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126"/>
  <workbookPr/>
  <mc:AlternateContent xmlns:mc="http://schemas.openxmlformats.org/markup-compatibility/2006">
    <mc:Choice Requires="x15">
      <x15ac:absPath xmlns:x15ac="http://schemas.microsoft.com/office/spreadsheetml/2010/11/ac" url="\\NFSVNAS01\share\企画部\統計課\03 企画分析班\100 県民経済、市町村民所得\市民共通\R3市町村民経済計算\市町村民報告書\報告書・公表\R3報告書\1_R3HP用\"/>
    </mc:Choice>
  </mc:AlternateContent>
  <xr:revisionPtr revIDLastSave="0" documentId="13_ncr:1_{9B6A2261-C40D-4D38-88B6-E4404966DAF9}" xr6:coauthVersionLast="47" xr6:coauthVersionMax="47" xr10:uidLastSave="{00000000-0000-0000-0000-000000000000}"/>
  <workbookProtection workbookAlgorithmName="SHA-512" workbookHashValue="QMziIRUqx44eqxo9q9oAwKIkmlxhcCFh/Jw+9r3xtccfQMM49ITQTQW2XmZHrSok8QDHhamqynRmBRTSctbQ1w==" workbookSaltValue="U7bjuwhJ5SMn85XarnmyvA==" workbookSpinCount="100000" lockStructure="1"/>
  <bookViews>
    <workbookView xWindow="-120" yWindow="-120" windowWidth="29040" windowHeight="15720" firstSheet="1" activeTab="1" xr2:uid="{00000000-000D-0000-FFFF-FFFF00000000}"/>
  </bookViews>
  <sheets>
    <sheet name="経済活動別〔統計表〕" sheetId="10" state="hidden" r:id="rId1"/>
    <sheet name="年度別〔組替表〕" sheetId="11" r:id="rId2"/>
    <sheet name="市町村別〔組替表〕" sheetId="16" r:id="rId3"/>
    <sheet name="コード表" sheetId="12" state="hidden" r:id="rId4"/>
  </sheets>
  <definedNames>
    <definedName name="_xlnm.Print_Area" localSheetId="3">コード表!$A$1:$M$152</definedName>
    <definedName name="_xlnm.Print_Area" localSheetId="0">経済活動別〔統計表〕!$A$1:$Z$572</definedName>
    <definedName name="_xlnm.Print_Area" localSheetId="2">市町村別〔組替表〕!$A$1:$M$90</definedName>
    <definedName name="_xlnm.Print_Area" localSheetId="1">年度別〔組替表〕!$A$1:$M$162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B571" i="10" l="1"/>
  <c r="FZ571" i="10"/>
  <c r="AU571" i="10" s="1"/>
  <c r="FY571" i="10"/>
  <c r="FX571" i="10"/>
  <c r="FW571" i="10"/>
  <c r="FV571" i="10"/>
  <c r="FU571" i="10"/>
  <c r="FT571" i="10"/>
  <c r="FS571" i="10"/>
  <c r="AN571" i="10" s="1"/>
  <c r="FR571" i="10"/>
  <c r="FQ571" i="10"/>
  <c r="FP571" i="10"/>
  <c r="AK571" i="10" s="1"/>
  <c r="FO571" i="10"/>
  <c r="AJ571" i="10" s="1"/>
  <c r="FN571" i="10"/>
  <c r="AI571" i="10" s="1"/>
  <c r="FM571" i="10"/>
  <c r="FL571" i="10"/>
  <c r="FK571" i="10"/>
  <c r="FJ571" i="10"/>
  <c r="FI571" i="10"/>
  <c r="DC571" i="10"/>
  <c r="DB571" i="10"/>
  <c r="DA571" i="10"/>
  <c r="CZ571" i="10"/>
  <c r="CY571" i="10"/>
  <c r="CX571" i="10"/>
  <c r="CW571" i="10"/>
  <c r="CV571" i="10"/>
  <c r="CU571" i="10"/>
  <c r="CT571" i="10"/>
  <c r="CS571" i="10"/>
  <c r="CR571" i="10"/>
  <c r="CQ571" i="10"/>
  <c r="CP571" i="10"/>
  <c r="CO571" i="10"/>
  <c r="CN571" i="10"/>
  <c r="CM571" i="10"/>
  <c r="CL571" i="10"/>
  <c r="CK571" i="10"/>
  <c r="CJ571" i="10"/>
  <c r="CI571" i="10"/>
  <c r="CH571" i="10"/>
  <c r="CG571" i="10"/>
  <c r="CF571" i="10"/>
  <c r="CB571" i="10"/>
  <c r="CA571" i="10"/>
  <c r="BZ571" i="10"/>
  <c r="BY571" i="10"/>
  <c r="BX571" i="10"/>
  <c r="BW571" i="10"/>
  <c r="BV571" i="10"/>
  <c r="BU571" i="10"/>
  <c r="BT571" i="10"/>
  <c r="BS571" i="10"/>
  <c r="BR571" i="10"/>
  <c r="BQ571" i="10"/>
  <c r="BP571" i="10"/>
  <c r="BO571" i="10"/>
  <c r="BN571" i="10"/>
  <c r="BM571" i="10"/>
  <c r="BL571" i="10"/>
  <c r="BK571" i="10"/>
  <c r="BJ571" i="10"/>
  <c r="BI571" i="10"/>
  <c r="BH571" i="10"/>
  <c r="BG571" i="10"/>
  <c r="BF571" i="10"/>
  <c r="BE571" i="10"/>
  <c r="AW571" i="10"/>
  <c r="AS571" i="10"/>
  <c r="AR571" i="10"/>
  <c r="AQ571" i="10"/>
  <c r="AO571" i="10"/>
  <c r="AM571" i="10"/>
  <c r="AG571" i="10"/>
  <c r="AF571" i="10"/>
  <c r="AE571" i="10"/>
  <c r="GB570" i="10"/>
  <c r="AW570" i="10" s="1"/>
  <c r="FZ570" i="10"/>
  <c r="AU570" i="10" s="1"/>
  <c r="FY570" i="10"/>
  <c r="FX570" i="10"/>
  <c r="AS570" i="10" s="1"/>
  <c r="FW570" i="10"/>
  <c r="FV570" i="10"/>
  <c r="FU570" i="10"/>
  <c r="FT570" i="10"/>
  <c r="FS570" i="10"/>
  <c r="FR570" i="10"/>
  <c r="FQ570" i="10"/>
  <c r="FP570" i="10"/>
  <c r="FO570" i="10"/>
  <c r="AJ570" i="10" s="1"/>
  <c r="FN570" i="10"/>
  <c r="AI570" i="10" s="1"/>
  <c r="FM570" i="10"/>
  <c r="FL570" i="10"/>
  <c r="AG570" i="10" s="1"/>
  <c r="FK570" i="10"/>
  <c r="FJ570" i="10"/>
  <c r="FI570" i="10"/>
  <c r="DC570" i="10"/>
  <c r="DB570" i="10"/>
  <c r="DA570" i="10"/>
  <c r="CZ570" i="10"/>
  <c r="CY570" i="10"/>
  <c r="CX570" i="10"/>
  <c r="CW570" i="10"/>
  <c r="CV570" i="10"/>
  <c r="CU570" i="10"/>
  <c r="CT570" i="10"/>
  <c r="CS570" i="10"/>
  <c r="CR570" i="10"/>
  <c r="CQ570" i="10"/>
  <c r="CP570" i="10"/>
  <c r="CO570" i="10"/>
  <c r="CN570" i="10"/>
  <c r="CM570" i="10"/>
  <c r="CL570" i="10"/>
  <c r="CK570" i="10"/>
  <c r="CJ570" i="10"/>
  <c r="CI570" i="10"/>
  <c r="CH570" i="10"/>
  <c r="CG570" i="10"/>
  <c r="CF570" i="10"/>
  <c r="CB570" i="10"/>
  <c r="CA570" i="10"/>
  <c r="BZ570" i="10"/>
  <c r="BY570" i="10"/>
  <c r="BX570" i="10"/>
  <c r="BW570" i="10"/>
  <c r="BV570" i="10"/>
  <c r="BU570" i="10"/>
  <c r="BT570" i="10"/>
  <c r="BS570" i="10"/>
  <c r="BR570" i="10"/>
  <c r="BQ570" i="10"/>
  <c r="BP570" i="10"/>
  <c r="BO570" i="10"/>
  <c r="BN570" i="10"/>
  <c r="BM570" i="10"/>
  <c r="BL570" i="10"/>
  <c r="BK570" i="10"/>
  <c r="BJ570" i="10"/>
  <c r="BI570" i="10"/>
  <c r="BH570" i="10"/>
  <c r="BG570" i="10"/>
  <c r="BF570" i="10"/>
  <c r="BE570" i="10"/>
  <c r="AR570" i="10"/>
  <c r="AQ570" i="10"/>
  <c r="AO570" i="10"/>
  <c r="AN570" i="10"/>
  <c r="AM570" i="10"/>
  <c r="AK570" i="10"/>
  <c r="AF570" i="10"/>
  <c r="AE570" i="10"/>
  <c r="GB569" i="10"/>
  <c r="FZ569" i="10"/>
  <c r="AU569" i="10" s="1"/>
  <c r="FY569" i="10"/>
  <c r="AT569" i="10" s="1"/>
  <c r="FX569" i="10"/>
  <c r="AS569" i="10" s="1"/>
  <c r="FW569" i="10"/>
  <c r="AR569" i="10" s="1"/>
  <c r="FV569" i="10"/>
  <c r="AQ569" i="10" s="1"/>
  <c r="FU569" i="10"/>
  <c r="AP569" i="10" s="1"/>
  <c r="FT569" i="10"/>
  <c r="FS569" i="10"/>
  <c r="FR569" i="10"/>
  <c r="FQ569" i="10"/>
  <c r="FP569" i="10"/>
  <c r="FO569" i="10"/>
  <c r="FN569" i="10"/>
  <c r="AI569" i="10" s="1"/>
  <c r="FM569" i="10"/>
  <c r="AH569" i="10" s="1"/>
  <c r="FL569" i="10"/>
  <c r="AG569" i="10" s="1"/>
  <c r="FK569" i="10"/>
  <c r="AF569" i="10" s="1"/>
  <c r="FJ569" i="10"/>
  <c r="AE569" i="10" s="1"/>
  <c r="FI569" i="10"/>
  <c r="AD569" i="10" s="1"/>
  <c r="DC569" i="10"/>
  <c r="DB569" i="10"/>
  <c r="DA569" i="10"/>
  <c r="CZ569" i="10"/>
  <c r="CY569" i="10"/>
  <c r="CX569" i="10"/>
  <c r="CW569" i="10"/>
  <c r="CV569" i="10"/>
  <c r="CU569" i="10"/>
  <c r="CT569" i="10"/>
  <c r="CS569" i="10"/>
  <c r="CR569" i="10"/>
  <c r="CQ569" i="10"/>
  <c r="CP569" i="10"/>
  <c r="CO569" i="10"/>
  <c r="CN569" i="10"/>
  <c r="CM569" i="10"/>
  <c r="CL569" i="10"/>
  <c r="CK569" i="10"/>
  <c r="CJ569" i="10"/>
  <c r="CI569" i="10"/>
  <c r="CH569" i="10"/>
  <c r="CG569" i="10"/>
  <c r="CF569" i="10"/>
  <c r="CB569" i="10"/>
  <c r="CA569" i="10"/>
  <c r="BZ569" i="10"/>
  <c r="BY569" i="10"/>
  <c r="BX569" i="10"/>
  <c r="BW569" i="10"/>
  <c r="BV569" i="10"/>
  <c r="BU569" i="10"/>
  <c r="BT569" i="10"/>
  <c r="BS569" i="10"/>
  <c r="BR569" i="10"/>
  <c r="BQ569" i="10"/>
  <c r="BP569" i="10"/>
  <c r="BO569" i="10"/>
  <c r="BN569" i="10"/>
  <c r="BM569" i="10"/>
  <c r="BL569" i="10"/>
  <c r="BK569" i="10"/>
  <c r="BJ569" i="10"/>
  <c r="BI569" i="10"/>
  <c r="BH569" i="10"/>
  <c r="BG569" i="10"/>
  <c r="BF569" i="10"/>
  <c r="BE569" i="10"/>
  <c r="AW569" i="10"/>
  <c r="AO569" i="10"/>
  <c r="AN569" i="10"/>
  <c r="AM569" i="10"/>
  <c r="AL569" i="10"/>
  <c r="AK569" i="10"/>
  <c r="AJ569" i="10"/>
  <c r="GB568" i="10"/>
  <c r="AW568" i="10" s="1"/>
  <c r="FZ568" i="10"/>
  <c r="AU568" i="10" s="1"/>
  <c r="FY568" i="10"/>
  <c r="FX568" i="10"/>
  <c r="FW568" i="10"/>
  <c r="AR568" i="10" s="1"/>
  <c r="FV568" i="10"/>
  <c r="FU568" i="10"/>
  <c r="FT568" i="10"/>
  <c r="FS568" i="10"/>
  <c r="FR568" i="10"/>
  <c r="FQ568" i="10"/>
  <c r="FP568" i="10"/>
  <c r="AK568" i="10" s="1"/>
  <c r="FO568" i="10"/>
  <c r="FN568" i="10"/>
  <c r="AI568" i="10" s="1"/>
  <c r="FM568" i="10"/>
  <c r="FL568" i="10"/>
  <c r="AG568" i="10" s="1"/>
  <c r="FK568" i="10"/>
  <c r="AF568" i="10" s="1"/>
  <c r="FJ568" i="10"/>
  <c r="FI568" i="10"/>
  <c r="DC568" i="10"/>
  <c r="DB568" i="10"/>
  <c r="DA568" i="10"/>
  <c r="CZ568" i="10"/>
  <c r="CY568" i="10"/>
  <c r="CX568" i="10"/>
  <c r="CW568" i="10"/>
  <c r="CV568" i="10"/>
  <c r="CU568" i="10"/>
  <c r="CT568" i="10"/>
  <c r="CS568" i="10"/>
  <c r="CR568" i="10"/>
  <c r="CQ568" i="10"/>
  <c r="CP568" i="10"/>
  <c r="CO568" i="10"/>
  <c r="CN568" i="10"/>
  <c r="CM568" i="10"/>
  <c r="CL568" i="10"/>
  <c r="CK568" i="10"/>
  <c r="CJ568" i="10"/>
  <c r="CI568" i="10"/>
  <c r="CH568" i="10"/>
  <c r="CG568" i="10"/>
  <c r="CF568" i="10"/>
  <c r="CB568" i="10"/>
  <c r="CA568" i="10"/>
  <c r="BZ568" i="10"/>
  <c r="BY568" i="10"/>
  <c r="BX568" i="10"/>
  <c r="BW568" i="10"/>
  <c r="BV568" i="10"/>
  <c r="BU568" i="10"/>
  <c r="BT568" i="10"/>
  <c r="BS568" i="10"/>
  <c r="BR568" i="10"/>
  <c r="BQ568" i="10"/>
  <c r="BP568" i="10"/>
  <c r="BO568" i="10"/>
  <c r="BN568" i="10"/>
  <c r="BM568" i="10"/>
  <c r="BL568" i="10"/>
  <c r="BK568" i="10"/>
  <c r="BJ568" i="10"/>
  <c r="BI568" i="10"/>
  <c r="BH568" i="10"/>
  <c r="BG568" i="10"/>
  <c r="BF568" i="10"/>
  <c r="BE568" i="10"/>
  <c r="AS568" i="10"/>
  <c r="AQ568" i="10"/>
  <c r="AO568" i="10"/>
  <c r="AN568" i="10"/>
  <c r="AM568" i="10"/>
  <c r="AJ568" i="10"/>
  <c r="AE568" i="10"/>
  <c r="GB567" i="10"/>
  <c r="FZ567" i="10"/>
  <c r="FY567" i="10"/>
  <c r="AT567" i="10" s="1"/>
  <c r="FX567" i="10"/>
  <c r="FW567" i="10"/>
  <c r="AR567" i="10" s="1"/>
  <c r="FV567" i="10"/>
  <c r="AQ567" i="10" s="1"/>
  <c r="FU567" i="10"/>
  <c r="AP567" i="10" s="1"/>
  <c r="FT567" i="10"/>
  <c r="AO567" i="10" s="1"/>
  <c r="FS567" i="10"/>
  <c r="FR567" i="10"/>
  <c r="AM567" i="10" s="1"/>
  <c r="FQ567" i="10"/>
  <c r="FP567" i="10"/>
  <c r="FO567" i="10"/>
  <c r="AJ567" i="10" s="1"/>
  <c r="FN567" i="10"/>
  <c r="FM567" i="10"/>
  <c r="AH567" i="10" s="1"/>
  <c r="FL567" i="10"/>
  <c r="FK567" i="10"/>
  <c r="AF567" i="10" s="1"/>
  <c r="FJ567" i="10"/>
  <c r="FI567" i="10"/>
  <c r="AD567" i="10" s="1"/>
  <c r="DC567" i="10"/>
  <c r="DB567" i="10"/>
  <c r="DA567" i="10"/>
  <c r="CZ567" i="10"/>
  <c r="CY567" i="10"/>
  <c r="CX567" i="10"/>
  <c r="CW567" i="10"/>
  <c r="CV567" i="10"/>
  <c r="CU567" i="10"/>
  <c r="CT567" i="10"/>
  <c r="CS567" i="10"/>
  <c r="CR567" i="10"/>
  <c r="CQ567" i="10"/>
  <c r="CP567" i="10"/>
  <c r="CO567" i="10"/>
  <c r="CN567" i="10"/>
  <c r="CM567" i="10"/>
  <c r="CL567" i="10"/>
  <c r="CK567" i="10"/>
  <c r="CJ567" i="10"/>
  <c r="CI567" i="10"/>
  <c r="CH567" i="10"/>
  <c r="CG567" i="10"/>
  <c r="CF567" i="10"/>
  <c r="CB567" i="10"/>
  <c r="CA567" i="10"/>
  <c r="BZ567" i="10"/>
  <c r="BY567" i="10"/>
  <c r="BX567" i="10"/>
  <c r="BW567" i="10"/>
  <c r="BV567" i="10"/>
  <c r="BU567" i="10"/>
  <c r="BT567" i="10"/>
  <c r="BS567" i="10"/>
  <c r="BR567" i="10"/>
  <c r="BQ567" i="10"/>
  <c r="BP567" i="10"/>
  <c r="BO567" i="10"/>
  <c r="BN567" i="10"/>
  <c r="BM567" i="10"/>
  <c r="BL567" i="10"/>
  <c r="BK567" i="10"/>
  <c r="BJ567" i="10"/>
  <c r="BI567" i="10"/>
  <c r="BH567" i="10"/>
  <c r="BG567" i="10"/>
  <c r="BF567" i="10"/>
  <c r="BE567" i="10"/>
  <c r="AU567" i="10"/>
  <c r="AS567" i="10"/>
  <c r="AN567" i="10"/>
  <c r="AK567" i="10"/>
  <c r="AI567" i="10"/>
  <c r="AG567" i="10"/>
  <c r="AE567" i="10"/>
  <c r="GB566" i="10"/>
  <c r="FZ566" i="10"/>
  <c r="FY566" i="10"/>
  <c r="FX566" i="10"/>
  <c r="FW566" i="10"/>
  <c r="FV566" i="10"/>
  <c r="FU566" i="10"/>
  <c r="FT566" i="10"/>
  <c r="FS566" i="10"/>
  <c r="AN566" i="10" s="1"/>
  <c r="FR566" i="10"/>
  <c r="FQ566" i="10"/>
  <c r="FP566" i="10"/>
  <c r="FO566" i="10"/>
  <c r="FN566" i="10"/>
  <c r="FM566" i="10"/>
  <c r="FL566" i="10"/>
  <c r="FK566" i="10"/>
  <c r="AF566" i="10" s="1"/>
  <c r="FJ566" i="10"/>
  <c r="FI566" i="10"/>
  <c r="DC566" i="10"/>
  <c r="DB566" i="10"/>
  <c r="DA566" i="10"/>
  <c r="CZ566" i="10"/>
  <c r="CY566" i="10"/>
  <c r="CX566" i="10"/>
  <c r="CW566" i="10"/>
  <c r="CV566" i="10"/>
  <c r="CU566" i="10"/>
  <c r="CT566" i="10"/>
  <c r="CS566" i="10"/>
  <c r="CR566" i="10"/>
  <c r="CQ566" i="10"/>
  <c r="CP566" i="10"/>
  <c r="CO566" i="10"/>
  <c r="CN566" i="10"/>
  <c r="CM566" i="10"/>
  <c r="CL566" i="10"/>
  <c r="CK566" i="10"/>
  <c r="CJ566" i="10"/>
  <c r="CI566" i="10"/>
  <c r="CH566" i="10"/>
  <c r="CG566" i="10"/>
  <c r="CF566" i="10"/>
  <c r="CB566" i="10"/>
  <c r="CA566" i="10"/>
  <c r="BZ566" i="10"/>
  <c r="BY566" i="10"/>
  <c r="BX566" i="10"/>
  <c r="BW566" i="10"/>
  <c r="BV566" i="10"/>
  <c r="BU566" i="10"/>
  <c r="BT566" i="10"/>
  <c r="BS566" i="10"/>
  <c r="BR566" i="10"/>
  <c r="BQ566" i="10"/>
  <c r="BP566" i="10"/>
  <c r="BO566" i="10"/>
  <c r="BN566" i="10"/>
  <c r="BM566" i="10"/>
  <c r="BL566" i="10"/>
  <c r="BK566" i="10"/>
  <c r="BJ566" i="10"/>
  <c r="BI566" i="10"/>
  <c r="BH566" i="10"/>
  <c r="BG566" i="10"/>
  <c r="BF566" i="10"/>
  <c r="BE566" i="10"/>
  <c r="AU566" i="10"/>
  <c r="AR566" i="10"/>
  <c r="AQ566" i="10"/>
  <c r="AM566" i="10"/>
  <c r="AJ566" i="10"/>
  <c r="AI566" i="10"/>
  <c r="AE566" i="10"/>
  <c r="GB565" i="10"/>
  <c r="FZ565" i="10"/>
  <c r="FY565" i="10"/>
  <c r="AT565" i="10" s="1"/>
  <c r="FX565" i="10"/>
  <c r="AS565" i="10" s="1"/>
  <c r="FW565" i="10"/>
  <c r="AR565" i="10" s="1"/>
  <c r="FV565" i="10"/>
  <c r="FU565" i="10"/>
  <c r="AP565" i="10" s="1"/>
  <c r="FT565" i="10"/>
  <c r="FS565" i="10"/>
  <c r="AN565" i="10" s="1"/>
  <c r="FR565" i="10"/>
  <c r="FQ565" i="10"/>
  <c r="FP565" i="10"/>
  <c r="AK565" i="10" s="1"/>
  <c r="FO565" i="10"/>
  <c r="FN565" i="10"/>
  <c r="AI565" i="10" s="1"/>
  <c r="FM565" i="10"/>
  <c r="FL565" i="10"/>
  <c r="AG565" i="10" s="1"/>
  <c r="FK565" i="10"/>
  <c r="FJ565" i="10"/>
  <c r="EI565" i="10" s="1"/>
  <c r="FI565" i="10"/>
  <c r="AD565" i="10" s="1"/>
  <c r="ER565" i="10"/>
  <c r="DC565" i="10"/>
  <c r="DB565" i="10"/>
  <c r="DA565" i="10"/>
  <c r="CZ565" i="10"/>
  <c r="CY565" i="10"/>
  <c r="CX565" i="10"/>
  <c r="CW565" i="10"/>
  <c r="CV565" i="10"/>
  <c r="CU565" i="10"/>
  <c r="CT565" i="10"/>
  <c r="CS565" i="10"/>
  <c r="CR565" i="10"/>
  <c r="CQ565" i="10"/>
  <c r="CP565" i="10"/>
  <c r="CO565" i="10"/>
  <c r="CN565" i="10"/>
  <c r="CM565" i="10"/>
  <c r="CL565" i="10"/>
  <c r="CK565" i="10"/>
  <c r="CJ565" i="10"/>
  <c r="CI565" i="10"/>
  <c r="CH565" i="10"/>
  <c r="CG565" i="10"/>
  <c r="CF565" i="10"/>
  <c r="CB565" i="10"/>
  <c r="CA565" i="10"/>
  <c r="BZ565" i="10"/>
  <c r="BY565" i="10"/>
  <c r="BX565" i="10"/>
  <c r="BW565" i="10"/>
  <c r="BV565" i="10"/>
  <c r="BU565" i="10"/>
  <c r="BT565" i="10"/>
  <c r="BS565" i="10"/>
  <c r="BR565" i="10"/>
  <c r="BQ565" i="10"/>
  <c r="BP565" i="10"/>
  <c r="BO565" i="10"/>
  <c r="BN565" i="10"/>
  <c r="BM565" i="10"/>
  <c r="BL565" i="10"/>
  <c r="BK565" i="10"/>
  <c r="BJ565" i="10"/>
  <c r="BI565" i="10"/>
  <c r="BH565" i="10"/>
  <c r="BG565" i="10"/>
  <c r="BF565" i="10"/>
  <c r="BE565" i="10"/>
  <c r="AW565" i="10"/>
  <c r="AU565" i="10"/>
  <c r="AQ565" i="10"/>
  <c r="AO565" i="10"/>
  <c r="AM565" i="10"/>
  <c r="AL565" i="10"/>
  <c r="AH565" i="10"/>
  <c r="AE565" i="10"/>
  <c r="GB564" i="10"/>
  <c r="AW564" i="10" s="1"/>
  <c r="FZ564" i="10"/>
  <c r="AU564" i="10" s="1"/>
  <c r="FY564" i="10"/>
  <c r="AT564" i="10" s="1"/>
  <c r="FX564" i="10"/>
  <c r="FW564" i="10"/>
  <c r="AR564" i="10" s="1"/>
  <c r="FV564" i="10"/>
  <c r="FU564" i="10"/>
  <c r="FT564" i="10"/>
  <c r="FS564" i="10"/>
  <c r="AN564" i="10" s="1"/>
  <c r="FR564" i="10"/>
  <c r="AM564" i="10" s="1"/>
  <c r="FQ564" i="10"/>
  <c r="FP564" i="10"/>
  <c r="AK564" i="10" s="1"/>
  <c r="FO564" i="10"/>
  <c r="FN564" i="10"/>
  <c r="AI564" i="10" s="1"/>
  <c r="FM564" i="10"/>
  <c r="AH564" i="10" s="1"/>
  <c r="FL564" i="10"/>
  <c r="EK564" i="10" s="1"/>
  <c r="FK564" i="10"/>
  <c r="AF564" i="10" s="1"/>
  <c r="FJ564" i="10"/>
  <c r="FI564" i="10"/>
  <c r="ER564" i="10"/>
  <c r="DJ564" i="10"/>
  <c r="DC564" i="10"/>
  <c r="DB564" i="10"/>
  <c r="DA564" i="10"/>
  <c r="CZ564" i="10"/>
  <c r="CY564" i="10"/>
  <c r="CX564" i="10"/>
  <c r="CW564" i="10"/>
  <c r="CV564" i="10"/>
  <c r="CU564" i="10"/>
  <c r="CT564" i="10"/>
  <c r="CS564" i="10"/>
  <c r="CR564" i="10"/>
  <c r="CQ564" i="10"/>
  <c r="CP564" i="10"/>
  <c r="CO564" i="10"/>
  <c r="CN564" i="10"/>
  <c r="CM564" i="10"/>
  <c r="CL564" i="10"/>
  <c r="CK564" i="10"/>
  <c r="CJ564" i="10"/>
  <c r="CI564" i="10"/>
  <c r="CH564" i="10"/>
  <c r="CG564" i="10"/>
  <c r="CF564" i="10"/>
  <c r="CB564" i="10"/>
  <c r="CA564" i="10"/>
  <c r="BZ564" i="10"/>
  <c r="BY564" i="10"/>
  <c r="BX564" i="10"/>
  <c r="BW564" i="10"/>
  <c r="BV564" i="10"/>
  <c r="BU564" i="10"/>
  <c r="BT564" i="10"/>
  <c r="BS564" i="10"/>
  <c r="BR564" i="10"/>
  <c r="BQ564" i="10"/>
  <c r="BP564" i="10"/>
  <c r="BO564" i="10"/>
  <c r="BN564" i="10"/>
  <c r="BM564" i="10"/>
  <c r="BL564" i="10"/>
  <c r="BK564" i="10"/>
  <c r="BJ564" i="10"/>
  <c r="BI564" i="10"/>
  <c r="BH564" i="10"/>
  <c r="BG564" i="10"/>
  <c r="BF564" i="10"/>
  <c r="BE564" i="10"/>
  <c r="AS564" i="10"/>
  <c r="AQ564" i="10"/>
  <c r="AP564" i="10"/>
  <c r="AO564" i="10"/>
  <c r="AL564" i="10"/>
  <c r="AE564" i="10"/>
  <c r="AD564" i="10"/>
  <c r="GB563" i="10"/>
  <c r="FZ563" i="10"/>
  <c r="FY563" i="10"/>
  <c r="FX563" i="10"/>
  <c r="FW563" i="10"/>
  <c r="FV563" i="10"/>
  <c r="FU563" i="10"/>
  <c r="FT563" i="10"/>
  <c r="AO563" i="10" s="1"/>
  <c r="FS563" i="10"/>
  <c r="AN563" i="10" s="1"/>
  <c r="FR563" i="10"/>
  <c r="FQ563" i="10"/>
  <c r="AL563" i="10" s="1"/>
  <c r="FP563" i="10"/>
  <c r="AK563" i="10" s="1"/>
  <c r="FO563" i="10"/>
  <c r="FN563" i="10"/>
  <c r="FM563" i="10"/>
  <c r="FL563" i="10"/>
  <c r="EK563" i="10" s="1"/>
  <c r="FK563" i="10"/>
  <c r="AF563" i="10" s="1"/>
  <c r="FJ563" i="10"/>
  <c r="FI563" i="10"/>
  <c r="ER563" i="10"/>
  <c r="EI563" i="10"/>
  <c r="DJ563" i="10"/>
  <c r="DH563" i="10"/>
  <c r="DC563" i="10"/>
  <c r="DB563" i="10"/>
  <c r="DA563" i="10"/>
  <c r="CZ563" i="10"/>
  <c r="CY563" i="10"/>
  <c r="CX563" i="10"/>
  <c r="CW563" i="10"/>
  <c r="CV563" i="10"/>
  <c r="CU563" i="10"/>
  <c r="CT563" i="10"/>
  <c r="CS563" i="10"/>
  <c r="CR563" i="10"/>
  <c r="CQ563" i="10"/>
  <c r="CP563" i="10"/>
  <c r="CO563" i="10"/>
  <c r="CN563" i="10"/>
  <c r="CM563" i="10"/>
  <c r="CL563" i="10"/>
  <c r="CK563" i="10"/>
  <c r="CJ563" i="10"/>
  <c r="CI563" i="10"/>
  <c r="CH563" i="10"/>
  <c r="CG563" i="10"/>
  <c r="CF563" i="10"/>
  <c r="CB563" i="10"/>
  <c r="CA563" i="10"/>
  <c r="BZ563" i="10"/>
  <c r="BY563" i="10"/>
  <c r="BX563" i="10"/>
  <c r="BW563" i="10"/>
  <c r="BV563" i="10"/>
  <c r="BU563" i="10"/>
  <c r="BT563" i="10"/>
  <c r="BS563" i="10"/>
  <c r="BR563" i="10"/>
  <c r="BQ563" i="10"/>
  <c r="BP563" i="10"/>
  <c r="BO563" i="10"/>
  <c r="BN563" i="10"/>
  <c r="BM563" i="10"/>
  <c r="BL563" i="10"/>
  <c r="BK563" i="10"/>
  <c r="BJ563" i="10"/>
  <c r="BI563" i="10"/>
  <c r="BH563" i="10"/>
  <c r="BG563" i="10"/>
  <c r="BF563" i="10"/>
  <c r="BE563" i="10"/>
  <c r="AW563" i="10"/>
  <c r="AU563" i="10"/>
  <c r="AT563" i="10"/>
  <c r="AS563" i="10"/>
  <c r="AQ563" i="10"/>
  <c r="AP563" i="10"/>
  <c r="AM563" i="10"/>
  <c r="AI563" i="10"/>
  <c r="AG563" i="10"/>
  <c r="AE563" i="10"/>
  <c r="AD563" i="10"/>
  <c r="GB562" i="10"/>
  <c r="FZ562" i="10"/>
  <c r="AU562" i="10" s="1"/>
  <c r="FY562" i="10"/>
  <c r="FX562" i="10"/>
  <c r="FW562" i="10"/>
  <c r="FV562" i="10"/>
  <c r="FU562" i="10"/>
  <c r="AP562" i="10" s="1"/>
  <c r="FT562" i="10"/>
  <c r="AO562" i="10" s="1"/>
  <c r="FS562" i="10"/>
  <c r="FR562" i="10"/>
  <c r="AM562" i="10" s="1"/>
  <c r="FQ562" i="10"/>
  <c r="AL562" i="10" s="1"/>
  <c r="FP562" i="10"/>
  <c r="AK562" i="10" s="1"/>
  <c r="FO562" i="10"/>
  <c r="FN562" i="10"/>
  <c r="FM562" i="10"/>
  <c r="FL562" i="10"/>
  <c r="FK562" i="10"/>
  <c r="FJ562" i="10"/>
  <c r="FI562" i="10"/>
  <c r="EI562" i="10"/>
  <c r="DH562" i="10"/>
  <c r="DC562" i="10"/>
  <c r="DB562" i="10"/>
  <c r="DA562" i="10"/>
  <c r="CZ562" i="10"/>
  <c r="CY562" i="10"/>
  <c r="CX562" i="10"/>
  <c r="CW562" i="10"/>
  <c r="CV562" i="10"/>
  <c r="CU562" i="10"/>
  <c r="CT562" i="10"/>
  <c r="CS562" i="10"/>
  <c r="CR562" i="10"/>
  <c r="CQ562" i="10"/>
  <c r="CP562" i="10"/>
  <c r="CO562" i="10"/>
  <c r="CN562" i="10"/>
  <c r="CM562" i="10"/>
  <c r="CL562" i="10"/>
  <c r="CK562" i="10"/>
  <c r="CJ562" i="10"/>
  <c r="CI562" i="10"/>
  <c r="CH562" i="10"/>
  <c r="CG562" i="10"/>
  <c r="CF562" i="10"/>
  <c r="CB562" i="10"/>
  <c r="CA562" i="10"/>
  <c r="BZ562" i="10"/>
  <c r="BY562" i="10"/>
  <c r="BX562" i="10"/>
  <c r="BW562" i="10"/>
  <c r="BV562" i="10"/>
  <c r="BU562" i="10"/>
  <c r="BT562" i="10"/>
  <c r="BS562" i="10"/>
  <c r="BR562" i="10"/>
  <c r="BQ562" i="10"/>
  <c r="BP562" i="10"/>
  <c r="BO562" i="10"/>
  <c r="BN562" i="10"/>
  <c r="BM562" i="10"/>
  <c r="BL562" i="10"/>
  <c r="BK562" i="10"/>
  <c r="BJ562" i="10"/>
  <c r="BI562" i="10"/>
  <c r="BH562" i="10"/>
  <c r="BG562" i="10"/>
  <c r="BF562" i="10"/>
  <c r="BE562" i="10"/>
  <c r="AW562" i="10"/>
  <c r="AT562" i="10"/>
  <c r="AS562" i="10"/>
  <c r="AQ562" i="10"/>
  <c r="AI562" i="10"/>
  <c r="AH562" i="10"/>
  <c r="AG562" i="10"/>
  <c r="AE562" i="10"/>
  <c r="AD562" i="10"/>
  <c r="GB561" i="10"/>
  <c r="FZ561" i="10"/>
  <c r="AU561" i="10" s="1"/>
  <c r="FY561" i="10"/>
  <c r="FX561" i="10"/>
  <c r="FW561" i="10"/>
  <c r="FV561" i="10"/>
  <c r="FU561" i="10"/>
  <c r="AP561" i="10" s="1"/>
  <c r="FT561" i="10"/>
  <c r="AO561" i="10" s="1"/>
  <c r="FS561" i="10"/>
  <c r="FR561" i="10"/>
  <c r="AM561" i="10" s="1"/>
  <c r="FQ561" i="10"/>
  <c r="AL561" i="10" s="1"/>
  <c r="FP561" i="10"/>
  <c r="AK561" i="10" s="1"/>
  <c r="FO561" i="10"/>
  <c r="FN561" i="10"/>
  <c r="FM561" i="10"/>
  <c r="FL561" i="10"/>
  <c r="FK561" i="10"/>
  <c r="FJ561" i="10"/>
  <c r="FI561" i="10"/>
  <c r="EI561" i="10"/>
  <c r="DH561" i="10"/>
  <c r="DC561" i="10"/>
  <c r="DB561" i="10"/>
  <c r="DA561" i="10"/>
  <c r="CZ561" i="10"/>
  <c r="CY561" i="10"/>
  <c r="CX561" i="10"/>
  <c r="CW561" i="10"/>
  <c r="CV561" i="10"/>
  <c r="CU561" i="10"/>
  <c r="CT561" i="10"/>
  <c r="CS561" i="10"/>
  <c r="CR561" i="10"/>
  <c r="CQ561" i="10"/>
  <c r="CP561" i="10"/>
  <c r="CO561" i="10"/>
  <c r="CN561" i="10"/>
  <c r="CM561" i="10"/>
  <c r="CL561" i="10"/>
  <c r="CK561" i="10"/>
  <c r="CJ561" i="10"/>
  <c r="CI561" i="10"/>
  <c r="CH561" i="10"/>
  <c r="CG561" i="10"/>
  <c r="CF561" i="10"/>
  <c r="CB561" i="10"/>
  <c r="CA561" i="10"/>
  <c r="BZ561" i="10"/>
  <c r="BY561" i="10"/>
  <c r="BX561" i="10"/>
  <c r="BW561" i="10"/>
  <c r="BV561" i="10"/>
  <c r="BU561" i="10"/>
  <c r="BT561" i="10"/>
  <c r="BS561" i="10"/>
  <c r="BR561" i="10"/>
  <c r="BQ561" i="10"/>
  <c r="BP561" i="10"/>
  <c r="BO561" i="10"/>
  <c r="BN561" i="10"/>
  <c r="BM561" i="10"/>
  <c r="BL561" i="10"/>
  <c r="BK561" i="10"/>
  <c r="BJ561" i="10"/>
  <c r="BI561" i="10"/>
  <c r="BH561" i="10"/>
  <c r="BG561" i="10"/>
  <c r="BF561" i="10"/>
  <c r="BE561" i="10"/>
  <c r="AW561" i="10"/>
  <c r="AT561" i="10"/>
  <c r="AS561" i="10"/>
  <c r="AQ561" i="10"/>
  <c r="AI561" i="10"/>
  <c r="AH561" i="10"/>
  <c r="AG561" i="10"/>
  <c r="AE561" i="10"/>
  <c r="AD561" i="10"/>
  <c r="GB560" i="10"/>
  <c r="FZ560" i="10"/>
  <c r="FY560" i="10"/>
  <c r="FX560" i="10"/>
  <c r="FW560" i="10"/>
  <c r="FV560" i="10"/>
  <c r="FU560" i="10"/>
  <c r="FT560" i="10"/>
  <c r="AO560" i="10" s="1"/>
  <c r="FS560" i="10"/>
  <c r="FR560" i="10"/>
  <c r="AM560" i="10" s="1"/>
  <c r="FQ560" i="10"/>
  <c r="FP560" i="10"/>
  <c r="AK560" i="10" s="1"/>
  <c r="FO560" i="10"/>
  <c r="FN560" i="10"/>
  <c r="FM560" i="10"/>
  <c r="FL560" i="10"/>
  <c r="FK560" i="10"/>
  <c r="FJ560" i="10"/>
  <c r="FI560" i="10"/>
  <c r="EK560" i="10"/>
  <c r="EI560" i="10"/>
  <c r="DJ560" i="10"/>
  <c r="DH560" i="10"/>
  <c r="DC560" i="10"/>
  <c r="DB560" i="10"/>
  <c r="DA560" i="10"/>
  <c r="CZ560" i="10"/>
  <c r="CY560" i="10"/>
  <c r="CX560" i="10"/>
  <c r="CW560" i="10"/>
  <c r="CV560" i="10"/>
  <c r="CU560" i="10"/>
  <c r="CT560" i="10"/>
  <c r="CS560" i="10"/>
  <c r="CR560" i="10"/>
  <c r="CQ560" i="10"/>
  <c r="CP560" i="10"/>
  <c r="CO560" i="10"/>
  <c r="CN560" i="10"/>
  <c r="CM560" i="10"/>
  <c r="CL560" i="10"/>
  <c r="CK560" i="10"/>
  <c r="CJ560" i="10"/>
  <c r="CI560" i="10"/>
  <c r="CH560" i="10"/>
  <c r="CG560" i="10"/>
  <c r="CF560" i="10"/>
  <c r="CB560" i="10"/>
  <c r="CA560" i="10"/>
  <c r="BZ560" i="10"/>
  <c r="BY560" i="10"/>
  <c r="BX560" i="10"/>
  <c r="BW560" i="10"/>
  <c r="BV560" i="10"/>
  <c r="BU560" i="10"/>
  <c r="BT560" i="10"/>
  <c r="BS560" i="10"/>
  <c r="BR560" i="10"/>
  <c r="BQ560" i="10"/>
  <c r="BP560" i="10"/>
  <c r="BO560" i="10"/>
  <c r="BN560" i="10"/>
  <c r="BM560" i="10"/>
  <c r="BL560" i="10"/>
  <c r="BK560" i="10"/>
  <c r="BJ560" i="10"/>
  <c r="BI560" i="10"/>
  <c r="BH560" i="10"/>
  <c r="BG560" i="10"/>
  <c r="BF560" i="10"/>
  <c r="BE560" i="10"/>
  <c r="AW560" i="10"/>
  <c r="AU560" i="10"/>
  <c r="AT560" i="10"/>
  <c r="AS560" i="10"/>
  <c r="AQ560" i="10"/>
  <c r="AP560" i="10"/>
  <c r="AL560" i="10"/>
  <c r="AI560" i="10"/>
  <c r="AH560" i="10"/>
  <c r="AG560" i="10"/>
  <c r="AE560" i="10"/>
  <c r="AD560" i="10"/>
  <c r="GB559" i="10"/>
  <c r="FZ559" i="10"/>
  <c r="FY559" i="10"/>
  <c r="AT559" i="10" s="1"/>
  <c r="FX559" i="10"/>
  <c r="FW559" i="10"/>
  <c r="FV559" i="10"/>
  <c r="FU559" i="10"/>
  <c r="AP559" i="10" s="1"/>
  <c r="FT559" i="10"/>
  <c r="AO559" i="10" s="1"/>
  <c r="FS559" i="10"/>
  <c r="FR559" i="10"/>
  <c r="AM559" i="10" s="1"/>
  <c r="FQ559" i="10"/>
  <c r="AL559" i="10" s="1"/>
  <c r="FP559" i="10"/>
  <c r="AK559" i="10" s="1"/>
  <c r="FO559" i="10"/>
  <c r="FN559" i="10"/>
  <c r="FM559" i="10"/>
  <c r="GE559" i="10" s="1"/>
  <c r="FL559" i="10"/>
  <c r="FK559" i="10"/>
  <c r="FJ559" i="10"/>
  <c r="FI559" i="10"/>
  <c r="AD559" i="10" s="1"/>
  <c r="DC559" i="10"/>
  <c r="DB559" i="10"/>
  <c r="DA559" i="10"/>
  <c r="CZ559" i="10"/>
  <c r="CY559" i="10"/>
  <c r="CX559" i="10"/>
  <c r="CW559" i="10"/>
  <c r="CV559" i="10"/>
  <c r="CU559" i="10"/>
  <c r="CT559" i="10"/>
  <c r="CS559" i="10"/>
  <c r="CR559" i="10"/>
  <c r="CQ559" i="10"/>
  <c r="CP559" i="10"/>
  <c r="CO559" i="10"/>
  <c r="CN559" i="10"/>
  <c r="CM559" i="10"/>
  <c r="CL559" i="10"/>
  <c r="CK559" i="10"/>
  <c r="CJ559" i="10"/>
  <c r="CI559" i="10"/>
  <c r="CH559" i="10"/>
  <c r="CG559" i="10"/>
  <c r="CF559" i="10"/>
  <c r="CB559" i="10"/>
  <c r="CA559" i="10"/>
  <c r="BZ559" i="10"/>
  <c r="BY559" i="10"/>
  <c r="BX559" i="10"/>
  <c r="BW559" i="10"/>
  <c r="BV559" i="10"/>
  <c r="BU559" i="10"/>
  <c r="BT559" i="10"/>
  <c r="BS559" i="10"/>
  <c r="BR559" i="10"/>
  <c r="BQ559" i="10"/>
  <c r="BP559" i="10"/>
  <c r="BO559" i="10"/>
  <c r="BN559" i="10"/>
  <c r="BM559" i="10"/>
  <c r="BL559" i="10"/>
  <c r="BK559" i="10"/>
  <c r="BJ559" i="10"/>
  <c r="BI559" i="10"/>
  <c r="BH559" i="10"/>
  <c r="BG559" i="10"/>
  <c r="BF559" i="10"/>
  <c r="BE559" i="10"/>
  <c r="AW559" i="10"/>
  <c r="AU559" i="10"/>
  <c r="AS559" i="10"/>
  <c r="AQ559" i="10"/>
  <c r="AI559" i="10"/>
  <c r="AG559" i="10"/>
  <c r="AE559" i="10"/>
  <c r="GB558" i="10"/>
  <c r="FZ558" i="10"/>
  <c r="AU558" i="10" s="1"/>
  <c r="FY558" i="10"/>
  <c r="AT558" i="10" s="1"/>
  <c r="FX558" i="10"/>
  <c r="FW558" i="10"/>
  <c r="AR558" i="10" s="1"/>
  <c r="FV558" i="10"/>
  <c r="FU558" i="10"/>
  <c r="AP558" i="10" s="1"/>
  <c r="FT558" i="10"/>
  <c r="AO558" i="10" s="1"/>
  <c r="FS558" i="10"/>
  <c r="FR558" i="10"/>
  <c r="AM558" i="10" s="1"/>
  <c r="FQ558" i="10"/>
  <c r="FP558" i="10"/>
  <c r="FO558" i="10"/>
  <c r="FN558" i="10"/>
  <c r="AI558" i="10" s="1"/>
  <c r="FM558" i="10"/>
  <c r="AH558" i="10" s="1"/>
  <c r="FL558" i="10"/>
  <c r="EK558" i="10" s="1"/>
  <c r="FK558" i="10"/>
  <c r="AF558" i="10" s="1"/>
  <c r="FJ558" i="10"/>
  <c r="FI558" i="10"/>
  <c r="AD558" i="10" s="1"/>
  <c r="ER558" i="10"/>
  <c r="EI558" i="10"/>
  <c r="DQ558" i="10"/>
  <c r="DJ558" i="10"/>
  <c r="DH558" i="10"/>
  <c r="DC558" i="10"/>
  <c r="DB558" i="10"/>
  <c r="DA558" i="10"/>
  <c r="CZ558" i="10"/>
  <c r="CY558" i="10"/>
  <c r="CX558" i="10"/>
  <c r="CW558" i="10"/>
  <c r="CV558" i="10"/>
  <c r="CU558" i="10"/>
  <c r="CT558" i="10"/>
  <c r="CS558" i="10"/>
  <c r="CR558" i="10"/>
  <c r="CQ558" i="10"/>
  <c r="CP558" i="10"/>
  <c r="CO558" i="10"/>
  <c r="CN558" i="10"/>
  <c r="CM558" i="10"/>
  <c r="CL558" i="10"/>
  <c r="CK558" i="10"/>
  <c r="CJ558" i="10"/>
  <c r="CI558" i="10"/>
  <c r="CH558" i="10"/>
  <c r="CG558" i="10"/>
  <c r="CF558" i="10"/>
  <c r="CB558" i="10"/>
  <c r="CA558" i="10"/>
  <c r="BZ558" i="10"/>
  <c r="BY558" i="10"/>
  <c r="BX558" i="10"/>
  <c r="BW558" i="10"/>
  <c r="BV558" i="10"/>
  <c r="BU558" i="10"/>
  <c r="BT558" i="10"/>
  <c r="BS558" i="10"/>
  <c r="BR558" i="10"/>
  <c r="BQ558" i="10"/>
  <c r="BP558" i="10"/>
  <c r="BO558" i="10"/>
  <c r="BN558" i="10"/>
  <c r="BM558" i="10"/>
  <c r="BL558" i="10"/>
  <c r="BK558" i="10"/>
  <c r="BJ558" i="10"/>
  <c r="BI558" i="10"/>
  <c r="BH558" i="10"/>
  <c r="BG558" i="10"/>
  <c r="BF558" i="10"/>
  <c r="BE558" i="10"/>
  <c r="AW558" i="10"/>
  <c r="AS558" i="10"/>
  <c r="AQ558" i="10"/>
  <c r="AN558" i="10"/>
  <c r="AL558" i="10"/>
  <c r="AK558" i="10"/>
  <c r="AJ558" i="10"/>
  <c r="AG558" i="10"/>
  <c r="AE558" i="10"/>
  <c r="GB557" i="10"/>
  <c r="AW557" i="10" s="1"/>
  <c r="FZ557" i="10"/>
  <c r="FY557" i="10"/>
  <c r="FX557" i="10"/>
  <c r="AS557" i="10" s="1"/>
  <c r="FW557" i="10"/>
  <c r="FV557" i="10"/>
  <c r="AQ557" i="10" s="1"/>
  <c r="FU557" i="10"/>
  <c r="AP557" i="10" s="1"/>
  <c r="FT557" i="10"/>
  <c r="FS557" i="10"/>
  <c r="ER557" i="10" s="1"/>
  <c r="FR557" i="10"/>
  <c r="FQ557" i="10"/>
  <c r="AL557" i="10" s="1"/>
  <c r="FP557" i="10"/>
  <c r="FO557" i="10"/>
  <c r="FN557" i="10"/>
  <c r="FM557" i="10"/>
  <c r="FL557" i="10"/>
  <c r="GE557" i="10" s="1"/>
  <c r="FK557" i="10"/>
  <c r="FJ557" i="10"/>
  <c r="FI557" i="10"/>
  <c r="AD557" i="10" s="1"/>
  <c r="DQ557" i="10"/>
  <c r="DC557" i="10"/>
  <c r="DB557" i="10"/>
  <c r="DA557" i="10"/>
  <c r="CZ557" i="10"/>
  <c r="CY557" i="10"/>
  <c r="CX557" i="10"/>
  <c r="CW557" i="10"/>
  <c r="CV557" i="10"/>
  <c r="CU557" i="10"/>
  <c r="CT557" i="10"/>
  <c r="CS557" i="10"/>
  <c r="CR557" i="10"/>
  <c r="CQ557" i="10"/>
  <c r="CP557" i="10"/>
  <c r="CO557" i="10"/>
  <c r="CN557" i="10"/>
  <c r="CM557" i="10"/>
  <c r="CL557" i="10"/>
  <c r="CK557" i="10"/>
  <c r="CJ557" i="10"/>
  <c r="CI557" i="10"/>
  <c r="CH557" i="10"/>
  <c r="CG557" i="10"/>
  <c r="CF557" i="10"/>
  <c r="CB557" i="10"/>
  <c r="CA557" i="10"/>
  <c r="BZ557" i="10"/>
  <c r="BY557" i="10"/>
  <c r="BX557" i="10"/>
  <c r="BW557" i="10"/>
  <c r="BV557" i="10"/>
  <c r="BU557" i="10"/>
  <c r="BT557" i="10"/>
  <c r="BS557" i="10"/>
  <c r="BR557" i="10"/>
  <c r="BQ557" i="10"/>
  <c r="BP557" i="10"/>
  <c r="BO557" i="10"/>
  <c r="BN557" i="10"/>
  <c r="BM557" i="10"/>
  <c r="BL557" i="10"/>
  <c r="BK557" i="10"/>
  <c r="BJ557" i="10"/>
  <c r="BI557" i="10"/>
  <c r="BH557" i="10"/>
  <c r="BG557" i="10"/>
  <c r="BF557" i="10"/>
  <c r="BE557" i="10"/>
  <c r="AU557" i="10"/>
  <c r="AT557" i="10"/>
  <c r="AR557" i="10"/>
  <c r="AO557" i="10"/>
  <c r="AN557" i="10"/>
  <c r="AM557" i="10"/>
  <c r="AK557" i="10"/>
  <c r="AJ557" i="10"/>
  <c r="AI557" i="10"/>
  <c r="AH557" i="10"/>
  <c r="AF557" i="10"/>
  <c r="GB556" i="10"/>
  <c r="FZ556" i="10"/>
  <c r="AU556" i="10" s="1"/>
  <c r="FY556" i="10"/>
  <c r="AT556" i="10" s="1"/>
  <c r="FX556" i="10"/>
  <c r="FW556" i="10"/>
  <c r="AR556" i="10" s="1"/>
  <c r="FV556" i="10"/>
  <c r="EU556" i="10" s="1"/>
  <c r="FU556" i="10"/>
  <c r="FT556" i="10"/>
  <c r="FS556" i="10"/>
  <c r="FR556" i="10"/>
  <c r="FQ556" i="10"/>
  <c r="FP556" i="10"/>
  <c r="FO556" i="10"/>
  <c r="AJ556" i="10" s="1"/>
  <c r="FN556" i="10"/>
  <c r="FM556" i="10"/>
  <c r="DK556" i="10" s="1"/>
  <c r="FL556" i="10"/>
  <c r="EK556" i="10" s="1"/>
  <c r="FK556" i="10"/>
  <c r="AF556" i="10" s="1"/>
  <c r="FJ556" i="10"/>
  <c r="AE556" i="10" s="1"/>
  <c r="FI556" i="10"/>
  <c r="AD556" i="10" s="1"/>
  <c r="ER556" i="10"/>
  <c r="EH556" i="10"/>
  <c r="DT556" i="10"/>
  <c r="DQ556" i="10"/>
  <c r="DH556" i="10"/>
  <c r="DG556" i="10"/>
  <c r="DC556" i="10"/>
  <c r="DB556" i="10"/>
  <c r="DA556" i="10"/>
  <c r="CZ556" i="10"/>
  <c r="CY556" i="10"/>
  <c r="CX556" i="10"/>
  <c r="CW556" i="10"/>
  <c r="CV556" i="10"/>
  <c r="CU556" i="10"/>
  <c r="CT556" i="10"/>
  <c r="CS556" i="10"/>
  <c r="CR556" i="10"/>
  <c r="CQ556" i="10"/>
  <c r="CP556" i="10"/>
  <c r="CO556" i="10"/>
  <c r="CN556" i="10"/>
  <c r="CM556" i="10"/>
  <c r="CL556" i="10"/>
  <c r="CK556" i="10"/>
  <c r="CJ556" i="10"/>
  <c r="CI556" i="10"/>
  <c r="CH556" i="10"/>
  <c r="CG556" i="10"/>
  <c r="CF556" i="10"/>
  <c r="CB556" i="10"/>
  <c r="CA556" i="10"/>
  <c r="BZ556" i="10"/>
  <c r="BY556" i="10"/>
  <c r="BX556" i="10"/>
  <c r="BW556" i="10"/>
  <c r="BV556" i="10"/>
  <c r="BU556" i="10"/>
  <c r="BT556" i="10"/>
  <c r="BS556" i="10"/>
  <c r="BR556" i="10"/>
  <c r="BQ556" i="10"/>
  <c r="BP556" i="10"/>
  <c r="BO556" i="10"/>
  <c r="BN556" i="10"/>
  <c r="BM556" i="10"/>
  <c r="BL556" i="10"/>
  <c r="BK556" i="10"/>
  <c r="BJ556" i="10"/>
  <c r="BI556" i="10"/>
  <c r="BH556" i="10"/>
  <c r="BG556" i="10"/>
  <c r="BF556" i="10"/>
  <c r="BE556" i="10"/>
  <c r="AW556" i="10"/>
  <c r="AP556" i="10"/>
  <c r="AN556" i="10"/>
  <c r="AM556" i="10"/>
  <c r="AL556" i="10"/>
  <c r="AI556" i="10"/>
  <c r="GB555" i="10"/>
  <c r="AW555" i="10" s="1"/>
  <c r="FZ555" i="10"/>
  <c r="FY555" i="10"/>
  <c r="FX555" i="10"/>
  <c r="FW555" i="10"/>
  <c r="AR555" i="10" s="1"/>
  <c r="FV555" i="10"/>
  <c r="AQ555" i="10" s="1"/>
  <c r="FU555" i="10"/>
  <c r="FT555" i="10"/>
  <c r="AO555" i="10" s="1"/>
  <c r="FS555" i="10"/>
  <c r="AN555" i="10" s="1"/>
  <c r="FR555" i="10"/>
  <c r="AM555" i="10" s="1"/>
  <c r="FQ555" i="10"/>
  <c r="AL555" i="10" s="1"/>
  <c r="FP555" i="10"/>
  <c r="FO555" i="10"/>
  <c r="AJ555" i="10" s="1"/>
  <c r="FN555" i="10"/>
  <c r="FM555" i="10"/>
  <c r="FL555" i="10"/>
  <c r="GE555" i="10" s="1"/>
  <c r="FK555" i="10"/>
  <c r="AF555" i="10" s="1"/>
  <c r="FJ555" i="10"/>
  <c r="AE555" i="10" s="1"/>
  <c r="FI555" i="10"/>
  <c r="EU555" i="10"/>
  <c r="ER555" i="10"/>
  <c r="DJ555" i="10"/>
  <c r="DC555" i="10"/>
  <c r="DB555" i="10"/>
  <c r="DA555" i="10"/>
  <c r="CZ555" i="10"/>
  <c r="CY555" i="10"/>
  <c r="CX555" i="10"/>
  <c r="CW555" i="10"/>
  <c r="CV555" i="10"/>
  <c r="CU555" i="10"/>
  <c r="CT555" i="10"/>
  <c r="CS555" i="10"/>
  <c r="CR555" i="10"/>
  <c r="CQ555" i="10"/>
  <c r="CP555" i="10"/>
  <c r="CO555" i="10"/>
  <c r="CN555" i="10"/>
  <c r="CM555" i="10"/>
  <c r="CL555" i="10"/>
  <c r="CK555" i="10"/>
  <c r="CJ555" i="10"/>
  <c r="CI555" i="10"/>
  <c r="CH555" i="10"/>
  <c r="CG555" i="10"/>
  <c r="CF555" i="10"/>
  <c r="CB555" i="10"/>
  <c r="CA555" i="10"/>
  <c r="BZ555" i="10"/>
  <c r="BY555" i="10"/>
  <c r="BX555" i="10"/>
  <c r="BW555" i="10"/>
  <c r="BV555" i="10"/>
  <c r="BU555" i="10"/>
  <c r="BT555" i="10"/>
  <c r="BS555" i="10"/>
  <c r="BR555" i="10"/>
  <c r="BQ555" i="10"/>
  <c r="BP555" i="10"/>
  <c r="BO555" i="10"/>
  <c r="BN555" i="10"/>
  <c r="BM555" i="10"/>
  <c r="BL555" i="10"/>
  <c r="BK555" i="10"/>
  <c r="BJ555" i="10"/>
  <c r="BI555" i="10"/>
  <c r="BH555" i="10"/>
  <c r="BG555" i="10"/>
  <c r="BF555" i="10"/>
  <c r="BE555" i="10"/>
  <c r="AU555" i="10"/>
  <c r="AT555" i="10"/>
  <c r="AS555" i="10"/>
  <c r="AP555" i="10"/>
  <c r="AK555" i="10"/>
  <c r="AI555" i="10"/>
  <c r="AH555" i="10"/>
  <c r="AG555" i="10"/>
  <c r="AD555" i="10"/>
  <c r="GB554" i="10"/>
  <c r="FZ554" i="10"/>
  <c r="FY554" i="10"/>
  <c r="FX554" i="10"/>
  <c r="FW554" i="10"/>
  <c r="AR554" i="10" s="1"/>
  <c r="FV554" i="10"/>
  <c r="FU554" i="10"/>
  <c r="AP554" i="10" s="1"/>
  <c r="FT554" i="10"/>
  <c r="FS554" i="10"/>
  <c r="FR554" i="10"/>
  <c r="FQ554" i="10"/>
  <c r="FP554" i="10"/>
  <c r="AK554" i="10" s="1"/>
  <c r="FO554" i="10"/>
  <c r="FN554" i="10"/>
  <c r="FM554" i="10"/>
  <c r="FL554" i="10"/>
  <c r="FK554" i="10"/>
  <c r="AF554" i="10" s="1"/>
  <c r="FJ554" i="10"/>
  <c r="FI554" i="10"/>
  <c r="AD554" i="10" s="1"/>
  <c r="EI554" i="10"/>
  <c r="DH554" i="10"/>
  <c r="DC554" i="10"/>
  <c r="DB554" i="10"/>
  <c r="DA554" i="10"/>
  <c r="CZ554" i="10"/>
  <c r="CY554" i="10"/>
  <c r="CX554" i="10"/>
  <c r="CW554" i="10"/>
  <c r="CV554" i="10"/>
  <c r="CU554" i="10"/>
  <c r="CT554" i="10"/>
  <c r="CS554" i="10"/>
  <c r="CR554" i="10"/>
  <c r="CQ554" i="10"/>
  <c r="CP554" i="10"/>
  <c r="CO554" i="10"/>
  <c r="CN554" i="10"/>
  <c r="CM554" i="10"/>
  <c r="CL554" i="10"/>
  <c r="CK554" i="10"/>
  <c r="CJ554" i="10"/>
  <c r="CI554" i="10"/>
  <c r="CH554" i="10"/>
  <c r="CG554" i="10"/>
  <c r="CF554" i="10"/>
  <c r="CB554" i="10"/>
  <c r="CA554" i="10"/>
  <c r="BZ554" i="10"/>
  <c r="BY554" i="10"/>
  <c r="BX554" i="10"/>
  <c r="BW554" i="10"/>
  <c r="BV554" i="10"/>
  <c r="BU554" i="10"/>
  <c r="BT554" i="10"/>
  <c r="BS554" i="10"/>
  <c r="BR554" i="10"/>
  <c r="BQ554" i="10"/>
  <c r="BP554" i="10"/>
  <c r="BO554" i="10"/>
  <c r="BN554" i="10"/>
  <c r="BM554" i="10"/>
  <c r="BL554" i="10"/>
  <c r="BK554" i="10"/>
  <c r="BJ554" i="10"/>
  <c r="BI554" i="10"/>
  <c r="BH554" i="10"/>
  <c r="BG554" i="10"/>
  <c r="BF554" i="10"/>
  <c r="BE554" i="10"/>
  <c r="AW554" i="10"/>
  <c r="AU554" i="10"/>
  <c r="AT554" i="10"/>
  <c r="AS554" i="10"/>
  <c r="AQ554" i="10"/>
  <c r="AO554" i="10"/>
  <c r="AM554" i="10"/>
  <c r="AL554" i="10"/>
  <c r="AJ554" i="10"/>
  <c r="AI554" i="10"/>
  <c r="AH554" i="10"/>
  <c r="AG554" i="10"/>
  <c r="AE554" i="10"/>
  <c r="GB553" i="10"/>
  <c r="AW553" i="10" s="1"/>
  <c r="FZ553" i="10"/>
  <c r="AU553" i="10" s="1"/>
  <c r="FY553" i="10"/>
  <c r="AT553" i="10" s="1"/>
  <c r="FX553" i="10"/>
  <c r="FW553" i="10"/>
  <c r="FV553" i="10"/>
  <c r="AQ553" i="10" s="1"/>
  <c r="FU553" i="10"/>
  <c r="AP553" i="10" s="1"/>
  <c r="FT553" i="10"/>
  <c r="FS553" i="10"/>
  <c r="FR553" i="10"/>
  <c r="FQ553" i="10"/>
  <c r="FP553" i="10"/>
  <c r="FO553" i="10"/>
  <c r="AJ553" i="10" s="1"/>
  <c r="FN553" i="10"/>
  <c r="FM553" i="10"/>
  <c r="AH553" i="10" s="1"/>
  <c r="FL553" i="10"/>
  <c r="FK553" i="10"/>
  <c r="FJ553" i="10"/>
  <c r="FI553" i="10"/>
  <c r="AD553" i="10" s="1"/>
  <c r="DC553" i="10"/>
  <c r="DB553" i="10"/>
  <c r="DA553" i="10"/>
  <c r="CZ553" i="10"/>
  <c r="CY553" i="10"/>
  <c r="CX553" i="10"/>
  <c r="CW553" i="10"/>
  <c r="CV553" i="10"/>
  <c r="CU553" i="10"/>
  <c r="CT553" i="10"/>
  <c r="CS553" i="10"/>
  <c r="CR553" i="10"/>
  <c r="CQ553" i="10"/>
  <c r="CP553" i="10"/>
  <c r="CO553" i="10"/>
  <c r="CN553" i="10"/>
  <c r="CM553" i="10"/>
  <c r="CL553" i="10"/>
  <c r="CK553" i="10"/>
  <c r="CJ553" i="10"/>
  <c r="CI553" i="10"/>
  <c r="CH553" i="10"/>
  <c r="CG553" i="10"/>
  <c r="CF553" i="10"/>
  <c r="CB553" i="10"/>
  <c r="CA553" i="10"/>
  <c r="BZ553" i="10"/>
  <c r="BY553" i="10"/>
  <c r="BX553" i="10"/>
  <c r="BW553" i="10"/>
  <c r="BV553" i="10"/>
  <c r="BU553" i="10"/>
  <c r="BT553" i="10"/>
  <c r="BS553" i="10"/>
  <c r="BR553" i="10"/>
  <c r="BQ553" i="10"/>
  <c r="BP553" i="10"/>
  <c r="BO553" i="10"/>
  <c r="BN553" i="10"/>
  <c r="BM553" i="10"/>
  <c r="BL553" i="10"/>
  <c r="BK553" i="10"/>
  <c r="BJ553" i="10"/>
  <c r="BI553" i="10"/>
  <c r="BH553" i="10"/>
  <c r="BG553" i="10"/>
  <c r="BF553" i="10"/>
  <c r="BE553" i="10"/>
  <c r="AR553" i="10"/>
  <c r="AN553" i="10"/>
  <c r="AM553" i="10"/>
  <c r="AL553" i="10"/>
  <c r="AI553" i="10"/>
  <c r="AF553" i="10"/>
  <c r="GB552" i="10"/>
  <c r="AW552" i="10" s="1"/>
  <c r="FZ552" i="10"/>
  <c r="FY552" i="10"/>
  <c r="AT552" i="10" s="1"/>
  <c r="FX552" i="10"/>
  <c r="FW552" i="10"/>
  <c r="AR552" i="10" s="1"/>
  <c r="FV552" i="10"/>
  <c r="AQ552" i="10" s="1"/>
  <c r="FU552" i="10"/>
  <c r="FT552" i="10"/>
  <c r="FS552" i="10"/>
  <c r="AN552" i="10" s="1"/>
  <c r="FR552" i="10"/>
  <c r="FQ552" i="10"/>
  <c r="FP552" i="10"/>
  <c r="FO552" i="10"/>
  <c r="AJ552" i="10" s="1"/>
  <c r="FN552" i="10"/>
  <c r="FM552" i="10"/>
  <c r="FL552" i="10"/>
  <c r="FK552" i="10"/>
  <c r="FJ552" i="10"/>
  <c r="AE552" i="10" s="1"/>
  <c r="FI552" i="10"/>
  <c r="AD552" i="10" s="1"/>
  <c r="EJ552" i="10"/>
  <c r="DC552" i="10"/>
  <c r="DB552" i="10"/>
  <c r="DA552" i="10"/>
  <c r="CZ552" i="10"/>
  <c r="CY552" i="10"/>
  <c r="CX552" i="10"/>
  <c r="CW552" i="10"/>
  <c r="CV552" i="10"/>
  <c r="CU552" i="10"/>
  <c r="CT552" i="10"/>
  <c r="CS552" i="10"/>
  <c r="CR552" i="10"/>
  <c r="CQ552" i="10"/>
  <c r="CP552" i="10"/>
  <c r="CO552" i="10"/>
  <c r="CN552" i="10"/>
  <c r="CM552" i="10"/>
  <c r="CL552" i="10"/>
  <c r="CK552" i="10"/>
  <c r="CJ552" i="10"/>
  <c r="CI552" i="10"/>
  <c r="CH552" i="10"/>
  <c r="CG552" i="10"/>
  <c r="CF552" i="10"/>
  <c r="CB552" i="10"/>
  <c r="CA552" i="10"/>
  <c r="BZ552" i="10"/>
  <c r="BY552" i="10"/>
  <c r="BX552" i="10"/>
  <c r="BW552" i="10"/>
  <c r="BV552" i="10"/>
  <c r="BU552" i="10"/>
  <c r="BT552" i="10"/>
  <c r="BS552" i="10"/>
  <c r="BR552" i="10"/>
  <c r="BQ552" i="10"/>
  <c r="BP552" i="10"/>
  <c r="BO552" i="10"/>
  <c r="BN552" i="10"/>
  <c r="BM552" i="10"/>
  <c r="BL552" i="10"/>
  <c r="BK552" i="10"/>
  <c r="BJ552" i="10"/>
  <c r="BI552" i="10"/>
  <c r="BH552" i="10"/>
  <c r="BG552" i="10"/>
  <c r="BF552" i="10"/>
  <c r="BE552" i="10"/>
  <c r="AU552" i="10"/>
  <c r="AP552" i="10"/>
  <c r="AM552" i="10"/>
  <c r="AL552" i="10"/>
  <c r="AI552" i="10"/>
  <c r="AH552" i="10"/>
  <c r="GB551" i="10"/>
  <c r="AW551" i="10" s="1"/>
  <c r="FZ551" i="10"/>
  <c r="FY551" i="10"/>
  <c r="FX551" i="10"/>
  <c r="AS551" i="10" s="1"/>
  <c r="FW551" i="10"/>
  <c r="AR551" i="10" s="1"/>
  <c r="FV551" i="10"/>
  <c r="AQ551" i="10" s="1"/>
  <c r="FU551" i="10"/>
  <c r="FT551" i="10"/>
  <c r="AO551" i="10" s="1"/>
  <c r="FS551" i="10"/>
  <c r="AN551" i="10" s="1"/>
  <c r="FR551" i="10"/>
  <c r="FQ551" i="10"/>
  <c r="FP551" i="10"/>
  <c r="FO551" i="10"/>
  <c r="AJ551" i="10" s="1"/>
  <c r="FN551" i="10"/>
  <c r="FM551" i="10"/>
  <c r="FL551" i="10"/>
  <c r="GE551" i="10" s="1"/>
  <c r="FK551" i="10"/>
  <c r="AF551" i="10" s="1"/>
  <c r="FJ551" i="10"/>
  <c r="DH551" i="10" s="1"/>
  <c r="FI551" i="10"/>
  <c r="EI551" i="10"/>
  <c r="DC551" i="10"/>
  <c r="DB551" i="10"/>
  <c r="DA551" i="10"/>
  <c r="CZ551" i="10"/>
  <c r="CY551" i="10"/>
  <c r="CX551" i="10"/>
  <c r="CW551" i="10"/>
  <c r="CV551" i="10"/>
  <c r="CU551" i="10"/>
  <c r="CT551" i="10"/>
  <c r="CS551" i="10"/>
  <c r="CR551" i="10"/>
  <c r="CQ551" i="10"/>
  <c r="CP551" i="10"/>
  <c r="CO551" i="10"/>
  <c r="CN551" i="10"/>
  <c r="CM551" i="10"/>
  <c r="CL551" i="10"/>
  <c r="CK551" i="10"/>
  <c r="CJ551" i="10"/>
  <c r="CI551" i="10"/>
  <c r="CH551" i="10"/>
  <c r="CG551" i="10"/>
  <c r="CF551" i="10"/>
  <c r="CB551" i="10"/>
  <c r="CA551" i="10"/>
  <c r="BZ551" i="10"/>
  <c r="BY551" i="10"/>
  <c r="BX551" i="10"/>
  <c r="BW551" i="10"/>
  <c r="BV551" i="10"/>
  <c r="BU551" i="10"/>
  <c r="BT551" i="10"/>
  <c r="BS551" i="10"/>
  <c r="BR551" i="10"/>
  <c r="BQ551" i="10"/>
  <c r="BP551" i="10"/>
  <c r="BO551" i="10"/>
  <c r="BN551" i="10"/>
  <c r="BM551" i="10"/>
  <c r="BL551" i="10"/>
  <c r="BK551" i="10"/>
  <c r="BJ551" i="10"/>
  <c r="BI551" i="10"/>
  <c r="BH551" i="10"/>
  <c r="BG551" i="10"/>
  <c r="BF551" i="10"/>
  <c r="BE551" i="10"/>
  <c r="AU551" i="10"/>
  <c r="AT551" i="10"/>
  <c r="AP551" i="10"/>
  <c r="AM551" i="10"/>
  <c r="AL551" i="10"/>
  <c r="AK551" i="10"/>
  <c r="AI551" i="10"/>
  <c r="AH551" i="10"/>
  <c r="AD551" i="10"/>
  <c r="GB550" i="10"/>
  <c r="FZ550" i="10"/>
  <c r="FY550" i="10"/>
  <c r="AT550" i="10" s="1"/>
  <c r="FX550" i="10"/>
  <c r="FW550" i="10"/>
  <c r="FV550" i="10"/>
  <c r="FU550" i="10"/>
  <c r="FT550" i="10"/>
  <c r="FS550" i="10"/>
  <c r="FR550" i="10"/>
  <c r="AM550" i="10" s="1"/>
  <c r="FQ550" i="10"/>
  <c r="AL550" i="10" s="1"/>
  <c r="FP550" i="10"/>
  <c r="AK550" i="10" s="1"/>
  <c r="FO550" i="10"/>
  <c r="AJ550" i="10" s="1"/>
  <c r="FN550" i="10"/>
  <c r="FM550" i="10"/>
  <c r="AH550" i="10" s="1"/>
  <c r="FL550" i="10"/>
  <c r="FK550" i="10"/>
  <c r="FJ550" i="10"/>
  <c r="FI550" i="10"/>
  <c r="DC550" i="10"/>
  <c r="DB550" i="10"/>
  <c r="DA550" i="10"/>
  <c r="CZ550" i="10"/>
  <c r="CY550" i="10"/>
  <c r="CX550" i="10"/>
  <c r="CW550" i="10"/>
  <c r="CV550" i="10"/>
  <c r="CU550" i="10"/>
  <c r="CT550" i="10"/>
  <c r="CS550" i="10"/>
  <c r="CR550" i="10"/>
  <c r="CQ550" i="10"/>
  <c r="CP550" i="10"/>
  <c r="CO550" i="10"/>
  <c r="CN550" i="10"/>
  <c r="CM550" i="10"/>
  <c r="CL550" i="10"/>
  <c r="CK550" i="10"/>
  <c r="CJ550" i="10"/>
  <c r="CI550" i="10"/>
  <c r="CH550" i="10"/>
  <c r="CG550" i="10"/>
  <c r="CF550" i="10"/>
  <c r="CB550" i="10"/>
  <c r="CA550" i="10"/>
  <c r="BZ550" i="10"/>
  <c r="BY550" i="10"/>
  <c r="BX550" i="10"/>
  <c r="BW550" i="10"/>
  <c r="BV550" i="10"/>
  <c r="BU550" i="10"/>
  <c r="BT550" i="10"/>
  <c r="BS550" i="10"/>
  <c r="BR550" i="10"/>
  <c r="BQ550" i="10"/>
  <c r="BP550" i="10"/>
  <c r="BO550" i="10"/>
  <c r="BN550" i="10"/>
  <c r="BM550" i="10"/>
  <c r="BL550" i="10"/>
  <c r="BK550" i="10"/>
  <c r="BJ550" i="10"/>
  <c r="BI550" i="10"/>
  <c r="BH550" i="10"/>
  <c r="BG550" i="10"/>
  <c r="BF550" i="10"/>
  <c r="BE550" i="10"/>
  <c r="AS550" i="10"/>
  <c r="AR550" i="10"/>
  <c r="AQ550" i="10"/>
  <c r="AP550" i="10"/>
  <c r="AO550" i="10"/>
  <c r="AN550" i="10"/>
  <c r="AG550" i="10"/>
  <c r="AF550" i="10"/>
  <c r="AE550" i="10"/>
  <c r="AD550" i="10"/>
  <c r="GB549" i="10"/>
  <c r="FZ549" i="10"/>
  <c r="AU549" i="10" s="1"/>
  <c r="FY549" i="10"/>
  <c r="FX549" i="10"/>
  <c r="FW549" i="10"/>
  <c r="AR549" i="10" s="1"/>
  <c r="FV549" i="10"/>
  <c r="FU549" i="10"/>
  <c r="AP549" i="10" s="1"/>
  <c r="FT549" i="10"/>
  <c r="FS549" i="10"/>
  <c r="AN549" i="10" s="1"/>
  <c r="FR549" i="10"/>
  <c r="AM549" i="10" s="1"/>
  <c r="FQ549" i="10"/>
  <c r="FP549" i="10"/>
  <c r="FO549" i="10"/>
  <c r="FN549" i="10"/>
  <c r="AI549" i="10" s="1"/>
  <c r="FM549" i="10"/>
  <c r="FL549" i="10"/>
  <c r="FK549" i="10"/>
  <c r="AF549" i="10" s="1"/>
  <c r="FJ549" i="10"/>
  <c r="FI549" i="10"/>
  <c r="AD549" i="10" s="1"/>
  <c r="EI549" i="10"/>
  <c r="DH549" i="10"/>
  <c r="DC549" i="10"/>
  <c r="DB549" i="10"/>
  <c r="DA549" i="10"/>
  <c r="CZ549" i="10"/>
  <c r="CY549" i="10"/>
  <c r="CX549" i="10"/>
  <c r="CW549" i="10"/>
  <c r="CV549" i="10"/>
  <c r="CU549" i="10"/>
  <c r="CT549" i="10"/>
  <c r="CS549" i="10"/>
  <c r="CR549" i="10"/>
  <c r="CQ549" i="10"/>
  <c r="CP549" i="10"/>
  <c r="CO549" i="10"/>
  <c r="CN549" i="10"/>
  <c r="CM549" i="10"/>
  <c r="CL549" i="10"/>
  <c r="CK549" i="10"/>
  <c r="CJ549" i="10"/>
  <c r="CI549" i="10"/>
  <c r="CH549" i="10"/>
  <c r="CG549" i="10"/>
  <c r="CF549" i="10"/>
  <c r="CB549" i="10"/>
  <c r="CA549" i="10"/>
  <c r="BZ549" i="10"/>
  <c r="BY549" i="10"/>
  <c r="BX549" i="10"/>
  <c r="BW549" i="10"/>
  <c r="BV549" i="10"/>
  <c r="BU549" i="10"/>
  <c r="BT549" i="10"/>
  <c r="BS549" i="10"/>
  <c r="BR549" i="10"/>
  <c r="BQ549" i="10"/>
  <c r="BP549" i="10"/>
  <c r="BO549" i="10"/>
  <c r="BN549" i="10"/>
  <c r="BM549" i="10"/>
  <c r="BL549" i="10"/>
  <c r="BK549" i="10"/>
  <c r="BJ549" i="10"/>
  <c r="BI549" i="10"/>
  <c r="BH549" i="10"/>
  <c r="BG549" i="10"/>
  <c r="BF549" i="10"/>
  <c r="BE549" i="10"/>
  <c r="AW549" i="10"/>
  <c r="AT549" i="10"/>
  <c r="AS549" i="10"/>
  <c r="AQ549" i="10"/>
  <c r="AO549" i="10"/>
  <c r="AL549" i="10"/>
  <c r="AK549" i="10"/>
  <c r="AJ549" i="10"/>
  <c r="AH549" i="10"/>
  <c r="AG549" i="10"/>
  <c r="AE549" i="10"/>
  <c r="GB548" i="10"/>
  <c r="FZ548" i="10"/>
  <c r="FY548" i="10"/>
  <c r="FX548" i="10"/>
  <c r="AS548" i="10" s="1"/>
  <c r="FW548" i="10"/>
  <c r="AR548" i="10" s="1"/>
  <c r="FV548" i="10"/>
  <c r="AQ548" i="10" s="1"/>
  <c r="FU548" i="10"/>
  <c r="AP548" i="10" s="1"/>
  <c r="FT548" i="10"/>
  <c r="AO548" i="10" s="1"/>
  <c r="FS548" i="10"/>
  <c r="AN548" i="10" s="1"/>
  <c r="FR548" i="10"/>
  <c r="FQ548" i="10"/>
  <c r="FP548" i="10"/>
  <c r="FO548" i="10"/>
  <c r="FN548" i="10"/>
  <c r="FM548" i="10"/>
  <c r="FL548" i="10"/>
  <c r="AG548" i="10" s="1"/>
  <c r="FK548" i="10"/>
  <c r="AF548" i="10" s="1"/>
  <c r="FJ548" i="10"/>
  <c r="AE548" i="10" s="1"/>
  <c r="FI548" i="10"/>
  <c r="AD548" i="10" s="1"/>
  <c r="DC548" i="10"/>
  <c r="DB548" i="10"/>
  <c r="DA548" i="10"/>
  <c r="CZ548" i="10"/>
  <c r="CY548" i="10"/>
  <c r="CX548" i="10"/>
  <c r="CW548" i="10"/>
  <c r="CV548" i="10"/>
  <c r="CU548" i="10"/>
  <c r="CT548" i="10"/>
  <c r="CS548" i="10"/>
  <c r="CR548" i="10"/>
  <c r="CQ548" i="10"/>
  <c r="CP548" i="10"/>
  <c r="CO548" i="10"/>
  <c r="CN548" i="10"/>
  <c r="CM548" i="10"/>
  <c r="CL548" i="10"/>
  <c r="CK548" i="10"/>
  <c r="CJ548" i="10"/>
  <c r="CI548" i="10"/>
  <c r="CH548" i="10"/>
  <c r="CG548" i="10"/>
  <c r="CF548" i="10"/>
  <c r="CB548" i="10"/>
  <c r="CA548" i="10"/>
  <c r="BZ548" i="10"/>
  <c r="BY548" i="10"/>
  <c r="BX548" i="10"/>
  <c r="BW548" i="10"/>
  <c r="BV548" i="10"/>
  <c r="BU548" i="10"/>
  <c r="BT548" i="10"/>
  <c r="BS548" i="10"/>
  <c r="BR548" i="10"/>
  <c r="BQ548" i="10"/>
  <c r="BP548" i="10"/>
  <c r="BO548" i="10"/>
  <c r="BN548" i="10"/>
  <c r="BM548" i="10"/>
  <c r="BL548" i="10"/>
  <c r="BK548" i="10"/>
  <c r="BJ548" i="10"/>
  <c r="BI548" i="10"/>
  <c r="BH548" i="10"/>
  <c r="BG548" i="10"/>
  <c r="BF548" i="10"/>
  <c r="BE548" i="10"/>
  <c r="AW548" i="10"/>
  <c r="AU548" i="10"/>
  <c r="AT548" i="10"/>
  <c r="AM548" i="10"/>
  <c r="AL548" i="10"/>
  <c r="AK548" i="10"/>
  <c r="AJ548" i="10"/>
  <c r="AI548" i="10"/>
  <c r="AH548" i="10"/>
  <c r="GB547" i="10"/>
  <c r="AW547" i="10" s="1"/>
  <c r="FZ547" i="10"/>
  <c r="FY547" i="10"/>
  <c r="FX547" i="10"/>
  <c r="AS547" i="10" s="1"/>
  <c r="FW547" i="10"/>
  <c r="FV547" i="10"/>
  <c r="FU547" i="10"/>
  <c r="FT547" i="10"/>
  <c r="AO547" i="10" s="1"/>
  <c r="FS547" i="10"/>
  <c r="FR547" i="10"/>
  <c r="FQ547" i="10"/>
  <c r="AL547" i="10" s="1"/>
  <c r="FP547" i="10"/>
  <c r="FO547" i="10"/>
  <c r="AJ547" i="10" s="1"/>
  <c r="FN547" i="10"/>
  <c r="AI547" i="10" s="1"/>
  <c r="FM547" i="10"/>
  <c r="GE547" i="10" s="1"/>
  <c r="FL547" i="10"/>
  <c r="FK547" i="10"/>
  <c r="AF547" i="10" s="1"/>
  <c r="FJ547" i="10"/>
  <c r="AE547" i="10" s="1"/>
  <c r="FI547" i="10"/>
  <c r="DG547" i="10" s="1"/>
  <c r="DC547" i="10"/>
  <c r="DB547" i="10"/>
  <c r="DA547" i="10"/>
  <c r="CZ547" i="10"/>
  <c r="CY547" i="10"/>
  <c r="CX547" i="10"/>
  <c r="CW547" i="10"/>
  <c r="CV547" i="10"/>
  <c r="CU547" i="10"/>
  <c r="CT547" i="10"/>
  <c r="CS547" i="10"/>
  <c r="CR547" i="10"/>
  <c r="CQ547" i="10"/>
  <c r="CP547" i="10"/>
  <c r="CO547" i="10"/>
  <c r="CN547" i="10"/>
  <c r="CM547" i="10"/>
  <c r="CL547" i="10"/>
  <c r="CK547" i="10"/>
  <c r="CJ547" i="10"/>
  <c r="CI547" i="10"/>
  <c r="CH547" i="10"/>
  <c r="CG547" i="10"/>
  <c r="CF547" i="10"/>
  <c r="CB547" i="10"/>
  <c r="CA547" i="10"/>
  <c r="BZ547" i="10"/>
  <c r="BY547" i="10"/>
  <c r="BX547" i="10"/>
  <c r="BW547" i="10"/>
  <c r="BV547" i="10"/>
  <c r="BU547" i="10"/>
  <c r="BT547" i="10"/>
  <c r="BS547" i="10"/>
  <c r="BR547" i="10"/>
  <c r="BQ547" i="10"/>
  <c r="BP547" i="10"/>
  <c r="BO547" i="10"/>
  <c r="BN547" i="10"/>
  <c r="BM547" i="10"/>
  <c r="BL547" i="10"/>
  <c r="BK547" i="10"/>
  <c r="BJ547" i="10"/>
  <c r="BI547" i="10"/>
  <c r="BH547" i="10"/>
  <c r="BG547" i="10"/>
  <c r="BF547" i="10"/>
  <c r="BE547" i="10"/>
  <c r="AU547" i="10"/>
  <c r="AR547" i="10"/>
  <c r="AQ547" i="10"/>
  <c r="AN547" i="10"/>
  <c r="AM547" i="10"/>
  <c r="AK547" i="10"/>
  <c r="GB546" i="10"/>
  <c r="FZ546" i="10"/>
  <c r="AU546" i="10" s="1"/>
  <c r="FY546" i="10"/>
  <c r="AT546" i="10" s="1"/>
  <c r="FX546" i="10"/>
  <c r="FW546" i="10"/>
  <c r="AR546" i="10" s="1"/>
  <c r="FV546" i="10"/>
  <c r="FU546" i="10"/>
  <c r="FT546" i="10"/>
  <c r="FS546" i="10"/>
  <c r="FR546" i="10"/>
  <c r="AM546" i="10" s="1"/>
  <c r="FQ546" i="10"/>
  <c r="FP546" i="10"/>
  <c r="FO546" i="10"/>
  <c r="FN546" i="10"/>
  <c r="AI546" i="10" s="1"/>
  <c r="FM546" i="10"/>
  <c r="GE546" i="10" s="1"/>
  <c r="FL546" i="10"/>
  <c r="EK546" i="10" s="1"/>
  <c r="FK546" i="10"/>
  <c r="AF546" i="10" s="1"/>
  <c r="FJ546" i="10"/>
  <c r="EI546" i="10" s="1"/>
  <c r="FI546" i="10"/>
  <c r="DJ546" i="10"/>
  <c r="DC546" i="10"/>
  <c r="DB546" i="10"/>
  <c r="DA546" i="10"/>
  <c r="CZ546" i="10"/>
  <c r="CY546" i="10"/>
  <c r="CX546" i="10"/>
  <c r="CW546" i="10"/>
  <c r="CV546" i="10"/>
  <c r="CU546" i="10"/>
  <c r="CT546" i="10"/>
  <c r="CS546" i="10"/>
  <c r="CR546" i="10"/>
  <c r="CQ546" i="10"/>
  <c r="CP546" i="10"/>
  <c r="CO546" i="10"/>
  <c r="CN546" i="10"/>
  <c r="CM546" i="10"/>
  <c r="CL546" i="10"/>
  <c r="CK546" i="10"/>
  <c r="CJ546" i="10"/>
  <c r="CI546" i="10"/>
  <c r="CH546" i="10"/>
  <c r="CG546" i="10"/>
  <c r="CF546" i="10"/>
  <c r="CB546" i="10"/>
  <c r="CA546" i="10"/>
  <c r="BZ546" i="10"/>
  <c r="BY546" i="10"/>
  <c r="BX546" i="10"/>
  <c r="BW546" i="10"/>
  <c r="BV546" i="10"/>
  <c r="BU546" i="10"/>
  <c r="BT546" i="10"/>
  <c r="BS546" i="10"/>
  <c r="BR546" i="10"/>
  <c r="BQ546" i="10"/>
  <c r="BP546" i="10"/>
  <c r="BO546" i="10"/>
  <c r="BN546" i="10"/>
  <c r="BM546" i="10"/>
  <c r="BL546" i="10"/>
  <c r="BK546" i="10"/>
  <c r="BJ546" i="10"/>
  <c r="BI546" i="10"/>
  <c r="BH546" i="10"/>
  <c r="BG546" i="10"/>
  <c r="BF546" i="10"/>
  <c r="BE546" i="10"/>
  <c r="AW546" i="10"/>
  <c r="AS546" i="10"/>
  <c r="AQ546" i="10"/>
  <c r="AP546" i="10"/>
  <c r="AO546" i="10"/>
  <c r="AN546" i="10"/>
  <c r="AL546" i="10"/>
  <c r="AJ546" i="10"/>
  <c r="AH546" i="10"/>
  <c r="AG546" i="10"/>
  <c r="AE546" i="10"/>
  <c r="AD546" i="10"/>
  <c r="GB545" i="10"/>
  <c r="AW545" i="10" s="1"/>
  <c r="FZ545" i="10"/>
  <c r="FY545" i="10"/>
  <c r="FX545" i="10"/>
  <c r="FW545" i="10"/>
  <c r="FV545" i="10"/>
  <c r="AQ545" i="10" s="1"/>
  <c r="FU545" i="10"/>
  <c r="FT545" i="10"/>
  <c r="AO545" i="10" s="1"/>
  <c r="FS545" i="10"/>
  <c r="AN545" i="10" s="1"/>
  <c r="FR545" i="10"/>
  <c r="FQ545" i="10"/>
  <c r="FP545" i="10"/>
  <c r="FO545" i="10"/>
  <c r="AJ545" i="10" s="1"/>
  <c r="FN545" i="10"/>
  <c r="FM545" i="10"/>
  <c r="FL545" i="10"/>
  <c r="FK545" i="10"/>
  <c r="FJ545" i="10"/>
  <c r="AE545" i="10" s="1"/>
  <c r="FI545" i="10"/>
  <c r="EI545" i="10"/>
  <c r="DH545" i="10"/>
  <c r="DC545" i="10"/>
  <c r="DB545" i="10"/>
  <c r="DA545" i="10"/>
  <c r="CZ545" i="10"/>
  <c r="CY545" i="10"/>
  <c r="CX545" i="10"/>
  <c r="CW545" i="10"/>
  <c r="CV545" i="10"/>
  <c r="CU545" i="10"/>
  <c r="CT545" i="10"/>
  <c r="CS545" i="10"/>
  <c r="CR545" i="10"/>
  <c r="CQ545" i="10"/>
  <c r="CP545" i="10"/>
  <c r="CO545" i="10"/>
  <c r="CN545" i="10"/>
  <c r="CM545" i="10"/>
  <c r="CL545" i="10"/>
  <c r="CK545" i="10"/>
  <c r="CJ545" i="10"/>
  <c r="CI545" i="10"/>
  <c r="CH545" i="10"/>
  <c r="CG545" i="10"/>
  <c r="CF545" i="10"/>
  <c r="CB545" i="10"/>
  <c r="CA545" i="10"/>
  <c r="BZ545" i="10"/>
  <c r="BY545" i="10"/>
  <c r="BX545" i="10"/>
  <c r="BW545" i="10"/>
  <c r="BV545" i="10"/>
  <c r="BU545" i="10"/>
  <c r="BT545" i="10"/>
  <c r="BS545" i="10"/>
  <c r="BR545" i="10"/>
  <c r="BQ545" i="10"/>
  <c r="BP545" i="10"/>
  <c r="BO545" i="10"/>
  <c r="BN545" i="10"/>
  <c r="BM545" i="10"/>
  <c r="BL545" i="10"/>
  <c r="BK545" i="10"/>
  <c r="BJ545" i="10"/>
  <c r="BI545" i="10"/>
  <c r="BH545" i="10"/>
  <c r="BG545" i="10"/>
  <c r="BF545" i="10"/>
  <c r="BE545" i="10"/>
  <c r="AU545" i="10"/>
  <c r="AT545" i="10"/>
  <c r="AS545" i="10"/>
  <c r="AR545" i="10"/>
  <c r="AP545" i="10"/>
  <c r="AM545" i="10"/>
  <c r="AL545" i="10"/>
  <c r="AK545" i="10"/>
  <c r="AI545" i="10"/>
  <c r="AH545" i="10"/>
  <c r="AG545" i="10"/>
  <c r="AF545" i="10"/>
  <c r="AD545" i="10"/>
  <c r="GB544" i="10"/>
  <c r="FZ544" i="10"/>
  <c r="FY544" i="10"/>
  <c r="AT544" i="10" s="1"/>
  <c r="FX544" i="10"/>
  <c r="AS544" i="10" s="1"/>
  <c r="FW544" i="10"/>
  <c r="AR544" i="10" s="1"/>
  <c r="FV544" i="10"/>
  <c r="AQ544" i="10" s="1"/>
  <c r="FU544" i="10"/>
  <c r="AP544" i="10" s="1"/>
  <c r="FT544" i="10"/>
  <c r="AO544" i="10" s="1"/>
  <c r="FS544" i="10"/>
  <c r="FR544" i="10"/>
  <c r="FQ544" i="10"/>
  <c r="FP544" i="10"/>
  <c r="FO544" i="10"/>
  <c r="FN544" i="10"/>
  <c r="FM544" i="10"/>
  <c r="AH544" i="10" s="1"/>
  <c r="FL544" i="10"/>
  <c r="AG544" i="10" s="1"/>
  <c r="FK544" i="10"/>
  <c r="AF544" i="10" s="1"/>
  <c r="FJ544" i="10"/>
  <c r="AE544" i="10" s="1"/>
  <c r="FI544" i="10"/>
  <c r="AD544" i="10" s="1"/>
  <c r="DC544" i="10"/>
  <c r="DB544" i="10"/>
  <c r="DA544" i="10"/>
  <c r="CZ544" i="10"/>
  <c r="CY544" i="10"/>
  <c r="CX544" i="10"/>
  <c r="CW544" i="10"/>
  <c r="CV544" i="10"/>
  <c r="CU544" i="10"/>
  <c r="CT544" i="10"/>
  <c r="CS544" i="10"/>
  <c r="CR544" i="10"/>
  <c r="CQ544" i="10"/>
  <c r="CP544" i="10"/>
  <c r="CO544" i="10"/>
  <c r="CN544" i="10"/>
  <c r="CM544" i="10"/>
  <c r="CL544" i="10"/>
  <c r="CK544" i="10"/>
  <c r="CJ544" i="10"/>
  <c r="CI544" i="10"/>
  <c r="CH544" i="10"/>
  <c r="CG544" i="10"/>
  <c r="CF544" i="10"/>
  <c r="CB544" i="10"/>
  <c r="CA544" i="10"/>
  <c r="BZ544" i="10"/>
  <c r="BY544" i="10"/>
  <c r="BX544" i="10"/>
  <c r="BW544" i="10"/>
  <c r="BV544" i="10"/>
  <c r="BU544" i="10"/>
  <c r="BT544" i="10"/>
  <c r="BS544" i="10"/>
  <c r="BR544" i="10"/>
  <c r="BQ544" i="10"/>
  <c r="BP544" i="10"/>
  <c r="BO544" i="10"/>
  <c r="BN544" i="10"/>
  <c r="BM544" i="10"/>
  <c r="BL544" i="10"/>
  <c r="BK544" i="10"/>
  <c r="BJ544" i="10"/>
  <c r="BI544" i="10"/>
  <c r="BH544" i="10"/>
  <c r="BG544" i="10"/>
  <c r="BF544" i="10"/>
  <c r="BE544" i="10"/>
  <c r="AW544" i="10"/>
  <c r="AU544" i="10"/>
  <c r="AN544" i="10"/>
  <c r="AM544" i="10"/>
  <c r="AL544" i="10"/>
  <c r="AK544" i="10"/>
  <c r="AJ544" i="10"/>
  <c r="AI544" i="10"/>
  <c r="GB543" i="10"/>
  <c r="AW543" i="10" s="1"/>
  <c r="FZ543" i="10"/>
  <c r="AU543" i="10" s="1"/>
  <c r="FY543" i="10"/>
  <c r="FX543" i="10"/>
  <c r="FW543" i="10"/>
  <c r="FV543" i="10"/>
  <c r="FU543" i="10"/>
  <c r="FT543" i="10"/>
  <c r="FS543" i="10"/>
  <c r="FR543" i="10"/>
  <c r="FQ543" i="10"/>
  <c r="AL543" i="10" s="1"/>
  <c r="FP543" i="10"/>
  <c r="FO543" i="10"/>
  <c r="AJ543" i="10" s="1"/>
  <c r="FN543" i="10"/>
  <c r="AI543" i="10" s="1"/>
  <c r="FM543" i="10"/>
  <c r="GE543" i="10" s="1"/>
  <c r="FL543" i="10"/>
  <c r="FK543" i="10"/>
  <c r="AF543" i="10" s="1"/>
  <c r="FJ543" i="10"/>
  <c r="EI543" i="10" s="1"/>
  <c r="FI543" i="10"/>
  <c r="DC543" i="10"/>
  <c r="DB543" i="10"/>
  <c r="DA543" i="10"/>
  <c r="CZ543" i="10"/>
  <c r="CY543" i="10"/>
  <c r="CX543" i="10"/>
  <c r="CW543" i="10"/>
  <c r="CV543" i="10"/>
  <c r="CU543" i="10"/>
  <c r="CT543" i="10"/>
  <c r="CS543" i="10"/>
  <c r="CR543" i="10"/>
  <c r="CQ543" i="10"/>
  <c r="CP543" i="10"/>
  <c r="CO543" i="10"/>
  <c r="CN543" i="10"/>
  <c r="CM543" i="10"/>
  <c r="CL543" i="10"/>
  <c r="CK543" i="10"/>
  <c r="CJ543" i="10"/>
  <c r="CI543" i="10"/>
  <c r="CH543" i="10"/>
  <c r="CG543" i="10"/>
  <c r="CF543" i="10"/>
  <c r="CB543" i="10"/>
  <c r="CA543" i="10"/>
  <c r="BZ543" i="10"/>
  <c r="BY543" i="10"/>
  <c r="BX543" i="10"/>
  <c r="BW543" i="10"/>
  <c r="BV543" i="10"/>
  <c r="BU543" i="10"/>
  <c r="BT543" i="10"/>
  <c r="BS543" i="10"/>
  <c r="BR543" i="10"/>
  <c r="BQ543" i="10"/>
  <c r="BP543" i="10"/>
  <c r="BO543" i="10"/>
  <c r="BN543" i="10"/>
  <c r="BM543" i="10"/>
  <c r="BL543" i="10"/>
  <c r="BK543" i="10"/>
  <c r="BJ543" i="10"/>
  <c r="BI543" i="10"/>
  <c r="BH543" i="10"/>
  <c r="BG543" i="10"/>
  <c r="BF543" i="10"/>
  <c r="BE543" i="10"/>
  <c r="AS543" i="10"/>
  <c r="AR543" i="10"/>
  <c r="AQ543" i="10"/>
  <c r="AO543" i="10"/>
  <c r="AN543" i="10"/>
  <c r="AM543" i="10"/>
  <c r="AK543" i="10"/>
  <c r="AG543" i="10"/>
  <c r="GB542" i="10"/>
  <c r="AW542" i="10" s="1"/>
  <c r="FZ542" i="10"/>
  <c r="AU542" i="10" s="1"/>
  <c r="FY542" i="10"/>
  <c r="FX542" i="10"/>
  <c r="FW542" i="10"/>
  <c r="AR542" i="10" s="1"/>
  <c r="FV542" i="10"/>
  <c r="AQ542" i="10" s="1"/>
  <c r="FU542" i="10"/>
  <c r="FT542" i="10"/>
  <c r="FS542" i="10"/>
  <c r="FR542" i="10"/>
  <c r="AM542" i="10" s="1"/>
  <c r="FQ542" i="10"/>
  <c r="FP542" i="10"/>
  <c r="FO542" i="10"/>
  <c r="AJ542" i="10" s="1"/>
  <c r="FN542" i="10"/>
  <c r="AI542" i="10" s="1"/>
  <c r="FM542" i="10"/>
  <c r="AH542" i="10" s="1"/>
  <c r="FL542" i="10"/>
  <c r="EK542" i="10" s="1"/>
  <c r="FK542" i="10"/>
  <c r="FJ542" i="10"/>
  <c r="AE542" i="10" s="1"/>
  <c r="FI542" i="10"/>
  <c r="DJ542" i="10"/>
  <c r="DC542" i="10"/>
  <c r="DB542" i="10"/>
  <c r="DA542" i="10"/>
  <c r="CZ542" i="10"/>
  <c r="CY542" i="10"/>
  <c r="CX542" i="10"/>
  <c r="CW542" i="10"/>
  <c r="CV542" i="10"/>
  <c r="CU542" i="10"/>
  <c r="CT542" i="10"/>
  <c r="CS542" i="10"/>
  <c r="CR542" i="10"/>
  <c r="CQ542" i="10"/>
  <c r="CP542" i="10"/>
  <c r="CO542" i="10"/>
  <c r="CN542" i="10"/>
  <c r="CM542" i="10"/>
  <c r="CL542" i="10"/>
  <c r="CK542" i="10"/>
  <c r="CJ542" i="10"/>
  <c r="CI542" i="10"/>
  <c r="CH542" i="10"/>
  <c r="CG542" i="10"/>
  <c r="CF542" i="10"/>
  <c r="CB542" i="10"/>
  <c r="CA542" i="10"/>
  <c r="BZ542" i="10"/>
  <c r="BY542" i="10"/>
  <c r="BX542" i="10"/>
  <c r="BW542" i="10"/>
  <c r="BV542" i="10"/>
  <c r="BU542" i="10"/>
  <c r="BT542" i="10"/>
  <c r="BS542" i="10"/>
  <c r="BR542" i="10"/>
  <c r="BQ542" i="10"/>
  <c r="BP542" i="10"/>
  <c r="BO542" i="10"/>
  <c r="BN542" i="10"/>
  <c r="BM542" i="10"/>
  <c r="BL542" i="10"/>
  <c r="BK542" i="10"/>
  <c r="BJ542" i="10"/>
  <c r="BI542" i="10"/>
  <c r="BH542" i="10"/>
  <c r="BG542" i="10"/>
  <c r="BF542" i="10"/>
  <c r="BE542" i="10"/>
  <c r="AS542" i="10"/>
  <c r="AP542" i="10"/>
  <c r="AO542" i="10"/>
  <c r="AN542" i="10"/>
  <c r="AL542" i="10"/>
  <c r="AK542" i="10"/>
  <c r="AG542" i="10"/>
  <c r="AF542" i="10"/>
  <c r="AD542" i="10"/>
  <c r="GB541" i="10"/>
  <c r="FZ541" i="10"/>
  <c r="FY541" i="10"/>
  <c r="FX541" i="10"/>
  <c r="FW541" i="10"/>
  <c r="FV541" i="10"/>
  <c r="FU541" i="10"/>
  <c r="FT541" i="10"/>
  <c r="AO541" i="10" s="1"/>
  <c r="FS541" i="10"/>
  <c r="AN541" i="10" s="1"/>
  <c r="FR541" i="10"/>
  <c r="AM541" i="10" s="1"/>
  <c r="FQ541" i="10"/>
  <c r="FP541" i="10"/>
  <c r="AK541" i="10" s="1"/>
  <c r="FO541" i="10"/>
  <c r="AJ541" i="10" s="1"/>
  <c r="FN541" i="10"/>
  <c r="FM541" i="10"/>
  <c r="FL541" i="10"/>
  <c r="FK541" i="10"/>
  <c r="FJ541" i="10"/>
  <c r="FI541" i="10"/>
  <c r="AD541" i="10" s="1"/>
  <c r="DC541" i="10"/>
  <c r="DB541" i="10"/>
  <c r="DA541" i="10"/>
  <c r="CZ541" i="10"/>
  <c r="CY541" i="10"/>
  <c r="CX541" i="10"/>
  <c r="CW541" i="10"/>
  <c r="CV541" i="10"/>
  <c r="CU541" i="10"/>
  <c r="CT541" i="10"/>
  <c r="CS541" i="10"/>
  <c r="CR541" i="10"/>
  <c r="CQ541" i="10"/>
  <c r="CP541" i="10"/>
  <c r="CO541" i="10"/>
  <c r="CN541" i="10"/>
  <c r="CM541" i="10"/>
  <c r="CL541" i="10"/>
  <c r="CK541" i="10"/>
  <c r="CJ541" i="10"/>
  <c r="CI541" i="10"/>
  <c r="CH541" i="10"/>
  <c r="CG541" i="10"/>
  <c r="CF541" i="10"/>
  <c r="CB541" i="10"/>
  <c r="CA541" i="10"/>
  <c r="BZ541" i="10"/>
  <c r="BY541" i="10"/>
  <c r="BX541" i="10"/>
  <c r="BW541" i="10"/>
  <c r="BV541" i="10"/>
  <c r="BU541" i="10"/>
  <c r="BT541" i="10"/>
  <c r="BS541" i="10"/>
  <c r="BR541" i="10"/>
  <c r="BQ541" i="10"/>
  <c r="BP541" i="10"/>
  <c r="BO541" i="10"/>
  <c r="BN541" i="10"/>
  <c r="BM541" i="10"/>
  <c r="BL541" i="10"/>
  <c r="BK541" i="10"/>
  <c r="BJ541" i="10"/>
  <c r="BI541" i="10"/>
  <c r="BH541" i="10"/>
  <c r="BG541" i="10"/>
  <c r="BF541" i="10"/>
  <c r="BE541" i="10"/>
  <c r="AW541" i="10"/>
  <c r="AU541" i="10"/>
  <c r="AT541" i="10"/>
  <c r="AS541" i="10"/>
  <c r="AQ541" i="10"/>
  <c r="AP541" i="10"/>
  <c r="AL541" i="10"/>
  <c r="AI541" i="10"/>
  <c r="AH541" i="10"/>
  <c r="AG541" i="10"/>
  <c r="AE541" i="10"/>
  <c r="GB540" i="10"/>
  <c r="AW540" i="10" s="1"/>
  <c r="FZ540" i="10"/>
  <c r="FY540" i="10"/>
  <c r="AT540" i="10" s="1"/>
  <c r="FX540" i="10"/>
  <c r="FW540" i="10"/>
  <c r="FV540" i="10"/>
  <c r="FU540" i="10"/>
  <c r="FT540" i="10"/>
  <c r="AO540" i="10" s="1"/>
  <c r="FS540" i="10"/>
  <c r="AN540" i="10" s="1"/>
  <c r="FR540" i="10"/>
  <c r="AM540" i="10" s="1"/>
  <c r="FQ540" i="10"/>
  <c r="AL540" i="10" s="1"/>
  <c r="FP540" i="10"/>
  <c r="AK540" i="10" s="1"/>
  <c r="FO540" i="10"/>
  <c r="FN540" i="10"/>
  <c r="AI540" i="10" s="1"/>
  <c r="FM540" i="10"/>
  <c r="FL540" i="10"/>
  <c r="FK540" i="10"/>
  <c r="AF540" i="10" s="1"/>
  <c r="FJ540" i="10"/>
  <c r="FI540" i="10"/>
  <c r="DQ540" i="10"/>
  <c r="DC540" i="10"/>
  <c r="DB540" i="10"/>
  <c r="DA540" i="10"/>
  <c r="CZ540" i="10"/>
  <c r="CY540" i="10"/>
  <c r="CX540" i="10"/>
  <c r="CW540" i="10"/>
  <c r="CV540" i="10"/>
  <c r="CU540" i="10"/>
  <c r="CT540" i="10"/>
  <c r="CS540" i="10"/>
  <c r="CR540" i="10"/>
  <c r="CQ540" i="10"/>
  <c r="CP540" i="10"/>
  <c r="CO540" i="10"/>
  <c r="CN540" i="10"/>
  <c r="CM540" i="10"/>
  <c r="CL540" i="10"/>
  <c r="CK540" i="10"/>
  <c r="CJ540" i="10"/>
  <c r="CI540" i="10"/>
  <c r="CH540" i="10"/>
  <c r="CG540" i="10"/>
  <c r="CF540" i="10"/>
  <c r="CB540" i="10"/>
  <c r="CA540" i="10"/>
  <c r="BZ540" i="10"/>
  <c r="BY540" i="10"/>
  <c r="BX540" i="10"/>
  <c r="BW540" i="10"/>
  <c r="BV540" i="10"/>
  <c r="BU540" i="10"/>
  <c r="BT540" i="10"/>
  <c r="BS540" i="10"/>
  <c r="BR540" i="10"/>
  <c r="BQ540" i="10"/>
  <c r="BP540" i="10"/>
  <c r="BO540" i="10"/>
  <c r="BN540" i="10"/>
  <c r="BM540" i="10"/>
  <c r="BL540" i="10"/>
  <c r="BK540" i="10"/>
  <c r="BJ540" i="10"/>
  <c r="BI540" i="10"/>
  <c r="BH540" i="10"/>
  <c r="BG540" i="10"/>
  <c r="BF540" i="10"/>
  <c r="BE540" i="10"/>
  <c r="AU540" i="10"/>
  <c r="AS540" i="10"/>
  <c r="AQ540" i="10"/>
  <c r="AP540" i="10"/>
  <c r="AH540" i="10"/>
  <c r="AG540" i="10"/>
  <c r="AE540" i="10"/>
  <c r="AD540" i="10"/>
  <c r="GE539" i="10"/>
  <c r="GB539" i="10"/>
  <c r="FZ539" i="10"/>
  <c r="FY539" i="10"/>
  <c r="FX539" i="10"/>
  <c r="FW539" i="10"/>
  <c r="FV539" i="10"/>
  <c r="FU539" i="10"/>
  <c r="FT539" i="10"/>
  <c r="AO539" i="10" s="1"/>
  <c r="FS539" i="10"/>
  <c r="FR539" i="10"/>
  <c r="AM539" i="10" s="1"/>
  <c r="FQ539" i="10"/>
  <c r="FP539" i="10"/>
  <c r="AK539" i="10" s="1"/>
  <c r="FO539" i="10"/>
  <c r="FN539" i="10"/>
  <c r="FM539" i="10"/>
  <c r="FL539" i="10"/>
  <c r="FK539" i="10"/>
  <c r="FJ539" i="10"/>
  <c r="FI539" i="10"/>
  <c r="AD539" i="10" s="1"/>
  <c r="DC539" i="10"/>
  <c r="DB539" i="10"/>
  <c r="DA539" i="10"/>
  <c r="CZ539" i="10"/>
  <c r="CY539" i="10"/>
  <c r="CX539" i="10"/>
  <c r="CW539" i="10"/>
  <c r="CV539" i="10"/>
  <c r="CU539" i="10"/>
  <c r="CT539" i="10"/>
  <c r="CS539" i="10"/>
  <c r="CR539" i="10"/>
  <c r="CQ539" i="10"/>
  <c r="CP539" i="10"/>
  <c r="CO539" i="10"/>
  <c r="CN539" i="10"/>
  <c r="CM539" i="10"/>
  <c r="CL539" i="10"/>
  <c r="CK539" i="10"/>
  <c r="CJ539" i="10"/>
  <c r="CI539" i="10"/>
  <c r="CH539" i="10"/>
  <c r="CG539" i="10"/>
  <c r="CF539" i="10"/>
  <c r="CB539" i="10"/>
  <c r="CA539" i="10"/>
  <c r="BZ539" i="10"/>
  <c r="BY539" i="10"/>
  <c r="BX539" i="10"/>
  <c r="BW539" i="10"/>
  <c r="BV539" i="10"/>
  <c r="BU539" i="10"/>
  <c r="BT539" i="10"/>
  <c r="BS539" i="10"/>
  <c r="BR539" i="10"/>
  <c r="BQ539" i="10"/>
  <c r="BP539" i="10"/>
  <c r="BO539" i="10"/>
  <c r="BN539" i="10"/>
  <c r="BM539" i="10"/>
  <c r="BL539" i="10"/>
  <c r="BK539" i="10"/>
  <c r="BJ539" i="10"/>
  <c r="BI539" i="10"/>
  <c r="BH539" i="10"/>
  <c r="BG539" i="10"/>
  <c r="BF539" i="10"/>
  <c r="BE539" i="10"/>
  <c r="AW539" i="10"/>
  <c r="AU539" i="10"/>
  <c r="AT539" i="10"/>
  <c r="AS539" i="10"/>
  <c r="AQ539" i="10"/>
  <c r="AP539" i="10"/>
  <c r="AL539" i="10"/>
  <c r="AI539" i="10"/>
  <c r="AH539" i="10"/>
  <c r="AG539" i="10"/>
  <c r="AE539" i="10"/>
  <c r="GB538" i="10"/>
  <c r="AW538" i="10" s="1"/>
  <c r="FZ538" i="10"/>
  <c r="FY538" i="10"/>
  <c r="AT538" i="10" s="1"/>
  <c r="FX538" i="10"/>
  <c r="FW538" i="10"/>
  <c r="FV538" i="10"/>
  <c r="FU538" i="10"/>
  <c r="FT538" i="10"/>
  <c r="AO538" i="10" s="1"/>
  <c r="FS538" i="10"/>
  <c r="DQ538" i="10" s="1"/>
  <c r="FR538" i="10"/>
  <c r="AM538" i="10" s="1"/>
  <c r="FQ538" i="10"/>
  <c r="AL538" i="10" s="1"/>
  <c r="FP538" i="10"/>
  <c r="AK538" i="10" s="1"/>
  <c r="FO538" i="10"/>
  <c r="GE538" i="10" s="1"/>
  <c r="FN538" i="10"/>
  <c r="AI538" i="10" s="1"/>
  <c r="FM538" i="10"/>
  <c r="FL538" i="10"/>
  <c r="FK538" i="10"/>
  <c r="FJ538" i="10"/>
  <c r="FI538" i="10"/>
  <c r="EK538" i="10"/>
  <c r="DJ538" i="10"/>
  <c r="DC538" i="10"/>
  <c r="DB538" i="10"/>
  <c r="DA538" i="10"/>
  <c r="CZ538" i="10"/>
  <c r="CY538" i="10"/>
  <c r="CX538" i="10"/>
  <c r="CW538" i="10"/>
  <c r="CV538" i="10"/>
  <c r="CU538" i="10"/>
  <c r="CT538" i="10"/>
  <c r="CS538" i="10"/>
  <c r="CR538" i="10"/>
  <c r="CQ538" i="10"/>
  <c r="CP538" i="10"/>
  <c r="CO538" i="10"/>
  <c r="CN538" i="10"/>
  <c r="CM538" i="10"/>
  <c r="CL538" i="10"/>
  <c r="CK538" i="10"/>
  <c r="CJ538" i="10"/>
  <c r="CI538" i="10"/>
  <c r="CH538" i="10"/>
  <c r="CG538" i="10"/>
  <c r="CF538" i="10"/>
  <c r="CB538" i="10"/>
  <c r="CA538" i="10"/>
  <c r="BZ538" i="10"/>
  <c r="BY538" i="10"/>
  <c r="BX538" i="10"/>
  <c r="BW538" i="10"/>
  <c r="BV538" i="10"/>
  <c r="BU538" i="10"/>
  <c r="BT538" i="10"/>
  <c r="BS538" i="10"/>
  <c r="BR538" i="10"/>
  <c r="BQ538" i="10"/>
  <c r="BP538" i="10"/>
  <c r="BO538" i="10"/>
  <c r="BN538" i="10"/>
  <c r="BM538" i="10"/>
  <c r="BL538" i="10"/>
  <c r="BK538" i="10"/>
  <c r="BJ538" i="10"/>
  <c r="BI538" i="10"/>
  <c r="BH538" i="10"/>
  <c r="BG538" i="10"/>
  <c r="BF538" i="10"/>
  <c r="BE538" i="10"/>
  <c r="AU538" i="10"/>
  <c r="AS538" i="10"/>
  <c r="AQ538" i="10"/>
  <c r="AP538" i="10"/>
  <c r="AH538" i="10"/>
  <c r="AG538" i="10"/>
  <c r="AE538" i="10"/>
  <c r="AD538" i="10"/>
  <c r="GB537" i="10"/>
  <c r="FZ537" i="10"/>
  <c r="FY537" i="10"/>
  <c r="AT537" i="10" s="1"/>
  <c r="FX537" i="10"/>
  <c r="FW537" i="10"/>
  <c r="FV537" i="10"/>
  <c r="FU537" i="10"/>
  <c r="FT537" i="10"/>
  <c r="AO537" i="10" s="1"/>
  <c r="FS537" i="10"/>
  <c r="DQ537" i="10" s="1"/>
  <c r="FR537" i="10"/>
  <c r="AM537" i="10" s="1"/>
  <c r="FQ537" i="10"/>
  <c r="AL537" i="10" s="1"/>
  <c r="FP537" i="10"/>
  <c r="AK537" i="10" s="1"/>
  <c r="FO537" i="10"/>
  <c r="GE537" i="10" s="1"/>
  <c r="FN537" i="10"/>
  <c r="AI537" i="10" s="1"/>
  <c r="FM537" i="10"/>
  <c r="FL537" i="10"/>
  <c r="FK537" i="10"/>
  <c r="FJ537" i="10"/>
  <c r="FI537" i="10"/>
  <c r="EK537" i="10"/>
  <c r="DJ537" i="10"/>
  <c r="DC537" i="10"/>
  <c r="DB537" i="10"/>
  <c r="DA537" i="10"/>
  <c r="CZ537" i="10"/>
  <c r="CY537" i="10"/>
  <c r="CX537" i="10"/>
  <c r="CW537" i="10"/>
  <c r="CV537" i="10"/>
  <c r="CU537" i="10"/>
  <c r="CT537" i="10"/>
  <c r="CS537" i="10"/>
  <c r="CR537" i="10"/>
  <c r="CQ537" i="10"/>
  <c r="CP537" i="10"/>
  <c r="CO537" i="10"/>
  <c r="CN537" i="10"/>
  <c r="CM537" i="10"/>
  <c r="CL537" i="10"/>
  <c r="CK537" i="10"/>
  <c r="CJ537" i="10"/>
  <c r="CI537" i="10"/>
  <c r="CH537" i="10"/>
  <c r="CG537" i="10"/>
  <c r="CF537" i="10"/>
  <c r="CB537" i="10"/>
  <c r="CA537" i="10"/>
  <c r="BZ537" i="10"/>
  <c r="BY537" i="10"/>
  <c r="BX537" i="10"/>
  <c r="BW537" i="10"/>
  <c r="BV537" i="10"/>
  <c r="BU537" i="10"/>
  <c r="BT537" i="10"/>
  <c r="BS537" i="10"/>
  <c r="BR537" i="10"/>
  <c r="BQ537" i="10"/>
  <c r="BP537" i="10"/>
  <c r="BO537" i="10"/>
  <c r="BN537" i="10"/>
  <c r="BM537" i="10"/>
  <c r="BL537" i="10"/>
  <c r="BK537" i="10"/>
  <c r="BJ537" i="10"/>
  <c r="BI537" i="10"/>
  <c r="BH537" i="10"/>
  <c r="BG537" i="10"/>
  <c r="BF537" i="10"/>
  <c r="BE537" i="10"/>
  <c r="AW537" i="10"/>
  <c r="AU537" i="10"/>
  <c r="AS537" i="10"/>
  <c r="AQ537" i="10"/>
  <c r="AP537" i="10"/>
  <c r="AH537" i="10"/>
  <c r="AG537" i="10"/>
  <c r="AE537" i="10"/>
  <c r="AD537" i="10"/>
  <c r="GB536" i="10"/>
  <c r="AW536" i="10" s="1"/>
  <c r="FZ536" i="10"/>
  <c r="FY536" i="10"/>
  <c r="AT536" i="10" s="1"/>
  <c r="FX536" i="10"/>
  <c r="FW536" i="10"/>
  <c r="FV536" i="10"/>
  <c r="FU536" i="10"/>
  <c r="FT536" i="10"/>
  <c r="AO536" i="10" s="1"/>
  <c r="FS536" i="10"/>
  <c r="AN536" i="10" s="1"/>
  <c r="FR536" i="10"/>
  <c r="AM536" i="10" s="1"/>
  <c r="FQ536" i="10"/>
  <c r="AL536" i="10" s="1"/>
  <c r="FP536" i="10"/>
  <c r="AK536" i="10" s="1"/>
  <c r="FO536" i="10"/>
  <c r="FN536" i="10"/>
  <c r="AI536" i="10" s="1"/>
  <c r="FM536" i="10"/>
  <c r="FL536" i="10"/>
  <c r="FK536" i="10"/>
  <c r="AF536" i="10" s="1"/>
  <c r="FJ536" i="10"/>
  <c r="FI536" i="10"/>
  <c r="DQ536" i="10"/>
  <c r="DC536" i="10"/>
  <c r="DB536" i="10"/>
  <c r="DA536" i="10"/>
  <c r="CZ536" i="10"/>
  <c r="CY536" i="10"/>
  <c r="CX536" i="10"/>
  <c r="CW536" i="10"/>
  <c r="CV536" i="10"/>
  <c r="CU536" i="10"/>
  <c r="CT536" i="10"/>
  <c r="CS536" i="10"/>
  <c r="CR536" i="10"/>
  <c r="CQ536" i="10"/>
  <c r="CP536" i="10"/>
  <c r="CO536" i="10"/>
  <c r="CN536" i="10"/>
  <c r="CM536" i="10"/>
  <c r="CL536" i="10"/>
  <c r="CK536" i="10"/>
  <c r="CJ536" i="10"/>
  <c r="CI536" i="10"/>
  <c r="CH536" i="10"/>
  <c r="CG536" i="10"/>
  <c r="CF536" i="10"/>
  <c r="CB536" i="10"/>
  <c r="CA536" i="10"/>
  <c r="BZ536" i="10"/>
  <c r="BY536" i="10"/>
  <c r="BX536" i="10"/>
  <c r="BW536" i="10"/>
  <c r="BV536" i="10"/>
  <c r="BU536" i="10"/>
  <c r="BT536" i="10"/>
  <c r="BS536" i="10"/>
  <c r="BR536" i="10"/>
  <c r="BQ536" i="10"/>
  <c r="BP536" i="10"/>
  <c r="BO536" i="10"/>
  <c r="BN536" i="10"/>
  <c r="BM536" i="10"/>
  <c r="BL536" i="10"/>
  <c r="BK536" i="10"/>
  <c r="BJ536" i="10"/>
  <c r="BI536" i="10"/>
  <c r="BH536" i="10"/>
  <c r="BG536" i="10"/>
  <c r="BF536" i="10"/>
  <c r="BE536" i="10"/>
  <c r="AU536" i="10"/>
  <c r="AS536" i="10"/>
  <c r="AQ536" i="10"/>
  <c r="AP536" i="10"/>
  <c r="AH536" i="10"/>
  <c r="AG536" i="10"/>
  <c r="AE536" i="10"/>
  <c r="AD536" i="10"/>
  <c r="GE535" i="10"/>
  <c r="GB535" i="10"/>
  <c r="FZ535" i="10"/>
  <c r="FY535" i="10"/>
  <c r="FX535" i="10"/>
  <c r="FW535" i="10"/>
  <c r="FV535" i="10"/>
  <c r="FU535" i="10"/>
  <c r="FT535" i="10"/>
  <c r="AO535" i="10" s="1"/>
  <c r="FS535" i="10"/>
  <c r="FR535" i="10"/>
  <c r="AM535" i="10" s="1"/>
  <c r="FQ535" i="10"/>
  <c r="FP535" i="10"/>
  <c r="AK535" i="10" s="1"/>
  <c r="FO535" i="10"/>
  <c r="FN535" i="10"/>
  <c r="FM535" i="10"/>
  <c r="FL535" i="10"/>
  <c r="FK535" i="10"/>
  <c r="FJ535" i="10"/>
  <c r="FI535" i="10"/>
  <c r="AD535" i="10" s="1"/>
  <c r="DC535" i="10"/>
  <c r="DB535" i="10"/>
  <c r="DA535" i="10"/>
  <c r="CZ535" i="10"/>
  <c r="CY535" i="10"/>
  <c r="CX535" i="10"/>
  <c r="CW535" i="10"/>
  <c r="CV535" i="10"/>
  <c r="CU535" i="10"/>
  <c r="CT535" i="10"/>
  <c r="CS535" i="10"/>
  <c r="CR535" i="10"/>
  <c r="CQ535" i="10"/>
  <c r="CP535" i="10"/>
  <c r="CO535" i="10"/>
  <c r="CN535" i="10"/>
  <c r="CM535" i="10"/>
  <c r="CL535" i="10"/>
  <c r="CK535" i="10"/>
  <c r="CJ535" i="10"/>
  <c r="CI535" i="10"/>
  <c r="CH535" i="10"/>
  <c r="CG535" i="10"/>
  <c r="CF535" i="10"/>
  <c r="CB535" i="10"/>
  <c r="CA535" i="10"/>
  <c r="BZ535" i="10"/>
  <c r="BY535" i="10"/>
  <c r="BX535" i="10"/>
  <c r="BW535" i="10"/>
  <c r="BV535" i="10"/>
  <c r="BU535" i="10"/>
  <c r="BT535" i="10"/>
  <c r="BS535" i="10"/>
  <c r="BR535" i="10"/>
  <c r="BQ535" i="10"/>
  <c r="BP535" i="10"/>
  <c r="BO535" i="10"/>
  <c r="BN535" i="10"/>
  <c r="BM535" i="10"/>
  <c r="BL535" i="10"/>
  <c r="BK535" i="10"/>
  <c r="BJ535" i="10"/>
  <c r="BI535" i="10"/>
  <c r="BH535" i="10"/>
  <c r="BG535" i="10"/>
  <c r="BF535" i="10"/>
  <c r="BE535" i="10"/>
  <c r="AW535" i="10"/>
  <c r="AU535" i="10"/>
  <c r="AT535" i="10"/>
  <c r="AS535" i="10"/>
  <c r="AQ535" i="10"/>
  <c r="AP535" i="10"/>
  <c r="AL535" i="10"/>
  <c r="AI535" i="10"/>
  <c r="AH535" i="10"/>
  <c r="AG535" i="10"/>
  <c r="AE535" i="10"/>
  <c r="GB534" i="10"/>
  <c r="AW534" i="10" s="1"/>
  <c r="FZ534" i="10"/>
  <c r="AU534" i="10" s="1"/>
  <c r="FY534" i="10"/>
  <c r="FX534" i="10"/>
  <c r="FW534" i="10"/>
  <c r="FV534" i="10"/>
  <c r="FU534" i="10"/>
  <c r="FT534" i="10"/>
  <c r="FS534" i="10"/>
  <c r="AN534" i="10" s="1"/>
  <c r="FR534" i="10"/>
  <c r="AM534" i="10" s="1"/>
  <c r="FQ534" i="10"/>
  <c r="AL534" i="10" s="1"/>
  <c r="FP534" i="10"/>
  <c r="FO534" i="10"/>
  <c r="FN534" i="10"/>
  <c r="AI534" i="10" s="1"/>
  <c r="FM534" i="10"/>
  <c r="FL534" i="10"/>
  <c r="FK534" i="10"/>
  <c r="AF534" i="10" s="1"/>
  <c r="FJ534" i="10"/>
  <c r="FI534" i="10"/>
  <c r="DC534" i="10"/>
  <c r="DB534" i="10"/>
  <c r="DA534" i="10"/>
  <c r="CZ534" i="10"/>
  <c r="CY534" i="10"/>
  <c r="CX534" i="10"/>
  <c r="CW534" i="10"/>
  <c r="CV534" i="10"/>
  <c r="CU534" i="10"/>
  <c r="CT534" i="10"/>
  <c r="CS534" i="10"/>
  <c r="CR534" i="10"/>
  <c r="CQ534" i="10"/>
  <c r="CP534" i="10"/>
  <c r="CO534" i="10"/>
  <c r="CN534" i="10"/>
  <c r="CM534" i="10"/>
  <c r="CL534" i="10"/>
  <c r="CK534" i="10"/>
  <c r="CJ534" i="10"/>
  <c r="CI534" i="10"/>
  <c r="CH534" i="10"/>
  <c r="CG534" i="10"/>
  <c r="CF534" i="10"/>
  <c r="CB534" i="10"/>
  <c r="CA534" i="10"/>
  <c r="BZ534" i="10"/>
  <c r="BY534" i="10"/>
  <c r="BX534" i="10"/>
  <c r="BW534" i="10"/>
  <c r="BV534" i="10"/>
  <c r="BU534" i="10"/>
  <c r="BT534" i="10"/>
  <c r="BS534" i="10"/>
  <c r="BR534" i="10"/>
  <c r="BQ534" i="10"/>
  <c r="BP534" i="10"/>
  <c r="BO534" i="10"/>
  <c r="BN534" i="10"/>
  <c r="BM534" i="10"/>
  <c r="BL534" i="10"/>
  <c r="BK534" i="10"/>
  <c r="BJ534" i="10"/>
  <c r="BI534" i="10"/>
  <c r="BH534" i="10"/>
  <c r="BG534" i="10"/>
  <c r="BF534" i="10"/>
  <c r="BE534" i="10"/>
  <c r="AT534" i="10"/>
  <c r="AS534" i="10"/>
  <c r="AQ534" i="10"/>
  <c r="AP534" i="10"/>
  <c r="AO534" i="10"/>
  <c r="AK534" i="10"/>
  <c r="AH534" i="10"/>
  <c r="AG534" i="10"/>
  <c r="AE534" i="10"/>
  <c r="AD534" i="10"/>
  <c r="GB533" i="10"/>
  <c r="FZ533" i="10"/>
  <c r="FY533" i="10"/>
  <c r="FX533" i="10"/>
  <c r="FW533" i="10"/>
  <c r="FV533" i="10"/>
  <c r="FU533" i="10"/>
  <c r="FT533" i="10"/>
  <c r="FS533" i="10"/>
  <c r="FR533" i="10"/>
  <c r="AM533" i="10" s="1"/>
  <c r="FQ533" i="10"/>
  <c r="AL533" i="10" s="1"/>
  <c r="FP533" i="10"/>
  <c r="FO533" i="10"/>
  <c r="FN533" i="10"/>
  <c r="AI533" i="10" s="1"/>
  <c r="FM533" i="10"/>
  <c r="GE533" i="10" s="1"/>
  <c r="FL533" i="10"/>
  <c r="FK533" i="10"/>
  <c r="AF533" i="10" s="1"/>
  <c r="FJ533" i="10"/>
  <c r="FI533" i="10"/>
  <c r="DC533" i="10"/>
  <c r="DB533" i="10"/>
  <c r="DA533" i="10"/>
  <c r="CZ533" i="10"/>
  <c r="CY533" i="10"/>
  <c r="CX533" i="10"/>
  <c r="CW533" i="10"/>
  <c r="CV533" i="10"/>
  <c r="CU533" i="10"/>
  <c r="CT533" i="10"/>
  <c r="CS533" i="10"/>
  <c r="CR533" i="10"/>
  <c r="CQ533" i="10"/>
  <c r="CP533" i="10"/>
  <c r="CO533" i="10"/>
  <c r="CN533" i="10"/>
  <c r="CM533" i="10"/>
  <c r="CL533" i="10"/>
  <c r="CK533" i="10"/>
  <c r="CJ533" i="10"/>
  <c r="CI533" i="10"/>
  <c r="CH533" i="10"/>
  <c r="CG533" i="10"/>
  <c r="CF533" i="10"/>
  <c r="CB533" i="10"/>
  <c r="CA533" i="10"/>
  <c r="BZ533" i="10"/>
  <c r="BY533" i="10"/>
  <c r="BX533" i="10"/>
  <c r="BW533" i="10"/>
  <c r="BV533" i="10"/>
  <c r="BU533" i="10"/>
  <c r="BT533" i="10"/>
  <c r="BS533" i="10"/>
  <c r="BR533" i="10"/>
  <c r="BQ533" i="10"/>
  <c r="BP533" i="10"/>
  <c r="BO533" i="10"/>
  <c r="BN533" i="10"/>
  <c r="BM533" i="10"/>
  <c r="BL533" i="10"/>
  <c r="BK533" i="10"/>
  <c r="BJ533" i="10"/>
  <c r="BI533" i="10"/>
  <c r="BH533" i="10"/>
  <c r="BG533" i="10"/>
  <c r="BF533" i="10"/>
  <c r="BE533" i="10"/>
  <c r="AW533" i="10"/>
  <c r="AU533" i="10"/>
  <c r="AT533" i="10"/>
  <c r="AS533" i="10"/>
  <c r="AQ533" i="10"/>
  <c r="AP533" i="10"/>
  <c r="AO533" i="10"/>
  <c r="AK533" i="10"/>
  <c r="AH533" i="10"/>
  <c r="AG533" i="10"/>
  <c r="AE533" i="10"/>
  <c r="AD533" i="10"/>
  <c r="GB532" i="10"/>
  <c r="FZ532" i="10"/>
  <c r="AU532" i="10" s="1"/>
  <c r="FY532" i="10"/>
  <c r="FX532" i="10"/>
  <c r="FW532" i="10"/>
  <c r="FV532" i="10"/>
  <c r="FU532" i="10"/>
  <c r="AP532" i="10" s="1"/>
  <c r="FT532" i="10"/>
  <c r="FS532" i="10"/>
  <c r="AN532" i="10" s="1"/>
  <c r="FR532" i="10"/>
  <c r="AM532" i="10" s="1"/>
  <c r="FQ532" i="10"/>
  <c r="AL532" i="10" s="1"/>
  <c r="FP532" i="10"/>
  <c r="FO532" i="10"/>
  <c r="FN532" i="10"/>
  <c r="AI532" i="10" s="1"/>
  <c r="FM532" i="10"/>
  <c r="AH532" i="10" s="1"/>
  <c r="FL532" i="10"/>
  <c r="DJ532" i="10" s="1"/>
  <c r="FK532" i="10"/>
  <c r="FJ532" i="10"/>
  <c r="FI532" i="10"/>
  <c r="EI532" i="10"/>
  <c r="DH532" i="10"/>
  <c r="DC532" i="10"/>
  <c r="DB532" i="10"/>
  <c r="DA532" i="10"/>
  <c r="CZ532" i="10"/>
  <c r="CY532" i="10"/>
  <c r="CX532" i="10"/>
  <c r="CW532" i="10"/>
  <c r="CV532" i="10"/>
  <c r="CU532" i="10"/>
  <c r="CT532" i="10"/>
  <c r="CS532" i="10"/>
  <c r="CR532" i="10"/>
  <c r="CQ532" i="10"/>
  <c r="CP532" i="10"/>
  <c r="CO532" i="10"/>
  <c r="CN532" i="10"/>
  <c r="CM532" i="10"/>
  <c r="CL532" i="10"/>
  <c r="CK532" i="10"/>
  <c r="CJ532" i="10"/>
  <c r="CI532" i="10"/>
  <c r="CH532" i="10"/>
  <c r="CG532" i="10"/>
  <c r="CF532" i="10"/>
  <c r="CB532" i="10"/>
  <c r="CA532" i="10"/>
  <c r="BZ532" i="10"/>
  <c r="BY532" i="10"/>
  <c r="BX532" i="10"/>
  <c r="BW532" i="10"/>
  <c r="BV532" i="10"/>
  <c r="BU532" i="10"/>
  <c r="BT532" i="10"/>
  <c r="BS532" i="10"/>
  <c r="BR532" i="10"/>
  <c r="BQ532" i="10"/>
  <c r="BP532" i="10"/>
  <c r="BO532" i="10"/>
  <c r="BN532" i="10"/>
  <c r="BM532" i="10"/>
  <c r="BL532" i="10"/>
  <c r="BK532" i="10"/>
  <c r="BJ532" i="10"/>
  <c r="BI532" i="10"/>
  <c r="BH532" i="10"/>
  <c r="BG532" i="10"/>
  <c r="BF532" i="10"/>
  <c r="BE532" i="10"/>
  <c r="AW532" i="10"/>
  <c r="AT532" i="10"/>
  <c r="AS532" i="10"/>
  <c r="AR532" i="10"/>
  <c r="AQ532" i="10"/>
  <c r="AO532" i="10"/>
  <c r="AJ532" i="10"/>
  <c r="AG532" i="10"/>
  <c r="AF532" i="10"/>
  <c r="AE532" i="10"/>
  <c r="GB531" i="10"/>
  <c r="AW531" i="10" s="1"/>
  <c r="FZ531" i="10"/>
  <c r="FY531" i="10"/>
  <c r="FX531" i="10"/>
  <c r="AS531" i="10" s="1"/>
  <c r="FW531" i="10"/>
  <c r="AR531" i="10" s="1"/>
  <c r="FV531" i="10"/>
  <c r="FU531" i="10"/>
  <c r="AP531" i="10" s="1"/>
  <c r="FT531" i="10"/>
  <c r="FS531" i="10"/>
  <c r="FR531" i="10"/>
  <c r="AM531" i="10" s="1"/>
  <c r="FQ531" i="10"/>
  <c r="FP531" i="10"/>
  <c r="FO531" i="10"/>
  <c r="AJ531" i="10" s="1"/>
  <c r="FN531" i="10"/>
  <c r="FM531" i="10"/>
  <c r="AH531" i="10" s="1"/>
  <c r="FL531" i="10"/>
  <c r="FK531" i="10"/>
  <c r="AF531" i="10" s="1"/>
  <c r="FJ531" i="10"/>
  <c r="FI531" i="10"/>
  <c r="AD531" i="10" s="1"/>
  <c r="DC531" i="10"/>
  <c r="DB531" i="10"/>
  <c r="DA531" i="10"/>
  <c r="CZ531" i="10"/>
  <c r="CY531" i="10"/>
  <c r="CX531" i="10"/>
  <c r="CW531" i="10"/>
  <c r="CV531" i="10"/>
  <c r="CU531" i="10"/>
  <c r="CT531" i="10"/>
  <c r="CS531" i="10"/>
  <c r="CR531" i="10"/>
  <c r="CQ531" i="10"/>
  <c r="CP531" i="10"/>
  <c r="CO531" i="10"/>
  <c r="CN531" i="10"/>
  <c r="CM531" i="10"/>
  <c r="CL531" i="10"/>
  <c r="CK531" i="10"/>
  <c r="CJ531" i="10"/>
  <c r="CI531" i="10"/>
  <c r="CH531" i="10"/>
  <c r="CG531" i="10"/>
  <c r="CF531" i="10"/>
  <c r="CB531" i="10"/>
  <c r="CA531" i="10"/>
  <c r="BZ531" i="10"/>
  <c r="BY531" i="10"/>
  <c r="BX531" i="10"/>
  <c r="BW531" i="10"/>
  <c r="BV531" i="10"/>
  <c r="BU531" i="10"/>
  <c r="BT531" i="10"/>
  <c r="BS531" i="10"/>
  <c r="BR531" i="10"/>
  <c r="BQ531" i="10"/>
  <c r="BP531" i="10"/>
  <c r="BO531" i="10"/>
  <c r="BN531" i="10"/>
  <c r="BM531" i="10"/>
  <c r="BL531" i="10"/>
  <c r="BK531" i="10"/>
  <c r="BJ531" i="10"/>
  <c r="BI531" i="10"/>
  <c r="BH531" i="10"/>
  <c r="BG531" i="10"/>
  <c r="BF531" i="10"/>
  <c r="BE531" i="10"/>
  <c r="AU531" i="10"/>
  <c r="AT531" i="10"/>
  <c r="AQ531" i="10"/>
  <c r="AO531" i="10"/>
  <c r="AN531" i="10"/>
  <c r="AL531" i="10"/>
  <c r="AK531" i="10"/>
  <c r="AI531" i="10"/>
  <c r="AE531" i="10"/>
  <c r="GB530" i="10"/>
  <c r="AW530" i="10" s="1"/>
  <c r="FZ530" i="10"/>
  <c r="AU530" i="10" s="1"/>
  <c r="FY530" i="10"/>
  <c r="AT530" i="10" s="1"/>
  <c r="FX530" i="10"/>
  <c r="AS530" i="10" s="1"/>
  <c r="FW530" i="10"/>
  <c r="FV530" i="10"/>
  <c r="AQ530" i="10" s="1"/>
  <c r="FU530" i="10"/>
  <c r="AP530" i="10" s="1"/>
  <c r="FT530" i="10"/>
  <c r="AO530" i="10" s="1"/>
  <c r="FS530" i="10"/>
  <c r="FR530" i="10"/>
  <c r="FQ530" i="10"/>
  <c r="FP530" i="10"/>
  <c r="FO530" i="10"/>
  <c r="AJ530" i="10" s="1"/>
  <c r="FN530" i="10"/>
  <c r="AI530" i="10" s="1"/>
  <c r="FM530" i="10"/>
  <c r="AH530" i="10" s="1"/>
  <c r="FL530" i="10"/>
  <c r="FK530" i="10"/>
  <c r="FJ530" i="10"/>
  <c r="AE530" i="10" s="1"/>
  <c r="FI530" i="10"/>
  <c r="AD530" i="10" s="1"/>
  <c r="EI530" i="10"/>
  <c r="DC530" i="10"/>
  <c r="DB530" i="10"/>
  <c r="DA530" i="10"/>
  <c r="CZ530" i="10"/>
  <c r="CY530" i="10"/>
  <c r="CX530" i="10"/>
  <c r="CW530" i="10"/>
  <c r="CV530" i="10"/>
  <c r="CU530" i="10"/>
  <c r="CT530" i="10"/>
  <c r="CS530" i="10"/>
  <c r="CR530" i="10"/>
  <c r="CQ530" i="10"/>
  <c r="CP530" i="10"/>
  <c r="CO530" i="10"/>
  <c r="CN530" i="10"/>
  <c r="CM530" i="10"/>
  <c r="CL530" i="10"/>
  <c r="CK530" i="10"/>
  <c r="CJ530" i="10"/>
  <c r="CI530" i="10"/>
  <c r="CH530" i="10"/>
  <c r="CG530" i="10"/>
  <c r="CF530" i="10"/>
  <c r="CB530" i="10"/>
  <c r="CA530" i="10"/>
  <c r="BZ530" i="10"/>
  <c r="BY530" i="10"/>
  <c r="BX530" i="10"/>
  <c r="BW530" i="10"/>
  <c r="BV530" i="10"/>
  <c r="BU530" i="10"/>
  <c r="BT530" i="10"/>
  <c r="BS530" i="10"/>
  <c r="BR530" i="10"/>
  <c r="BQ530" i="10"/>
  <c r="BP530" i="10"/>
  <c r="BO530" i="10"/>
  <c r="BN530" i="10"/>
  <c r="BM530" i="10"/>
  <c r="BL530" i="10"/>
  <c r="BK530" i="10"/>
  <c r="BJ530" i="10"/>
  <c r="BI530" i="10"/>
  <c r="BH530" i="10"/>
  <c r="BG530" i="10"/>
  <c r="BF530" i="10"/>
  <c r="BE530" i="10"/>
  <c r="AR530" i="10"/>
  <c r="AN530" i="10"/>
  <c r="AM530" i="10"/>
  <c r="AL530" i="10"/>
  <c r="AK530" i="10"/>
  <c r="AG530" i="10"/>
  <c r="AF530" i="10"/>
  <c r="GB529" i="10"/>
  <c r="AW529" i="10" s="1"/>
  <c r="FZ529" i="10"/>
  <c r="FY529" i="10"/>
  <c r="FX529" i="10"/>
  <c r="AS529" i="10" s="1"/>
  <c r="FW529" i="10"/>
  <c r="FV529" i="10"/>
  <c r="FU529" i="10"/>
  <c r="AP529" i="10" s="1"/>
  <c r="FT529" i="10"/>
  <c r="FS529" i="10"/>
  <c r="AN529" i="10" s="1"/>
  <c r="FR529" i="10"/>
  <c r="AM529" i="10" s="1"/>
  <c r="FQ529" i="10"/>
  <c r="AL529" i="10" s="1"/>
  <c r="FP529" i="10"/>
  <c r="FO529" i="10"/>
  <c r="AJ529" i="10" s="1"/>
  <c r="FN529" i="10"/>
  <c r="FM529" i="10"/>
  <c r="FL529" i="10"/>
  <c r="GE529" i="10" s="1"/>
  <c r="FK529" i="10"/>
  <c r="FJ529" i="10"/>
  <c r="FI529" i="10"/>
  <c r="DC529" i="10"/>
  <c r="DB529" i="10"/>
  <c r="DA529" i="10"/>
  <c r="CZ529" i="10"/>
  <c r="CY529" i="10"/>
  <c r="CX529" i="10"/>
  <c r="CW529" i="10"/>
  <c r="CV529" i="10"/>
  <c r="CU529" i="10"/>
  <c r="CT529" i="10"/>
  <c r="CS529" i="10"/>
  <c r="CR529" i="10"/>
  <c r="CQ529" i="10"/>
  <c r="CP529" i="10"/>
  <c r="CO529" i="10"/>
  <c r="CN529" i="10"/>
  <c r="CM529" i="10"/>
  <c r="CL529" i="10"/>
  <c r="CK529" i="10"/>
  <c r="CJ529" i="10"/>
  <c r="CI529" i="10"/>
  <c r="CH529" i="10"/>
  <c r="CG529" i="10"/>
  <c r="CF529" i="10"/>
  <c r="CB529" i="10"/>
  <c r="CA529" i="10"/>
  <c r="BZ529" i="10"/>
  <c r="BY529" i="10"/>
  <c r="BX529" i="10"/>
  <c r="BW529" i="10"/>
  <c r="BV529" i="10"/>
  <c r="BU529" i="10"/>
  <c r="BT529" i="10"/>
  <c r="BS529" i="10"/>
  <c r="BR529" i="10"/>
  <c r="BQ529" i="10"/>
  <c r="BP529" i="10"/>
  <c r="BO529" i="10"/>
  <c r="BN529" i="10"/>
  <c r="BM529" i="10"/>
  <c r="BL529" i="10"/>
  <c r="BK529" i="10"/>
  <c r="BJ529" i="10"/>
  <c r="BI529" i="10"/>
  <c r="BH529" i="10"/>
  <c r="BG529" i="10"/>
  <c r="BF529" i="10"/>
  <c r="BE529" i="10"/>
  <c r="AU529" i="10"/>
  <c r="AT529" i="10"/>
  <c r="AR529" i="10"/>
  <c r="AQ529" i="10"/>
  <c r="AO529" i="10"/>
  <c r="AK529" i="10"/>
  <c r="AI529" i="10"/>
  <c r="AH529" i="10"/>
  <c r="AF529" i="10"/>
  <c r="AE529" i="10"/>
  <c r="AD529" i="10"/>
  <c r="GB528" i="10"/>
  <c r="FZ528" i="10"/>
  <c r="FY528" i="10"/>
  <c r="FX528" i="10"/>
  <c r="FW528" i="10"/>
  <c r="FV528" i="10"/>
  <c r="FU528" i="10"/>
  <c r="AP528" i="10" s="1"/>
  <c r="FT528" i="10"/>
  <c r="AO528" i="10" s="1"/>
  <c r="FS528" i="10"/>
  <c r="AN528" i="10" s="1"/>
  <c r="FR528" i="10"/>
  <c r="AM528" i="10" s="1"/>
  <c r="FQ528" i="10"/>
  <c r="AL528" i="10" s="1"/>
  <c r="FP528" i="10"/>
  <c r="AK528" i="10" s="1"/>
  <c r="FO528" i="10"/>
  <c r="FN528" i="10"/>
  <c r="FM528" i="10"/>
  <c r="FL528" i="10"/>
  <c r="FK528" i="10"/>
  <c r="FJ528" i="10"/>
  <c r="FI528" i="10"/>
  <c r="DC528" i="10"/>
  <c r="DB528" i="10"/>
  <c r="DA528" i="10"/>
  <c r="CZ528" i="10"/>
  <c r="CY528" i="10"/>
  <c r="CX528" i="10"/>
  <c r="CW528" i="10"/>
  <c r="CV528" i="10"/>
  <c r="CU528" i="10"/>
  <c r="CT528" i="10"/>
  <c r="CS528" i="10"/>
  <c r="CR528" i="10"/>
  <c r="CQ528" i="10"/>
  <c r="CP528" i="10"/>
  <c r="CO528" i="10"/>
  <c r="CN528" i="10"/>
  <c r="CM528" i="10"/>
  <c r="CL528" i="10"/>
  <c r="CK528" i="10"/>
  <c r="CJ528" i="10"/>
  <c r="CI528" i="10"/>
  <c r="CH528" i="10"/>
  <c r="CG528" i="10"/>
  <c r="CF528" i="10"/>
  <c r="CB528" i="10"/>
  <c r="CA528" i="10"/>
  <c r="BZ528" i="10"/>
  <c r="BY528" i="10"/>
  <c r="BX528" i="10"/>
  <c r="BW528" i="10"/>
  <c r="BV528" i="10"/>
  <c r="BU528" i="10"/>
  <c r="BT528" i="10"/>
  <c r="BS528" i="10"/>
  <c r="BR528" i="10"/>
  <c r="BQ528" i="10"/>
  <c r="BP528" i="10"/>
  <c r="BO528" i="10"/>
  <c r="BN528" i="10"/>
  <c r="BM528" i="10"/>
  <c r="BL528" i="10"/>
  <c r="BK528" i="10"/>
  <c r="BJ528" i="10"/>
  <c r="BI528" i="10"/>
  <c r="BH528" i="10"/>
  <c r="BG528" i="10"/>
  <c r="BF528" i="10"/>
  <c r="BE528" i="10"/>
  <c r="AW528" i="10"/>
  <c r="AU528" i="10"/>
  <c r="AT528" i="10"/>
  <c r="AS528" i="10"/>
  <c r="AR528" i="10"/>
  <c r="AQ528" i="10"/>
  <c r="AJ528" i="10"/>
  <c r="AI528" i="10"/>
  <c r="AH528" i="10"/>
  <c r="AG528" i="10"/>
  <c r="AF528" i="10"/>
  <c r="AE528" i="10"/>
  <c r="AD528" i="10"/>
  <c r="GB527" i="10"/>
  <c r="FZ527" i="10"/>
  <c r="FY527" i="10"/>
  <c r="FX527" i="10"/>
  <c r="FW527" i="10"/>
  <c r="FV527" i="10"/>
  <c r="AQ527" i="10" s="1"/>
  <c r="FU527" i="10"/>
  <c r="AP527" i="10" s="1"/>
  <c r="FT527" i="10"/>
  <c r="FS527" i="10"/>
  <c r="AN527" i="10" s="1"/>
  <c r="FR527" i="10"/>
  <c r="AM527" i="10" s="1"/>
  <c r="FQ527" i="10"/>
  <c r="AL527" i="10" s="1"/>
  <c r="FP527" i="10"/>
  <c r="AK527" i="10" s="1"/>
  <c r="FO527" i="10"/>
  <c r="FN527" i="10"/>
  <c r="FM527" i="10"/>
  <c r="FL527" i="10"/>
  <c r="FK527" i="10"/>
  <c r="FJ527" i="10"/>
  <c r="FI527" i="10"/>
  <c r="DC527" i="10"/>
  <c r="DB527" i="10"/>
  <c r="DA527" i="10"/>
  <c r="CZ527" i="10"/>
  <c r="CY527" i="10"/>
  <c r="CX527" i="10"/>
  <c r="CW527" i="10"/>
  <c r="CV527" i="10"/>
  <c r="CU527" i="10"/>
  <c r="CT527" i="10"/>
  <c r="CS527" i="10"/>
  <c r="CR527" i="10"/>
  <c r="CQ527" i="10"/>
  <c r="CP527" i="10"/>
  <c r="CO527" i="10"/>
  <c r="CN527" i="10"/>
  <c r="CM527" i="10"/>
  <c r="CL527" i="10"/>
  <c r="CK527" i="10"/>
  <c r="CJ527" i="10"/>
  <c r="CI527" i="10"/>
  <c r="CH527" i="10"/>
  <c r="CG527" i="10"/>
  <c r="CF527" i="10"/>
  <c r="CB527" i="10"/>
  <c r="CA527" i="10"/>
  <c r="BZ527" i="10"/>
  <c r="BY527" i="10"/>
  <c r="BX527" i="10"/>
  <c r="BW527" i="10"/>
  <c r="BV527" i="10"/>
  <c r="BU527" i="10"/>
  <c r="BT527" i="10"/>
  <c r="BS527" i="10"/>
  <c r="BR527" i="10"/>
  <c r="BQ527" i="10"/>
  <c r="BP527" i="10"/>
  <c r="BO527" i="10"/>
  <c r="BN527" i="10"/>
  <c r="BM527" i="10"/>
  <c r="BL527" i="10"/>
  <c r="BK527" i="10"/>
  <c r="BJ527" i="10"/>
  <c r="BI527" i="10"/>
  <c r="BH527" i="10"/>
  <c r="BG527" i="10"/>
  <c r="BF527" i="10"/>
  <c r="BE527" i="10"/>
  <c r="AW527" i="10"/>
  <c r="AU527" i="10"/>
  <c r="AT527" i="10"/>
  <c r="AS527" i="10"/>
  <c r="AR527" i="10"/>
  <c r="AO527" i="10"/>
  <c r="AJ527" i="10"/>
  <c r="AI527" i="10"/>
  <c r="AH527" i="10"/>
  <c r="AG527" i="10"/>
  <c r="AF527" i="10"/>
  <c r="GB526" i="10"/>
  <c r="FZ526" i="10"/>
  <c r="AU526" i="10" s="1"/>
  <c r="FY526" i="10"/>
  <c r="AT526" i="10" s="1"/>
  <c r="FX526" i="10"/>
  <c r="FW526" i="10"/>
  <c r="FV526" i="10"/>
  <c r="FU526" i="10"/>
  <c r="FT526" i="10"/>
  <c r="FS526" i="10"/>
  <c r="AN526" i="10" s="1"/>
  <c r="FR526" i="10"/>
  <c r="AM526" i="10" s="1"/>
  <c r="FQ526" i="10"/>
  <c r="FP526" i="10"/>
  <c r="FO526" i="10"/>
  <c r="AJ526" i="10" s="1"/>
  <c r="FN526" i="10"/>
  <c r="AI526" i="10" s="1"/>
  <c r="FM526" i="10"/>
  <c r="AH526" i="10" s="1"/>
  <c r="FL526" i="10"/>
  <c r="FK526" i="10"/>
  <c r="FJ526" i="10"/>
  <c r="FI526" i="10"/>
  <c r="EI526" i="10"/>
  <c r="DH526" i="10"/>
  <c r="DC526" i="10"/>
  <c r="DB526" i="10"/>
  <c r="DA526" i="10"/>
  <c r="CZ526" i="10"/>
  <c r="CY526" i="10"/>
  <c r="CX526" i="10"/>
  <c r="CW526" i="10"/>
  <c r="CV526" i="10"/>
  <c r="CU526" i="10"/>
  <c r="CT526" i="10"/>
  <c r="CS526" i="10"/>
  <c r="CR526" i="10"/>
  <c r="CQ526" i="10"/>
  <c r="CP526" i="10"/>
  <c r="CO526" i="10"/>
  <c r="CN526" i="10"/>
  <c r="CM526" i="10"/>
  <c r="CL526" i="10"/>
  <c r="CK526" i="10"/>
  <c r="CJ526" i="10"/>
  <c r="CI526" i="10"/>
  <c r="CH526" i="10"/>
  <c r="CG526" i="10"/>
  <c r="CF526" i="10"/>
  <c r="CB526" i="10"/>
  <c r="CA526" i="10"/>
  <c r="BZ526" i="10"/>
  <c r="BY526" i="10"/>
  <c r="BX526" i="10"/>
  <c r="BW526" i="10"/>
  <c r="BV526" i="10"/>
  <c r="BU526" i="10"/>
  <c r="BT526" i="10"/>
  <c r="BS526" i="10"/>
  <c r="BR526" i="10"/>
  <c r="BQ526" i="10"/>
  <c r="BP526" i="10"/>
  <c r="BO526" i="10"/>
  <c r="BN526" i="10"/>
  <c r="BM526" i="10"/>
  <c r="BL526" i="10"/>
  <c r="BK526" i="10"/>
  <c r="BJ526" i="10"/>
  <c r="BI526" i="10"/>
  <c r="BH526" i="10"/>
  <c r="BG526" i="10"/>
  <c r="BF526" i="10"/>
  <c r="BE526" i="10"/>
  <c r="AW526" i="10"/>
  <c r="AS526" i="10"/>
  <c r="AR526" i="10"/>
  <c r="AQ526" i="10"/>
  <c r="AP526" i="10"/>
  <c r="AO526" i="10"/>
  <c r="AL526" i="10"/>
  <c r="AK526" i="10"/>
  <c r="AG526" i="10"/>
  <c r="AF526" i="10"/>
  <c r="AE526" i="10"/>
  <c r="AD526" i="10"/>
  <c r="GB525" i="10"/>
  <c r="AW525" i="10" s="1"/>
  <c r="FZ525" i="10"/>
  <c r="AU525" i="10" s="1"/>
  <c r="FY525" i="10"/>
  <c r="FX525" i="10"/>
  <c r="FW525" i="10"/>
  <c r="FV525" i="10"/>
  <c r="FU525" i="10"/>
  <c r="FT525" i="10"/>
  <c r="FS525" i="10"/>
  <c r="AN525" i="10" s="1"/>
  <c r="FR525" i="10"/>
  <c r="AM525" i="10" s="1"/>
  <c r="FQ525" i="10"/>
  <c r="AL525" i="10" s="1"/>
  <c r="FP525" i="10"/>
  <c r="FO525" i="10"/>
  <c r="AJ525" i="10" s="1"/>
  <c r="FN525" i="10"/>
  <c r="AI525" i="10" s="1"/>
  <c r="FM525" i="10"/>
  <c r="AH525" i="10" s="1"/>
  <c r="FL525" i="10"/>
  <c r="FK525" i="10"/>
  <c r="FJ525" i="10"/>
  <c r="FI525" i="10"/>
  <c r="DC525" i="10"/>
  <c r="DB525" i="10"/>
  <c r="DA525" i="10"/>
  <c r="CZ525" i="10"/>
  <c r="CY525" i="10"/>
  <c r="CX525" i="10"/>
  <c r="CW525" i="10"/>
  <c r="CV525" i="10"/>
  <c r="CU525" i="10"/>
  <c r="CT525" i="10"/>
  <c r="CS525" i="10"/>
  <c r="CR525" i="10"/>
  <c r="CQ525" i="10"/>
  <c r="CP525" i="10"/>
  <c r="CO525" i="10"/>
  <c r="CN525" i="10"/>
  <c r="CM525" i="10"/>
  <c r="CL525" i="10"/>
  <c r="CK525" i="10"/>
  <c r="CJ525" i="10"/>
  <c r="CI525" i="10"/>
  <c r="CH525" i="10"/>
  <c r="CG525" i="10"/>
  <c r="CF525" i="10"/>
  <c r="CB525" i="10"/>
  <c r="CA525" i="10"/>
  <c r="BZ525" i="10"/>
  <c r="BY525" i="10"/>
  <c r="BX525" i="10"/>
  <c r="BW525" i="10"/>
  <c r="BV525" i="10"/>
  <c r="BU525" i="10"/>
  <c r="BT525" i="10"/>
  <c r="BS525" i="10"/>
  <c r="BR525" i="10"/>
  <c r="BQ525" i="10"/>
  <c r="BP525" i="10"/>
  <c r="BO525" i="10"/>
  <c r="BN525" i="10"/>
  <c r="BM525" i="10"/>
  <c r="BL525" i="10"/>
  <c r="BK525" i="10"/>
  <c r="BJ525" i="10"/>
  <c r="BI525" i="10"/>
  <c r="BH525" i="10"/>
  <c r="BG525" i="10"/>
  <c r="BF525" i="10"/>
  <c r="BE525" i="10"/>
  <c r="AT525" i="10"/>
  <c r="AS525" i="10"/>
  <c r="AR525" i="10"/>
  <c r="AQ525" i="10"/>
  <c r="AP525" i="10"/>
  <c r="AO525" i="10"/>
  <c r="AG525" i="10"/>
  <c r="AF525" i="10"/>
  <c r="AE525" i="10"/>
  <c r="AD525" i="10"/>
  <c r="GB524" i="10"/>
  <c r="FA529" i="10" s="1"/>
  <c r="FZ524" i="10"/>
  <c r="AU524" i="10" s="1"/>
  <c r="FY524" i="10"/>
  <c r="AT524" i="10" s="1"/>
  <c r="FX524" i="10"/>
  <c r="AS524" i="10" s="1"/>
  <c r="FW524" i="10"/>
  <c r="AR524" i="10" s="1"/>
  <c r="FV524" i="10"/>
  <c r="FU524" i="10"/>
  <c r="FT524" i="10"/>
  <c r="ES532" i="10" s="1"/>
  <c r="FS524" i="10"/>
  <c r="ER524" i="10" s="1"/>
  <c r="FR524" i="10"/>
  <c r="FQ524" i="10"/>
  <c r="EP524" i="10" s="1"/>
  <c r="FP524" i="10"/>
  <c r="EO555" i="10" s="1"/>
  <c r="FO524" i="10"/>
  <c r="EN524" i="10" s="1"/>
  <c r="FN524" i="10"/>
  <c r="AI524" i="10" s="1"/>
  <c r="FM524" i="10"/>
  <c r="AH524" i="10" s="1"/>
  <c r="FL524" i="10"/>
  <c r="AG524" i="10" s="1"/>
  <c r="FK524" i="10"/>
  <c r="AF524" i="10" s="1"/>
  <c r="FJ524" i="10"/>
  <c r="EI531" i="10" s="1"/>
  <c r="FI524" i="10"/>
  <c r="EY524" i="10"/>
  <c r="EW524" i="10"/>
  <c r="EV524" i="10"/>
  <c r="EU524" i="10"/>
  <c r="ET524" i="10"/>
  <c r="ES524" i="10"/>
  <c r="EM524" i="10"/>
  <c r="EK524" i="10"/>
  <c r="EJ524" i="10"/>
  <c r="EI524" i="10"/>
  <c r="EH524" i="10"/>
  <c r="DC524" i="10"/>
  <c r="DB524" i="10"/>
  <c r="DA524" i="10"/>
  <c r="CZ524" i="10"/>
  <c r="CY524" i="10"/>
  <c r="CX524" i="10"/>
  <c r="CW524" i="10"/>
  <c r="CV524" i="10"/>
  <c r="CU524" i="10"/>
  <c r="CT524" i="10"/>
  <c r="CS524" i="10"/>
  <c r="CR524" i="10"/>
  <c r="CQ524" i="10"/>
  <c r="CP524" i="10"/>
  <c r="CO524" i="10"/>
  <c r="CN524" i="10"/>
  <c r="CM524" i="10"/>
  <c r="CL524" i="10"/>
  <c r="CK524" i="10"/>
  <c r="CJ524" i="10"/>
  <c r="CI524" i="10"/>
  <c r="CH524" i="10"/>
  <c r="CG524" i="10"/>
  <c r="CF524" i="10"/>
  <c r="CB524" i="10"/>
  <c r="CA524" i="10"/>
  <c r="BZ524" i="10"/>
  <c r="BY524" i="10"/>
  <c r="BX524" i="10"/>
  <c r="BW524" i="10"/>
  <c r="BV524" i="10"/>
  <c r="BU524" i="10"/>
  <c r="BT524" i="10"/>
  <c r="BS524" i="10"/>
  <c r="BR524" i="10"/>
  <c r="BQ524" i="10"/>
  <c r="BP524" i="10"/>
  <c r="BO524" i="10"/>
  <c r="BN524" i="10"/>
  <c r="BM524" i="10"/>
  <c r="BL524" i="10"/>
  <c r="BK524" i="10"/>
  <c r="BJ524" i="10"/>
  <c r="BI524" i="10"/>
  <c r="BH524" i="10"/>
  <c r="BG524" i="10"/>
  <c r="BF524" i="10"/>
  <c r="BE524" i="10"/>
  <c r="AW524" i="10"/>
  <c r="AQ524" i="10"/>
  <c r="AP524" i="10"/>
  <c r="AO524" i="10"/>
  <c r="AM524" i="10"/>
  <c r="AL524" i="10"/>
  <c r="AJ524" i="10"/>
  <c r="AE524" i="10"/>
  <c r="AD524" i="10"/>
  <c r="FI522" i="10"/>
  <c r="EH522" i="10"/>
  <c r="DG522" i="10"/>
  <c r="CF522" i="10"/>
  <c r="BE522" i="10"/>
  <c r="AD522" i="10"/>
  <c r="AN524" i="10" l="1"/>
  <c r="GE530" i="10"/>
  <c r="GF532" i="10"/>
  <c r="EK547" i="10"/>
  <c r="DJ547" i="10"/>
  <c r="AG547" i="10"/>
  <c r="EL524" i="10"/>
  <c r="EX524" i="10"/>
  <c r="EQ532" i="10"/>
  <c r="GA528" i="10"/>
  <c r="ET541" i="10"/>
  <c r="FA524" i="10"/>
  <c r="GD527" i="10"/>
  <c r="AE527" i="10"/>
  <c r="GA526" i="10"/>
  <c r="EO524" i="10"/>
  <c r="GA525" i="10"/>
  <c r="GD526" i="10"/>
  <c r="AK532" i="10"/>
  <c r="GA532" i="10"/>
  <c r="AD532" i="10"/>
  <c r="GA527" i="10"/>
  <c r="AD527" i="10"/>
  <c r="EQ524" i="10"/>
  <c r="EJ539" i="10"/>
  <c r="EJ540" i="10"/>
  <c r="EJ536" i="10"/>
  <c r="EJ534" i="10"/>
  <c r="GF529" i="10"/>
  <c r="BA529" i="10" s="1"/>
  <c r="GD531" i="10"/>
  <c r="EN533" i="10"/>
  <c r="ER554" i="10"/>
  <c r="AN554" i="10"/>
  <c r="DQ554" i="10"/>
  <c r="GA557" i="10"/>
  <c r="AE557" i="10"/>
  <c r="GE563" i="10"/>
  <c r="AH563" i="10"/>
  <c r="GE525" i="10"/>
  <c r="GE526" i="10"/>
  <c r="AZ526" i="10" s="1"/>
  <c r="GF550" i="10"/>
  <c r="AI550" i="10"/>
  <c r="EY550" i="10"/>
  <c r="AU550" i="10"/>
  <c r="GF528" i="10"/>
  <c r="GE531" i="10"/>
  <c r="AG531" i="10"/>
  <c r="GE532" i="10"/>
  <c r="FD532" i="10" s="1"/>
  <c r="EK532" i="10"/>
  <c r="GF527" i="10"/>
  <c r="GA530" i="10"/>
  <c r="ET547" i="10"/>
  <c r="EP571" i="10"/>
  <c r="AK524" i="10"/>
  <c r="GD530" i="10"/>
  <c r="FC530" i="10" s="1"/>
  <c r="DH530" i="10"/>
  <c r="AN533" i="10"/>
  <c r="ER533" i="10"/>
  <c r="ET543" i="10"/>
  <c r="GF525" i="10"/>
  <c r="BA525" i="10" s="1"/>
  <c r="AK525" i="10"/>
  <c r="AG529" i="10"/>
  <c r="GA529" i="10"/>
  <c r="AN535" i="10"/>
  <c r="ER535" i="10"/>
  <c r="AN539" i="10"/>
  <c r="ER539" i="10"/>
  <c r="AT542" i="10"/>
  <c r="EX542" i="10"/>
  <c r="DI552" i="10"/>
  <c r="AF552" i="10"/>
  <c r="GD553" i="10"/>
  <c r="FC553" i="10" s="1"/>
  <c r="AE553" i="10"/>
  <c r="AE543" i="10"/>
  <c r="GF546" i="10"/>
  <c r="GE548" i="10"/>
  <c r="EI556" i="10"/>
  <c r="GF558" i="10"/>
  <c r="GE564" i="10"/>
  <c r="GE527" i="10"/>
  <c r="GD528" i="10"/>
  <c r="GF530" i="10"/>
  <c r="AK546" i="10"/>
  <c r="DH546" i="10"/>
  <c r="AG551" i="10"/>
  <c r="DH555" i="10"/>
  <c r="AQ556" i="10"/>
  <c r="AG564" i="10"/>
  <c r="GA535" i="10"/>
  <c r="GA539" i="10"/>
  <c r="DH543" i="10"/>
  <c r="GA550" i="10"/>
  <c r="EL556" i="10"/>
  <c r="GE565" i="10"/>
  <c r="GF526" i="10"/>
  <c r="BA526" i="10" s="1"/>
  <c r="GE528" i="10"/>
  <c r="AZ528" i="10" s="1"/>
  <c r="GD529" i="10"/>
  <c r="GF531" i="10"/>
  <c r="GD532" i="10"/>
  <c r="EV534" i="10"/>
  <c r="EV536" i="10"/>
  <c r="EJ537" i="10"/>
  <c r="EV537" i="10"/>
  <c r="EJ538" i="10"/>
  <c r="EV538" i="10"/>
  <c r="EV540" i="10"/>
  <c r="GE545" i="10"/>
  <c r="EH547" i="10"/>
  <c r="GD550" i="10"/>
  <c r="GF551" i="10"/>
  <c r="DQ555" i="10"/>
  <c r="AG557" i="10"/>
  <c r="DT555" i="10"/>
  <c r="GF557" i="10"/>
  <c r="BA557" i="10" s="1"/>
  <c r="DH565" i="10"/>
  <c r="GF567" i="10"/>
  <c r="GE550" i="10"/>
  <c r="EI555" i="10"/>
  <c r="EN535" i="10"/>
  <c r="EN539" i="10"/>
  <c r="GF545" i="10"/>
  <c r="AH556" i="10"/>
  <c r="GA558" i="10"/>
  <c r="GA531" i="10"/>
  <c r="GC531" i="10" s="1"/>
  <c r="GF549" i="10"/>
  <c r="GE558" i="10"/>
  <c r="GF566" i="10"/>
  <c r="GD551" i="10"/>
  <c r="AY551" i="10" s="1"/>
  <c r="GD552" i="10"/>
  <c r="GA555" i="10"/>
  <c r="GE544" i="10"/>
  <c r="AE551" i="10"/>
  <c r="BA532" i="10"/>
  <c r="DY527" i="10"/>
  <c r="AV527" i="10"/>
  <c r="GC527" i="10"/>
  <c r="EB527" i="10" s="1"/>
  <c r="AV529" i="10"/>
  <c r="GC529" i="10"/>
  <c r="ED529" i="10" s="1"/>
  <c r="DY530" i="10"/>
  <c r="AV530" i="10"/>
  <c r="GC530" i="10"/>
  <c r="DY532" i="10"/>
  <c r="AV532" i="10"/>
  <c r="GC532" i="10"/>
  <c r="ED532" i="10" s="1"/>
  <c r="GC535" i="10"/>
  <c r="DM535" i="10" s="1"/>
  <c r="AV535" i="10"/>
  <c r="GC539" i="10"/>
  <c r="AV539" i="10"/>
  <c r="DU539" i="10"/>
  <c r="AY526" i="10"/>
  <c r="ED527" i="10"/>
  <c r="BA527" i="10"/>
  <c r="AZ529" i="10"/>
  <c r="ED530" i="10"/>
  <c r="BA530" i="10"/>
  <c r="AY527" i="10"/>
  <c r="BA528" i="10"/>
  <c r="AY529" i="10"/>
  <c r="BA531" i="10"/>
  <c r="AZ537" i="10"/>
  <c r="AZ538" i="10"/>
  <c r="AV525" i="10"/>
  <c r="GC525" i="10"/>
  <c r="EC527" i="10"/>
  <c r="AZ527" i="10"/>
  <c r="AY528" i="10"/>
  <c r="EC530" i="10"/>
  <c r="AZ530" i="10"/>
  <c r="AY531" i="10"/>
  <c r="EC525" i="10"/>
  <c r="AZ525" i="10"/>
  <c r="AZ531" i="10"/>
  <c r="EB532" i="10"/>
  <c r="AY532" i="10"/>
  <c r="AV526" i="10"/>
  <c r="GC526" i="10"/>
  <c r="AV528" i="10"/>
  <c r="GC528" i="10"/>
  <c r="AV531" i="10"/>
  <c r="EK571" i="10"/>
  <c r="EK570" i="10"/>
  <c r="EK569" i="10"/>
  <c r="EK568" i="10"/>
  <c r="EK567" i="10"/>
  <c r="EK565" i="10"/>
  <c r="EK562" i="10"/>
  <c r="EK561" i="10"/>
  <c r="EK559" i="10"/>
  <c r="EK549" i="10"/>
  <c r="EK548" i="10"/>
  <c r="EK545" i="10"/>
  <c r="EK544" i="10"/>
  <c r="EK543" i="10"/>
  <c r="EK541" i="10"/>
  <c r="EK550" i="10"/>
  <c r="EK557" i="10"/>
  <c r="EK540" i="10"/>
  <c r="EK539" i="10"/>
  <c r="EK536" i="10"/>
  <c r="EK535" i="10"/>
  <c r="EK534" i="10"/>
  <c r="EK533" i="10"/>
  <c r="EW571" i="10"/>
  <c r="EW570" i="10"/>
  <c r="EW569" i="10"/>
  <c r="EW568" i="10"/>
  <c r="EW566" i="10"/>
  <c r="EW567" i="10"/>
  <c r="EW565" i="10"/>
  <c r="EW564" i="10"/>
  <c r="EW563" i="10"/>
  <c r="EW562" i="10"/>
  <c r="EW561" i="10"/>
  <c r="EW560" i="10"/>
  <c r="EW559" i="10"/>
  <c r="EW550" i="10"/>
  <c r="EW549" i="10"/>
  <c r="EW548" i="10"/>
  <c r="EW547" i="10"/>
  <c r="EW546" i="10"/>
  <c r="EW545" i="10"/>
  <c r="EW544" i="10"/>
  <c r="EW543" i="10"/>
  <c r="EW542" i="10"/>
  <c r="EW541" i="10"/>
  <c r="EW557" i="10"/>
  <c r="EW555" i="10"/>
  <c r="EW558" i="10"/>
  <c r="EW551" i="10"/>
  <c r="EW540" i="10"/>
  <c r="EW539" i="10"/>
  <c r="EW538" i="10"/>
  <c r="EW537" i="10"/>
  <c r="EW536" i="10"/>
  <c r="EW535" i="10"/>
  <c r="EW534" i="10"/>
  <c r="EW533" i="10"/>
  <c r="GF524" i="10"/>
  <c r="FE532" i="10" s="1"/>
  <c r="EO525" i="10"/>
  <c r="EW525" i="10"/>
  <c r="EO526" i="10"/>
  <c r="EW526" i="10"/>
  <c r="EK527" i="10"/>
  <c r="EW527" i="10"/>
  <c r="ES528" i="10"/>
  <c r="EO529" i="10"/>
  <c r="ES530" i="10"/>
  <c r="ES531" i="10"/>
  <c r="EO532" i="10"/>
  <c r="EW532" i="10"/>
  <c r="GA534" i="10"/>
  <c r="EJ541" i="10"/>
  <c r="EV541" i="10"/>
  <c r="BA545" i="10"/>
  <c r="BA546" i="10"/>
  <c r="BA550" i="10"/>
  <c r="ES556" i="10"/>
  <c r="AF562" i="10"/>
  <c r="EJ562" i="10"/>
  <c r="GE562" i="10"/>
  <c r="EN562" i="10"/>
  <c r="AJ562" i="10"/>
  <c r="ER562" i="10"/>
  <c r="AN562" i="10"/>
  <c r="EV562" i="10"/>
  <c r="AR562" i="10"/>
  <c r="GA562" i="10"/>
  <c r="EH567" i="10"/>
  <c r="EH565" i="10"/>
  <c r="EH564" i="10"/>
  <c r="EH563" i="10"/>
  <c r="EH562" i="10"/>
  <c r="EH561" i="10"/>
  <c r="EH560" i="10"/>
  <c r="EH559" i="10"/>
  <c r="EH558" i="10"/>
  <c r="EH557" i="10"/>
  <c r="EH555" i="10"/>
  <c r="EH554" i="10"/>
  <c r="EH553" i="10"/>
  <c r="EH552" i="10"/>
  <c r="EH551" i="10"/>
  <c r="EH550" i="10"/>
  <c r="EH549" i="10"/>
  <c r="EH541" i="10"/>
  <c r="EH540" i="10"/>
  <c r="EH539" i="10"/>
  <c r="EH538" i="10"/>
  <c r="EH537" i="10"/>
  <c r="EH536" i="10"/>
  <c r="EH535" i="10"/>
  <c r="EH534" i="10"/>
  <c r="EH533" i="10"/>
  <c r="EH546" i="10"/>
  <c r="EL565" i="10"/>
  <c r="EL564" i="10"/>
  <c r="EL563" i="10"/>
  <c r="EL567" i="10"/>
  <c r="EL562" i="10"/>
  <c r="EL561" i="10"/>
  <c r="EL560" i="10"/>
  <c r="EL558" i="10"/>
  <c r="EL557" i="10"/>
  <c r="EL555" i="10"/>
  <c r="EL554" i="10"/>
  <c r="EL553" i="10"/>
  <c r="EL552" i="10"/>
  <c r="EL551" i="10"/>
  <c r="EL550" i="10"/>
  <c r="EL559" i="10"/>
  <c r="EL540" i="10"/>
  <c r="EL539" i="10"/>
  <c r="EL538" i="10"/>
  <c r="EL537" i="10"/>
  <c r="EL536" i="10"/>
  <c r="EL535" i="10"/>
  <c r="EL534" i="10"/>
  <c r="EL533" i="10"/>
  <c r="EP567" i="10"/>
  <c r="EP565" i="10"/>
  <c r="EP564" i="10"/>
  <c r="EP563" i="10"/>
  <c r="EP569" i="10"/>
  <c r="EP562" i="10"/>
  <c r="EP561" i="10"/>
  <c r="EP560" i="10"/>
  <c r="EP568" i="10"/>
  <c r="EP559" i="10"/>
  <c r="EP558" i="10"/>
  <c r="EP557" i="10"/>
  <c r="EP556" i="10"/>
  <c r="EP555" i="10"/>
  <c r="EP554" i="10"/>
  <c r="EP553" i="10"/>
  <c r="EP552" i="10"/>
  <c r="EP551" i="10"/>
  <c r="EP550" i="10"/>
  <c r="EP548" i="10"/>
  <c r="EP547" i="10"/>
  <c r="EP544" i="10"/>
  <c r="EP543" i="10"/>
  <c r="EP541" i="10"/>
  <c r="EP540" i="10"/>
  <c r="EP539" i="10"/>
  <c r="EP538" i="10"/>
  <c r="EP537" i="10"/>
  <c r="EP536" i="10"/>
  <c r="EP535" i="10"/>
  <c r="EP534" i="10"/>
  <c r="EP533" i="10"/>
  <c r="EP549" i="10"/>
  <c r="EP546" i="10"/>
  <c r="EP545" i="10"/>
  <c r="ET565" i="10"/>
  <c r="ET564" i="10"/>
  <c r="ET563" i="10"/>
  <c r="ET562" i="10"/>
  <c r="ET561" i="10"/>
  <c r="ET560" i="10"/>
  <c r="ET558" i="10"/>
  <c r="ET557" i="10"/>
  <c r="ET556" i="10"/>
  <c r="ET555" i="10"/>
  <c r="ET554" i="10"/>
  <c r="ET553" i="10"/>
  <c r="ET552" i="10"/>
  <c r="ET551" i="10"/>
  <c r="ET550" i="10"/>
  <c r="ET567" i="10"/>
  <c r="ET559" i="10"/>
  <c r="ET549" i="10"/>
  <c r="ET540" i="10"/>
  <c r="ET539" i="10"/>
  <c r="ET538" i="10"/>
  <c r="ET537" i="10"/>
  <c r="ET536" i="10"/>
  <c r="ET535" i="10"/>
  <c r="ET534" i="10"/>
  <c r="ET533" i="10"/>
  <c r="EX567" i="10"/>
  <c r="EX565" i="10"/>
  <c r="EX564" i="10"/>
  <c r="EX563" i="10"/>
  <c r="EX562" i="10"/>
  <c r="EX561" i="10"/>
  <c r="EX560" i="10"/>
  <c r="EX566" i="10"/>
  <c r="EX559" i="10"/>
  <c r="EX558" i="10"/>
  <c r="EX557" i="10"/>
  <c r="EX556" i="10"/>
  <c r="EX555" i="10"/>
  <c r="EX554" i="10"/>
  <c r="EX553" i="10"/>
  <c r="EX552" i="10"/>
  <c r="EX551" i="10"/>
  <c r="EX550" i="10"/>
  <c r="EX546" i="10"/>
  <c r="EX545" i="10"/>
  <c r="EX541" i="10"/>
  <c r="EX540" i="10"/>
  <c r="EX539" i="10"/>
  <c r="EX538" i="10"/>
  <c r="EX537" i="10"/>
  <c r="EX536" i="10"/>
  <c r="EX535" i="10"/>
  <c r="EX534" i="10"/>
  <c r="EX533" i="10"/>
  <c r="EH525" i="10"/>
  <c r="EL525" i="10"/>
  <c r="EP525" i="10"/>
  <c r="ET525" i="10"/>
  <c r="EX525" i="10"/>
  <c r="EH526" i="10"/>
  <c r="EL526" i="10"/>
  <c r="EP526" i="10"/>
  <c r="ET526" i="10"/>
  <c r="EX526" i="10"/>
  <c r="EH527" i="10"/>
  <c r="EL527" i="10"/>
  <c r="EP527" i="10"/>
  <c r="ET527" i="10"/>
  <c r="EX527" i="10"/>
  <c r="EH528" i="10"/>
  <c r="EL528" i="10"/>
  <c r="EP528" i="10"/>
  <c r="ET528" i="10"/>
  <c r="EX528" i="10"/>
  <c r="EH529" i="10"/>
  <c r="EL529" i="10"/>
  <c r="EP529" i="10"/>
  <c r="ET529" i="10"/>
  <c r="EX529" i="10"/>
  <c r="EH530" i="10"/>
  <c r="EL530" i="10"/>
  <c r="EP530" i="10"/>
  <c r="ET530" i="10"/>
  <c r="EX530" i="10"/>
  <c r="EH531" i="10"/>
  <c r="EL531" i="10"/>
  <c r="EP531" i="10"/>
  <c r="ET531" i="10"/>
  <c r="EX531" i="10"/>
  <c r="EH532" i="10"/>
  <c r="EL532" i="10"/>
  <c r="EP532" i="10"/>
  <c r="ET532" i="10"/>
  <c r="EX532" i="10"/>
  <c r="EV533" i="10"/>
  <c r="GD533" i="10"/>
  <c r="GF533" i="10"/>
  <c r="EN534" i="10"/>
  <c r="AF535" i="10"/>
  <c r="AJ535" i="10"/>
  <c r="AR535" i="10"/>
  <c r="EC535" i="10"/>
  <c r="EV535" i="10"/>
  <c r="GD535" i="10"/>
  <c r="GF535" i="10"/>
  <c r="EN536" i="10"/>
  <c r="AF537" i="10"/>
  <c r="AJ537" i="10"/>
  <c r="AN537" i="10"/>
  <c r="AR537" i="10"/>
  <c r="EN537" i="10"/>
  <c r="AF538" i="10"/>
  <c r="AJ538" i="10"/>
  <c r="AN538" i="10"/>
  <c r="AR538" i="10"/>
  <c r="EN538" i="10"/>
  <c r="AF539" i="10"/>
  <c r="AJ539" i="10"/>
  <c r="AR539" i="10"/>
  <c r="DM539" i="10"/>
  <c r="EC539" i="10"/>
  <c r="EV539" i="10"/>
  <c r="GD539" i="10"/>
  <c r="GF539" i="10"/>
  <c r="EN540" i="10"/>
  <c r="AF541" i="10"/>
  <c r="AR541" i="10"/>
  <c r="EJ542" i="10"/>
  <c r="GD542" i="10"/>
  <c r="EH542" i="10"/>
  <c r="GA542" i="10"/>
  <c r="GE542" i="10"/>
  <c r="EL542" i="10"/>
  <c r="ET542" i="10"/>
  <c r="ET544" i="10"/>
  <c r="ET545" i="10"/>
  <c r="ET546" i="10"/>
  <c r="ET548" i="10"/>
  <c r="EX549" i="10"/>
  <c r="EO571" i="10"/>
  <c r="EO570" i="10"/>
  <c r="EO569" i="10"/>
  <c r="EO568" i="10"/>
  <c r="EO567" i="10"/>
  <c r="EO565" i="10"/>
  <c r="EO564" i="10"/>
  <c r="EO563" i="10"/>
  <c r="EO562" i="10"/>
  <c r="EO561" i="10"/>
  <c r="EO560" i="10"/>
  <c r="EO559" i="10"/>
  <c r="EO550" i="10"/>
  <c r="EO549" i="10"/>
  <c r="EO548" i="10"/>
  <c r="EO547" i="10"/>
  <c r="EO546" i="10"/>
  <c r="EO545" i="10"/>
  <c r="EO544" i="10"/>
  <c r="EO543" i="10"/>
  <c r="EO542" i="10"/>
  <c r="EO541" i="10"/>
  <c r="EO551" i="10"/>
  <c r="EO540" i="10"/>
  <c r="EO539" i="10"/>
  <c r="EO538" i="10"/>
  <c r="EO537" i="10"/>
  <c r="EO536" i="10"/>
  <c r="EO535" i="10"/>
  <c r="EO534" i="10"/>
  <c r="EO533" i="10"/>
  <c r="FA571" i="10"/>
  <c r="FA570" i="10"/>
  <c r="FA569" i="10"/>
  <c r="FA568" i="10"/>
  <c r="FA565" i="10"/>
  <c r="FA564" i="10"/>
  <c r="FA563" i="10"/>
  <c r="FA562" i="10"/>
  <c r="FA561" i="10"/>
  <c r="FA560" i="10"/>
  <c r="FA559" i="10"/>
  <c r="FA556" i="10"/>
  <c r="FA554" i="10"/>
  <c r="FA553" i="10"/>
  <c r="FA552" i="10"/>
  <c r="FA549" i="10"/>
  <c r="FA548" i="10"/>
  <c r="FA547" i="10"/>
  <c r="FA546" i="10"/>
  <c r="FA545" i="10"/>
  <c r="FA544" i="10"/>
  <c r="FA543" i="10"/>
  <c r="FA542" i="10"/>
  <c r="FA541" i="10"/>
  <c r="FA558" i="10"/>
  <c r="FA557" i="10"/>
  <c r="FA555" i="10"/>
  <c r="FA551" i="10"/>
  <c r="FA540" i="10"/>
  <c r="FA539" i="10"/>
  <c r="FA538" i="10"/>
  <c r="FA537" i="10"/>
  <c r="FA536" i="10"/>
  <c r="FA535" i="10"/>
  <c r="FA534" i="10"/>
  <c r="FA533" i="10"/>
  <c r="EK525" i="10"/>
  <c r="FA525" i="10"/>
  <c r="EK526" i="10"/>
  <c r="FA526" i="10"/>
  <c r="EO527" i="10"/>
  <c r="FA527" i="10"/>
  <c r="EO528" i="10"/>
  <c r="FA528" i="10"/>
  <c r="EK529" i="10"/>
  <c r="EW529" i="10"/>
  <c r="EK530" i="10"/>
  <c r="EW530" i="10"/>
  <c r="EO531" i="10"/>
  <c r="FA531" i="10"/>
  <c r="GA537" i="10"/>
  <c r="GA538" i="10"/>
  <c r="ER541" i="10"/>
  <c r="EM571" i="10"/>
  <c r="EM570" i="10"/>
  <c r="EM569" i="10"/>
  <c r="EM568" i="10"/>
  <c r="EM567" i="10"/>
  <c r="EM566" i="10"/>
  <c r="EM565" i="10"/>
  <c r="EM564" i="10"/>
  <c r="EM563" i="10"/>
  <c r="EM562" i="10"/>
  <c r="EM561" i="10"/>
  <c r="EM560" i="10"/>
  <c r="EM559" i="10"/>
  <c r="EM558" i="10"/>
  <c r="EM557" i="10"/>
  <c r="EM556" i="10"/>
  <c r="EM555" i="10"/>
  <c r="EM554" i="10"/>
  <c r="EM553" i="10"/>
  <c r="EM552" i="10"/>
  <c r="EM551" i="10"/>
  <c r="EM550" i="10"/>
  <c r="EM549" i="10"/>
  <c r="EM548" i="10"/>
  <c r="EM547" i="10"/>
  <c r="EM546" i="10"/>
  <c r="EM545" i="10"/>
  <c r="EM544" i="10"/>
  <c r="EM543" i="10"/>
  <c r="EM542" i="10"/>
  <c r="EM541" i="10"/>
  <c r="EM540" i="10"/>
  <c r="EM539" i="10"/>
  <c r="EM538" i="10"/>
  <c r="EM537" i="10"/>
  <c r="EM536" i="10"/>
  <c r="EM535" i="10"/>
  <c r="EM534" i="10"/>
  <c r="EM533" i="10"/>
  <c r="EU571" i="10"/>
  <c r="EU570" i="10"/>
  <c r="EU569" i="10"/>
  <c r="EU568" i="10"/>
  <c r="EU567" i="10"/>
  <c r="EU566" i="10"/>
  <c r="EU565" i="10"/>
  <c r="EU564" i="10"/>
  <c r="EU563" i="10"/>
  <c r="EU562" i="10"/>
  <c r="EU561" i="10"/>
  <c r="EU560" i="10"/>
  <c r="EU559" i="10"/>
  <c r="EU558" i="10"/>
  <c r="EU557" i="10"/>
  <c r="EU554" i="10"/>
  <c r="EU553" i="10"/>
  <c r="EU552" i="10"/>
  <c r="EU551" i="10"/>
  <c r="EU550" i="10"/>
  <c r="EU549" i="10"/>
  <c r="EU548" i="10"/>
  <c r="EU547" i="10"/>
  <c r="EU546" i="10"/>
  <c r="EU545" i="10"/>
  <c r="EU544" i="10"/>
  <c r="EU543" i="10"/>
  <c r="EU542" i="10"/>
  <c r="EU541" i="10"/>
  <c r="EU540" i="10"/>
  <c r="EU539" i="10"/>
  <c r="EU538" i="10"/>
  <c r="EU537" i="10"/>
  <c r="EU536" i="10"/>
  <c r="EU535" i="10"/>
  <c r="EU534" i="10"/>
  <c r="EU533" i="10"/>
  <c r="EY571" i="10"/>
  <c r="EY570" i="10"/>
  <c r="EY569" i="10"/>
  <c r="EY568" i="10"/>
  <c r="EY567" i="10"/>
  <c r="EY566" i="10"/>
  <c r="EY565" i="10"/>
  <c r="EY564" i="10"/>
  <c r="EY563" i="10"/>
  <c r="EY562" i="10"/>
  <c r="EY561" i="10"/>
  <c r="EY560" i="10"/>
  <c r="EY559" i="10"/>
  <c r="EY558" i="10"/>
  <c r="EY557" i="10"/>
  <c r="EY556" i="10"/>
  <c r="EY555" i="10"/>
  <c r="EY554" i="10"/>
  <c r="EY553" i="10"/>
  <c r="EY552" i="10"/>
  <c r="EY551" i="10"/>
  <c r="EY549" i="10"/>
  <c r="EY548" i="10"/>
  <c r="EY547" i="10"/>
  <c r="EY546" i="10"/>
  <c r="EY545" i="10"/>
  <c r="EY544" i="10"/>
  <c r="EY543" i="10"/>
  <c r="EY542" i="10"/>
  <c r="EY541" i="10"/>
  <c r="EY540" i="10"/>
  <c r="EY539" i="10"/>
  <c r="EY538" i="10"/>
  <c r="EY537" i="10"/>
  <c r="EY536" i="10"/>
  <c r="EY535" i="10"/>
  <c r="EY534" i="10"/>
  <c r="EY533" i="10"/>
  <c r="EI525" i="10"/>
  <c r="EQ525" i="10"/>
  <c r="EY525" i="10"/>
  <c r="GD525" i="10"/>
  <c r="EM526" i="10"/>
  <c r="EQ526" i="10"/>
  <c r="EU526" i="10"/>
  <c r="EY526" i="10"/>
  <c r="EI527" i="10"/>
  <c r="EM527" i="10"/>
  <c r="EQ527" i="10"/>
  <c r="EU527" i="10"/>
  <c r="EY527" i="10"/>
  <c r="EI528" i="10"/>
  <c r="EM528" i="10"/>
  <c r="EQ528" i="10"/>
  <c r="EU528" i="10"/>
  <c r="EY528" i="10"/>
  <c r="EI529" i="10"/>
  <c r="EM529" i="10"/>
  <c r="EQ529" i="10"/>
  <c r="EU529" i="10"/>
  <c r="EY529" i="10"/>
  <c r="EM530" i="10"/>
  <c r="EQ530" i="10"/>
  <c r="EU530" i="10"/>
  <c r="EY530" i="10"/>
  <c r="EM531" i="10"/>
  <c r="EQ531" i="10"/>
  <c r="EU531" i="10"/>
  <c r="EY531" i="10"/>
  <c r="EM532" i="10"/>
  <c r="EU532" i="10"/>
  <c r="EY532" i="10"/>
  <c r="EJ533" i="10"/>
  <c r="GA533" i="10"/>
  <c r="ER534" i="10"/>
  <c r="GE534" i="10"/>
  <c r="EJ535" i="10"/>
  <c r="ER536" i="10"/>
  <c r="GE536" i="10"/>
  <c r="ER537" i="10"/>
  <c r="ER538" i="10"/>
  <c r="ER540" i="10"/>
  <c r="GE540" i="10"/>
  <c r="EH543" i="10"/>
  <c r="EH544" i="10"/>
  <c r="EX544" i="10"/>
  <c r="EH548" i="10"/>
  <c r="EX548" i="10"/>
  <c r="GE553" i="10"/>
  <c r="EK553" i="10"/>
  <c r="DJ553" i="10"/>
  <c r="AG553" i="10"/>
  <c r="EO553" i="10"/>
  <c r="AK553" i="10"/>
  <c r="ES553" i="10"/>
  <c r="AO553" i="10"/>
  <c r="EW553" i="10"/>
  <c r="AS553" i="10"/>
  <c r="GF553" i="10"/>
  <c r="ES571" i="10"/>
  <c r="ES570" i="10"/>
  <c r="ES569" i="10"/>
  <c r="ES568" i="10"/>
  <c r="ES567" i="10"/>
  <c r="ES565" i="10"/>
  <c r="ES564" i="10"/>
  <c r="ES563" i="10"/>
  <c r="ES562" i="10"/>
  <c r="ES561" i="10"/>
  <c r="ES560" i="10"/>
  <c r="ES559" i="10"/>
  <c r="ES549" i="10"/>
  <c r="ES548" i="10"/>
  <c r="ES547" i="10"/>
  <c r="ES546" i="10"/>
  <c r="ES545" i="10"/>
  <c r="ES544" i="10"/>
  <c r="ES543" i="10"/>
  <c r="ES542" i="10"/>
  <c r="ES541" i="10"/>
  <c r="ES555" i="10"/>
  <c r="ES550" i="10"/>
  <c r="ES540" i="10"/>
  <c r="ES539" i="10"/>
  <c r="ES538" i="10"/>
  <c r="ES537" i="10"/>
  <c r="ES536" i="10"/>
  <c r="ES535" i="10"/>
  <c r="ES534" i="10"/>
  <c r="ES533" i="10"/>
  <c r="ES525" i="10"/>
  <c r="ES526" i="10"/>
  <c r="ES527" i="10"/>
  <c r="EK528" i="10"/>
  <c r="EW528" i="10"/>
  <c r="ES529" i="10"/>
  <c r="EO530" i="10"/>
  <c r="FA530" i="10"/>
  <c r="EK531" i="10"/>
  <c r="EW531" i="10"/>
  <c r="FA532" i="10"/>
  <c r="GA536" i="10"/>
  <c r="GA540" i="10"/>
  <c r="GE541" i="10"/>
  <c r="EN541" i="10"/>
  <c r="GA541" i="10"/>
  <c r="EI571" i="10"/>
  <c r="EI570" i="10"/>
  <c r="EI569" i="10"/>
  <c r="EI568" i="10"/>
  <c r="EI567" i="10"/>
  <c r="EI566" i="10"/>
  <c r="EI564" i="10"/>
  <c r="EI559" i="10"/>
  <c r="EI557" i="10"/>
  <c r="EI553" i="10"/>
  <c r="EI552" i="10"/>
  <c r="EI548" i="10"/>
  <c r="EI547" i="10"/>
  <c r="EI544" i="10"/>
  <c r="EI542" i="10"/>
  <c r="EI541" i="10"/>
  <c r="EI540" i="10"/>
  <c r="EI539" i="10"/>
  <c r="EI538" i="10"/>
  <c r="EI537" i="10"/>
  <c r="EI536" i="10"/>
  <c r="EI535" i="10"/>
  <c r="EI534" i="10"/>
  <c r="EI533" i="10"/>
  <c r="EI550" i="10"/>
  <c r="EQ571" i="10"/>
  <c r="EQ570" i="10"/>
  <c r="EQ569" i="10"/>
  <c r="EQ568" i="10"/>
  <c r="EQ567" i="10"/>
  <c r="EQ566" i="10"/>
  <c r="EQ565" i="10"/>
  <c r="EQ564" i="10"/>
  <c r="EQ563" i="10"/>
  <c r="EQ562" i="10"/>
  <c r="EQ561" i="10"/>
  <c r="EQ560" i="10"/>
  <c r="EQ559" i="10"/>
  <c r="EQ558" i="10"/>
  <c r="EQ557" i="10"/>
  <c r="EQ556" i="10"/>
  <c r="EQ555" i="10"/>
  <c r="EQ554" i="10"/>
  <c r="EQ553" i="10"/>
  <c r="EQ552" i="10"/>
  <c r="EQ551" i="10"/>
  <c r="EQ549" i="10"/>
  <c r="EQ548" i="10"/>
  <c r="EQ547" i="10"/>
  <c r="EQ546" i="10"/>
  <c r="EQ545" i="10"/>
  <c r="EQ544" i="10"/>
  <c r="EQ543" i="10"/>
  <c r="EQ542" i="10"/>
  <c r="EQ541" i="10"/>
  <c r="EQ550" i="10"/>
  <c r="EQ540" i="10"/>
  <c r="EQ539" i="10"/>
  <c r="EQ538" i="10"/>
  <c r="EQ537" i="10"/>
  <c r="EQ536" i="10"/>
  <c r="EQ535" i="10"/>
  <c r="EQ534" i="10"/>
  <c r="EQ533" i="10"/>
  <c r="GD524" i="10"/>
  <c r="FC532" i="10" s="1"/>
  <c r="EM525" i="10"/>
  <c r="EU525" i="10"/>
  <c r="EJ571" i="10"/>
  <c r="EJ570" i="10"/>
  <c r="EJ569" i="10"/>
  <c r="EJ568" i="10"/>
  <c r="EJ567" i="10"/>
  <c r="EJ566" i="10"/>
  <c r="EJ565" i="10"/>
  <c r="EJ558" i="10"/>
  <c r="EJ557" i="10"/>
  <c r="EJ556" i="10"/>
  <c r="EJ555" i="10"/>
  <c r="EJ554" i="10"/>
  <c r="EJ553" i="10"/>
  <c r="EJ551" i="10"/>
  <c r="EJ550" i="10"/>
  <c r="EJ549" i="10"/>
  <c r="EJ548" i="10"/>
  <c r="EJ547" i="10"/>
  <c r="EJ546" i="10"/>
  <c r="EJ545" i="10"/>
  <c r="EJ544" i="10"/>
  <c r="EJ543" i="10"/>
  <c r="EN571" i="10"/>
  <c r="EN570" i="10"/>
  <c r="EN569" i="10"/>
  <c r="EN568" i="10"/>
  <c r="EN567" i="10"/>
  <c r="EN566" i="10"/>
  <c r="EN558" i="10"/>
  <c r="EN557" i="10"/>
  <c r="EN556" i="10"/>
  <c r="EN555" i="10"/>
  <c r="EN554" i="10"/>
  <c r="EN553" i="10"/>
  <c r="EN552" i="10"/>
  <c r="EN551" i="10"/>
  <c r="EN550" i="10"/>
  <c r="EN549" i="10"/>
  <c r="EN548" i="10"/>
  <c r="EN547" i="10"/>
  <c r="EN546" i="10"/>
  <c r="EN545" i="10"/>
  <c r="EN544" i="10"/>
  <c r="EN543" i="10"/>
  <c r="EN542" i="10"/>
  <c r="ER571" i="10"/>
  <c r="ER570" i="10"/>
  <c r="ER569" i="10"/>
  <c r="ER568" i="10"/>
  <c r="ER567" i="10"/>
  <c r="ER553" i="10"/>
  <c r="ER552" i="10"/>
  <c r="ER551" i="10"/>
  <c r="ER550" i="10"/>
  <c r="ER566" i="10"/>
  <c r="ER549" i="10"/>
  <c r="ER548" i="10"/>
  <c r="ER547" i="10"/>
  <c r="ER546" i="10"/>
  <c r="ER545" i="10"/>
  <c r="ER544" i="10"/>
  <c r="ER543" i="10"/>
  <c r="ER542" i="10"/>
  <c r="EV571" i="10"/>
  <c r="EV570" i="10"/>
  <c r="EV569" i="10"/>
  <c r="EV568" i="10"/>
  <c r="EV567" i="10"/>
  <c r="EV566" i="10"/>
  <c r="EV558" i="10"/>
  <c r="EV557" i="10"/>
  <c r="EV556" i="10"/>
  <c r="EV555" i="10"/>
  <c r="EV554" i="10"/>
  <c r="EV553" i="10"/>
  <c r="EV552" i="10"/>
  <c r="EV551" i="10"/>
  <c r="EV550" i="10"/>
  <c r="EV549" i="10"/>
  <c r="EV548" i="10"/>
  <c r="EV547" i="10"/>
  <c r="EV546" i="10"/>
  <c r="EV545" i="10"/>
  <c r="EV544" i="10"/>
  <c r="EV543" i="10"/>
  <c r="EV542" i="10"/>
  <c r="GA524" i="10"/>
  <c r="GE524" i="10"/>
  <c r="FD537" i="10" s="1"/>
  <c r="EJ525" i="10"/>
  <c r="EN525" i="10"/>
  <c r="ER525" i="10"/>
  <c r="EV525" i="10"/>
  <c r="EJ526" i="10"/>
  <c r="EN526" i="10"/>
  <c r="ER526" i="10"/>
  <c r="EV526" i="10"/>
  <c r="EJ527" i="10"/>
  <c r="EN527" i="10"/>
  <c r="ER527" i="10"/>
  <c r="EV527" i="10"/>
  <c r="EJ528" i="10"/>
  <c r="EN528" i="10"/>
  <c r="ER528" i="10"/>
  <c r="EV528" i="10"/>
  <c r="EJ529" i="10"/>
  <c r="EN529" i="10"/>
  <c r="ER529" i="10"/>
  <c r="EV529" i="10"/>
  <c r="EJ530" i="10"/>
  <c r="EN530" i="10"/>
  <c r="ER530" i="10"/>
  <c r="EV530" i="10"/>
  <c r="EJ531" i="10"/>
  <c r="EN531" i="10"/>
  <c r="ER531" i="10"/>
  <c r="EV531" i="10"/>
  <c r="EJ532" i="10"/>
  <c r="EN532" i="10"/>
  <c r="ER532" i="10"/>
  <c r="EV532" i="10"/>
  <c r="AJ533" i="10"/>
  <c r="AR533" i="10"/>
  <c r="AZ533" i="10"/>
  <c r="AJ534" i="10"/>
  <c r="AR534" i="10"/>
  <c r="GD534" i="10"/>
  <c r="GF534" i="10"/>
  <c r="AZ535" i="10"/>
  <c r="AJ536" i="10"/>
  <c r="AR536" i="10"/>
  <c r="GD536" i="10"/>
  <c r="GF536" i="10"/>
  <c r="GD537" i="10"/>
  <c r="GF537" i="10"/>
  <c r="GD538" i="10"/>
  <c r="GF538" i="10"/>
  <c r="AZ539" i="10"/>
  <c r="AJ540" i="10"/>
  <c r="AR540" i="10"/>
  <c r="GD540" i="10"/>
  <c r="GF540" i="10"/>
  <c r="EL541" i="10"/>
  <c r="EP542" i="10"/>
  <c r="EL545" i="10"/>
  <c r="EL546" i="10"/>
  <c r="EL549" i="10"/>
  <c r="EO552" i="10"/>
  <c r="AZ559" i="10"/>
  <c r="EJ560" i="10"/>
  <c r="AF560" i="10"/>
  <c r="GE560" i="10"/>
  <c r="AJ560" i="10"/>
  <c r="EN560" i="10"/>
  <c r="ER560" i="10"/>
  <c r="DQ560" i="10"/>
  <c r="AN560" i="10"/>
  <c r="EV560" i="10"/>
  <c r="AR560" i="10"/>
  <c r="GA560" i="10"/>
  <c r="GF541" i="10"/>
  <c r="AD543" i="10"/>
  <c r="AH543" i="10"/>
  <c r="AP543" i="10"/>
  <c r="AT543" i="10"/>
  <c r="EX543" i="10"/>
  <c r="GA545" i="10"/>
  <c r="GD545" i="10"/>
  <c r="AZ545" i="10"/>
  <c r="GA546" i="10"/>
  <c r="GD546" i="10"/>
  <c r="AZ546" i="10"/>
  <c r="AD547" i="10"/>
  <c r="AH547" i="10"/>
  <c r="AP547" i="10"/>
  <c r="AT547" i="10"/>
  <c r="EX547" i="10"/>
  <c r="GA549" i="10"/>
  <c r="GD549" i="10"/>
  <c r="BA549" i="10"/>
  <c r="EZ550" i="10"/>
  <c r="DY550" i="10"/>
  <c r="AV550" i="10"/>
  <c r="GC550" i="10"/>
  <c r="EB550" i="10" s="1"/>
  <c r="BA551" i="10"/>
  <c r="ES551" i="10"/>
  <c r="GE552" i="10"/>
  <c r="EK552" i="10"/>
  <c r="AG552" i="10"/>
  <c r="AK552" i="10"/>
  <c r="AO552" i="10"/>
  <c r="ES552" i="10"/>
  <c r="EW552" i="10"/>
  <c r="AS552" i="10"/>
  <c r="GF552" i="10"/>
  <c r="AV555" i="10"/>
  <c r="GC555" i="10"/>
  <c r="DR555" i="10" s="1"/>
  <c r="AV557" i="10"/>
  <c r="GC557" i="10"/>
  <c r="BA558" i="10"/>
  <c r="ES558" i="10"/>
  <c r="GD541" i="10"/>
  <c r="EL543" i="10"/>
  <c r="GF543" i="10"/>
  <c r="EL544" i="10"/>
  <c r="GF544" i="10"/>
  <c r="EH545" i="10"/>
  <c r="EL547" i="10"/>
  <c r="GF547" i="10"/>
  <c r="EL548" i="10"/>
  <c r="GF548" i="10"/>
  <c r="FC550" i="10"/>
  <c r="AY550" i="10"/>
  <c r="GE554" i="10"/>
  <c r="EK554" i="10"/>
  <c r="DJ554" i="10"/>
  <c r="EO554" i="10"/>
  <c r="ES554" i="10"/>
  <c r="EW554" i="10"/>
  <c r="GF554" i="10"/>
  <c r="AF561" i="10"/>
  <c r="GE561" i="10"/>
  <c r="EN561" i="10"/>
  <c r="AJ561" i="10"/>
  <c r="DQ561" i="10"/>
  <c r="ER561" i="10"/>
  <c r="AN561" i="10"/>
  <c r="EV561" i="10"/>
  <c r="AR561" i="10"/>
  <c r="GA561" i="10"/>
  <c r="GF542" i="10"/>
  <c r="GA543" i="10"/>
  <c r="GD543" i="10"/>
  <c r="AZ543" i="10"/>
  <c r="GA544" i="10"/>
  <c r="GD544" i="10"/>
  <c r="AZ544" i="10"/>
  <c r="GA547" i="10"/>
  <c r="GD547" i="10"/>
  <c r="AZ547" i="10"/>
  <c r="GA548" i="10"/>
  <c r="GD548" i="10"/>
  <c r="AZ548" i="10"/>
  <c r="FA550" i="10"/>
  <c r="FC551" i="10"/>
  <c r="GE556" i="10"/>
  <c r="AG556" i="10"/>
  <c r="DJ556" i="10"/>
  <c r="EO556" i="10"/>
  <c r="AK556" i="10"/>
  <c r="AO556" i="10"/>
  <c r="EW556" i="10"/>
  <c r="AS556" i="10"/>
  <c r="GF556" i="10"/>
  <c r="ES557" i="10"/>
  <c r="AV558" i="10"/>
  <c r="GC558" i="10"/>
  <c r="ED558" i="10" s="1"/>
  <c r="EJ561" i="10"/>
  <c r="AW550" i="10"/>
  <c r="DZ550" i="10"/>
  <c r="EK551" i="10"/>
  <c r="GA552" i="10"/>
  <c r="GA553" i="10"/>
  <c r="EO557" i="10"/>
  <c r="EO558" i="10"/>
  <c r="AZ551" i="10"/>
  <c r="FC552" i="10"/>
  <c r="AY552" i="10"/>
  <c r="GA554" i="10"/>
  <c r="AZ555" i="10"/>
  <c r="GF555" i="10"/>
  <c r="GA556" i="10"/>
  <c r="AZ557" i="10"/>
  <c r="FD558" i="10"/>
  <c r="EC558" i="10"/>
  <c r="AZ558" i="10"/>
  <c r="EJ559" i="10"/>
  <c r="AF559" i="10"/>
  <c r="AJ559" i="10"/>
  <c r="EN559" i="10"/>
  <c r="ER559" i="10"/>
  <c r="DQ559" i="10"/>
  <c r="AN559" i="10"/>
  <c r="AR559" i="10"/>
  <c r="EV559" i="10"/>
  <c r="GA559" i="10"/>
  <c r="GE549" i="10"/>
  <c r="EC550" i="10"/>
  <c r="AZ550" i="10"/>
  <c r="GA551" i="10"/>
  <c r="EK555" i="10"/>
  <c r="AH559" i="10"/>
  <c r="GF559" i="10"/>
  <c r="GF560" i="10"/>
  <c r="GF561" i="10"/>
  <c r="EN563" i="10"/>
  <c r="EN564" i="10"/>
  <c r="EN565" i="10"/>
  <c r="FA566" i="10"/>
  <c r="GD554" i="10"/>
  <c r="GD555" i="10"/>
  <c r="GD556" i="10"/>
  <c r="GD557" i="10"/>
  <c r="GD558" i="10"/>
  <c r="GD559" i="10"/>
  <c r="GD560" i="10"/>
  <c r="GD561" i="10"/>
  <c r="GD562" i="10"/>
  <c r="FD563" i="10"/>
  <c r="AZ563" i="10"/>
  <c r="FD564" i="10"/>
  <c r="AZ564" i="10"/>
  <c r="AZ565" i="10"/>
  <c r="BA566" i="10"/>
  <c r="FA567" i="10"/>
  <c r="AW567" i="10"/>
  <c r="GA570" i="10"/>
  <c r="GD570" i="10"/>
  <c r="EH570" i="10"/>
  <c r="AD570" i="10"/>
  <c r="EL570" i="10"/>
  <c r="AH570" i="10"/>
  <c r="EP570" i="10"/>
  <c r="AL570" i="10"/>
  <c r="ET570" i="10"/>
  <c r="AP570" i="10"/>
  <c r="EX570" i="10"/>
  <c r="AT570" i="10"/>
  <c r="DQ563" i="10"/>
  <c r="EJ563" i="10"/>
  <c r="EV563" i="10"/>
  <c r="GD563" i="10"/>
  <c r="GF563" i="10"/>
  <c r="DQ564" i="10"/>
  <c r="EJ564" i="10"/>
  <c r="EV564" i="10"/>
  <c r="GD564" i="10"/>
  <c r="GF564" i="10"/>
  <c r="DQ565" i="10"/>
  <c r="EV565" i="10"/>
  <c r="GD565" i="10"/>
  <c r="GF565" i="10"/>
  <c r="EK566" i="10"/>
  <c r="EO566" i="10"/>
  <c r="ES566" i="10"/>
  <c r="GA571" i="10"/>
  <c r="GD571" i="10"/>
  <c r="EH571" i="10"/>
  <c r="EL571" i="10"/>
  <c r="ET571" i="10"/>
  <c r="EX571" i="10"/>
  <c r="GA563" i="10"/>
  <c r="GA564" i="10"/>
  <c r="GA565" i="10"/>
  <c r="GA566" i="10"/>
  <c r="GD566" i="10"/>
  <c r="EH566" i="10"/>
  <c r="AD566" i="10"/>
  <c r="EL566" i="10"/>
  <c r="AH566" i="10"/>
  <c r="EP566" i="10"/>
  <c r="AL566" i="10"/>
  <c r="ET566" i="10"/>
  <c r="AP566" i="10"/>
  <c r="AT566" i="10"/>
  <c r="BA567" i="10"/>
  <c r="GA568" i="10"/>
  <c r="GD568" i="10"/>
  <c r="AD568" i="10"/>
  <c r="EH568" i="10"/>
  <c r="EL568" i="10"/>
  <c r="AH568" i="10"/>
  <c r="AL568" i="10"/>
  <c r="AP568" i="10"/>
  <c r="ET568" i="10"/>
  <c r="AT568" i="10"/>
  <c r="EX568" i="10"/>
  <c r="GF562" i="10"/>
  <c r="AJ563" i="10"/>
  <c r="AR563" i="10"/>
  <c r="AJ564" i="10"/>
  <c r="AF565" i="10"/>
  <c r="AJ565" i="10"/>
  <c r="GA569" i="10"/>
  <c r="GD569" i="10"/>
  <c r="EH569" i="10"/>
  <c r="EL569" i="10"/>
  <c r="ET569" i="10"/>
  <c r="EX569" i="10"/>
  <c r="AD571" i="10"/>
  <c r="AH571" i="10"/>
  <c r="AL571" i="10"/>
  <c r="AP571" i="10"/>
  <c r="AT571" i="10"/>
  <c r="AG566" i="10"/>
  <c r="AK566" i="10"/>
  <c r="AO566" i="10"/>
  <c r="AS566" i="10"/>
  <c r="AW566" i="10"/>
  <c r="AL567" i="10"/>
  <c r="GE567" i="10"/>
  <c r="GF571" i="10"/>
  <c r="GA567" i="10"/>
  <c r="GD567" i="10"/>
  <c r="GE566" i="10"/>
  <c r="GE568" i="10"/>
  <c r="GF568" i="10"/>
  <c r="GE569" i="10"/>
  <c r="GF569" i="10"/>
  <c r="GE570" i="10"/>
  <c r="GF570" i="10"/>
  <c r="GE571" i="10"/>
  <c r="C65" i="16"/>
  <c r="K64" i="16"/>
  <c r="C64" i="16"/>
  <c r="K34" i="16"/>
  <c r="C35" i="16"/>
  <c r="C34" i="16"/>
  <c r="B32" i="16"/>
  <c r="B62" i="16" s="1"/>
  <c r="D105" i="12"/>
  <c r="D106" i="12" s="1"/>
  <c r="D107" i="12" s="1"/>
  <c r="D108" i="12" s="1"/>
  <c r="D109" i="12" s="1"/>
  <c r="D110" i="12" s="1"/>
  <c r="D111" i="12" s="1"/>
  <c r="D112" i="12" s="1"/>
  <c r="D113" i="12" s="1"/>
  <c r="D114" i="12" s="1"/>
  <c r="D115" i="12" s="1"/>
  <c r="D116" i="12" s="1"/>
  <c r="D117" i="12" s="1"/>
  <c r="D118" i="12" s="1"/>
  <c r="D119" i="12" s="1"/>
  <c r="D120" i="12" s="1"/>
  <c r="D121" i="12" s="1"/>
  <c r="D122" i="12" s="1"/>
  <c r="D123" i="12" s="1"/>
  <c r="D124" i="12" s="1"/>
  <c r="D125" i="12" s="1"/>
  <c r="D126" i="12" s="1"/>
  <c r="D127" i="12" s="1"/>
  <c r="D128" i="12" s="1"/>
  <c r="D129" i="12" s="1"/>
  <c r="D130" i="12" s="1"/>
  <c r="D131" i="12" s="1"/>
  <c r="D132" i="12" s="1"/>
  <c r="D133" i="12" s="1"/>
  <c r="D134" i="12" s="1"/>
  <c r="D135" i="12" s="1"/>
  <c r="D136" i="12" s="1"/>
  <c r="D137" i="12" s="1"/>
  <c r="D138" i="12" s="1"/>
  <c r="D139" i="12" s="1"/>
  <c r="D140" i="12" s="1"/>
  <c r="D141" i="12" s="1"/>
  <c r="D142" i="12" s="1"/>
  <c r="D143" i="12" s="1"/>
  <c r="D144" i="12" s="1"/>
  <c r="D145" i="12" s="1"/>
  <c r="D146" i="12" s="1"/>
  <c r="D147" i="12" s="1"/>
  <c r="D148" i="12" s="1"/>
  <c r="D149" i="12" s="1"/>
  <c r="D150" i="12" s="1"/>
  <c r="D151" i="12" s="1"/>
  <c r="D152" i="12" s="1"/>
  <c r="C65" i="12"/>
  <c r="A2" i="11"/>
  <c r="A1" i="16"/>
  <c r="C98" i="12"/>
  <c r="C102" i="12" s="1"/>
  <c r="K100" i="12"/>
  <c r="C101" i="12"/>
  <c r="C100" i="12"/>
  <c r="A2" i="16"/>
  <c r="A32" i="16" s="1"/>
  <c r="A62" i="16" s="1"/>
  <c r="F98" i="12"/>
  <c r="C69" i="12"/>
  <c r="C70" i="12" s="1"/>
  <c r="C71" i="12" s="1"/>
  <c r="C72" i="12" s="1"/>
  <c r="C73" i="12" s="1"/>
  <c r="C74" i="12" s="1"/>
  <c r="C75" i="12" s="1"/>
  <c r="C76" i="12" s="1"/>
  <c r="C77" i="12" s="1"/>
  <c r="C78" i="12" s="1"/>
  <c r="C79" i="12" s="1"/>
  <c r="C80" i="12" s="1"/>
  <c r="C81" i="12" s="1"/>
  <c r="C82" i="12" s="1"/>
  <c r="C83" i="12" s="1"/>
  <c r="C84" i="12" s="1"/>
  <c r="C85" i="12" s="1"/>
  <c r="C86" i="12" s="1"/>
  <c r="C87" i="12" s="1"/>
  <c r="C88" i="12" s="1"/>
  <c r="C89" i="12" s="1"/>
  <c r="C90" i="12" s="1"/>
  <c r="C91" i="12" s="1"/>
  <c r="FD525" i="10" l="1"/>
  <c r="EC555" i="10"/>
  <c r="AY530" i="10"/>
  <c r="DY529" i="10"/>
  <c r="FD555" i="10"/>
  <c r="FD547" i="10"/>
  <c r="EB530" i="10"/>
  <c r="EC529" i="10"/>
  <c r="DU535" i="10"/>
  <c r="FD565" i="10"/>
  <c r="AY553" i="10"/>
  <c r="FD550" i="10"/>
  <c r="FE550" i="10"/>
  <c r="EB529" i="10"/>
  <c r="FD544" i="10"/>
  <c r="FD527" i="10"/>
  <c r="AZ532" i="10"/>
  <c r="FD557" i="10"/>
  <c r="FD551" i="10"/>
  <c r="FD548" i="10"/>
  <c r="FD543" i="10"/>
  <c r="FD571" i="10"/>
  <c r="AZ571" i="10"/>
  <c r="EZ569" i="10"/>
  <c r="AV569" i="10"/>
  <c r="GC569" i="10"/>
  <c r="FE559" i="10"/>
  <c r="BA559" i="10"/>
  <c r="DU555" i="10"/>
  <c r="DM555" i="10"/>
  <c r="DI555" i="10"/>
  <c r="DX555" i="10"/>
  <c r="DP555" i="10"/>
  <c r="DL555" i="10"/>
  <c r="EA555" i="10"/>
  <c r="DW555" i="10"/>
  <c r="DS555" i="10"/>
  <c r="DO555" i="10"/>
  <c r="DK555" i="10"/>
  <c r="DG555" i="10"/>
  <c r="AX555" i="10"/>
  <c r="DZ555" i="10"/>
  <c r="FC538" i="10"/>
  <c r="AY538" i="10"/>
  <c r="FC567" i="10"/>
  <c r="AY567" i="10"/>
  <c r="FC566" i="10"/>
  <c r="AY566" i="10"/>
  <c r="FC563" i="10"/>
  <c r="AY563" i="10"/>
  <c r="FC557" i="10"/>
  <c r="EB557" i="10"/>
  <c r="AY557" i="10"/>
  <c r="EZ551" i="10"/>
  <c r="DY551" i="10"/>
  <c r="AV551" i="10"/>
  <c r="GC551" i="10"/>
  <c r="DU557" i="10"/>
  <c r="DM557" i="10"/>
  <c r="DI557" i="10"/>
  <c r="DX557" i="10"/>
  <c r="DT557" i="10"/>
  <c r="DP557" i="10"/>
  <c r="DL557" i="10"/>
  <c r="DH557" i="10"/>
  <c r="EA557" i="10"/>
  <c r="DW557" i="10"/>
  <c r="DS557" i="10"/>
  <c r="DO557" i="10"/>
  <c r="DK557" i="10"/>
  <c r="DG557" i="10"/>
  <c r="AX557" i="10"/>
  <c r="DZ557" i="10"/>
  <c r="DN557" i="10"/>
  <c r="DR557" i="10"/>
  <c r="EZ524" i="10"/>
  <c r="AV524" i="10"/>
  <c r="GC524" i="10"/>
  <c r="FB526" i="10" s="1"/>
  <c r="FD536" i="10"/>
  <c r="AZ536" i="10"/>
  <c r="GC538" i="10"/>
  <c r="DY538" i="10"/>
  <c r="AV538" i="10"/>
  <c r="EZ538" i="10"/>
  <c r="DU528" i="10"/>
  <c r="DQ528" i="10"/>
  <c r="DM528" i="10"/>
  <c r="DI528" i="10"/>
  <c r="DR528" i="10"/>
  <c r="DX528" i="10"/>
  <c r="DT528" i="10"/>
  <c r="DP528" i="10"/>
  <c r="DL528" i="10"/>
  <c r="DH528" i="10"/>
  <c r="DZ528" i="10"/>
  <c r="DN528" i="10"/>
  <c r="EA528" i="10"/>
  <c r="DW528" i="10"/>
  <c r="DS528" i="10"/>
  <c r="DO528" i="10"/>
  <c r="DK528" i="10"/>
  <c r="DG528" i="10"/>
  <c r="AX528" i="10"/>
  <c r="DV528" i="10"/>
  <c r="DJ528" i="10"/>
  <c r="FE570" i="10"/>
  <c r="BA570" i="10"/>
  <c r="FE568" i="10"/>
  <c r="BA568" i="10"/>
  <c r="EZ567" i="10"/>
  <c r="AV567" i="10"/>
  <c r="GC567" i="10"/>
  <c r="DY567" i="10" s="1"/>
  <c r="FC568" i="10"/>
  <c r="AY568" i="10"/>
  <c r="FE567" i="10"/>
  <c r="EZ566" i="10"/>
  <c r="GC566" i="10"/>
  <c r="DY566" i="10" s="1"/>
  <c r="AV566" i="10"/>
  <c r="EZ571" i="10"/>
  <c r="AV571" i="10"/>
  <c r="GC571" i="10"/>
  <c r="DY571" i="10" s="1"/>
  <c r="FC560" i="10"/>
  <c r="AY560" i="10"/>
  <c r="FC556" i="10"/>
  <c r="EB556" i="10"/>
  <c r="AY556" i="10"/>
  <c r="EZ556" i="10"/>
  <c r="DY556" i="10"/>
  <c r="AV556" i="10"/>
  <c r="GC556" i="10"/>
  <c r="DN558" i="10"/>
  <c r="EZ552" i="10"/>
  <c r="AV552" i="10"/>
  <c r="GC552" i="10"/>
  <c r="DY552" i="10" s="1"/>
  <c r="DY558" i="10"/>
  <c r="FE557" i="10"/>
  <c r="DN555" i="10"/>
  <c r="FC548" i="10"/>
  <c r="AY548" i="10"/>
  <c r="EZ543" i="10"/>
  <c r="AV543" i="10"/>
  <c r="GC543" i="10"/>
  <c r="DY543" i="10" s="1"/>
  <c r="AZ561" i="10"/>
  <c r="FD561" i="10"/>
  <c r="FD554" i="10"/>
  <c r="AZ554" i="10"/>
  <c r="FE548" i="10"/>
  <c r="BA548" i="10"/>
  <c r="FE543" i="10"/>
  <c r="ED543" i="10"/>
  <c r="BA543" i="10"/>
  <c r="DU550" i="10"/>
  <c r="DQ550" i="10"/>
  <c r="DM550" i="10"/>
  <c r="DI550" i="10"/>
  <c r="FB550" i="10"/>
  <c r="EA550" i="10"/>
  <c r="DW550" i="10"/>
  <c r="DS550" i="10"/>
  <c r="DO550" i="10"/>
  <c r="DK550" i="10"/>
  <c r="DG550" i="10"/>
  <c r="AX550" i="10"/>
  <c r="DV550" i="10"/>
  <c r="DN550" i="10"/>
  <c r="DT550" i="10"/>
  <c r="DL550" i="10"/>
  <c r="DR550" i="10"/>
  <c r="DJ550" i="10"/>
  <c r="DH550" i="10"/>
  <c r="DX550" i="10"/>
  <c r="DP550" i="10"/>
  <c r="EZ549" i="10"/>
  <c r="DY549" i="10"/>
  <c r="AV549" i="10"/>
  <c r="GC549" i="10"/>
  <c r="FD546" i="10"/>
  <c r="FD560" i="10"/>
  <c r="AZ560" i="10"/>
  <c r="FE537" i="10"/>
  <c r="BA537" i="10"/>
  <c r="FC534" i="10"/>
  <c r="AY534" i="10"/>
  <c r="AY524" i="10"/>
  <c r="FC524" i="10"/>
  <c r="EB524" i="10"/>
  <c r="FD541" i="10"/>
  <c r="AZ541" i="10"/>
  <c r="FD540" i="10"/>
  <c r="AZ540" i="10"/>
  <c r="GC537" i="10"/>
  <c r="ED537" i="10" s="1"/>
  <c r="AV537" i="10"/>
  <c r="EZ537" i="10"/>
  <c r="FD542" i="10"/>
  <c r="AZ542" i="10"/>
  <c r="FC542" i="10"/>
  <c r="AY542" i="10"/>
  <c r="FE533" i="10"/>
  <c r="BA533" i="10"/>
  <c r="AZ562" i="10"/>
  <c r="FD562" i="10"/>
  <c r="EC528" i="10"/>
  <c r="FD526" i="10"/>
  <c r="FC528" i="10"/>
  <c r="DU525" i="10"/>
  <c r="DQ525" i="10"/>
  <c r="DM525" i="10"/>
  <c r="DI525" i="10"/>
  <c r="DX525" i="10"/>
  <c r="DP525" i="10"/>
  <c r="DH525" i="10"/>
  <c r="DR525" i="10"/>
  <c r="DT525" i="10"/>
  <c r="DL525" i="10"/>
  <c r="DV525" i="10"/>
  <c r="DJ525" i="10"/>
  <c r="FB525" i="10"/>
  <c r="EA525" i="10"/>
  <c r="DW525" i="10"/>
  <c r="DS525" i="10"/>
  <c r="DO525" i="10"/>
  <c r="DK525" i="10"/>
  <c r="DG525" i="10"/>
  <c r="AX525" i="10"/>
  <c r="DZ525" i="10"/>
  <c r="DN525" i="10"/>
  <c r="FD535" i="10"/>
  <c r="FE528" i="10"/>
  <c r="FC527" i="10"/>
  <c r="FD529" i="10"/>
  <c r="DX539" i="10"/>
  <c r="DT539" i="10"/>
  <c r="DP539" i="10"/>
  <c r="DL539" i="10"/>
  <c r="DH539" i="10"/>
  <c r="FB539" i="10"/>
  <c r="EA539" i="10"/>
  <c r="DW539" i="10"/>
  <c r="DS539" i="10"/>
  <c r="DO539" i="10"/>
  <c r="DK539" i="10"/>
  <c r="DG539" i="10"/>
  <c r="AX539" i="10"/>
  <c r="DZ539" i="10"/>
  <c r="DV539" i="10"/>
  <c r="DR539" i="10"/>
  <c r="DN539" i="10"/>
  <c r="DJ539" i="10"/>
  <c r="DQ539" i="10"/>
  <c r="DI539" i="10"/>
  <c r="EZ535" i="10"/>
  <c r="GC563" i="10"/>
  <c r="EB563" i="10" s="1"/>
  <c r="AV563" i="10"/>
  <c r="EZ563" i="10"/>
  <c r="FC571" i="10"/>
  <c r="EB571" i="10"/>
  <c r="AY571" i="10"/>
  <c r="EZ570" i="10"/>
  <c r="AV570" i="10"/>
  <c r="GC570" i="10"/>
  <c r="DY570" i="10" s="1"/>
  <c r="EZ553" i="10"/>
  <c r="AV553" i="10"/>
  <c r="GC553" i="10"/>
  <c r="DY553" i="10" s="1"/>
  <c r="FE554" i="10"/>
  <c r="BA554" i="10"/>
  <c r="BA552" i="10"/>
  <c r="ED552" i="10"/>
  <c r="FE552" i="10"/>
  <c r="FC549" i="10"/>
  <c r="EB549" i="10"/>
  <c r="AY549" i="10"/>
  <c r="FE534" i="10"/>
  <c r="BA534" i="10"/>
  <c r="FC539" i="10"/>
  <c r="EB539" i="10"/>
  <c r="AY539" i="10"/>
  <c r="FC535" i="10"/>
  <c r="EB535" i="10"/>
  <c r="AY535" i="10"/>
  <c r="BA524" i="10"/>
  <c r="FE524" i="10"/>
  <c r="ED524" i="10"/>
  <c r="DU531" i="10"/>
  <c r="DQ531" i="10"/>
  <c r="DM531" i="10"/>
  <c r="DI531" i="10"/>
  <c r="DR531" i="10"/>
  <c r="DX531" i="10"/>
  <c r="DT531" i="10"/>
  <c r="DP531" i="10"/>
  <c r="DL531" i="10"/>
  <c r="DH531" i="10"/>
  <c r="DZ531" i="10"/>
  <c r="DN531" i="10"/>
  <c r="FB531" i="10"/>
  <c r="EA531" i="10"/>
  <c r="DW531" i="10"/>
  <c r="DS531" i="10"/>
  <c r="DO531" i="10"/>
  <c r="DK531" i="10"/>
  <c r="DG531" i="10"/>
  <c r="AX531" i="10"/>
  <c r="DV531" i="10"/>
  <c r="DJ531" i="10"/>
  <c r="DU526" i="10"/>
  <c r="DQ526" i="10"/>
  <c r="DM526" i="10"/>
  <c r="DI526" i="10"/>
  <c r="DR526" i="10"/>
  <c r="DX526" i="10"/>
  <c r="DT526" i="10"/>
  <c r="DP526" i="10"/>
  <c r="DL526" i="10"/>
  <c r="DV526" i="10"/>
  <c r="DJ526" i="10"/>
  <c r="EA526" i="10"/>
  <c r="DW526" i="10"/>
  <c r="DS526" i="10"/>
  <c r="DO526" i="10"/>
  <c r="DK526" i="10"/>
  <c r="DG526" i="10"/>
  <c r="AX526" i="10"/>
  <c r="DZ526" i="10"/>
  <c r="DN526" i="10"/>
  <c r="EC526" i="10"/>
  <c r="EB528" i="10"/>
  <c r="EZ525" i="10"/>
  <c r="FE531" i="10"/>
  <c r="ED528" i="10"/>
  <c r="FE526" i="10"/>
  <c r="FE527" i="10"/>
  <c r="EZ539" i="10"/>
  <c r="FD570" i="10"/>
  <c r="AZ570" i="10"/>
  <c r="FD568" i="10"/>
  <c r="AZ568" i="10"/>
  <c r="FE571" i="10"/>
  <c r="ED571" i="10"/>
  <c r="BA571" i="10"/>
  <c r="EZ568" i="10"/>
  <c r="AV568" i="10"/>
  <c r="GC568" i="10"/>
  <c r="DY568" i="10" s="1"/>
  <c r="GC565" i="10"/>
  <c r="DY565" i="10" s="1"/>
  <c r="AV565" i="10"/>
  <c r="EZ565" i="10"/>
  <c r="FE565" i="10"/>
  <c r="BA565" i="10"/>
  <c r="FE564" i="10"/>
  <c r="BA564" i="10"/>
  <c r="FE566" i="10"/>
  <c r="FC559" i="10"/>
  <c r="EB559" i="10"/>
  <c r="AY559" i="10"/>
  <c r="FC555" i="10"/>
  <c r="EB555" i="10"/>
  <c r="AY555" i="10"/>
  <c r="FE561" i="10"/>
  <c r="BA561" i="10"/>
  <c r="DR558" i="10"/>
  <c r="FD549" i="10"/>
  <c r="EC549" i="10"/>
  <c r="AZ549" i="10"/>
  <c r="FE555" i="10"/>
  <c r="ED555" i="10"/>
  <c r="BA555" i="10"/>
  <c r="EZ554" i="10"/>
  <c r="DY554" i="10"/>
  <c r="AV554" i="10"/>
  <c r="GC554" i="10"/>
  <c r="ED554" i="10" s="1"/>
  <c r="EZ558" i="10"/>
  <c r="ED557" i="10"/>
  <c r="FD556" i="10"/>
  <c r="EC556" i="10"/>
  <c r="AZ556" i="10"/>
  <c r="EZ548" i="10"/>
  <c r="AV548" i="10"/>
  <c r="GC548" i="10"/>
  <c r="EB548" i="10" s="1"/>
  <c r="FC547" i="10"/>
  <c r="AY547" i="10"/>
  <c r="FE542" i="10"/>
  <c r="BA542" i="10"/>
  <c r="DY557" i="10"/>
  <c r="DY555" i="10"/>
  <c r="FC546" i="10"/>
  <c r="AY546" i="10"/>
  <c r="FD545" i="10"/>
  <c r="FE541" i="10"/>
  <c r="BA541" i="10"/>
  <c r="FD559" i="10"/>
  <c r="FE540" i="10"/>
  <c r="BA540" i="10"/>
  <c r="FC537" i="10"/>
  <c r="EB537" i="10"/>
  <c r="AY537" i="10"/>
  <c r="EZ541" i="10"/>
  <c r="GC541" i="10"/>
  <c r="EC541" i="10" s="1"/>
  <c r="AV541" i="10"/>
  <c r="GC540" i="10"/>
  <c r="AV540" i="10"/>
  <c r="DY540" i="10"/>
  <c r="EZ540" i="10"/>
  <c r="ED553" i="10"/>
  <c r="BA553" i="10"/>
  <c r="FE553" i="10"/>
  <c r="FC533" i="10"/>
  <c r="AY533" i="10"/>
  <c r="FE545" i="10"/>
  <c r="DY531" i="10"/>
  <c r="DY528" i="10"/>
  <c r="DY526" i="10"/>
  <c r="EC531" i="10"/>
  <c r="FD528" i="10"/>
  <c r="EB531" i="10"/>
  <c r="FD530" i="10"/>
  <c r="FD539" i="10"/>
  <c r="ED525" i="10"/>
  <c r="FE530" i="10"/>
  <c r="EB526" i="10"/>
  <c r="DY539" i="10"/>
  <c r="DX535" i="10"/>
  <c r="DT535" i="10"/>
  <c r="DP535" i="10"/>
  <c r="DL535" i="10"/>
  <c r="DH535" i="10"/>
  <c r="FB535" i="10"/>
  <c r="EA535" i="10"/>
  <c r="DW535" i="10"/>
  <c r="DS535" i="10"/>
  <c r="DO535" i="10"/>
  <c r="DK535" i="10"/>
  <c r="DG535" i="10"/>
  <c r="AX535" i="10"/>
  <c r="DZ535" i="10"/>
  <c r="DV535" i="10"/>
  <c r="DR535" i="10"/>
  <c r="DN535" i="10"/>
  <c r="DJ535" i="10"/>
  <c r="DI535" i="10"/>
  <c r="DQ535" i="10"/>
  <c r="EZ532" i="10"/>
  <c r="EZ530" i="10"/>
  <c r="EZ529" i="10"/>
  <c r="EZ527" i="10"/>
  <c r="FD569" i="10"/>
  <c r="EC569" i="10"/>
  <c r="AZ569" i="10"/>
  <c r="FC561" i="10"/>
  <c r="AY561" i="10"/>
  <c r="EZ544" i="10"/>
  <c r="DY544" i="10"/>
  <c r="AV544" i="10"/>
  <c r="GC544" i="10"/>
  <c r="FC543" i="10"/>
  <c r="EB543" i="10"/>
  <c r="AY543" i="10"/>
  <c r="EZ545" i="10"/>
  <c r="AV545" i="10"/>
  <c r="GC545" i="10"/>
  <c r="DY545" i="10" s="1"/>
  <c r="FC536" i="10"/>
  <c r="AY536" i="10"/>
  <c r="FD534" i="10"/>
  <c r="AZ534" i="10"/>
  <c r="FE569" i="10"/>
  <c r="ED569" i="10"/>
  <c r="BA569" i="10"/>
  <c r="FD566" i="10"/>
  <c r="AZ566" i="10"/>
  <c r="FD567" i="10"/>
  <c r="AZ567" i="10"/>
  <c r="FC569" i="10"/>
  <c r="EB569" i="10"/>
  <c r="AY569" i="10"/>
  <c r="FE562" i="10"/>
  <c r="BA562" i="10"/>
  <c r="GC564" i="10"/>
  <c r="ED564" i="10" s="1"/>
  <c r="AV564" i="10"/>
  <c r="EZ564" i="10"/>
  <c r="FC565" i="10"/>
  <c r="AY565" i="10"/>
  <c r="FC564" i="10"/>
  <c r="AY564" i="10"/>
  <c r="FE563" i="10"/>
  <c r="BA563" i="10"/>
  <c r="FC570" i="10"/>
  <c r="AY570" i="10"/>
  <c r="FC562" i="10"/>
  <c r="AY562" i="10"/>
  <c r="FC558" i="10"/>
  <c r="EB558" i="10"/>
  <c r="AY558" i="10"/>
  <c r="FC554" i="10"/>
  <c r="EB554" i="10"/>
  <c r="AY554" i="10"/>
  <c r="FE560" i="10"/>
  <c r="BA560" i="10"/>
  <c r="EZ559" i="10"/>
  <c r="DY559" i="10"/>
  <c r="AV559" i="10"/>
  <c r="GC559" i="10"/>
  <c r="EC557" i="10"/>
  <c r="DJ557" i="10"/>
  <c r="DU558" i="10"/>
  <c r="DM558" i="10"/>
  <c r="DI558" i="10"/>
  <c r="DX558" i="10"/>
  <c r="DT558" i="10"/>
  <c r="DP558" i="10"/>
  <c r="DL558" i="10"/>
  <c r="FB558" i="10"/>
  <c r="EA558" i="10"/>
  <c r="DW558" i="10"/>
  <c r="DS558" i="10"/>
  <c r="DO558" i="10"/>
  <c r="DK558" i="10"/>
  <c r="DG558" i="10"/>
  <c r="AX558" i="10"/>
  <c r="DZ558" i="10"/>
  <c r="DV558" i="10"/>
  <c r="DV557" i="10"/>
  <c r="BA556" i="10"/>
  <c r="ED556" i="10"/>
  <c r="FE556" i="10"/>
  <c r="DV555" i="10"/>
  <c r="EZ547" i="10"/>
  <c r="AV547" i="10"/>
  <c r="GC547" i="10"/>
  <c r="DY547" i="10" s="1"/>
  <c r="FC544" i="10"/>
  <c r="EB544" i="10"/>
  <c r="AY544" i="10"/>
  <c r="GC561" i="10"/>
  <c r="DY561" i="10"/>
  <c r="AV561" i="10"/>
  <c r="EZ561" i="10"/>
  <c r="FE547" i="10"/>
  <c r="ED547" i="10"/>
  <c r="BA547" i="10"/>
  <c r="FE544" i="10"/>
  <c r="ED544" i="10"/>
  <c r="BA544" i="10"/>
  <c r="FC541" i="10"/>
  <c r="AY541" i="10"/>
  <c r="FE558" i="10"/>
  <c r="EZ557" i="10"/>
  <c r="EZ555" i="10"/>
  <c r="FD552" i="10"/>
  <c r="EC552" i="10"/>
  <c r="AZ552" i="10"/>
  <c r="FE551" i="10"/>
  <c r="FE549" i="10"/>
  <c r="EZ546" i="10"/>
  <c r="DY546" i="10"/>
  <c r="AV546" i="10"/>
  <c r="GC546" i="10"/>
  <c r="FC545" i="10"/>
  <c r="AY545" i="10"/>
  <c r="GC560" i="10"/>
  <c r="AV560" i="10"/>
  <c r="DY560" i="10"/>
  <c r="EZ560" i="10"/>
  <c r="FC540" i="10"/>
  <c r="EB540" i="10"/>
  <c r="AY540" i="10"/>
  <c r="FE538" i="10"/>
  <c r="ED538" i="10"/>
  <c r="BA538" i="10"/>
  <c r="FE536" i="10"/>
  <c r="ED536" i="10"/>
  <c r="BA536" i="10"/>
  <c r="FD524" i="10"/>
  <c r="EC524" i="10"/>
  <c r="AZ524" i="10"/>
  <c r="GC536" i="10"/>
  <c r="EB536" i="10" s="1"/>
  <c r="AV536" i="10"/>
  <c r="EZ536" i="10"/>
  <c r="DY536" i="10"/>
  <c r="FD553" i="10"/>
  <c r="EC553" i="10"/>
  <c r="AZ553" i="10"/>
  <c r="GC533" i="10"/>
  <c r="EB533" i="10" s="1"/>
  <c r="AV533" i="10"/>
  <c r="EZ533" i="10"/>
  <c r="FC525" i="10"/>
  <c r="EB525" i="10"/>
  <c r="AY525" i="10"/>
  <c r="AV542" i="10"/>
  <c r="EZ542" i="10"/>
  <c r="GC542" i="10"/>
  <c r="DY542" i="10" s="1"/>
  <c r="FE539" i="10"/>
  <c r="ED539" i="10"/>
  <c r="BA539" i="10"/>
  <c r="FE535" i="10"/>
  <c r="ED535" i="10"/>
  <c r="BA535" i="10"/>
  <c r="GC562" i="10"/>
  <c r="EB562" i="10" s="1"/>
  <c r="DY562" i="10"/>
  <c r="AV562" i="10"/>
  <c r="EZ562" i="10"/>
  <c r="ED550" i="10"/>
  <c r="FE546" i="10"/>
  <c r="GC534" i="10"/>
  <c r="DY534" i="10" s="1"/>
  <c r="AV534" i="10"/>
  <c r="EZ534" i="10"/>
  <c r="FD533" i="10"/>
  <c r="EZ531" i="10"/>
  <c r="EZ528" i="10"/>
  <c r="EZ526" i="10"/>
  <c r="FD531" i="10"/>
  <c r="FC531" i="10"/>
  <c r="DY525" i="10"/>
  <c r="FD538" i="10"/>
  <c r="ED531" i="10"/>
  <c r="FC529" i="10"/>
  <c r="ED526" i="10"/>
  <c r="FE525" i="10"/>
  <c r="FC526" i="10"/>
  <c r="DY535" i="10"/>
  <c r="DU532" i="10"/>
  <c r="DQ532" i="10"/>
  <c r="DM532" i="10"/>
  <c r="DI532" i="10"/>
  <c r="DN532" i="10"/>
  <c r="DX532" i="10"/>
  <c r="DT532" i="10"/>
  <c r="DP532" i="10"/>
  <c r="DL532" i="10"/>
  <c r="DZ532" i="10"/>
  <c r="DR532" i="10"/>
  <c r="FB532" i="10"/>
  <c r="EA532" i="10"/>
  <c r="DW532" i="10"/>
  <c r="DS532" i="10"/>
  <c r="DO532" i="10"/>
  <c r="DK532" i="10"/>
  <c r="DG532" i="10"/>
  <c r="AX532" i="10"/>
  <c r="DV532" i="10"/>
  <c r="DU530" i="10"/>
  <c r="DQ530" i="10"/>
  <c r="DM530" i="10"/>
  <c r="DI530" i="10"/>
  <c r="DV530" i="10"/>
  <c r="DJ530" i="10"/>
  <c r="DX530" i="10"/>
  <c r="DT530" i="10"/>
  <c r="DP530" i="10"/>
  <c r="DL530" i="10"/>
  <c r="DR530" i="10"/>
  <c r="FB530" i="10"/>
  <c r="EA530" i="10"/>
  <c r="DW530" i="10"/>
  <c r="DS530" i="10"/>
  <c r="DO530" i="10"/>
  <c r="DK530" i="10"/>
  <c r="DG530" i="10"/>
  <c r="AX530" i="10"/>
  <c r="DZ530" i="10"/>
  <c r="DN530" i="10"/>
  <c r="DU529" i="10"/>
  <c r="DQ529" i="10"/>
  <c r="DM529" i="10"/>
  <c r="DI529" i="10"/>
  <c r="DR529" i="10"/>
  <c r="DX529" i="10"/>
  <c r="DT529" i="10"/>
  <c r="DP529" i="10"/>
  <c r="DL529" i="10"/>
  <c r="DH529" i="10"/>
  <c r="DV529" i="10"/>
  <c r="DJ529" i="10"/>
  <c r="FB529" i="10"/>
  <c r="EA529" i="10"/>
  <c r="DW529" i="10"/>
  <c r="DS529" i="10"/>
  <c r="DO529" i="10"/>
  <c r="DK529" i="10"/>
  <c r="DG529" i="10"/>
  <c r="AX529" i="10"/>
  <c r="DZ529" i="10"/>
  <c r="DN529" i="10"/>
  <c r="DU527" i="10"/>
  <c r="DQ527" i="10"/>
  <c r="DM527" i="10"/>
  <c r="DI527" i="10"/>
  <c r="DR527" i="10"/>
  <c r="DX527" i="10"/>
  <c r="DT527" i="10"/>
  <c r="DP527" i="10"/>
  <c r="DL527" i="10"/>
  <c r="DH527" i="10"/>
  <c r="DV527" i="10"/>
  <c r="DJ527" i="10"/>
  <c r="FB527" i="10"/>
  <c r="EA527" i="10"/>
  <c r="DW527" i="10"/>
  <c r="DS527" i="10"/>
  <c r="DO527" i="10"/>
  <c r="DK527" i="10"/>
  <c r="DG527" i="10"/>
  <c r="AX527" i="10"/>
  <c r="DZ527" i="10"/>
  <c r="DN527" i="10"/>
  <c r="EC532" i="10"/>
  <c r="FE529" i="10"/>
  <c r="D102" i="12"/>
  <c r="E102" i="12" s="1"/>
  <c r="F102" i="12" s="1"/>
  <c r="G102" i="12" s="1"/>
  <c r="H102" i="12" s="1"/>
  <c r="I102" i="12" s="1"/>
  <c r="J102" i="12" s="1"/>
  <c r="K102" i="12" s="1"/>
  <c r="L102" i="12" s="1"/>
  <c r="M102" i="12" s="1"/>
  <c r="A1" i="11"/>
  <c r="C113" i="11"/>
  <c r="K112" i="11"/>
  <c r="C112" i="11"/>
  <c r="K58" i="11"/>
  <c r="C59" i="11"/>
  <c r="C58" i="11"/>
  <c r="B56" i="11"/>
  <c r="B110" i="11" s="1"/>
  <c r="ED563" i="10" l="1"/>
  <c r="ED542" i="10"/>
  <c r="EC570" i="10"/>
  <c r="EB564" i="10"/>
  <c r="DY533" i="10"/>
  <c r="DY537" i="10"/>
  <c r="DY524" i="10"/>
  <c r="FB557" i="10"/>
  <c r="EB565" i="10"/>
  <c r="EC567" i="10"/>
  <c r="EB545" i="10"/>
  <c r="EC566" i="10"/>
  <c r="FB528" i="10"/>
  <c r="EB570" i="10"/>
  <c r="DY564" i="10"/>
  <c r="DX562" i="10"/>
  <c r="DT562" i="10"/>
  <c r="DP562" i="10"/>
  <c r="DL562" i="10"/>
  <c r="FB562" i="10"/>
  <c r="EA562" i="10"/>
  <c r="DW562" i="10"/>
  <c r="DS562" i="10"/>
  <c r="DO562" i="10"/>
  <c r="DK562" i="10"/>
  <c r="DG562" i="10"/>
  <c r="AX562" i="10"/>
  <c r="DZ562" i="10"/>
  <c r="DV562" i="10"/>
  <c r="DR562" i="10"/>
  <c r="DN562" i="10"/>
  <c r="DJ562" i="10"/>
  <c r="DI562" i="10"/>
  <c r="DU562" i="10"/>
  <c r="DM562" i="10"/>
  <c r="DQ562" i="10"/>
  <c r="DZ542" i="10"/>
  <c r="DV542" i="10"/>
  <c r="DR542" i="10"/>
  <c r="DN542" i="10"/>
  <c r="DX542" i="10"/>
  <c r="DT542" i="10"/>
  <c r="DP542" i="10"/>
  <c r="DL542" i="10"/>
  <c r="DH542" i="10"/>
  <c r="DI542" i="10"/>
  <c r="FB542" i="10"/>
  <c r="DU542" i="10"/>
  <c r="DM542" i="10"/>
  <c r="EA542" i="10"/>
  <c r="DQ542" i="10"/>
  <c r="AX542" i="10"/>
  <c r="DK542" i="10"/>
  <c r="DW542" i="10"/>
  <c r="DG542" i="10"/>
  <c r="DO542" i="10"/>
  <c r="DS542" i="10"/>
  <c r="DX536" i="10"/>
  <c r="DT536" i="10"/>
  <c r="DP536" i="10"/>
  <c r="DL536" i="10"/>
  <c r="DH536" i="10"/>
  <c r="FB536" i="10"/>
  <c r="EA536" i="10"/>
  <c r="DW536" i="10"/>
  <c r="DS536" i="10"/>
  <c r="DO536" i="10"/>
  <c r="DK536" i="10"/>
  <c r="DG536" i="10"/>
  <c r="AX536" i="10"/>
  <c r="DZ536" i="10"/>
  <c r="DV536" i="10"/>
  <c r="DR536" i="10"/>
  <c r="DN536" i="10"/>
  <c r="DJ536" i="10"/>
  <c r="DU536" i="10"/>
  <c r="DI536" i="10"/>
  <c r="DM536" i="10"/>
  <c r="DX560" i="10"/>
  <c r="DT560" i="10"/>
  <c r="DP560" i="10"/>
  <c r="DL560" i="10"/>
  <c r="FB560" i="10"/>
  <c r="EA560" i="10"/>
  <c r="DW560" i="10"/>
  <c r="DS560" i="10"/>
  <c r="DO560" i="10"/>
  <c r="DK560" i="10"/>
  <c r="DG560" i="10"/>
  <c r="DZ560" i="10"/>
  <c r="DV560" i="10"/>
  <c r="DR560" i="10"/>
  <c r="DN560" i="10"/>
  <c r="AX560" i="10"/>
  <c r="DI560" i="10"/>
  <c r="DM560" i="10"/>
  <c r="DU560" i="10"/>
  <c r="DZ546" i="10"/>
  <c r="DV546" i="10"/>
  <c r="DR546" i="10"/>
  <c r="DN546" i="10"/>
  <c r="DU546" i="10"/>
  <c r="DQ546" i="10"/>
  <c r="DM546" i="10"/>
  <c r="DI546" i="10"/>
  <c r="DX546" i="10"/>
  <c r="DT546" i="10"/>
  <c r="DP546" i="10"/>
  <c r="DL546" i="10"/>
  <c r="DW546" i="10"/>
  <c r="DO546" i="10"/>
  <c r="DG546" i="10"/>
  <c r="DK546" i="10"/>
  <c r="FB546" i="10"/>
  <c r="EA546" i="10"/>
  <c r="AX546" i="10"/>
  <c r="ED546" i="10"/>
  <c r="EC546" i="10"/>
  <c r="DS546" i="10"/>
  <c r="DX561" i="10"/>
  <c r="DT561" i="10"/>
  <c r="DP561" i="10"/>
  <c r="DL561" i="10"/>
  <c r="FB561" i="10"/>
  <c r="EA561" i="10"/>
  <c r="DW561" i="10"/>
  <c r="DS561" i="10"/>
  <c r="DO561" i="10"/>
  <c r="DK561" i="10"/>
  <c r="DG561" i="10"/>
  <c r="AX561" i="10"/>
  <c r="DZ561" i="10"/>
  <c r="DV561" i="10"/>
  <c r="DR561" i="10"/>
  <c r="DN561" i="10"/>
  <c r="DJ561" i="10"/>
  <c r="DI561" i="10"/>
  <c r="DM561" i="10"/>
  <c r="DU561" i="10"/>
  <c r="DZ547" i="10"/>
  <c r="DV547" i="10"/>
  <c r="DR547" i="10"/>
  <c r="DN547" i="10"/>
  <c r="DU547" i="10"/>
  <c r="DQ547" i="10"/>
  <c r="DM547" i="10"/>
  <c r="DI547" i="10"/>
  <c r="DX547" i="10"/>
  <c r="DT547" i="10"/>
  <c r="DP547" i="10"/>
  <c r="DL547" i="10"/>
  <c r="DH547" i="10"/>
  <c r="EA547" i="10"/>
  <c r="DK547" i="10"/>
  <c r="FB547" i="10"/>
  <c r="AX547" i="10"/>
  <c r="DO547" i="10"/>
  <c r="DS547" i="10"/>
  <c r="DW547" i="10"/>
  <c r="EC547" i="10"/>
  <c r="DX559" i="10"/>
  <c r="DT559" i="10"/>
  <c r="DP559" i="10"/>
  <c r="DL559" i="10"/>
  <c r="DH559" i="10"/>
  <c r="DZ559" i="10"/>
  <c r="DV559" i="10"/>
  <c r="DR559" i="10"/>
  <c r="DW559" i="10"/>
  <c r="DO559" i="10"/>
  <c r="DJ559" i="10"/>
  <c r="DN559" i="10"/>
  <c r="AX559" i="10"/>
  <c r="FB559" i="10"/>
  <c r="DS559" i="10"/>
  <c r="DM559" i="10"/>
  <c r="DG559" i="10"/>
  <c r="EA559" i="10"/>
  <c r="DK559" i="10"/>
  <c r="DI559" i="10"/>
  <c r="EC559" i="10"/>
  <c r="DU559" i="10"/>
  <c r="DZ544" i="10"/>
  <c r="DV544" i="10"/>
  <c r="DR544" i="10"/>
  <c r="DN544" i="10"/>
  <c r="DJ544" i="10"/>
  <c r="DU544" i="10"/>
  <c r="DQ544" i="10"/>
  <c r="DM544" i="10"/>
  <c r="DI544" i="10"/>
  <c r="DX544" i="10"/>
  <c r="DT544" i="10"/>
  <c r="DP544" i="10"/>
  <c r="DL544" i="10"/>
  <c r="DH544" i="10"/>
  <c r="DW544" i="10"/>
  <c r="DG544" i="10"/>
  <c r="FB544" i="10"/>
  <c r="AX544" i="10"/>
  <c r="DK544" i="10"/>
  <c r="EA544" i="10"/>
  <c r="DO544" i="10"/>
  <c r="DS544" i="10"/>
  <c r="EC544" i="10"/>
  <c r="DX540" i="10"/>
  <c r="DT540" i="10"/>
  <c r="DP540" i="10"/>
  <c r="DL540" i="10"/>
  <c r="DH540" i="10"/>
  <c r="FB540" i="10"/>
  <c r="EA540" i="10"/>
  <c r="DW540" i="10"/>
  <c r="DS540" i="10"/>
  <c r="DO540" i="10"/>
  <c r="DK540" i="10"/>
  <c r="DG540" i="10"/>
  <c r="AX540" i="10"/>
  <c r="DZ540" i="10"/>
  <c r="DV540" i="10"/>
  <c r="DR540" i="10"/>
  <c r="DN540" i="10"/>
  <c r="DJ540" i="10"/>
  <c r="DI540" i="10"/>
  <c r="DU540" i="10"/>
  <c r="DM540" i="10"/>
  <c r="DU554" i="10"/>
  <c r="DM554" i="10"/>
  <c r="DI554" i="10"/>
  <c r="DX554" i="10"/>
  <c r="DT554" i="10"/>
  <c r="DP554" i="10"/>
  <c r="DL554" i="10"/>
  <c r="FB554" i="10"/>
  <c r="EA554" i="10"/>
  <c r="DW554" i="10"/>
  <c r="DS554" i="10"/>
  <c r="DO554" i="10"/>
  <c r="DK554" i="10"/>
  <c r="DG554" i="10"/>
  <c r="AX554" i="10"/>
  <c r="DZ554" i="10"/>
  <c r="DR554" i="10"/>
  <c r="DN554" i="10"/>
  <c r="DV554" i="10"/>
  <c r="ED561" i="10"/>
  <c r="DU553" i="10"/>
  <c r="DQ553" i="10"/>
  <c r="DM553" i="10"/>
  <c r="DI553" i="10"/>
  <c r="DX553" i="10"/>
  <c r="DT553" i="10"/>
  <c r="DP553" i="10"/>
  <c r="DL553" i="10"/>
  <c r="DH553" i="10"/>
  <c r="FB553" i="10"/>
  <c r="EA553" i="10"/>
  <c r="DW553" i="10"/>
  <c r="DS553" i="10"/>
  <c r="DO553" i="10"/>
  <c r="DK553" i="10"/>
  <c r="DG553" i="10"/>
  <c r="AX553" i="10"/>
  <c r="DZ553" i="10"/>
  <c r="DN553" i="10"/>
  <c r="DR553" i="10"/>
  <c r="DV553" i="10"/>
  <c r="EB553" i="10"/>
  <c r="DZ570" i="10"/>
  <c r="DV570" i="10"/>
  <c r="DR570" i="10"/>
  <c r="DN570" i="10"/>
  <c r="DJ570" i="10"/>
  <c r="DU570" i="10"/>
  <c r="DQ570" i="10"/>
  <c r="DM570" i="10"/>
  <c r="DI570" i="10"/>
  <c r="DX570" i="10"/>
  <c r="DT570" i="10"/>
  <c r="DP570" i="10"/>
  <c r="DL570" i="10"/>
  <c r="DH570" i="10"/>
  <c r="FB570" i="10"/>
  <c r="AX570" i="10"/>
  <c r="EA570" i="10"/>
  <c r="DO570" i="10"/>
  <c r="DK570" i="10"/>
  <c r="DS570" i="10"/>
  <c r="DW570" i="10"/>
  <c r="DG570" i="10"/>
  <c r="EB542" i="10"/>
  <c r="DX537" i="10"/>
  <c r="DT537" i="10"/>
  <c r="DP537" i="10"/>
  <c r="DL537" i="10"/>
  <c r="DH537" i="10"/>
  <c r="FB537" i="10"/>
  <c r="EA537" i="10"/>
  <c r="DW537" i="10"/>
  <c r="DS537" i="10"/>
  <c r="DO537" i="10"/>
  <c r="DK537" i="10"/>
  <c r="DG537" i="10"/>
  <c r="AX537" i="10"/>
  <c r="DZ537" i="10"/>
  <c r="DV537" i="10"/>
  <c r="DR537" i="10"/>
  <c r="DN537" i="10"/>
  <c r="DI537" i="10"/>
  <c r="DU537" i="10"/>
  <c r="EC537" i="10"/>
  <c r="DM537" i="10"/>
  <c r="DZ549" i="10"/>
  <c r="DV549" i="10"/>
  <c r="DR549" i="10"/>
  <c r="DN549" i="10"/>
  <c r="DJ549" i="10"/>
  <c r="DU549" i="10"/>
  <c r="DQ549" i="10"/>
  <c r="DM549" i="10"/>
  <c r="DI549" i="10"/>
  <c r="DX549" i="10"/>
  <c r="DT549" i="10"/>
  <c r="DP549" i="10"/>
  <c r="DL549" i="10"/>
  <c r="DO549" i="10"/>
  <c r="AX549" i="10"/>
  <c r="EA549" i="10"/>
  <c r="DK549" i="10"/>
  <c r="DW549" i="10"/>
  <c r="FB549" i="10"/>
  <c r="ED549" i="10"/>
  <c r="DS549" i="10"/>
  <c r="DG549" i="10"/>
  <c r="EC554" i="10"/>
  <c r="DU556" i="10"/>
  <c r="DM556" i="10"/>
  <c r="DI556" i="10"/>
  <c r="DX556" i="10"/>
  <c r="DP556" i="10"/>
  <c r="DL556" i="10"/>
  <c r="FB556" i="10"/>
  <c r="EA556" i="10"/>
  <c r="DW556" i="10"/>
  <c r="DS556" i="10"/>
  <c r="DO556" i="10"/>
  <c r="AX556" i="10"/>
  <c r="DZ556" i="10"/>
  <c r="DN556" i="10"/>
  <c r="DR556" i="10"/>
  <c r="DV556" i="10"/>
  <c r="EB560" i="10"/>
  <c r="DX566" i="10"/>
  <c r="DT566" i="10"/>
  <c r="DP566" i="10"/>
  <c r="DL566" i="10"/>
  <c r="DH566" i="10"/>
  <c r="FB566" i="10"/>
  <c r="EA566" i="10"/>
  <c r="AX566" i="10"/>
  <c r="DU566" i="10"/>
  <c r="DQ566" i="10"/>
  <c r="DM566" i="10"/>
  <c r="DI566" i="10"/>
  <c r="DK566" i="10"/>
  <c r="DW566" i="10"/>
  <c r="DN566" i="10"/>
  <c r="DV566" i="10"/>
  <c r="DG566" i="10"/>
  <c r="DR566" i="10"/>
  <c r="ED566" i="10"/>
  <c r="DS566" i="10"/>
  <c r="DZ566" i="10"/>
  <c r="DJ566" i="10"/>
  <c r="DO566" i="10"/>
  <c r="EB568" i="10"/>
  <c r="EC536" i="10"/>
  <c r="DU551" i="10"/>
  <c r="DQ551" i="10"/>
  <c r="DM551" i="10"/>
  <c r="DI551" i="10"/>
  <c r="DX551" i="10"/>
  <c r="FB551" i="10"/>
  <c r="EA551" i="10"/>
  <c r="DW551" i="10"/>
  <c r="DS551" i="10"/>
  <c r="DO551" i="10"/>
  <c r="DK551" i="10"/>
  <c r="DG551" i="10"/>
  <c r="AX551" i="10"/>
  <c r="DZ551" i="10"/>
  <c r="DP551" i="10"/>
  <c r="DT551" i="10"/>
  <c r="DL551" i="10"/>
  <c r="DN551" i="10"/>
  <c r="EB551" i="10"/>
  <c r="EC551" i="10"/>
  <c r="DJ551" i="10"/>
  <c r="DV551" i="10"/>
  <c r="DR551" i="10"/>
  <c r="ED551" i="10"/>
  <c r="DX534" i="10"/>
  <c r="DT534" i="10"/>
  <c r="DP534" i="10"/>
  <c r="DL534" i="10"/>
  <c r="DH534" i="10"/>
  <c r="FB534" i="10"/>
  <c r="EA534" i="10"/>
  <c r="DW534" i="10"/>
  <c r="DS534" i="10"/>
  <c r="DO534" i="10"/>
  <c r="DK534" i="10"/>
  <c r="DG534" i="10"/>
  <c r="AX534" i="10"/>
  <c r="DZ534" i="10"/>
  <c r="DV534" i="10"/>
  <c r="DR534" i="10"/>
  <c r="DN534" i="10"/>
  <c r="DJ534" i="10"/>
  <c r="DQ534" i="10"/>
  <c r="DM534" i="10"/>
  <c r="DI534" i="10"/>
  <c r="DU534" i="10"/>
  <c r="DX533" i="10"/>
  <c r="DT533" i="10"/>
  <c r="DP533" i="10"/>
  <c r="DL533" i="10"/>
  <c r="DH533" i="10"/>
  <c r="FB533" i="10"/>
  <c r="EA533" i="10"/>
  <c r="DW533" i="10"/>
  <c r="DS533" i="10"/>
  <c r="DO533" i="10"/>
  <c r="DK533" i="10"/>
  <c r="DG533" i="10"/>
  <c r="DZ533" i="10"/>
  <c r="DV533" i="10"/>
  <c r="DR533" i="10"/>
  <c r="DN533" i="10"/>
  <c r="DJ533" i="10"/>
  <c r="DQ533" i="10"/>
  <c r="AX533" i="10"/>
  <c r="DI533" i="10"/>
  <c r="DU533" i="10"/>
  <c r="DM533" i="10"/>
  <c r="EC533" i="10"/>
  <c r="EB541" i="10"/>
  <c r="ED560" i="10"/>
  <c r="ED562" i="10"/>
  <c r="EC534" i="10"/>
  <c r="DZ545" i="10"/>
  <c r="DV545" i="10"/>
  <c r="DR545" i="10"/>
  <c r="DN545" i="10"/>
  <c r="DJ545" i="10"/>
  <c r="DU545" i="10"/>
  <c r="DQ545" i="10"/>
  <c r="DM545" i="10"/>
  <c r="DI545" i="10"/>
  <c r="DX545" i="10"/>
  <c r="DT545" i="10"/>
  <c r="DP545" i="10"/>
  <c r="DL545" i="10"/>
  <c r="DS545" i="10"/>
  <c r="DG545" i="10"/>
  <c r="AX545" i="10"/>
  <c r="EA545" i="10"/>
  <c r="DK545" i="10"/>
  <c r="FB545" i="10"/>
  <c r="DW545" i="10"/>
  <c r="DO545" i="10"/>
  <c r="ED545" i="10"/>
  <c r="EC545" i="10"/>
  <c r="EB561" i="10"/>
  <c r="ED540" i="10"/>
  <c r="ED541" i="10"/>
  <c r="EB546" i="10"/>
  <c r="EB547" i="10"/>
  <c r="DY548" i="10"/>
  <c r="ED565" i="10"/>
  <c r="ED534" i="10"/>
  <c r="ED533" i="10"/>
  <c r="EC560" i="10"/>
  <c r="ED548" i="10"/>
  <c r="DZ543" i="10"/>
  <c r="DV543" i="10"/>
  <c r="DR543" i="10"/>
  <c r="DN543" i="10"/>
  <c r="DJ543" i="10"/>
  <c r="DU543" i="10"/>
  <c r="DQ543" i="10"/>
  <c r="DM543" i="10"/>
  <c r="DI543" i="10"/>
  <c r="DX543" i="10"/>
  <c r="DT543" i="10"/>
  <c r="DP543" i="10"/>
  <c r="DL543" i="10"/>
  <c r="EA543" i="10"/>
  <c r="DK543" i="10"/>
  <c r="FB543" i="10"/>
  <c r="AX543" i="10"/>
  <c r="DO543" i="10"/>
  <c r="DW543" i="10"/>
  <c r="DG543" i="10"/>
  <c r="EC543" i="10"/>
  <c r="DS543" i="10"/>
  <c r="DX538" i="10"/>
  <c r="DT538" i="10"/>
  <c r="DP538" i="10"/>
  <c r="DL538" i="10"/>
  <c r="DH538" i="10"/>
  <c r="FB538" i="10"/>
  <c r="EA538" i="10"/>
  <c r="DW538" i="10"/>
  <c r="DS538" i="10"/>
  <c r="DO538" i="10"/>
  <c r="DK538" i="10"/>
  <c r="DG538" i="10"/>
  <c r="AX538" i="10"/>
  <c r="DZ538" i="10"/>
  <c r="DV538" i="10"/>
  <c r="DR538" i="10"/>
  <c r="DN538" i="10"/>
  <c r="DI538" i="10"/>
  <c r="DU538" i="10"/>
  <c r="EC538" i="10"/>
  <c r="DM538" i="10"/>
  <c r="DU524" i="10"/>
  <c r="DQ524" i="10"/>
  <c r="DM524" i="10"/>
  <c r="DI524" i="10"/>
  <c r="DT524" i="10"/>
  <c r="DL524" i="10"/>
  <c r="DV524" i="10"/>
  <c r="DX524" i="10"/>
  <c r="DP524" i="10"/>
  <c r="DH524" i="10"/>
  <c r="DZ524" i="10"/>
  <c r="DN524" i="10"/>
  <c r="FB524" i="10"/>
  <c r="EA524" i="10"/>
  <c r="DW524" i="10"/>
  <c r="DS524" i="10"/>
  <c r="DO524" i="10"/>
  <c r="DK524" i="10"/>
  <c r="DG524" i="10"/>
  <c r="AX524" i="10"/>
  <c r="DR524" i="10"/>
  <c r="DJ524" i="10"/>
  <c r="EB538" i="10"/>
  <c r="DZ569" i="10"/>
  <c r="DV569" i="10"/>
  <c r="DR569" i="10"/>
  <c r="DN569" i="10"/>
  <c r="DJ569" i="10"/>
  <c r="DU569" i="10"/>
  <c r="DQ569" i="10"/>
  <c r="DM569" i="10"/>
  <c r="DI569" i="10"/>
  <c r="DX569" i="10"/>
  <c r="DT569" i="10"/>
  <c r="DP569" i="10"/>
  <c r="DL569" i="10"/>
  <c r="DH569" i="10"/>
  <c r="FB569" i="10"/>
  <c r="AX569" i="10"/>
  <c r="EA569" i="10"/>
  <c r="DW569" i="10"/>
  <c r="DG569" i="10"/>
  <c r="DO569" i="10"/>
  <c r="DS569" i="10"/>
  <c r="DK569" i="10"/>
  <c r="DZ541" i="10"/>
  <c r="DV541" i="10"/>
  <c r="DR541" i="10"/>
  <c r="DN541" i="10"/>
  <c r="DJ541" i="10"/>
  <c r="DX541" i="10"/>
  <c r="DT541" i="10"/>
  <c r="DP541" i="10"/>
  <c r="DL541" i="10"/>
  <c r="DH541" i="10"/>
  <c r="DW541" i="10"/>
  <c r="DO541" i="10"/>
  <c r="DG541" i="10"/>
  <c r="AX541" i="10"/>
  <c r="EA541" i="10"/>
  <c r="FB541" i="10"/>
  <c r="DS541" i="10"/>
  <c r="DK541" i="10"/>
  <c r="DU541" i="10"/>
  <c r="DM541" i="10"/>
  <c r="DQ541" i="10"/>
  <c r="DI541" i="10"/>
  <c r="DX565" i="10"/>
  <c r="DT565" i="10"/>
  <c r="DP565" i="10"/>
  <c r="DL565" i="10"/>
  <c r="FB565" i="10"/>
  <c r="EA565" i="10"/>
  <c r="DW565" i="10"/>
  <c r="DS565" i="10"/>
  <c r="DO565" i="10"/>
  <c r="DK565" i="10"/>
  <c r="DG565" i="10"/>
  <c r="AX565" i="10"/>
  <c r="DZ565" i="10"/>
  <c r="DV565" i="10"/>
  <c r="DR565" i="10"/>
  <c r="DN565" i="10"/>
  <c r="DJ565" i="10"/>
  <c r="DU565" i="10"/>
  <c r="DM565" i="10"/>
  <c r="EC565" i="10"/>
  <c r="DI565" i="10"/>
  <c r="FB563" i="10"/>
  <c r="EA563" i="10"/>
  <c r="DW563" i="10"/>
  <c r="DS563" i="10"/>
  <c r="DZ563" i="10"/>
  <c r="DV563" i="10"/>
  <c r="DR563" i="10"/>
  <c r="DN563" i="10"/>
  <c r="DO563" i="10"/>
  <c r="DT563" i="10"/>
  <c r="DM563" i="10"/>
  <c r="DI563" i="10"/>
  <c r="DL563" i="10"/>
  <c r="AX563" i="10"/>
  <c r="DX563" i="10"/>
  <c r="DP563" i="10"/>
  <c r="DG563" i="10"/>
  <c r="DK563" i="10"/>
  <c r="DU563" i="10"/>
  <c r="EC563" i="10"/>
  <c r="EC562" i="10"/>
  <c r="DZ571" i="10"/>
  <c r="DV571" i="10"/>
  <c r="DR571" i="10"/>
  <c r="DN571" i="10"/>
  <c r="DJ571" i="10"/>
  <c r="DU571" i="10"/>
  <c r="DQ571" i="10"/>
  <c r="DM571" i="10"/>
  <c r="DI571" i="10"/>
  <c r="DX571" i="10"/>
  <c r="DT571" i="10"/>
  <c r="DP571" i="10"/>
  <c r="DL571" i="10"/>
  <c r="DH571" i="10"/>
  <c r="FB571" i="10"/>
  <c r="AX571" i="10"/>
  <c r="EA571" i="10"/>
  <c r="DS571" i="10"/>
  <c r="DO571" i="10"/>
  <c r="DG571" i="10"/>
  <c r="DW571" i="10"/>
  <c r="DK571" i="10"/>
  <c r="DU567" i="10"/>
  <c r="DQ567" i="10"/>
  <c r="DM567" i="10"/>
  <c r="DI567" i="10"/>
  <c r="DX567" i="10"/>
  <c r="DT567" i="10"/>
  <c r="DP567" i="10"/>
  <c r="DL567" i="10"/>
  <c r="DH567" i="10"/>
  <c r="DR567" i="10"/>
  <c r="DJ567" i="10"/>
  <c r="DW567" i="10"/>
  <c r="DO567" i="10"/>
  <c r="DG567" i="10"/>
  <c r="DV567" i="10"/>
  <c r="DN567" i="10"/>
  <c r="AX567" i="10"/>
  <c r="EA567" i="10"/>
  <c r="FB567" i="10"/>
  <c r="DS567" i="10"/>
  <c r="DK567" i="10"/>
  <c r="DZ567" i="10"/>
  <c r="ED567" i="10"/>
  <c r="ED570" i="10"/>
  <c r="EB567" i="10"/>
  <c r="EC571" i="10"/>
  <c r="DX564" i="10"/>
  <c r="DT564" i="10"/>
  <c r="DP564" i="10"/>
  <c r="DL564" i="10"/>
  <c r="DH564" i="10"/>
  <c r="FB564" i="10"/>
  <c r="EA564" i="10"/>
  <c r="DW564" i="10"/>
  <c r="DS564" i="10"/>
  <c r="DO564" i="10"/>
  <c r="DK564" i="10"/>
  <c r="DG564" i="10"/>
  <c r="AX564" i="10"/>
  <c r="DZ564" i="10"/>
  <c r="DV564" i="10"/>
  <c r="DR564" i="10"/>
  <c r="DN564" i="10"/>
  <c r="DU564" i="10"/>
  <c r="DI564" i="10"/>
  <c r="DM564" i="10"/>
  <c r="EC564" i="10"/>
  <c r="DY541" i="10"/>
  <c r="DZ548" i="10"/>
  <c r="DV548" i="10"/>
  <c r="DR548" i="10"/>
  <c r="DN548" i="10"/>
  <c r="DJ548" i="10"/>
  <c r="DU548" i="10"/>
  <c r="DQ548" i="10"/>
  <c r="DM548" i="10"/>
  <c r="DI548" i="10"/>
  <c r="DX548" i="10"/>
  <c r="DT548" i="10"/>
  <c r="DP548" i="10"/>
  <c r="DL548" i="10"/>
  <c r="DH548" i="10"/>
  <c r="DW548" i="10"/>
  <c r="DG548" i="10"/>
  <c r="FB548" i="10"/>
  <c r="AX548" i="10"/>
  <c r="DK548" i="10"/>
  <c r="EA548" i="10"/>
  <c r="EC548" i="10"/>
  <c r="DO548" i="10"/>
  <c r="DS548" i="10"/>
  <c r="DZ568" i="10"/>
  <c r="DV568" i="10"/>
  <c r="DR568" i="10"/>
  <c r="DN568" i="10"/>
  <c r="DJ568" i="10"/>
  <c r="DU568" i="10"/>
  <c r="DQ568" i="10"/>
  <c r="DM568" i="10"/>
  <c r="DI568" i="10"/>
  <c r="DX568" i="10"/>
  <c r="DT568" i="10"/>
  <c r="DP568" i="10"/>
  <c r="DL568" i="10"/>
  <c r="DH568" i="10"/>
  <c r="FB568" i="10"/>
  <c r="AX568" i="10"/>
  <c r="EA568" i="10"/>
  <c r="DW568" i="10"/>
  <c r="DO568" i="10"/>
  <c r="DK568" i="10"/>
  <c r="DS568" i="10"/>
  <c r="DG568" i="10"/>
  <c r="EC568" i="10"/>
  <c r="DY563" i="10"/>
  <c r="EC542" i="10"/>
  <c r="EC540" i="10"/>
  <c r="EB534" i="10"/>
  <c r="EC561" i="10"/>
  <c r="DU552" i="10"/>
  <c r="DQ552" i="10"/>
  <c r="DM552" i="10"/>
  <c r="DX552" i="10"/>
  <c r="DT552" i="10"/>
  <c r="DP552" i="10"/>
  <c r="DL552" i="10"/>
  <c r="DH552" i="10"/>
  <c r="FB552" i="10"/>
  <c r="EA552" i="10"/>
  <c r="DW552" i="10"/>
  <c r="DS552" i="10"/>
  <c r="DO552" i="10"/>
  <c r="DK552" i="10"/>
  <c r="DG552" i="10"/>
  <c r="AX552" i="10"/>
  <c r="DZ552" i="10"/>
  <c r="DJ552" i="10"/>
  <c r="DN552" i="10"/>
  <c r="DV552" i="10"/>
  <c r="EB552" i="10"/>
  <c r="DR552" i="10"/>
  <c r="ED568" i="10"/>
  <c r="EB566" i="10"/>
  <c r="FB555" i="10"/>
  <c r="ED559" i="10"/>
  <c r="DY569" i="10"/>
  <c r="A56" i="11"/>
  <c r="A110" i="11"/>
  <c r="D9" i="12" l="1"/>
  <c r="C9" i="12"/>
  <c r="C12" i="12" s="1"/>
  <c r="D5" i="16" l="1"/>
  <c r="L4" i="16"/>
  <c r="M4" i="16" s="1"/>
  <c r="D4" i="16"/>
  <c r="A1" i="10"/>
  <c r="C3" i="12" s="1"/>
  <c r="E9" i="12"/>
  <c r="F9" i="12" s="1"/>
  <c r="G9" i="12" s="1"/>
  <c r="H9" i="12" s="1"/>
  <c r="I9" i="12" s="1"/>
  <c r="J9" i="12" s="1"/>
  <c r="K9" i="12" s="1"/>
  <c r="L9" i="12" s="1"/>
  <c r="M9" i="12" s="1"/>
  <c r="D12" i="12"/>
  <c r="D11" i="12"/>
  <c r="D101" i="12" s="1"/>
  <c r="L10" i="12"/>
  <c r="D10" i="12"/>
  <c r="D100" i="12" s="1"/>
  <c r="D5" i="11"/>
  <c r="L4" i="11"/>
  <c r="M4" i="11" s="1"/>
  <c r="D4" i="11"/>
  <c r="FE51" i="10"/>
  <c r="FD51" i="10"/>
  <c r="FC51" i="10"/>
  <c r="FB51" i="10"/>
  <c r="FA51" i="10"/>
  <c r="EZ51" i="10"/>
  <c r="EY51" i="10"/>
  <c r="EX51" i="10"/>
  <c r="EW51" i="10"/>
  <c r="EV51" i="10"/>
  <c r="EU51" i="10"/>
  <c r="ET51" i="10"/>
  <c r="ES51" i="10"/>
  <c r="ER51" i="10"/>
  <c r="EQ51" i="10"/>
  <c r="EP51" i="10"/>
  <c r="EO51" i="10"/>
  <c r="EN51" i="10"/>
  <c r="EM51" i="10"/>
  <c r="EL51" i="10"/>
  <c r="EK51" i="10"/>
  <c r="EJ51" i="10"/>
  <c r="EI51" i="10"/>
  <c r="EH51" i="10"/>
  <c r="FE50" i="10"/>
  <c r="FD50" i="10"/>
  <c r="FC50" i="10"/>
  <c r="FB50" i="10"/>
  <c r="FA50" i="10"/>
  <c r="EZ50" i="10"/>
  <c r="EY50" i="10"/>
  <c r="EX50" i="10"/>
  <c r="EW50" i="10"/>
  <c r="EV50" i="10"/>
  <c r="EU50" i="10"/>
  <c r="ET50" i="10"/>
  <c r="ES50" i="10"/>
  <c r="ER50" i="10"/>
  <c r="EQ50" i="10"/>
  <c r="EP50" i="10"/>
  <c r="EO50" i="10"/>
  <c r="EN50" i="10"/>
  <c r="EM50" i="10"/>
  <c r="EL50" i="10"/>
  <c r="EK50" i="10"/>
  <c r="EJ50" i="10"/>
  <c r="EI50" i="10"/>
  <c r="EH50" i="10"/>
  <c r="FE49" i="10"/>
  <c r="FD49" i="10"/>
  <c r="FC49" i="10"/>
  <c r="FB49" i="10"/>
  <c r="FA49" i="10"/>
  <c r="EZ49" i="10"/>
  <c r="EY49" i="10"/>
  <c r="EX49" i="10"/>
  <c r="EW49" i="10"/>
  <c r="EV49" i="10"/>
  <c r="EU49" i="10"/>
  <c r="ET49" i="10"/>
  <c r="ES49" i="10"/>
  <c r="ER49" i="10"/>
  <c r="EQ49" i="10"/>
  <c r="EP49" i="10"/>
  <c r="EO49" i="10"/>
  <c r="EN49" i="10"/>
  <c r="EM49" i="10"/>
  <c r="EL49" i="10"/>
  <c r="EK49" i="10"/>
  <c r="EJ49" i="10"/>
  <c r="EI49" i="10"/>
  <c r="EH49" i="10"/>
  <c r="FE48" i="10"/>
  <c r="FD48" i="10"/>
  <c r="FC48" i="10"/>
  <c r="FB48" i="10"/>
  <c r="FA48" i="10"/>
  <c r="EZ48" i="10"/>
  <c r="EY48" i="10"/>
  <c r="EX48" i="10"/>
  <c r="EW48" i="10"/>
  <c r="EV48" i="10"/>
  <c r="EU48" i="10"/>
  <c r="ET48" i="10"/>
  <c r="ES48" i="10"/>
  <c r="ER48" i="10"/>
  <c r="EQ48" i="10"/>
  <c r="EP48" i="10"/>
  <c r="EO48" i="10"/>
  <c r="EN48" i="10"/>
  <c r="EM48" i="10"/>
  <c r="EL48" i="10"/>
  <c r="EK48" i="10"/>
  <c r="EJ48" i="10"/>
  <c r="EI48" i="10"/>
  <c r="EH48" i="10"/>
  <c r="FE47" i="10"/>
  <c r="FD47" i="10"/>
  <c r="FC47" i="10"/>
  <c r="FB47" i="10"/>
  <c r="FA47" i="10"/>
  <c r="EZ47" i="10"/>
  <c r="EY47" i="10"/>
  <c r="EX47" i="10"/>
  <c r="EW47" i="10"/>
  <c r="EV47" i="10"/>
  <c r="EU47" i="10"/>
  <c r="ET47" i="10"/>
  <c r="ES47" i="10"/>
  <c r="ER47" i="10"/>
  <c r="EQ47" i="10"/>
  <c r="EP47" i="10"/>
  <c r="EO47" i="10"/>
  <c r="EN47" i="10"/>
  <c r="EM47" i="10"/>
  <c r="EL47" i="10"/>
  <c r="EK47" i="10"/>
  <c r="EJ47" i="10"/>
  <c r="EI47" i="10"/>
  <c r="EH47" i="10"/>
  <c r="FE46" i="10"/>
  <c r="FD46" i="10"/>
  <c r="FC46" i="10"/>
  <c r="FB46" i="10"/>
  <c r="FA46" i="10"/>
  <c r="EZ46" i="10"/>
  <c r="EY46" i="10"/>
  <c r="EX46" i="10"/>
  <c r="EW46" i="10"/>
  <c r="EV46" i="10"/>
  <c r="EU46" i="10"/>
  <c r="ET46" i="10"/>
  <c r="ES46" i="10"/>
  <c r="ER46" i="10"/>
  <c r="EQ46" i="10"/>
  <c r="EP46" i="10"/>
  <c r="EO46" i="10"/>
  <c r="EN46" i="10"/>
  <c r="EM46" i="10"/>
  <c r="EL46" i="10"/>
  <c r="EK46" i="10"/>
  <c r="EJ46" i="10"/>
  <c r="EI46" i="10"/>
  <c r="EH46" i="10"/>
  <c r="FE45" i="10"/>
  <c r="FD45" i="10"/>
  <c r="FC45" i="10"/>
  <c r="FB45" i="10"/>
  <c r="FA45" i="10"/>
  <c r="EZ45" i="10"/>
  <c r="EY45" i="10"/>
  <c r="EX45" i="10"/>
  <c r="EW45" i="10"/>
  <c r="EV45" i="10"/>
  <c r="EU45" i="10"/>
  <c r="ET45" i="10"/>
  <c r="ES45" i="10"/>
  <c r="ER45" i="10"/>
  <c r="EQ45" i="10"/>
  <c r="EP45" i="10"/>
  <c r="EO45" i="10"/>
  <c r="EN45" i="10"/>
  <c r="EM45" i="10"/>
  <c r="EL45" i="10"/>
  <c r="EK45" i="10"/>
  <c r="EJ45" i="10"/>
  <c r="EI45" i="10"/>
  <c r="EH45" i="10"/>
  <c r="FE44" i="10"/>
  <c r="FD44" i="10"/>
  <c r="FC44" i="10"/>
  <c r="FB44" i="10"/>
  <c r="FA44" i="10"/>
  <c r="EZ44" i="10"/>
  <c r="EY44" i="10"/>
  <c r="EX44" i="10"/>
  <c r="EW44" i="10"/>
  <c r="EV44" i="10"/>
  <c r="EU44" i="10"/>
  <c r="ET44" i="10"/>
  <c r="ES44" i="10"/>
  <c r="ER44" i="10"/>
  <c r="EQ44" i="10"/>
  <c r="EP44" i="10"/>
  <c r="EO44" i="10"/>
  <c r="EN44" i="10"/>
  <c r="EM44" i="10"/>
  <c r="EL44" i="10"/>
  <c r="EK44" i="10"/>
  <c r="EJ44" i="10"/>
  <c r="EI44" i="10"/>
  <c r="EH44" i="10"/>
  <c r="FE43" i="10"/>
  <c r="FD43" i="10"/>
  <c r="FC43" i="10"/>
  <c r="FB43" i="10"/>
  <c r="FA43" i="10"/>
  <c r="EZ43" i="10"/>
  <c r="EY43" i="10"/>
  <c r="EX43" i="10"/>
  <c r="EW43" i="10"/>
  <c r="EV43" i="10"/>
  <c r="EU43" i="10"/>
  <c r="ET43" i="10"/>
  <c r="ES43" i="10"/>
  <c r="ER43" i="10"/>
  <c r="EQ43" i="10"/>
  <c r="EP43" i="10"/>
  <c r="EO43" i="10"/>
  <c r="EN43" i="10"/>
  <c r="EM43" i="10"/>
  <c r="EL43" i="10"/>
  <c r="EK43" i="10"/>
  <c r="EJ43" i="10"/>
  <c r="EI43" i="10"/>
  <c r="EH43" i="10"/>
  <c r="FE42" i="10"/>
  <c r="FD42" i="10"/>
  <c r="FC42" i="10"/>
  <c r="FB42" i="10"/>
  <c r="FA42" i="10"/>
  <c r="EZ42" i="10"/>
  <c r="EY42" i="10"/>
  <c r="EX42" i="10"/>
  <c r="EW42" i="10"/>
  <c r="EV42" i="10"/>
  <c r="EU42" i="10"/>
  <c r="ET42" i="10"/>
  <c r="ES42" i="10"/>
  <c r="ER42" i="10"/>
  <c r="EQ42" i="10"/>
  <c r="EP42" i="10"/>
  <c r="EO42" i="10"/>
  <c r="EN42" i="10"/>
  <c r="EM42" i="10"/>
  <c r="EL42" i="10"/>
  <c r="EK42" i="10"/>
  <c r="EJ42" i="10"/>
  <c r="EI42" i="10"/>
  <c r="EH42" i="10"/>
  <c r="FE41" i="10"/>
  <c r="FD41" i="10"/>
  <c r="FC41" i="10"/>
  <c r="FB41" i="10"/>
  <c r="FA41" i="10"/>
  <c r="EZ41" i="10"/>
  <c r="EY41" i="10"/>
  <c r="EX41" i="10"/>
  <c r="EW41" i="10"/>
  <c r="EV41" i="10"/>
  <c r="EU41" i="10"/>
  <c r="ET41" i="10"/>
  <c r="ES41" i="10"/>
  <c r="ER41" i="10"/>
  <c r="EQ41" i="10"/>
  <c r="EP41" i="10"/>
  <c r="EO41" i="10"/>
  <c r="EN41" i="10"/>
  <c r="EM41" i="10"/>
  <c r="EL41" i="10"/>
  <c r="EK41" i="10"/>
  <c r="EJ41" i="10"/>
  <c r="EI41" i="10"/>
  <c r="EH41" i="10"/>
  <c r="FE40" i="10"/>
  <c r="FD40" i="10"/>
  <c r="FC40" i="10"/>
  <c r="FB40" i="10"/>
  <c r="FA40" i="10"/>
  <c r="EZ40" i="10"/>
  <c r="EY40" i="10"/>
  <c r="EX40" i="10"/>
  <c r="EW40" i="10"/>
  <c r="EV40" i="10"/>
  <c r="EU40" i="10"/>
  <c r="ET40" i="10"/>
  <c r="ES40" i="10"/>
  <c r="ER40" i="10"/>
  <c r="EQ40" i="10"/>
  <c r="EP40" i="10"/>
  <c r="EO40" i="10"/>
  <c r="EN40" i="10"/>
  <c r="EM40" i="10"/>
  <c r="EL40" i="10"/>
  <c r="EK40" i="10"/>
  <c r="EJ40" i="10"/>
  <c r="EI40" i="10"/>
  <c r="EH40" i="10"/>
  <c r="FE39" i="10"/>
  <c r="FD39" i="10"/>
  <c r="FC39" i="10"/>
  <c r="FB39" i="10"/>
  <c r="FA39" i="10"/>
  <c r="EZ39" i="10"/>
  <c r="EY39" i="10"/>
  <c r="EX39" i="10"/>
  <c r="EW39" i="10"/>
  <c r="EV39" i="10"/>
  <c r="EU39" i="10"/>
  <c r="ET39" i="10"/>
  <c r="ES39" i="10"/>
  <c r="ER39" i="10"/>
  <c r="EQ39" i="10"/>
  <c r="EP39" i="10"/>
  <c r="EO39" i="10"/>
  <c r="EN39" i="10"/>
  <c r="EM39" i="10"/>
  <c r="EL39" i="10"/>
  <c r="EK39" i="10"/>
  <c r="EJ39" i="10"/>
  <c r="EI39" i="10"/>
  <c r="EH39" i="10"/>
  <c r="FE38" i="10"/>
  <c r="FD38" i="10"/>
  <c r="FC38" i="10"/>
  <c r="FB38" i="10"/>
  <c r="FA38" i="10"/>
  <c r="EZ38" i="10"/>
  <c r="EY38" i="10"/>
  <c r="EX38" i="10"/>
  <c r="EW38" i="10"/>
  <c r="EV38" i="10"/>
  <c r="EU38" i="10"/>
  <c r="ET38" i="10"/>
  <c r="ES38" i="10"/>
  <c r="ER38" i="10"/>
  <c r="EQ38" i="10"/>
  <c r="EP38" i="10"/>
  <c r="EO38" i="10"/>
  <c r="EN38" i="10"/>
  <c r="EM38" i="10"/>
  <c r="EL38" i="10"/>
  <c r="EK38" i="10"/>
  <c r="EJ38" i="10"/>
  <c r="EI38" i="10"/>
  <c r="EH38" i="10"/>
  <c r="FE37" i="10"/>
  <c r="FD37" i="10"/>
  <c r="FC37" i="10"/>
  <c r="FB37" i="10"/>
  <c r="FA37" i="10"/>
  <c r="EZ37" i="10"/>
  <c r="EY37" i="10"/>
  <c r="EX37" i="10"/>
  <c r="EW37" i="10"/>
  <c r="EV37" i="10"/>
  <c r="EU37" i="10"/>
  <c r="ET37" i="10"/>
  <c r="ES37" i="10"/>
  <c r="ER37" i="10"/>
  <c r="EQ37" i="10"/>
  <c r="EP37" i="10"/>
  <c r="EO37" i="10"/>
  <c r="EN37" i="10"/>
  <c r="EM37" i="10"/>
  <c r="EL37" i="10"/>
  <c r="EK37" i="10"/>
  <c r="EJ37" i="10"/>
  <c r="EI37" i="10"/>
  <c r="EH37" i="10"/>
  <c r="FE36" i="10"/>
  <c r="FD36" i="10"/>
  <c r="FC36" i="10"/>
  <c r="FB36" i="10"/>
  <c r="FA36" i="10"/>
  <c r="EZ36" i="10"/>
  <c r="EY36" i="10"/>
  <c r="EX36" i="10"/>
  <c r="EW36" i="10"/>
  <c r="EV36" i="10"/>
  <c r="EU36" i="10"/>
  <c r="ET36" i="10"/>
  <c r="ES36" i="10"/>
  <c r="ER36" i="10"/>
  <c r="EQ36" i="10"/>
  <c r="EP36" i="10"/>
  <c r="EO36" i="10"/>
  <c r="EN36" i="10"/>
  <c r="EM36" i="10"/>
  <c r="EL36" i="10"/>
  <c r="EK36" i="10"/>
  <c r="EJ36" i="10"/>
  <c r="EI36" i="10"/>
  <c r="EH36" i="10"/>
  <c r="FE35" i="10"/>
  <c r="FD35" i="10"/>
  <c r="FC35" i="10"/>
  <c r="FB35" i="10"/>
  <c r="FA35" i="10"/>
  <c r="EZ35" i="10"/>
  <c r="EY35" i="10"/>
  <c r="EX35" i="10"/>
  <c r="EW35" i="10"/>
  <c r="EV35" i="10"/>
  <c r="EU35" i="10"/>
  <c r="ET35" i="10"/>
  <c r="ES35" i="10"/>
  <c r="ER35" i="10"/>
  <c r="EQ35" i="10"/>
  <c r="EP35" i="10"/>
  <c r="EO35" i="10"/>
  <c r="EN35" i="10"/>
  <c r="EM35" i="10"/>
  <c r="EL35" i="10"/>
  <c r="EK35" i="10"/>
  <c r="EJ35" i="10"/>
  <c r="EI35" i="10"/>
  <c r="EH35" i="10"/>
  <c r="FE34" i="10"/>
  <c r="FD34" i="10"/>
  <c r="FC34" i="10"/>
  <c r="FB34" i="10"/>
  <c r="FA34" i="10"/>
  <c r="EZ34" i="10"/>
  <c r="EY34" i="10"/>
  <c r="EX34" i="10"/>
  <c r="EW34" i="10"/>
  <c r="EV34" i="10"/>
  <c r="EU34" i="10"/>
  <c r="ET34" i="10"/>
  <c r="ES34" i="10"/>
  <c r="ER34" i="10"/>
  <c r="EQ34" i="10"/>
  <c r="EP34" i="10"/>
  <c r="EO34" i="10"/>
  <c r="EN34" i="10"/>
  <c r="EM34" i="10"/>
  <c r="EL34" i="10"/>
  <c r="EK34" i="10"/>
  <c r="EJ34" i="10"/>
  <c r="EI34" i="10"/>
  <c r="EH34" i="10"/>
  <c r="FE33" i="10"/>
  <c r="FD33" i="10"/>
  <c r="FC33" i="10"/>
  <c r="FB33" i="10"/>
  <c r="FA33" i="10"/>
  <c r="EZ33" i="10"/>
  <c r="EY33" i="10"/>
  <c r="EX33" i="10"/>
  <c r="EW33" i="10"/>
  <c r="EV33" i="10"/>
  <c r="EU33" i="10"/>
  <c r="ET33" i="10"/>
  <c r="ES33" i="10"/>
  <c r="ER33" i="10"/>
  <c r="EQ33" i="10"/>
  <c r="EP33" i="10"/>
  <c r="EO33" i="10"/>
  <c r="EN33" i="10"/>
  <c r="EM33" i="10"/>
  <c r="EL33" i="10"/>
  <c r="EK33" i="10"/>
  <c r="EJ33" i="10"/>
  <c r="EI33" i="10"/>
  <c r="EH33" i="10"/>
  <c r="FE32" i="10"/>
  <c r="FD32" i="10"/>
  <c r="FC32" i="10"/>
  <c r="FB32" i="10"/>
  <c r="FA32" i="10"/>
  <c r="EZ32" i="10"/>
  <c r="EY32" i="10"/>
  <c r="EX32" i="10"/>
  <c r="EW32" i="10"/>
  <c r="EV32" i="10"/>
  <c r="EU32" i="10"/>
  <c r="ET32" i="10"/>
  <c r="ES32" i="10"/>
  <c r="ER32" i="10"/>
  <c r="EQ32" i="10"/>
  <c r="EP32" i="10"/>
  <c r="EO32" i="10"/>
  <c r="EN32" i="10"/>
  <c r="EM32" i="10"/>
  <c r="EL32" i="10"/>
  <c r="EK32" i="10"/>
  <c r="EJ32" i="10"/>
  <c r="EI32" i="10"/>
  <c r="EH32" i="10"/>
  <c r="FE31" i="10"/>
  <c r="FD31" i="10"/>
  <c r="FC31" i="10"/>
  <c r="FB31" i="10"/>
  <c r="FA31" i="10"/>
  <c r="EZ31" i="10"/>
  <c r="EY31" i="10"/>
  <c r="EX31" i="10"/>
  <c r="EW31" i="10"/>
  <c r="EV31" i="10"/>
  <c r="EU31" i="10"/>
  <c r="ET31" i="10"/>
  <c r="ES31" i="10"/>
  <c r="ER31" i="10"/>
  <c r="EQ31" i="10"/>
  <c r="EP31" i="10"/>
  <c r="EO31" i="10"/>
  <c r="EN31" i="10"/>
  <c r="EM31" i="10"/>
  <c r="EL31" i="10"/>
  <c r="EK31" i="10"/>
  <c r="EJ31" i="10"/>
  <c r="EI31" i="10"/>
  <c r="EH31" i="10"/>
  <c r="FE30" i="10"/>
  <c r="FD30" i="10"/>
  <c r="FC30" i="10"/>
  <c r="FB30" i="10"/>
  <c r="FA30" i="10"/>
  <c r="EZ30" i="10"/>
  <c r="EY30" i="10"/>
  <c r="EX30" i="10"/>
  <c r="EW30" i="10"/>
  <c r="EV30" i="10"/>
  <c r="EU30" i="10"/>
  <c r="ET30" i="10"/>
  <c r="ES30" i="10"/>
  <c r="ER30" i="10"/>
  <c r="EQ30" i="10"/>
  <c r="EP30" i="10"/>
  <c r="EO30" i="10"/>
  <c r="EN30" i="10"/>
  <c r="EM30" i="10"/>
  <c r="EL30" i="10"/>
  <c r="EK30" i="10"/>
  <c r="EJ30" i="10"/>
  <c r="EI30" i="10"/>
  <c r="EH30" i="10"/>
  <c r="FE29" i="10"/>
  <c r="FD29" i="10"/>
  <c r="FC29" i="10"/>
  <c r="FB29" i="10"/>
  <c r="FA29" i="10"/>
  <c r="EZ29" i="10"/>
  <c r="EY29" i="10"/>
  <c r="EX29" i="10"/>
  <c r="EW29" i="10"/>
  <c r="EV29" i="10"/>
  <c r="EU29" i="10"/>
  <c r="ET29" i="10"/>
  <c r="ES29" i="10"/>
  <c r="ER29" i="10"/>
  <c r="EQ29" i="10"/>
  <c r="EP29" i="10"/>
  <c r="EO29" i="10"/>
  <c r="EN29" i="10"/>
  <c r="EM29" i="10"/>
  <c r="EL29" i="10"/>
  <c r="EK29" i="10"/>
  <c r="EJ29" i="10"/>
  <c r="EI29" i="10"/>
  <c r="EH29" i="10"/>
  <c r="FE28" i="10"/>
  <c r="FD28" i="10"/>
  <c r="FC28" i="10"/>
  <c r="FB28" i="10"/>
  <c r="FA28" i="10"/>
  <c r="EZ28" i="10"/>
  <c r="EY28" i="10"/>
  <c r="EX28" i="10"/>
  <c r="EW28" i="10"/>
  <c r="EV28" i="10"/>
  <c r="EU28" i="10"/>
  <c r="ET28" i="10"/>
  <c r="ES28" i="10"/>
  <c r="ER28" i="10"/>
  <c r="EQ28" i="10"/>
  <c r="EP28" i="10"/>
  <c r="EO28" i="10"/>
  <c r="EN28" i="10"/>
  <c r="EM28" i="10"/>
  <c r="EL28" i="10"/>
  <c r="EK28" i="10"/>
  <c r="EJ28" i="10"/>
  <c r="EI28" i="10"/>
  <c r="EH28" i="10"/>
  <c r="FE27" i="10"/>
  <c r="FD27" i="10"/>
  <c r="FC27" i="10"/>
  <c r="FB27" i="10"/>
  <c r="FA27" i="10"/>
  <c r="EZ27" i="10"/>
  <c r="EY27" i="10"/>
  <c r="EX27" i="10"/>
  <c r="EW27" i="10"/>
  <c r="EV27" i="10"/>
  <c r="EU27" i="10"/>
  <c r="ET27" i="10"/>
  <c r="ES27" i="10"/>
  <c r="ER27" i="10"/>
  <c r="EQ27" i="10"/>
  <c r="EP27" i="10"/>
  <c r="EO27" i="10"/>
  <c r="EN27" i="10"/>
  <c r="EM27" i="10"/>
  <c r="EL27" i="10"/>
  <c r="EK27" i="10"/>
  <c r="EJ27" i="10"/>
  <c r="EI27" i="10"/>
  <c r="EH27" i="10"/>
  <c r="FE26" i="10"/>
  <c r="FD26" i="10"/>
  <c r="FC26" i="10"/>
  <c r="FB26" i="10"/>
  <c r="FA26" i="10"/>
  <c r="EZ26" i="10"/>
  <c r="EY26" i="10"/>
  <c r="EX26" i="10"/>
  <c r="EW26" i="10"/>
  <c r="EV26" i="10"/>
  <c r="EU26" i="10"/>
  <c r="ET26" i="10"/>
  <c r="ES26" i="10"/>
  <c r="ER26" i="10"/>
  <c r="EQ26" i="10"/>
  <c r="EP26" i="10"/>
  <c r="EO26" i="10"/>
  <c r="EN26" i="10"/>
  <c r="EM26" i="10"/>
  <c r="EL26" i="10"/>
  <c r="EK26" i="10"/>
  <c r="EJ26" i="10"/>
  <c r="EI26" i="10"/>
  <c r="EH26" i="10"/>
  <c r="FE25" i="10"/>
  <c r="FD25" i="10"/>
  <c r="FC25" i="10"/>
  <c r="FB25" i="10"/>
  <c r="FA25" i="10"/>
  <c r="EZ25" i="10"/>
  <c r="EY25" i="10"/>
  <c r="EX25" i="10"/>
  <c r="EW25" i="10"/>
  <c r="EV25" i="10"/>
  <c r="EU25" i="10"/>
  <c r="ET25" i="10"/>
  <c r="ES25" i="10"/>
  <c r="ER25" i="10"/>
  <c r="EQ25" i="10"/>
  <c r="EP25" i="10"/>
  <c r="EO25" i="10"/>
  <c r="EN25" i="10"/>
  <c r="EM25" i="10"/>
  <c r="EL25" i="10"/>
  <c r="EK25" i="10"/>
  <c r="EJ25" i="10"/>
  <c r="EI25" i="10"/>
  <c r="EH25" i="10"/>
  <c r="FE24" i="10"/>
  <c r="FD24" i="10"/>
  <c r="FC24" i="10"/>
  <c r="FB24" i="10"/>
  <c r="FA24" i="10"/>
  <c r="EZ24" i="10"/>
  <c r="EY24" i="10"/>
  <c r="EX24" i="10"/>
  <c r="EW24" i="10"/>
  <c r="EV24" i="10"/>
  <c r="EU24" i="10"/>
  <c r="ET24" i="10"/>
  <c r="ES24" i="10"/>
  <c r="ER24" i="10"/>
  <c r="EQ24" i="10"/>
  <c r="EP24" i="10"/>
  <c r="EO24" i="10"/>
  <c r="EN24" i="10"/>
  <c r="EM24" i="10"/>
  <c r="EL24" i="10"/>
  <c r="EK24" i="10"/>
  <c r="EJ24" i="10"/>
  <c r="EI24" i="10"/>
  <c r="EH24" i="10"/>
  <c r="FE23" i="10"/>
  <c r="FD23" i="10"/>
  <c r="FC23" i="10"/>
  <c r="FB23" i="10"/>
  <c r="FA23" i="10"/>
  <c r="EZ23" i="10"/>
  <c r="EY23" i="10"/>
  <c r="EX23" i="10"/>
  <c r="EW23" i="10"/>
  <c r="EV23" i="10"/>
  <c r="EU23" i="10"/>
  <c r="ET23" i="10"/>
  <c r="ES23" i="10"/>
  <c r="ER23" i="10"/>
  <c r="EQ23" i="10"/>
  <c r="EP23" i="10"/>
  <c r="EO23" i="10"/>
  <c r="EN23" i="10"/>
  <c r="EM23" i="10"/>
  <c r="EL23" i="10"/>
  <c r="EK23" i="10"/>
  <c r="EJ23" i="10"/>
  <c r="EI23" i="10"/>
  <c r="EH23" i="10"/>
  <c r="FE22" i="10"/>
  <c r="FD22" i="10"/>
  <c r="FC22" i="10"/>
  <c r="FB22" i="10"/>
  <c r="FA22" i="10"/>
  <c r="EZ22" i="10"/>
  <c r="EY22" i="10"/>
  <c r="EX22" i="10"/>
  <c r="EW22" i="10"/>
  <c r="EV22" i="10"/>
  <c r="EU22" i="10"/>
  <c r="ET22" i="10"/>
  <c r="ES22" i="10"/>
  <c r="ER22" i="10"/>
  <c r="EQ22" i="10"/>
  <c r="EP22" i="10"/>
  <c r="EO22" i="10"/>
  <c r="EN22" i="10"/>
  <c r="EM22" i="10"/>
  <c r="EL22" i="10"/>
  <c r="EK22" i="10"/>
  <c r="EJ22" i="10"/>
  <c r="EI22" i="10"/>
  <c r="EH22" i="10"/>
  <c r="FE21" i="10"/>
  <c r="FD21" i="10"/>
  <c r="FC21" i="10"/>
  <c r="FB21" i="10"/>
  <c r="FA21" i="10"/>
  <c r="EZ21" i="10"/>
  <c r="EY21" i="10"/>
  <c r="EX21" i="10"/>
  <c r="EW21" i="10"/>
  <c r="EV21" i="10"/>
  <c r="EU21" i="10"/>
  <c r="ET21" i="10"/>
  <c r="ES21" i="10"/>
  <c r="ER21" i="10"/>
  <c r="EQ21" i="10"/>
  <c r="EP21" i="10"/>
  <c r="EO21" i="10"/>
  <c r="EN21" i="10"/>
  <c r="EM21" i="10"/>
  <c r="EL21" i="10"/>
  <c r="EK21" i="10"/>
  <c r="EJ21" i="10"/>
  <c r="EI21" i="10"/>
  <c r="EH21" i="10"/>
  <c r="FE20" i="10"/>
  <c r="FD20" i="10"/>
  <c r="FC20" i="10"/>
  <c r="FB20" i="10"/>
  <c r="FA20" i="10"/>
  <c r="EZ20" i="10"/>
  <c r="EY20" i="10"/>
  <c r="EX20" i="10"/>
  <c r="EW20" i="10"/>
  <c r="EV20" i="10"/>
  <c r="EU20" i="10"/>
  <c r="ET20" i="10"/>
  <c r="ES20" i="10"/>
  <c r="ER20" i="10"/>
  <c r="EQ20" i="10"/>
  <c r="EP20" i="10"/>
  <c r="EO20" i="10"/>
  <c r="EN20" i="10"/>
  <c r="EM20" i="10"/>
  <c r="EL20" i="10"/>
  <c r="EK20" i="10"/>
  <c r="EJ20" i="10"/>
  <c r="EI20" i="10"/>
  <c r="EH20" i="10"/>
  <c r="FE19" i="10"/>
  <c r="FD19" i="10"/>
  <c r="FC19" i="10"/>
  <c r="FB19" i="10"/>
  <c r="FA19" i="10"/>
  <c r="EZ19" i="10"/>
  <c r="EY19" i="10"/>
  <c r="EX19" i="10"/>
  <c r="EW19" i="10"/>
  <c r="EV19" i="10"/>
  <c r="EU19" i="10"/>
  <c r="ET19" i="10"/>
  <c r="ES19" i="10"/>
  <c r="ER19" i="10"/>
  <c r="EQ19" i="10"/>
  <c r="EP19" i="10"/>
  <c r="EO19" i="10"/>
  <c r="EN19" i="10"/>
  <c r="EM19" i="10"/>
  <c r="EL19" i="10"/>
  <c r="EK19" i="10"/>
  <c r="EJ19" i="10"/>
  <c r="EI19" i="10"/>
  <c r="EH19" i="10"/>
  <c r="FE18" i="10"/>
  <c r="FD18" i="10"/>
  <c r="FC18" i="10"/>
  <c r="FB18" i="10"/>
  <c r="FA18" i="10"/>
  <c r="EZ18" i="10"/>
  <c r="EY18" i="10"/>
  <c r="EX18" i="10"/>
  <c r="EW18" i="10"/>
  <c r="EV18" i="10"/>
  <c r="EU18" i="10"/>
  <c r="ET18" i="10"/>
  <c r="ES18" i="10"/>
  <c r="ER18" i="10"/>
  <c r="EQ18" i="10"/>
  <c r="EP18" i="10"/>
  <c r="EO18" i="10"/>
  <c r="EN18" i="10"/>
  <c r="EM18" i="10"/>
  <c r="EL18" i="10"/>
  <c r="EK18" i="10"/>
  <c r="EJ18" i="10"/>
  <c r="EI18" i="10"/>
  <c r="EH18" i="10"/>
  <c r="FE17" i="10"/>
  <c r="FD17" i="10"/>
  <c r="FC17" i="10"/>
  <c r="FB17" i="10"/>
  <c r="FA17" i="10"/>
  <c r="EZ17" i="10"/>
  <c r="EY17" i="10"/>
  <c r="EX17" i="10"/>
  <c r="EW17" i="10"/>
  <c r="EV17" i="10"/>
  <c r="EU17" i="10"/>
  <c r="ET17" i="10"/>
  <c r="ES17" i="10"/>
  <c r="ER17" i="10"/>
  <c r="EQ17" i="10"/>
  <c r="EP17" i="10"/>
  <c r="EO17" i="10"/>
  <c r="EN17" i="10"/>
  <c r="EM17" i="10"/>
  <c r="EL17" i="10"/>
  <c r="EK17" i="10"/>
  <c r="EJ17" i="10"/>
  <c r="EI17" i="10"/>
  <c r="EH17" i="10"/>
  <c r="FE16" i="10"/>
  <c r="FD16" i="10"/>
  <c r="FC16" i="10"/>
  <c r="FB16" i="10"/>
  <c r="FA16" i="10"/>
  <c r="EZ16" i="10"/>
  <c r="EY16" i="10"/>
  <c r="EX16" i="10"/>
  <c r="EW16" i="10"/>
  <c r="EV16" i="10"/>
  <c r="EU16" i="10"/>
  <c r="ET16" i="10"/>
  <c r="ES16" i="10"/>
  <c r="ER16" i="10"/>
  <c r="EQ16" i="10"/>
  <c r="EP16" i="10"/>
  <c r="EO16" i="10"/>
  <c r="EN16" i="10"/>
  <c r="EM16" i="10"/>
  <c r="EL16" i="10"/>
  <c r="EK16" i="10"/>
  <c r="EJ16" i="10"/>
  <c r="EI16" i="10"/>
  <c r="EH16" i="10"/>
  <c r="FE15" i="10"/>
  <c r="FD15" i="10"/>
  <c r="FC15" i="10"/>
  <c r="FB15" i="10"/>
  <c r="FA15" i="10"/>
  <c r="EZ15" i="10"/>
  <c r="EY15" i="10"/>
  <c r="EX15" i="10"/>
  <c r="EW15" i="10"/>
  <c r="EV15" i="10"/>
  <c r="EU15" i="10"/>
  <c r="ET15" i="10"/>
  <c r="ES15" i="10"/>
  <c r="ER15" i="10"/>
  <c r="EQ15" i="10"/>
  <c r="EP15" i="10"/>
  <c r="EO15" i="10"/>
  <c r="EN15" i="10"/>
  <c r="EM15" i="10"/>
  <c r="EL15" i="10"/>
  <c r="EK15" i="10"/>
  <c r="EJ15" i="10"/>
  <c r="EI15" i="10"/>
  <c r="EH15" i="10"/>
  <c r="FE14" i="10"/>
  <c r="FD14" i="10"/>
  <c r="FC14" i="10"/>
  <c r="FB14" i="10"/>
  <c r="FA14" i="10"/>
  <c r="EZ14" i="10"/>
  <c r="EY14" i="10"/>
  <c r="EX14" i="10"/>
  <c r="EW14" i="10"/>
  <c r="EV14" i="10"/>
  <c r="EU14" i="10"/>
  <c r="ET14" i="10"/>
  <c r="ES14" i="10"/>
  <c r="ER14" i="10"/>
  <c r="EQ14" i="10"/>
  <c r="EP14" i="10"/>
  <c r="EO14" i="10"/>
  <c r="EN14" i="10"/>
  <c r="EM14" i="10"/>
  <c r="EL14" i="10"/>
  <c r="EK14" i="10"/>
  <c r="EJ14" i="10"/>
  <c r="EI14" i="10"/>
  <c r="EH14" i="10"/>
  <c r="FE13" i="10"/>
  <c r="FD13" i="10"/>
  <c r="FC13" i="10"/>
  <c r="FB13" i="10"/>
  <c r="FA13" i="10"/>
  <c r="EZ13" i="10"/>
  <c r="EY13" i="10"/>
  <c r="EX13" i="10"/>
  <c r="EW13" i="10"/>
  <c r="EV13" i="10"/>
  <c r="EU13" i="10"/>
  <c r="ET13" i="10"/>
  <c r="ES13" i="10"/>
  <c r="ER13" i="10"/>
  <c r="EQ13" i="10"/>
  <c r="EP13" i="10"/>
  <c r="EO13" i="10"/>
  <c r="EN13" i="10"/>
  <c r="EM13" i="10"/>
  <c r="EL13" i="10"/>
  <c r="EK13" i="10"/>
  <c r="EJ13" i="10"/>
  <c r="EI13" i="10"/>
  <c r="EH13" i="10"/>
  <c r="FE12" i="10"/>
  <c r="FD12" i="10"/>
  <c r="FC12" i="10"/>
  <c r="FB12" i="10"/>
  <c r="FA12" i="10"/>
  <c r="EZ12" i="10"/>
  <c r="EY12" i="10"/>
  <c r="EX12" i="10"/>
  <c r="EW12" i="10"/>
  <c r="EV12" i="10"/>
  <c r="EU12" i="10"/>
  <c r="ET12" i="10"/>
  <c r="ES12" i="10"/>
  <c r="ER12" i="10"/>
  <c r="EQ12" i="10"/>
  <c r="EP12" i="10"/>
  <c r="EO12" i="10"/>
  <c r="EN12" i="10"/>
  <c r="EM12" i="10"/>
  <c r="EL12" i="10"/>
  <c r="EK12" i="10"/>
  <c r="EJ12" i="10"/>
  <c r="EI12" i="10"/>
  <c r="EH12" i="10"/>
  <c r="FE11" i="10"/>
  <c r="FD11" i="10"/>
  <c r="FC11" i="10"/>
  <c r="FB11" i="10"/>
  <c r="FA11" i="10"/>
  <c r="EZ11" i="10"/>
  <c r="EY11" i="10"/>
  <c r="EX11" i="10"/>
  <c r="EW11" i="10"/>
  <c r="EV11" i="10"/>
  <c r="EU11" i="10"/>
  <c r="ET11" i="10"/>
  <c r="ES11" i="10"/>
  <c r="ER11" i="10"/>
  <c r="EQ11" i="10"/>
  <c r="EP11" i="10"/>
  <c r="EO11" i="10"/>
  <c r="EN11" i="10"/>
  <c r="EM11" i="10"/>
  <c r="EL11" i="10"/>
  <c r="EK11" i="10"/>
  <c r="EJ11" i="10"/>
  <c r="EI11" i="10"/>
  <c r="EH11" i="10"/>
  <c r="FE10" i="10"/>
  <c r="FD10" i="10"/>
  <c r="FC10" i="10"/>
  <c r="FB10" i="10"/>
  <c r="FA10" i="10"/>
  <c r="EZ10" i="10"/>
  <c r="EY10" i="10"/>
  <c r="EX10" i="10"/>
  <c r="EW10" i="10"/>
  <c r="EV10" i="10"/>
  <c r="EU10" i="10"/>
  <c r="ET10" i="10"/>
  <c r="ES10" i="10"/>
  <c r="ER10" i="10"/>
  <c r="EQ10" i="10"/>
  <c r="EP10" i="10"/>
  <c r="EO10" i="10"/>
  <c r="EN10" i="10"/>
  <c r="EM10" i="10"/>
  <c r="EL10" i="10"/>
  <c r="EK10" i="10"/>
  <c r="EJ10" i="10"/>
  <c r="EI10" i="10"/>
  <c r="EH10" i="10"/>
  <c r="FE9" i="10"/>
  <c r="FD9" i="10"/>
  <c r="FC9" i="10"/>
  <c r="FB9" i="10"/>
  <c r="FA9" i="10"/>
  <c r="EZ9" i="10"/>
  <c r="EY9" i="10"/>
  <c r="EX9" i="10"/>
  <c r="EW9" i="10"/>
  <c r="EV9" i="10"/>
  <c r="EU9" i="10"/>
  <c r="ET9" i="10"/>
  <c r="ES9" i="10"/>
  <c r="ER9" i="10"/>
  <c r="EQ9" i="10"/>
  <c r="EP9" i="10"/>
  <c r="EO9" i="10"/>
  <c r="EN9" i="10"/>
  <c r="EM9" i="10"/>
  <c r="EL9" i="10"/>
  <c r="EK9" i="10"/>
  <c r="EJ9" i="10"/>
  <c r="EI9" i="10"/>
  <c r="EH9" i="10"/>
  <c r="FE8" i="10"/>
  <c r="FD8" i="10"/>
  <c r="FC8" i="10"/>
  <c r="FB8" i="10"/>
  <c r="FA8" i="10"/>
  <c r="EZ8" i="10"/>
  <c r="EY8" i="10"/>
  <c r="EX8" i="10"/>
  <c r="EW8" i="10"/>
  <c r="EV8" i="10"/>
  <c r="EU8" i="10"/>
  <c r="ET8" i="10"/>
  <c r="ES8" i="10"/>
  <c r="ER8" i="10"/>
  <c r="EQ8" i="10"/>
  <c r="EP8" i="10"/>
  <c r="EO8" i="10"/>
  <c r="EN8" i="10"/>
  <c r="EM8" i="10"/>
  <c r="EL8" i="10"/>
  <c r="EK8" i="10"/>
  <c r="EJ8" i="10"/>
  <c r="EI8" i="10"/>
  <c r="EH8" i="10"/>
  <c r="FE7" i="10"/>
  <c r="FD7" i="10"/>
  <c r="FC7" i="10"/>
  <c r="FB7" i="10"/>
  <c r="FA7" i="10"/>
  <c r="EZ7" i="10"/>
  <c r="EY7" i="10"/>
  <c r="EX7" i="10"/>
  <c r="EW7" i="10"/>
  <c r="EV7" i="10"/>
  <c r="EU7" i="10"/>
  <c r="ET7" i="10"/>
  <c r="ES7" i="10"/>
  <c r="ER7" i="10"/>
  <c r="EQ7" i="10"/>
  <c r="EP7" i="10"/>
  <c r="EO7" i="10"/>
  <c r="EN7" i="10"/>
  <c r="EM7" i="10"/>
  <c r="EL7" i="10"/>
  <c r="EK7" i="10"/>
  <c r="EJ7" i="10"/>
  <c r="EI7" i="10"/>
  <c r="EH7" i="10"/>
  <c r="FE6" i="10"/>
  <c r="FD6" i="10"/>
  <c r="FC6" i="10"/>
  <c r="FB6" i="10"/>
  <c r="FA6" i="10"/>
  <c r="EZ6" i="10"/>
  <c r="EY6" i="10"/>
  <c r="EX6" i="10"/>
  <c r="EW6" i="10"/>
  <c r="EV6" i="10"/>
  <c r="EU6" i="10"/>
  <c r="ET6" i="10"/>
  <c r="ES6" i="10"/>
  <c r="ER6" i="10"/>
  <c r="EQ6" i="10"/>
  <c r="EP6" i="10"/>
  <c r="EO6" i="10"/>
  <c r="EN6" i="10"/>
  <c r="EM6" i="10"/>
  <c r="EL6" i="10"/>
  <c r="EK6" i="10"/>
  <c r="EJ6" i="10"/>
  <c r="EI6" i="10"/>
  <c r="EH6" i="10"/>
  <c r="FE5" i="10"/>
  <c r="FD5" i="10"/>
  <c r="FC5" i="10"/>
  <c r="FB5" i="10"/>
  <c r="FA5" i="10"/>
  <c r="EZ5" i="10"/>
  <c r="EY5" i="10"/>
  <c r="EX5" i="10"/>
  <c r="EW5" i="10"/>
  <c r="EV5" i="10"/>
  <c r="EU5" i="10"/>
  <c r="ET5" i="10"/>
  <c r="ES5" i="10"/>
  <c r="ER5" i="10"/>
  <c r="EQ5" i="10"/>
  <c r="EP5" i="10"/>
  <c r="EO5" i="10"/>
  <c r="EN5" i="10"/>
  <c r="EM5" i="10"/>
  <c r="EL5" i="10"/>
  <c r="EK5" i="10"/>
  <c r="EJ5" i="10"/>
  <c r="EI5" i="10"/>
  <c r="EH5" i="10"/>
  <c r="FE4" i="10"/>
  <c r="FD4" i="10"/>
  <c r="FC4" i="10"/>
  <c r="FB4" i="10"/>
  <c r="FA4" i="10"/>
  <c r="EZ4" i="10"/>
  <c r="EY4" i="10"/>
  <c r="EX4" i="10"/>
  <c r="EW4" i="10"/>
  <c r="EV4" i="10"/>
  <c r="EU4" i="10"/>
  <c r="ET4" i="10"/>
  <c r="ES4" i="10"/>
  <c r="ER4" i="10"/>
  <c r="EQ4" i="10"/>
  <c r="EP4" i="10"/>
  <c r="EO4" i="10"/>
  <c r="EN4" i="10"/>
  <c r="EM4" i="10"/>
  <c r="EL4" i="10"/>
  <c r="EK4" i="10"/>
  <c r="EJ4" i="10"/>
  <c r="EI4" i="10"/>
  <c r="EH4" i="10"/>
  <c r="ED51" i="10"/>
  <c r="EC51" i="10"/>
  <c r="EB51" i="10"/>
  <c r="EA51" i="10"/>
  <c r="DZ51" i="10"/>
  <c r="DY51" i="10"/>
  <c r="DX51" i="10"/>
  <c r="DW51" i="10"/>
  <c r="DV51" i="10"/>
  <c r="DU51" i="10"/>
  <c r="DT51" i="10"/>
  <c r="DS51" i="10"/>
  <c r="DR51" i="10"/>
  <c r="DQ51" i="10"/>
  <c r="DP51" i="10"/>
  <c r="DO51" i="10"/>
  <c r="DN51" i="10"/>
  <c r="DM51" i="10"/>
  <c r="DL51" i="10"/>
  <c r="DK51" i="10"/>
  <c r="DJ51" i="10"/>
  <c r="DI51" i="10"/>
  <c r="DH51" i="10"/>
  <c r="DG51" i="10"/>
  <c r="ED50" i="10"/>
  <c r="EC50" i="10"/>
  <c r="EB50" i="10"/>
  <c r="EA50" i="10"/>
  <c r="DZ50" i="10"/>
  <c r="DY50" i="10"/>
  <c r="DX50" i="10"/>
  <c r="DW50" i="10"/>
  <c r="DV50" i="10"/>
  <c r="DU50" i="10"/>
  <c r="DT50" i="10"/>
  <c r="DS50" i="10"/>
  <c r="DR50" i="10"/>
  <c r="DQ50" i="10"/>
  <c r="DP50" i="10"/>
  <c r="DO50" i="10"/>
  <c r="DN50" i="10"/>
  <c r="DM50" i="10"/>
  <c r="DL50" i="10"/>
  <c r="DK50" i="10"/>
  <c r="DJ50" i="10"/>
  <c r="DI50" i="10"/>
  <c r="DH50" i="10"/>
  <c r="DG50" i="10"/>
  <c r="ED49" i="10"/>
  <c r="EC49" i="10"/>
  <c r="EB49" i="10"/>
  <c r="EA49" i="10"/>
  <c r="DZ49" i="10"/>
  <c r="DY49" i="10"/>
  <c r="DX49" i="10"/>
  <c r="DW49" i="10"/>
  <c r="DV49" i="10"/>
  <c r="DU49" i="10"/>
  <c r="DT49" i="10"/>
  <c r="DS49" i="10"/>
  <c r="DR49" i="10"/>
  <c r="DQ49" i="10"/>
  <c r="DP49" i="10"/>
  <c r="DO49" i="10"/>
  <c r="DN49" i="10"/>
  <c r="DM49" i="10"/>
  <c r="DL49" i="10"/>
  <c r="DK49" i="10"/>
  <c r="DJ49" i="10"/>
  <c r="DI49" i="10"/>
  <c r="DH49" i="10"/>
  <c r="DG49" i="10"/>
  <c r="ED48" i="10"/>
  <c r="EC48" i="10"/>
  <c r="EB48" i="10"/>
  <c r="EA48" i="10"/>
  <c r="DZ48" i="10"/>
  <c r="DY48" i="10"/>
  <c r="DX48" i="10"/>
  <c r="DW48" i="10"/>
  <c r="DV48" i="10"/>
  <c r="DU48" i="10"/>
  <c r="DT48" i="10"/>
  <c r="DS48" i="10"/>
  <c r="DR48" i="10"/>
  <c r="DQ48" i="10"/>
  <c r="DP48" i="10"/>
  <c r="DO48" i="10"/>
  <c r="DN48" i="10"/>
  <c r="DM48" i="10"/>
  <c r="DL48" i="10"/>
  <c r="DK48" i="10"/>
  <c r="DJ48" i="10"/>
  <c r="DI48" i="10"/>
  <c r="DH48" i="10"/>
  <c r="DG48" i="10"/>
  <c r="ED47" i="10"/>
  <c r="EC47" i="10"/>
  <c r="EB47" i="10"/>
  <c r="EA47" i="10"/>
  <c r="DZ47" i="10"/>
  <c r="DY47" i="10"/>
  <c r="DX47" i="10"/>
  <c r="DW47" i="10"/>
  <c r="DV47" i="10"/>
  <c r="DU47" i="10"/>
  <c r="DT47" i="10"/>
  <c r="DS47" i="10"/>
  <c r="DR47" i="10"/>
  <c r="DQ47" i="10"/>
  <c r="DP47" i="10"/>
  <c r="DO47" i="10"/>
  <c r="DN47" i="10"/>
  <c r="DM47" i="10"/>
  <c r="DL47" i="10"/>
  <c r="DK47" i="10"/>
  <c r="DJ47" i="10"/>
  <c r="DI47" i="10"/>
  <c r="DH47" i="10"/>
  <c r="DG47" i="10"/>
  <c r="ED46" i="10"/>
  <c r="EC46" i="10"/>
  <c r="EB46" i="10"/>
  <c r="EA46" i="10"/>
  <c r="DZ46" i="10"/>
  <c r="DY46" i="10"/>
  <c r="DX46" i="10"/>
  <c r="DW46" i="10"/>
  <c r="DV46" i="10"/>
  <c r="DU46" i="10"/>
  <c r="DT46" i="10"/>
  <c r="DS46" i="10"/>
  <c r="DR46" i="10"/>
  <c r="DQ46" i="10"/>
  <c r="DP46" i="10"/>
  <c r="DO46" i="10"/>
  <c r="DN46" i="10"/>
  <c r="DM46" i="10"/>
  <c r="DL46" i="10"/>
  <c r="DK46" i="10"/>
  <c r="DJ46" i="10"/>
  <c r="DI46" i="10"/>
  <c r="DH46" i="10"/>
  <c r="DG46" i="10"/>
  <c r="ED45" i="10"/>
  <c r="EC45" i="10"/>
  <c r="EB45" i="10"/>
  <c r="EA45" i="10"/>
  <c r="DZ45" i="10"/>
  <c r="DY45" i="10"/>
  <c r="DX45" i="10"/>
  <c r="DW45" i="10"/>
  <c r="DV45" i="10"/>
  <c r="DU45" i="10"/>
  <c r="DT45" i="10"/>
  <c r="DS45" i="10"/>
  <c r="DR45" i="10"/>
  <c r="DQ45" i="10"/>
  <c r="DP45" i="10"/>
  <c r="DO45" i="10"/>
  <c r="DN45" i="10"/>
  <c r="DM45" i="10"/>
  <c r="DL45" i="10"/>
  <c r="DK45" i="10"/>
  <c r="DJ45" i="10"/>
  <c r="DI45" i="10"/>
  <c r="DH45" i="10"/>
  <c r="DG45" i="10"/>
  <c r="ED44" i="10"/>
  <c r="EC44" i="10"/>
  <c r="EB44" i="10"/>
  <c r="EA44" i="10"/>
  <c r="DZ44" i="10"/>
  <c r="DY44" i="10"/>
  <c r="DX44" i="10"/>
  <c r="DW44" i="10"/>
  <c r="DV44" i="10"/>
  <c r="DU44" i="10"/>
  <c r="DT44" i="10"/>
  <c r="DS44" i="10"/>
  <c r="DR44" i="10"/>
  <c r="DQ44" i="10"/>
  <c r="DP44" i="10"/>
  <c r="DO44" i="10"/>
  <c r="DN44" i="10"/>
  <c r="DM44" i="10"/>
  <c r="DL44" i="10"/>
  <c r="DK44" i="10"/>
  <c r="DJ44" i="10"/>
  <c r="DI44" i="10"/>
  <c r="DH44" i="10"/>
  <c r="DG44" i="10"/>
  <c r="ED43" i="10"/>
  <c r="EC43" i="10"/>
  <c r="EB43" i="10"/>
  <c r="EA43" i="10"/>
  <c r="DZ43" i="10"/>
  <c r="DY43" i="10"/>
  <c r="DX43" i="10"/>
  <c r="DW43" i="10"/>
  <c r="DV43" i="10"/>
  <c r="DU43" i="10"/>
  <c r="DT43" i="10"/>
  <c r="DS43" i="10"/>
  <c r="DR43" i="10"/>
  <c r="DQ43" i="10"/>
  <c r="DP43" i="10"/>
  <c r="DO43" i="10"/>
  <c r="DN43" i="10"/>
  <c r="DM43" i="10"/>
  <c r="DL43" i="10"/>
  <c r="DK43" i="10"/>
  <c r="DJ43" i="10"/>
  <c r="DI43" i="10"/>
  <c r="DH43" i="10"/>
  <c r="DG43" i="10"/>
  <c r="ED42" i="10"/>
  <c r="EC42" i="10"/>
  <c r="EB42" i="10"/>
  <c r="EA42" i="10"/>
  <c r="DZ42" i="10"/>
  <c r="DY42" i="10"/>
  <c r="DX42" i="10"/>
  <c r="DW42" i="10"/>
  <c r="DV42" i="10"/>
  <c r="DU42" i="10"/>
  <c r="DT42" i="10"/>
  <c r="DS42" i="10"/>
  <c r="DR42" i="10"/>
  <c r="DQ42" i="10"/>
  <c r="DP42" i="10"/>
  <c r="DO42" i="10"/>
  <c r="DN42" i="10"/>
  <c r="DM42" i="10"/>
  <c r="DL42" i="10"/>
  <c r="DK42" i="10"/>
  <c r="DJ42" i="10"/>
  <c r="DI42" i="10"/>
  <c r="DH42" i="10"/>
  <c r="DG42" i="10"/>
  <c r="ED41" i="10"/>
  <c r="EC41" i="10"/>
  <c r="EB41" i="10"/>
  <c r="EA41" i="10"/>
  <c r="DZ41" i="10"/>
  <c r="DY41" i="10"/>
  <c r="DX41" i="10"/>
  <c r="DW41" i="10"/>
  <c r="DV41" i="10"/>
  <c r="DU41" i="10"/>
  <c r="DT41" i="10"/>
  <c r="DS41" i="10"/>
  <c r="DR41" i="10"/>
  <c r="DQ41" i="10"/>
  <c r="DP41" i="10"/>
  <c r="DO41" i="10"/>
  <c r="DN41" i="10"/>
  <c r="DM41" i="10"/>
  <c r="DL41" i="10"/>
  <c r="DK41" i="10"/>
  <c r="DJ41" i="10"/>
  <c r="DI41" i="10"/>
  <c r="DH41" i="10"/>
  <c r="DG41" i="10"/>
  <c r="ED40" i="10"/>
  <c r="EC40" i="10"/>
  <c r="EB40" i="10"/>
  <c r="EA40" i="10"/>
  <c r="DZ40" i="10"/>
  <c r="DY40" i="10"/>
  <c r="DX40" i="10"/>
  <c r="DW40" i="10"/>
  <c r="DV40" i="10"/>
  <c r="DU40" i="10"/>
  <c r="DT40" i="10"/>
  <c r="DS40" i="10"/>
  <c r="DR40" i="10"/>
  <c r="DQ40" i="10"/>
  <c r="DP40" i="10"/>
  <c r="DO40" i="10"/>
  <c r="DN40" i="10"/>
  <c r="DM40" i="10"/>
  <c r="DL40" i="10"/>
  <c r="DK40" i="10"/>
  <c r="DJ40" i="10"/>
  <c r="DI40" i="10"/>
  <c r="DH40" i="10"/>
  <c r="DG40" i="10"/>
  <c r="ED39" i="10"/>
  <c r="EC39" i="10"/>
  <c r="EB39" i="10"/>
  <c r="EA39" i="10"/>
  <c r="DZ39" i="10"/>
  <c r="DY39" i="10"/>
  <c r="DX39" i="10"/>
  <c r="DW39" i="10"/>
  <c r="DV39" i="10"/>
  <c r="DU39" i="10"/>
  <c r="DT39" i="10"/>
  <c r="DS39" i="10"/>
  <c r="DR39" i="10"/>
  <c r="DQ39" i="10"/>
  <c r="DP39" i="10"/>
  <c r="DO39" i="10"/>
  <c r="DN39" i="10"/>
  <c r="DM39" i="10"/>
  <c r="DL39" i="10"/>
  <c r="DK39" i="10"/>
  <c r="DJ39" i="10"/>
  <c r="DI39" i="10"/>
  <c r="DH39" i="10"/>
  <c r="DG39" i="10"/>
  <c r="ED38" i="10"/>
  <c r="EC38" i="10"/>
  <c r="EB38" i="10"/>
  <c r="EA38" i="10"/>
  <c r="DZ38" i="10"/>
  <c r="DY38" i="10"/>
  <c r="DX38" i="10"/>
  <c r="DW38" i="10"/>
  <c r="DV38" i="10"/>
  <c r="DU38" i="10"/>
  <c r="DT38" i="10"/>
  <c r="DS38" i="10"/>
  <c r="DR38" i="10"/>
  <c r="DQ38" i="10"/>
  <c r="DP38" i="10"/>
  <c r="DO38" i="10"/>
  <c r="DN38" i="10"/>
  <c r="DM38" i="10"/>
  <c r="DL38" i="10"/>
  <c r="DK38" i="10"/>
  <c r="DJ38" i="10"/>
  <c r="DI38" i="10"/>
  <c r="DH38" i="10"/>
  <c r="DG38" i="10"/>
  <c r="ED37" i="10"/>
  <c r="EC37" i="10"/>
  <c r="EB37" i="10"/>
  <c r="EA37" i="10"/>
  <c r="DZ37" i="10"/>
  <c r="DY37" i="10"/>
  <c r="DX37" i="10"/>
  <c r="DW37" i="10"/>
  <c r="DV37" i="10"/>
  <c r="DU37" i="10"/>
  <c r="DT37" i="10"/>
  <c r="DS37" i="10"/>
  <c r="DR37" i="10"/>
  <c r="DQ37" i="10"/>
  <c r="DP37" i="10"/>
  <c r="DO37" i="10"/>
  <c r="DN37" i="10"/>
  <c r="DM37" i="10"/>
  <c r="DL37" i="10"/>
  <c r="DK37" i="10"/>
  <c r="DJ37" i="10"/>
  <c r="DI37" i="10"/>
  <c r="DH37" i="10"/>
  <c r="DG37" i="10"/>
  <c r="ED36" i="10"/>
  <c r="EC36" i="10"/>
  <c r="EB36" i="10"/>
  <c r="EA36" i="10"/>
  <c r="DZ36" i="10"/>
  <c r="DY36" i="10"/>
  <c r="DX36" i="10"/>
  <c r="DW36" i="10"/>
  <c r="DV36" i="10"/>
  <c r="DU36" i="10"/>
  <c r="DT36" i="10"/>
  <c r="DS36" i="10"/>
  <c r="DR36" i="10"/>
  <c r="DQ36" i="10"/>
  <c r="DP36" i="10"/>
  <c r="DO36" i="10"/>
  <c r="DN36" i="10"/>
  <c r="DM36" i="10"/>
  <c r="DL36" i="10"/>
  <c r="DK36" i="10"/>
  <c r="DJ36" i="10"/>
  <c r="DI36" i="10"/>
  <c r="DH36" i="10"/>
  <c r="DG36" i="10"/>
  <c r="ED35" i="10"/>
  <c r="EC35" i="10"/>
  <c r="EB35" i="10"/>
  <c r="EA35" i="10"/>
  <c r="DZ35" i="10"/>
  <c r="DY35" i="10"/>
  <c r="DX35" i="10"/>
  <c r="DW35" i="10"/>
  <c r="DV35" i="10"/>
  <c r="DU35" i="10"/>
  <c r="DT35" i="10"/>
  <c r="DS35" i="10"/>
  <c r="DR35" i="10"/>
  <c r="DQ35" i="10"/>
  <c r="DP35" i="10"/>
  <c r="DO35" i="10"/>
  <c r="DN35" i="10"/>
  <c r="DM35" i="10"/>
  <c r="DL35" i="10"/>
  <c r="DK35" i="10"/>
  <c r="DJ35" i="10"/>
  <c r="DI35" i="10"/>
  <c r="DH35" i="10"/>
  <c r="DG35" i="10"/>
  <c r="ED34" i="10"/>
  <c r="EC34" i="10"/>
  <c r="EB34" i="10"/>
  <c r="EA34" i="10"/>
  <c r="DZ34" i="10"/>
  <c r="DY34" i="10"/>
  <c r="DX34" i="10"/>
  <c r="DW34" i="10"/>
  <c r="DV34" i="10"/>
  <c r="DU34" i="10"/>
  <c r="DT34" i="10"/>
  <c r="DS34" i="10"/>
  <c r="DR34" i="10"/>
  <c r="DQ34" i="10"/>
  <c r="DP34" i="10"/>
  <c r="DO34" i="10"/>
  <c r="DN34" i="10"/>
  <c r="DM34" i="10"/>
  <c r="DL34" i="10"/>
  <c r="DK34" i="10"/>
  <c r="DJ34" i="10"/>
  <c r="DI34" i="10"/>
  <c r="DH34" i="10"/>
  <c r="DG34" i="10"/>
  <c r="ED33" i="10"/>
  <c r="EC33" i="10"/>
  <c r="EB33" i="10"/>
  <c r="EA33" i="10"/>
  <c r="DZ33" i="10"/>
  <c r="DY33" i="10"/>
  <c r="DX33" i="10"/>
  <c r="DW33" i="10"/>
  <c r="DV33" i="10"/>
  <c r="DU33" i="10"/>
  <c r="DT33" i="10"/>
  <c r="DS33" i="10"/>
  <c r="DR33" i="10"/>
  <c r="DQ33" i="10"/>
  <c r="DP33" i="10"/>
  <c r="DO33" i="10"/>
  <c r="DN33" i="10"/>
  <c r="DM33" i="10"/>
  <c r="DL33" i="10"/>
  <c r="DK33" i="10"/>
  <c r="DJ33" i="10"/>
  <c r="DI33" i="10"/>
  <c r="DH33" i="10"/>
  <c r="DG33" i="10"/>
  <c r="ED32" i="10"/>
  <c r="EC32" i="10"/>
  <c r="EB32" i="10"/>
  <c r="EA32" i="10"/>
  <c r="DZ32" i="10"/>
  <c r="DY32" i="10"/>
  <c r="DX32" i="10"/>
  <c r="DW32" i="10"/>
  <c r="DV32" i="10"/>
  <c r="DU32" i="10"/>
  <c r="DT32" i="10"/>
  <c r="DS32" i="10"/>
  <c r="DR32" i="10"/>
  <c r="DQ32" i="10"/>
  <c r="DP32" i="10"/>
  <c r="DO32" i="10"/>
  <c r="DN32" i="10"/>
  <c r="DM32" i="10"/>
  <c r="DL32" i="10"/>
  <c r="DK32" i="10"/>
  <c r="DJ32" i="10"/>
  <c r="DI32" i="10"/>
  <c r="DH32" i="10"/>
  <c r="DG32" i="10"/>
  <c r="ED31" i="10"/>
  <c r="EC31" i="10"/>
  <c r="EB31" i="10"/>
  <c r="EA31" i="10"/>
  <c r="DZ31" i="10"/>
  <c r="DY31" i="10"/>
  <c r="DX31" i="10"/>
  <c r="DW31" i="10"/>
  <c r="DV31" i="10"/>
  <c r="DU31" i="10"/>
  <c r="DT31" i="10"/>
  <c r="DS31" i="10"/>
  <c r="DR31" i="10"/>
  <c r="DQ31" i="10"/>
  <c r="DP31" i="10"/>
  <c r="DO31" i="10"/>
  <c r="DN31" i="10"/>
  <c r="DM31" i="10"/>
  <c r="DL31" i="10"/>
  <c r="DK31" i="10"/>
  <c r="DJ31" i="10"/>
  <c r="DI31" i="10"/>
  <c r="DH31" i="10"/>
  <c r="DG31" i="10"/>
  <c r="ED30" i="10"/>
  <c r="EC30" i="10"/>
  <c r="EB30" i="10"/>
  <c r="EA30" i="10"/>
  <c r="DZ30" i="10"/>
  <c r="DY30" i="10"/>
  <c r="DX30" i="10"/>
  <c r="DW30" i="10"/>
  <c r="DV30" i="10"/>
  <c r="DU30" i="10"/>
  <c r="DT30" i="10"/>
  <c r="DS30" i="10"/>
  <c r="DR30" i="10"/>
  <c r="DQ30" i="10"/>
  <c r="DP30" i="10"/>
  <c r="DO30" i="10"/>
  <c r="DN30" i="10"/>
  <c r="DM30" i="10"/>
  <c r="DL30" i="10"/>
  <c r="DK30" i="10"/>
  <c r="DJ30" i="10"/>
  <c r="DI30" i="10"/>
  <c r="DH30" i="10"/>
  <c r="DG30" i="10"/>
  <c r="ED29" i="10"/>
  <c r="EC29" i="10"/>
  <c r="EB29" i="10"/>
  <c r="EA29" i="10"/>
  <c r="DZ29" i="10"/>
  <c r="DY29" i="10"/>
  <c r="DX29" i="10"/>
  <c r="DW29" i="10"/>
  <c r="DV29" i="10"/>
  <c r="DU29" i="10"/>
  <c r="DT29" i="10"/>
  <c r="DS29" i="10"/>
  <c r="DR29" i="10"/>
  <c r="DQ29" i="10"/>
  <c r="DP29" i="10"/>
  <c r="DO29" i="10"/>
  <c r="DN29" i="10"/>
  <c r="DM29" i="10"/>
  <c r="DL29" i="10"/>
  <c r="DK29" i="10"/>
  <c r="DJ29" i="10"/>
  <c r="DI29" i="10"/>
  <c r="DH29" i="10"/>
  <c r="DG29" i="10"/>
  <c r="ED28" i="10"/>
  <c r="EC28" i="10"/>
  <c r="EB28" i="10"/>
  <c r="EA28" i="10"/>
  <c r="DZ28" i="10"/>
  <c r="DY28" i="10"/>
  <c r="DX28" i="10"/>
  <c r="DW28" i="10"/>
  <c r="DV28" i="10"/>
  <c r="DU28" i="10"/>
  <c r="DT28" i="10"/>
  <c r="DS28" i="10"/>
  <c r="DR28" i="10"/>
  <c r="DQ28" i="10"/>
  <c r="DP28" i="10"/>
  <c r="DO28" i="10"/>
  <c r="DN28" i="10"/>
  <c r="DM28" i="10"/>
  <c r="DL28" i="10"/>
  <c r="DK28" i="10"/>
  <c r="DJ28" i="10"/>
  <c r="DI28" i="10"/>
  <c r="DH28" i="10"/>
  <c r="DG28" i="10"/>
  <c r="ED27" i="10"/>
  <c r="EC27" i="10"/>
  <c r="EB27" i="10"/>
  <c r="EA27" i="10"/>
  <c r="DZ27" i="10"/>
  <c r="DY27" i="10"/>
  <c r="DX27" i="10"/>
  <c r="DW27" i="10"/>
  <c r="DV27" i="10"/>
  <c r="DU27" i="10"/>
  <c r="DT27" i="10"/>
  <c r="DS27" i="10"/>
  <c r="DR27" i="10"/>
  <c r="DQ27" i="10"/>
  <c r="DP27" i="10"/>
  <c r="DO27" i="10"/>
  <c r="DN27" i="10"/>
  <c r="DM27" i="10"/>
  <c r="DL27" i="10"/>
  <c r="DK27" i="10"/>
  <c r="DJ27" i="10"/>
  <c r="DI27" i="10"/>
  <c r="DH27" i="10"/>
  <c r="DG27" i="10"/>
  <c r="ED26" i="10"/>
  <c r="EC26" i="10"/>
  <c r="EB26" i="10"/>
  <c r="EA26" i="10"/>
  <c r="DZ26" i="10"/>
  <c r="DY26" i="10"/>
  <c r="DX26" i="10"/>
  <c r="DW26" i="10"/>
  <c r="DV26" i="10"/>
  <c r="DU26" i="10"/>
  <c r="DT26" i="10"/>
  <c r="DS26" i="10"/>
  <c r="DR26" i="10"/>
  <c r="DQ26" i="10"/>
  <c r="DP26" i="10"/>
  <c r="DO26" i="10"/>
  <c r="DN26" i="10"/>
  <c r="DM26" i="10"/>
  <c r="DL26" i="10"/>
  <c r="DK26" i="10"/>
  <c r="DJ26" i="10"/>
  <c r="DI26" i="10"/>
  <c r="DH26" i="10"/>
  <c r="DG26" i="10"/>
  <c r="ED25" i="10"/>
  <c r="EC25" i="10"/>
  <c r="EB25" i="10"/>
  <c r="EA25" i="10"/>
  <c r="DZ25" i="10"/>
  <c r="DY25" i="10"/>
  <c r="DX25" i="10"/>
  <c r="DW25" i="10"/>
  <c r="DV25" i="10"/>
  <c r="DU25" i="10"/>
  <c r="DT25" i="10"/>
  <c r="DS25" i="10"/>
  <c r="DR25" i="10"/>
  <c r="DQ25" i="10"/>
  <c r="DP25" i="10"/>
  <c r="DO25" i="10"/>
  <c r="DN25" i="10"/>
  <c r="DM25" i="10"/>
  <c r="DL25" i="10"/>
  <c r="DK25" i="10"/>
  <c r="DJ25" i="10"/>
  <c r="DI25" i="10"/>
  <c r="DH25" i="10"/>
  <c r="DG25" i="10"/>
  <c r="ED24" i="10"/>
  <c r="EC24" i="10"/>
  <c r="EB24" i="10"/>
  <c r="EA24" i="10"/>
  <c r="DZ24" i="10"/>
  <c r="DY24" i="10"/>
  <c r="DX24" i="10"/>
  <c r="DW24" i="10"/>
  <c r="DV24" i="10"/>
  <c r="DU24" i="10"/>
  <c r="DT24" i="10"/>
  <c r="DS24" i="10"/>
  <c r="DR24" i="10"/>
  <c r="DQ24" i="10"/>
  <c r="DP24" i="10"/>
  <c r="DO24" i="10"/>
  <c r="DN24" i="10"/>
  <c r="DM24" i="10"/>
  <c r="DL24" i="10"/>
  <c r="DK24" i="10"/>
  <c r="DJ24" i="10"/>
  <c r="DI24" i="10"/>
  <c r="DH24" i="10"/>
  <c r="DG24" i="10"/>
  <c r="ED23" i="10"/>
  <c r="EC23" i="10"/>
  <c r="EB23" i="10"/>
  <c r="EA23" i="10"/>
  <c r="DZ23" i="10"/>
  <c r="DY23" i="10"/>
  <c r="DX23" i="10"/>
  <c r="DW23" i="10"/>
  <c r="DV23" i="10"/>
  <c r="DU23" i="10"/>
  <c r="DT23" i="10"/>
  <c r="DS23" i="10"/>
  <c r="DR23" i="10"/>
  <c r="DQ23" i="10"/>
  <c r="DP23" i="10"/>
  <c r="DO23" i="10"/>
  <c r="DN23" i="10"/>
  <c r="DM23" i="10"/>
  <c r="DL23" i="10"/>
  <c r="DK23" i="10"/>
  <c r="DJ23" i="10"/>
  <c r="DI23" i="10"/>
  <c r="DH23" i="10"/>
  <c r="DG23" i="10"/>
  <c r="ED22" i="10"/>
  <c r="EC22" i="10"/>
  <c r="EB22" i="10"/>
  <c r="EA22" i="10"/>
  <c r="DZ22" i="10"/>
  <c r="DY22" i="10"/>
  <c r="DX22" i="10"/>
  <c r="DW22" i="10"/>
  <c r="DV22" i="10"/>
  <c r="DU22" i="10"/>
  <c r="DT22" i="10"/>
  <c r="DS22" i="10"/>
  <c r="DR22" i="10"/>
  <c r="DQ22" i="10"/>
  <c r="DP22" i="10"/>
  <c r="DO22" i="10"/>
  <c r="DN22" i="10"/>
  <c r="DM22" i="10"/>
  <c r="DL22" i="10"/>
  <c r="DK22" i="10"/>
  <c r="DJ22" i="10"/>
  <c r="DI22" i="10"/>
  <c r="DH22" i="10"/>
  <c r="DG22" i="10"/>
  <c r="ED21" i="10"/>
  <c r="EC21" i="10"/>
  <c r="EB21" i="10"/>
  <c r="EA21" i="10"/>
  <c r="DZ21" i="10"/>
  <c r="DY21" i="10"/>
  <c r="DX21" i="10"/>
  <c r="DW21" i="10"/>
  <c r="DV21" i="10"/>
  <c r="DU21" i="10"/>
  <c r="DT21" i="10"/>
  <c r="DS21" i="10"/>
  <c r="DR21" i="10"/>
  <c r="DQ21" i="10"/>
  <c r="DP21" i="10"/>
  <c r="DO21" i="10"/>
  <c r="DN21" i="10"/>
  <c r="DM21" i="10"/>
  <c r="DL21" i="10"/>
  <c r="DK21" i="10"/>
  <c r="DJ21" i="10"/>
  <c r="DI21" i="10"/>
  <c r="DH21" i="10"/>
  <c r="DG21" i="10"/>
  <c r="ED20" i="10"/>
  <c r="EC20" i="10"/>
  <c r="EB20" i="10"/>
  <c r="EA20" i="10"/>
  <c r="DZ20" i="10"/>
  <c r="DY20" i="10"/>
  <c r="DX20" i="10"/>
  <c r="DW20" i="10"/>
  <c r="DV20" i="10"/>
  <c r="DU20" i="10"/>
  <c r="DT20" i="10"/>
  <c r="DS20" i="10"/>
  <c r="DR20" i="10"/>
  <c r="DQ20" i="10"/>
  <c r="DP20" i="10"/>
  <c r="DO20" i="10"/>
  <c r="DN20" i="10"/>
  <c r="DM20" i="10"/>
  <c r="DL20" i="10"/>
  <c r="DK20" i="10"/>
  <c r="DJ20" i="10"/>
  <c r="DI20" i="10"/>
  <c r="DH20" i="10"/>
  <c r="DG20" i="10"/>
  <c r="ED19" i="10"/>
  <c r="EC19" i="10"/>
  <c r="EB19" i="10"/>
  <c r="EA19" i="10"/>
  <c r="DZ19" i="10"/>
  <c r="DY19" i="10"/>
  <c r="DX19" i="10"/>
  <c r="DW19" i="10"/>
  <c r="DV19" i="10"/>
  <c r="DU19" i="10"/>
  <c r="DT19" i="10"/>
  <c r="DS19" i="10"/>
  <c r="DR19" i="10"/>
  <c r="DQ19" i="10"/>
  <c r="DP19" i="10"/>
  <c r="DO19" i="10"/>
  <c r="DN19" i="10"/>
  <c r="DM19" i="10"/>
  <c r="DL19" i="10"/>
  <c r="DK19" i="10"/>
  <c r="DJ19" i="10"/>
  <c r="DI19" i="10"/>
  <c r="DH19" i="10"/>
  <c r="DG19" i="10"/>
  <c r="ED18" i="10"/>
  <c r="EC18" i="10"/>
  <c r="EB18" i="10"/>
  <c r="EA18" i="10"/>
  <c r="DZ18" i="10"/>
  <c r="DY18" i="10"/>
  <c r="DX18" i="10"/>
  <c r="DW18" i="10"/>
  <c r="DV18" i="10"/>
  <c r="DU18" i="10"/>
  <c r="DT18" i="10"/>
  <c r="DS18" i="10"/>
  <c r="DR18" i="10"/>
  <c r="DQ18" i="10"/>
  <c r="DP18" i="10"/>
  <c r="DO18" i="10"/>
  <c r="DN18" i="10"/>
  <c r="DM18" i="10"/>
  <c r="DL18" i="10"/>
  <c r="DK18" i="10"/>
  <c r="DJ18" i="10"/>
  <c r="DI18" i="10"/>
  <c r="DH18" i="10"/>
  <c r="DG18" i="10"/>
  <c r="ED17" i="10"/>
  <c r="EC17" i="10"/>
  <c r="EB17" i="10"/>
  <c r="EA17" i="10"/>
  <c r="DZ17" i="10"/>
  <c r="DY17" i="10"/>
  <c r="DX17" i="10"/>
  <c r="DW17" i="10"/>
  <c r="DV17" i="10"/>
  <c r="DU17" i="10"/>
  <c r="DT17" i="10"/>
  <c r="DS17" i="10"/>
  <c r="DR17" i="10"/>
  <c r="DQ17" i="10"/>
  <c r="DP17" i="10"/>
  <c r="DO17" i="10"/>
  <c r="DN17" i="10"/>
  <c r="DM17" i="10"/>
  <c r="DL17" i="10"/>
  <c r="DK17" i="10"/>
  <c r="DJ17" i="10"/>
  <c r="DI17" i="10"/>
  <c r="DH17" i="10"/>
  <c r="DG17" i="10"/>
  <c r="ED16" i="10"/>
  <c r="EC16" i="10"/>
  <c r="EB16" i="10"/>
  <c r="EA16" i="10"/>
  <c r="DZ16" i="10"/>
  <c r="DY16" i="10"/>
  <c r="DX16" i="10"/>
  <c r="DW16" i="10"/>
  <c r="DV16" i="10"/>
  <c r="DU16" i="10"/>
  <c r="DT16" i="10"/>
  <c r="DS16" i="10"/>
  <c r="DR16" i="10"/>
  <c r="DQ16" i="10"/>
  <c r="DP16" i="10"/>
  <c r="DO16" i="10"/>
  <c r="DN16" i="10"/>
  <c r="DM16" i="10"/>
  <c r="DL16" i="10"/>
  <c r="DK16" i="10"/>
  <c r="DJ16" i="10"/>
  <c r="DI16" i="10"/>
  <c r="DH16" i="10"/>
  <c r="DG16" i="10"/>
  <c r="ED15" i="10"/>
  <c r="EC15" i="10"/>
  <c r="EB15" i="10"/>
  <c r="EA15" i="10"/>
  <c r="DZ15" i="10"/>
  <c r="DY15" i="10"/>
  <c r="DX15" i="10"/>
  <c r="DW15" i="10"/>
  <c r="DV15" i="10"/>
  <c r="DU15" i="10"/>
  <c r="DT15" i="10"/>
  <c r="DS15" i="10"/>
  <c r="DR15" i="10"/>
  <c r="DQ15" i="10"/>
  <c r="DP15" i="10"/>
  <c r="DO15" i="10"/>
  <c r="DN15" i="10"/>
  <c r="DM15" i="10"/>
  <c r="DL15" i="10"/>
  <c r="DK15" i="10"/>
  <c r="DJ15" i="10"/>
  <c r="DI15" i="10"/>
  <c r="DH15" i="10"/>
  <c r="DG15" i="10"/>
  <c r="ED14" i="10"/>
  <c r="EC14" i="10"/>
  <c r="EB14" i="10"/>
  <c r="EA14" i="10"/>
  <c r="DZ14" i="10"/>
  <c r="DY14" i="10"/>
  <c r="DX14" i="10"/>
  <c r="DW14" i="10"/>
  <c r="DV14" i="10"/>
  <c r="DU14" i="10"/>
  <c r="DT14" i="10"/>
  <c r="DS14" i="10"/>
  <c r="DR14" i="10"/>
  <c r="DQ14" i="10"/>
  <c r="DP14" i="10"/>
  <c r="DO14" i="10"/>
  <c r="DN14" i="10"/>
  <c r="DM14" i="10"/>
  <c r="DL14" i="10"/>
  <c r="DK14" i="10"/>
  <c r="DJ14" i="10"/>
  <c r="DI14" i="10"/>
  <c r="DH14" i="10"/>
  <c r="DG14" i="10"/>
  <c r="ED13" i="10"/>
  <c r="EC13" i="10"/>
  <c r="EB13" i="10"/>
  <c r="EA13" i="10"/>
  <c r="DZ13" i="10"/>
  <c r="DY13" i="10"/>
  <c r="DX13" i="10"/>
  <c r="DW13" i="10"/>
  <c r="DV13" i="10"/>
  <c r="DU13" i="10"/>
  <c r="DT13" i="10"/>
  <c r="DS13" i="10"/>
  <c r="DR13" i="10"/>
  <c r="DQ13" i="10"/>
  <c r="DP13" i="10"/>
  <c r="DO13" i="10"/>
  <c r="DN13" i="10"/>
  <c r="DM13" i="10"/>
  <c r="DL13" i="10"/>
  <c r="DK13" i="10"/>
  <c r="DJ13" i="10"/>
  <c r="DI13" i="10"/>
  <c r="DH13" i="10"/>
  <c r="DG13" i="10"/>
  <c r="ED12" i="10"/>
  <c r="EC12" i="10"/>
  <c r="EB12" i="10"/>
  <c r="EA12" i="10"/>
  <c r="DZ12" i="10"/>
  <c r="DY12" i="10"/>
  <c r="DX12" i="10"/>
  <c r="DW12" i="10"/>
  <c r="DV12" i="10"/>
  <c r="DU12" i="10"/>
  <c r="DT12" i="10"/>
  <c r="DS12" i="10"/>
  <c r="DR12" i="10"/>
  <c r="DQ12" i="10"/>
  <c r="DP12" i="10"/>
  <c r="DO12" i="10"/>
  <c r="DN12" i="10"/>
  <c r="DM12" i="10"/>
  <c r="DL12" i="10"/>
  <c r="DK12" i="10"/>
  <c r="DJ12" i="10"/>
  <c r="DI12" i="10"/>
  <c r="DH12" i="10"/>
  <c r="DG12" i="10"/>
  <c r="ED11" i="10"/>
  <c r="EC11" i="10"/>
  <c r="EB11" i="10"/>
  <c r="EA11" i="10"/>
  <c r="DZ11" i="10"/>
  <c r="DY11" i="10"/>
  <c r="DX11" i="10"/>
  <c r="DW11" i="10"/>
  <c r="DV11" i="10"/>
  <c r="DU11" i="10"/>
  <c r="DT11" i="10"/>
  <c r="DS11" i="10"/>
  <c r="DR11" i="10"/>
  <c r="DQ11" i="10"/>
  <c r="DP11" i="10"/>
  <c r="DO11" i="10"/>
  <c r="DN11" i="10"/>
  <c r="DM11" i="10"/>
  <c r="DL11" i="10"/>
  <c r="DK11" i="10"/>
  <c r="DJ11" i="10"/>
  <c r="DI11" i="10"/>
  <c r="DH11" i="10"/>
  <c r="DG11" i="10"/>
  <c r="ED10" i="10"/>
  <c r="EC10" i="10"/>
  <c r="EB10" i="10"/>
  <c r="EA10" i="10"/>
  <c r="DZ10" i="10"/>
  <c r="DY10" i="10"/>
  <c r="DX10" i="10"/>
  <c r="DW10" i="10"/>
  <c r="DV10" i="10"/>
  <c r="DU10" i="10"/>
  <c r="DT10" i="10"/>
  <c r="DS10" i="10"/>
  <c r="DR10" i="10"/>
  <c r="DQ10" i="10"/>
  <c r="DP10" i="10"/>
  <c r="DO10" i="10"/>
  <c r="DN10" i="10"/>
  <c r="DM10" i="10"/>
  <c r="DL10" i="10"/>
  <c r="DK10" i="10"/>
  <c r="DJ10" i="10"/>
  <c r="DI10" i="10"/>
  <c r="DH10" i="10"/>
  <c r="DG10" i="10"/>
  <c r="ED9" i="10"/>
  <c r="EC9" i="10"/>
  <c r="EB9" i="10"/>
  <c r="EA9" i="10"/>
  <c r="DZ9" i="10"/>
  <c r="DY9" i="10"/>
  <c r="DX9" i="10"/>
  <c r="DW9" i="10"/>
  <c r="DV9" i="10"/>
  <c r="DU9" i="10"/>
  <c r="DT9" i="10"/>
  <c r="DS9" i="10"/>
  <c r="DR9" i="10"/>
  <c r="DQ9" i="10"/>
  <c r="DP9" i="10"/>
  <c r="DO9" i="10"/>
  <c r="DN9" i="10"/>
  <c r="DM9" i="10"/>
  <c r="DL9" i="10"/>
  <c r="DK9" i="10"/>
  <c r="DJ9" i="10"/>
  <c r="DI9" i="10"/>
  <c r="DH9" i="10"/>
  <c r="DG9" i="10"/>
  <c r="ED8" i="10"/>
  <c r="EC8" i="10"/>
  <c r="EB8" i="10"/>
  <c r="EA8" i="10"/>
  <c r="DZ8" i="10"/>
  <c r="DY8" i="10"/>
  <c r="DX8" i="10"/>
  <c r="DW8" i="10"/>
  <c r="DV8" i="10"/>
  <c r="DU8" i="10"/>
  <c r="DT8" i="10"/>
  <c r="DS8" i="10"/>
  <c r="DR8" i="10"/>
  <c r="DQ8" i="10"/>
  <c r="DP8" i="10"/>
  <c r="DO8" i="10"/>
  <c r="DN8" i="10"/>
  <c r="DM8" i="10"/>
  <c r="DL8" i="10"/>
  <c r="DK8" i="10"/>
  <c r="DJ8" i="10"/>
  <c r="DI8" i="10"/>
  <c r="DH8" i="10"/>
  <c r="DG8" i="10"/>
  <c r="ED7" i="10"/>
  <c r="EC7" i="10"/>
  <c r="EB7" i="10"/>
  <c r="EA7" i="10"/>
  <c r="DZ7" i="10"/>
  <c r="DY7" i="10"/>
  <c r="DX7" i="10"/>
  <c r="DW7" i="10"/>
  <c r="DV7" i="10"/>
  <c r="DU7" i="10"/>
  <c r="DT7" i="10"/>
  <c r="DS7" i="10"/>
  <c r="DR7" i="10"/>
  <c r="DQ7" i="10"/>
  <c r="DP7" i="10"/>
  <c r="DO7" i="10"/>
  <c r="DN7" i="10"/>
  <c r="DM7" i="10"/>
  <c r="DL7" i="10"/>
  <c r="DK7" i="10"/>
  <c r="DJ7" i="10"/>
  <c r="DI7" i="10"/>
  <c r="DH7" i="10"/>
  <c r="DG7" i="10"/>
  <c r="ED6" i="10"/>
  <c r="EC6" i="10"/>
  <c r="EB6" i="10"/>
  <c r="EA6" i="10"/>
  <c r="DZ6" i="10"/>
  <c r="DY6" i="10"/>
  <c r="DX6" i="10"/>
  <c r="DW6" i="10"/>
  <c r="DV6" i="10"/>
  <c r="DU6" i="10"/>
  <c r="DT6" i="10"/>
  <c r="DS6" i="10"/>
  <c r="DR6" i="10"/>
  <c r="DQ6" i="10"/>
  <c r="DP6" i="10"/>
  <c r="DO6" i="10"/>
  <c r="DN6" i="10"/>
  <c r="DM6" i="10"/>
  <c r="DL6" i="10"/>
  <c r="DK6" i="10"/>
  <c r="DJ6" i="10"/>
  <c r="DI6" i="10"/>
  <c r="DH6" i="10"/>
  <c r="DG6" i="10"/>
  <c r="ED5" i="10"/>
  <c r="EC5" i="10"/>
  <c r="EB5" i="10"/>
  <c r="EA5" i="10"/>
  <c r="DZ5" i="10"/>
  <c r="DY5" i="10"/>
  <c r="DX5" i="10"/>
  <c r="DW5" i="10"/>
  <c r="DV5" i="10"/>
  <c r="DU5" i="10"/>
  <c r="DT5" i="10"/>
  <c r="DS5" i="10"/>
  <c r="DR5" i="10"/>
  <c r="DQ5" i="10"/>
  <c r="DP5" i="10"/>
  <c r="DO5" i="10"/>
  <c r="DN5" i="10"/>
  <c r="DM5" i="10"/>
  <c r="DL5" i="10"/>
  <c r="DK5" i="10"/>
  <c r="DJ5" i="10"/>
  <c r="DI5" i="10"/>
  <c r="DH5" i="10"/>
  <c r="DG5" i="10"/>
  <c r="ED4" i="10"/>
  <c r="EC4" i="10"/>
  <c r="EB4" i="10"/>
  <c r="EA4" i="10"/>
  <c r="DZ4" i="10"/>
  <c r="DY4" i="10"/>
  <c r="DX4" i="10"/>
  <c r="DW4" i="10"/>
  <c r="DV4" i="10"/>
  <c r="DU4" i="10"/>
  <c r="DT4" i="10"/>
  <c r="DS4" i="10"/>
  <c r="DR4" i="10"/>
  <c r="DQ4" i="10"/>
  <c r="DP4" i="10"/>
  <c r="DO4" i="10"/>
  <c r="DN4" i="10"/>
  <c r="DM4" i="10"/>
  <c r="DL4" i="10"/>
  <c r="DK4" i="10"/>
  <c r="DJ4" i="10"/>
  <c r="DI4" i="10"/>
  <c r="DH4" i="10"/>
  <c r="DG4" i="10"/>
  <c r="BA51" i="10"/>
  <c r="AZ51" i="10"/>
  <c r="AY51" i="10"/>
  <c r="AX51" i="10"/>
  <c r="AW51" i="10"/>
  <c r="AV51" i="10"/>
  <c r="AU51" i="10"/>
  <c r="AT51" i="10"/>
  <c r="AS51" i="10"/>
  <c r="AR51" i="10"/>
  <c r="AQ51" i="10"/>
  <c r="AP51" i="10"/>
  <c r="AO51" i="10"/>
  <c r="AN51" i="10"/>
  <c r="AM51" i="10"/>
  <c r="AL51" i="10"/>
  <c r="AK51" i="10"/>
  <c r="AJ51" i="10"/>
  <c r="AI51" i="10"/>
  <c r="AH51" i="10"/>
  <c r="AG51" i="10"/>
  <c r="AF51" i="10"/>
  <c r="AE51" i="10"/>
  <c r="AD51" i="10"/>
  <c r="BA50" i="10"/>
  <c r="AZ50" i="10"/>
  <c r="AY50" i="10"/>
  <c r="AX50" i="10"/>
  <c r="AW50" i="10"/>
  <c r="AV50" i="10"/>
  <c r="AU50" i="10"/>
  <c r="AT50" i="10"/>
  <c r="AS50" i="10"/>
  <c r="AR50" i="10"/>
  <c r="AQ50" i="10"/>
  <c r="AP50" i="10"/>
  <c r="AO50" i="10"/>
  <c r="AN50" i="10"/>
  <c r="AM50" i="10"/>
  <c r="AL50" i="10"/>
  <c r="AK50" i="10"/>
  <c r="AJ50" i="10"/>
  <c r="AI50" i="10"/>
  <c r="AH50" i="10"/>
  <c r="AG50" i="10"/>
  <c r="AF50" i="10"/>
  <c r="AE50" i="10"/>
  <c r="AD50" i="10"/>
  <c r="BA49" i="10"/>
  <c r="AZ49" i="10"/>
  <c r="AY49" i="10"/>
  <c r="AX49" i="10"/>
  <c r="AW49" i="10"/>
  <c r="AV49" i="10"/>
  <c r="AU49" i="10"/>
  <c r="AT49" i="10"/>
  <c r="AS49" i="10"/>
  <c r="AR49" i="10"/>
  <c r="AQ49" i="10"/>
  <c r="AP49" i="10"/>
  <c r="AO49" i="10"/>
  <c r="AN49" i="10"/>
  <c r="AM49" i="10"/>
  <c r="AL49" i="10"/>
  <c r="AK49" i="10"/>
  <c r="AJ49" i="10"/>
  <c r="AI49" i="10"/>
  <c r="AH49" i="10"/>
  <c r="AG49" i="10"/>
  <c r="AF49" i="10"/>
  <c r="AE49" i="10"/>
  <c r="AD49" i="10"/>
  <c r="BA48" i="10"/>
  <c r="AZ48" i="10"/>
  <c r="AY48" i="10"/>
  <c r="AX48" i="10"/>
  <c r="AW48" i="10"/>
  <c r="AV48" i="10"/>
  <c r="AU48" i="10"/>
  <c r="AT48" i="10"/>
  <c r="AS48" i="10"/>
  <c r="AR48" i="10"/>
  <c r="AQ48" i="10"/>
  <c r="AP48" i="10"/>
  <c r="AO48" i="10"/>
  <c r="AN48" i="10"/>
  <c r="AM48" i="10"/>
  <c r="AL48" i="10"/>
  <c r="AK48" i="10"/>
  <c r="AJ48" i="10"/>
  <c r="AI48" i="10"/>
  <c r="AH48" i="10"/>
  <c r="AG48" i="10"/>
  <c r="AF48" i="10"/>
  <c r="AE48" i="10"/>
  <c r="AD48" i="10"/>
  <c r="BA47" i="10"/>
  <c r="AZ47" i="10"/>
  <c r="AY47" i="10"/>
  <c r="AX47" i="10"/>
  <c r="AW47" i="10"/>
  <c r="AV47" i="10"/>
  <c r="AU47" i="10"/>
  <c r="AT47" i="10"/>
  <c r="AS47" i="10"/>
  <c r="AR47" i="10"/>
  <c r="AQ47" i="10"/>
  <c r="AP47" i="10"/>
  <c r="AO47" i="10"/>
  <c r="AN47" i="10"/>
  <c r="AM47" i="10"/>
  <c r="AL47" i="10"/>
  <c r="AK47" i="10"/>
  <c r="AJ47" i="10"/>
  <c r="AI47" i="10"/>
  <c r="AH47" i="10"/>
  <c r="AG47" i="10"/>
  <c r="AF47" i="10"/>
  <c r="AE47" i="10"/>
  <c r="AD47" i="10"/>
  <c r="BA46" i="10"/>
  <c r="AZ46" i="10"/>
  <c r="AY46" i="10"/>
  <c r="AX46" i="10"/>
  <c r="AW46" i="10"/>
  <c r="AV46" i="10"/>
  <c r="AU46" i="10"/>
  <c r="AT46" i="10"/>
  <c r="AS46" i="10"/>
  <c r="AR46" i="10"/>
  <c r="AQ46" i="10"/>
  <c r="AP46" i="10"/>
  <c r="AO46" i="10"/>
  <c r="AN46" i="10"/>
  <c r="AM46" i="10"/>
  <c r="AL46" i="10"/>
  <c r="AK46" i="10"/>
  <c r="AJ46" i="10"/>
  <c r="AI46" i="10"/>
  <c r="AH46" i="10"/>
  <c r="AG46" i="10"/>
  <c r="AF46" i="10"/>
  <c r="AE46" i="10"/>
  <c r="AD46" i="10"/>
  <c r="BA45" i="10"/>
  <c r="AZ45" i="10"/>
  <c r="AY45" i="10"/>
  <c r="AX45" i="10"/>
  <c r="AW45" i="10"/>
  <c r="AV45" i="10"/>
  <c r="AU45" i="10"/>
  <c r="AT45" i="10"/>
  <c r="AS45" i="10"/>
  <c r="AR45" i="10"/>
  <c r="AQ45" i="10"/>
  <c r="AP45" i="10"/>
  <c r="AO45" i="10"/>
  <c r="AN45" i="10"/>
  <c r="AM45" i="10"/>
  <c r="AL45" i="10"/>
  <c r="AK45" i="10"/>
  <c r="AJ45" i="10"/>
  <c r="AI45" i="10"/>
  <c r="AH45" i="10"/>
  <c r="AG45" i="10"/>
  <c r="AF45" i="10"/>
  <c r="AE45" i="10"/>
  <c r="AD45" i="10"/>
  <c r="BA44" i="10"/>
  <c r="AZ44" i="10"/>
  <c r="AY44" i="10"/>
  <c r="AX44" i="10"/>
  <c r="AW44" i="10"/>
  <c r="AV44" i="10"/>
  <c r="AU44" i="10"/>
  <c r="AT44" i="10"/>
  <c r="AS44" i="10"/>
  <c r="AR44" i="10"/>
  <c r="AQ44" i="10"/>
  <c r="AP44" i="10"/>
  <c r="AO44" i="10"/>
  <c r="AN44" i="10"/>
  <c r="AM44" i="10"/>
  <c r="AL44" i="10"/>
  <c r="AK44" i="10"/>
  <c r="AJ44" i="10"/>
  <c r="AI44" i="10"/>
  <c r="AH44" i="10"/>
  <c r="AG44" i="10"/>
  <c r="AF44" i="10"/>
  <c r="AE44" i="10"/>
  <c r="AD44" i="10"/>
  <c r="BA43" i="10"/>
  <c r="AZ43" i="10"/>
  <c r="AY43" i="10"/>
  <c r="AX43" i="10"/>
  <c r="AW43" i="10"/>
  <c r="AV43" i="10"/>
  <c r="AU43" i="10"/>
  <c r="AT43" i="10"/>
  <c r="AS43" i="10"/>
  <c r="AR43" i="10"/>
  <c r="AQ43" i="10"/>
  <c r="AP43" i="10"/>
  <c r="AO43" i="10"/>
  <c r="AN43" i="10"/>
  <c r="AM43" i="10"/>
  <c r="AL43" i="10"/>
  <c r="AK43" i="10"/>
  <c r="AJ43" i="10"/>
  <c r="AI43" i="10"/>
  <c r="AH43" i="10"/>
  <c r="AG43" i="10"/>
  <c r="AF43" i="10"/>
  <c r="AE43" i="10"/>
  <c r="AD43" i="10"/>
  <c r="BA42" i="10"/>
  <c r="AZ42" i="10"/>
  <c r="AY42" i="10"/>
  <c r="AX42" i="10"/>
  <c r="AW42" i="10"/>
  <c r="AV42" i="10"/>
  <c r="AU42" i="10"/>
  <c r="AT42" i="10"/>
  <c r="AS42" i="10"/>
  <c r="AR42" i="10"/>
  <c r="AQ42" i="10"/>
  <c r="AP42" i="10"/>
  <c r="AO42" i="10"/>
  <c r="AN42" i="10"/>
  <c r="AM42" i="10"/>
  <c r="AL42" i="10"/>
  <c r="AK42" i="10"/>
  <c r="AJ42" i="10"/>
  <c r="AI42" i="10"/>
  <c r="AH42" i="10"/>
  <c r="AG42" i="10"/>
  <c r="AF42" i="10"/>
  <c r="AE42" i="10"/>
  <c r="AD42" i="10"/>
  <c r="BA41" i="10"/>
  <c r="AZ41" i="10"/>
  <c r="AY41" i="10"/>
  <c r="AX41" i="10"/>
  <c r="AW41" i="10"/>
  <c r="AV41" i="10"/>
  <c r="AU41" i="10"/>
  <c r="AT41" i="10"/>
  <c r="AS41" i="10"/>
  <c r="AR41" i="10"/>
  <c r="AQ41" i="10"/>
  <c r="AP41" i="10"/>
  <c r="AO41" i="10"/>
  <c r="AN41" i="10"/>
  <c r="AM41" i="10"/>
  <c r="AL41" i="10"/>
  <c r="AK41" i="10"/>
  <c r="AJ41" i="10"/>
  <c r="AI41" i="10"/>
  <c r="AH41" i="10"/>
  <c r="AG41" i="10"/>
  <c r="AF41" i="10"/>
  <c r="AE41" i="10"/>
  <c r="AD41" i="10"/>
  <c r="BA40" i="10"/>
  <c r="AZ40" i="10"/>
  <c r="AY40" i="10"/>
  <c r="AX40" i="10"/>
  <c r="AW40" i="10"/>
  <c r="AV40" i="10"/>
  <c r="AU40" i="10"/>
  <c r="AT40" i="10"/>
  <c r="AS40" i="10"/>
  <c r="AR40" i="10"/>
  <c r="AQ40" i="10"/>
  <c r="AP40" i="10"/>
  <c r="AO40" i="10"/>
  <c r="AN40" i="10"/>
  <c r="AM40" i="10"/>
  <c r="AL40" i="10"/>
  <c r="AK40" i="10"/>
  <c r="AJ40" i="10"/>
  <c r="AI40" i="10"/>
  <c r="AH40" i="10"/>
  <c r="AG40" i="10"/>
  <c r="AF40" i="10"/>
  <c r="AE40" i="10"/>
  <c r="AD40" i="10"/>
  <c r="BA39" i="10"/>
  <c r="AZ39" i="10"/>
  <c r="AY39" i="10"/>
  <c r="AX39" i="10"/>
  <c r="AW39" i="10"/>
  <c r="AV39" i="10"/>
  <c r="AU39" i="10"/>
  <c r="AT39" i="10"/>
  <c r="AS39" i="10"/>
  <c r="AR39" i="10"/>
  <c r="AQ39" i="10"/>
  <c r="AP39" i="10"/>
  <c r="AO39" i="10"/>
  <c r="AN39" i="10"/>
  <c r="AM39" i="10"/>
  <c r="AL39" i="10"/>
  <c r="AK39" i="10"/>
  <c r="AJ39" i="10"/>
  <c r="AI39" i="10"/>
  <c r="AH39" i="10"/>
  <c r="AG39" i="10"/>
  <c r="AF39" i="10"/>
  <c r="AE39" i="10"/>
  <c r="AD39" i="10"/>
  <c r="BA38" i="10"/>
  <c r="AZ38" i="10"/>
  <c r="AY38" i="10"/>
  <c r="AX38" i="10"/>
  <c r="AW38" i="10"/>
  <c r="AV38" i="10"/>
  <c r="AU38" i="10"/>
  <c r="AT38" i="10"/>
  <c r="AS38" i="10"/>
  <c r="AR38" i="10"/>
  <c r="AQ38" i="10"/>
  <c r="AP38" i="10"/>
  <c r="AO38" i="10"/>
  <c r="AN38" i="10"/>
  <c r="AM38" i="10"/>
  <c r="AL38" i="10"/>
  <c r="AK38" i="10"/>
  <c r="AJ38" i="10"/>
  <c r="AI38" i="10"/>
  <c r="AH38" i="10"/>
  <c r="AG38" i="10"/>
  <c r="AF38" i="10"/>
  <c r="AE38" i="10"/>
  <c r="AD38" i="10"/>
  <c r="BA37" i="10"/>
  <c r="AZ37" i="10"/>
  <c r="AY37" i="10"/>
  <c r="AX37" i="10"/>
  <c r="AW37" i="10"/>
  <c r="AV37" i="10"/>
  <c r="AU37" i="10"/>
  <c r="AT37" i="10"/>
  <c r="AS37" i="10"/>
  <c r="AR37" i="10"/>
  <c r="AQ37" i="10"/>
  <c r="AP37" i="10"/>
  <c r="AO37" i="10"/>
  <c r="AN37" i="10"/>
  <c r="AM37" i="10"/>
  <c r="AL37" i="10"/>
  <c r="AK37" i="10"/>
  <c r="AJ37" i="10"/>
  <c r="AI37" i="10"/>
  <c r="AH37" i="10"/>
  <c r="AG37" i="10"/>
  <c r="AF37" i="10"/>
  <c r="AE37" i="10"/>
  <c r="AD37" i="10"/>
  <c r="BA36" i="10"/>
  <c r="AZ36" i="10"/>
  <c r="AY36" i="10"/>
  <c r="AX36" i="10"/>
  <c r="AW36" i="10"/>
  <c r="AV36" i="10"/>
  <c r="AU36" i="10"/>
  <c r="AT36" i="10"/>
  <c r="AS36" i="10"/>
  <c r="AR36" i="10"/>
  <c r="AQ36" i="10"/>
  <c r="AP36" i="10"/>
  <c r="AO36" i="10"/>
  <c r="AN36" i="10"/>
  <c r="AM36" i="10"/>
  <c r="AL36" i="10"/>
  <c r="AK36" i="10"/>
  <c r="AJ36" i="10"/>
  <c r="AI36" i="10"/>
  <c r="AH36" i="10"/>
  <c r="AG36" i="10"/>
  <c r="AF36" i="10"/>
  <c r="AE36" i="10"/>
  <c r="AD36" i="10"/>
  <c r="BA35" i="10"/>
  <c r="AZ35" i="10"/>
  <c r="AY35" i="10"/>
  <c r="AX35" i="10"/>
  <c r="AW35" i="10"/>
  <c r="AV35" i="10"/>
  <c r="AU35" i="10"/>
  <c r="AT35" i="10"/>
  <c r="AS35" i="10"/>
  <c r="AR35" i="10"/>
  <c r="AQ35" i="10"/>
  <c r="AP35" i="10"/>
  <c r="AO35" i="10"/>
  <c r="AN35" i="10"/>
  <c r="AM35" i="10"/>
  <c r="AL35" i="10"/>
  <c r="AK35" i="10"/>
  <c r="AJ35" i="10"/>
  <c r="AI35" i="10"/>
  <c r="AH35" i="10"/>
  <c r="AG35" i="10"/>
  <c r="AF35" i="10"/>
  <c r="AE35" i="10"/>
  <c r="AD35" i="10"/>
  <c r="BA34" i="10"/>
  <c r="AZ34" i="10"/>
  <c r="AY34" i="10"/>
  <c r="AX34" i="10"/>
  <c r="AW34" i="10"/>
  <c r="AV34" i="10"/>
  <c r="AU34" i="10"/>
  <c r="AT34" i="10"/>
  <c r="AS34" i="10"/>
  <c r="AR34" i="10"/>
  <c r="AQ34" i="10"/>
  <c r="AP34" i="10"/>
  <c r="AO34" i="10"/>
  <c r="AN34" i="10"/>
  <c r="AM34" i="10"/>
  <c r="AL34" i="10"/>
  <c r="AK34" i="10"/>
  <c r="AJ34" i="10"/>
  <c r="AI34" i="10"/>
  <c r="AH34" i="10"/>
  <c r="AG34" i="10"/>
  <c r="AF34" i="10"/>
  <c r="AE34" i="10"/>
  <c r="AD34" i="10"/>
  <c r="BA33" i="10"/>
  <c r="AZ33" i="10"/>
  <c r="AY33" i="10"/>
  <c r="AX33" i="10"/>
  <c r="AW33" i="10"/>
  <c r="AV33" i="10"/>
  <c r="AU33" i="10"/>
  <c r="AT33" i="10"/>
  <c r="AS33" i="10"/>
  <c r="AR33" i="10"/>
  <c r="AQ33" i="10"/>
  <c r="AP33" i="10"/>
  <c r="AO33" i="10"/>
  <c r="AN33" i="10"/>
  <c r="AM33" i="10"/>
  <c r="AL33" i="10"/>
  <c r="AK33" i="10"/>
  <c r="AJ33" i="10"/>
  <c r="AI33" i="10"/>
  <c r="AH33" i="10"/>
  <c r="AG33" i="10"/>
  <c r="AF33" i="10"/>
  <c r="AE33" i="10"/>
  <c r="AD33" i="10"/>
  <c r="BA32" i="10"/>
  <c r="AZ32" i="10"/>
  <c r="AY32" i="10"/>
  <c r="AX32" i="10"/>
  <c r="AW32" i="10"/>
  <c r="AV32" i="10"/>
  <c r="AU32" i="10"/>
  <c r="AT32" i="10"/>
  <c r="AS32" i="10"/>
  <c r="AR32" i="10"/>
  <c r="AQ32" i="10"/>
  <c r="AP32" i="10"/>
  <c r="AO32" i="10"/>
  <c r="AN32" i="10"/>
  <c r="AM32" i="10"/>
  <c r="AL32" i="10"/>
  <c r="AK32" i="10"/>
  <c r="AJ32" i="10"/>
  <c r="AI32" i="10"/>
  <c r="AH32" i="10"/>
  <c r="AG32" i="10"/>
  <c r="AF32" i="10"/>
  <c r="AE32" i="10"/>
  <c r="AD32" i="10"/>
  <c r="BA31" i="10"/>
  <c r="AZ31" i="10"/>
  <c r="AY31" i="10"/>
  <c r="AX31" i="10"/>
  <c r="AW31" i="10"/>
  <c r="AV31" i="10"/>
  <c r="AU31" i="10"/>
  <c r="AT31" i="10"/>
  <c r="AS31" i="10"/>
  <c r="AR31" i="10"/>
  <c r="AQ31" i="10"/>
  <c r="AP31" i="10"/>
  <c r="AO31" i="10"/>
  <c r="AN31" i="10"/>
  <c r="AM31" i="10"/>
  <c r="AL31" i="10"/>
  <c r="AK31" i="10"/>
  <c r="AJ31" i="10"/>
  <c r="AI31" i="10"/>
  <c r="AH31" i="10"/>
  <c r="AG31" i="10"/>
  <c r="AF31" i="10"/>
  <c r="AE31" i="10"/>
  <c r="AD31" i="10"/>
  <c r="BA30" i="10"/>
  <c r="AZ30" i="10"/>
  <c r="AY30" i="10"/>
  <c r="AX30" i="10"/>
  <c r="AW30" i="10"/>
  <c r="AV30" i="10"/>
  <c r="AU30" i="10"/>
  <c r="AT30" i="10"/>
  <c r="AS30" i="10"/>
  <c r="AR30" i="10"/>
  <c r="AQ30" i="10"/>
  <c r="AP30" i="10"/>
  <c r="AO30" i="10"/>
  <c r="AN30" i="10"/>
  <c r="AM30" i="10"/>
  <c r="AL30" i="10"/>
  <c r="AK30" i="10"/>
  <c r="AJ30" i="10"/>
  <c r="AI30" i="10"/>
  <c r="AH30" i="10"/>
  <c r="AG30" i="10"/>
  <c r="AF30" i="10"/>
  <c r="AE30" i="10"/>
  <c r="AD30" i="10"/>
  <c r="BA29" i="10"/>
  <c r="AZ29" i="10"/>
  <c r="AY29" i="10"/>
  <c r="AX29" i="10"/>
  <c r="AW29" i="10"/>
  <c r="AV29" i="10"/>
  <c r="AU29" i="10"/>
  <c r="AT29" i="10"/>
  <c r="AS29" i="10"/>
  <c r="AR29" i="10"/>
  <c r="AQ29" i="10"/>
  <c r="AP29" i="10"/>
  <c r="AO29" i="10"/>
  <c r="AN29" i="10"/>
  <c r="AM29" i="10"/>
  <c r="AL29" i="10"/>
  <c r="AK29" i="10"/>
  <c r="AJ29" i="10"/>
  <c r="AI29" i="10"/>
  <c r="AH29" i="10"/>
  <c r="AG29" i="10"/>
  <c r="AF29" i="10"/>
  <c r="AE29" i="10"/>
  <c r="AD29" i="10"/>
  <c r="BA28" i="10"/>
  <c r="AZ28" i="10"/>
  <c r="AY28" i="10"/>
  <c r="AX28" i="10"/>
  <c r="AW28" i="10"/>
  <c r="AV28" i="10"/>
  <c r="AU28" i="10"/>
  <c r="AT28" i="10"/>
  <c r="AS28" i="10"/>
  <c r="AR28" i="10"/>
  <c r="AQ28" i="10"/>
  <c r="AP28" i="10"/>
  <c r="AO28" i="10"/>
  <c r="AN28" i="10"/>
  <c r="AM28" i="10"/>
  <c r="AL28" i="10"/>
  <c r="AK28" i="10"/>
  <c r="AJ28" i="10"/>
  <c r="AI28" i="10"/>
  <c r="AH28" i="10"/>
  <c r="AG28" i="10"/>
  <c r="AF28" i="10"/>
  <c r="AE28" i="10"/>
  <c r="AD28" i="10"/>
  <c r="BA27" i="10"/>
  <c r="AZ27" i="10"/>
  <c r="AY27" i="10"/>
  <c r="AX27" i="10"/>
  <c r="AW27" i="10"/>
  <c r="AV27" i="10"/>
  <c r="AU27" i="10"/>
  <c r="AT27" i="10"/>
  <c r="AS27" i="10"/>
  <c r="AR27" i="10"/>
  <c r="AQ27" i="10"/>
  <c r="AP27" i="10"/>
  <c r="AO27" i="10"/>
  <c r="AN27" i="10"/>
  <c r="AM27" i="10"/>
  <c r="AL27" i="10"/>
  <c r="AK27" i="10"/>
  <c r="AJ27" i="10"/>
  <c r="AI27" i="10"/>
  <c r="AH27" i="10"/>
  <c r="AG27" i="10"/>
  <c r="AF27" i="10"/>
  <c r="AE27" i="10"/>
  <c r="AD27" i="10"/>
  <c r="BA26" i="10"/>
  <c r="AZ26" i="10"/>
  <c r="AY26" i="10"/>
  <c r="AX26" i="10"/>
  <c r="AW26" i="10"/>
  <c r="AV26" i="10"/>
  <c r="AU26" i="10"/>
  <c r="AT26" i="10"/>
  <c r="AS26" i="10"/>
  <c r="AR26" i="10"/>
  <c r="AQ26" i="10"/>
  <c r="AP26" i="10"/>
  <c r="AO26" i="10"/>
  <c r="AN26" i="10"/>
  <c r="AM26" i="10"/>
  <c r="AL26" i="10"/>
  <c r="AK26" i="10"/>
  <c r="AJ26" i="10"/>
  <c r="AI26" i="10"/>
  <c r="AH26" i="10"/>
  <c r="AG26" i="10"/>
  <c r="AF26" i="10"/>
  <c r="AE26" i="10"/>
  <c r="AD26" i="10"/>
  <c r="BA25" i="10"/>
  <c r="AZ25" i="10"/>
  <c r="AY25" i="10"/>
  <c r="AX25" i="10"/>
  <c r="AW25" i="10"/>
  <c r="AV25" i="10"/>
  <c r="AU25" i="10"/>
  <c r="AT25" i="10"/>
  <c r="AS25" i="10"/>
  <c r="AR25" i="10"/>
  <c r="AQ25" i="10"/>
  <c r="AP25" i="10"/>
  <c r="AO25" i="10"/>
  <c r="AN25" i="10"/>
  <c r="AM25" i="10"/>
  <c r="AL25" i="10"/>
  <c r="AK25" i="10"/>
  <c r="AJ25" i="10"/>
  <c r="AI25" i="10"/>
  <c r="AH25" i="10"/>
  <c r="AG25" i="10"/>
  <c r="AF25" i="10"/>
  <c r="AE25" i="10"/>
  <c r="AD25" i="10"/>
  <c r="BA24" i="10"/>
  <c r="AZ24" i="10"/>
  <c r="AY24" i="10"/>
  <c r="AX24" i="10"/>
  <c r="AW24" i="10"/>
  <c r="AV24" i="10"/>
  <c r="AU24" i="10"/>
  <c r="AT24" i="10"/>
  <c r="AS24" i="10"/>
  <c r="AR24" i="10"/>
  <c r="AQ24" i="10"/>
  <c r="AP24" i="10"/>
  <c r="AO24" i="10"/>
  <c r="AN24" i="10"/>
  <c r="AM24" i="10"/>
  <c r="AL24" i="10"/>
  <c r="AK24" i="10"/>
  <c r="AJ24" i="10"/>
  <c r="AI24" i="10"/>
  <c r="AH24" i="10"/>
  <c r="AG24" i="10"/>
  <c r="AF24" i="10"/>
  <c r="AE24" i="10"/>
  <c r="AD24" i="10"/>
  <c r="BA23" i="10"/>
  <c r="AZ23" i="10"/>
  <c r="AY23" i="10"/>
  <c r="AX23" i="10"/>
  <c r="AW23" i="10"/>
  <c r="AV23" i="10"/>
  <c r="AU23" i="10"/>
  <c r="AT23" i="10"/>
  <c r="AS23" i="10"/>
  <c r="AR23" i="10"/>
  <c r="AQ23" i="10"/>
  <c r="AP23" i="10"/>
  <c r="AO23" i="10"/>
  <c r="AN23" i="10"/>
  <c r="AM23" i="10"/>
  <c r="AL23" i="10"/>
  <c r="AK23" i="10"/>
  <c r="AJ23" i="10"/>
  <c r="AI23" i="10"/>
  <c r="AH23" i="10"/>
  <c r="AG23" i="10"/>
  <c r="AF23" i="10"/>
  <c r="AE23" i="10"/>
  <c r="AD23" i="10"/>
  <c r="BA22" i="10"/>
  <c r="AZ22" i="10"/>
  <c r="AY22" i="10"/>
  <c r="AX22" i="10"/>
  <c r="AW22" i="10"/>
  <c r="AV22" i="10"/>
  <c r="AU22" i="10"/>
  <c r="AT22" i="10"/>
  <c r="AS22" i="10"/>
  <c r="AR22" i="10"/>
  <c r="AQ22" i="10"/>
  <c r="AP22" i="10"/>
  <c r="AO22" i="10"/>
  <c r="AN22" i="10"/>
  <c r="AM22" i="10"/>
  <c r="AL22" i="10"/>
  <c r="AK22" i="10"/>
  <c r="AJ22" i="10"/>
  <c r="AI22" i="10"/>
  <c r="AH22" i="10"/>
  <c r="AG22" i="10"/>
  <c r="AF22" i="10"/>
  <c r="AE22" i="10"/>
  <c r="AD22" i="10"/>
  <c r="BA21" i="10"/>
  <c r="AZ21" i="10"/>
  <c r="AY21" i="10"/>
  <c r="AX21" i="10"/>
  <c r="AW21" i="10"/>
  <c r="AV21" i="10"/>
  <c r="AU21" i="10"/>
  <c r="AT21" i="10"/>
  <c r="AS21" i="10"/>
  <c r="AR21" i="10"/>
  <c r="AQ21" i="10"/>
  <c r="AP21" i="10"/>
  <c r="AO21" i="10"/>
  <c r="AN21" i="10"/>
  <c r="AM21" i="10"/>
  <c r="AL21" i="10"/>
  <c r="AK21" i="10"/>
  <c r="AJ21" i="10"/>
  <c r="AI21" i="10"/>
  <c r="AH21" i="10"/>
  <c r="AG21" i="10"/>
  <c r="AF21" i="10"/>
  <c r="AE21" i="10"/>
  <c r="AD21" i="10"/>
  <c r="BA20" i="10"/>
  <c r="AZ20" i="10"/>
  <c r="AY20" i="10"/>
  <c r="AX20" i="10"/>
  <c r="AW20" i="10"/>
  <c r="AV20" i="10"/>
  <c r="AU20" i="10"/>
  <c r="AT20" i="10"/>
  <c r="AS20" i="10"/>
  <c r="AR20" i="10"/>
  <c r="AQ20" i="10"/>
  <c r="AP20" i="10"/>
  <c r="AO20" i="10"/>
  <c r="AN20" i="10"/>
  <c r="AM20" i="10"/>
  <c r="AL20" i="10"/>
  <c r="AK20" i="10"/>
  <c r="AJ20" i="10"/>
  <c r="AI20" i="10"/>
  <c r="AH20" i="10"/>
  <c r="AG20" i="10"/>
  <c r="AF20" i="10"/>
  <c r="AE20" i="10"/>
  <c r="AD20" i="10"/>
  <c r="BA19" i="10"/>
  <c r="AZ19" i="10"/>
  <c r="AY19" i="10"/>
  <c r="AX19" i="10"/>
  <c r="AW19" i="10"/>
  <c r="AV19" i="10"/>
  <c r="AU19" i="10"/>
  <c r="AT19" i="10"/>
  <c r="AS19" i="10"/>
  <c r="AR19" i="10"/>
  <c r="AQ19" i="10"/>
  <c r="AP19" i="10"/>
  <c r="AO19" i="10"/>
  <c r="AN19" i="10"/>
  <c r="AM19" i="10"/>
  <c r="AL19" i="10"/>
  <c r="AK19" i="10"/>
  <c r="AJ19" i="10"/>
  <c r="AI19" i="10"/>
  <c r="AH19" i="10"/>
  <c r="AG19" i="10"/>
  <c r="AF19" i="10"/>
  <c r="AE19" i="10"/>
  <c r="AD19" i="10"/>
  <c r="BA18" i="10"/>
  <c r="AZ18" i="10"/>
  <c r="AY18" i="10"/>
  <c r="AX18" i="10"/>
  <c r="AW18" i="10"/>
  <c r="AV18" i="10"/>
  <c r="AU18" i="10"/>
  <c r="AT18" i="10"/>
  <c r="AS18" i="10"/>
  <c r="AR18" i="10"/>
  <c r="AQ18" i="10"/>
  <c r="AP18" i="10"/>
  <c r="AO18" i="10"/>
  <c r="AN18" i="10"/>
  <c r="AM18" i="10"/>
  <c r="AL18" i="10"/>
  <c r="AK18" i="10"/>
  <c r="AJ18" i="10"/>
  <c r="AI18" i="10"/>
  <c r="AH18" i="10"/>
  <c r="AG18" i="10"/>
  <c r="AF18" i="10"/>
  <c r="AE18" i="10"/>
  <c r="AD18" i="10"/>
  <c r="BA17" i="10"/>
  <c r="AZ17" i="10"/>
  <c r="AY17" i="10"/>
  <c r="AX17" i="10"/>
  <c r="AW17" i="10"/>
  <c r="AV17" i="10"/>
  <c r="AU17" i="10"/>
  <c r="AT17" i="10"/>
  <c r="AS17" i="10"/>
  <c r="AR17" i="10"/>
  <c r="AQ17" i="10"/>
  <c r="AP17" i="10"/>
  <c r="AO17" i="10"/>
  <c r="AN17" i="10"/>
  <c r="AM17" i="10"/>
  <c r="AL17" i="10"/>
  <c r="AK17" i="10"/>
  <c r="AJ17" i="10"/>
  <c r="AI17" i="10"/>
  <c r="AH17" i="10"/>
  <c r="AG17" i="10"/>
  <c r="AF17" i="10"/>
  <c r="AE17" i="10"/>
  <c r="AD17" i="10"/>
  <c r="BA16" i="10"/>
  <c r="AZ16" i="10"/>
  <c r="AY16" i="10"/>
  <c r="AX16" i="10"/>
  <c r="AW16" i="10"/>
  <c r="AV16" i="10"/>
  <c r="AU16" i="10"/>
  <c r="AT16" i="10"/>
  <c r="AS16" i="10"/>
  <c r="AR16" i="10"/>
  <c r="AQ16" i="10"/>
  <c r="AP16" i="10"/>
  <c r="AO16" i="10"/>
  <c r="AN16" i="10"/>
  <c r="AM16" i="10"/>
  <c r="AL16" i="10"/>
  <c r="AK16" i="10"/>
  <c r="AJ16" i="10"/>
  <c r="AI16" i="10"/>
  <c r="AH16" i="10"/>
  <c r="AG16" i="10"/>
  <c r="AF16" i="10"/>
  <c r="AE16" i="10"/>
  <c r="AD16" i="10"/>
  <c r="BA15" i="10"/>
  <c r="AZ15" i="10"/>
  <c r="AY15" i="10"/>
  <c r="AX15" i="10"/>
  <c r="AW15" i="10"/>
  <c r="AV15" i="10"/>
  <c r="AU15" i="10"/>
  <c r="AT15" i="10"/>
  <c r="AS15" i="10"/>
  <c r="AR15" i="10"/>
  <c r="AQ15" i="10"/>
  <c r="AP15" i="10"/>
  <c r="AO15" i="10"/>
  <c r="AN15" i="10"/>
  <c r="AM15" i="10"/>
  <c r="AL15" i="10"/>
  <c r="AK15" i="10"/>
  <c r="AJ15" i="10"/>
  <c r="AI15" i="10"/>
  <c r="AH15" i="10"/>
  <c r="AG15" i="10"/>
  <c r="AF15" i="10"/>
  <c r="AE15" i="10"/>
  <c r="AD15" i="10"/>
  <c r="BA14" i="10"/>
  <c r="AZ14" i="10"/>
  <c r="AY14" i="10"/>
  <c r="AX14" i="10"/>
  <c r="AW14" i="10"/>
  <c r="AV14" i="10"/>
  <c r="AU14" i="10"/>
  <c r="AT14" i="10"/>
  <c r="AS14" i="10"/>
  <c r="AR14" i="10"/>
  <c r="AQ14" i="10"/>
  <c r="AP14" i="10"/>
  <c r="AO14" i="10"/>
  <c r="AN14" i="10"/>
  <c r="AM14" i="10"/>
  <c r="AL14" i="10"/>
  <c r="AK14" i="10"/>
  <c r="AJ14" i="10"/>
  <c r="AI14" i="10"/>
  <c r="AH14" i="10"/>
  <c r="AG14" i="10"/>
  <c r="AF14" i="10"/>
  <c r="AE14" i="10"/>
  <c r="AD14" i="10"/>
  <c r="BA13" i="10"/>
  <c r="AZ13" i="10"/>
  <c r="AY13" i="10"/>
  <c r="AX13" i="10"/>
  <c r="AW13" i="10"/>
  <c r="AV13" i="10"/>
  <c r="AU13" i="10"/>
  <c r="AT13" i="10"/>
  <c r="AS13" i="10"/>
  <c r="AR13" i="10"/>
  <c r="AQ13" i="10"/>
  <c r="AP13" i="10"/>
  <c r="AO13" i="10"/>
  <c r="AN13" i="10"/>
  <c r="AM13" i="10"/>
  <c r="AL13" i="10"/>
  <c r="AK13" i="10"/>
  <c r="AJ13" i="10"/>
  <c r="AI13" i="10"/>
  <c r="AH13" i="10"/>
  <c r="AG13" i="10"/>
  <c r="AF13" i="10"/>
  <c r="AE13" i="10"/>
  <c r="AD13" i="10"/>
  <c r="BA12" i="10"/>
  <c r="AZ12" i="10"/>
  <c r="AY12" i="10"/>
  <c r="AX12" i="10"/>
  <c r="AW12" i="10"/>
  <c r="AV12" i="10"/>
  <c r="AU12" i="10"/>
  <c r="AT12" i="10"/>
  <c r="AS12" i="10"/>
  <c r="AR12" i="10"/>
  <c r="AQ12" i="10"/>
  <c r="AP12" i="10"/>
  <c r="AO12" i="10"/>
  <c r="AN12" i="10"/>
  <c r="AM12" i="10"/>
  <c r="AL12" i="10"/>
  <c r="AK12" i="10"/>
  <c r="AJ12" i="10"/>
  <c r="AI12" i="10"/>
  <c r="AH12" i="10"/>
  <c r="AG12" i="10"/>
  <c r="AF12" i="10"/>
  <c r="AE12" i="10"/>
  <c r="AD12" i="10"/>
  <c r="BA11" i="10"/>
  <c r="AZ11" i="10"/>
  <c r="AY11" i="10"/>
  <c r="AX11" i="10"/>
  <c r="AW11" i="10"/>
  <c r="AV11" i="10"/>
  <c r="AU11" i="10"/>
  <c r="AT11" i="10"/>
  <c r="AS11" i="10"/>
  <c r="AR11" i="10"/>
  <c r="AQ11" i="10"/>
  <c r="AP11" i="10"/>
  <c r="AO11" i="10"/>
  <c r="AN11" i="10"/>
  <c r="AM11" i="10"/>
  <c r="AL11" i="10"/>
  <c r="AK11" i="10"/>
  <c r="AJ11" i="10"/>
  <c r="AI11" i="10"/>
  <c r="AH11" i="10"/>
  <c r="AG11" i="10"/>
  <c r="AF11" i="10"/>
  <c r="AE11" i="10"/>
  <c r="AD11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BA5" i="10"/>
  <c r="AZ5" i="10"/>
  <c r="AY5" i="10"/>
  <c r="AX5" i="10"/>
  <c r="AW5" i="10"/>
  <c r="AV5" i="10"/>
  <c r="AU5" i="10"/>
  <c r="AT5" i="10"/>
  <c r="AS5" i="10"/>
  <c r="AR5" i="10"/>
  <c r="AQ5" i="10"/>
  <c r="AP5" i="10"/>
  <c r="AO5" i="10"/>
  <c r="AN5" i="10"/>
  <c r="AM5" i="10"/>
  <c r="AL5" i="10"/>
  <c r="AK5" i="10"/>
  <c r="AJ5" i="10"/>
  <c r="AI5" i="10"/>
  <c r="AH5" i="10"/>
  <c r="AG5" i="10"/>
  <c r="AF5" i="10"/>
  <c r="AE5" i="10"/>
  <c r="AD5" i="10"/>
  <c r="BA4" i="10"/>
  <c r="AZ4" i="10"/>
  <c r="AY4" i="10"/>
  <c r="AX4" i="10"/>
  <c r="AW4" i="10"/>
  <c r="AV4" i="10"/>
  <c r="AU4" i="10"/>
  <c r="AT4" i="10"/>
  <c r="AS4" i="10"/>
  <c r="AR4" i="10"/>
  <c r="AQ4" i="10"/>
  <c r="AP4" i="10"/>
  <c r="AO4" i="10"/>
  <c r="AN4" i="10"/>
  <c r="AM4" i="10"/>
  <c r="AL4" i="10"/>
  <c r="AK4" i="10"/>
  <c r="AJ4" i="10"/>
  <c r="AI4" i="10"/>
  <c r="AH4" i="10"/>
  <c r="AG4" i="10"/>
  <c r="AF4" i="10"/>
  <c r="AE4" i="10"/>
  <c r="AD4" i="10"/>
  <c r="FG418" i="10"/>
  <c r="FG2" i="10"/>
  <c r="GB519" i="10"/>
  <c r="FZ519" i="10"/>
  <c r="FY519" i="10"/>
  <c r="FX519" i="10"/>
  <c r="AS519" i="10" s="1"/>
  <c r="FW519" i="10"/>
  <c r="FV519" i="10"/>
  <c r="FU519" i="10"/>
  <c r="FT519" i="10"/>
  <c r="AO519" i="10" s="1"/>
  <c r="FS519" i="10"/>
  <c r="FR519" i="10"/>
  <c r="FQ519" i="10"/>
  <c r="FP519" i="10"/>
  <c r="AK519" i="10" s="1"/>
  <c r="FO519" i="10"/>
  <c r="FN519" i="10"/>
  <c r="FM519" i="10"/>
  <c r="FL519" i="10"/>
  <c r="AG519" i="10" s="1"/>
  <c r="FK519" i="10"/>
  <c r="FJ519" i="10"/>
  <c r="FI519" i="10"/>
  <c r="GB518" i="10"/>
  <c r="FZ518" i="10"/>
  <c r="FY518" i="10"/>
  <c r="AT518" i="10" s="1"/>
  <c r="FX518" i="10"/>
  <c r="FW518" i="10"/>
  <c r="AR518" i="10" s="1"/>
  <c r="FV518" i="10"/>
  <c r="FU518" i="10"/>
  <c r="AP518" i="10" s="1"/>
  <c r="FT518" i="10"/>
  <c r="FS518" i="10"/>
  <c r="AN518" i="10" s="1"/>
  <c r="FR518" i="10"/>
  <c r="FQ518" i="10"/>
  <c r="AL518" i="10" s="1"/>
  <c r="FP518" i="10"/>
  <c r="FO518" i="10"/>
  <c r="AJ518" i="10" s="1"/>
  <c r="FN518" i="10"/>
  <c r="FM518" i="10"/>
  <c r="AH518" i="10" s="1"/>
  <c r="FL518" i="10"/>
  <c r="FK518" i="10"/>
  <c r="AF518" i="10" s="1"/>
  <c r="FJ518" i="10"/>
  <c r="FI518" i="10"/>
  <c r="AD518" i="10" s="1"/>
  <c r="GB517" i="10"/>
  <c r="FZ517" i="10"/>
  <c r="FY517" i="10"/>
  <c r="FX517" i="10"/>
  <c r="FW517" i="10"/>
  <c r="FV517" i="10"/>
  <c r="FU517" i="10"/>
  <c r="FT517" i="10"/>
  <c r="FS517" i="10"/>
  <c r="FR517" i="10"/>
  <c r="FQ517" i="10"/>
  <c r="FP517" i="10"/>
  <c r="FO517" i="10"/>
  <c r="FN517" i="10"/>
  <c r="FM517" i="10"/>
  <c r="FL517" i="10"/>
  <c r="FK517" i="10"/>
  <c r="FJ517" i="10"/>
  <c r="FI517" i="10"/>
  <c r="GB516" i="10"/>
  <c r="FZ516" i="10"/>
  <c r="FY516" i="10"/>
  <c r="FX516" i="10"/>
  <c r="FW516" i="10"/>
  <c r="FV516" i="10"/>
  <c r="FU516" i="10"/>
  <c r="FT516" i="10"/>
  <c r="FS516" i="10"/>
  <c r="FR516" i="10"/>
  <c r="FQ516" i="10"/>
  <c r="FP516" i="10"/>
  <c r="FO516" i="10"/>
  <c r="FN516" i="10"/>
  <c r="FM516" i="10"/>
  <c r="FL516" i="10"/>
  <c r="FK516" i="10"/>
  <c r="FJ516" i="10"/>
  <c r="FI516" i="10"/>
  <c r="GB515" i="10"/>
  <c r="FZ515" i="10"/>
  <c r="FY515" i="10"/>
  <c r="FX515" i="10"/>
  <c r="FW515" i="10"/>
  <c r="FV515" i="10"/>
  <c r="FU515" i="10"/>
  <c r="FT515" i="10"/>
  <c r="FS515" i="10"/>
  <c r="FR515" i="10"/>
  <c r="FQ515" i="10"/>
  <c r="FP515" i="10"/>
  <c r="FO515" i="10"/>
  <c r="FN515" i="10"/>
  <c r="FM515" i="10"/>
  <c r="FL515" i="10"/>
  <c r="FK515" i="10"/>
  <c r="FJ515" i="10"/>
  <c r="FI515" i="10"/>
  <c r="GB514" i="10"/>
  <c r="FZ514" i="10"/>
  <c r="FY514" i="10"/>
  <c r="FX514" i="10"/>
  <c r="FW514" i="10"/>
  <c r="FV514" i="10"/>
  <c r="FU514" i="10"/>
  <c r="FT514" i="10"/>
  <c r="FS514" i="10"/>
  <c r="FR514" i="10"/>
  <c r="FQ514" i="10"/>
  <c r="FP514" i="10"/>
  <c r="FO514" i="10"/>
  <c r="FN514" i="10"/>
  <c r="FM514" i="10"/>
  <c r="FL514" i="10"/>
  <c r="FK514" i="10"/>
  <c r="FJ514" i="10"/>
  <c r="FI514" i="10"/>
  <c r="GB513" i="10"/>
  <c r="FZ513" i="10"/>
  <c r="FY513" i="10"/>
  <c r="FX513" i="10"/>
  <c r="FW513" i="10"/>
  <c r="FV513" i="10"/>
  <c r="FU513" i="10"/>
  <c r="FT513" i="10"/>
  <c r="FS513" i="10"/>
  <c r="FR513" i="10"/>
  <c r="FQ513" i="10"/>
  <c r="FP513" i="10"/>
  <c r="FO513" i="10"/>
  <c r="FN513" i="10"/>
  <c r="FM513" i="10"/>
  <c r="FL513" i="10"/>
  <c r="FK513" i="10"/>
  <c r="FJ513" i="10"/>
  <c r="FI513" i="10"/>
  <c r="GB512" i="10"/>
  <c r="FZ512" i="10"/>
  <c r="FY512" i="10"/>
  <c r="FX512" i="10"/>
  <c r="FW512" i="10"/>
  <c r="FV512" i="10"/>
  <c r="FU512" i="10"/>
  <c r="FT512" i="10"/>
  <c r="FS512" i="10"/>
  <c r="FR512" i="10"/>
  <c r="FQ512" i="10"/>
  <c r="FP512" i="10"/>
  <c r="FO512" i="10"/>
  <c r="FN512" i="10"/>
  <c r="FM512" i="10"/>
  <c r="FL512" i="10"/>
  <c r="FK512" i="10"/>
  <c r="FJ512" i="10"/>
  <c r="FI512" i="10"/>
  <c r="GB511" i="10"/>
  <c r="FZ511" i="10"/>
  <c r="FY511" i="10"/>
  <c r="FX511" i="10"/>
  <c r="FW511" i="10"/>
  <c r="FV511" i="10"/>
  <c r="FU511" i="10"/>
  <c r="FT511" i="10"/>
  <c r="FS511" i="10"/>
  <c r="FR511" i="10"/>
  <c r="FQ511" i="10"/>
  <c r="FP511" i="10"/>
  <c r="FO511" i="10"/>
  <c r="FN511" i="10"/>
  <c r="FM511" i="10"/>
  <c r="FL511" i="10"/>
  <c r="FK511" i="10"/>
  <c r="FJ511" i="10"/>
  <c r="FI511" i="10"/>
  <c r="GB510" i="10"/>
  <c r="FZ510" i="10"/>
  <c r="FY510" i="10"/>
  <c r="FX510" i="10"/>
  <c r="FW510" i="10"/>
  <c r="FV510" i="10"/>
  <c r="FU510" i="10"/>
  <c r="FT510" i="10"/>
  <c r="FS510" i="10"/>
  <c r="FR510" i="10"/>
  <c r="FQ510" i="10"/>
  <c r="FP510" i="10"/>
  <c r="FO510" i="10"/>
  <c r="FN510" i="10"/>
  <c r="FM510" i="10"/>
  <c r="FL510" i="10"/>
  <c r="FK510" i="10"/>
  <c r="FJ510" i="10"/>
  <c r="FI510" i="10"/>
  <c r="GB509" i="10"/>
  <c r="FZ509" i="10"/>
  <c r="FY509" i="10"/>
  <c r="FX509" i="10"/>
  <c r="FW509" i="10"/>
  <c r="FV509" i="10"/>
  <c r="FU509" i="10"/>
  <c r="FT509" i="10"/>
  <c r="FS509" i="10"/>
  <c r="FR509" i="10"/>
  <c r="FQ509" i="10"/>
  <c r="FP509" i="10"/>
  <c r="FO509" i="10"/>
  <c r="FN509" i="10"/>
  <c r="FM509" i="10"/>
  <c r="FL509" i="10"/>
  <c r="FK509" i="10"/>
  <c r="FJ509" i="10"/>
  <c r="FI509" i="10"/>
  <c r="GB508" i="10"/>
  <c r="FZ508" i="10"/>
  <c r="FY508" i="10"/>
  <c r="FX508" i="10"/>
  <c r="FW508" i="10"/>
  <c r="FV508" i="10"/>
  <c r="FU508" i="10"/>
  <c r="FT508" i="10"/>
  <c r="FS508" i="10"/>
  <c r="FR508" i="10"/>
  <c r="FQ508" i="10"/>
  <c r="FP508" i="10"/>
  <c r="FO508" i="10"/>
  <c r="FN508" i="10"/>
  <c r="FM508" i="10"/>
  <c r="FL508" i="10"/>
  <c r="FK508" i="10"/>
  <c r="FJ508" i="10"/>
  <c r="FI508" i="10"/>
  <c r="GB507" i="10"/>
  <c r="FZ507" i="10"/>
  <c r="FY507" i="10"/>
  <c r="FX507" i="10"/>
  <c r="FW507" i="10"/>
  <c r="FV507" i="10"/>
  <c r="FU507" i="10"/>
  <c r="FT507" i="10"/>
  <c r="FS507" i="10"/>
  <c r="FR507" i="10"/>
  <c r="FQ507" i="10"/>
  <c r="FP507" i="10"/>
  <c r="FO507" i="10"/>
  <c r="FN507" i="10"/>
  <c r="FM507" i="10"/>
  <c r="FL507" i="10"/>
  <c r="FK507" i="10"/>
  <c r="FJ507" i="10"/>
  <c r="FI507" i="10"/>
  <c r="GB506" i="10"/>
  <c r="FZ506" i="10"/>
  <c r="FY506" i="10"/>
  <c r="FX506" i="10"/>
  <c r="FW506" i="10"/>
  <c r="FV506" i="10"/>
  <c r="FU506" i="10"/>
  <c r="FT506" i="10"/>
  <c r="FS506" i="10"/>
  <c r="FR506" i="10"/>
  <c r="FQ506" i="10"/>
  <c r="FP506" i="10"/>
  <c r="FO506" i="10"/>
  <c r="FN506" i="10"/>
  <c r="FM506" i="10"/>
  <c r="FL506" i="10"/>
  <c r="FK506" i="10"/>
  <c r="FJ506" i="10"/>
  <c r="FI506" i="10"/>
  <c r="GB505" i="10"/>
  <c r="FZ505" i="10"/>
  <c r="FY505" i="10"/>
  <c r="FX505" i="10"/>
  <c r="AS505" i="10" s="1"/>
  <c r="FW505" i="10"/>
  <c r="FV505" i="10"/>
  <c r="FU505" i="10"/>
  <c r="FT505" i="10"/>
  <c r="AO505" i="10" s="1"/>
  <c r="FS505" i="10"/>
  <c r="FR505" i="10"/>
  <c r="FQ505" i="10"/>
  <c r="FP505" i="10"/>
  <c r="AK505" i="10" s="1"/>
  <c r="FO505" i="10"/>
  <c r="FN505" i="10"/>
  <c r="AI505" i="10" s="1"/>
  <c r="FM505" i="10"/>
  <c r="FL505" i="10"/>
  <c r="AG505" i="10" s="1"/>
  <c r="FK505" i="10"/>
  <c r="FJ505" i="10"/>
  <c r="AE505" i="10" s="1"/>
  <c r="FI505" i="10"/>
  <c r="GB504" i="10"/>
  <c r="AW504" i="10" s="1"/>
  <c r="FZ504" i="10"/>
  <c r="FY504" i="10"/>
  <c r="FX504" i="10"/>
  <c r="FW504" i="10"/>
  <c r="FV504" i="10"/>
  <c r="FU504" i="10"/>
  <c r="FT504" i="10"/>
  <c r="FS504" i="10"/>
  <c r="FR504" i="10"/>
  <c r="FQ504" i="10"/>
  <c r="FP504" i="10"/>
  <c r="FO504" i="10"/>
  <c r="FN504" i="10"/>
  <c r="FM504" i="10"/>
  <c r="FL504" i="10"/>
  <c r="FK504" i="10"/>
  <c r="FJ504" i="10"/>
  <c r="FI504" i="10"/>
  <c r="GB503" i="10"/>
  <c r="FZ503" i="10"/>
  <c r="AU503" i="10" s="1"/>
  <c r="FY503" i="10"/>
  <c r="FX503" i="10"/>
  <c r="AS503" i="10" s="1"/>
  <c r="FW503" i="10"/>
  <c r="FV503" i="10"/>
  <c r="AQ503" i="10" s="1"/>
  <c r="FU503" i="10"/>
  <c r="FT503" i="10"/>
  <c r="AO503" i="10" s="1"/>
  <c r="FS503" i="10"/>
  <c r="FR503" i="10"/>
  <c r="AM503" i="10" s="1"/>
  <c r="FQ503" i="10"/>
  <c r="FP503" i="10"/>
  <c r="AK503" i="10" s="1"/>
  <c r="FO503" i="10"/>
  <c r="FN503" i="10"/>
  <c r="AI503" i="10" s="1"/>
  <c r="FM503" i="10"/>
  <c r="FL503" i="10"/>
  <c r="AG503" i="10" s="1"/>
  <c r="FK503" i="10"/>
  <c r="FJ503" i="10"/>
  <c r="AE503" i="10" s="1"/>
  <c r="FI503" i="10"/>
  <c r="GB502" i="10"/>
  <c r="AW502" i="10" s="1"/>
  <c r="FZ502" i="10"/>
  <c r="FY502" i="10"/>
  <c r="FX502" i="10"/>
  <c r="FW502" i="10"/>
  <c r="FV502" i="10"/>
  <c r="FU502" i="10"/>
  <c r="FT502" i="10"/>
  <c r="FS502" i="10"/>
  <c r="FR502" i="10"/>
  <c r="FQ502" i="10"/>
  <c r="FP502" i="10"/>
  <c r="FO502" i="10"/>
  <c r="FN502" i="10"/>
  <c r="FM502" i="10"/>
  <c r="AH502" i="10" s="1"/>
  <c r="FL502" i="10"/>
  <c r="DJ502" i="10" s="1"/>
  <c r="FK502" i="10"/>
  <c r="FJ502" i="10"/>
  <c r="FI502" i="10"/>
  <c r="GB501" i="10"/>
  <c r="FZ501" i="10"/>
  <c r="AU501" i="10" s="1"/>
  <c r="FY501" i="10"/>
  <c r="FX501" i="10"/>
  <c r="AS501" i="10" s="1"/>
  <c r="FW501" i="10"/>
  <c r="FV501" i="10"/>
  <c r="AQ501" i="10" s="1"/>
  <c r="FU501" i="10"/>
  <c r="FT501" i="10"/>
  <c r="AO501" i="10" s="1"/>
  <c r="FS501" i="10"/>
  <c r="FR501" i="10"/>
  <c r="AM501" i="10" s="1"/>
  <c r="FQ501" i="10"/>
  <c r="FP501" i="10"/>
  <c r="AK501" i="10" s="1"/>
  <c r="FO501" i="10"/>
  <c r="FN501" i="10"/>
  <c r="AI501" i="10" s="1"/>
  <c r="FM501" i="10"/>
  <c r="FL501" i="10"/>
  <c r="FK501" i="10"/>
  <c r="FJ501" i="10"/>
  <c r="AE501" i="10" s="1"/>
  <c r="FI501" i="10"/>
  <c r="GB500" i="10"/>
  <c r="AW500" i="10" s="1"/>
  <c r="FZ500" i="10"/>
  <c r="FY500" i="10"/>
  <c r="FX500" i="10"/>
  <c r="FW500" i="10"/>
  <c r="FV500" i="10"/>
  <c r="FU500" i="10"/>
  <c r="FT500" i="10"/>
  <c r="FS500" i="10"/>
  <c r="FR500" i="10"/>
  <c r="FQ500" i="10"/>
  <c r="FP500" i="10"/>
  <c r="FO500" i="10"/>
  <c r="FN500" i="10"/>
  <c r="FM500" i="10"/>
  <c r="FL500" i="10"/>
  <c r="FK500" i="10"/>
  <c r="FJ500" i="10"/>
  <c r="FI500" i="10"/>
  <c r="GB499" i="10"/>
  <c r="FZ499" i="10"/>
  <c r="AU499" i="10" s="1"/>
  <c r="FY499" i="10"/>
  <c r="FX499" i="10"/>
  <c r="AS499" i="10" s="1"/>
  <c r="FW499" i="10"/>
  <c r="FV499" i="10"/>
  <c r="AQ499" i="10" s="1"/>
  <c r="FU499" i="10"/>
  <c r="FT499" i="10"/>
  <c r="AO499" i="10" s="1"/>
  <c r="FS499" i="10"/>
  <c r="FR499" i="10"/>
  <c r="AM499" i="10" s="1"/>
  <c r="FQ499" i="10"/>
  <c r="FP499" i="10"/>
  <c r="AK499" i="10" s="1"/>
  <c r="FO499" i="10"/>
  <c r="FN499" i="10"/>
  <c r="AI499" i="10" s="1"/>
  <c r="FM499" i="10"/>
  <c r="FL499" i="10"/>
  <c r="AG499" i="10" s="1"/>
  <c r="FK499" i="10"/>
  <c r="FJ499" i="10"/>
  <c r="AE499" i="10" s="1"/>
  <c r="FI499" i="10"/>
  <c r="GB498" i="10"/>
  <c r="AW498" i="10" s="1"/>
  <c r="FZ498" i="10"/>
  <c r="FY498" i="10"/>
  <c r="FX498" i="10"/>
  <c r="FW498" i="10"/>
  <c r="FV498" i="10"/>
  <c r="FU498" i="10"/>
  <c r="FT498" i="10"/>
  <c r="FS498" i="10"/>
  <c r="FR498" i="10"/>
  <c r="FQ498" i="10"/>
  <c r="FP498" i="10"/>
  <c r="FO498" i="10"/>
  <c r="FN498" i="10"/>
  <c r="FM498" i="10"/>
  <c r="FL498" i="10"/>
  <c r="FK498" i="10"/>
  <c r="FJ498" i="10"/>
  <c r="FI498" i="10"/>
  <c r="GB497" i="10"/>
  <c r="FZ497" i="10"/>
  <c r="AU497" i="10" s="1"/>
  <c r="FY497" i="10"/>
  <c r="FX497" i="10"/>
  <c r="AS497" i="10" s="1"/>
  <c r="FW497" i="10"/>
  <c r="FV497" i="10"/>
  <c r="AQ497" i="10" s="1"/>
  <c r="FU497" i="10"/>
  <c r="FT497" i="10"/>
  <c r="AO497" i="10" s="1"/>
  <c r="FS497" i="10"/>
  <c r="FR497" i="10"/>
  <c r="AM497" i="10" s="1"/>
  <c r="FQ497" i="10"/>
  <c r="FP497" i="10"/>
  <c r="AK497" i="10" s="1"/>
  <c r="FO497" i="10"/>
  <c r="FN497" i="10"/>
  <c r="AI497" i="10" s="1"/>
  <c r="FM497" i="10"/>
  <c r="FL497" i="10"/>
  <c r="AG497" i="10" s="1"/>
  <c r="FK497" i="10"/>
  <c r="FJ497" i="10"/>
  <c r="AE497" i="10" s="1"/>
  <c r="FI497" i="10"/>
  <c r="GB496" i="10"/>
  <c r="AW496" i="10" s="1"/>
  <c r="FZ496" i="10"/>
  <c r="FY496" i="10"/>
  <c r="FX496" i="10"/>
  <c r="FW496" i="10"/>
  <c r="FV496" i="10"/>
  <c r="FU496" i="10"/>
  <c r="FT496" i="10"/>
  <c r="FS496" i="10"/>
  <c r="FR496" i="10"/>
  <c r="FQ496" i="10"/>
  <c r="FP496" i="10"/>
  <c r="FO496" i="10"/>
  <c r="FN496" i="10"/>
  <c r="FM496" i="10"/>
  <c r="FL496" i="10"/>
  <c r="FK496" i="10"/>
  <c r="FJ496" i="10"/>
  <c r="FI496" i="10"/>
  <c r="GB495" i="10"/>
  <c r="FZ495" i="10"/>
  <c r="AU495" i="10" s="1"/>
  <c r="FY495" i="10"/>
  <c r="FX495" i="10"/>
  <c r="AS495" i="10" s="1"/>
  <c r="FW495" i="10"/>
  <c r="FV495" i="10"/>
  <c r="AQ495" i="10" s="1"/>
  <c r="FU495" i="10"/>
  <c r="FT495" i="10"/>
  <c r="AO495" i="10" s="1"/>
  <c r="FS495" i="10"/>
  <c r="FR495" i="10"/>
  <c r="AM495" i="10" s="1"/>
  <c r="FQ495" i="10"/>
  <c r="FP495" i="10"/>
  <c r="AK495" i="10" s="1"/>
  <c r="FO495" i="10"/>
  <c r="FN495" i="10"/>
  <c r="AI495" i="10" s="1"/>
  <c r="FM495" i="10"/>
  <c r="FL495" i="10"/>
  <c r="AG495" i="10" s="1"/>
  <c r="FK495" i="10"/>
  <c r="FJ495" i="10"/>
  <c r="AE495" i="10" s="1"/>
  <c r="FI495" i="10"/>
  <c r="GB494" i="10"/>
  <c r="AW494" i="10" s="1"/>
  <c r="FZ494" i="10"/>
  <c r="FY494" i="10"/>
  <c r="FX494" i="10"/>
  <c r="FW494" i="10"/>
  <c r="FV494" i="10"/>
  <c r="FU494" i="10"/>
  <c r="FT494" i="10"/>
  <c r="FS494" i="10"/>
  <c r="FR494" i="10"/>
  <c r="FQ494" i="10"/>
  <c r="FP494" i="10"/>
  <c r="FO494" i="10"/>
  <c r="FN494" i="10"/>
  <c r="FM494" i="10"/>
  <c r="FL494" i="10"/>
  <c r="FK494" i="10"/>
  <c r="FJ494" i="10"/>
  <c r="FI494" i="10"/>
  <c r="GB493" i="10"/>
  <c r="FZ493" i="10"/>
  <c r="AU493" i="10" s="1"/>
  <c r="FY493" i="10"/>
  <c r="FX493" i="10"/>
  <c r="AS493" i="10" s="1"/>
  <c r="FW493" i="10"/>
  <c r="FV493" i="10"/>
  <c r="AQ493" i="10" s="1"/>
  <c r="FU493" i="10"/>
  <c r="FT493" i="10"/>
  <c r="AO493" i="10" s="1"/>
  <c r="FS493" i="10"/>
  <c r="FR493" i="10"/>
  <c r="AM493" i="10" s="1"/>
  <c r="FQ493" i="10"/>
  <c r="FP493" i="10"/>
  <c r="AK493" i="10" s="1"/>
  <c r="FO493" i="10"/>
  <c r="FN493" i="10"/>
  <c r="AI493" i="10" s="1"/>
  <c r="FM493" i="10"/>
  <c r="FL493" i="10"/>
  <c r="AG493" i="10" s="1"/>
  <c r="FK493" i="10"/>
  <c r="FJ493" i="10"/>
  <c r="AE493" i="10" s="1"/>
  <c r="FI493" i="10"/>
  <c r="GB492" i="10"/>
  <c r="AW492" i="10" s="1"/>
  <c r="FZ492" i="10"/>
  <c r="FY492" i="10"/>
  <c r="FX492" i="10"/>
  <c r="FW492" i="10"/>
  <c r="FV492" i="10"/>
  <c r="FU492" i="10"/>
  <c r="FT492" i="10"/>
  <c r="FS492" i="10"/>
  <c r="FR492" i="10"/>
  <c r="FQ492" i="10"/>
  <c r="FP492" i="10"/>
  <c r="FO492" i="10"/>
  <c r="FN492" i="10"/>
  <c r="FM492" i="10"/>
  <c r="FL492" i="10"/>
  <c r="FK492" i="10"/>
  <c r="FJ492" i="10"/>
  <c r="FI492" i="10"/>
  <c r="GB491" i="10"/>
  <c r="FZ491" i="10"/>
  <c r="AU491" i="10" s="1"/>
  <c r="FY491" i="10"/>
  <c r="FX491" i="10"/>
  <c r="AS491" i="10" s="1"/>
  <c r="FW491" i="10"/>
  <c r="FV491" i="10"/>
  <c r="AQ491" i="10" s="1"/>
  <c r="FU491" i="10"/>
  <c r="FT491" i="10"/>
  <c r="AO491" i="10" s="1"/>
  <c r="FS491" i="10"/>
  <c r="FR491" i="10"/>
  <c r="AM491" i="10" s="1"/>
  <c r="FQ491" i="10"/>
  <c r="FP491" i="10"/>
  <c r="AK491" i="10" s="1"/>
  <c r="FO491" i="10"/>
  <c r="FN491" i="10"/>
  <c r="AI491" i="10" s="1"/>
  <c r="FM491" i="10"/>
  <c r="FL491" i="10"/>
  <c r="AG491" i="10" s="1"/>
  <c r="FK491" i="10"/>
  <c r="FJ491" i="10"/>
  <c r="AE491" i="10" s="1"/>
  <c r="FI491" i="10"/>
  <c r="GB490" i="10"/>
  <c r="AW490" i="10" s="1"/>
  <c r="FZ490" i="10"/>
  <c r="FY490" i="10"/>
  <c r="FX490" i="10"/>
  <c r="FW490" i="10"/>
  <c r="FV490" i="10"/>
  <c r="FU490" i="10"/>
  <c r="FT490" i="10"/>
  <c r="FS490" i="10"/>
  <c r="FR490" i="10"/>
  <c r="FQ490" i="10"/>
  <c r="FP490" i="10"/>
  <c r="FO490" i="10"/>
  <c r="FN490" i="10"/>
  <c r="FM490" i="10"/>
  <c r="FL490" i="10"/>
  <c r="FK490" i="10"/>
  <c r="FJ490" i="10"/>
  <c r="FI490" i="10"/>
  <c r="GB489" i="10"/>
  <c r="FZ489" i="10"/>
  <c r="AU489" i="10" s="1"/>
  <c r="FY489" i="10"/>
  <c r="FX489" i="10"/>
  <c r="AS489" i="10" s="1"/>
  <c r="FW489" i="10"/>
  <c r="FV489" i="10"/>
  <c r="AQ489" i="10" s="1"/>
  <c r="FU489" i="10"/>
  <c r="FT489" i="10"/>
  <c r="AO489" i="10" s="1"/>
  <c r="FS489" i="10"/>
  <c r="FR489" i="10"/>
  <c r="AM489" i="10" s="1"/>
  <c r="FQ489" i="10"/>
  <c r="FP489" i="10"/>
  <c r="AK489" i="10" s="1"/>
  <c r="FO489" i="10"/>
  <c r="FN489" i="10"/>
  <c r="AI489" i="10" s="1"/>
  <c r="FM489" i="10"/>
  <c r="FL489" i="10"/>
  <c r="AG489" i="10" s="1"/>
  <c r="FK489" i="10"/>
  <c r="FJ489" i="10"/>
  <c r="AE489" i="10" s="1"/>
  <c r="FI489" i="10"/>
  <c r="GB488" i="10"/>
  <c r="AW488" i="10" s="1"/>
  <c r="FZ488" i="10"/>
  <c r="FY488" i="10"/>
  <c r="FX488" i="10"/>
  <c r="FW488" i="10"/>
  <c r="FV488" i="10"/>
  <c r="FU488" i="10"/>
  <c r="FT488" i="10"/>
  <c r="FS488" i="10"/>
  <c r="FR488" i="10"/>
  <c r="FQ488" i="10"/>
  <c r="FP488" i="10"/>
  <c r="FO488" i="10"/>
  <c r="FN488" i="10"/>
  <c r="FM488" i="10"/>
  <c r="FL488" i="10"/>
  <c r="FK488" i="10"/>
  <c r="FJ488" i="10"/>
  <c r="FI488" i="10"/>
  <c r="GB487" i="10"/>
  <c r="FZ487" i="10"/>
  <c r="AU487" i="10" s="1"/>
  <c r="FY487" i="10"/>
  <c r="FX487" i="10"/>
  <c r="AS487" i="10" s="1"/>
  <c r="FW487" i="10"/>
  <c r="FV487" i="10"/>
  <c r="AQ487" i="10" s="1"/>
  <c r="FU487" i="10"/>
  <c r="FT487" i="10"/>
  <c r="AO487" i="10" s="1"/>
  <c r="FS487" i="10"/>
  <c r="FR487" i="10"/>
  <c r="AM487" i="10" s="1"/>
  <c r="FQ487" i="10"/>
  <c r="FP487" i="10"/>
  <c r="AK487" i="10" s="1"/>
  <c r="FO487" i="10"/>
  <c r="FN487" i="10"/>
  <c r="AI487" i="10" s="1"/>
  <c r="FM487" i="10"/>
  <c r="FL487" i="10"/>
  <c r="AG487" i="10" s="1"/>
  <c r="FK487" i="10"/>
  <c r="FJ487" i="10"/>
  <c r="AE487" i="10" s="1"/>
  <c r="FI487" i="10"/>
  <c r="GB486" i="10"/>
  <c r="AW486" i="10" s="1"/>
  <c r="FZ486" i="10"/>
  <c r="FY486" i="10"/>
  <c r="FX486" i="10"/>
  <c r="FW486" i="10"/>
  <c r="FV486" i="10"/>
  <c r="FU486" i="10"/>
  <c r="FT486" i="10"/>
  <c r="FS486" i="10"/>
  <c r="FR486" i="10"/>
  <c r="FQ486" i="10"/>
  <c r="FP486" i="10"/>
  <c r="FO486" i="10"/>
  <c r="FN486" i="10"/>
  <c r="FM486" i="10"/>
  <c r="FL486" i="10"/>
  <c r="FK486" i="10"/>
  <c r="FJ486" i="10"/>
  <c r="FI486" i="10"/>
  <c r="GB485" i="10"/>
  <c r="FZ485" i="10"/>
  <c r="AU485" i="10" s="1"/>
  <c r="FY485" i="10"/>
  <c r="FX485" i="10"/>
  <c r="AS485" i="10" s="1"/>
  <c r="FW485" i="10"/>
  <c r="FV485" i="10"/>
  <c r="AQ485" i="10" s="1"/>
  <c r="FU485" i="10"/>
  <c r="FT485" i="10"/>
  <c r="AO485" i="10" s="1"/>
  <c r="FS485" i="10"/>
  <c r="FR485" i="10"/>
  <c r="AM485" i="10" s="1"/>
  <c r="FQ485" i="10"/>
  <c r="FP485" i="10"/>
  <c r="AK485" i="10" s="1"/>
  <c r="FO485" i="10"/>
  <c r="FN485" i="10"/>
  <c r="AI485" i="10" s="1"/>
  <c r="FM485" i="10"/>
  <c r="FL485" i="10"/>
  <c r="AG485" i="10" s="1"/>
  <c r="FK485" i="10"/>
  <c r="FJ485" i="10"/>
  <c r="AE485" i="10" s="1"/>
  <c r="FI485" i="10"/>
  <c r="GB484" i="10"/>
  <c r="AW484" i="10" s="1"/>
  <c r="FZ484" i="10"/>
  <c r="FY484" i="10"/>
  <c r="FX484" i="10"/>
  <c r="FW484" i="10"/>
  <c r="FV484" i="10"/>
  <c r="FU484" i="10"/>
  <c r="FT484" i="10"/>
  <c r="FS484" i="10"/>
  <c r="FR484" i="10"/>
  <c r="FQ484" i="10"/>
  <c r="FP484" i="10"/>
  <c r="FO484" i="10"/>
  <c r="FN484" i="10"/>
  <c r="FM484" i="10"/>
  <c r="FL484" i="10"/>
  <c r="FK484" i="10"/>
  <c r="FJ484" i="10"/>
  <c r="FI484" i="10"/>
  <c r="GB483" i="10"/>
  <c r="FZ483" i="10"/>
  <c r="AU483" i="10" s="1"/>
  <c r="FY483" i="10"/>
  <c r="FX483" i="10"/>
  <c r="AS483" i="10" s="1"/>
  <c r="FW483" i="10"/>
  <c r="FV483" i="10"/>
  <c r="AQ483" i="10" s="1"/>
  <c r="FU483" i="10"/>
  <c r="FT483" i="10"/>
  <c r="AO483" i="10" s="1"/>
  <c r="FS483" i="10"/>
  <c r="FR483" i="10"/>
  <c r="AM483" i="10" s="1"/>
  <c r="FQ483" i="10"/>
  <c r="FP483" i="10"/>
  <c r="AK483" i="10" s="1"/>
  <c r="FO483" i="10"/>
  <c r="FN483" i="10"/>
  <c r="AI483" i="10" s="1"/>
  <c r="FM483" i="10"/>
  <c r="FL483" i="10"/>
  <c r="AG483" i="10" s="1"/>
  <c r="FK483" i="10"/>
  <c r="FJ483" i="10"/>
  <c r="AE483" i="10" s="1"/>
  <c r="FI483" i="10"/>
  <c r="GB482" i="10"/>
  <c r="AW482" i="10" s="1"/>
  <c r="FZ482" i="10"/>
  <c r="FY482" i="10"/>
  <c r="FX482" i="10"/>
  <c r="FW482" i="10"/>
  <c r="FV482" i="10"/>
  <c r="FU482" i="10"/>
  <c r="FT482" i="10"/>
  <c r="FS482" i="10"/>
  <c r="FR482" i="10"/>
  <c r="FQ482" i="10"/>
  <c r="FP482" i="10"/>
  <c r="FO482" i="10"/>
  <c r="FN482" i="10"/>
  <c r="FM482" i="10"/>
  <c r="FL482" i="10"/>
  <c r="FK482" i="10"/>
  <c r="FJ482" i="10"/>
  <c r="FI482" i="10"/>
  <c r="GB481" i="10"/>
  <c r="FZ481" i="10"/>
  <c r="AU481" i="10" s="1"/>
  <c r="FY481" i="10"/>
  <c r="FX481" i="10"/>
  <c r="AS481" i="10" s="1"/>
  <c r="FW481" i="10"/>
  <c r="FV481" i="10"/>
  <c r="AQ481" i="10" s="1"/>
  <c r="FU481" i="10"/>
  <c r="FT481" i="10"/>
  <c r="AO481" i="10" s="1"/>
  <c r="FS481" i="10"/>
  <c r="FR481" i="10"/>
  <c r="AM481" i="10" s="1"/>
  <c r="FQ481" i="10"/>
  <c r="FP481" i="10"/>
  <c r="AK481" i="10" s="1"/>
  <c r="FO481" i="10"/>
  <c r="FN481" i="10"/>
  <c r="AI481" i="10" s="1"/>
  <c r="FM481" i="10"/>
  <c r="FL481" i="10"/>
  <c r="AG481" i="10" s="1"/>
  <c r="FK481" i="10"/>
  <c r="FJ481" i="10"/>
  <c r="AE481" i="10" s="1"/>
  <c r="FI481" i="10"/>
  <c r="GB480" i="10"/>
  <c r="AW480" i="10" s="1"/>
  <c r="FZ480" i="10"/>
  <c r="FY480" i="10"/>
  <c r="FX480" i="10"/>
  <c r="FW480" i="10"/>
  <c r="FV480" i="10"/>
  <c r="FU480" i="10"/>
  <c r="FT480" i="10"/>
  <c r="FS480" i="10"/>
  <c r="FR480" i="10"/>
  <c r="FQ480" i="10"/>
  <c r="FP480" i="10"/>
  <c r="FO480" i="10"/>
  <c r="FN480" i="10"/>
  <c r="FM480" i="10"/>
  <c r="FL480" i="10"/>
  <c r="FK480" i="10"/>
  <c r="FJ480" i="10"/>
  <c r="FI480" i="10"/>
  <c r="GB479" i="10"/>
  <c r="FZ479" i="10"/>
  <c r="AU479" i="10" s="1"/>
  <c r="FY479" i="10"/>
  <c r="FX479" i="10"/>
  <c r="AS479" i="10" s="1"/>
  <c r="FW479" i="10"/>
  <c r="FV479" i="10"/>
  <c r="AQ479" i="10" s="1"/>
  <c r="FU479" i="10"/>
  <c r="FT479" i="10"/>
  <c r="AO479" i="10" s="1"/>
  <c r="FS479" i="10"/>
  <c r="FR479" i="10"/>
  <c r="AM479" i="10" s="1"/>
  <c r="FQ479" i="10"/>
  <c r="FP479" i="10"/>
  <c r="AK479" i="10" s="1"/>
  <c r="FO479" i="10"/>
  <c r="FN479" i="10"/>
  <c r="AI479" i="10" s="1"/>
  <c r="FM479" i="10"/>
  <c r="FL479" i="10"/>
  <c r="AG479" i="10" s="1"/>
  <c r="FK479" i="10"/>
  <c r="FJ479" i="10"/>
  <c r="AE479" i="10" s="1"/>
  <c r="FI479" i="10"/>
  <c r="GB478" i="10"/>
  <c r="AW478" i="10" s="1"/>
  <c r="FZ478" i="10"/>
  <c r="FY478" i="10"/>
  <c r="FX478" i="10"/>
  <c r="FW478" i="10"/>
  <c r="FV478" i="10"/>
  <c r="FU478" i="10"/>
  <c r="FT478" i="10"/>
  <c r="FS478" i="10"/>
  <c r="FR478" i="10"/>
  <c r="FQ478" i="10"/>
  <c r="FP478" i="10"/>
  <c r="FO478" i="10"/>
  <c r="FN478" i="10"/>
  <c r="FM478" i="10"/>
  <c r="FL478" i="10"/>
  <c r="FK478" i="10"/>
  <c r="FJ478" i="10"/>
  <c r="FI478" i="10"/>
  <c r="GB477" i="10"/>
  <c r="FZ477" i="10"/>
  <c r="AU477" i="10" s="1"/>
  <c r="FY477" i="10"/>
  <c r="FX477" i="10"/>
  <c r="AS477" i="10" s="1"/>
  <c r="FW477" i="10"/>
  <c r="FV477" i="10"/>
  <c r="AQ477" i="10" s="1"/>
  <c r="FU477" i="10"/>
  <c r="FT477" i="10"/>
  <c r="AO477" i="10" s="1"/>
  <c r="FS477" i="10"/>
  <c r="FR477" i="10"/>
  <c r="AM477" i="10" s="1"/>
  <c r="FQ477" i="10"/>
  <c r="FP477" i="10"/>
  <c r="AK477" i="10" s="1"/>
  <c r="FO477" i="10"/>
  <c r="FN477" i="10"/>
  <c r="AI477" i="10" s="1"/>
  <c r="FM477" i="10"/>
  <c r="FL477" i="10"/>
  <c r="AG477" i="10" s="1"/>
  <c r="FK477" i="10"/>
  <c r="FJ477" i="10"/>
  <c r="AE477" i="10" s="1"/>
  <c r="FI477" i="10"/>
  <c r="GB476" i="10"/>
  <c r="AW476" i="10" s="1"/>
  <c r="FZ476" i="10"/>
  <c r="FY476" i="10"/>
  <c r="FX476" i="10"/>
  <c r="FW476" i="10"/>
  <c r="FV476" i="10"/>
  <c r="FU476" i="10"/>
  <c r="FT476" i="10"/>
  <c r="FS476" i="10"/>
  <c r="FR476" i="10"/>
  <c r="FQ476" i="10"/>
  <c r="FP476" i="10"/>
  <c r="FO476" i="10"/>
  <c r="FN476" i="10"/>
  <c r="FM476" i="10"/>
  <c r="FL476" i="10"/>
  <c r="FK476" i="10"/>
  <c r="FJ476" i="10"/>
  <c r="FI476" i="10"/>
  <c r="GB475" i="10"/>
  <c r="FZ475" i="10"/>
  <c r="AU475" i="10" s="1"/>
  <c r="FY475" i="10"/>
  <c r="FX475" i="10"/>
  <c r="AS475" i="10" s="1"/>
  <c r="FW475" i="10"/>
  <c r="FV475" i="10"/>
  <c r="AQ475" i="10" s="1"/>
  <c r="FU475" i="10"/>
  <c r="FT475" i="10"/>
  <c r="AO475" i="10" s="1"/>
  <c r="FS475" i="10"/>
  <c r="FR475" i="10"/>
  <c r="AM475" i="10" s="1"/>
  <c r="FQ475" i="10"/>
  <c r="FP475" i="10"/>
  <c r="AK475" i="10" s="1"/>
  <c r="FO475" i="10"/>
  <c r="FN475" i="10"/>
  <c r="AI475" i="10" s="1"/>
  <c r="FM475" i="10"/>
  <c r="FL475" i="10"/>
  <c r="AG475" i="10" s="1"/>
  <c r="FK475" i="10"/>
  <c r="FJ475" i="10"/>
  <c r="AE475" i="10" s="1"/>
  <c r="FI475" i="10"/>
  <c r="GB474" i="10"/>
  <c r="AW474" i="10" s="1"/>
  <c r="FZ474" i="10"/>
  <c r="AU474" i="10" s="1"/>
  <c r="FY474" i="10"/>
  <c r="FX474" i="10"/>
  <c r="AS474" i="10" s="1"/>
  <c r="FW474" i="10"/>
  <c r="FV474" i="10"/>
  <c r="AQ474" i="10" s="1"/>
  <c r="FU474" i="10"/>
  <c r="FT474" i="10"/>
  <c r="FS474" i="10"/>
  <c r="FR474" i="10"/>
  <c r="FQ474" i="10"/>
  <c r="FP474" i="10"/>
  <c r="FO474" i="10"/>
  <c r="FN474" i="10"/>
  <c r="FM474" i="10"/>
  <c r="FL474" i="10"/>
  <c r="FK474" i="10"/>
  <c r="FJ474" i="10"/>
  <c r="FI474" i="10"/>
  <c r="GB473" i="10"/>
  <c r="FZ473" i="10"/>
  <c r="FY473" i="10"/>
  <c r="FX473" i="10"/>
  <c r="AS473" i="10" s="1"/>
  <c r="FW473" i="10"/>
  <c r="FV473" i="10"/>
  <c r="FU473" i="10"/>
  <c r="FT473" i="10"/>
  <c r="AO473" i="10" s="1"/>
  <c r="FS473" i="10"/>
  <c r="FR473" i="10"/>
  <c r="FQ473" i="10"/>
  <c r="FP473" i="10"/>
  <c r="AK473" i="10" s="1"/>
  <c r="FO473" i="10"/>
  <c r="FN473" i="10"/>
  <c r="FM473" i="10"/>
  <c r="FL473" i="10"/>
  <c r="AG473" i="10" s="1"/>
  <c r="FK473" i="10"/>
  <c r="FJ473" i="10"/>
  <c r="FI473" i="10"/>
  <c r="GB472" i="10"/>
  <c r="FZ472" i="10"/>
  <c r="AU472" i="10" s="1"/>
  <c r="FY472" i="10"/>
  <c r="FX472" i="10"/>
  <c r="AS472" i="10" s="1"/>
  <c r="FW472" i="10"/>
  <c r="FV472" i="10"/>
  <c r="AQ472" i="10" s="1"/>
  <c r="FU472" i="10"/>
  <c r="FT472" i="10"/>
  <c r="AO472" i="10" s="1"/>
  <c r="FS472" i="10"/>
  <c r="FR472" i="10"/>
  <c r="AM472" i="10" s="1"/>
  <c r="FQ472" i="10"/>
  <c r="FP472" i="10"/>
  <c r="AK472" i="10" s="1"/>
  <c r="FO472" i="10"/>
  <c r="FN472" i="10"/>
  <c r="FM472" i="10"/>
  <c r="FL472" i="10"/>
  <c r="AG472" i="10" s="1"/>
  <c r="FK472" i="10"/>
  <c r="FJ472" i="10"/>
  <c r="AE472" i="10" s="1"/>
  <c r="FI472" i="10"/>
  <c r="GB467" i="10"/>
  <c r="FZ467" i="10"/>
  <c r="FY467" i="10"/>
  <c r="FX467" i="10"/>
  <c r="FW467" i="10"/>
  <c r="FV467" i="10"/>
  <c r="FU467" i="10"/>
  <c r="FT467" i="10"/>
  <c r="FS467" i="10"/>
  <c r="FR467" i="10"/>
  <c r="FQ467" i="10"/>
  <c r="FP467" i="10"/>
  <c r="FO467" i="10"/>
  <c r="FN467" i="10"/>
  <c r="FM467" i="10"/>
  <c r="FL467" i="10"/>
  <c r="FK467" i="10"/>
  <c r="FJ467" i="10"/>
  <c r="FI467" i="10"/>
  <c r="GB466" i="10"/>
  <c r="FZ466" i="10"/>
  <c r="AU466" i="10" s="1"/>
  <c r="FY466" i="10"/>
  <c r="FX466" i="10"/>
  <c r="AS466" i="10" s="1"/>
  <c r="FW466" i="10"/>
  <c r="FV466" i="10"/>
  <c r="AQ466" i="10" s="1"/>
  <c r="FU466" i="10"/>
  <c r="FT466" i="10"/>
  <c r="AO466" i="10" s="1"/>
  <c r="FS466" i="10"/>
  <c r="FR466" i="10"/>
  <c r="AM466" i="10" s="1"/>
  <c r="FQ466" i="10"/>
  <c r="FP466" i="10"/>
  <c r="AK466" i="10" s="1"/>
  <c r="FO466" i="10"/>
  <c r="FN466" i="10"/>
  <c r="AI466" i="10" s="1"/>
  <c r="FM466" i="10"/>
  <c r="FL466" i="10"/>
  <c r="AG466" i="10" s="1"/>
  <c r="FK466" i="10"/>
  <c r="FJ466" i="10"/>
  <c r="AE466" i="10" s="1"/>
  <c r="FI466" i="10"/>
  <c r="GB465" i="10"/>
  <c r="AW465" i="10" s="1"/>
  <c r="FZ465" i="10"/>
  <c r="FY465" i="10"/>
  <c r="FX465" i="10"/>
  <c r="FW465" i="10"/>
  <c r="FV465" i="10"/>
  <c r="FU465" i="10"/>
  <c r="FT465" i="10"/>
  <c r="FS465" i="10"/>
  <c r="FR465" i="10"/>
  <c r="FQ465" i="10"/>
  <c r="FP465" i="10"/>
  <c r="FO465" i="10"/>
  <c r="FN465" i="10"/>
  <c r="FM465" i="10"/>
  <c r="FL465" i="10"/>
  <c r="FK465" i="10"/>
  <c r="FJ465" i="10"/>
  <c r="FI465" i="10"/>
  <c r="GB464" i="10"/>
  <c r="FZ464" i="10"/>
  <c r="AU464" i="10" s="1"/>
  <c r="FY464" i="10"/>
  <c r="FX464" i="10"/>
  <c r="AS464" i="10" s="1"/>
  <c r="FW464" i="10"/>
  <c r="FV464" i="10"/>
  <c r="AQ464" i="10" s="1"/>
  <c r="FU464" i="10"/>
  <c r="FT464" i="10"/>
  <c r="FS464" i="10"/>
  <c r="FR464" i="10"/>
  <c r="FQ464" i="10"/>
  <c r="FP464" i="10"/>
  <c r="FO464" i="10"/>
  <c r="FN464" i="10"/>
  <c r="FM464" i="10"/>
  <c r="FL464" i="10"/>
  <c r="FK464" i="10"/>
  <c r="FJ464" i="10"/>
  <c r="FI464" i="10"/>
  <c r="GB463" i="10"/>
  <c r="FZ463" i="10"/>
  <c r="FY463" i="10"/>
  <c r="FX463" i="10"/>
  <c r="FW463" i="10"/>
  <c r="FV463" i="10"/>
  <c r="FU463" i="10"/>
  <c r="FT463" i="10"/>
  <c r="FS463" i="10"/>
  <c r="FR463" i="10"/>
  <c r="FQ463" i="10"/>
  <c r="FP463" i="10"/>
  <c r="FO463" i="10"/>
  <c r="FN463" i="10"/>
  <c r="FM463" i="10"/>
  <c r="FL463" i="10"/>
  <c r="FK463" i="10"/>
  <c r="FJ463" i="10"/>
  <c r="FI463" i="10"/>
  <c r="GB462" i="10"/>
  <c r="FZ462" i="10"/>
  <c r="FY462" i="10"/>
  <c r="FX462" i="10"/>
  <c r="FW462" i="10"/>
  <c r="FV462" i="10"/>
  <c r="FU462" i="10"/>
  <c r="FT462" i="10"/>
  <c r="FS462" i="10"/>
  <c r="FR462" i="10"/>
  <c r="FQ462" i="10"/>
  <c r="FP462" i="10"/>
  <c r="FO462" i="10"/>
  <c r="FN462" i="10"/>
  <c r="FM462" i="10"/>
  <c r="FL462" i="10"/>
  <c r="FK462" i="10"/>
  <c r="FJ462" i="10"/>
  <c r="FI462" i="10"/>
  <c r="GB461" i="10"/>
  <c r="FZ461" i="10"/>
  <c r="FY461" i="10"/>
  <c r="FX461" i="10"/>
  <c r="FW461" i="10"/>
  <c r="FV461" i="10"/>
  <c r="FU461" i="10"/>
  <c r="FT461" i="10"/>
  <c r="FS461" i="10"/>
  <c r="FR461" i="10"/>
  <c r="FQ461" i="10"/>
  <c r="FP461" i="10"/>
  <c r="FO461" i="10"/>
  <c r="FN461" i="10"/>
  <c r="FM461" i="10"/>
  <c r="FL461" i="10"/>
  <c r="FK461" i="10"/>
  <c r="FJ461" i="10"/>
  <c r="FI461" i="10"/>
  <c r="GB460" i="10"/>
  <c r="FZ460" i="10"/>
  <c r="FY460" i="10"/>
  <c r="FX460" i="10"/>
  <c r="FW460" i="10"/>
  <c r="FV460" i="10"/>
  <c r="FU460" i="10"/>
  <c r="FT460" i="10"/>
  <c r="FS460" i="10"/>
  <c r="FR460" i="10"/>
  <c r="FQ460" i="10"/>
  <c r="FP460" i="10"/>
  <c r="FO460" i="10"/>
  <c r="FN460" i="10"/>
  <c r="FM460" i="10"/>
  <c r="FL460" i="10"/>
  <c r="FK460" i="10"/>
  <c r="FJ460" i="10"/>
  <c r="FI460" i="10"/>
  <c r="GB459" i="10"/>
  <c r="FZ459" i="10"/>
  <c r="FY459" i="10"/>
  <c r="FX459" i="10"/>
  <c r="FW459" i="10"/>
  <c r="FV459" i="10"/>
  <c r="FU459" i="10"/>
  <c r="FT459" i="10"/>
  <c r="FS459" i="10"/>
  <c r="FR459" i="10"/>
  <c r="FQ459" i="10"/>
  <c r="FP459" i="10"/>
  <c r="FO459" i="10"/>
  <c r="FN459" i="10"/>
  <c r="FM459" i="10"/>
  <c r="FL459" i="10"/>
  <c r="FK459" i="10"/>
  <c r="FJ459" i="10"/>
  <c r="FI459" i="10"/>
  <c r="GB458" i="10"/>
  <c r="FZ458" i="10"/>
  <c r="FY458" i="10"/>
  <c r="FX458" i="10"/>
  <c r="FW458" i="10"/>
  <c r="FV458" i="10"/>
  <c r="FU458" i="10"/>
  <c r="FT458" i="10"/>
  <c r="FS458" i="10"/>
  <c r="FR458" i="10"/>
  <c r="FQ458" i="10"/>
  <c r="FP458" i="10"/>
  <c r="FO458" i="10"/>
  <c r="FN458" i="10"/>
  <c r="FM458" i="10"/>
  <c r="FL458" i="10"/>
  <c r="FK458" i="10"/>
  <c r="FJ458" i="10"/>
  <c r="FI458" i="10"/>
  <c r="GB457" i="10"/>
  <c r="FZ457" i="10"/>
  <c r="FY457" i="10"/>
  <c r="FX457" i="10"/>
  <c r="FW457" i="10"/>
  <c r="FV457" i="10"/>
  <c r="FU457" i="10"/>
  <c r="FT457" i="10"/>
  <c r="FS457" i="10"/>
  <c r="FR457" i="10"/>
  <c r="FQ457" i="10"/>
  <c r="FP457" i="10"/>
  <c r="FO457" i="10"/>
  <c r="FN457" i="10"/>
  <c r="FM457" i="10"/>
  <c r="FL457" i="10"/>
  <c r="FK457" i="10"/>
  <c r="FJ457" i="10"/>
  <c r="FI457" i="10"/>
  <c r="GB456" i="10"/>
  <c r="FZ456" i="10"/>
  <c r="FY456" i="10"/>
  <c r="FX456" i="10"/>
  <c r="FW456" i="10"/>
  <c r="FV456" i="10"/>
  <c r="FU456" i="10"/>
  <c r="FT456" i="10"/>
  <c r="FS456" i="10"/>
  <c r="FR456" i="10"/>
  <c r="FQ456" i="10"/>
  <c r="FP456" i="10"/>
  <c r="FO456" i="10"/>
  <c r="FN456" i="10"/>
  <c r="FM456" i="10"/>
  <c r="FL456" i="10"/>
  <c r="FK456" i="10"/>
  <c r="FJ456" i="10"/>
  <c r="FI456" i="10"/>
  <c r="GB455" i="10"/>
  <c r="FZ455" i="10"/>
  <c r="FY455" i="10"/>
  <c r="FX455" i="10"/>
  <c r="FW455" i="10"/>
  <c r="FV455" i="10"/>
  <c r="FU455" i="10"/>
  <c r="FT455" i="10"/>
  <c r="FS455" i="10"/>
  <c r="FR455" i="10"/>
  <c r="FQ455" i="10"/>
  <c r="FP455" i="10"/>
  <c r="FO455" i="10"/>
  <c r="FN455" i="10"/>
  <c r="FM455" i="10"/>
  <c r="FL455" i="10"/>
  <c r="FK455" i="10"/>
  <c r="FJ455" i="10"/>
  <c r="FI455" i="10"/>
  <c r="GB454" i="10"/>
  <c r="FZ454" i="10"/>
  <c r="FY454" i="10"/>
  <c r="FX454" i="10"/>
  <c r="FW454" i="10"/>
  <c r="FV454" i="10"/>
  <c r="FU454" i="10"/>
  <c r="FT454" i="10"/>
  <c r="FS454" i="10"/>
  <c r="FR454" i="10"/>
  <c r="FQ454" i="10"/>
  <c r="FP454" i="10"/>
  <c r="FO454" i="10"/>
  <c r="FN454" i="10"/>
  <c r="FM454" i="10"/>
  <c r="FL454" i="10"/>
  <c r="FK454" i="10"/>
  <c r="FJ454" i="10"/>
  <c r="FI454" i="10"/>
  <c r="GB453" i="10"/>
  <c r="FZ453" i="10"/>
  <c r="FY453" i="10"/>
  <c r="FX453" i="10"/>
  <c r="FW453" i="10"/>
  <c r="FV453" i="10"/>
  <c r="FU453" i="10"/>
  <c r="FT453" i="10"/>
  <c r="FS453" i="10"/>
  <c r="FR453" i="10"/>
  <c r="FQ453" i="10"/>
  <c r="FP453" i="10"/>
  <c r="FO453" i="10"/>
  <c r="FN453" i="10"/>
  <c r="FM453" i="10"/>
  <c r="FL453" i="10"/>
  <c r="FK453" i="10"/>
  <c r="FJ453" i="10"/>
  <c r="FI453" i="10"/>
  <c r="GB452" i="10"/>
  <c r="FZ452" i="10"/>
  <c r="FY452" i="10"/>
  <c r="FX452" i="10"/>
  <c r="FW452" i="10"/>
  <c r="FV452" i="10"/>
  <c r="FU452" i="10"/>
  <c r="FT452" i="10"/>
  <c r="FS452" i="10"/>
  <c r="FR452" i="10"/>
  <c r="FQ452" i="10"/>
  <c r="FP452" i="10"/>
  <c r="FO452" i="10"/>
  <c r="FN452" i="10"/>
  <c r="FM452" i="10"/>
  <c r="FL452" i="10"/>
  <c r="FK452" i="10"/>
  <c r="FJ452" i="10"/>
  <c r="FI452" i="10"/>
  <c r="GB451" i="10"/>
  <c r="FZ451" i="10"/>
  <c r="FY451" i="10"/>
  <c r="FX451" i="10"/>
  <c r="FW451" i="10"/>
  <c r="FV451" i="10"/>
  <c r="FU451" i="10"/>
  <c r="FT451" i="10"/>
  <c r="FS451" i="10"/>
  <c r="FR451" i="10"/>
  <c r="FQ451" i="10"/>
  <c r="FP451" i="10"/>
  <c r="FO451" i="10"/>
  <c r="FN451" i="10"/>
  <c r="FM451" i="10"/>
  <c r="FL451" i="10"/>
  <c r="FK451" i="10"/>
  <c r="FJ451" i="10"/>
  <c r="FI451" i="10"/>
  <c r="GB450" i="10"/>
  <c r="FZ450" i="10"/>
  <c r="FY450" i="10"/>
  <c r="FX450" i="10"/>
  <c r="FW450" i="10"/>
  <c r="FV450" i="10"/>
  <c r="FU450" i="10"/>
  <c r="FT450" i="10"/>
  <c r="FS450" i="10"/>
  <c r="FR450" i="10"/>
  <c r="FQ450" i="10"/>
  <c r="FP450" i="10"/>
  <c r="FO450" i="10"/>
  <c r="FN450" i="10"/>
  <c r="FM450" i="10"/>
  <c r="FL450" i="10"/>
  <c r="FK450" i="10"/>
  <c r="FJ450" i="10"/>
  <c r="FI450" i="10"/>
  <c r="GB449" i="10"/>
  <c r="FZ449" i="10"/>
  <c r="FY449" i="10"/>
  <c r="FX449" i="10"/>
  <c r="FW449" i="10"/>
  <c r="FV449" i="10"/>
  <c r="FU449" i="10"/>
  <c r="FT449" i="10"/>
  <c r="FS449" i="10"/>
  <c r="FR449" i="10"/>
  <c r="FQ449" i="10"/>
  <c r="FP449" i="10"/>
  <c r="FO449" i="10"/>
  <c r="FN449" i="10"/>
  <c r="FM449" i="10"/>
  <c r="FL449" i="10"/>
  <c r="FK449" i="10"/>
  <c r="FJ449" i="10"/>
  <c r="FI449" i="10"/>
  <c r="GB448" i="10"/>
  <c r="FZ448" i="10"/>
  <c r="FY448" i="10"/>
  <c r="FX448" i="10"/>
  <c r="FW448" i="10"/>
  <c r="FV448" i="10"/>
  <c r="FU448" i="10"/>
  <c r="FT448" i="10"/>
  <c r="FS448" i="10"/>
  <c r="FR448" i="10"/>
  <c r="FQ448" i="10"/>
  <c r="FP448" i="10"/>
  <c r="FO448" i="10"/>
  <c r="FN448" i="10"/>
  <c r="FM448" i="10"/>
  <c r="FL448" i="10"/>
  <c r="FK448" i="10"/>
  <c r="FJ448" i="10"/>
  <c r="FI448" i="10"/>
  <c r="GB447" i="10"/>
  <c r="FZ447" i="10"/>
  <c r="FY447" i="10"/>
  <c r="FX447" i="10"/>
  <c r="FW447" i="10"/>
  <c r="FV447" i="10"/>
  <c r="FU447" i="10"/>
  <c r="FT447" i="10"/>
  <c r="FS447" i="10"/>
  <c r="FR447" i="10"/>
  <c r="FQ447" i="10"/>
  <c r="FP447" i="10"/>
  <c r="FO447" i="10"/>
  <c r="FN447" i="10"/>
  <c r="FM447" i="10"/>
  <c r="FL447" i="10"/>
  <c r="FK447" i="10"/>
  <c r="FJ447" i="10"/>
  <c r="FI447" i="10"/>
  <c r="GB446" i="10"/>
  <c r="FZ446" i="10"/>
  <c r="FY446" i="10"/>
  <c r="FX446" i="10"/>
  <c r="FW446" i="10"/>
  <c r="FV446" i="10"/>
  <c r="FU446" i="10"/>
  <c r="FT446" i="10"/>
  <c r="FS446" i="10"/>
  <c r="FR446" i="10"/>
  <c r="FQ446" i="10"/>
  <c r="FP446" i="10"/>
  <c r="FO446" i="10"/>
  <c r="FN446" i="10"/>
  <c r="FM446" i="10"/>
  <c r="FL446" i="10"/>
  <c r="FK446" i="10"/>
  <c r="FJ446" i="10"/>
  <c r="FI446" i="10"/>
  <c r="GB445" i="10"/>
  <c r="FZ445" i="10"/>
  <c r="FY445" i="10"/>
  <c r="FX445" i="10"/>
  <c r="FW445" i="10"/>
  <c r="FV445" i="10"/>
  <c r="FU445" i="10"/>
  <c r="FT445" i="10"/>
  <c r="FS445" i="10"/>
  <c r="FR445" i="10"/>
  <c r="FQ445" i="10"/>
  <c r="FP445" i="10"/>
  <c r="FO445" i="10"/>
  <c r="FN445" i="10"/>
  <c r="FM445" i="10"/>
  <c r="FL445" i="10"/>
  <c r="FK445" i="10"/>
  <c r="FJ445" i="10"/>
  <c r="FI445" i="10"/>
  <c r="GB444" i="10"/>
  <c r="FZ444" i="10"/>
  <c r="FY444" i="10"/>
  <c r="FX444" i="10"/>
  <c r="FW444" i="10"/>
  <c r="FV444" i="10"/>
  <c r="FU444" i="10"/>
  <c r="FT444" i="10"/>
  <c r="FS444" i="10"/>
  <c r="FR444" i="10"/>
  <c r="FQ444" i="10"/>
  <c r="FP444" i="10"/>
  <c r="FO444" i="10"/>
  <c r="FN444" i="10"/>
  <c r="FM444" i="10"/>
  <c r="FL444" i="10"/>
  <c r="FK444" i="10"/>
  <c r="FJ444" i="10"/>
  <c r="FI444" i="10"/>
  <c r="GB443" i="10"/>
  <c r="FZ443" i="10"/>
  <c r="FY443" i="10"/>
  <c r="FX443" i="10"/>
  <c r="FW443" i="10"/>
  <c r="FV443" i="10"/>
  <c r="FU443" i="10"/>
  <c r="FT443" i="10"/>
  <c r="FS443" i="10"/>
  <c r="FR443" i="10"/>
  <c r="FQ443" i="10"/>
  <c r="FP443" i="10"/>
  <c r="FO443" i="10"/>
  <c r="FN443" i="10"/>
  <c r="FM443" i="10"/>
  <c r="FL443" i="10"/>
  <c r="FK443" i="10"/>
  <c r="FJ443" i="10"/>
  <c r="FI443" i="10"/>
  <c r="GB442" i="10"/>
  <c r="FZ442" i="10"/>
  <c r="FY442" i="10"/>
  <c r="FX442" i="10"/>
  <c r="FW442" i="10"/>
  <c r="FV442" i="10"/>
  <c r="FU442" i="10"/>
  <c r="FT442" i="10"/>
  <c r="FS442" i="10"/>
  <c r="FR442" i="10"/>
  <c r="FQ442" i="10"/>
  <c r="FP442" i="10"/>
  <c r="FO442" i="10"/>
  <c r="FN442" i="10"/>
  <c r="FM442" i="10"/>
  <c r="FL442" i="10"/>
  <c r="FK442" i="10"/>
  <c r="FJ442" i="10"/>
  <c r="FI442" i="10"/>
  <c r="GB441" i="10"/>
  <c r="FZ441" i="10"/>
  <c r="FY441" i="10"/>
  <c r="FX441" i="10"/>
  <c r="FW441" i="10"/>
  <c r="FV441" i="10"/>
  <c r="FU441" i="10"/>
  <c r="FT441" i="10"/>
  <c r="FS441" i="10"/>
  <c r="FR441" i="10"/>
  <c r="FQ441" i="10"/>
  <c r="FP441" i="10"/>
  <c r="FO441" i="10"/>
  <c r="FN441" i="10"/>
  <c r="FM441" i="10"/>
  <c r="FL441" i="10"/>
  <c r="FK441" i="10"/>
  <c r="FJ441" i="10"/>
  <c r="FI441" i="10"/>
  <c r="GB440" i="10"/>
  <c r="FZ440" i="10"/>
  <c r="FY440" i="10"/>
  <c r="FX440" i="10"/>
  <c r="FW440" i="10"/>
  <c r="FV440" i="10"/>
  <c r="FU440" i="10"/>
  <c r="FT440" i="10"/>
  <c r="FS440" i="10"/>
  <c r="FR440" i="10"/>
  <c r="FQ440" i="10"/>
  <c r="FP440" i="10"/>
  <c r="FO440" i="10"/>
  <c r="FN440" i="10"/>
  <c r="FM440" i="10"/>
  <c r="FL440" i="10"/>
  <c r="FK440" i="10"/>
  <c r="FJ440" i="10"/>
  <c r="FI440" i="10"/>
  <c r="GB439" i="10"/>
  <c r="FZ439" i="10"/>
  <c r="FY439" i="10"/>
  <c r="FX439" i="10"/>
  <c r="FW439" i="10"/>
  <c r="FV439" i="10"/>
  <c r="FU439" i="10"/>
  <c r="FT439" i="10"/>
  <c r="FS439" i="10"/>
  <c r="FR439" i="10"/>
  <c r="FQ439" i="10"/>
  <c r="FP439" i="10"/>
  <c r="FO439" i="10"/>
  <c r="FN439" i="10"/>
  <c r="FM439" i="10"/>
  <c r="FL439" i="10"/>
  <c r="FK439" i="10"/>
  <c r="FJ439" i="10"/>
  <c r="FI439" i="10"/>
  <c r="GB438" i="10"/>
  <c r="FZ438" i="10"/>
  <c r="FY438" i="10"/>
  <c r="FX438" i="10"/>
  <c r="FW438" i="10"/>
  <c r="FV438" i="10"/>
  <c r="FU438" i="10"/>
  <c r="FT438" i="10"/>
  <c r="FS438" i="10"/>
  <c r="FR438" i="10"/>
  <c r="FQ438" i="10"/>
  <c r="FP438" i="10"/>
  <c r="FO438" i="10"/>
  <c r="FN438" i="10"/>
  <c r="FM438" i="10"/>
  <c r="FL438" i="10"/>
  <c r="FK438" i="10"/>
  <c r="FJ438" i="10"/>
  <c r="FI438" i="10"/>
  <c r="GB437" i="10"/>
  <c r="FZ437" i="10"/>
  <c r="FY437" i="10"/>
  <c r="FX437" i="10"/>
  <c r="FW437" i="10"/>
  <c r="FV437" i="10"/>
  <c r="FU437" i="10"/>
  <c r="FT437" i="10"/>
  <c r="FS437" i="10"/>
  <c r="FR437" i="10"/>
  <c r="FQ437" i="10"/>
  <c r="FP437" i="10"/>
  <c r="FO437" i="10"/>
  <c r="FN437" i="10"/>
  <c r="FM437" i="10"/>
  <c r="FL437" i="10"/>
  <c r="FK437" i="10"/>
  <c r="FJ437" i="10"/>
  <c r="FI437" i="10"/>
  <c r="GB436" i="10"/>
  <c r="FZ436" i="10"/>
  <c r="FY436" i="10"/>
  <c r="FX436" i="10"/>
  <c r="FW436" i="10"/>
  <c r="FV436" i="10"/>
  <c r="FU436" i="10"/>
  <c r="FT436" i="10"/>
  <c r="FS436" i="10"/>
  <c r="FR436" i="10"/>
  <c r="FQ436" i="10"/>
  <c r="FP436" i="10"/>
  <c r="FO436" i="10"/>
  <c r="FN436" i="10"/>
  <c r="FM436" i="10"/>
  <c r="FL436" i="10"/>
  <c r="FK436" i="10"/>
  <c r="FJ436" i="10"/>
  <c r="FI436" i="10"/>
  <c r="GB435" i="10"/>
  <c r="FZ435" i="10"/>
  <c r="FY435" i="10"/>
  <c r="FX435" i="10"/>
  <c r="FW435" i="10"/>
  <c r="FV435" i="10"/>
  <c r="FU435" i="10"/>
  <c r="FT435" i="10"/>
  <c r="FS435" i="10"/>
  <c r="FR435" i="10"/>
  <c r="FQ435" i="10"/>
  <c r="FP435" i="10"/>
  <c r="FO435" i="10"/>
  <c r="FN435" i="10"/>
  <c r="FM435" i="10"/>
  <c r="FL435" i="10"/>
  <c r="FK435" i="10"/>
  <c r="FJ435" i="10"/>
  <c r="FI435" i="10"/>
  <c r="GB434" i="10"/>
  <c r="FZ434" i="10"/>
  <c r="FY434" i="10"/>
  <c r="FX434" i="10"/>
  <c r="FW434" i="10"/>
  <c r="FV434" i="10"/>
  <c r="FU434" i="10"/>
  <c r="FT434" i="10"/>
  <c r="FS434" i="10"/>
  <c r="FR434" i="10"/>
  <c r="FQ434" i="10"/>
  <c r="FP434" i="10"/>
  <c r="FO434" i="10"/>
  <c r="FN434" i="10"/>
  <c r="FM434" i="10"/>
  <c r="FL434" i="10"/>
  <c r="FK434" i="10"/>
  <c r="FJ434" i="10"/>
  <c r="FI434" i="10"/>
  <c r="GB433" i="10"/>
  <c r="FZ433" i="10"/>
  <c r="FY433" i="10"/>
  <c r="FX433" i="10"/>
  <c r="FW433" i="10"/>
  <c r="FV433" i="10"/>
  <c r="FU433" i="10"/>
  <c r="FT433" i="10"/>
  <c r="FS433" i="10"/>
  <c r="FR433" i="10"/>
  <c r="FQ433" i="10"/>
  <c r="FP433" i="10"/>
  <c r="FO433" i="10"/>
  <c r="FN433" i="10"/>
  <c r="FM433" i="10"/>
  <c r="FL433" i="10"/>
  <c r="FK433" i="10"/>
  <c r="FJ433" i="10"/>
  <c r="FI433" i="10"/>
  <c r="AD433" i="10" s="1"/>
  <c r="GB432" i="10"/>
  <c r="FZ432" i="10"/>
  <c r="FY432" i="10"/>
  <c r="FX432" i="10"/>
  <c r="FW432" i="10"/>
  <c r="FV432" i="10"/>
  <c r="FU432" i="10"/>
  <c r="FT432" i="10"/>
  <c r="FS432" i="10"/>
  <c r="FR432" i="10"/>
  <c r="FQ432" i="10"/>
  <c r="FP432" i="10"/>
  <c r="FO432" i="10"/>
  <c r="FN432" i="10"/>
  <c r="FM432" i="10"/>
  <c r="FL432" i="10"/>
  <c r="FK432" i="10"/>
  <c r="FJ432" i="10"/>
  <c r="FI432" i="10"/>
  <c r="GB431" i="10"/>
  <c r="AW431" i="10" s="1"/>
  <c r="FZ431" i="10"/>
  <c r="FY431" i="10"/>
  <c r="FX431" i="10"/>
  <c r="FW431" i="10"/>
  <c r="FV431" i="10"/>
  <c r="FU431" i="10"/>
  <c r="FT431" i="10"/>
  <c r="FS431" i="10"/>
  <c r="FR431" i="10"/>
  <c r="FQ431" i="10"/>
  <c r="FP431" i="10"/>
  <c r="FO431" i="10"/>
  <c r="FN431" i="10"/>
  <c r="FM431" i="10"/>
  <c r="FL431" i="10"/>
  <c r="FK431" i="10"/>
  <c r="FJ431" i="10"/>
  <c r="FI431" i="10"/>
  <c r="GB430" i="10"/>
  <c r="FZ430" i="10"/>
  <c r="AU430" i="10" s="1"/>
  <c r="FY430" i="10"/>
  <c r="FX430" i="10"/>
  <c r="AS430" i="10" s="1"/>
  <c r="FW430" i="10"/>
  <c r="FV430" i="10"/>
  <c r="AQ430" i="10" s="1"/>
  <c r="FU430" i="10"/>
  <c r="FT430" i="10"/>
  <c r="AO430" i="10" s="1"/>
  <c r="FS430" i="10"/>
  <c r="FR430" i="10"/>
  <c r="AM430" i="10" s="1"/>
  <c r="FQ430" i="10"/>
  <c r="FP430" i="10"/>
  <c r="AK430" i="10" s="1"/>
  <c r="FO430" i="10"/>
  <c r="FN430" i="10"/>
  <c r="AI430" i="10" s="1"/>
  <c r="FM430" i="10"/>
  <c r="FL430" i="10"/>
  <c r="AG430" i="10" s="1"/>
  <c r="FK430" i="10"/>
  <c r="FJ430" i="10"/>
  <c r="AE430" i="10" s="1"/>
  <c r="FI430" i="10"/>
  <c r="GB429" i="10"/>
  <c r="AW429" i="10" s="1"/>
  <c r="FZ429" i="10"/>
  <c r="FY429" i="10"/>
  <c r="FX429" i="10"/>
  <c r="FW429" i="10"/>
  <c r="FV429" i="10"/>
  <c r="FU429" i="10"/>
  <c r="FT429" i="10"/>
  <c r="FS429" i="10"/>
  <c r="FR429" i="10"/>
  <c r="FQ429" i="10"/>
  <c r="FP429" i="10"/>
  <c r="FO429" i="10"/>
  <c r="FN429" i="10"/>
  <c r="FM429" i="10"/>
  <c r="FL429" i="10"/>
  <c r="FK429" i="10"/>
  <c r="FJ429" i="10"/>
  <c r="FI429" i="10"/>
  <c r="GB428" i="10"/>
  <c r="FZ428" i="10"/>
  <c r="AU428" i="10" s="1"/>
  <c r="FY428" i="10"/>
  <c r="FX428" i="10"/>
  <c r="AS428" i="10" s="1"/>
  <c r="FW428" i="10"/>
  <c r="FV428" i="10"/>
  <c r="AQ428" i="10" s="1"/>
  <c r="FU428" i="10"/>
  <c r="FT428" i="10"/>
  <c r="AO428" i="10" s="1"/>
  <c r="FS428" i="10"/>
  <c r="FR428" i="10"/>
  <c r="AM428" i="10" s="1"/>
  <c r="FQ428" i="10"/>
  <c r="FP428" i="10"/>
  <c r="AK428" i="10" s="1"/>
  <c r="FO428" i="10"/>
  <c r="FN428" i="10"/>
  <c r="AI428" i="10" s="1"/>
  <c r="FM428" i="10"/>
  <c r="FL428" i="10"/>
  <c r="AG428" i="10" s="1"/>
  <c r="FK428" i="10"/>
  <c r="FJ428" i="10"/>
  <c r="AE428" i="10" s="1"/>
  <c r="FI428" i="10"/>
  <c r="GB427" i="10"/>
  <c r="AW427" i="10" s="1"/>
  <c r="FZ427" i="10"/>
  <c r="FY427" i="10"/>
  <c r="FX427" i="10"/>
  <c r="FW427" i="10"/>
  <c r="FV427" i="10"/>
  <c r="FU427" i="10"/>
  <c r="FT427" i="10"/>
  <c r="FS427" i="10"/>
  <c r="FR427" i="10"/>
  <c r="FQ427" i="10"/>
  <c r="FP427" i="10"/>
  <c r="FO427" i="10"/>
  <c r="FN427" i="10"/>
  <c r="FM427" i="10"/>
  <c r="FL427" i="10"/>
  <c r="FK427" i="10"/>
  <c r="FJ427" i="10"/>
  <c r="FI427" i="10"/>
  <c r="GB426" i="10"/>
  <c r="FZ426" i="10"/>
  <c r="AU426" i="10" s="1"/>
  <c r="FY426" i="10"/>
  <c r="FX426" i="10"/>
  <c r="AS426" i="10" s="1"/>
  <c r="FW426" i="10"/>
  <c r="FV426" i="10"/>
  <c r="AQ426" i="10" s="1"/>
  <c r="FU426" i="10"/>
  <c r="FT426" i="10"/>
  <c r="AO426" i="10" s="1"/>
  <c r="FS426" i="10"/>
  <c r="FR426" i="10"/>
  <c r="AM426" i="10" s="1"/>
  <c r="FQ426" i="10"/>
  <c r="FP426" i="10"/>
  <c r="AK426" i="10" s="1"/>
  <c r="FO426" i="10"/>
  <c r="FN426" i="10"/>
  <c r="AI426" i="10" s="1"/>
  <c r="FM426" i="10"/>
  <c r="FL426" i="10"/>
  <c r="AG426" i="10" s="1"/>
  <c r="FK426" i="10"/>
  <c r="FJ426" i="10"/>
  <c r="AE426" i="10" s="1"/>
  <c r="FI426" i="10"/>
  <c r="GB425" i="10"/>
  <c r="AW425" i="10" s="1"/>
  <c r="FZ425" i="10"/>
  <c r="FY425" i="10"/>
  <c r="FX425" i="10"/>
  <c r="FW425" i="10"/>
  <c r="FV425" i="10"/>
  <c r="FU425" i="10"/>
  <c r="FT425" i="10"/>
  <c r="FS425" i="10"/>
  <c r="FR425" i="10"/>
  <c r="FQ425" i="10"/>
  <c r="FP425" i="10"/>
  <c r="FO425" i="10"/>
  <c r="FN425" i="10"/>
  <c r="FM425" i="10"/>
  <c r="FL425" i="10"/>
  <c r="FK425" i="10"/>
  <c r="FJ425" i="10"/>
  <c r="FI425" i="10"/>
  <c r="GB424" i="10"/>
  <c r="FZ424" i="10"/>
  <c r="AU424" i="10" s="1"/>
  <c r="FY424" i="10"/>
  <c r="FX424" i="10"/>
  <c r="AS424" i="10" s="1"/>
  <c r="FW424" i="10"/>
  <c r="FV424" i="10"/>
  <c r="AQ424" i="10" s="1"/>
  <c r="FU424" i="10"/>
  <c r="FT424" i="10"/>
  <c r="AO424" i="10" s="1"/>
  <c r="FS424" i="10"/>
  <c r="FR424" i="10"/>
  <c r="AM424" i="10" s="1"/>
  <c r="FQ424" i="10"/>
  <c r="FP424" i="10"/>
  <c r="AK424" i="10" s="1"/>
  <c r="FO424" i="10"/>
  <c r="FN424" i="10"/>
  <c r="AI424" i="10" s="1"/>
  <c r="FM424" i="10"/>
  <c r="FL424" i="10"/>
  <c r="AG424" i="10" s="1"/>
  <c r="FK424" i="10"/>
  <c r="FJ424" i="10"/>
  <c r="AE424" i="10" s="1"/>
  <c r="FI424" i="10"/>
  <c r="GB423" i="10"/>
  <c r="AW423" i="10" s="1"/>
  <c r="FZ423" i="10"/>
  <c r="FY423" i="10"/>
  <c r="FX423" i="10"/>
  <c r="FW423" i="10"/>
  <c r="FV423" i="10"/>
  <c r="FU423" i="10"/>
  <c r="FT423" i="10"/>
  <c r="FS423" i="10"/>
  <c r="FR423" i="10"/>
  <c r="FQ423" i="10"/>
  <c r="FP423" i="10"/>
  <c r="FO423" i="10"/>
  <c r="FN423" i="10"/>
  <c r="FM423" i="10"/>
  <c r="FL423" i="10"/>
  <c r="FK423" i="10"/>
  <c r="FJ423" i="10"/>
  <c r="FI423" i="10"/>
  <c r="GB422" i="10"/>
  <c r="AW422" i="10" s="1"/>
  <c r="FZ422" i="10"/>
  <c r="FY422" i="10"/>
  <c r="FX422" i="10"/>
  <c r="FW422" i="10"/>
  <c r="FV422" i="10"/>
  <c r="FU422" i="10"/>
  <c r="FT422" i="10"/>
  <c r="FS422" i="10"/>
  <c r="FR422" i="10"/>
  <c r="FQ422" i="10"/>
  <c r="FP422" i="10"/>
  <c r="FO422" i="10"/>
  <c r="FN422" i="10"/>
  <c r="FM422" i="10"/>
  <c r="FL422" i="10"/>
  <c r="FK422" i="10"/>
  <c r="FJ422" i="10"/>
  <c r="FI422" i="10"/>
  <c r="GB421" i="10"/>
  <c r="FZ421" i="10"/>
  <c r="AU421" i="10" s="1"/>
  <c r="FY421" i="10"/>
  <c r="FX421" i="10"/>
  <c r="AS421" i="10" s="1"/>
  <c r="FW421" i="10"/>
  <c r="FV421" i="10"/>
  <c r="AQ421" i="10" s="1"/>
  <c r="FU421" i="10"/>
  <c r="FT421" i="10"/>
  <c r="AO421" i="10" s="1"/>
  <c r="FS421" i="10"/>
  <c r="FR421" i="10"/>
  <c r="AM421" i="10" s="1"/>
  <c r="FQ421" i="10"/>
  <c r="FP421" i="10"/>
  <c r="AK421" i="10" s="1"/>
  <c r="FO421" i="10"/>
  <c r="FN421" i="10"/>
  <c r="AI421" i="10" s="1"/>
  <c r="FM421" i="10"/>
  <c r="FL421" i="10"/>
  <c r="AG421" i="10" s="1"/>
  <c r="FK421" i="10"/>
  <c r="FJ421" i="10"/>
  <c r="AE421" i="10" s="1"/>
  <c r="FI421" i="10"/>
  <c r="GB420" i="10"/>
  <c r="FZ420" i="10"/>
  <c r="FY420" i="10"/>
  <c r="EX424" i="10" s="1"/>
  <c r="FX420" i="10"/>
  <c r="FW420" i="10"/>
  <c r="EV424" i="10" s="1"/>
  <c r="FV420" i="10"/>
  <c r="FU420" i="10"/>
  <c r="FT420" i="10"/>
  <c r="FS420" i="10"/>
  <c r="ER424" i="10" s="1"/>
  <c r="FR420" i="10"/>
  <c r="FQ420" i="10"/>
  <c r="EP424" i="10" s="1"/>
  <c r="FP420" i="10"/>
  <c r="FO420" i="10"/>
  <c r="FN420" i="10"/>
  <c r="FM420" i="10"/>
  <c r="EL424" i="10" s="1"/>
  <c r="FL420" i="10"/>
  <c r="FK420" i="10"/>
  <c r="EJ424" i="10" s="1"/>
  <c r="FJ420" i="10"/>
  <c r="FI420" i="10"/>
  <c r="GB415" i="10"/>
  <c r="FZ415" i="10"/>
  <c r="FY415" i="10"/>
  <c r="FX415" i="10"/>
  <c r="FW415" i="10"/>
  <c r="FV415" i="10"/>
  <c r="FU415" i="10"/>
  <c r="FT415" i="10"/>
  <c r="FS415" i="10"/>
  <c r="FR415" i="10"/>
  <c r="FQ415" i="10"/>
  <c r="FP415" i="10"/>
  <c r="FO415" i="10"/>
  <c r="FN415" i="10"/>
  <c r="FM415" i="10"/>
  <c r="FL415" i="10"/>
  <c r="FK415" i="10"/>
  <c r="FJ415" i="10"/>
  <c r="FI415" i="10"/>
  <c r="GB414" i="10"/>
  <c r="FZ414" i="10"/>
  <c r="FY414" i="10"/>
  <c r="FX414" i="10"/>
  <c r="FW414" i="10"/>
  <c r="FV414" i="10"/>
  <c r="FU414" i="10"/>
  <c r="FT414" i="10"/>
  <c r="FS414" i="10"/>
  <c r="FR414" i="10"/>
  <c r="FQ414" i="10"/>
  <c r="FP414" i="10"/>
  <c r="FO414" i="10"/>
  <c r="FN414" i="10"/>
  <c r="FM414" i="10"/>
  <c r="FL414" i="10"/>
  <c r="FK414" i="10"/>
  <c r="FJ414" i="10"/>
  <c r="FI414" i="10"/>
  <c r="GB413" i="10"/>
  <c r="FZ413" i="10"/>
  <c r="FY413" i="10"/>
  <c r="AT413" i="10" s="1"/>
  <c r="FX413" i="10"/>
  <c r="FW413" i="10"/>
  <c r="AR413" i="10" s="1"/>
  <c r="FV413" i="10"/>
  <c r="FU413" i="10"/>
  <c r="AP413" i="10" s="1"/>
  <c r="FT413" i="10"/>
  <c r="FS413" i="10"/>
  <c r="AN413" i="10" s="1"/>
  <c r="FR413" i="10"/>
  <c r="FQ413" i="10"/>
  <c r="AL413" i="10" s="1"/>
  <c r="FP413" i="10"/>
  <c r="FO413" i="10"/>
  <c r="AJ413" i="10" s="1"/>
  <c r="FN413" i="10"/>
  <c r="FM413" i="10"/>
  <c r="AH413" i="10" s="1"/>
  <c r="FL413" i="10"/>
  <c r="FK413" i="10"/>
  <c r="AF413" i="10" s="1"/>
  <c r="FJ413" i="10"/>
  <c r="FI413" i="10"/>
  <c r="AD413" i="10" s="1"/>
  <c r="GB412" i="10"/>
  <c r="FZ412" i="10"/>
  <c r="FY412" i="10"/>
  <c r="FX412" i="10"/>
  <c r="FW412" i="10"/>
  <c r="FV412" i="10"/>
  <c r="FU412" i="10"/>
  <c r="FT412" i="10"/>
  <c r="FS412" i="10"/>
  <c r="FR412" i="10"/>
  <c r="FQ412" i="10"/>
  <c r="FP412" i="10"/>
  <c r="FO412" i="10"/>
  <c r="FN412" i="10"/>
  <c r="FM412" i="10"/>
  <c r="FL412" i="10"/>
  <c r="FK412" i="10"/>
  <c r="FJ412" i="10"/>
  <c r="FI412" i="10"/>
  <c r="GB411" i="10"/>
  <c r="FZ411" i="10"/>
  <c r="FY411" i="10"/>
  <c r="FX411" i="10"/>
  <c r="FW411" i="10"/>
  <c r="FV411" i="10"/>
  <c r="FU411" i="10"/>
  <c r="FT411" i="10"/>
  <c r="FS411" i="10"/>
  <c r="FR411" i="10"/>
  <c r="FQ411" i="10"/>
  <c r="FP411" i="10"/>
  <c r="FO411" i="10"/>
  <c r="FN411" i="10"/>
  <c r="FM411" i="10"/>
  <c r="FL411" i="10"/>
  <c r="FK411" i="10"/>
  <c r="FJ411" i="10"/>
  <c r="FI411" i="10"/>
  <c r="GB410" i="10"/>
  <c r="FZ410" i="10"/>
  <c r="FY410" i="10"/>
  <c r="FX410" i="10"/>
  <c r="FW410" i="10"/>
  <c r="FV410" i="10"/>
  <c r="FU410" i="10"/>
  <c r="FT410" i="10"/>
  <c r="FS410" i="10"/>
  <c r="FR410" i="10"/>
  <c r="FQ410" i="10"/>
  <c r="FP410" i="10"/>
  <c r="FO410" i="10"/>
  <c r="FN410" i="10"/>
  <c r="FM410" i="10"/>
  <c r="FL410" i="10"/>
  <c r="FK410" i="10"/>
  <c r="FJ410" i="10"/>
  <c r="FI410" i="10"/>
  <c r="GB409" i="10"/>
  <c r="FZ409" i="10"/>
  <c r="FY409" i="10"/>
  <c r="FX409" i="10"/>
  <c r="FW409" i="10"/>
  <c r="FV409" i="10"/>
  <c r="FU409" i="10"/>
  <c r="FT409" i="10"/>
  <c r="FS409" i="10"/>
  <c r="FR409" i="10"/>
  <c r="FQ409" i="10"/>
  <c r="FP409" i="10"/>
  <c r="FO409" i="10"/>
  <c r="FN409" i="10"/>
  <c r="FM409" i="10"/>
  <c r="FL409" i="10"/>
  <c r="FK409" i="10"/>
  <c r="FJ409" i="10"/>
  <c r="FI409" i="10"/>
  <c r="GB408" i="10"/>
  <c r="FZ408" i="10"/>
  <c r="FY408" i="10"/>
  <c r="FX408" i="10"/>
  <c r="FW408" i="10"/>
  <c r="FV408" i="10"/>
  <c r="FU408" i="10"/>
  <c r="FT408" i="10"/>
  <c r="FS408" i="10"/>
  <c r="FR408" i="10"/>
  <c r="FQ408" i="10"/>
  <c r="FP408" i="10"/>
  <c r="FO408" i="10"/>
  <c r="FN408" i="10"/>
  <c r="FM408" i="10"/>
  <c r="FL408" i="10"/>
  <c r="FK408" i="10"/>
  <c r="FJ408" i="10"/>
  <c r="FI408" i="10"/>
  <c r="GB407" i="10"/>
  <c r="FZ407" i="10"/>
  <c r="FY407" i="10"/>
  <c r="FX407" i="10"/>
  <c r="FW407" i="10"/>
  <c r="FV407" i="10"/>
  <c r="FU407" i="10"/>
  <c r="FT407" i="10"/>
  <c r="FS407" i="10"/>
  <c r="FR407" i="10"/>
  <c r="FQ407" i="10"/>
  <c r="FP407" i="10"/>
  <c r="FO407" i="10"/>
  <c r="FN407" i="10"/>
  <c r="FM407" i="10"/>
  <c r="FL407" i="10"/>
  <c r="FK407" i="10"/>
  <c r="FJ407" i="10"/>
  <c r="FI407" i="10"/>
  <c r="GB406" i="10"/>
  <c r="FZ406" i="10"/>
  <c r="FY406" i="10"/>
  <c r="FX406" i="10"/>
  <c r="FW406" i="10"/>
  <c r="FV406" i="10"/>
  <c r="FU406" i="10"/>
  <c r="FT406" i="10"/>
  <c r="FS406" i="10"/>
  <c r="FR406" i="10"/>
  <c r="FQ406" i="10"/>
  <c r="FP406" i="10"/>
  <c r="FO406" i="10"/>
  <c r="FN406" i="10"/>
  <c r="FM406" i="10"/>
  <c r="FL406" i="10"/>
  <c r="FK406" i="10"/>
  <c r="FJ406" i="10"/>
  <c r="FI406" i="10"/>
  <c r="GB405" i="10"/>
  <c r="FZ405" i="10"/>
  <c r="FY405" i="10"/>
  <c r="FX405" i="10"/>
  <c r="FW405" i="10"/>
  <c r="FV405" i="10"/>
  <c r="FU405" i="10"/>
  <c r="FT405" i="10"/>
  <c r="FS405" i="10"/>
  <c r="FR405" i="10"/>
  <c r="FQ405" i="10"/>
  <c r="FP405" i="10"/>
  <c r="FO405" i="10"/>
  <c r="FN405" i="10"/>
  <c r="FM405" i="10"/>
  <c r="FL405" i="10"/>
  <c r="FK405" i="10"/>
  <c r="FJ405" i="10"/>
  <c r="FI405" i="10"/>
  <c r="GB404" i="10"/>
  <c r="FZ404" i="10"/>
  <c r="FY404" i="10"/>
  <c r="FX404" i="10"/>
  <c r="FW404" i="10"/>
  <c r="FV404" i="10"/>
  <c r="FU404" i="10"/>
  <c r="FT404" i="10"/>
  <c r="FS404" i="10"/>
  <c r="FR404" i="10"/>
  <c r="FQ404" i="10"/>
  <c r="FP404" i="10"/>
  <c r="FO404" i="10"/>
  <c r="FN404" i="10"/>
  <c r="FM404" i="10"/>
  <c r="FL404" i="10"/>
  <c r="FK404" i="10"/>
  <c r="FJ404" i="10"/>
  <c r="FI404" i="10"/>
  <c r="GB403" i="10"/>
  <c r="FZ403" i="10"/>
  <c r="FY403" i="10"/>
  <c r="FX403" i="10"/>
  <c r="FW403" i="10"/>
  <c r="FV403" i="10"/>
  <c r="FU403" i="10"/>
  <c r="FT403" i="10"/>
  <c r="FS403" i="10"/>
  <c r="FR403" i="10"/>
  <c r="FQ403" i="10"/>
  <c r="FP403" i="10"/>
  <c r="FO403" i="10"/>
  <c r="FN403" i="10"/>
  <c r="FM403" i="10"/>
  <c r="FL403" i="10"/>
  <c r="FK403" i="10"/>
  <c r="FJ403" i="10"/>
  <c r="FI403" i="10"/>
  <c r="GB402" i="10"/>
  <c r="FZ402" i="10"/>
  <c r="FY402" i="10"/>
  <c r="FX402" i="10"/>
  <c r="FW402" i="10"/>
  <c r="FV402" i="10"/>
  <c r="FU402" i="10"/>
  <c r="FT402" i="10"/>
  <c r="FS402" i="10"/>
  <c r="FR402" i="10"/>
  <c r="FQ402" i="10"/>
  <c r="FP402" i="10"/>
  <c r="FO402" i="10"/>
  <c r="FN402" i="10"/>
  <c r="FM402" i="10"/>
  <c r="FL402" i="10"/>
  <c r="FK402" i="10"/>
  <c r="FJ402" i="10"/>
  <c r="FI402" i="10"/>
  <c r="GB401" i="10"/>
  <c r="FZ401" i="10"/>
  <c r="FY401" i="10"/>
  <c r="FX401" i="10"/>
  <c r="FW401" i="10"/>
  <c r="FV401" i="10"/>
  <c r="FU401" i="10"/>
  <c r="FT401" i="10"/>
  <c r="FS401" i="10"/>
  <c r="FR401" i="10"/>
  <c r="FQ401" i="10"/>
  <c r="FP401" i="10"/>
  <c r="FO401" i="10"/>
  <c r="FN401" i="10"/>
  <c r="FM401" i="10"/>
  <c r="FL401" i="10"/>
  <c r="FK401" i="10"/>
  <c r="FJ401" i="10"/>
  <c r="FI401" i="10"/>
  <c r="GB400" i="10"/>
  <c r="FZ400" i="10"/>
  <c r="FY400" i="10"/>
  <c r="FX400" i="10"/>
  <c r="FW400" i="10"/>
  <c r="FV400" i="10"/>
  <c r="FU400" i="10"/>
  <c r="FT400" i="10"/>
  <c r="FS400" i="10"/>
  <c r="FR400" i="10"/>
  <c r="FQ400" i="10"/>
  <c r="FP400" i="10"/>
  <c r="FO400" i="10"/>
  <c r="FN400" i="10"/>
  <c r="FM400" i="10"/>
  <c r="FL400" i="10"/>
  <c r="FK400" i="10"/>
  <c r="FJ400" i="10"/>
  <c r="FI400" i="10"/>
  <c r="GB399" i="10"/>
  <c r="FZ399" i="10"/>
  <c r="FY399" i="10"/>
  <c r="FX399" i="10"/>
  <c r="FW399" i="10"/>
  <c r="FV399" i="10"/>
  <c r="FU399" i="10"/>
  <c r="FT399" i="10"/>
  <c r="FS399" i="10"/>
  <c r="FR399" i="10"/>
  <c r="FQ399" i="10"/>
  <c r="FP399" i="10"/>
  <c r="FO399" i="10"/>
  <c r="FN399" i="10"/>
  <c r="FM399" i="10"/>
  <c r="FL399" i="10"/>
  <c r="FK399" i="10"/>
  <c r="FJ399" i="10"/>
  <c r="FI399" i="10"/>
  <c r="GB398" i="10"/>
  <c r="FZ398" i="10"/>
  <c r="FY398" i="10"/>
  <c r="FX398" i="10"/>
  <c r="FW398" i="10"/>
  <c r="FV398" i="10"/>
  <c r="FU398" i="10"/>
  <c r="FT398" i="10"/>
  <c r="FS398" i="10"/>
  <c r="FR398" i="10"/>
  <c r="FQ398" i="10"/>
  <c r="FP398" i="10"/>
  <c r="FO398" i="10"/>
  <c r="FN398" i="10"/>
  <c r="FM398" i="10"/>
  <c r="FL398" i="10"/>
  <c r="FK398" i="10"/>
  <c r="FJ398" i="10"/>
  <c r="FI398" i="10"/>
  <c r="GB397" i="10"/>
  <c r="FZ397" i="10"/>
  <c r="FY397" i="10"/>
  <c r="FX397" i="10"/>
  <c r="FW397" i="10"/>
  <c r="FV397" i="10"/>
  <c r="FU397" i="10"/>
  <c r="FT397" i="10"/>
  <c r="FS397" i="10"/>
  <c r="FR397" i="10"/>
  <c r="FQ397" i="10"/>
  <c r="FP397" i="10"/>
  <c r="FO397" i="10"/>
  <c r="FN397" i="10"/>
  <c r="FM397" i="10"/>
  <c r="FL397" i="10"/>
  <c r="FK397" i="10"/>
  <c r="FJ397" i="10"/>
  <c r="FI397" i="10"/>
  <c r="GB396" i="10"/>
  <c r="FZ396" i="10"/>
  <c r="FY396" i="10"/>
  <c r="FX396" i="10"/>
  <c r="FW396" i="10"/>
  <c r="FV396" i="10"/>
  <c r="FU396" i="10"/>
  <c r="FT396" i="10"/>
  <c r="FS396" i="10"/>
  <c r="FR396" i="10"/>
  <c r="FQ396" i="10"/>
  <c r="FP396" i="10"/>
  <c r="FO396" i="10"/>
  <c r="FN396" i="10"/>
  <c r="FM396" i="10"/>
  <c r="FL396" i="10"/>
  <c r="FK396" i="10"/>
  <c r="FJ396" i="10"/>
  <c r="FI396" i="10"/>
  <c r="GB395" i="10"/>
  <c r="FZ395" i="10"/>
  <c r="FY395" i="10"/>
  <c r="FX395" i="10"/>
  <c r="FW395" i="10"/>
  <c r="FV395" i="10"/>
  <c r="FU395" i="10"/>
  <c r="FT395" i="10"/>
  <c r="FS395" i="10"/>
  <c r="FR395" i="10"/>
  <c r="FQ395" i="10"/>
  <c r="FP395" i="10"/>
  <c r="FO395" i="10"/>
  <c r="FN395" i="10"/>
  <c r="FM395" i="10"/>
  <c r="FL395" i="10"/>
  <c r="FK395" i="10"/>
  <c r="FJ395" i="10"/>
  <c r="FI395" i="10"/>
  <c r="GB394" i="10"/>
  <c r="FZ394" i="10"/>
  <c r="FY394" i="10"/>
  <c r="FX394" i="10"/>
  <c r="FW394" i="10"/>
  <c r="FV394" i="10"/>
  <c r="FU394" i="10"/>
  <c r="FT394" i="10"/>
  <c r="FS394" i="10"/>
  <c r="FR394" i="10"/>
  <c r="FQ394" i="10"/>
  <c r="FP394" i="10"/>
  <c r="FO394" i="10"/>
  <c r="FN394" i="10"/>
  <c r="FM394" i="10"/>
  <c r="FL394" i="10"/>
  <c r="FK394" i="10"/>
  <c r="FJ394" i="10"/>
  <c r="FI394" i="10"/>
  <c r="GB393" i="10"/>
  <c r="FZ393" i="10"/>
  <c r="FY393" i="10"/>
  <c r="FX393" i="10"/>
  <c r="FW393" i="10"/>
  <c r="FV393" i="10"/>
  <c r="FU393" i="10"/>
  <c r="FT393" i="10"/>
  <c r="FS393" i="10"/>
  <c r="FR393" i="10"/>
  <c r="FQ393" i="10"/>
  <c r="FP393" i="10"/>
  <c r="FO393" i="10"/>
  <c r="FN393" i="10"/>
  <c r="FM393" i="10"/>
  <c r="FL393" i="10"/>
  <c r="FK393" i="10"/>
  <c r="FJ393" i="10"/>
  <c r="FI393" i="10"/>
  <c r="GB392" i="10"/>
  <c r="FZ392" i="10"/>
  <c r="FY392" i="10"/>
  <c r="FX392" i="10"/>
  <c r="FW392" i="10"/>
  <c r="FV392" i="10"/>
  <c r="FU392" i="10"/>
  <c r="FT392" i="10"/>
  <c r="FS392" i="10"/>
  <c r="FR392" i="10"/>
  <c r="FQ392" i="10"/>
  <c r="FP392" i="10"/>
  <c r="FO392" i="10"/>
  <c r="FN392" i="10"/>
  <c r="FM392" i="10"/>
  <c r="FL392" i="10"/>
  <c r="FK392" i="10"/>
  <c r="FJ392" i="10"/>
  <c r="FI392" i="10"/>
  <c r="GB391" i="10"/>
  <c r="FZ391" i="10"/>
  <c r="FY391" i="10"/>
  <c r="FX391" i="10"/>
  <c r="FW391" i="10"/>
  <c r="FV391" i="10"/>
  <c r="FU391" i="10"/>
  <c r="FT391" i="10"/>
  <c r="FS391" i="10"/>
  <c r="FR391" i="10"/>
  <c r="FQ391" i="10"/>
  <c r="FP391" i="10"/>
  <c r="FO391" i="10"/>
  <c r="FN391" i="10"/>
  <c r="FM391" i="10"/>
  <c r="FL391" i="10"/>
  <c r="FK391" i="10"/>
  <c r="FJ391" i="10"/>
  <c r="FI391" i="10"/>
  <c r="GB390" i="10"/>
  <c r="FZ390" i="10"/>
  <c r="FY390" i="10"/>
  <c r="FX390" i="10"/>
  <c r="FW390" i="10"/>
  <c r="FV390" i="10"/>
  <c r="FU390" i="10"/>
  <c r="FT390" i="10"/>
  <c r="FS390" i="10"/>
  <c r="FR390" i="10"/>
  <c r="FQ390" i="10"/>
  <c r="FP390" i="10"/>
  <c r="FO390" i="10"/>
  <c r="FN390" i="10"/>
  <c r="FM390" i="10"/>
  <c r="FL390" i="10"/>
  <c r="FK390" i="10"/>
  <c r="FJ390" i="10"/>
  <c r="FI390" i="10"/>
  <c r="GB389" i="10"/>
  <c r="FZ389" i="10"/>
  <c r="FY389" i="10"/>
  <c r="FX389" i="10"/>
  <c r="FW389" i="10"/>
  <c r="FV389" i="10"/>
  <c r="FU389" i="10"/>
  <c r="FT389" i="10"/>
  <c r="FS389" i="10"/>
  <c r="FR389" i="10"/>
  <c r="FQ389" i="10"/>
  <c r="FP389" i="10"/>
  <c r="FO389" i="10"/>
  <c r="FN389" i="10"/>
  <c r="FM389" i="10"/>
  <c r="FL389" i="10"/>
  <c r="FK389" i="10"/>
  <c r="FJ389" i="10"/>
  <c r="FI389" i="10"/>
  <c r="GB388" i="10"/>
  <c r="FZ388" i="10"/>
  <c r="FY388" i="10"/>
  <c r="FX388" i="10"/>
  <c r="FW388" i="10"/>
  <c r="FV388" i="10"/>
  <c r="FU388" i="10"/>
  <c r="FT388" i="10"/>
  <c r="FS388" i="10"/>
  <c r="FR388" i="10"/>
  <c r="FQ388" i="10"/>
  <c r="FP388" i="10"/>
  <c r="FO388" i="10"/>
  <c r="FN388" i="10"/>
  <c r="FM388" i="10"/>
  <c r="FL388" i="10"/>
  <c r="FK388" i="10"/>
  <c r="FJ388" i="10"/>
  <c r="FI388" i="10"/>
  <c r="GB387" i="10"/>
  <c r="FZ387" i="10"/>
  <c r="FY387" i="10"/>
  <c r="FX387" i="10"/>
  <c r="FW387" i="10"/>
  <c r="FV387" i="10"/>
  <c r="FU387" i="10"/>
  <c r="FT387" i="10"/>
  <c r="FS387" i="10"/>
  <c r="FR387" i="10"/>
  <c r="FQ387" i="10"/>
  <c r="FP387" i="10"/>
  <c r="FO387" i="10"/>
  <c r="FN387" i="10"/>
  <c r="FM387" i="10"/>
  <c r="FL387" i="10"/>
  <c r="FK387" i="10"/>
  <c r="FJ387" i="10"/>
  <c r="FI387" i="10"/>
  <c r="GB386" i="10"/>
  <c r="FZ386" i="10"/>
  <c r="FY386" i="10"/>
  <c r="FX386" i="10"/>
  <c r="FW386" i="10"/>
  <c r="FV386" i="10"/>
  <c r="FU386" i="10"/>
  <c r="FT386" i="10"/>
  <c r="FS386" i="10"/>
  <c r="FR386" i="10"/>
  <c r="FQ386" i="10"/>
  <c r="FP386" i="10"/>
  <c r="FO386" i="10"/>
  <c r="FN386" i="10"/>
  <c r="FM386" i="10"/>
  <c r="FL386" i="10"/>
  <c r="FK386" i="10"/>
  <c r="FJ386" i="10"/>
  <c r="FI386" i="10"/>
  <c r="GB385" i="10"/>
  <c r="FZ385" i="10"/>
  <c r="FY385" i="10"/>
  <c r="FX385" i="10"/>
  <c r="FW385" i="10"/>
  <c r="FV385" i="10"/>
  <c r="FU385" i="10"/>
  <c r="FT385" i="10"/>
  <c r="FS385" i="10"/>
  <c r="FR385" i="10"/>
  <c r="FQ385" i="10"/>
  <c r="FP385" i="10"/>
  <c r="FO385" i="10"/>
  <c r="FN385" i="10"/>
  <c r="FM385" i="10"/>
  <c r="FL385" i="10"/>
  <c r="FK385" i="10"/>
  <c r="FJ385" i="10"/>
  <c r="FI385" i="10"/>
  <c r="GB384" i="10"/>
  <c r="FZ384" i="10"/>
  <c r="FY384" i="10"/>
  <c r="FX384" i="10"/>
  <c r="FW384" i="10"/>
  <c r="FV384" i="10"/>
  <c r="FU384" i="10"/>
  <c r="FT384" i="10"/>
  <c r="FS384" i="10"/>
  <c r="FR384" i="10"/>
  <c r="FQ384" i="10"/>
  <c r="FP384" i="10"/>
  <c r="FO384" i="10"/>
  <c r="FN384" i="10"/>
  <c r="FM384" i="10"/>
  <c r="FL384" i="10"/>
  <c r="FK384" i="10"/>
  <c r="FJ384" i="10"/>
  <c r="FI384" i="10"/>
  <c r="GB383" i="10"/>
  <c r="FZ383" i="10"/>
  <c r="FY383" i="10"/>
  <c r="FX383" i="10"/>
  <c r="FW383" i="10"/>
  <c r="FV383" i="10"/>
  <c r="FU383" i="10"/>
  <c r="FT383" i="10"/>
  <c r="FS383" i="10"/>
  <c r="FR383" i="10"/>
  <c r="FQ383" i="10"/>
  <c r="FP383" i="10"/>
  <c r="FO383" i="10"/>
  <c r="FN383" i="10"/>
  <c r="FM383" i="10"/>
  <c r="FL383" i="10"/>
  <c r="FK383" i="10"/>
  <c r="FJ383" i="10"/>
  <c r="FI383" i="10"/>
  <c r="GB382" i="10"/>
  <c r="FZ382" i="10"/>
  <c r="FY382" i="10"/>
  <c r="FX382" i="10"/>
  <c r="FW382" i="10"/>
  <c r="FV382" i="10"/>
  <c r="FU382" i="10"/>
  <c r="FT382" i="10"/>
  <c r="FS382" i="10"/>
  <c r="FR382" i="10"/>
  <c r="FQ382" i="10"/>
  <c r="FP382" i="10"/>
  <c r="FO382" i="10"/>
  <c r="FN382" i="10"/>
  <c r="FM382" i="10"/>
  <c r="FL382" i="10"/>
  <c r="FK382" i="10"/>
  <c r="FJ382" i="10"/>
  <c r="FI382" i="10"/>
  <c r="GB381" i="10"/>
  <c r="FZ381" i="10"/>
  <c r="FY381" i="10"/>
  <c r="FX381" i="10"/>
  <c r="FW381" i="10"/>
  <c r="FV381" i="10"/>
  <c r="FU381" i="10"/>
  <c r="FT381" i="10"/>
  <c r="FS381" i="10"/>
  <c r="FR381" i="10"/>
  <c r="FQ381" i="10"/>
  <c r="FP381" i="10"/>
  <c r="FO381" i="10"/>
  <c r="FN381" i="10"/>
  <c r="FM381" i="10"/>
  <c r="FL381" i="10"/>
  <c r="FK381" i="10"/>
  <c r="FJ381" i="10"/>
  <c r="FI381" i="10"/>
  <c r="GB380" i="10"/>
  <c r="FZ380" i="10"/>
  <c r="FY380" i="10"/>
  <c r="FX380" i="10"/>
  <c r="FW380" i="10"/>
  <c r="FV380" i="10"/>
  <c r="FU380" i="10"/>
  <c r="FT380" i="10"/>
  <c r="FS380" i="10"/>
  <c r="FR380" i="10"/>
  <c r="FQ380" i="10"/>
  <c r="FP380" i="10"/>
  <c r="FO380" i="10"/>
  <c r="FN380" i="10"/>
  <c r="FM380" i="10"/>
  <c r="FL380" i="10"/>
  <c r="FK380" i="10"/>
  <c r="FJ380" i="10"/>
  <c r="FI380" i="10"/>
  <c r="GB379" i="10"/>
  <c r="FZ379" i="10"/>
  <c r="FY379" i="10"/>
  <c r="FX379" i="10"/>
  <c r="FW379" i="10"/>
  <c r="FV379" i="10"/>
  <c r="FU379" i="10"/>
  <c r="FT379" i="10"/>
  <c r="FS379" i="10"/>
  <c r="FR379" i="10"/>
  <c r="FQ379" i="10"/>
  <c r="FP379" i="10"/>
  <c r="FO379" i="10"/>
  <c r="FN379" i="10"/>
  <c r="FM379" i="10"/>
  <c r="FL379" i="10"/>
  <c r="FK379" i="10"/>
  <c r="FJ379" i="10"/>
  <c r="FI379" i="10"/>
  <c r="GB378" i="10"/>
  <c r="FZ378" i="10"/>
  <c r="FY378" i="10"/>
  <c r="FX378" i="10"/>
  <c r="FW378" i="10"/>
  <c r="FV378" i="10"/>
  <c r="FU378" i="10"/>
  <c r="FT378" i="10"/>
  <c r="FS378" i="10"/>
  <c r="FR378" i="10"/>
  <c r="FQ378" i="10"/>
  <c r="FP378" i="10"/>
  <c r="FO378" i="10"/>
  <c r="FN378" i="10"/>
  <c r="FM378" i="10"/>
  <c r="FL378" i="10"/>
  <c r="FK378" i="10"/>
  <c r="FJ378" i="10"/>
  <c r="FI378" i="10"/>
  <c r="GB377" i="10"/>
  <c r="FZ377" i="10"/>
  <c r="FY377" i="10"/>
  <c r="FX377" i="10"/>
  <c r="FW377" i="10"/>
  <c r="FV377" i="10"/>
  <c r="FU377" i="10"/>
  <c r="FT377" i="10"/>
  <c r="FS377" i="10"/>
  <c r="FR377" i="10"/>
  <c r="FQ377" i="10"/>
  <c r="FP377" i="10"/>
  <c r="FO377" i="10"/>
  <c r="FN377" i="10"/>
  <c r="FM377" i="10"/>
  <c r="FL377" i="10"/>
  <c r="FK377" i="10"/>
  <c r="FJ377" i="10"/>
  <c r="FI377" i="10"/>
  <c r="GB376" i="10"/>
  <c r="FZ376" i="10"/>
  <c r="FY376" i="10"/>
  <c r="FX376" i="10"/>
  <c r="FW376" i="10"/>
  <c r="FV376" i="10"/>
  <c r="FU376" i="10"/>
  <c r="FT376" i="10"/>
  <c r="FS376" i="10"/>
  <c r="FR376" i="10"/>
  <c r="FQ376" i="10"/>
  <c r="FP376" i="10"/>
  <c r="FO376" i="10"/>
  <c r="FN376" i="10"/>
  <c r="FM376" i="10"/>
  <c r="FL376" i="10"/>
  <c r="FK376" i="10"/>
  <c r="FJ376" i="10"/>
  <c r="FI376" i="10"/>
  <c r="GB375" i="10"/>
  <c r="FZ375" i="10"/>
  <c r="FY375" i="10"/>
  <c r="FX375" i="10"/>
  <c r="FW375" i="10"/>
  <c r="FV375" i="10"/>
  <c r="FU375" i="10"/>
  <c r="FT375" i="10"/>
  <c r="FS375" i="10"/>
  <c r="FR375" i="10"/>
  <c r="FQ375" i="10"/>
  <c r="FP375" i="10"/>
  <c r="FO375" i="10"/>
  <c r="FN375" i="10"/>
  <c r="FM375" i="10"/>
  <c r="FL375" i="10"/>
  <c r="FK375" i="10"/>
  <c r="FJ375" i="10"/>
  <c r="FI375" i="10"/>
  <c r="GB374" i="10"/>
  <c r="FZ374" i="10"/>
  <c r="FY374" i="10"/>
  <c r="FX374" i="10"/>
  <c r="FW374" i="10"/>
  <c r="FV374" i="10"/>
  <c r="FU374" i="10"/>
  <c r="FT374" i="10"/>
  <c r="FS374" i="10"/>
  <c r="FR374" i="10"/>
  <c r="FQ374" i="10"/>
  <c r="FP374" i="10"/>
  <c r="FO374" i="10"/>
  <c r="FN374" i="10"/>
  <c r="FM374" i="10"/>
  <c r="FL374" i="10"/>
  <c r="FK374" i="10"/>
  <c r="FJ374" i="10"/>
  <c r="FI374" i="10"/>
  <c r="GB373" i="10"/>
  <c r="FZ373" i="10"/>
  <c r="FY373" i="10"/>
  <c r="FX373" i="10"/>
  <c r="FW373" i="10"/>
  <c r="FV373" i="10"/>
  <c r="FU373" i="10"/>
  <c r="FT373" i="10"/>
  <c r="FS373" i="10"/>
  <c r="FR373" i="10"/>
  <c r="FQ373" i="10"/>
  <c r="FP373" i="10"/>
  <c r="FO373" i="10"/>
  <c r="FN373" i="10"/>
  <c r="FM373" i="10"/>
  <c r="FL373" i="10"/>
  <c r="FK373" i="10"/>
  <c r="FJ373" i="10"/>
  <c r="FI373" i="10"/>
  <c r="GB372" i="10"/>
  <c r="FZ372" i="10"/>
  <c r="FY372" i="10"/>
  <c r="FX372" i="10"/>
  <c r="FW372" i="10"/>
  <c r="FV372" i="10"/>
  <c r="FU372" i="10"/>
  <c r="FT372" i="10"/>
  <c r="FS372" i="10"/>
  <c r="FR372" i="10"/>
  <c r="FQ372" i="10"/>
  <c r="FP372" i="10"/>
  <c r="FO372" i="10"/>
  <c r="FN372" i="10"/>
  <c r="FM372" i="10"/>
  <c r="FL372" i="10"/>
  <c r="FK372" i="10"/>
  <c r="FJ372" i="10"/>
  <c r="FI372" i="10"/>
  <c r="GB371" i="10"/>
  <c r="FZ371" i="10"/>
  <c r="FY371" i="10"/>
  <c r="FX371" i="10"/>
  <c r="FW371" i="10"/>
  <c r="FV371" i="10"/>
  <c r="FU371" i="10"/>
  <c r="FT371" i="10"/>
  <c r="FS371" i="10"/>
  <c r="FR371" i="10"/>
  <c r="FQ371" i="10"/>
  <c r="FP371" i="10"/>
  <c r="FO371" i="10"/>
  <c r="FN371" i="10"/>
  <c r="FM371" i="10"/>
  <c r="FL371" i="10"/>
  <c r="FK371" i="10"/>
  <c r="FJ371" i="10"/>
  <c r="FI371" i="10"/>
  <c r="GB370" i="10"/>
  <c r="FZ370" i="10"/>
  <c r="FY370" i="10"/>
  <c r="FX370" i="10"/>
  <c r="FW370" i="10"/>
  <c r="FV370" i="10"/>
  <c r="FU370" i="10"/>
  <c r="FT370" i="10"/>
  <c r="FS370" i="10"/>
  <c r="FR370" i="10"/>
  <c r="FQ370" i="10"/>
  <c r="FP370" i="10"/>
  <c r="FO370" i="10"/>
  <c r="FN370" i="10"/>
  <c r="FM370" i="10"/>
  <c r="FL370" i="10"/>
  <c r="FK370" i="10"/>
  <c r="FJ370" i="10"/>
  <c r="FI370" i="10"/>
  <c r="GB369" i="10"/>
  <c r="FZ369" i="10"/>
  <c r="FY369" i="10"/>
  <c r="FX369" i="10"/>
  <c r="FW369" i="10"/>
  <c r="AR369" i="10" s="1"/>
  <c r="FV369" i="10"/>
  <c r="FU369" i="10"/>
  <c r="FT369" i="10"/>
  <c r="FS369" i="10"/>
  <c r="AN369" i="10" s="1"/>
  <c r="FR369" i="10"/>
  <c r="FQ369" i="10"/>
  <c r="FP369" i="10"/>
  <c r="FO369" i="10"/>
  <c r="AJ369" i="10" s="1"/>
  <c r="FN369" i="10"/>
  <c r="FM369" i="10"/>
  <c r="FL369" i="10"/>
  <c r="FK369" i="10"/>
  <c r="AF369" i="10" s="1"/>
  <c r="FJ369" i="10"/>
  <c r="FI369" i="10"/>
  <c r="GB368" i="10"/>
  <c r="FZ368" i="10"/>
  <c r="FY368" i="10"/>
  <c r="AT368" i="10" s="1"/>
  <c r="FX368" i="10"/>
  <c r="FW368" i="10"/>
  <c r="AR368" i="10" s="1"/>
  <c r="FV368" i="10"/>
  <c r="FU368" i="10"/>
  <c r="AP368" i="10" s="1"/>
  <c r="FT368" i="10"/>
  <c r="FS368" i="10"/>
  <c r="AN368" i="10" s="1"/>
  <c r="FR368" i="10"/>
  <c r="FQ368" i="10"/>
  <c r="AL368" i="10" s="1"/>
  <c r="FP368" i="10"/>
  <c r="FO368" i="10"/>
  <c r="AJ368" i="10" s="1"/>
  <c r="FN368" i="10"/>
  <c r="FM368" i="10"/>
  <c r="AH368" i="10" s="1"/>
  <c r="FL368" i="10"/>
  <c r="FK368" i="10"/>
  <c r="AF368" i="10" s="1"/>
  <c r="FJ368" i="10"/>
  <c r="FI368" i="10"/>
  <c r="AD368" i="10" s="1"/>
  <c r="GB363" i="10"/>
  <c r="FZ363" i="10"/>
  <c r="FY363" i="10"/>
  <c r="FX363" i="10"/>
  <c r="FW363" i="10"/>
  <c r="FV363" i="10"/>
  <c r="FU363" i="10"/>
  <c r="FT363" i="10"/>
  <c r="FS363" i="10"/>
  <c r="FR363" i="10"/>
  <c r="FQ363" i="10"/>
  <c r="FP363" i="10"/>
  <c r="AK363" i="10" s="1"/>
  <c r="FO363" i="10"/>
  <c r="FN363" i="10"/>
  <c r="FM363" i="10"/>
  <c r="FL363" i="10"/>
  <c r="FK363" i="10"/>
  <c r="FJ363" i="10"/>
  <c r="FI363" i="10"/>
  <c r="GB362" i="10"/>
  <c r="FZ362" i="10"/>
  <c r="FY362" i="10"/>
  <c r="AT362" i="10" s="1"/>
  <c r="FX362" i="10"/>
  <c r="FW362" i="10"/>
  <c r="AR362" i="10" s="1"/>
  <c r="FV362" i="10"/>
  <c r="FU362" i="10"/>
  <c r="AP362" i="10" s="1"/>
  <c r="FT362" i="10"/>
  <c r="FS362" i="10"/>
  <c r="AN362" i="10" s="1"/>
  <c r="FR362" i="10"/>
  <c r="FQ362" i="10"/>
  <c r="AL362" i="10" s="1"/>
  <c r="FP362" i="10"/>
  <c r="FO362" i="10"/>
  <c r="AJ362" i="10" s="1"/>
  <c r="FN362" i="10"/>
  <c r="FM362" i="10"/>
  <c r="AH362" i="10" s="1"/>
  <c r="FL362" i="10"/>
  <c r="FK362" i="10"/>
  <c r="AF362" i="10" s="1"/>
  <c r="FJ362" i="10"/>
  <c r="FI362" i="10"/>
  <c r="AD362" i="10" s="1"/>
  <c r="GB361" i="10"/>
  <c r="FZ361" i="10"/>
  <c r="FY361" i="10"/>
  <c r="FX361" i="10"/>
  <c r="FW361" i="10"/>
  <c r="FV361" i="10"/>
  <c r="FU361" i="10"/>
  <c r="FT361" i="10"/>
  <c r="FS361" i="10"/>
  <c r="FR361" i="10"/>
  <c r="FQ361" i="10"/>
  <c r="FP361" i="10"/>
  <c r="FO361" i="10"/>
  <c r="FN361" i="10"/>
  <c r="FM361" i="10"/>
  <c r="FL361" i="10"/>
  <c r="FK361" i="10"/>
  <c r="FJ361" i="10"/>
  <c r="FI361" i="10"/>
  <c r="GB360" i="10"/>
  <c r="FZ360" i="10"/>
  <c r="FY360" i="10"/>
  <c r="FX360" i="10"/>
  <c r="FW360" i="10"/>
  <c r="FV360" i="10"/>
  <c r="FU360" i="10"/>
  <c r="FT360" i="10"/>
  <c r="FS360" i="10"/>
  <c r="FR360" i="10"/>
  <c r="FQ360" i="10"/>
  <c r="FP360" i="10"/>
  <c r="FO360" i="10"/>
  <c r="FN360" i="10"/>
  <c r="FM360" i="10"/>
  <c r="FL360" i="10"/>
  <c r="FK360" i="10"/>
  <c r="FJ360" i="10"/>
  <c r="FI360" i="10"/>
  <c r="GB359" i="10"/>
  <c r="FZ359" i="10"/>
  <c r="FY359" i="10"/>
  <c r="FX359" i="10"/>
  <c r="FW359" i="10"/>
  <c r="FV359" i="10"/>
  <c r="FU359" i="10"/>
  <c r="FT359" i="10"/>
  <c r="FS359" i="10"/>
  <c r="FR359" i="10"/>
  <c r="FQ359" i="10"/>
  <c r="FP359" i="10"/>
  <c r="FO359" i="10"/>
  <c r="FN359" i="10"/>
  <c r="FM359" i="10"/>
  <c r="FL359" i="10"/>
  <c r="FK359" i="10"/>
  <c r="FJ359" i="10"/>
  <c r="FI359" i="10"/>
  <c r="GB358" i="10"/>
  <c r="FZ358" i="10"/>
  <c r="FY358" i="10"/>
  <c r="FX358" i="10"/>
  <c r="FW358" i="10"/>
  <c r="FV358" i="10"/>
  <c r="FU358" i="10"/>
  <c r="FT358" i="10"/>
  <c r="FS358" i="10"/>
  <c r="FR358" i="10"/>
  <c r="FQ358" i="10"/>
  <c r="FP358" i="10"/>
  <c r="FO358" i="10"/>
  <c r="FN358" i="10"/>
  <c r="FM358" i="10"/>
  <c r="FL358" i="10"/>
  <c r="FK358" i="10"/>
  <c r="FJ358" i="10"/>
  <c r="FI358" i="10"/>
  <c r="GB357" i="10"/>
  <c r="AW357" i="10" s="1"/>
  <c r="FZ357" i="10"/>
  <c r="FY357" i="10"/>
  <c r="FX357" i="10"/>
  <c r="FW357" i="10"/>
  <c r="FV357" i="10"/>
  <c r="FU357" i="10"/>
  <c r="FT357" i="10"/>
  <c r="FS357" i="10"/>
  <c r="FR357" i="10"/>
  <c r="FQ357" i="10"/>
  <c r="FP357" i="10"/>
  <c r="FO357" i="10"/>
  <c r="FN357" i="10"/>
  <c r="FM357" i="10"/>
  <c r="FL357" i="10"/>
  <c r="FK357" i="10"/>
  <c r="FJ357" i="10"/>
  <c r="FI357" i="10"/>
  <c r="GB356" i="10"/>
  <c r="FZ356" i="10"/>
  <c r="FY356" i="10"/>
  <c r="FX356" i="10"/>
  <c r="AS356" i="10" s="1"/>
  <c r="FW356" i="10"/>
  <c r="FV356" i="10"/>
  <c r="FU356" i="10"/>
  <c r="FT356" i="10"/>
  <c r="AO356" i="10" s="1"/>
  <c r="FS356" i="10"/>
  <c r="FR356" i="10"/>
  <c r="FQ356" i="10"/>
  <c r="FP356" i="10"/>
  <c r="AK356" i="10" s="1"/>
  <c r="FO356" i="10"/>
  <c r="FN356" i="10"/>
  <c r="FM356" i="10"/>
  <c r="FL356" i="10"/>
  <c r="AG356" i="10" s="1"/>
  <c r="FK356" i="10"/>
  <c r="FJ356" i="10"/>
  <c r="FI356" i="10"/>
  <c r="GB355" i="10"/>
  <c r="AW355" i="10" s="1"/>
  <c r="FZ355" i="10"/>
  <c r="FY355" i="10"/>
  <c r="FX355" i="10"/>
  <c r="FW355" i="10"/>
  <c r="FV355" i="10"/>
  <c r="FU355" i="10"/>
  <c r="FT355" i="10"/>
  <c r="FS355" i="10"/>
  <c r="FR355" i="10"/>
  <c r="FQ355" i="10"/>
  <c r="FP355" i="10"/>
  <c r="FO355" i="10"/>
  <c r="FN355" i="10"/>
  <c r="FM355" i="10"/>
  <c r="FL355" i="10"/>
  <c r="FK355" i="10"/>
  <c r="FJ355" i="10"/>
  <c r="FI355" i="10"/>
  <c r="GB354" i="10"/>
  <c r="FZ354" i="10"/>
  <c r="FY354" i="10"/>
  <c r="FX354" i="10"/>
  <c r="AS354" i="10" s="1"/>
  <c r="FW354" i="10"/>
  <c r="FV354" i="10"/>
  <c r="FU354" i="10"/>
  <c r="FT354" i="10"/>
  <c r="AO354" i="10" s="1"/>
  <c r="FS354" i="10"/>
  <c r="FR354" i="10"/>
  <c r="FQ354" i="10"/>
  <c r="FP354" i="10"/>
  <c r="AK354" i="10" s="1"/>
  <c r="FO354" i="10"/>
  <c r="FN354" i="10"/>
  <c r="FM354" i="10"/>
  <c r="FL354" i="10"/>
  <c r="AG354" i="10" s="1"/>
  <c r="FK354" i="10"/>
  <c r="FJ354" i="10"/>
  <c r="FI354" i="10"/>
  <c r="GB353" i="10"/>
  <c r="AW353" i="10" s="1"/>
  <c r="FZ353" i="10"/>
  <c r="FY353" i="10"/>
  <c r="FX353" i="10"/>
  <c r="FW353" i="10"/>
  <c r="FV353" i="10"/>
  <c r="FU353" i="10"/>
  <c r="FT353" i="10"/>
  <c r="FS353" i="10"/>
  <c r="FR353" i="10"/>
  <c r="FQ353" i="10"/>
  <c r="FP353" i="10"/>
  <c r="FO353" i="10"/>
  <c r="FN353" i="10"/>
  <c r="FM353" i="10"/>
  <c r="FL353" i="10"/>
  <c r="FK353" i="10"/>
  <c r="FJ353" i="10"/>
  <c r="FI353" i="10"/>
  <c r="GB352" i="10"/>
  <c r="FZ352" i="10"/>
  <c r="FY352" i="10"/>
  <c r="FX352" i="10"/>
  <c r="AS352" i="10" s="1"/>
  <c r="FW352" i="10"/>
  <c r="FV352" i="10"/>
  <c r="FU352" i="10"/>
  <c r="FT352" i="10"/>
  <c r="AO352" i="10" s="1"/>
  <c r="FS352" i="10"/>
  <c r="FR352" i="10"/>
  <c r="FQ352" i="10"/>
  <c r="FP352" i="10"/>
  <c r="AK352" i="10" s="1"/>
  <c r="FO352" i="10"/>
  <c r="FN352" i="10"/>
  <c r="FM352" i="10"/>
  <c r="FL352" i="10"/>
  <c r="AG352" i="10" s="1"/>
  <c r="FK352" i="10"/>
  <c r="FJ352" i="10"/>
  <c r="FI352" i="10"/>
  <c r="GB351" i="10"/>
  <c r="AW351" i="10" s="1"/>
  <c r="FZ351" i="10"/>
  <c r="FY351" i="10"/>
  <c r="FX351" i="10"/>
  <c r="FW351" i="10"/>
  <c r="FV351" i="10"/>
  <c r="FU351" i="10"/>
  <c r="FT351" i="10"/>
  <c r="FS351" i="10"/>
  <c r="FR351" i="10"/>
  <c r="FQ351" i="10"/>
  <c r="FP351" i="10"/>
  <c r="FO351" i="10"/>
  <c r="FN351" i="10"/>
  <c r="FM351" i="10"/>
  <c r="FL351" i="10"/>
  <c r="FK351" i="10"/>
  <c r="FJ351" i="10"/>
  <c r="FI351" i="10"/>
  <c r="GB350" i="10"/>
  <c r="FZ350" i="10"/>
  <c r="FY350" i="10"/>
  <c r="FX350" i="10"/>
  <c r="AS350" i="10" s="1"/>
  <c r="FW350" i="10"/>
  <c r="FV350" i="10"/>
  <c r="FU350" i="10"/>
  <c r="FT350" i="10"/>
  <c r="AO350" i="10" s="1"/>
  <c r="FS350" i="10"/>
  <c r="FR350" i="10"/>
  <c r="FQ350" i="10"/>
  <c r="FP350" i="10"/>
  <c r="AK350" i="10" s="1"/>
  <c r="FO350" i="10"/>
  <c r="FN350" i="10"/>
  <c r="FM350" i="10"/>
  <c r="FL350" i="10"/>
  <c r="FK350" i="10"/>
  <c r="FJ350" i="10"/>
  <c r="AE350" i="10" s="1"/>
  <c r="FI350" i="10"/>
  <c r="GB349" i="10"/>
  <c r="FZ349" i="10"/>
  <c r="FY349" i="10"/>
  <c r="FX349" i="10"/>
  <c r="FW349" i="10"/>
  <c r="FV349" i="10"/>
  <c r="FU349" i="10"/>
  <c r="FT349" i="10"/>
  <c r="FS349" i="10"/>
  <c r="FR349" i="10"/>
  <c r="FQ349" i="10"/>
  <c r="FP349" i="10"/>
  <c r="FO349" i="10"/>
  <c r="FN349" i="10"/>
  <c r="FM349" i="10"/>
  <c r="FL349" i="10"/>
  <c r="FK349" i="10"/>
  <c r="FJ349" i="10"/>
  <c r="FI349" i="10"/>
  <c r="GB348" i="10"/>
  <c r="FZ348" i="10"/>
  <c r="AU348" i="10" s="1"/>
  <c r="FY348" i="10"/>
  <c r="FX348" i="10"/>
  <c r="FW348" i="10"/>
  <c r="FV348" i="10"/>
  <c r="AQ348" i="10" s="1"/>
  <c r="FU348" i="10"/>
  <c r="FT348" i="10"/>
  <c r="FS348" i="10"/>
  <c r="FR348" i="10"/>
  <c r="AM348" i="10" s="1"/>
  <c r="FQ348" i="10"/>
  <c r="FP348" i="10"/>
  <c r="FO348" i="10"/>
  <c r="FN348" i="10"/>
  <c r="AI348" i="10" s="1"/>
  <c r="FM348" i="10"/>
  <c r="FL348" i="10"/>
  <c r="FK348" i="10"/>
  <c r="FJ348" i="10"/>
  <c r="FI348" i="10"/>
  <c r="GB347" i="10"/>
  <c r="AW347" i="10" s="1"/>
  <c r="FZ347" i="10"/>
  <c r="FY347" i="10"/>
  <c r="FX347" i="10"/>
  <c r="FW347" i="10"/>
  <c r="FV347" i="10"/>
  <c r="FU347" i="10"/>
  <c r="FT347" i="10"/>
  <c r="FS347" i="10"/>
  <c r="FR347" i="10"/>
  <c r="FQ347" i="10"/>
  <c r="FP347" i="10"/>
  <c r="FO347" i="10"/>
  <c r="FN347" i="10"/>
  <c r="FM347" i="10"/>
  <c r="FL347" i="10"/>
  <c r="FK347" i="10"/>
  <c r="FJ347" i="10"/>
  <c r="FI347" i="10"/>
  <c r="GB346" i="10"/>
  <c r="FZ346" i="10"/>
  <c r="FY346" i="10"/>
  <c r="FX346" i="10"/>
  <c r="AS346" i="10" s="1"/>
  <c r="FW346" i="10"/>
  <c r="FV346" i="10"/>
  <c r="FU346" i="10"/>
  <c r="FT346" i="10"/>
  <c r="AO346" i="10" s="1"/>
  <c r="FS346" i="10"/>
  <c r="FR346" i="10"/>
  <c r="FQ346" i="10"/>
  <c r="FP346" i="10"/>
  <c r="AK346" i="10" s="1"/>
  <c r="FO346" i="10"/>
  <c r="FN346" i="10"/>
  <c r="FM346" i="10"/>
  <c r="FL346" i="10"/>
  <c r="FK346" i="10"/>
  <c r="FJ346" i="10"/>
  <c r="AE346" i="10" s="1"/>
  <c r="FI346" i="10"/>
  <c r="GB345" i="10"/>
  <c r="FZ345" i="10"/>
  <c r="FY345" i="10"/>
  <c r="FX345" i="10"/>
  <c r="FW345" i="10"/>
  <c r="FV345" i="10"/>
  <c r="FU345" i="10"/>
  <c r="FT345" i="10"/>
  <c r="FS345" i="10"/>
  <c r="FR345" i="10"/>
  <c r="FQ345" i="10"/>
  <c r="FP345" i="10"/>
  <c r="FO345" i="10"/>
  <c r="FN345" i="10"/>
  <c r="FM345" i="10"/>
  <c r="FL345" i="10"/>
  <c r="FK345" i="10"/>
  <c r="FJ345" i="10"/>
  <c r="FI345" i="10"/>
  <c r="GB344" i="10"/>
  <c r="FZ344" i="10"/>
  <c r="FY344" i="10"/>
  <c r="FX344" i="10"/>
  <c r="AS344" i="10" s="1"/>
  <c r="FW344" i="10"/>
  <c r="FV344" i="10"/>
  <c r="FU344" i="10"/>
  <c r="FT344" i="10"/>
  <c r="AO344" i="10" s="1"/>
  <c r="FS344" i="10"/>
  <c r="FR344" i="10"/>
  <c r="FQ344" i="10"/>
  <c r="FP344" i="10"/>
  <c r="AK344" i="10" s="1"/>
  <c r="FO344" i="10"/>
  <c r="FN344" i="10"/>
  <c r="FM344" i="10"/>
  <c r="FL344" i="10"/>
  <c r="AG344" i="10" s="1"/>
  <c r="FK344" i="10"/>
  <c r="FJ344" i="10"/>
  <c r="FI344" i="10"/>
  <c r="GB343" i="10"/>
  <c r="AW343" i="10" s="1"/>
  <c r="FZ343" i="10"/>
  <c r="FY343" i="10"/>
  <c r="FX343" i="10"/>
  <c r="FW343" i="10"/>
  <c r="FV343" i="10"/>
  <c r="FU343" i="10"/>
  <c r="FT343" i="10"/>
  <c r="FS343" i="10"/>
  <c r="FR343" i="10"/>
  <c r="FQ343" i="10"/>
  <c r="FP343" i="10"/>
  <c r="FO343" i="10"/>
  <c r="FN343" i="10"/>
  <c r="FM343" i="10"/>
  <c r="FL343" i="10"/>
  <c r="FK343" i="10"/>
  <c r="FJ343" i="10"/>
  <c r="FI343" i="10"/>
  <c r="GB342" i="10"/>
  <c r="FZ342" i="10"/>
  <c r="FY342" i="10"/>
  <c r="FX342" i="10"/>
  <c r="AS342" i="10" s="1"/>
  <c r="FW342" i="10"/>
  <c r="FV342" i="10"/>
  <c r="FU342" i="10"/>
  <c r="FT342" i="10"/>
  <c r="AO342" i="10" s="1"/>
  <c r="FS342" i="10"/>
  <c r="FR342" i="10"/>
  <c r="FQ342" i="10"/>
  <c r="FP342" i="10"/>
  <c r="AK342" i="10" s="1"/>
  <c r="FO342" i="10"/>
  <c r="FN342" i="10"/>
  <c r="FM342" i="10"/>
  <c r="FL342" i="10"/>
  <c r="AG342" i="10" s="1"/>
  <c r="FK342" i="10"/>
  <c r="FJ342" i="10"/>
  <c r="FI342" i="10"/>
  <c r="GB341" i="10"/>
  <c r="AW341" i="10" s="1"/>
  <c r="FZ341" i="10"/>
  <c r="FY341" i="10"/>
  <c r="FX341" i="10"/>
  <c r="FW341" i="10"/>
  <c r="FV341" i="10"/>
  <c r="FU341" i="10"/>
  <c r="FT341" i="10"/>
  <c r="FS341" i="10"/>
  <c r="FR341" i="10"/>
  <c r="FQ341" i="10"/>
  <c r="FP341" i="10"/>
  <c r="FO341" i="10"/>
  <c r="FN341" i="10"/>
  <c r="FM341" i="10"/>
  <c r="FL341" i="10"/>
  <c r="FK341" i="10"/>
  <c r="FJ341" i="10"/>
  <c r="FI341" i="10"/>
  <c r="GB340" i="10"/>
  <c r="FZ340" i="10"/>
  <c r="FY340" i="10"/>
  <c r="FX340" i="10"/>
  <c r="AS340" i="10" s="1"/>
  <c r="FW340" i="10"/>
  <c r="FV340" i="10"/>
  <c r="FU340" i="10"/>
  <c r="FT340" i="10"/>
  <c r="AO340" i="10" s="1"/>
  <c r="FS340" i="10"/>
  <c r="FR340" i="10"/>
  <c r="FQ340" i="10"/>
  <c r="FP340" i="10"/>
  <c r="AK340" i="10" s="1"/>
  <c r="FO340" i="10"/>
  <c r="FN340" i="10"/>
  <c r="FM340" i="10"/>
  <c r="FL340" i="10"/>
  <c r="AG340" i="10" s="1"/>
  <c r="FK340" i="10"/>
  <c r="FJ340" i="10"/>
  <c r="FI340" i="10"/>
  <c r="GB339" i="10"/>
  <c r="AW339" i="10" s="1"/>
  <c r="FZ339" i="10"/>
  <c r="FY339" i="10"/>
  <c r="FX339" i="10"/>
  <c r="FW339" i="10"/>
  <c r="FV339" i="10"/>
  <c r="FU339" i="10"/>
  <c r="FT339" i="10"/>
  <c r="FS339" i="10"/>
  <c r="FR339" i="10"/>
  <c r="FQ339" i="10"/>
  <c r="FP339" i="10"/>
  <c r="FO339" i="10"/>
  <c r="FN339" i="10"/>
  <c r="FM339" i="10"/>
  <c r="FL339" i="10"/>
  <c r="FK339" i="10"/>
  <c r="FJ339" i="10"/>
  <c r="FI339" i="10"/>
  <c r="GB338" i="10"/>
  <c r="FZ338" i="10"/>
  <c r="FY338" i="10"/>
  <c r="FX338" i="10"/>
  <c r="AS338" i="10" s="1"/>
  <c r="FW338" i="10"/>
  <c r="FV338" i="10"/>
  <c r="FU338" i="10"/>
  <c r="FT338" i="10"/>
  <c r="AO338" i="10" s="1"/>
  <c r="FS338" i="10"/>
  <c r="FR338" i="10"/>
  <c r="FQ338" i="10"/>
  <c r="FP338" i="10"/>
  <c r="AK338" i="10" s="1"/>
  <c r="FO338" i="10"/>
  <c r="FN338" i="10"/>
  <c r="FM338" i="10"/>
  <c r="FL338" i="10"/>
  <c r="AG338" i="10" s="1"/>
  <c r="FK338" i="10"/>
  <c r="FJ338" i="10"/>
  <c r="FI338" i="10"/>
  <c r="GB337" i="10"/>
  <c r="AW337" i="10" s="1"/>
  <c r="FZ337" i="10"/>
  <c r="FY337" i="10"/>
  <c r="FX337" i="10"/>
  <c r="FW337" i="10"/>
  <c r="FV337" i="10"/>
  <c r="FU337" i="10"/>
  <c r="FT337" i="10"/>
  <c r="FS337" i="10"/>
  <c r="FR337" i="10"/>
  <c r="FQ337" i="10"/>
  <c r="FP337" i="10"/>
  <c r="FO337" i="10"/>
  <c r="FN337" i="10"/>
  <c r="FM337" i="10"/>
  <c r="FL337" i="10"/>
  <c r="FK337" i="10"/>
  <c r="FJ337" i="10"/>
  <c r="FI337" i="10"/>
  <c r="GB336" i="10"/>
  <c r="FZ336" i="10"/>
  <c r="FY336" i="10"/>
  <c r="FX336" i="10"/>
  <c r="AS336" i="10" s="1"/>
  <c r="FW336" i="10"/>
  <c r="FV336" i="10"/>
  <c r="FU336" i="10"/>
  <c r="FT336" i="10"/>
  <c r="AO336" i="10" s="1"/>
  <c r="FS336" i="10"/>
  <c r="FR336" i="10"/>
  <c r="FQ336" i="10"/>
  <c r="FP336" i="10"/>
  <c r="AK336" i="10" s="1"/>
  <c r="FO336" i="10"/>
  <c r="FN336" i="10"/>
  <c r="FM336" i="10"/>
  <c r="FL336" i="10"/>
  <c r="AG336" i="10" s="1"/>
  <c r="FK336" i="10"/>
  <c r="FJ336" i="10"/>
  <c r="FI336" i="10"/>
  <c r="GB335" i="10"/>
  <c r="AW335" i="10" s="1"/>
  <c r="FZ335" i="10"/>
  <c r="FY335" i="10"/>
  <c r="FX335" i="10"/>
  <c r="FW335" i="10"/>
  <c r="FV335" i="10"/>
  <c r="FU335" i="10"/>
  <c r="FT335" i="10"/>
  <c r="FS335" i="10"/>
  <c r="FR335" i="10"/>
  <c r="FQ335" i="10"/>
  <c r="FP335" i="10"/>
  <c r="FO335" i="10"/>
  <c r="FN335" i="10"/>
  <c r="FM335" i="10"/>
  <c r="FL335" i="10"/>
  <c r="FK335" i="10"/>
  <c r="FJ335" i="10"/>
  <c r="FI335" i="10"/>
  <c r="GB334" i="10"/>
  <c r="FZ334" i="10"/>
  <c r="FY334" i="10"/>
  <c r="FX334" i="10"/>
  <c r="FW334" i="10"/>
  <c r="FV334" i="10"/>
  <c r="FU334" i="10"/>
  <c r="FT334" i="10"/>
  <c r="FS334" i="10"/>
  <c r="FR334" i="10"/>
  <c r="FQ334" i="10"/>
  <c r="FP334" i="10"/>
  <c r="FO334" i="10"/>
  <c r="FN334" i="10"/>
  <c r="FM334" i="10"/>
  <c r="FL334" i="10"/>
  <c r="FK334" i="10"/>
  <c r="FJ334" i="10"/>
  <c r="FI334" i="10"/>
  <c r="GB333" i="10"/>
  <c r="FZ333" i="10"/>
  <c r="FY333" i="10"/>
  <c r="AT333" i="10" s="1"/>
  <c r="FX333" i="10"/>
  <c r="FW333" i="10"/>
  <c r="AR333" i="10" s="1"/>
  <c r="FV333" i="10"/>
  <c r="FU333" i="10"/>
  <c r="AP333" i="10" s="1"/>
  <c r="FT333" i="10"/>
  <c r="FS333" i="10"/>
  <c r="AN333" i="10" s="1"/>
  <c r="FR333" i="10"/>
  <c r="FQ333" i="10"/>
  <c r="AL333" i="10" s="1"/>
  <c r="FP333" i="10"/>
  <c r="FO333" i="10"/>
  <c r="AJ333" i="10" s="1"/>
  <c r="FN333" i="10"/>
  <c r="FM333" i="10"/>
  <c r="AH333" i="10" s="1"/>
  <c r="FL333" i="10"/>
  <c r="FK333" i="10"/>
  <c r="AF333" i="10" s="1"/>
  <c r="FJ333" i="10"/>
  <c r="FI333" i="10"/>
  <c r="AD333" i="10" s="1"/>
  <c r="GB332" i="10"/>
  <c r="FZ332" i="10"/>
  <c r="FY332" i="10"/>
  <c r="FX332" i="10"/>
  <c r="FW332" i="10"/>
  <c r="FV332" i="10"/>
  <c r="FU332" i="10"/>
  <c r="FT332" i="10"/>
  <c r="FS332" i="10"/>
  <c r="FR332" i="10"/>
  <c r="FQ332" i="10"/>
  <c r="FP332" i="10"/>
  <c r="FO332" i="10"/>
  <c r="FN332" i="10"/>
  <c r="FM332" i="10"/>
  <c r="FL332" i="10"/>
  <c r="FK332" i="10"/>
  <c r="FJ332" i="10"/>
  <c r="FI332" i="10"/>
  <c r="GB331" i="10"/>
  <c r="FZ331" i="10"/>
  <c r="FY331" i="10"/>
  <c r="AT331" i="10" s="1"/>
  <c r="FX331" i="10"/>
  <c r="FW331" i="10"/>
  <c r="AR331" i="10" s="1"/>
  <c r="FV331" i="10"/>
  <c r="FU331" i="10"/>
  <c r="AP331" i="10" s="1"/>
  <c r="FT331" i="10"/>
  <c r="FS331" i="10"/>
  <c r="AN331" i="10" s="1"/>
  <c r="FR331" i="10"/>
  <c r="FQ331" i="10"/>
  <c r="AL331" i="10" s="1"/>
  <c r="FP331" i="10"/>
  <c r="FO331" i="10"/>
  <c r="AJ331" i="10" s="1"/>
  <c r="FN331" i="10"/>
  <c r="FM331" i="10"/>
  <c r="AH331" i="10" s="1"/>
  <c r="FL331" i="10"/>
  <c r="FK331" i="10"/>
  <c r="AF331" i="10" s="1"/>
  <c r="FJ331" i="10"/>
  <c r="FI331" i="10"/>
  <c r="AD331" i="10" s="1"/>
  <c r="GB330" i="10"/>
  <c r="FZ330" i="10"/>
  <c r="FY330" i="10"/>
  <c r="FX330" i="10"/>
  <c r="FW330" i="10"/>
  <c r="FV330" i="10"/>
  <c r="FU330" i="10"/>
  <c r="FT330" i="10"/>
  <c r="FS330" i="10"/>
  <c r="FR330" i="10"/>
  <c r="FQ330" i="10"/>
  <c r="FP330" i="10"/>
  <c r="FO330" i="10"/>
  <c r="FN330" i="10"/>
  <c r="FM330" i="10"/>
  <c r="FL330" i="10"/>
  <c r="FK330" i="10"/>
  <c r="FJ330" i="10"/>
  <c r="FI330" i="10"/>
  <c r="GB329" i="10"/>
  <c r="FZ329" i="10"/>
  <c r="FY329" i="10"/>
  <c r="AT329" i="10" s="1"/>
  <c r="FX329" i="10"/>
  <c r="FW329" i="10"/>
  <c r="AR329" i="10" s="1"/>
  <c r="FV329" i="10"/>
  <c r="FU329" i="10"/>
  <c r="AP329" i="10" s="1"/>
  <c r="FT329" i="10"/>
  <c r="FS329" i="10"/>
  <c r="AN329" i="10" s="1"/>
  <c r="FR329" i="10"/>
  <c r="FQ329" i="10"/>
  <c r="AL329" i="10" s="1"/>
  <c r="FP329" i="10"/>
  <c r="FO329" i="10"/>
  <c r="AJ329" i="10" s="1"/>
  <c r="FN329" i="10"/>
  <c r="FM329" i="10"/>
  <c r="AH329" i="10" s="1"/>
  <c r="FL329" i="10"/>
  <c r="FK329" i="10"/>
  <c r="AF329" i="10" s="1"/>
  <c r="FJ329" i="10"/>
  <c r="FI329" i="10"/>
  <c r="AD329" i="10" s="1"/>
  <c r="GB328" i="10"/>
  <c r="FZ328" i="10"/>
  <c r="FY328" i="10"/>
  <c r="FX328" i="10"/>
  <c r="FW328" i="10"/>
  <c r="FV328" i="10"/>
  <c r="FU328" i="10"/>
  <c r="FT328" i="10"/>
  <c r="FS328" i="10"/>
  <c r="FR328" i="10"/>
  <c r="FQ328" i="10"/>
  <c r="FP328" i="10"/>
  <c r="FO328" i="10"/>
  <c r="FN328" i="10"/>
  <c r="FM328" i="10"/>
  <c r="FL328" i="10"/>
  <c r="FK328" i="10"/>
  <c r="FJ328" i="10"/>
  <c r="FI328" i="10"/>
  <c r="GB327" i="10"/>
  <c r="FZ327" i="10"/>
  <c r="FY327" i="10"/>
  <c r="AT327" i="10" s="1"/>
  <c r="FX327" i="10"/>
  <c r="FW327" i="10"/>
  <c r="AR327" i="10" s="1"/>
  <c r="FV327" i="10"/>
  <c r="FU327" i="10"/>
  <c r="AP327" i="10" s="1"/>
  <c r="FT327" i="10"/>
  <c r="FS327" i="10"/>
  <c r="AN327" i="10" s="1"/>
  <c r="FR327" i="10"/>
  <c r="FQ327" i="10"/>
  <c r="AL327" i="10" s="1"/>
  <c r="FP327" i="10"/>
  <c r="FO327" i="10"/>
  <c r="AJ327" i="10" s="1"/>
  <c r="FN327" i="10"/>
  <c r="FM327" i="10"/>
  <c r="AH327" i="10" s="1"/>
  <c r="FL327" i="10"/>
  <c r="FK327" i="10"/>
  <c r="AF327" i="10" s="1"/>
  <c r="FJ327" i="10"/>
  <c r="FI327" i="10"/>
  <c r="AD327" i="10" s="1"/>
  <c r="GB326" i="10"/>
  <c r="FZ326" i="10"/>
  <c r="FY326" i="10"/>
  <c r="FX326" i="10"/>
  <c r="FW326" i="10"/>
  <c r="FV326" i="10"/>
  <c r="FU326" i="10"/>
  <c r="FT326" i="10"/>
  <c r="FS326" i="10"/>
  <c r="FR326" i="10"/>
  <c r="FQ326" i="10"/>
  <c r="FP326" i="10"/>
  <c r="FO326" i="10"/>
  <c r="FN326" i="10"/>
  <c r="FM326" i="10"/>
  <c r="FL326" i="10"/>
  <c r="FK326" i="10"/>
  <c r="FJ326" i="10"/>
  <c r="FI326" i="10"/>
  <c r="GB325" i="10"/>
  <c r="FZ325" i="10"/>
  <c r="FY325" i="10"/>
  <c r="AT325" i="10" s="1"/>
  <c r="FX325" i="10"/>
  <c r="FW325" i="10"/>
  <c r="AR325" i="10" s="1"/>
  <c r="FV325" i="10"/>
  <c r="FU325" i="10"/>
  <c r="AP325" i="10" s="1"/>
  <c r="FT325" i="10"/>
  <c r="FS325" i="10"/>
  <c r="AN325" i="10" s="1"/>
  <c r="FR325" i="10"/>
  <c r="FQ325" i="10"/>
  <c r="AL325" i="10" s="1"/>
  <c r="FP325" i="10"/>
  <c r="FO325" i="10"/>
  <c r="AJ325" i="10" s="1"/>
  <c r="FN325" i="10"/>
  <c r="FM325" i="10"/>
  <c r="AH325" i="10" s="1"/>
  <c r="FL325" i="10"/>
  <c r="FK325" i="10"/>
  <c r="AF325" i="10" s="1"/>
  <c r="FJ325" i="10"/>
  <c r="FI325" i="10"/>
  <c r="AD325" i="10" s="1"/>
  <c r="GB324" i="10"/>
  <c r="FZ324" i="10"/>
  <c r="FY324" i="10"/>
  <c r="FX324" i="10"/>
  <c r="FW324" i="10"/>
  <c r="FV324" i="10"/>
  <c r="FU324" i="10"/>
  <c r="FT324" i="10"/>
  <c r="FS324" i="10"/>
  <c r="FR324" i="10"/>
  <c r="FQ324" i="10"/>
  <c r="FP324" i="10"/>
  <c r="FO324" i="10"/>
  <c r="FN324" i="10"/>
  <c r="FM324" i="10"/>
  <c r="FL324" i="10"/>
  <c r="FK324" i="10"/>
  <c r="FJ324" i="10"/>
  <c r="FI324" i="10"/>
  <c r="GB323" i="10"/>
  <c r="FZ323" i="10"/>
  <c r="FY323" i="10"/>
  <c r="AT323" i="10" s="1"/>
  <c r="FX323" i="10"/>
  <c r="FW323" i="10"/>
  <c r="AR323" i="10" s="1"/>
  <c r="FV323" i="10"/>
  <c r="FU323" i="10"/>
  <c r="AP323" i="10" s="1"/>
  <c r="FT323" i="10"/>
  <c r="FS323" i="10"/>
  <c r="AN323" i="10" s="1"/>
  <c r="FR323" i="10"/>
  <c r="FQ323" i="10"/>
  <c r="AL323" i="10" s="1"/>
  <c r="FP323" i="10"/>
  <c r="FO323" i="10"/>
  <c r="AJ323" i="10" s="1"/>
  <c r="FN323" i="10"/>
  <c r="FM323" i="10"/>
  <c r="AH323" i="10" s="1"/>
  <c r="FL323" i="10"/>
  <c r="FK323" i="10"/>
  <c r="AF323" i="10" s="1"/>
  <c r="FJ323" i="10"/>
  <c r="FI323" i="10"/>
  <c r="AD323" i="10" s="1"/>
  <c r="GB322" i="10"/>
  <c r="FZ322" i="10"/>
  <c r="FY322" i="10"/>
  <c r="FX322" i="10"/>
  <c r="FW322" i="10"/>
  <c r="FV322" i="10"/>
  <c r="FU322" i="10"/>
  <c r="FT322" i="10"/>
  <c r="FS322" i="10"/>
  <c r="FR322" i="10"/>
  <c r="FQ322" i="10"/>
  <c r="FP322" i="10"/>
  <c r="FO322" i="10"/>
  <c r="FN322" i="10"/>
  <c r="FM322" i="10"/>
  <c r="FL322" i="10"/>
  <c r="FK322" i="10"/>
  <c r="FJ322" i="10"/>
  <c r="FI322" i="10"/>
  <c r="GB321" i="10"/>
  <c r="FZ321" i="10"/>
  <c r="FY321" i="10"/>
  <c r="FX321" i="10"/>
  <c r="FW321" i="10"/>
  <c r="FV321" i="10"/>
  <c r="FU321" i="10"/>
  <c r="FT321" i="10"/>
  <c r="FS321" i="10"/>
  <c r="FR321" i="10"/>
  <c r="FQ321" i="10"/>
  <c r="FP321" i="10"/>
  <c r="FO321" i="10"/>
  <c r="FN321" i="10"/>
  <c r="FM321" i="10"/>
  <c r="FL321" i="10"/>
  <c r="FK321" i="10"/>
  <c r="AF321" i="10" s="1"/>
  <c r="FJ321" i="10"/>
  <c r="FI321" i="10"/>
  <c r="GB320" i="10"/>
  <c r="FZ320" i="10"/>
  <c r="FY320" i="10"/>
  <c r="FX320" i="10"/>
  <c r="FW320" i="10"/>
  <c r="FV320" i="10"/>
  <c r="FU320" i="10"/>
  <c r="FT320" i="10"/>
  <c r="FS320" i="10"/>
  <c r="FR320" i="10"/>
  <c r="FQ320" i="10"/>
  <c r="FP320" i="10"/>
  <c r="FO320" i="10"/>
  <c r="FN320" i="10"/>
  <c r="FM320" i="10"/>
  <c r="FL320" i="10"/>
  <c r="FK320" i="10"/>
  <c r="FJ320" i="10"/>
  <c r="FI320" i="10"/>
  <c r="GB319" i="10"/>
  <c r="FZ319" i="10"/>
  <c r="FY319" i="10"/>
  <c r="FX319" i="10"/>
  <c r="FW319" i="10"/>
  <c r="FV319" i="10"/>
  <c r="FU319" i="10"/>
  <c r="FT319" i="10"/>
  <c r="FS319" i="10"/>
  <c r="FR319" i="10"/>
  <c r="FQ319" i="10"/>
  <c r="FP319" i="10"/>
  <c r="FO319" i="10"/>
  <c r="AJ319" i="10" s="1"/>
  <c r="FN319" i="10"/>
  <c r="FM319" i="10"/>
  <c r="FL319" i="10"/>
  <c r="FK319" i="10"/>
  <c r="AF319" i="10" s="1"/>
  <c r="FJ319" i="10"/>
  <c r="FI319" i="10"/>
  <c r="AD319" i="10" s="1"/>
  <c r="GB318" i="10"/>
  <c r="FZ318" i="10"/>
  <c r="FY318" i="10"/>
  <c r="FX318" i="10"/>
  <c r="FW318" i="10"/>
  <c r="FV318" i="10"/>
  <c r="FU318" i="10"/>
  <c r="FT318" i="10"/>
  <c r="FS318" i="10"/>
  <c r="FR318" i="10"/>
  <c r="FQ318" i="10"/>
  <c r="FP318" i="10"/>
  <c r="FO318" i="10"/>
  <c r="FN318" i="10"/>
  <c r="FM318" i="10"/>
  <c r="FL318" i="10"/>
  <c r="FK318" i="10"/>
  <c r="FJ318" i="10"/>
  <c r="FI318" i="10"/>
  <c r="GB317" i="10"/>
  <c r="FZ317" i="10"/>
  <c r="FY317" i="10"/>
  <c r="FX317" i="10"/>
  <c r="FW317" i="10"/>
  <c r="FV317" i="10"/>
  <c r="FU317" i="10"/>
  <c r="FT317" i="10"/>
  <c r="FS317" i="10"/>
  <c r="FR317" i="10"/>
  <c r="FQ317" i="10"/>
  <c r="FP317" i="10"/>
  <c r="FO317" i="10"/>
  <c r="FN317" i="10"/>
  <c r="FM317" i="10"/>
  <c r="AH317" i="10" s="1"/>
  <c r="FL317" i="10"/>
  <c r="FK317" i="10"/>
  <c r="FJ317" i="10"/>
  <c r="FI317" i="10"/>
  <c r="AD317" i="10" s="1"/>
  <c r="GB316" i="10"/>
  <c r="FZ316" i="10"/>
  <c r="FY316" i="10"/>
  <c r="FX316" i="10"/>
  <c r="FW316" i="10"/>
  <c r="FV316" i="10"/>
  <c r="FU316" i="10"/>
  <c r="FT316" i="10"/>
  <c r="FS316" i="10"/>
  <c r="ER316" i="10" s="1"/>
  <c r="FR316" i="10"/>
  <c r="FQ316" i="10"/>
  <c r="FP316" i="10"/>
  <c r="FO316" i="10"/>
  <c r="FN316" i="10"/>
  <c r="FM316" i="10"/>
  <c r="FL316" i="10"/>
  <c r="FK316" i="10"/>
  <c r="EJ316" i="10" s="1"/>
  <c r="FJ316" i="10"/>
  <c r="FI316" i="10"/>
  <c r="GB311" i="10"/>
  <c r="FZ311" i="10"/>
  <c r="AU311" i="10" s="1"/>
  <c r="FY311" i="10"/>
  <c r="AT311" i="10" s="1"/>
  <c r="FX311" i="10"/>
  <c r="AS311" i="10" s="1"/>
  <c r="FW311" i="10"/>
  <c r="FV311" i="10"/>
  <c r="AQ311" i="10" s="1"/>
  <c r="FU311" i="10"/>
  <c r="AP311" i="10" s="1"/>
  <c r="FT311" i="10"/>
  <c r="FS311" i="10"/>
  <c r="FR311" i="10"/>
  <c r="AM311" i="10" s="1"/>
  <c r="FQ311" i="10"/>
  <c r="AL311" i="10" s="1"/>
  <c r="FP311" i="10"/>
  <c r="AK311" i="10" s="1"/>
  <c r="FO311" i="10"/>
  <c r="FN311" i="10"/>
  <c r="AI311" i="10" s="1"/>
  <c r="FM311" i="10"/>
  <c r="AH311" i="10" s="1"/>
  <c r="FL311" i="10"/>
  <c r="FK311" i="10"/>
  <c r="FJ311" i="10"/>
  <c r="AE311" i="10" s="1"/>
  <c r="FI311" i="10"/>
  <c r="AD311" i="10" s="1"/>
  <c r="GB310" i="10"/>
  <c r="FZ310" i="10"/>
  <c r="AU310" i="10" s="1"/>
  <c r="FY310" i="10"/>
  <c r="AT310" i="10" s="1"/>
  <c r="FX310" i="10"/>
  <c r="AS310" i="10" s="1"/>
  <c r="FW310" i="10"/>
  <c r="FV310" i="10"/>
  <c r="AQ310" i="10" s="1"/>
  <c r="FU310" i="10"/>
  <c r="AP310" i="10" s="1"/>
  <c r="FT310" i="10"/>
  <c r="AO310" i="10" s="1"/>
  <c r="FS310" i="10"/>
  <c r="FR310" i="10"/>
  <c r="AM310" i="10" s="1"/>
  <c r="FQ310" i="10"/>
  <c r="AL310" i="10" s="1"/>
  <c r="FP310" i="10"/>
  <c r="AK310" i="10" s="1"/>
  <c r="FO310" i="10"/>
  <c r="FN310" i="10"/>
  <c r="AI310" i="10" s="1"/>
  <c r="FM310" i="10"/>
  <c r="AH310" i="10" s="1"/>
  <c r="FL310" i="10"/>
  <c r="AG310" i="10" s="1"/>
  <c r="FK310" i="10"/>
  <c r="FJ310" i="10"/>
  <c r="AE310" i="10" s="1"/>
  <c r="FI310" i="10"/>
  <c r="AD310" i="10" s="1"/>
  <c r="GB309" i="10"/>
  <c r="AW309" i="10" s="1"/>
  <c r="FZ309" i="10"/>
  <c r="AU309" i="10" s="1"/>
  <c r="FY309" i="10"/>
  <c r="FX309" i="10"/>
  <c r="AS309" i="10" s="1"/>
  <c r="FW309" i="10"/>
  <c r="AR309" i="10" s="1"/>
  <c r="FV309" i="10"/>
  <c r="AQ309" i="10" s="1"/>
  <c r="FU309" i="10"/>
  <c r="AP309" i="10" s="1"/>
  <c r="FT309" i="10"/>
  <c r="AO309" i="10" s="1"/>
  <c r="FS309" i="10"/>
  <c r="AN309" i="10" s="1"/>
  <c r="FR309" i="10"/>
  <c r="AM309" i="10" s="1"/>
  <c r="FQ309" i="10"/>
  <c r="FP309" i="10"/>
  <c r="AK309" i="10" s="1"/>
  <c r="FO309" i="10"/>
  <c r="AJ309" i="10" s="1"/>
  <c r="FN309" i="10"/>
  <c r="FM309" i="10"/>
  <c r="AH309" i="10" s="1"/>
  <c r="FL309" i="10"/>
  <c r="AG309" i="10" s="1"/>
  <c r="FK309" i="10"/>
  <c r="AF309" i="10" s="1"/>
  <c r="FJ309" i="10"/>
  <c r="AE309" i="10" s="1"/>
  <c r="FI309" i="10"/>
  <c r="GB308" i="10"/>
  <c r="AW308" i="10" s="1"/>
  <c r="FZ308" i="10"/>
  <c r="AU308" i="10" s="1"/>
  <c r="FY308" i="10"/>
  <c r="FX308" i="10"/>
  <c r="FW308" i="10"/>
  <c r="AR308" i="10" s="1"/>
  <c r="FV308" i="10"/>
  <c r="AQ308" i="10" s="1"/>
  <c r="FU308" i="10"/>
  <c r="AP308" i="10" s="1"/>
  <c r="FT308" i="10"/>
  <c r="FS308" i="10"/>
  <c r="AN308" i="10" s="1"/>
  <c r="FR308" i="10"/>
  <c r="AM308" i="10" s="1"/>
  <c r="FQ308" i="10"/>
  <c r="FP308" i="10"/>
  <c r="FO308" i="10"/>
  <c r="AJ308" i="10" s="1"/>
  <c r="FN308" i="10"/>
  <c r="AI308" i="10" s="1"/>
  <c r="FM308" i="10"/>
  <c r="AH308" i="10" s="1"/>
  <c r="FL308" i="10"/>
  <c r="FK308" i="10"/>
  <c r="AF308" i="10" s="1"/>
  <c r="FJ308" i="10"/>
  <c r="AE308" i="10" s="1"/>
  <c r="FI308" i="10"/>
  <c r="GB307" i="10"/>
  <c r="FZ307" i="10"/>
  <c r="AU307" i="10" s="1"/>
  <c r="FY307" i="10"/>
  <c r="AT307" i="10" s="1"/>
  <c r="FX307" i="10"/>
  <c r="AS307" i="10" s="1"/>
  <c r="FW307" i="10"/>
  <c r="AR307" i="10" s="1"/>
  <c r="FV307" i="10"/>
  <c r="AQ307" i="10" s="1"/>
  <c r="FU307" i="10"/>
  <c r="AP307" i="10" s="1"/>
  <c r="FT307" i="10"/>
  <c r="FS307" i="10"/>
  <c r="AN307" i="10" s="1"/>
  <c r="FR307" i="10"/>
  <c r="AM307" i="10" s="1"/>
  <c r="FQ307" i="10"/>
  <c r="AL307" i="10" s="1"/>
  <c r="FP307" i="10"/>
  <c r="AK307" i="10" s="1"/>
  <c r="FO307" i="10"/>
  <c r="AJ307" i="10" s="1"/>
  <c r="FN307" i="10"/>
  <c r="AI307" i="10" s="1"/>
  <c r="FM307" i="10"/>
  <c r="AH307" i="10" s="1"/>
  <c r="FL307" i="10"/>
  <c r="FK307" i="10"/>
  <c r="AF307" i="10" s="1"/>
  <c r="FJ307" i="10"/>
  <c r="AE307" i="10" s="1"/>
  <c r="FI307" i="10"/>
  <c r="AD307" i="10" s="1"/>
  <c r="GB306" i="10"/>
  <c r="FZ306" i="10"/>
  <c r="AU306" i="10" s="1"/>
  <c r="FY306" i="10"/>
  <c r="AT306" i="10" s="1"/>
  <c r="FX306" i="10"/>
  <c r="AS306" i="10" s="1"/>
  <c r="FW306" i="10"/>
  <c r="AR306" i="10" s="1"/>
  <c r="FV306" i="10"/>
  <c r="AQ306" i="10" s="1"/>
  <c r="FU306" i="10"/>
  <c r="AP306" i="10" s="1"/>
  <c r="FT306" i="10"/>
  <c r="AO306" i="10" s="1"/>
  <c r="FS306" i="10"/>
  <c r="AN306" i="10" s="1"/>
  <c r="FR306" i="10"/>
  <c r="AM306" i="10" s="1"/>
  <c r="FQ306" i="10"/>
  <c r="AL306" i="10" s="1"/>
  <c r="FP306" i="10"/>
  <c r="AK306" i="10" s="1"/>
  <c r="FO306" i="10"/>
  <c r="AJ306" i="10" s="1"/>
  <c r="FN306" i="10"/>
  <c r="AI306" i="10" s="1"/>
  <c r="FM306" i="10"/>
  <c r="AH306" i="10" s="1"/>
  <c r="FL306" i="10"/>
  <c r="AG306" i="10" s="1"/>
  <c r="FK306" i="10"/>
  <c r="AF306" i="10" s="1"/>
  <c r="FJ306" i="10"/>
  <c r="AE306" i="10" s="1"/>
  <c r="FI306" i="10"/>
  <c r="AD306" i="10" s="1"/>
  <c r="GB305" i="10"/>
  <c r="FZ305" i="10"/>
  <c r="FY305" i="10"/>
  <c r="FX305" i="10"/>
  <c r="FW305" i="10"/>
  <c r="FV305" i="10"/>
  <c r="FU305" i="10"/>
  <c r="FT305" i="10"/>
  <c r="FS305" i="10"/>
  <c r="FR305" i="10"/>
  <c r="FQ305" i="10"/>
  <c r="FP305" i="10"/>
  <c r="FO305" i="10"/>
  <c r="FN305" i="10"/>
  <c r="FM305" i="10"/>
  <c r="FL305" i="10"/>
  <c r="FK305" i="10"/>
  <c r="FJ305" i="10"/>
  <c r="FI305" i="10"/>
  <c r="GB304" i="10"/>
  <c r="FZ304" i="10"/>
  <c r="FY304" i="10"/>
  <c r="FX304" i="10"/>
  <c r="FW304" i="10"/>
  <c r="FV304" i="10"/>
  <c r="FU304" i="10"/>
  <c r="FT304" i="10"/>
  <c r="FS304" i="10"/>
  <c r="FR304" i="10"/>
  <c r="FQ304" i="10"/>
  <c r="FP304" i="10"/>
  <c r="FO304" i="10"/>
  <c r="FN304" i="10"/>
  <c r="FM304" i="10"/>
  <c r="FL304" i="10"/>
  <c r="FK304" i="10"/>
  <c r="FJ304" i="10"/>
  <c r="FI304" i="10"/>
  <c r="GB303" i="10"/>
  <c r="FZ303" i="10"/>
  <c r="FY303" i="10"/>
  <c r="FX303" i="10"/>
  <c r="FW303" i="10"/>
  <c r="FV303" i="10"/>
  <c r="AQ303" i="10" s="1"/>
  <c r="FU303" i="10"/>
  <c r="FT303" i="10"/>
  <c r="FS303" i="10"/>
  <c r="FR303" i="10"/>
  <c r="FQ303" i="10"/>
  <c r="FP303" i="10"/>
  <c r="FO303" i="10"/>
  <c r="FN303" i="10"/>
  <c r="FM303" i="10"/>
  <c r="FL303" i="10"/>
  <c r="FK303" i="10"/>
  <c r="FJ303" i="10"/>
  <c r="FI303" i="10"/>
  <c r="GB302" i="10"/>
  <c r="FZ302" i="10"/>
  <c r="FY302" i="10"/>
  <c r="AT302" i="10" s="1"/>
  <c r="FX302" i="10"/>
  <c r="FW302" i="10"/>
  <c r="FV302" i="10"/>
  <c r="FU302" i="10"/>
  <c r="FT302" i="10"/>
  <c r="FS302" i="10"/>
  <c r="FR302" i="10"/>
  <c r="FQ302" i="10"/>
  <c r="FP302" i="10"/>
  <c r="FO302" i="10"/>
  <c r="FN302" i="10"/>
  <c r="FM302" i="10"/>
  <c r="FL302" i="10"/>
  <c r="FK302" i="10"/>
  <c r="FJ302" i="10"/>
  <c r="FI302" i="10"/>
  <c r="AD302" i="10" s="1"/>
  <c r="GB301" i="10"/>
  <c r="AW301" i="10" s="1"/>
  <c r="FZ301" i="10"/>
  <c r="FY301" i="10"/>
  <c r="FX301" i="10"/>
  <c r="FW301" i="10"/>
  <c r="FV301" i="10"/>
  <c r="FU301" i="10"/>
  <c r="FT301" i="10"/>
  <c r="FS301" i="10"/>
  <c r="FR301" i="10"/>
  <c r="FQ301" i="10"/>
  <c r="FP301" i="10"/>
  <c r="FO301" i="10"/>
  <c r="FN301" i="10"/>
  <c r="FM301" i="10"/>
  <c r="FL301" i="10"/>
  <c r="AG301" i="10" s="1"/>
  <c r="FK301" i="10"/>
  <c r="FJ301" i="10"/>
  <c r="FI301" i="10"/>
  <c r="GB300" i="10"/>
  <c r="FZ300" i="10"/>
  <c r="FY300" i="10"/>
  <c r="FX300" i="10"/>
  <c r="FW300" i="10"/>
  <c r="FV300" i="10"/>
  <c r="FU300" i="10"/>
  <c r="FT300" i="10"/>
  <c r="FS300" i="10"/>
  <c r="FR300" i="10"/>
  <c r="FQ300" i="10"/>
  <c r="FP300" i="10"/>
  <c r="FO300" i="10"/>
  <c r="FN300" i="10"/>
  <c r="AI300" i="10" s="1"/>
  <c r="FM300" i="10"/>
  <c r="FL300" i="10"/>
  <c r="FK300" i="10"/>
  <c r="FJ300" i="10"/>
  <c r="FI300" i="10"/>
  <c r="AD300" i="10" s="1"/>
  <c r="GB299" i="10"/>
  <c r="FZ299" i="10"/>
  <c r="FY299" i="10"/>
  <c r="FX299" i="10"/>
  <c r="FW299" i="10"/>
  <c r="FV299" i="10"/>
  <c r="AQ299" i="10" s="1"/>
  <c r="FU299" i="10"/>
  <c r="FT299" i="10"/>
  <c r="FS299" i="10"/>
  <c r="FR299" i="10"/>
  <c r="FQ299" i="10"/>
  <c r="AL299" i="10" s="1"/>
  <c r="FP299" i="10"/>
  <c r="FO299" i="10"/>
  <c r="FN299" i="10"/>
  <c r="FM299" i="10"/>
  <c r="FL299" i="10"/>
  <c r="AG299" i="10" s="1"/>
  <c r="FK299" i="10"/>
  <c r="FJ299" i="10"/>
  <c r="FI299" i="10"/>
  <c r="GB298" i="10"/>
  <c r="FZ298" i="10"/>
  <c r="FY298" i="10"/>
  <c r="AT298" i="10" s="1"/>
  <c r="FX298" i="10"/>
  <c r="FW298" i="10"/>
  <c r="FV298" i="10"/>
  <c r="FU298" i="10"/>
  <c r="FT298" i="10"/>
  <c r="AO298" i="10" s="1"/>
  <c r="FS298" i="10"/>
  <c r="FR298" i="10"/>
  <c r="FQ298" i="10"/>
  <c r="FP298" i="10"/>
  <c r="FO298" i="10"/>
  <c r="FN298" i="10"/>
  <c r="FM298" i="10"/>
  <c r="FL298" i="10"/>
  <c r="FK298" i="10"/>
  <c r="FJ298" i="10"/>
  <c r="FI298" i="10"/>
  <c r="AD298" i="10" s="1"/>
  <c r="GB297" i="10"/>
  <c r="AW297" i="10" s="1"/>
  <c r="FZ297" i="10"/>
  <c r="FY297" i="10"/>
  <c r="FX297" i="10"/>
  <c r="FW297" i="10"/>
  <c r="FV297" i="10"/>
  <c r="FU297" i="10"/>
  <c r="FT297" i="10"/>
  <c r="FS297" i="10"/>
  <c r="FR297" i="10"/>
  <c r="FQ297" i="10"/>
  <c r="FP297" i="10"/>
  <c r="FO297" i="10"/>
  <c r="FN297" i="10"/>
  <c r="FM297" i="10"/>
  <c r="FL297" i="10"/>
  <c r="AG297" i="10" s="1"/>
  <c r="FK297" i="10"/>
  <c r="FJ297" i="10"/>
  <c r="FI297" i="10"/>
  <c r="GB296" i="10"/>
  <c r="FZ296" i="10"/>
  <c r="FY296" i="10"/>
  <c r="FX296" i="10"/>
  <c r="FW296" i="10"/>
  <c r="FV296" i="10"/>
  <c r="FU296" i="10"/>
  <c r="FT296" i="10"/>
  <c r="FS296" i="10"/>
  <c r="FR296" i="10"/>
  <c r="FQ296" i="10"/>
  <c r="FP296" i="10"/>
  <c r="FO296" i="10"/>
  <c r="FN296" i="10"/>
  <c r="AI296" i="10" s="1"/>
  <c r="FM296" i="10"/>
  <c r="FL296" i="10"/>
  <c r="FK296" i="10"/>
  <c r="FJ296" i="10"/>
  <c r="FI296" i="10"/>
  <c r="GB295" i="10"/>
  <c r="FZ295" i="10"/>
  <c r="FY295" i="10"/>
  <c r="FX295" i="10"/>
  <c r="FW295" i="10"/>
  <c r="FV295" i="10"/>
  <c r="AQ295" i="10" s="1"/>
  <c r="FU295" i="10"/>
  <c r="FT295" i="10"/>
  <c r="FS295" i="10"/>
  <c r="FR295" i="10"/>
  <c r="FQ295" i="10"/>
  <c r="FP295" i="10"/>
  <c r="FO295" i="10"/>
  <c r="FN295" i="10"/>
  <c r="FM295" i="10"/>
  <c r="FL295" i="10"/>
  <c r="FK295" i="10"/>
  <c r="FJ295" i="10"/>
  <c r="FI295" i="10"/>
  <c r="GB294" i="10"/>
  <c r="FZ294" i="10"/>
  <c r="FY294" i="10"/>
  <c r="AT294" i="10" s="1"/>
  <c r="FX294" i="10"/>
  <c r="FW294" i="10"/>
  <c r="FV294" i="10"/>
  <c r="FU294" i="10"/>
  <c r="FT294" i="10"/>
  <c r="FS294" i="10"/>
  <c r="FR294" i="10"/>
  <c r="FQ294" i="10"/>
  <c r="FP294" i="10"/>
  <c r="FO294" i="10"/>
  <c r="FN294" i="10"/>
  <c r="FM294" i="10"/>
  <c r="FL294" i="10"/>
  <c r="FK294" i="10"/>
  <c r="FJ294" i="10"/>
  <c r="FI294" i="10"/>
  <c r="GB293" i="10"/>
  <c r="FZ293" i="10"/>
  <c r="FY293" i="10"/>
  <c r="FX293" i="10"/>
  <c r="FW293" i="10"/>
  <c r="FV293" i="10"/>
  <c r="FU293" i="10"/>
  <c r="FT293" i="10"/>
  <c r="FS293" i="10"/>
  <c r="FR293" i="10"/>
  <c r="FQ293" i="10"/>
  <c r="FP293" i="10"/>
  <c r="FO293" i="10"/>
  <c r="FN293" i="10"/>
  <c r="FM293" i="10"/>
  <c r="FL293" i="10"/>
  <c r="FK293" i="10"/>
  <c r="FJ293" i="10"/>
  <c r="FI293" i="10"/>
  <c r="GB292" i="10"/>
  <c r="FZ292" i="10"/>
  <c r="FY292" i="10"/>
  <c r="AT292" i="10" s="1"/>
  <c r="FX292" i="10"/>
  <c r="FW292" i="10"/>
  <c r="FV292" i="10"/>
  <c r="FU292" i="10"/>
  <c r="FT292" i="10"/>
  <c r="FS292" i="10"/>
  <c r="FR292" i="10"/>
  <c r="FQ292" i="10"/>
  <c r="FP292" i="10"/>
  <c r="FO292" i="10"/>
  <c r="FN292" i="10"/>
  <c r="FM292" i="10"/>
  <c r="FL292" i="10"/>
  <c r="FK292" i="10"/>
  <c r="FJ292" i="10"/>
  <c r="FI292" i="10"/>
  <c r="GB291" i="10"/>
  <c r="FZ291" i="10"/>
  <c r="FY291" i="10"/>
  <c r="FX291" i="10"/>
  <c r="FW291" i="10"/>
  <c r="FV291" i="10"/>
  <c r="FU291" i="10"/>
  <c r="FT291" i="10"/>
  <c r="FS291" i="10"/>
  <c r="FR291" i="10"/>
  <c r="FQ291" i="10"/>
  <c r="FP291" i="10"/>
  <c r="FO291" i="10"/>
  <c r="FN291" i="10"/>
  <c r="FM291" i="10"/>
  <c r="FL291" i="10"/>
  <c r="FK291" i="10"/>
  <c r="FJ291" i="10"/>
  <c r="FI291" i="10"/>
  <c r="GB290" i="10"/>
  <c r="FZ290" i="10"/>
  <c r="FY290" i="10"/>
  <c r="FX290" i="10"/>
  <c r="FW290" i="10"/>
  <c r="FV290" i="10"/>
  <c r="FU290" i="10"/>
  <c r="FT290" i="10"/>
  <c r="FS290" i="10"/>
  <c r="FR290" i="10"/>
  <c r="FQ290" i="10"/>
  <c r="FP290" i="10"/>
  <c r="FO290" i="10"/>
  <c r="FN290" i="10"/>
  <c r="FM290" i="10"/>
  <c r="FL290" i="10"/>
  <c r="FK290" i="10"/>
  <c r="FJ290" i="10"/>
  <c r="FI290" i="10"/>
  <c r="AD290" i="10" s="1"/>
  <c r="GB289" i="10"/>
  <c r="FZ289" i="10"/>
  <c r="FY289" i="10"/>
  <c r="FX289" i="10"/>
  <c r="FW289" i="10"/>
  <c r="FV289" i="10"/>
  <c r="FU289" i="10"/>
  <c r="FT289" i="10"/>
  <c r="FS289" i="10"/>
  <c r="FR289" i="10"/>
  <c r="FQ289" i="10"/>
  <c r="FP289" i="10"/>
  <c r="FO289" i="10"/>
  <c r="FN289" i="10"/>
  <c r="FM289" i="10"/>
  <c r="FL289" i="10"/>
  <c r="AG289" i="10" s="1"/>
  <c r="FK289" i="10"/>
  <c r="FJ289" i="10"/>
  <c r="FI289" i="10"/>
  <c r="GB288" i="10"/>
  <c r="FZ288" i="10"/>
  <c r="FY288" i="10"/>
  <c r="FX288" i="10"/>
  <c r="FW288" i="10"/>
  <c r="FV288" i="10"/>
  <c r="FU288" i="10"/>
  <c r="FT288" i="10"/>
  <c r="FS288" i="10"/>
  <c r="FR288" i="10"/>
  <c r="FQ288" i="10"/>
  <c r="AL288" i="10" s="1"/>
  <c r="FP288" i="10"/>
  <c r="FO288" i="10"/>
  <c r="FN288" i="10"/>
  <c r="AI288" i="10" s="1"/>
  <c r="FM288" i="10"/>
  <c r="FL288" i="10"/>
  <c r="FK288" i="10"/>
  <c r="FJ288" i="10"/>
  <c r="FI288" i="10"/>
  <c r="GB287" i="10"/>
  <c r="FZ287" i="10"/>
  <c r="FY287" i="10"/>
  <c r="FX287" i="10"/>
  <c r="FW287" i="10"/>
  <c r="FV287" i="10"/>
  <c r="AQ287" i="10" s="1"/>
  <c r="FU287" i="10"/>
  <c r="FT287" i="10"/>
  <c r="FS287" i="10"/>
  <c r="FR287" i="10"/>
  <c r="FQ287" i="10"/>
  <c r="AL287" i="10" s="1"/>
  <c r="FP287" i="10"/>
  <c r="FO287" i="10"/>
  <c r="FN287" i="10"/>
  <c r="FM287" i="10"/>
  <c r="FL287" i="10"/>
  <c r="FK287" i="10"/>
  <c r="FJ287" i="10"/>
  <c r="FI287" i="10"/>
  <c r="GB286" i="10"/>
  <c r="FZ286" i="10"/>
  <c r="FY286" i="10"/>
  <c r="AT286" i="10" s="1"/>
  <c r="FX286" i="10"/>
  <c r="FW286" i="10"/>
  <c r="FV286" i="10"/>
  <c r="FU286" i="10"/>
  <c r="FT286" i="10"/>
  <c r="AO286" i="10" s="1"/>
  <c r="FS286" i="10"/>
  <c r="FR286" i="10"/>
  <c r="FQ286" i="10"/>
  <c r="FP286" i="10"/>
  <c r="FO286" i="10"/>
  <c r="FN286" i="10"/>
  <c r="FM286" i="10"/>
  <c r="FL286" i="10"/>
  <c r="FK286" i="10"/>
  <c r="FJ286" i="10"/>
  <c r="FI286" i="10"/>
  <c r="AD286" i="10" s="1"/>
  <c r="GB285" i="10"/>
  <c r="AW285" i="10" s="1"/>
  <c r="FZ285" i="10"/>
  <c r="FY285" i="10"/>
  <c r="FX285" i="10"/>
  <c r="FW285" i="10"/>
  <c r="AR285" i="10" s="1"/>
  <c r="FV285" i="10"/>
  <c r="FU285" i="10"/>
  <c r="FT285" i="10"/>
  <c r="FS285" i="10"/>
  <c r="FR285" i="10"/>
  <c r="FQ285" i="10"/>
  <c r="FP285" i="10"/>
  <c r="FO285" i="10"/>
  <c r="FN285" i="10"/>
  <c r="FM285" i="10"/>
  <c r="FL285" i="10"/>
  <c r="FK285" i="10"/>
  <c r="AF285" i="10" s="1"/>
  <c r="FJ285" i="10"/>
  <c r="FI285" i="10"/>
  <c r="GB284" i="10"/>
  <c r="FZ284" i="10"/>
  <c r="FY284" i="10"/>
  <c r="FX284" i="10"/>
  <c r="FW284" i="10"/>
  <c r="AR284" i="10" s="1"/>
  <c r="FV284" i="10"/>
  <c r="FU284" i="10"/>
  <c r="FT284" i="10"/>
  <c r="FS284" i="10"/>
  <c r="AN284" i="10" s="1"/>
  <c r="FR284" i="10"/>
  <c r="FQ284" i="10"/>
  <c r="FP284" i="10"/>
  <c r="FO284" i="10"/>
  <c r="FN284" i="10"/>
  <c r="FM284" i="10"/>
  <c r="FL284" i="10"/>
  <c r="FK284" i="10"/>
  <c r="FJ284" i="10"/>
  <c r="FI284" i="10"/>
  <c r="GB283" i="10"/>
  <c r="FZ283" i="10"/>
  <c r="FY283" i="10"/>
  <c r="FX283" i="10"/>
  <c r="FW283" i="10"/>
  <c r="FV283" i="10"/>
  <c r="FU283" i="10"/>
  <c r="FT283" i="10"/>
  <c r="FS283" i="10"/>
  <c r="FR283" i="10"/>
  <c r="FQ283" i="10"/>
  <c r="FP283" i="10"/>
  <c r="FO283" i="10"/>
  <c r="FN283" i="10"/>
  <c r="FM283" i="10"/>
  <c r="FL283" i="10"/>
  <c r="FK283" i="10"/>
  <c r="FJ283" i="10"/>
  <c r="FI283" i="10"/>
  <c r="GB282" i="10"/>
  <c r="FZ282" i="10"/>
  <c r="FY282" i="10"/>
  <c r="FX282" i="10"/>
  <c r="FW282" i="10"/>
  <c r="FV282" i="10"/>
  <c r="FU282" i="10"/>
  <c r="FT282" i="10"/>
  <c r="FS282" i="10"/>
  <c r="FR282" i="10"/>
  <c r="FQ282" i="10"/>
  <c r="FP282" i="10"/>
  <c r="FO282" i="10"/>
  <c r="AJ282" i="10" s="1"/>
  <c r="FN282" i="10"/>
  <c r="FM282" i="10"/>
  <c r="FL282" i="10"/>
  <c r="FK282" i="10"/>
  <c r="FJ282" i="10"/>
  <c r="FI282" i="10"/>
  <c r="GB281" i="10"/>
  <c r="FZ281" i="10"/>
  <c r="FY281" i="10"/>
  <c r="FX281" i="10"/>
  <c r="FW281" i="10"/>
  <c r="FV281" i="10"/>
  <c r="FU281" i="10"/>
  <c r="FT281" i="10"/>
  <c r="FS281" i="10"/>
  <c r="AN281" i="10" s="1"/>
  <c r="FR281" i="10"/>
  <c r="FQ281" i="10"/>
  <c r="FP281" i="10"/>
  <c r="FO281" i="10"/>
  <c r="AJ281" i="10" s="1"/>
  <c r="FN281" i="10"/>
  <c r="FM281" i="10"/>
  <c r="FL281" i="10"/>
  <c r="FK281" i="10"/>
  <c r="FJ281" i="10"/>
  <c r="FI281" i="10"/>
  <c r="GB280" i="10"/>
  <c r="FZ280" i="10"/>
  <c r="FY280" i="10"/>
  <c r="FX280" i="10"/>
  <c r="FW280" i="10"/>
  <c r="AR280" i="10" s="1"/>
  <c r="FV280" i="10"/>
  <c r="FU280" i="10"/>
  <c r="FT280" i="10"/>
  <c r="FS280" i="10"/>
  <c r="FR280" i="10"/>
  <c r="FQ280" i="10"/>
  <c r="FP280" i="10"/>
  <c r="FO280" i="10"/>
  <c r="AJ280" i="10" s="1"/>
  <c r="FN280" i="10"/>
  <c r="FM280" i="10"/>
  <c r="FL280" i="10"/>
  <c r="FK280" i="10"/>
  <c r="AF280" i="10" s="1"/>
  <c r="FJ280" i="10"/>
  <c r="FI280" i="10"/>
  <c r="GB279" i="10"/>
  <c r="FZ279" i="10"/>
  <c r="FY279" i="10"/>
  <c r="FX279" i="10"/>
  <c r="FW279" i="10"/>
  <c r="FV279" i="10"/>
  <c r="FU279" i="10"/>
  <c r="FT279" i="10"/>
  <c r="FS279" i="10"/>
  <c r="FR279" i="10"/>
  <c r="FQ279" i="10"/>
  <c r="FP279" i="10"/>
  <c r="FO279" i="10"/>
  <c r="FN279" i="10"/>
  <c r="FM279" i="10"/>
  <c r="FL279" i="10"/>
  <c r="FK279" i="10"/>
  <c r="FJ279" i="10"/>
  <c r="FI279" i="10"/>
  <c r="GB278" i="10"/>
  <c r="FZ278" i="10"/>
  <c r="FY278" i="10"/>
  <c r="FX278" i="10"/>
  <c r="FW278" i="10"/>
  <c r="AR278" i="10" s="1"/>
  <c r="FV278" i="10"/>
  <c r="FU278" i="10"/>
  <c r="FT278" i="10"/>
  <c r="FS278" i="10"/>
  <c r="FR278" i="10"/>
  <c r="FQ278" i="10"/>
  <c r="FP278" i="10"/>
  <c r="FO278" i="10"/>
  <c r="FN278" i="10"/>
  <c r="FM278" i="10"/>
  <c r="FL278" i="10"/>
  <c r="FK278" i="10"/>
  <c r="FJ278" i="10"/>
  <c r="FI278" i="10"/>
  <c r="GB277" i="10"/>
  <c r="FZ277" i="10"/>
  <c r="FY277" i="10"/>
  <c r="FX277" i="10"/>
  <c r="FW277" i="10"/>
  <c r="FV277" i="10"/>
  <c r="FU277" i="10"/>
  <c r="FT277" i="10"/>
  <c r="FS277" i="10"/>
  <c r="AN277" i="10" s="1"/>
  <c r="FR277" i="10"/>
  <c r="FQ277" i="10"/>
  <c r="FP277" i="10"/>
  <c r="FO277" i="10"/>
  <c r="AJ277" i="10" s="1"/>
  <c r="FN277" i="10"/>
  <c r="FM277" i="10"/>
  <c r="FL277" i="10"/>
  <c r="FK277" i="10"/>
  <c r="FJ277" i="10"/>
  <c r="FI277" i="10"/>
  <c r="GB276" i="10"/>
  <c r="FZ276" i="10"/>
  <c r="FY276" i="10"/>
  <c r="FX276" i="10"/>
  <c r="FW276" i="10"/>
  <c r="AR276" i="10" s="1"/>
  <c r="FV276" i="10"/>
  <c r="FU276" i="10"/>
  <c r="FT276" i="10"/>
  <c r="FS276" i="10"/>
  <c r="FR276" i="10"/>
  <c r="FQ276" i="10"/>
  <c r="FP276" i="10"/>
  <c r="FO276" i="10"/>
  <c r="AJ276" i="10" s="1"/>
  <c r="FN276" i="10"/>
  <c r="FM276" i="10"/>
  <c r="FL276" i="10"/>
  <c r="FK276" i="10"/>
  <c r="FJ276" i="10"/>
  <c r="FI276" i="10"/>
  <c r="GB275" i="10"/>
  <c r="FZ275" i="10"/>
  <c r="FY275" i="10"/>
  <c r="FX275" i="10"/>
  <c r="FW275" i="10"/>
  <c r="FV275" i="10"/>
  <c r="FU275" i="10"/>
  <c r="FT275" i="10"/>
  <c r="FS275" i="10"/>
  <c r="FR275" i="10"/>
  <c r="FQ275" i="10"/>
  <c r="FP275" i="10"/>
  <c r="FO275" i="10"/>
  <c r="FN275" i="10"/>
  <c r="FM275" i="10"/>
  <c r="FL275" i="10"/>
  <c r="FK275" i="10"/>
  <c r="FJ275" i="10"/>
  <c r="FI275" i="10"/>
  <c r="AD275" i="10" s="1"/>
  <c r="GB274" i="10"/>
  <c r="FZ274" i="10"/>
  <c r="FY274" i="10"/>
  <c r="AT274" i="10" s="1"/>
  <c r="FX274" i="10"/>
  <c r="FW274" i="10"/>
  <c r="AR274" i="10" s="1"/>
  <c r="FV274" i="10"/>
  <c r="FU274" i="10"/>
  <c r="FT274" i="10"/>
  <c r="FS274" i="10"/>
  <c r="FR274" i="10"/>
  <c r="FQ274" i="10"/>
  <c r="AL274" i="10" s="1"/>
  <c r="FP274" i="10"/>
  <c r="AK274" i="10" s="1"/>
  <c r="FO274" i="10"/>
  <c r="AJ274" i="10" s="1"/>
  <c r="FN274" i="10"/>
  <c r="FM274" i="10"/>
  <c r="FL274" i="10"/>
  <c r="FK274" i="10"/>
  <c r="FJ274" i="10"/>
  <c r="FI274" i="10"/>
  <c r="AD274" i="10" s="1"/>
  <c r="GB273" i="10"/>
  <c r="AW273" i="10" s="1"/>
  <c r="FZ273" i="10"/>
  <c r="FY273" i="10"/>
  <c r="FX273" i="10"/>
  <c r="AS273" i="10" s="1"/>
  <c r="FW273" i="10"/>
  <c r="AR273" i="10" s="1"/>
  <c r="FV273" i="10"/>
  <c r="FU273" i="10"/>
  <c r="FT273" i="10"/>
  <c r="FS273" i="10"/>
  <c r="FR273" i="10"/>
  <c r="FQ273" i="10"/>
  <c r="FP273" i="10"/>
  <c r="AK273" i="10" s="1"/>
  <c r="FO273" i="10"/>
  <c r="FN273" i="10"/>
  <c r="FM273" i="10"/>
  <c r="FL273" i="10"/>
  <c r="AG273" i="10" s="1"/>
  <c r="FK273" i="10"/>
  <c r="AF273" i="10" s="1"/>
  <c r="FJ273" i="10"/>
  <c r="FI273" i="10"/>
  <c r="GB272" i="10"/>
  <c r="FZ272" i="10"/>
  <c r="FY272" i="10"/>
  <c r="FX272" i="10"/>
  <c r="FW272" i="10"/>
  <c r="FV272" i="10"/>
  <c r="FU272" i="10"/>
  <c r="FT272" i="10"/>
  <c r="FS272" i="10"/>
  <c r="AN272" i="10" s="1"/>
  <c r="FR272" i="10"/>
  <c r="FQ272" i="10"/>
  <c r="FP272" i="10"/>
  <c r="FO272" i="10"/>
  <c r="AJ272" i="10" s="1"/>
  <c r="FN272" i="10"/>
  <c r="FM272" i="10"/>
  <c r="AH272" i="10" s="1"/>
  <c r="FL272" i="10"/>
  <c r="FK272" i="10"/>
  <c r="AF272" i="10" s="1"/>
  <c r="FJ272" i="10"/>
  <c r="FI272" i="10"/>
  <c r="GB271" i="10"/>
  <c r="FZ271" i="10"/>
  <c r="FY271" i="10"/>
  <c r="FX271" i="10"/>
  <c r="FW271" i="10"/>
  <c r="FV271" i="10"/>
  <c r="FU271" i="10"/>
  <c r="AP271" i="10" s="1"/>
  <c r="FT271" i="10"/>
  <c r="FS271" i="10"/>
  <c r="FR271" i="10"/>
  <c r="FQ271" i="10"/>
  <c r="AL271" i="10" s="1"/>
  <c r="FP271" i="10"/>
  <c r="AK271" i="10" s="1"/>
  <c r="FO271" i="10"/>
  <c r="FN271" i="10"/>
  <c r="FM271" i="10"/>
  <c r="FL271" i="10"/>
  <c r="FK271" i="10"/>
  <c r="FJ271" i="10"/>
  <c r="FI271" i="10"/>
  <c r="GB270" i="10"/>
  <c r="FZ270" i="10"/>
  <c r="FY270" i="10"/>
  <c r="AT270" i="10" s="1"/>
  <c r="FX270" i="10"/>
  <c r="AS270" i="10" s="1"/>
  <c r="FW270" i="10"/>
  <c r="FV270" i="10"/>
  <c r="FU270" i="10"/>
  <c r="AP270" i="10" s="1"/>
  <c r="FT270" i="10"/>
  <c r="AO270" i="10" s="1"/>
  <c r="FS270" i="10"/>
  <c r="AN270" i="10" s="1"/>
  <c r="FR270" i="10"/>
  <c r="FQ270" i="10"/>
  <c r="FP270" i="10"/>
  <c r="FO270" i="10"/>
  <c r="FN270" i="10"/>
  <c r="FM270" i="10"/>
  <c r="AH270" i="10" s="1"/>
  <c r="FL270" i="10"/>
  <c r="FK270" i="10"/>
  <c r="FJ270" i="10"/>
  <c r="FI270" i="10"/>
  <c r="AD270" i="10" s="1"/>
  <c r="GB269" i="10"/>
  <c r="AW269" i="10" s="1"/>
  <c r="FZ269" i="10"/>
  <c r="FY269" i="10"/>
  <c r="FX269" i="10"/>
  <c r="AS269" i="10" s="1"/>
  <c r="FW269" i="10"/>
  <c r="AR269" i="10" s="1"/>
  <c r="FV269" i="10"/>
  <c r="FU269" i="10"/>
  <c r="FT269" i="10"/>
  <c r="FS269" i="10"/>
  <c r="FR269" i="10"/>
  <c r="FQ269" i="10"/>
  <c r="FP269" i="10"/>
  <c r="AK269" i="10" s="1"/>
  <c r="FO269" i="10"/>
  <c r="FN269" i="10"/>
  <c r="FM269" i="10"/>
  <c r="FL269" i="10"/>
  <c r="AG269" i="10" s="1"/>
  <c r="FK269" i="10"/>
  <c r="AF269" i="10" s="1"/>
  <c r="FJ269" i="10"/>
  <c r="FI269" i="10"/>
  <c r="GB268" i="10"/>
  <c r="FZ268" i="10"/>
  <c r="FY268" i="10"/>
  <c r="FX268" i="10"/>
  <c r="FW268" i="10"/>
  <c r="FV268" i="10"/>
  <c r="FU268" i="10"/>
  <c r="FT268" i="10"/>
  <c r="FS268" i="10"/>
  <c r="AN268" i="10" s="1"/>
  <c r="FR268" i="10"/>
  <c r="FQ268" i="10"/>
  <c r="FP268" i="10"/>
  <c r="FO268" i="10"/>
  <c r="AJ268" i="10" s="1"/>
  <c r="FN268" i="10"/>
  <c r="FM268" i="10"/>
  <c r="AH268" i="10" s="1"/>
  <c r="FL268" i="10"/>
  <c r="FK268" i="10"/>
  <c r="AF268" i="10" s="1"/>
  <c r="FJ268" i="10"/>
  <c r="FI268" i="10"/>
  <c r="GB267" i="10"/>
  <c r="FZ267" i="10"/>
  <c r="FY267" i="10"/>
  <c r="FX267" i="10"/>
  <c r="FW267" i="10"/>
  <c r="FV267" i="10"/>
  <c r="FU267" i="10"/>
  <c r="AP267" i="10" s="1"/>
  <c r="FT267" i="10"/>
  <c r="FS267" i="10"/>
  <c r="FR267" i="10"/>
  <c r="FQ267" i="10"/>
  <c r="AL267" i="10" s="1"/>
  <c r="FP267" i="10"/>
  <c r="AK267" i="10" s="1"/>
  <c r="FO267" i="10"/>
  <c r="FN267" i="10"/>
  <c r="FM267" i="10"/>
  <c r="FL267" i="10"/>
  <c r="FK267" i="10"/>
  <c r="FJ267" i="10"/>
  <c r="FI267" i="10"/>
  <c r="GB266" i="10"/>
  <c r="FZ266" i="10"/>
  <c r="FY266" i="10"/>
  <c r="AT266" i="10" s="1"/>
  <c r="FX266" i="10"/>
  <c r="AS266" i="10" s="1"/>
  <c r="FW266" i="10"/>
  <c r="FV266" i="10"/>
  <c r="FU266" i="10"/>
  <c r="AP266" i="10" s="1"/>
  <c r="FT266" i="10"/>
  <c r="AO266" i="10" s="1"/>
  <c r="FS266" i="10"/>
  <c r="AN266" i="10" s="1"/>
  <c r="FR266" i="10"/>
  <c r="FQ266" i="10"/>
  <c r="FP266" i="10"/>
  <c r="FO266" i="10"/>
  <c r="FN266" i="10"/>
  <c r="FM266" i="10"/>
  <c r="AH266" i="10" s="1"/>
  <c r="FL266" i="10"/>
  <c r="FK266" i="10"/>
  <c r="FJ266" i="10"/>
  <c r="FI266" i="10"/>
  <c r="AD266" i="10" s="1"/>
  <c r="GB265" i="10"/>
  <c r="AW265" i="10" s="1"/>
  <c r="FZ265" i="10"/>
  <c r="FY265" i="10"/>
  <c r="FX265" i="10"/>
  <c r="FW265" i="10"/>
  <c r="AR265" i="10" s="1"/>
  <c r="FV265" i="10"/>
  <c r="FU265" i="10"/>
  <c r="FT265" i="10"/>
  <c r="FS265" i="10"/>
  <c r="FR265" i="10"/>
  <c r="FQ265" i="10"/>
  <c r="FP265" i="10"/>
  <c r="AK265" i="10" s="1"/>
  <c r="FO265" i="10"/>
  <c r="FN265" i="10"/>
  <c r="FM265" i="10"/>
  <c r="FL265" i="10"/>
  <c r="AG265" i="10" s="1"/>
  <c r="FK265" i="10"/>
  <c r="AF265" i="10" s="1"/>
  <c r="FJ265" i="10"/>
  <c r="FI265" i="10"/>
  <c r="GB264" i="10"/>
  <c r="FA300" i="10" s="1"/>
  <c r="FZ264" i="10"/>
  <c r="FY264" i="10"/>
  <c r="FX264" i="10"/>
  <c r="FW264" i="10"/>
  <c r="FV264" i="10"/>
  <c r="FU264" i="10"/>
  <c r="FT264" i="10"/>
  <c r="FS264" i="10"/>
  <c r="FR264" i="10"/>
  <c r="FQ264" i="10"/>
  <c r="EP310" i="10" s="1"/>
  <c r="FP264" i="10"/>
  <c r="FO264" i="10"/>
  <c r="FN264" i="10"/>
  <c r="FM264" i="10"/>
  <c r="FL264" i="10"/>
  <c r="FK264" i="10"/>
  <c r="FJ264" i="10"/>
  <c r="FI264" i="10"/>
  <c r="GB259" i="10"/>
  <c r="FZ259" i="10"/>
  <c r="FY259" i="10"/>
  <c r="FX259" i="10"/>
  <c r="FW259" i="10"/>
  <c r="FV259" i="10"/>
  <c r="FU259" i="10"/>
  <c r="FT259" i="10"/>
  <c r="FS259" i="10"/>
  <c r="FR259" i="10"/>
  <c r="FQ259" i="10"/>
  <c r="FP259" i="10"/>
  <c r="FO259" i="10"/>
  <c r="FN259" i="10"/>
  <c r="FM259" i="10"/>
  <c r="FL259" i="10"/>
  <c r="FK259" i="10"/>
  <c r="FJ259" i="10"/>
  <c r="FI259" i="10"/>
  <c r="GB258" i="10"/>
  <c r="FZ258" i="10"/>
  <c r="FY258" i="10"/>
  <c r="FX258" i="10"/>
  <c r="FW258" i="10"/>
  <c r="FV258" i="10"/>
  <c r="FU258" i="10"/>
  <c r="FT258" i="10"/>
  <c r="FS258" i="10"/>
  <c r="FR258" i="10"/>
  <c r="FQ258" i="10"/>
  <c r="FP258" i="10"/>
  <c r="FO258" i="10"/>
  <c r="FN258" i="10"/>
  <c r="FM258" i="10"/>
  <c r="FL258" i="10"/>
  <c r="FK258" i="10"/>
  <c r="FJ258" i="10"/>
  <c r="FI258" i="10"/>
  <c r="GB257" i="10"/>
  <c r="FZ257" i="10"/>
  <c r="FY257" i="10"/>
  <c r="AT257" i="10" s="1"/>
  <c r="FX257" i="10"/>
  <c r="FW257" i="10"/>
  <c r="AR257" i="10" s="1"/>
  <c r="FV257" i="10"/>
  <c r="FU257" i="10"/>
  <c r="AP257" i="10" s="1"/>
  <c r="FT257" i="10"/>
  <c r="FS257" i="10"/>
  <c r="AN257" i="10" s="1"/>
  <c r="FR257" i="10"/>
  <c r="FQ257" i="10"/>
  <c r="AL257" i="10" s="1"/>
  <c r="FP257" i="10"/>
  <c r="FO257" i="10"/>
  <c r="AJ257" i="10" s="1"/>
  <c r="FN257" i="10"/>
  <c r="FM257" i="10"/>
  <c r="AH257" i="10" s="1"/>
  <c r="FL257" i="10"/>
  <c r="FK257" i="10"/>
  <c r="AF257" i="10" s="1"/>
  <c r="FJ257" i="10"/>
  <c r="FI257" i="10"/>
  <c r="AD257" i="10" s="1"/>
  <c r="GB256" i="10"/>
  <c r="FZ256" i="10"/>
  <c r="FY256" i="10"/>
  <c r="FX256" i="10"/>
  <c r="FW256" i="10"/>
  <c r="FV256" i="10"/>
  <c r="FU256" i="10"/>
  <c r="FT256" i="10"/>
  <c r="FS256" i="10"/>
  <c r="FR256" i="10"/>
  <c r="FQ256" i="10"/>
  <c r="FP256" i="10"/>
  <c r="FO256" i="10"/>
  <c r="FN256" i="10"/>
  <c r="FM256" i="10"/>
  <c r="FL256" i="10"/>
  <c r="FK256" i="10"/>
  <c r="FJ256" i="10"/>
  <c r="FI256" i="10"/>
  <c r="GB255" i="10"/>
  <c r="FZ255" i="10"/>
  <c r="FY255" i="10"/>
  <c r="AT255" i="10" s="1"/>
  <c r="FX255" i="10"/>
  <c r="FW255" i="10"/>
  <c r="AR255" i="10" s="1"/>
  <c r="FV255" i="10"/>
  <c r="FU255" i="10"/>
  <c r="AP255" i="10" s="1"/>
  <c r="FT255" i="10"/>
  <c r="FS255" i="10"/>
  <c r="AN255" i="10" s="1"/>
  <c r="FR255" i="10"/>
  <c r="FQ255" i="10"/>
  <c r="AL255" i="10" s="1"/>
  <c r="FP255" i="10"/>
  <c r="FO255" i="10"/>
  <c r="AJ255" i="10" s="1"/>
  <c r="FN255" i="10"/>
  <c r="FM255" i="10"/>
  <c r="AH255" i="10" s="1"/>
  <c r="FL255" i="10"/>
  <c r="FK255" i="10"/>
  <c r="AF255" i="10" s="1"/>
  <c r="FJ255" i="10"/>
  <c r="FI255" i="10"/>
  <c r="AD255" i="10" s="1"/>
  <c r="GB254" i="10"/>
  <c r="FZ254" i="10"/>
  <c r="FY254" i="10"/>
  <c r="FX254" i="10"/>
  <c r="FW254" i="10"/>
  <c r="FV254" i="10"/>
  <c r="FU254" i="10"/>
  <c r="FT254" i="10"/>
  <c r="FS254" i="10"/>
  <c r="FR254" i="10"/>
  <c r="FQ254" i="10"/>
  <c r="FP254" i="10"/>
  <c r="FO254" i="10"/>
  <c r="FN254" i="10"/>
  <c r="FM254" i="10"/>
  <c r="FL254" i="10"/>
  <c r="FK254" i="10"/>
  <c r="FJ254" i="10"/>
  <c r="FI254" i="10"/>
  <c r="GB253" i="10"/>
  <c r="FZ253" i="10"/>
  <c r="FY253" i="10"/>
  <c r="FX253" i="10"/>
  <c r="FW253" i="10"/>
  <c r="FV253" i="10"/>
  <c r="FU253" i="10"/>
  <c r="FT253" i="10"/>
  <c r="AO253" i="10" s="1"/>
  <c r="FS253" i="10"/>
  <c r="FR253" i="10"/>
  <c r="FQ253" i="10"/>
  <c r="FP253" i="10"/>
  <c r="FO253" i="10"/>
  <c r="FN253" i="10"/>
  <c r="FM253" i="10"/>
  <c r="FL253" i="10"/>
  <c r="AG253" i="10" s="1"/>
  <c r="FK253" i="10"/>
  <c r="FJ253" i="10"/>
  <c r="FI253" i="10"/>
  <c r="GB252" i="10"/>
  <c r="AW252" i="10" s="1"/>
  <c r="FZ252" i="10"/>
  <c r="FY252" i="10"/>
  <c r="FX252" i="10"/>
  <c r="FW252" i="10"/>
  <c r="FV252" i="10"/>
  <c r="FU252" i="10"/>
  <c r="FT252" i="10"/>
  <c r="FS252" i="10"/>
  <c r="FR252" i="10"/>
  <c r="FQ252" i="10"/>
  <c r="FP252" i="10"/>
  <c r="FO252" i="10"/>
  <c r="FN252" i="10"/>
  <c r="FM252" i="10"/>
  <c r="FL252" i="10"/>
  <c r="FK252" i="10"/>
  <c r="FJ252" i="10"/>
  <c r="FI252" i="10"/>
  <c r="GB251" i="10"/>
  <c r="FZ251" i="10"/>
  <c r="FY251" i="10"/>
  <c r="FX251" i="10"/>
  <c r="FW251" i="10"/>
  <c r="FV251" i="10"/>
  <c r="FU251" i="10"/>
  <c r="FT251" i="10"/>
  <c r="AO251" i="10" s="1"/>
  <c r="FS251" i="10"/>
  <c r="FR251" i="10"/>
  <c r="FQ251" i="10"/>
  <c r="FP251" i="10"/>
  <c r="FO251" i="10"/>
  <c r="FN251" i="10"/>
  <c r="FM251" i="10"/>
  <c r="FL251" i="10"/>
  <c r="FK251" i="10"/>
  <c r="FJ251" i="10"/>
  <c r="AE251" i="10" s="1"/>
  <c r="FI251" i="10"/>
  <c r="GB250" i="10"/>
  <c r="FZ250" i="10"/>
  <c r="FY250" i="10"/>
  <c r="FX250" i="10"/>
  <c r="FW250" i="10"/>
  <c r="FV250" i="10"/>
  <c r="FU250" i="10"/>
  <c r="FT250" i="10"/>
  <c r="FS250" i="10"/>
  <c r="FR250" i="10"/>
  <c r="FQ250" i="10"/>
  <c r="FP250" i="10"/>
  <c r="FO250" i="10"/>
  <c r="FN250" i="10"/>
  <c r="FM250" i="10"/>
  <c r="FL250" i="10"/>
  <c r="FK250" i="10"/>
  <c r="FJ250" i="10"/>
  <c r="FI250" i="10"/>
  <c r="GB249" i="10"/>
  <c r="FZ249" i="10"/>
  <c r="AU249" i="10" s="1"/>
  <c r="FY249" i="10"/>
  <c r="FX249" i="10"/>
  <c r="FW249" i="10"/>
  <c r="FV249" i="10"/>
  <c r="FU249" i="10"/>
  <c r="FT249" i="10"/>
  <c r="FS249" i="10"/>
  <c r="FR249" i="10"/>
  <c r="AM249" i="10" s="1"/>
  <c r="FQ249" i="10"/>
  <c r="FP249" i="10"/>
  <c r="FO249" i="10"/>
  <c r="FN249" i="10"/>
  <c r="FM249" i="10"/>
  <c r="FL249" i="10"/>
  <c r="FK249" i="10"/>
  <c r="FJ249" i="10"/>
  <c r="AE249" i="10" s="1"/>
  <c r="FI249" i="10"/>
  <c r="GB248" i="10"/>
  <c r="FZ248" i="10"/>
  <c r="FY248" i="10"/>
  <c r="FX248" i="10"/>
  <c r="FW248" i="10"/>
  <c r="FV248" i="10"/>
  <c r="FU248" i="10"/>
  <c r="FT248" i="10"/>
  <c r="FS248" i="10"/>
  <c r="FR248" i="10"/>
  <c r="FQ248" i="10"/>
  <c r="FP248" i="10"/>
  <c r="FO248" i="10"/>
  <c r="FN248" i="10"/>
  <c r="FM248" i="10"/>
  <c r="FL248" i="10"/>
  <c r="FK248" i="10"/>
  <c r="FJ248" i="10"/>
  <c r="FI248" i="10"/>
  <c r="GB247" i="10"/>
  <c r="FZ247" i="10"/>
  <c r="AU247" i="10" s="1"/>
  <c r="FY247" i="10"/>
  <c r="FX247" i="10"/>
  <c r="FW247" i="10"/>
  <c r="FV247" i="10"/>
  <c r="FU247" i="10"/>
  <c r="FT247" i="10"/>
  <c r="FS247" i="10"/>
  <c r="FR247" i="10"/>
  <c r="AM247" i="10" s="1"/>
  <c r="FQ247" i="10"/>
  <c r="FP247" i="10"/>
  <c r="FO247" i="10"/>
  <c r="FN247" i="10"/>
  <c r="FM247" i="10"/>
  <c r="FL247" i="10"/>
  <c r="FK247" i="10"/>
  <c r="FJ247" i="10"/>
  <c r="AE247" i="10" s="1"/>
  <c r="FI247" i="10"/>
  <c r="GB246" i="10"/>
  <c r="FZ246" i="10"/>
  <c r="FY246" i="10"/>
  <c r="FX246" i="10"/>
  <c r="FW246" i="10"/>
  <c r="FV246" i="10"/>
  <c r="FU246" i="10"/>
  <c r="FT246" i="10"/>
  <c r="FS246" i="10"/>
  <c r="FR246" i="10"/>
  <c r="FQ246" i="10"/>
  <c r="FP246" i="10"/>
  <c r="FO246" i="10"/>
  <c r="FN246" i="10"/>
  <c r="FM246" i="10"/>
  <c r="FL246" i="10"/>
  <c r="FK246" i="10"/>
  <c r="FJ246" i="10"/>
  <c r="FI246" i="10"/>
  <c r="GB245" i="10"/>
  <c r="FZ245" i="10"/>
  <c r="FY245" i="10"/>
  <c r="FX245" i="10"/>
  <c r="AS245" i="10" s="1"/>
  <c r="FW245" i="10"/>
  <c r="FV245" i="10"/>
  <c r="FU245" i="10"/>
  <c r="FT245" i="10"/>
  <c r="FS245" i="10"/>
  <c r="FR245" i="10"/>
  <c r="FQ245" i="10"/>
  <c r="FP245" i="10"/>
  <c r="AK245" i="10" s="1"/>
  <c r="FO245" i="10"/>
  <c r="FN245" i="10"/>
  <c r="FM245" i="10"/>
  <c r="FL245" i="10"/>
  <c r="FK245" i="10"/>
  <c r="FJ245" i="10"/>
  <c r="FI245" i="10"/>
  <c r="GB244" i="10"/>
  <c r="FZ244" i="10"/>
  <c r="FY244" i="10"/>
  <c r="FX244" i="10"/>
  <c r="FW244" i="10"/>
  <c r="FV244" i="10"/>
  <c r="FU244" i="10"/>
  <c r="FT244" i="10"/>
  <c r="FS244" i="10"/>
  <c r="FR244" i="10"/>
  <c r="FQ244" i="10"/>
  <c r="FP244" i="10"/>
  <c r="FO244" i="10"/>
  <c r="FN244" i="10"/>
  <c r="FM244" i="10"/>
  <c r="FL244" i="10"/>
  <c r="FK244" i="10"/>
  <c r="FJ244" i="10"/>
  <c r="FI244" i="10"/>
  <c r="GB243" i="10"/>
  <c r="FZ243" i="10"/>
  <c r="FY243" i="10"/>
  <c r="FX243" i="10"/>
  <c r="FW243" i="10"/>
  <c r="FV243" i="10"/>
  <c r="AQ243" i="10" s="1"/>
  <c r="FU243" i="10"/>
  <c r="FT243" i="10"/>
  <c r="FS243" i="10"/>
  <c r="FR243" i="10"/>
  <c r="FQ243" i="10"/>
  <c r="FP243" i="10"/>
  <c r="FO243" i="10"/>
  <c r="FN243" i="10"/>
  <c r="AI243" i="10" s="1"/>
  <c r="FM243" i="10"/>
  <c r="FL243" i="10"/>
  <c r="FK243" i="10"/>
  <c r="FJ243" i="10"/>
  <c r="FI243" i="10"/>
  <c r="GB242" i="10"/>
  <c r="FZ242" i="10"/>
  <c r="FY242" i="10"/>
  <c r="FX242" i="10"/>
  <c r="FW242" i="10"/>
  <c r="FV242" i="10"/>
  <c r="FU242" i="10"/>
  <c r="FT242" i="10"/>
  <c r="FS242" i="10"/>
  <c r="FR242" i="10"/>
  <c r="FQ242" i="10"/>
  <c r="FP242" i="10"/>
  <c r="FO242" i="10"/>
  <c r="FN242" i="10"/>
  <c r="FM242" i="10"/>
  <c r="FL242" i="10"/>
  <c r="FK242" i="10"/>
  <c r="FJ242" i="10"/>
  <c r="FI242" i="10"/>
  <c r="GB241" i="10"/>
  <c r="FZ241" i="10"/>
  <c r="FY241" i="10"/>
  <c r="FX241" i="10"/>
  <c r="FW241" i="10"/>
  <c r="FV241" i="10"/>
  <c r="FU241" i="10"/>
  <c r="FT241" i="10"/>
  <c r="AO241" i="10" s="1"/>
  <c r="FS241" i="10"/>
  <c r="FR241" i="10"/>
  <c r="FQ241" i="10"/>
  <c r="FP241" i="10"/>
  <c r="FO241" i="10"/>
  <c r="FN241" i="10"/>
  <c r="FM241" i="10"/>
  <c r="FL241" i="10"/>
  <c r="FK241" i="10"/>
  <c r="FJ241" i="10"/>
  <c r="AE241" i="10" s="1"/>
  <c r="FI241" i="10"/>
  <c r="GB240" i="10"/>
  <c r="FZ240" i="10"/>
  <c r="FY240" i="10"/>
  <c r="FX240" i="10"/>
  <c r="FW240" i="10"/>
  <c r="FV240" i="10"/>
  <c r="FU240" i="10"/>
  <c r="FT240" i="10"/>
  <c r="FS240" i="10"/>
  <c r="FR240" i="10"/>
  <c r="FQ240" i="10"/>
  <c r="FP240" i="10"/>
  <c r="FO240" i="10"/>
  <c r="FN240" i="10"/>
  <c r="FM240" i="10"/>
  <c r="FL240" i="10"/>
  <c r="FK240" i="10"/>
  <c r="FJ240" i="10"/>
  <c r="FI240" i="10"/>
  <c r="GB239" i="10"/>
  <c r="FZ239" i="10"/>
  <c r="AU239" i="10" s="1"/>
  <c r="FY239" i="10"/>
  <c r="FX239" i="10"/>
  <c r="FW239" i="10"/>
  <c r="FV239" i="10"/>
  <c r="FU239" i="10"/>
  <c r="FT239" i="10"/>
  <c r="FS239" i="10"/>
  <c r="FR239" i="10"/>
  <c r="AM239" i="10" s="1"/>
  <c r="FQ239" i="10"/>
  <c r="FP239" i="10"/>
  <c r="FO239" i="10"/>
  <c r="FN239" i="10"/>
  <c r="FM239" i="10"/>
  <c r="FL239" i="10"/>
  <c r="FK239" i="10"/>
  <c r="FJ239" i="10"/>
  <c r="AE239" i="10" s="1"/>
  <c r="FI239" i="10"/>
  <c r="GB238" i="10"/>
  <c r="FZ238" i="10"/>
  <c r="FY238" i="10"/>
  <c r="FX238" i="10"/>
  <c r="FW238" i="10"/>
  <c r="FV238" i="10"/>
  <c r="FU238" i="10"/>
  <c r="FT238" i="10"/>
  <c r="FS238" i="10"/>
  <c r="FR238" i="10"/>
  <c r="FQ238" i="10"/>
  <c r="FP238" i="10"/>
  <c r="FO238" i="10"/>
  <c r="FN238" i="10"/>
  <c r="FM238" i="10"/>
  <c r="FL238" i="10"/>
  <c r="FK238" i="10"/>
  <c r="FJ238" i="10"/>
  <c r="FI238" i="10"/>
  <c r="GB237" i="10"/>
  <c r="FZ237" i="10"/>
  <c r="AU237" i="10" s="1"/>
  <c r="FY237" i="10"/>
  <c r="FX237" i="10"/>
  <c r="FW237" i="10"/>
  <c r="FV237" i="10"/>
  <c r="FU237" i="10"/>
  <c r="FT237" i="10"/>
  <c r="FS237" i="10"/>
  <c r="FR237" i="10"/>
  <c r="AM237" i="10" s="1"/>
  <c r="FQ237" i="10"/>
  <c r="FP237" i="10"/>
  <c r="FO237" i="10"/>
  <c r="FN237" i="10"/>
  <c r="FM237" i="10"/>
  <c r="FL237" i="10"/>
  <c r="FK237" i="10"/>
  <c r="FJ237" i="10"/>
  <c r="AE237" i="10" s="1"/>
  <c r="FI237" i="10"/>
  <c r="GB236" i="10"/>
  <c r="FZ236" i="10"/>
  <c r="FY236" i="10"/>
  <c r="FX236" i="10"/>
  <c r="FW236" i="10"/>
  <c r="FV236" i="10"/>
  <c r="FU236" i="10"/>
  <c r="FT236" i="10"/>
  <c r="FS236" i="10"/>
  <c r="FR236" i="10"/>
  <c r="FQ236" i="10"/>
  <c r="FP236" i="10"/>
  <c r="FO236" i="10"/>
  <c r="FN236" i="10"/>
  <c r="FM236" i="10"/>
  <c r="FL236" i="10"/>
  <c r="FK236" i="10"/>
  <c r="FJ236" i="10"/>
  <c r="FI236" i="10"/>
  <c r="GB235" i="10"/>
  <c r="FZ235" i="10"/>
  <c r="FY235" i="10"/>
  <c r="FX235" i="10"/>
  <c r="AS235" i="10" s="1"/>
  <c r="FW235" i="10"/>
  <c r="FV235" i="10"/>
  <c r="FU235" i="10"/>
  <c r="FT235" i="10"/>
  <c r="FS235" i="10"/>
  <c r="FR235" i="10"/>
  <c r="AM235" i="10" s="1"/>
  <c r="FQ235" i="10"/>
  <c r="FP235" i="10"/>
  <c r="FO235" i="10"/>
  <c r="FN235" i="10"/>
  <c r="AI235" i="10" s="1"/>
  <c r="FM235" i="10"/>
  <c r="FL235" i="10"/>
  <c r="FK235" i="10"/>
  <c r="FJ235" i="10"/>
  <c r="AE235" i="10" s="1"/>
  <c r="FI235" i="10"/>
  <c r="GB234" i="10"/>
  <c r="FZ234" i="10"/>
  <c r="FY234" i="10"/>
  <c r="FX234" i="10"/>
  <c r="FW234" i="10"/>
  <c r="FV234" i="10"/>
  <c r="FU234" i="10"/>
  <c r="FT234" i="10"/>
  <c r="FS234" i="10"/>
  <c r="FR234" i="10"/>
  <c r="FQ234" i="10"/>
  <c r="FP234" i="10"/>
  <c r="FO234" i="10"/>
  <c r="FN234" i="10"/>
  <c r="FM234" i="10"/>
  <c r="FL234" i="10"/>
  <c r="FK234" i="10"/>
  <c r="FJ234" i="10"/>
  <c r="FI234" i="10"/>
  <c r="GB233" i="10"/>
  <c r="FZ233" i="10"/>
  <c r="AU233" i="10" s="1"/>
  <c r="FY233" i="10"/>
  <c r="FX233" i="10"/>
  <c r="FW233" i="10"/>
  <c r="FV233" i="10"/>
  <c r="AQ233" i="10" s="1"/>
  <c r="FU233" i="10"/>
  <c r="FT233" i="10"/>
  <c r="FS233" i="10"/>
  <c r="FR233" i="10"/>
  <c r="AM233" i="10" s="1"/>
  <c r="FQ233" i="10"/>
  <c r="FP233" i="10"/>
  <c r="FO233" i="10"/>
  <c r="FN233" i="10"/>
  <c r="AI233" i="10" s="1"/>
  <c r="FM233" i="10"/>
  <c r="FL233" i="10"/>
  <c r="FK233" i="10"/>
  <c r="FJ233" i="10"/>
  <c r="AE233" i="10" s="1"/>
  <c r="FI233" i="10"/>
  <c r="GB232" i="10"/>
  <c r="FZ232" i="10"/>
  <c r="FY232" i="10"/>
  <c r="FX232" i="10"/>
  <c r="FW232" i="10"/>
  <c r="FV232" i="10"/>
  <c r="FU232" i="10"/>
  <c r="FT232" i="10"/>
  <c r="FS232" i="10"/>
  <c r="FR232" i="10"/>
  <c r="FQ232" i="10"/>
  <c r="FP232" i="10"/>
  <c r="FO232" i="10"/>
  <c r="FN232" i="10"/>
  <c r="FM232" i="10"/>
  <c r="FL232" i="10"/>
  <c r="FK232" i="10"/>
  <c r="FJ232" i="10"/>
  <c r="FI232" i="10"/>
  <c r="GB231" i="10"/>
  <c r="FZ231" i="10"/>
  <c r="AU231" i="10" s="1"/>
  <c r="FY231" i="10"/>
  <c r="FX231" i="10"/>
  <c r="FW231" i="10"/>
  <c r="FV231" i="10"/>
  <c r="AQ231" i="10" s="1"/>
  <c r="FU231" i="10"/>
  <c r="FT231" i="10"/>
  <c r="FS231" i="10"/>
  <c r="FR231" i="10"/>
  <c r="AM231" i="10" s="1"/>
  <c r="FQ231" i="10"/>
  <c r="FP231" i="10"/>
  <c r="FO231" i="10"/>
  <c r="FN231" i="10"/>
  <c r="AI231" i="10" s="1"/>
  <c r="FM231" i="10"/>
  <c r="FL231" i="10"/>
  <c r="FK231" i="10"/>
  <c r="FJ231" i="10"/>
  <c r="AE231" i="10" s="1"/>
  <c r="FI231" i="10"/>
  <c r="GB230" i="10"/>
  <c r="FZ230" i="10"/>
  <c r="FY230" i="10"/>
  <c r="FX230" i="10"/>
  <c r="FW230" i="10"/>
  <c r="FV230" i="10"/>
  <c r="FU230" i="10"/>
  <c r="FT230" i="10"/>
  <c r="FS230" i="10"/>
  <c r="FR230" i="10"/>
  <c r="FQ230" i="10"/>
  <c r="FP230" i="10"/>
  <c r="FO230" i="10"/>
  <c r="FN230" i="10"/>
  <c r="FM230" i="10"/>
  <c r="FL230" i="10"/>
  <c r="FK230" i="10"/>
  <c r="FJ230" i="10"/>
  <c r="FI230" i="10"/>
  <c r="GB229" i="10"/>
  <c r="FZ229" i="10"/>
  <c r="AU229" i="10" s="1"/>
  <c r="FY229" i="10"/>
  <c r="FX229" i="10"/>
  <c r="FW229" i="10"/>
  <c r="FV229" i="10"/>
  <c r="AQ229" i="10" s="1"/>
  <c r="FU229" i="10"/>
  <c r="FT229" i="10"/>
  <c r="FS229" i="10"/>
  <c r="FR229" i="10"/>
  <c r="AM229" i="10" s="1"/>
  <c r="FQ229" i="10"/>
  <c r="FP229" i="10"/>
  <c r="FO229" i="10"/>
  <c r="FN229" i="10"/>
  <c r="AI229" i="10" s="1"/>
  <c r="FM229" i="10"/>
  <c r="FL229" i="10"/>
  <c r="FK229" i="10"/>
  <c r="FJ229" i="10"/>
  <c r="AE229" i="10" s="1"/>
  <c r="FI229" i="10"/>
  <c r="GB228" i="10"/>
  <c r="FZ228" i="10"/>
  <c r="FY228" i="10"/>
  <c r="FX228" i="10"/>
  <c r="FW228" i="10"/>
  <c r="FV228" i="10"/>
  <c r="FU228" i="10"/>
  <c r="FT228" i="10"/>
  <c r="FS228" i="10"/>
  <c r="FR228" i="10"/>
  <c r="FQ228" i="10"/>
  <c r="FP228" i="10"/>
  <c r="FO228" i="10"/>
  <c r="FN228" i="10"/>
  <c r="FM228" i="10"/>
  <c r="FL228" i="10"/>
  <c r="FK228" i="10"/>
  <c r="FJ228" i="10"/>
  <c r="FI228" i="10"/>
  <c r="GB227" i="10"/>
  <c r="FZ227" i="10"/>
  <c r="AU227" i="10" s="1"/>
  <c r="FY227" i="10"/>
  <c r="FX227" i="10"/>
  <c r="FW227" i="10"/>
  <c r="FV227" i="10"/>
  <c r="AQ227" i="10" s="1"/>
  <c r="FU227" i="10"/>
  <c r="FT227" i="10"/>
  <c r="FS227" i="10"/>
  <c r="FR227" i="10"/>
  <c r="AM227" i="10" s="1"/>
  <c r="FQ227" i="10"/>
  <c r="FP227" i="10"/>
  <c r="FO227" i="10"/>
  <c r="FN227" i="10"/>
  <c r="AI227" i="10" s="1"/>
  <c r="FM227" i="10"/>
  <c r="FL227" i="10"/>
  <c r="FK227" i="10"/>
  <c r="FJ227" i="10"/>
  <c r="AE227" i="10" s="1"/>
  <c r="FI227" i="10"/>
  <c r="GB226" i="10"/>
  <c r="FZ226" i="10"/>
  <c r="FY226" i="10"/>
  <c r="FX226" i="10"/>
  <c r="FW226" i="10"/>
  <c r="FV226" i="10"/>
  <c r="FU226" i="10"/>
  <c r="FT226" i="10"/>
  <c r="FS226" i="10"/>
  <c r="FR226" i="10"/>
  <c r="FQ226" i="10"/>
  <c r="FP226" i="10"/>
  <c r="FO226" i="10"/>
  <c r="FN226" i="10"/>
  <c r="FM226" i="10"/>
  <c r="FL226" i="10"/>
  <c r="FK226" i="10"/>
  <c r="FJ226" i="10"/>
  <c r="FI226" i="10"/>
  <c r="GB225" i="10"/>
  <c r="FZ225" i="10"/>
  <c r="AU225" i="10" s="1"/>
  <c r="FY225" i="10"/>
  <c r="FX225" i="10"/>
  <c r="FW225" i="10"/>
  <c r="FV225" i="10"/>
  <c r="AQ225" i="10" s="1"/>
  <c r="FU225" i="10"/>
  <c r="FT225" i="10"/>
  <c r="FS225" i="10"/>
  <c r="FR225" i="10"/>
  <c r="AM225" i="10" s="1"/>
  <c r="FQ225" i="10"/>
  <c r="FP225" i="10"/>
  <c r="FO225" i="10"/>
  <c r="FN225" i="10"/>
  <c r="AI225" i="10" s="1"/>
  <c r="FM225" i="10"/>
  <c r="FL225" i="10"/>
  <c r="FK225" i="10"/>
  <c r="FJ225" i="10"/>
  <c r="FI225" i="10"/>
  <c r="GB224" i="10"/>
  <c r="AW224" i="10" s="1"/>
  <c r="FZ224" i="10"/>
  <c r="FY224" i="10"/>
  <c r="FX224" i="10"/>
  <c r="FW224" i="10"/>
  <c r="FV224" i="10"/>
  <c r="FU224" i="10"/>
  <c r="FT224" i="10"/>
  <c r="FS224" i="10"/>
  <c r="FR224" i="10"/>
  <c r="FQ224" i="10"/>
  <c r="FP224" i="10"/>
  <c r="FO224" i="10"/>
  <c r="FN224" i="10"/>
  <c r="FM224" i="10"/>
  <c r="FL224" i="10"/>
  <c r="FK224" i="10"/>
  <c r="FJ224" i="10"/>
  <c r="FI224" i="10"/>
  <c r="GB223" i="10"/>
  <c r="FZ223" i="10"/>
  <c r="FY223" i="10"/>
  <c r="FX223" i="10"/>
  <c r="AS223" i="10" s="1"/>
  <c r="FW223" i="10"/>
  <c r="FV223" i="10"/>
  <c r="FU223" i="10"/>
  <c r="FT223" i="10"/>
  <c r="AO223" i="10" s="1"/>
  <c r="FS223" i="10"/>
  <c r="FR223" i="10"/>
  <c r="FQ223" i="10"/>
  <c r="FP223" i="10"/>
  <c r="AK223" i="10" s="1"/>
  <c r="FO223" i="10"/>
  <c r="FN223" i="10"/>
  <c r="FM223" i="10"/>
  <c r="FL223" i="10"/>
  <c r="AG223" i="10" s="1"/>
  <c r="FK223" i="10"/>
  <c r="FJ223" i="10"/>
  <c r="FI223" i="10"/>
  <c r="GB222" i="10"/>
  <c r="AW222" i="10" s="1"/>
  <c r="FZ222" i="10"/>
  <c r="FY222" i="10"/>
  <c r="FX222" i="10"/>
  <c r="FW222" i="10"/>
  <c r="FV222" i="10"/>
  <c r="FU222" i="10"/>
  <c r="FT222" i="10"/>
  <c r="FS222" i="10"/>
  <c r="FR222" i="10"/>
  <c r="FQ222" i="10"/>
  <c r="FP222" i="10"/>
  <c r="FO222" i="10"/>
  <c r="FN222" i="10"/>
  <c r="FM222" i="10"/>
  <c r="FL222" i="10"/>
  <c r="FK222" i="10"/>
  <c r="FJ222" i="10"/>
  <c r="FI222" i="10"/>
  <c r="GB221" i="10"/>
  <c r="FZ221" i="10"/>
  <c r="FY221" i="10"/>
  <c r="FX221" i="10"/>
  <c r="AS221" i="10" s="1"/>
  <c r="FW221" i="10"/>
  <c r="FV221" i="10"/>
  <c r="FU221" i="10"/>
  <c r="FT221" i="10"/>
  <c r="AO221" i="10" s="1"/>
  <c r="FS221" i="10"/>
  <c r="FR221" i="10"/>
  <c r="FQ221" i="10"/>
  <c r="FP221" i="10"/>
  <c r="AK221" i="10" s="1"/>
  <c r="FO221" i="10"/>
  <c r="FN221" i="10"/>
  <c r="FM221" i="10"/>
  <c r="FL221" i="10"/>
  <c r="AG221" i="10" s="1"/>
  <c r="FK221" i="10"/>
  <c r="FJ221" i="10"/>
  <c r="FI221" i="10"/>
  <c r="GB220" i="10"/>
  <c r="AW220" i="10" s="1"/>
  <c r="FZ220" i="10"/>
  <c r="FY220" i="10"/>
  <c r="FX220" i="10"/>
  <c r="FW220" i="10"/>
  <c r="FV220" i="10"/>
  <c r="FU220" i="10"/>
  <c r="FT220" i="10"/>
  <c r="FS220" i="10"/>
  <c r="FR220" i="10"/>
  <c r="FQ220" i="10"/>
  <c r="FP220" i="10"/>
  <c r="FO220" i="10"/>
  <c r="FN220" i="10"/>
  <c r="FM220" i="10"/>
  <c r="FL220" i="10"/>
  <c r="FK220" i="10"/>
  <c r="FJ220" i="10"/>
  <c r="FI220" i="10"/>
  <c r="GB219" i="10"/>
  <c r="FZ219" i="10"/>
  <c r="FY219" i="10"/>
  <c r="FX219" i="10"/>
  <c r="AS219" i="10" s="1"/>
  <c r="FW219" i="10"/>
  <c r="FV219" i="10"/>
  <c r="FU219" i="10"/>
  <c r="FT219" i="10"/>
  <c r="AO219" i="10" s="1"/>
  <c r="FS219" i="10"/>
  <c r="FR219" i="10"/>
  <c r="FQ219" i="10"/>
  <c r="FP219" i="10"/>
  <c r="AK219" i="10" s="1"/>
  <c r="FO219" i="10"/>
  <c r="FN219" i="10"/>
  <c r="FM219" i="10"/>
  <c r="FL219" i="10"/>
  <c r="AG219" i="10" s="1"/>
  <c r="FK219" i="10"/>
  <c r="FJ219" i="10"/>
  <c r="FI219" i="10"/>
  <c r="GB218" i="10"/>
  <c r="AW218" i="10" s="1"/>
  <c r="FZ218" i="10"/>
  <c r="FY218" i="10"/>
  <c r="FX218" i="10"/>
  <c r="FW218" i="10"/>
  <c r="FV218" i="10"/>
  <c r="FU218" i="10"/>
  <c r="FT218" i="10"/>
  <c r="FS218" i="10"/>
  <c r="FR218" i="10"/>
  <c r="FQ218" i="10"/>
  <c r="FP218" i="10"/>
  <c r="FO218" i="10"/>
  <c r="FN218" i="10"/>
  <c r="FM218" i="10"/>
  <c r="FL218" i="10"/>
  <c r="FK218" i="10"/>
  <c r="FJ218" i="10"/>
  <c r="FI218" i="10"/>
  <c r="GB217" i="10"/>
  <c r="FZ217" i="10"/>
  <c r="FY217" i="10"/>
  <c r="FX217" i="10"/>
  <c r="AS217" i="10" s="1"/>
  <c r="FW217" i="10"/>
  <c r="FV217" i="10"/>
  <c r="FU217" i="10"/>
  <c r="FT217" i="10"/>
  <c r="AO217" i="10" s="1"/>
  <c r="FS217" i="10"/>
  <c r="FR217" i="10"/>
  <c r="FQ217" i="10"/>
  <c r="FP217" i="10"/>
  <c r="AK217" i="10" s="1"/>
  <c r="FO217" i="10"/>
  <c r="FN217" i="10"/>
  <c r="FM217" i="10"/>
  <c r="FL217" i="10"/>
  <c r="AG217" i="10" s="1"/>
  <c r="FK217" i="10"/>
  <c r="FJ217" i="10"/>
  <c r="FI217" i="10"/>
  <c r="GB216" i="10"/>
  <c r="AW216" i="10" s="1"/>
  <c r="FZ216" i="10"/>
  <c r="FY216" i="10"/>
  <c r="FX216" i="10"/>
  <c r="FW216" i="10"/>
  <c r="FV216" i="10"/>
  <c r="FU216" i="10"/>
  <c r="FT216" i="10"/>
  <c r="FS216" i="10"/>
  <c r="FR216" i="10"/>
  <c r="FQ216" i="10"/>
  <c r="FP216" i="10"/>
  <c r="FO216" i="10"/>
  <c r="FN216" i="10"/>
  <c r="FM216" i="10"/>
  <c r="FL216" i="10"/>
  <c r="FK216" i="10"/>
  <c r="FJ216" i="10"/>
  <c r="FI216" i="10"/>
  <c r="GB215" i="10"/>
  <c r="FZ215" i="10"/>
  <c r="AU215" i="10" s="1"/>
  <c r="FY215" i="10"/>
  <c r="FX215" i="10"/>
  <c r="AS215" i="10" s="1"/>
  <c r="FW215" i="10"/>
  <c r="FV215" i="10"/>
  <c r="AQ215" i="10" s="1"/>
  <c r="FU215" i="10"/>
  <c r="FT215" i="10"/>
  <c r="AO215" i="10" s="1"/>
  <c r="FS215" i="10"/>
  <c r="FR215" i="10"/>
  <c r="AM215" i="10" s="1"/>
  <c r="FQ215" i="10"/>
  <c r="FP215" i="10"/>
  <c r="AK215" i="10" s="1"/>
  <c r="FO215" i="10"/>
  <c r="FN215" i="10"/>
  <c r="AI215" i="10" s="1"/>
  <c r="FM215" i="10"/>
  <c r="FL215" i="10"/>
  <c r="AG215" i="10" s="1"/>
  <c r="FK215" i="10"/>
  <c r="FJ215" i="10"/>
  <c r="AE215" i="10" s="1"/>
  <c r="FI215" i="10"/>
  <c r="GB214" i="10"/>
  <c r="AW214" i="10" s="1"/>
  <c r="FZ214" i="10"/>
  <c r="FY214" i="10"/>
  <c r="FX214" i="10"/>
  <c r="FW214" i="10"/>
  <c r="FV214" i="10"/>
  <c r="FU214" i="10"/>
  <c r="FT214" i="10"/>
  <c r="FS214" i="10"/>
  <c r="FR214" i="10"/>
  <c r="FQ214" i="10"/>
  <c r="FP214" i="10"/>
  <c r="FO214" i="10"/>
  <c r="FN214" i="10"/>
  <c r="FM214" i="10"/>
  <c r="FL214" i="10"/>
  <c r="FK214" i="10"/>
  <c r="FJ214" i="10"/>
  <c r="FI214" i="10"/>
  <c r="GB213" i="10"/>
  <c r="FZ213" i="10"/>
  <c r="AU213" i="10" s="1"/>
  <c r="FY213" i="10"/>
  <c r="FX213" i="10"/>
  <c r="AS213" i="10" s="1"/>
  <c r="FW213" i="10"/>
  <c r="FV213" i="10"/>
  <c r="AQ213" i="10" s="1"/>
  <c r="FU213" i="10"/>
  <c r="FT213" i="10"/>
  <c r="AO213" i="10" s="1"/>
  <c r="FS213" i="10"/>
  <c r="FR213" i="10"/>
  <c r="AM213" i="10" s="1"/>
  <c r="FQ213" i="10"/>
  <c r="FP213" i="10"/>
  <c r="AK213" i="10" s="1"/>
  <c r="FO213" i="10"/>
  <c r="FN213" i="10"/>
  <c r="AI213" i="10" s="1"/>
  <c r="FM213" i="10"/>
  <c r="FL213" i="10"/>
  <c r="AG213" i="10" s="1"/>
  <c r="FK213" i="10"/>
  <c r="FJ213" i="10"/>
  <c r="AE213" i="10" s="1"/>
  <c r="FI213" i="10"/>
  <c r="GB212" i="10"/>
  <c r="FZ212" i="10"/>
  <c r="FY212" i="10"/>
  <c r="FX212" i="10"/>
  <c r="FW212" i="10"/>
  <c r="FV212" i="10"/>
  <c r="FU212" i="10"/>
  <c r="FT212" i="10"/>
  <c r="FS212" i="10"/>
  <c r="ER214" i="10" s="1"/>
  <c r="FR212" i="10"/>
  <c r="FQ212" i="10"/>
  <c r="FP212" i="10"/>
  <c r="FO212" i="10"/>
  <c r="FN212" i="10"/>
  <c r="FM212" i="10"/>
  <c r="FL212" i="10"/>
  <c r="FK212" i="10"/>
  <c r="FJ212" i="10"/>
  <c r="FI212" i="10"/>
  <c r="GB207" i="10"/>
  <c r="FZ207" i="10"/>
  <c r="FY207" i="10"/>
  <c r="FX207" i="10"/>
  <c r="FW207" i="10"/>
  <c r="FV207" i="10"/>
  <c r="FU207" i="10"/>
  <c r="FT207" i="10"/>
  <c r="FS207" i="10"/>
  <c r="FR207" i="10"/>
  <c r="FQ207" i="10"/>
  <c r="FP207" i="10"/>
  <c r="FO207" i="10"/>
  <c r="FN207" i="10"/>
  <c r="FM207" i="10"/>
  <c r="FL207" i="10"/>
  <c r="FK207" i="10"/>
  <c r="FJ207" i="10"/>
  <c r="FI207" i="10"/>
  <c r="GB206" i="10"/>
  <c r="FZ206" i="10"/>
  <c r="FY206" i="10"/>
  <c r="FX206" i="10"/>
  <c r="FW206" i="10"/>
  <c r="FV206" i="10"/>
  <c r="FU206" i="10"/>
  <c r="FT206" i="10"/>
  <c r="FS206" i="10"/>
  <c r="FR206" i="10"/>
  <c r="FQ206" i="10"/>
  <c r="FP206" i="10"/>
  <c r="FO206" i="10"/>
  <c r="FN206" i="10"/>
  <c r="FM206" i="10"/>
  <c r="FL206" i="10"/>
  <c r="FK206" i="10"/>
  <c r="FJ206" i="10"/>
  <c r="FI206" i="10"/>
  <c r="GB205" i="10"/>
  <c r="FZ205" i="10"/>
  <c r="FY205" i="10"/>
  <c r="AT205" i="10" s="1"/>
  <c r="FX205" i="10"/>
  <c r="FW205" i="10"/>
  <c r="AR205" i="10" s="1"/>
  <c r="FV205" i="10"/>
  <c r="FU205" i="10"/>
  <c r="AP205" i="10" s="1"/>
  <c r="FT205" i="10"/>
  <c r="FS205" i="10"/>
  <c r="AN205" i="10" s="1"/>
  <c r="FR205" i="10"/>
  <c r="FQ205" i="10"/>
  <c r="AL205" i="10" s="1"/>
  <c r="FP205" i="10"/>
  <c r="FO205" i="10"/>
  <c r="AJ205" i="10" s="1"/>
  <c r="FN205" i="10"/>
  <c r="FM205" i="10"/>
  <c r="AH205" i="10" s="1"/>
  <c r="FL205" i="10"/>
  <c r="FK205" i="10"/>
  <c r="AF205" i="10" s="1"/>
  <c r="FJ205" i="10"/>
  <c r="FI205" i="10"/>
  <c r="AD205" i="10" s="1"/>
  <c r="GB204" i="10"/>
  <c r="FZ204" i="10"/>
  <c r="FY204" i="10"/>
  <c r="FX204" i="10"/>
  <c r="FW204" i="10"/>
  <c r="FV204" i="10"/>
  <c r="FU204" i="10"/>
  <c r="FT204" i="10"/>
  <c r="FS204" i="10"/>
  <c r="FR204" i="10"/>
  <c r="FQ204" i="10"/>
  <c r="FP204" i="10"/>
  <c r="FO204" i="10"/>
  <c r="FN204" i="10"/>
  <c r="FM204" i="10"/>
  <c r="FL204" i="10"/>
  <c r="FK204" i="10"/>
  <c r="FJ204" i="10"/>
  <c r="FI204" i="10"/>
  <c r="GB203" i="10"/>
  <c r="FZ203" i="10"/>
  <c r="FY203" i="10"/>
  <c r="FX203" i="10"/>
  <c r="FW203" i="10"/>
  <c r="FV203" i="10"/>
  <c r="FU203" i="10"/>
  <c r="FT203" i="10"/>
  <c r="FS203" i="10"/>
  <c r="FR203" i="10"/>
  <c r="FQ203" i="10"/>
  <c r="FP203" i="10"/>
  <c r="FO203" i="10"/>
  <c r="FN203" i="10"/>
  <c r="FM203" i="10"/>
  <c r="FL203" i="10"/>
  <c r="FK203" i="10"/>
  <c r="FJ203" i="10"/>
  <c r="FI203" i="10"/>
  <c r="GB202" i="10"/>
  <c r="FZ202" i="10"/>
  <c r="FY202" i="10"/>
  <c r="FX202" i="10"/>
  <c r="FW202" i="10"/>
  <c r="FV202" i="10"/>
  <c r="FU202" i="10"/>
  <c r="FT202" i="10"/>
  <c r="FS202" i="10"/>
  <c r="FR202" i="10"/>
  <c r="FQ202" i="10"/>
  <c r="FP202" i="10"/>
  <c r="FO202" i="10"/>
  <c r="FN202" i="10"/>
  <c r="FM202" i="10"/>
  <c r="FL202" i="10"/>
  <c r="FK202" i="10"/>
  <c r="FJ202" i="10"/>
  <c r="FI202" i="10"/>
  <c r="GB201" i="10"/>
  <c r="FZ201" i="10"/>
  <c r="FY201" i="10"/>
  <c r="AT201" i="10" s="1"/>
  <c r="FX201" i="10"/>
  <c r="FW201" i="10"/>
  <c r="FV201" i="10"/>
  <c r="FU201" i="10"/>
  <c r="AP201" i="10" s="1"/>
  <c r="FT201" i="10"/>
  <c r="FS201" i="10"/>
  <c r="FR201" i="10"/>
  <c r="FQ201" i="10"/>
  <c r="AL201" i="10" s="1"/>
  <c r="FP201" i="10"/>
  <c r="FO201" i="10"/>
  <c r="FN201" i="10"/>
  <c r="FM201" i="10"/>
  <c r="AH201" i="10" s="1"/>
  <c r="FL201" i="10"/>
  <c r="FK201" i="10"/>
  <c r="FJ201" i="10"/>
  <c r="FI201" i="10"/>
  <c r="AD201" i="10" s="1"/>
  <c r="GB200" i="10"/>
  <c r="FZ200" i="10"/>
  <c r="FY200" i="10"/>
  <c r="FX200" i="10"/>
  <c r="FW200" i="10"/>
  <c r="FV200" i="10"/>
  <c r="FU200" i="10"/>
  <c r="FT200" i="10"/>
  <c r="FS200" i="10"/>
  <c r="FR200" i="10"/>
  <c r="FQ200" i="10"/>
  <c r="FP200" i="10"/>
  <c r="FO200" i="10"/>
  <c r="FN200" i="10"/>
  <c r="FM200" i="10"/>
  <c r="FL200" i="10"/>
  <c r="FK200" i="10"/>
  <c r="FJ200" i="10"/>
  <c r="FI200" i="10"/>
  <c r="GB199" i="10"/>
  <c r="FZ199" i="10"/>
  <c r="FY199" i="10"/>
  <c r="AT199" i="10" s="1"/>
  <c r="FX199" i="10"/>
  <c r="FW199" i="10"/>
  <c r="FV199" i="10"/>
  <c r="FU199" i="10"/>
  <c r="AP199" i="10" s="1"/>
  <c r="FT199" i="10"/>
  <c r="FS199" i="10"/>
  <c r="FR199" i="10"/>
  <c r="FQ199" i="10"/>
  <c r="AL199" i="10" s="1"/>
  <c r="FP199" i="10"/>
  <c r="FO199" i="10"/>
  <c r="FN199" i="10"/>
  <c r="FM199" i="10"/>
  <c r="AH199" i="10" s="1"/>
  <c r="FL199" i="10"/>
  <c r="FK199" i="10"/>
  <c r="FJ199" i="10"/>
  <c r="FI199" i="10"/>
  <c r="AD199" i="10" s="1"/>
  <c r="GB198" i="10"/>
  <c r="FZ198" i="10"/>
  <c r="FY198" i="10"/>
  <c r="FX198" i="10"/>
  <c r="FW198" i="10"/>
  <c r="FV198" i="10"/>
  <c r="FU198" i="10"/>
  <c r="FT198" i="10"/>
  <c r="FS198" i="10"/>
  <c r="FR198" i="10"/>
  <c r="FQ198" i="10"/>
  <c r="FP198" i="10"/>
  <c r="FO198" i="10"/>
  <c r="FN198" i="10"/>
  <c r="FM198" i="10"/>
  <c r="FL198" i="10"/>
  <c r="FK198" i="10"/>
  <c r="FJ198" i="10"/>
  <c r="FI198" i="10"/>
  <c r="GB197" i="10"/>
  <c r="FZ197" i="10"/>
  <c r="FY197" i="10"/>
  <c r="AT197" i="10" s="1"/>
  <c r="FX197" i="10"/>
  <c r="FW197" i="10"/>
  <c r="FV197" i="10"/>
  <c r="FU197" i="10"/>
  <c r="AP197" i="10" s="1"/>
  <c r="FT197" i="10"/>
  <c r="FS197" i="10"/>
  <c r="FR197" i="10"/>
  <c r="FQ197" i="10"/>
  <c r="AL197" i="10" s="1"/>
  <c r="FP197" i="10"/>
  <c r="FO197" i="10"/>
  <c r="FN197" i="10"/>
  <c r="FM197" i="10"/>
  <c r="AH197" i="10" s="1"/>
  <c r="FL197" i="10"/>
  <c r="FK197" i="10"/>
  <c r="FJ197" i="10"/>
  <c r="FI197" i="10"/>
  <c r="AD197" i="10" s="1"/>
  <c r="GB196" i="10"/>
  <c r="FZ196" i="10"/>
  <c r="FY196" i="10"/>
  <c r="FX196" i="10"/>
  <c r="FW196" i="10"/>
  <c r="FV196" i="10"/>
  <c r="FU196" i="10"/>
  <c r="FT196" i="10"/>
  <c r="FS196" i="10"/>
  <c r="FR196" i="10"/>
  <c r="FQ196" i="10"/>
  <c r="FP196" i="10"/>
  <c r="FO196" i="10"/>
  <c r="FN196" i="10"/>
  <c r="FM196" i="10"/>
  <c r="FL196" i="10"/>
  <c r="FK196" i="10"/>
  <c r="FJ196" i="10"/>
  <c r="FI196" i="10"/>
  <c r="GB195" i="10"/>
  <c r="FZ195" i="10"/>
  <c r="FY195" i="10"/>
  <c r="AT195" i="10" s="1"/>
  <c r="FX195" i="10"/>
  <c r="FW195" i="10"/>
  <c r="FV195" i="10"/>
  <c r="FU195" i="10"/>
  <c r="AP195" i="10" s="1"/>
  <c r="FT195" i="10"/>
  <c r="FS195" i="10"/>
  <c r="FR195" i="10"/>
  <c r="FQ195" i="10"/>
  <c r="AL195" i="10" s="1"/>
  <c r="FP195" i="10"/>
  <c r="FO195" i="10"/>
  <c r="FN195" i="10"/>
  <c r="FM195" i="10"/>
  <c r="AH195" i="10" s="1"/>
  <c r="FL195" i="10"/>
  <c r="FK195" i="10"/>
  <c r="FJ195" i="10"/>
  <c r="FI195" i="10"/>
  <c r="AD195" i="10" s="1"/>
  <c r="GB194" i="10"/>
  <c r="FZ194" i="10"/>
  <c r="FY194" i="10"/>
  <c r="FX194" i="10"/>
  <c r="FW194" i="10"/>
  <c r="FV194" i="10"/>
  <c r="FU194" i="10"/>
  <c r="FT194" i="10"/>
  <c r="FS194" i="10"/>
  <c r="FR194" i="10"/>
  <c r="FQ194" i="10"/>
  <c r="FP194" i="10"/>
  <c r="FO194" i="10"/>
  <c r="FN194" i="10"/>
  <c r="FM194" i="10"/>
  <c r="FL194" i="10"/>
  <c r="FK194" i="10"/>
  <c r="FJ194" i="10"/>
  <c r="FI194" i="10"/>
  <c r="GB193" i="10"/>
  <c r="FZ193" i="10"/>
  <c r="FY193" i="10"/>
  <c r="FX193" i="10"/>
  <c r="FW193" i="10"/>
  <c r="AR193" i="10" s="1"/>
  <c r="FV193" i="10"/>
  <c r="FU193" i="10"/>
  <c r="FT193" i="10"/>
  <c r="FS193" i="10"/>
  <c r="AN193" i="10" s="1"/>
  <c r="FR193" i="10"/>
  <c r="FQ193" i="10"/>
  <c r="FP193" i="10"/>
  <c r="FO193" i="10"/>
  <c r="AJ193" i="10" s="1"/>
  <c r="FN193" i="10"/>
  <c r="FM193" i="10"/>
  <c r="FL193" i="10"/>
  <c r="FK193" i="10"/>
  <c r="AF193" i="10" s="1"/>
  <c r="FJ193" i="10"/>
  <c r="FI193" i="10"/>
  <c r="GB192" i="10"/>
  <c r="FZ192" i="10"/>
  <c r="FY192" i="10"/>
  <c r="FX192" i="10"/>
  <c r="FW192" i="10"/>
  <c r="FV192" i="10"/>
  <c r="FU192" i="10"/>
  <c r="FT192" i="10"/>
  <c r="FS192" i="10"/>
  <c r="FR192" i="10"/>
  <c r="FQ192" i="10"/>
  <c r="FP192" i="10"/>
  <c r="FO192" i="10"/>
  <c r="FN192" i="10"/>
  <c r="FM192" i="10"/>
  <c r="FL192" i="10"/>
  <c r="FK192" i="10"/>
  <c r="FJ192" i="10"/>
  <c r="FI192" i="10"/>
  <c r="GB191" i="10"/>
  <c r="FZ191" i="10"/>
  <c r="FY191" i="10"/>
  <c r="AT191" i="10" s="1"/>
  <c r="FX191" i="10"/>
  <c r="FW191" i="10"/>
  <c r="FV191" i="10"/>
  <c r="FU191" i="10"/>
  <c r="AP191" i="10" s="1"/>
  <c r="FT191" i="10"/>
  <c r="FS191" i="10"/>
  <c r="FR191" i="10"/>
  <c r="FQ191" i="10"/>
  <c r="AL191" i="10" s="1"/>
  <c r="FP191" i="10"/>
  <c r="FO191" i="10"/>
  <c r="FN191" i="10"/>
  <c r="FM191" i="10"/>
  <c r="AH191" i="10" s="1"/>
  <c r="FL191" i="10"/>
  <c r="FK191" i="10"/>
  <c r="FJ191" i="10"/>
  <c r="FI191" i="10"/>
  <c r="AD191" i="10" s="1"/>
  <c r="GB190" i="10"/>
  <c r="FZ190" i="10"/>
  <c r="FY190" i="10"/>
  <c r="FX190" i="10"/>
  <c r="FW190" i="10"/>
  <c r="FV190" i="10"/>
  <c r="FU190" i="10"/>
  <c r="FT190" i="10"/>
  <c r="FS190" i="10"/>
  <c r="FR190" i="10"/>
  <c r="FQ190" i="10"/>
  <c r="FP190" i="10"/>
  <c r="FO190" i="10"/>
  <c r="FN190" i="10"/>
  <c r="FM190" i="10"/>
  <c r="FL190" i="10"/>
  <c r="FK190" i="10"/>
  <c r="FJ190" i="10"/>
  <c r="FI190" i="10"/>
  <c r="GB189" i="10"/>
  <c r="FZ189" i="10"/>
  <c r="FY189" i="10"/>
  <c r="FX189" i="10"/>
  <c r="FW189" i="10"/>
  <c r="AR189" i="10" s="1"/>
  <c r="FV189" i="10"/>
  <c r="FU189" i="10"/>
  <c r="FT189" i="10"/>
  <c r="FS189" i="10"/>
  <c r="AN189" i="10" s="1"/>
  <c r="FR189" i="10"/>
  <c r="FQ189" i="10"/>
  <c r="FP189" i="10"/>
  <c r="FO189" i="10"/>
  <c r="AJ189" i="10" s="1"/>
  <c r="FN189" i="10"/>
  <c r="FM189" i="10"/>
  <c r="FL189" i="10"/>
  <c r="FK189" i="10"/>
  <c r="FJ189" i="10"/>
  <c r="FI189" i="10"/>
  <c r="AD189" i="10" s="1"/>
  <c r="GB188" i="10"/>
  <c r="FZ188" i="10"/>
  <c r="FY188" i="10"/>
  <c r="FX188" i="10"/>
  <c r="FW188" i="10"/>
  <c r="FV188" i="10"/>
  <c r="FU188" i="10"/>
  <c r="FT188" i="10"/>
  <c r="FS188" i="10"/>
  <c r="FR188" i="10"/>
  <c r="FQ188" i="10"/>
  <c r="FP188" i="10"/>
  <c r="FO188" i="10"/>
  <c r="FN188" i="10"/>
  <c r="FM188" i="10"/>
  <c r="FL188" i="10"/>
  <c r="FK188" i="10"/>
  <c r="FJ188" i="10"/>
  <c r="FI188" i="10"/>
  <c r="GB187" i="10"/>
  <c r="FZ187" i="10"/>
  <c r="FY187" i="10"/>
  <c r="AT187" i="10" s="1"/>
  <c r="FX187" i="10"/>
  <c r="FW187" i="10"/>
  <c r="FV187" i="10"/>
  <c r="FU187" i="10"/>
  <c r="AP187" i="10" s="1"/>
  <c r="FT187" i="10"/>
  <c r="FS187" i="10"/>
  <c r="FR187" i="10"/>
  <c r="FQ187" i="10"/>
  <c r="AL187" i="10" s="1"/>
  <c r="FP187" i="10"/>
  <c r="FO187" i="10"/>
  <c r="FN187" i="10"/>
  <c r="FM187" i="10"/>
  <c r="AH187" i="10" s="1"/>
  <c r="FL187" i="10"/>
  <c r="FK187" i="10"/>
  <c r="FJ187" i="10"/>
  <c r="FI187" i="10"/>
  <c r="AD187" i="10" s="1"/>
  <c r="GB186" i="10"/>
  <c r="FZ186" i="10"/>
  <c r="FY186" i="10"/>
  <c r="FX186" i="10"/>
  <c r="FW186" i="10"/>
  <c r="FV186" i="10"/>
  <c r="FU186" i="10"/>
  <c r="FT186" i="10"/>
  <c r="FS186" i="10"/>
  <c r="FR186" i="10"/>
  <c r="FQ186" i="10"/>
  <c r="FP186" i="10"/>
  <c r="FO186" i="10"/>
  <c r="FN186" i="10"/>
  <c r="FM186" i="10"/>
  <c r="FL186" i="10"/>
  <c r="FK186" i="10"/>
  <c r="FJ186" i="10"/>
  <c r="FI186" i="10"/>
  <c r="GB185" i="10"/>
  <c r="FZ185" i="10"/>
  <c r="FY185" i="10"/>
  <c r="AT185" i="10" s="1"/>
  <c r="FX185" i="10"/>
  <c r="FW185" i="10"/>
  <c r="FV185" i="10"/>
  <c r="FU185" i="10"/>
  <c r="AP185" i="10" s="1"/>
  <c r="FT185" i="10"/>
  <c r="FS185" i="10"/>
  <c r="FR185" i="10"/>
  <c r="FQ185" i="10"/>
  <c r="AL185" i="10" s="1"/>
  <c r="FP185" i="10"/>
  <c r="FO185" i="10"/>
  <c r="FN185" i="10"/>
  <c r="FM185" i="10"/>
  <c r="AH185" i="10" s="1"/>
  <c r="FL185" i="10"/>
  <c r="FK185" i="10"/>
  <c r="FJ185" i="10"/>
  <c r="FI185" i="10"/>
  <c r="AD185" i="10" s="1"/>
  <c r="GB184" i="10"/>
  <c r="FZ184" i="10"/>
  <c r="FY184" i="10"/>
  <c r="FX184" i="10"/>
  <c r="FW184" i="10"/>
  <c r="FV184" i="10"/>
  <c r="FU184" i="10"/>
  <c r="FT184" i="10"/>
  <c r="FS184" i="10"/>
  <c r="FR184" i="10"/>
  <c r="FQ184" i="10"/>
  <c r="FP184" i="10"/>
  <c r="FO184" i="10"/>
  <c r="FN184" i="10"/>
  <c r="FM184" i="10"/>
  <c r="FL184" i="10"/>
  <c r="FK184" i="10"/>
  <c r="FJ184" i="10"/>
  <c r="FI184" i="10"/>
  <c r="GB183" i="10"/>
  <c r="FZ183" i="10"/>
  <c r="FY183" i="10"/>
  <c r="AT183" i="10" s="1"/>
  <c r="FX183" i="10"/>
  <c r="FW183" i="10"/>
  <c r="FV183" i="10"/>
  <c r="FU183" i="10"/>
  <c r="AP183" i="10" s="1"/>
  <c r="FT183" i="10"/>
  <c r="FS183" i="10"/>
  <c r="FR183" i="10"/>
  <c r="FQ183" i="10"/>
  <c r="AL183" i="10" s="1"/>
  <c r="FP183" i="10"/>
  <c r="FO183" i="10"/>
  <c r="FN183" i="10"/>
  <c r="FM183" i="10"/>
  <c r="AH183" i="10" s="1"/>
  <c r="FL183" i="10"/>
  <c r="FK183" i="10"/>
  <c r="FJ183" i="10"/>
  <c r="FI183" i="10"/>
  <c r="AD183" i="10" s="1"/>
  <c r="GB182" i="10"/>
  <c r="FZ182" i="10"/>
  <c r="FY182" i="10"/>
  <c r="FX182" i="10"/>
  <c r="FW182" i="10"/>
  <c r="FV182" i="10"/>
  <c r="FU182" i="10"/>
  <c r="FT182" i="10"/>
  <c r="FS182" i="10"/>
  <c r="FR182" i="10"/>
  <c r="FQ182" i="10"/>
  <c r="FP182" i="10"/>
  <c r="FO182" i="10"/>
  <c r="FN182" i="10"/>
  <c r="FM182" i="10"/>
  <c r="FL182" i="10"/>
  <c r="FK182" i="10"/>
  <c r="FJ182" i="10"/>
  <c r="FI182" i="10"/>
  <c r="GB181" i="10"/>
  <c r="FZ181" i="10"/>
  <c r="FY181" i="10"/>
  <c r="AT181" i="10" s="1"/>
  <c r="FX181" i="10"/>
  <c r="FW181" i="10"/>
  <c r="FV181" i="10"/>
  <c r="FU181" i="10"/>
  <c r="AP181" i="10" s="1"/>
  <c r="FT181" i="10"/>
  <c r="FS181" i="10"/>
  <c r="FR181" i="10"/>
  <c r="FQ181" i="10"/>
  <c r="AL181" i="10" s="1"/>
  <c r="FP181" i="10"/>
  <c r="FO181" i="10"/>
  <c r="FN181" i="10"/>
  <c r="FM181" i="10"/>
  <c r="AH181" i="10" s="1"/>
  <c r="FL181" i="10"/>
  <c r="FK181" i="10"/>
  <c r="FJ181" i="10"/>
  <c r="FI181" i="10"/>
  <c r="AD181" i="10" s="1"/>
  <c r="GB180" i="10"/>
  <c r="FZ180" i="10"/>
  <c r="FY180" i="10"/>
  <c r="FX180" i="10"/>
  <c r="FW180" i="10"/>
  <c r="FV180" i="10"/>
  <c r="FU180" i="10"/>
  <c r="FT180" i="10"/>
  <c r="FS180" i="10"/>
  <c r="FR180" i="10"/>
  <c r="FQ180" i="10"/>
  <c r="FP180" i="10"/>
  <c r="FO180" i="10"/>
  <c r="FN180" i="10"/>
  <c r="FM180" i="10"/>
  <c r="FL180" i="10"/>
  <c r="FK180" i="10"/>
  <c r="FJ180" i="10"/>
  <c r="FI180" i="10"/>
  <c r="GB179" i="10"/>
  <c r="FZ179" i="10"/>
  <c r="FY179" i="10"/>
  <c r="AT179" i="10" s="1"/>
  <c r="FX179" i="10"/>
  <c r="FW179" i="10"/>
  <c r="FV179" i="10"/>
  <c r="FU179" i="10"/>
  <c r="AP179" i="10" s="1"/>
  <c r="FT179" i="10"/>
  <c r="FS179" i="10"/>
  <c r="FR179" i="10"/>
  <c r="FQ179" i="10"/>
  <c r="AL179" i="10" s="1"/>
  <c r="FP179" i="10"/>
  <c r="FO179" i="10"/>
  <c r="FN179" i="10"/>
  <c r="FM179" i="10"/>
  <c r="AH179" i="10" s="1"/>
  <c r="FL179" i="10"/>
  <c r="FK179" i="10"/>
  <c r="FJ179" i="10"/>
  <c r="FI179" i="10"/>
  <c r="AD179" i="10" s="1"/>
  <c r="GB178" i="10"/>
  <c r="FZ178" i="10"/>
  <c r="FY178" i="10"/>
  <c r="FX178" i="10"/>
  <c r="FW178" i="10"/>
  <c r="FV178" i="10"/>
  <c r="FU178" i="10"/>
  <c r="FT178" i="10"/>
  <c r="AO178" i="10" s="1"/>
  <c r="FS178" i="10"/>
  <c r="FR178" i="10"/>
  <c r="FQ178" i="10"/>
  <c r="FP178" i="10"/>
  <c r="AK178" i="10" s="1"/>
  <c r="FO178" i="10"/>
  <c r="FN178" i="10"/>
  <c r="FM178" i="10"/>
  <c r="FL178" i="10"/>
  <c r="FK178" i="10"/>
  <c r="FJ178" i="10"/>
  <c r="FI178" i="10"/>
  <c r="GB177" i="10"/>
  <c r="AW177" i="10" s="1"/>
  <c r="FZ177" i="10"/>
  <c r="FY177" i="10"/>
  <c r="FX177" i="10"/>
  <c r="FW177" i="10"/>
  <c r="FV177" i="10"/>
  <c r="FU177" i="10"/>
  <c r="FT177" i="10"/>
  <c r="FS177" i="10"/>
  <c r="FR177" i="10"/>
  <c r="FQ177" i="10"/>
  <c r="FP177" i="10"/>
  <c r="FO177" i="10"/>
  <c r="FN177" i="10"/>
  <c r="FM177" i="10"/>
  <c r="FL177" i="10"/>
  <c r="FK177" i="10"/>
  <c r="FJ177" i="10"/>
  <c r="FI177" i="10"/>
  <c r="GB176" i="10"/>
  <c r="FZ176" i="10"/>
  <c r="AU176" i="10" s="1"/>
  <c r="FY176" i="10"/>
  <c r="FX176" i="10"/>
  <c r="AS176" i="10" s="1"/>
  <c r="FW176" i="10"/>
  <c r="FV176" i="10"/>
  <c r="AQ176" i="10" s="1"/>
  <c r="FU176" i="10"/>
  <c r="FT176" i="10"/>
  <c r="AO176" i="10" s="1"/>
  <c r="FS176" i="10"/>
  <c r="FR176" i="10"/>
  <c r="AM176" i="10" s="1"/>
  <c r="FQ176" i="10"/>
  <c r="FP176" i="10"/>
  <c r="AK176" i="10" s="1"/>
  <c r="FO176" i="10"/>
  <c r="FN176" i="10"/>
  <c r="AI176" i="10" s="1"/>
  <c r="FM176" i="10"/>
  <c r="FL176" i="10"/>
  <c r="AG176" i="10" s="1"/>
  <c r="FK176" i="10"/>
  <c r="FJ176" i="10"/>
  <c r="AE176" i="10" s="1"/>
  <c r="FI176" i="10"/>
  <c r="GB175" i="10"/>
  <c r="AW175" i="10" s="1"/>
  <c r="FZ175" i="10"/>
  <c r="FY175" i="10"/>
  <c r="FX175" i="10"/>
  <c r="FW175" i="10"/>
  <c r="FV175" i="10"/>
  <c r="FU175" i="10"/>
  <c r="FT175" i="10"/>
  <c r="FS175" i="10"/>
  <c r="FR175" i="10"/>
  <c r="FQ175" i="10"/>
  <c r="FP175" i="10"/>
  <c r="FO175" i="10"/>
  <c r="FN175" i="10"/>
  <c r="FM175" i="10"/>
  <c r="FL175" i="10"/>
  <c r="FK175" i="10"/>
  <c r="FJ175" i="10"/>
  <c r="AE175" i="10" s="1"/>
  <c r="FI175" i="10"/>
  <c r="GB174" i="10"/>
  <c r="FZ174" i="10"/>
  <c r="AU174" i="10" s="1"/>
  <c r="FY174" i="10"/>
  <c r="FX174" i="10"/>
  <c r="AS174" i="10" s="1"/>
  <c r="FW174" i="10"/>
  <c r="FV174" i="10"/>
  <c r="AQ174" i="10" s="1"/>
  <c r="FU174" i="10"/>
  <c r="FT174" i="10"/>
  <c r="AO174" i="10" s="1"/>
  <c r="FS174" i="10"/>
  <c r="FR174" i="10"/>
  <c r="AM174" i="10" s="1"/>
  <c r="FQ174" i="10"/>
  <c r="FP174" i="10"/>
  <c r="AK174" i="10" s="1"/>
  <c r="FO174" i="10"/>
  <c r="FN174" i="10"/>
  <c r="AI174" i="10" s="1"/>
  <c r="FM174" i="10"/>
  <c r="FL174" i="10"/>
  <c r="AG174" i="10" s="1"/>
  <c r="FK174" i="10"/>
  <c r="FJ174" i="10"/>
  <c r="AE174" i="10" s="1"/>
  <c r="FI174" i="10"/>
  <c r="GB173" i="10"/>
  <c r="AW173" i="10" s="1"/>
  <c r="FZ173" i="10"/>
  <c r="AU173" i="10" s="1"/>
  <c r="FY173" i="10"/>
  <c r="FX173" i="10"/>
  <c r="FW173" i="10"/>
  <c r="FV173" i="10"/>
  <c r="AQ173" i="10" s="1"/>
  <c r="FU173" i="10"/>
  <c r="FT173" i="10"/>
  <c r="FS173" i="10"/>
  <c r="FR173" i="10"/>
  <c r="AM173" i="10" s="1"/>
  <c r="FQ173" i="10"/>
  <c r="FP173" i="10"/>
  <c r="FO173" i="10"/>
  <c r="FN173" i="10"/>
  <c r="AI173" i="10" s="1"/>
  <c r="FM173" i="10"/>
  <c r="FL173" i="10"/>
  <c r="FK173" i="10"/>
  <c r="FJ173" i="10"/>
  <c r="AE173" i="10" s="1"/>
  <c r="FI173" i="10"/>
  <c r="GB172" i="10"/>
  <c r="FZ172" i="10"/>
  <c r="FY172" i="10"/>
  <c r="FX172" i="10"/>
  <c r="FW172" i="10"/>
  <c r="FV172" i="10"/>
  <c r="FU172" i="10"/>
  <c r="FT172" i="10"/>
  <c r="FS172" i="10"/>
  <c r="FR172" i="10"/>
  <c r="FQ172" i="10"/>
  <c r="FP172" i="10"/>
  <c r="FO172" i="10"/>
  <c r="FN172" i="10"/>
  <c r="FM172" i="10"/>
  <c r="FL172" i="10"/>
  <c r="FK172" i="10"/>
  <c r="FJ172" i="10"/>
  <c r="FI172" i="10"/>
  <c r="GB171" i="10"/>
  <c r="FZ171" i="10"/>
  <c r="AU171" i="10" s="1"/>
  <c r="FY171" i="10"/>
  <c r="FX171" i="10"/>
  <c r="FW171" i="10"/>
  <c r="FV171" i="10"/>
  <c r="AQ171" i="10" s="1"/>
  <c r="FU171" i="10"/>
  <c r="FT171" i="10"/>
  <c r="FS171" i="10"/>
  <c r="FR171" i="10"/>
  <c r="AM171" i="10" s="1"/>
  <c r="FQ171" i="10"/>
  <c r="FP171" i="10"/>
  <c r="FO171" i="10"/>
  <c r="FN171" i="10"/>
  <c r="AI171" i="10" s="1"/>
  <c r="FM171" i="10"/>
  <c r="FL171" i="10"/>
  <c r="FK171" i="10"/>
  <c r="FJ171" i="10"/>
  <c r="AE171" i="10" s="1"/>
  <c r="FI171" i="10"/>
  <c r="GB170" i="10"/>
  <c r="FZ170" i="10"/>
  <c r="FY170" i="10"/>
  <c r="FX170" i="10"/>
  <c r="FW170" i="10"/>
  <c r="FV170" i="10"/>
  <c r="FU170" i="10"/>
  <c r="FT170" i="10"/>
  <c r="FS170" i="10"/>
  <c r="FR170" i="10"/>
  <c r="FQ170" i="10"/>
  <c r="FP170" i="10"/>
  <c r="FO170" i="10"/>
  <c r="FN170" i="10"/>
  <c r="FM170" i="10"/>
  <c r="FL170" i="10"/>
  <c r="FK170" i="10"/>
  <c r="FJ170" i="10"/>
  <c r="FI170" i="10"/>
  <c r="GB169" i="10"/>
  <c r="FZ169" i="10"/>
  <c r="AU169" i="10" s="1"/>
  <c r="FY169" i="10"/>
  <c r="FX169" i="10"/>
  <c r="FW169" i="10"/>
  <c r="FV169" i="10"/>
  <c r="AQ169" i="10" s="1"/>
  <c r="FU169" i="10"/>
  <c r="FT169" i="10"/>
  <c r="FS169" i="10"/>
  <c r="FR169" i="10"/>
  <c r="AM169" i="10" s="1"/>
  <c r="FQ169" i="10"/>
  <c r="FP169" i="10"/>
  <c r="FO169" i="10"/>
  <c r="FN169" i="10"/>
  <c r="AI169" i="10" s="1"/>
  <c r="FM169" i="10"/>
  <c r="FL169" i="10"/>
  <c r="FK169" i="10"/>
  <c r="FJ169" i="10"/>
  <c r="AE169" i="10" s="1"/>
  <c r="FI169" i="10"/>
  <c r="GB168" i="10"/>
  <c r="FZ168" i="10"/>
  <c r="FY168" i="10"/>
  <c r="FX168" i="10"/>
  <c r="FW168" i="10"/>
  <c r="FV168" i="10"/>
  <c r="FU168" i="10"/>
  <c r="FT168" i="10"/>
  <c r="FS168" i="10"/>
  <c r="FR168" i="10"/>
  <c r="FQ168" i="10"/>
  <c r="FP168" i="10"/>
  <c r="FO168" i="10"/>
  <c r="FN168" i="10"/>
  <c r="FM168" i="10"/>
  <c r="FL168" i="10"/>
  <c r="FK168" i="10"/>
  <c r="FJ168" i="10"/>
  <c r="FI168" i="10"/>
  <c r="GB167" i="10"/>
  <c r="FZ167" i="10"/>
  <c r="FY167" i="10"/>
  <c r="FX167" i="10"/>
  <c r="FW167" i="10"/>
  <c r="FV167" i="10"/>
  <c r="FU167" i="10"/>
  <c r="FT167" i="10"/>
  <c r="FS167" i="10"/>
  <c r="FR167" i="10"/>
  <c r="FQ167" i="10"/>
  <c r="FP167" i="10"/>
  <c r="FO167" i="10"/>
  <c r="FN167" i="10"/>
  <c r="FM167" i="10"/>
  <c r="FL167" i="10"/>
  <c r="FK167" i="10"/>
  <c r="FJ167" i="10"/>
  <c r="FI167" i="10"/>
  <c r="GB166" i="10"/>
  <c r="FZ166" i="10"/>
  <c r="AU166" i="10" s="1"/>
  <c r="FY166" i="10"/>
  <c r="FX166" i="10"/>
  <c r="FW166" i="10"/>
  <c r="FV166" i="10"/>
  <c r="AQ166" i="10" s="1"/>
  <c r="FU166" i="10"/>
  <c r="FT166" i="10"/>
  <c r="FS166" i="10"/>
  <c r="FR166" i="10"/>
  <c r="AM166" i="10" s="1"/>
  <c r="FQ166" i="10"/>
  <c r="FP166" i="10"/>
  <c r="FO166" i="10"/>
  <c r="FN166" i="10"/>
  <c r="AI166" i="10" s="1"/>
  <c r="FM166" i="10"/>
  <c r="FL166" i="10"/>
  <c r="FK166" i="10"/>
  <c r="FJ166" i="10"/>
  <c r="AE166" i="10" s="1"/>
  <c r="FI166" i="10"/>
  <c r="GB165" i="10"/>
  <c r="FZ165" i="10"/>
  <c r="FY165" i="10"/>
  <c r="FX165" i="10"/>
  <c r="FW165" i="10"/>
  <c r="FV165" i="10"/>
  <c r="FU165" i="10"/>
  <c r="FT165" i="10"/>
  <c r="FS165" i="10"/>
  <c r="FR165" i="10"/>
  <c r="FQ165" i="10"/>
  <c r="FP165" i="10"/>
  <c r="FO165" i="10"/>
  <c r="FN165" i="10"/>
  <c r="FM165" i="10"/>
  <c r="FL165" i="10"/>
  <c r="FK165" i="10"/>
  <c r="FJ165" i="10"/>
  <c r="FI165" i="10"/>
  <c r="GB164" i="10"/>
  <c r="FZ164" i="10"/>
  <c r="AU164" i="10" s="1"/>
  <c r="FY164" i="10"/>
  <c r="FX164" i="10"/>
  <c r="FW164" i="10"/>
  <c r="FV164" i="10"/>
  <c r="AQ164" i="10" s="1"/>
  <c r="FU164" i="10"/>
  <c r="FT164" i="10"/>
  <c r="FS164" i="10"/>
  <c r="FR164" i="10"/>
  <c r="AM164" i="10" s="1"/>
  <c r="FQ164" i="10"/>
  <c r="FP164" i="10"/>
  <c r="FO164" i="10"/>
  <c r="FN164" i="10"/>
  <c r="AI164" i="10" s="1"/>
  <c r="FM164" i="10"/>
  <c r="FL164" i="10"/>
  <c r="FK164" i="10"/>
  <c r="FJ164" i="10"/>
  <c r="AE164" i="10" s="1"/>
  <c r="FI164" i="10"/>
  <c r="GB163" i="10"/>
  <c r="FZ163" i="10"/>
  <c r="FY163" i="10"/>
  <c r="FX163" i="10"/>
  <c r="FW163" i="10"/>
  <c r="FV163" i="10"/>
  <c r="FU163" i="10"/>
  <c r="FT163" i="10"/>
  <c r="FS163" i="10"/>
  <c r="FR163" i="10"/>
  <c r="FQ163" i="10"/>
  <c r="FP163" i="10"/>
  <c r="FO163" i="10"/>
  <c r="FN163" i="10"/>
  <c r="FM163" i="10"/>
  <c r="FL163" i="10"/>
  <c r="FK163" i="10"/>
  <c r="FJ163" i="10"/>
  <c r="FI163" i="10"/>
  <c r="GB162" i="10"/>
  <c r="FZ162" i="10"/>
  <c r="AU162" i="10" s="1"/>
  <c r="FY162" i="10"/>
  <c r="FX162" i="10"/>
  <c r="FW162" i="10"/>
  <c r="FV162" i="10"/>
  <c r="AQ162" i="10" s="1"/>
  <c r="FU162" i="10"/>
  <c r="FT162" i="10"/>
  <c r="FS162" i="10"/>
  <c r="FR162" i="10"/>
  <c r="AM162" i="10" s="1"/>
  <c r="FQ162" i="10"/>
  <c r="FP162" i="10"/>
  <c r="FO162" i="10"/>
  <c r="FN162" i="10"/>
  <c r="AI162" i="10" s="1"/>
  <c r="FM162" i="10"/>
  <c r="FL162" i="10"/>
  <c r="FK162" i="10"/>
  <c r="FJ162" i="10"/>
  <c r="AE162" i="10" s="1"/>
  <c r="FI162" i="10"/>
  <c r="GB161" i="10"/>
  <c r="FZ161" i="10"/>
  <c r="FY161" i="10"/>
  <c r="FX161" i="10"/>
  <c r="FW161" i="10"/>
  <c r="FV161" i="10"/>
  <c r="FU161" i="10"/>
  <c r="FT161" i="10"/>
  <c r="FS161" i="10"/>
  <c r="FR161" i="10"/>
  <c r="FQ161" i="10"/>
  <c r="FP161" i="10"/>
  <c r="FO161" i="10"/>
  <c r="FN161" i="10"/>
  <c r="FM161" i="10"/>
  <c r="FL161" i="10"/>
  <c r="FK161" i="10"/>
  <c r="FJ161" i="10"/>
  <c r="FI161" i="10"/>
  <c r="GB160" i="10"/>
  <c r="FZ160" i="10"/>
  <c r="EY162" i="10" s="1"/>
  <c r="FY160" i="10"/>
  <c r="FX160" i="10"/>
  <c r="FW160" i="10"/>
  <c r="FV160" i="10"/>
  <c r="FU160" i="10"/>
  <c r="FT160" i="10"/>
  <c r="FS160" i="10"/>
  <c r="FR160" i="10"/>
  <c r="FQ160" i="10"/>
  <c r="FP160" i="10"/>
  <c r="FO160" i="10"/>
  <c r="FN160" i="10"/>
  <c r="FM160" i="10"/>
  <c r="FL160" i="10"/>
  <c r="FK160" i="10"/>
  <c r="FJ160" i="10"/>
  <c r="FI160" i="10"/>
  <c r="GB155" i="10"/>
  <c r="FZ155" i="10"/>
  <c r="FY155" i="10"/>
  <c r="FX155" i="10"/>
  <c r="FW155" i="10"/>
  <c r="FV155" i="10"/>
  <c r="FU155" i="10"/>
  <c r="FT155" i="10"/>
  <c r="FS155" i="10"/>
  <c r="FR155" i="10"/>
  <c r="FQ155" i="10"/>
  <c r="FP155" i="10"/>
  <c r="FO155" i="10"/>
  <c r="FN155" i="10"/>
  <c r="FM155" i="10"/>
  <c r="FL155" i="10"/>
  <c r="FK155" i="10"/>
  <c r="FJ155" i="10"/>
  <c r="FI155" i="10"/>
  <c r="GB154" i="10"/>
  <c r="FZ154" i="10"/>
  <c r="FY154" i="10"/>
  <c r="AT154" i="10" s="1"/>
  <c r="FX154" i="10"/>
  <c r="FW154" i="10"/>
  <c r="AR154" i="10" s="1"/>
  <c r="FV154" i="10"/>
  <c r="FU154" i="10"/>
  <c r="AP154" i="10" s="1"/>
  <c r="FT154" i="10"/>
  <c r="FS154" i="10"/>
  <c r="AN154" i="10" s="1"/>
  <c r="FR154" i="10"/>
  <c r="FQ154" i="10"/>
  <c r="AL154" i="10" s="1"/>
  <c r="FP154" i="10"/>
  <c r="FO154" i="10"/>
  <c r="AJ154" i="10" s="1"/>
  <c r="FN154" i="10"/>
  <c r="FM154" i="10"/>
  <c r="AH154" i="10" s="1"/>
  <c r="FL154" i="10"/>
  <c r="FK154" i="10"/>
  <c r="AF154" i="10" s="1"/>
  <c r="FJ154" i="10"/>
  <c r="FI154" i="10"/>
  <c r="AD154" i="10" s="1"/>
  <c r="GB153" i="10"/>
  <c r="FZ153" i="10"/>
  <c r="FY153" i="10"/>
  <c r="FX153" i="10"/>
  <c r="FW153" i="10"/>
  <c r="FV153" i="10"/>
  <c r="FU153" i="10"/>
  <c r="FT153" i="10"/>
  <c r="FS153" i="10"/>
  <c r="FR153" i="10"/>
  <c r="FQ153" i="10"/>
  <c r="FP153" i="10"/>
  <c r="FO153" i="10"/>
  <c r="FN153" i="10"/>
  <c r="FM153" i="10"/>
  <c r="FL153" i="10"/>
  <c r="FK153" i="10"/>
  <c r="FJ153" i="10"/>
  <c r="FI153" i="10"/>
  <c r="GB152" i="10"/>
  <c r="FZ152" i="10"/>
  <c r="FY152" i="10"/>
  <c r="AT152" i="10" s="1"/>
  <c r="FX152" i="10"/>
  <c r="FW152" i="10"/>
  <c r="AR152" i="10" s="1"/>
  <c r="FV152" i="10"/>
  <c r="FU152" i="10"/>
  <c r="AP152" i="10" s="1"/>
  <c r="FT152" i="10"/>
  <c r="FS152" i="10"/>
  <c r="AN152" i="10" s="1"/>
  <c r="FR152" i="10"/>
  <c r="FQ152" i="10"/>
  <c r="AL152" i="10" s="1"/>
  <c r="FP152" i="10"/>
  <c r="FO152" i="10"/>
  <c r="AJ152" i="10" s="1"/>
  <c r="FN152" i="10"/>
  <c r="FM152" i="10"/>
  <c r="AH152" i="10" s="1"/>
  <c r="FL152" i="10"/>
  <c r="FK152" i="10"/>
  <c r="AF152" i="10" s="1"/>
  <c r="FJ152" i="10"/>
  <c r="FI152" i="10"/>
  <c r="AD152" i="10" s="1"/>
  <c r="GB151" i="10"/>
  <c r="FZ151" i="10"/>
  <c r="FY151" i="10"/>
  <c r="FX151" i="10"/>
  <c r="FW151" i="10"/>
  <c r="FV151" i="10"/>
  <c r="FU151" i="10"/>
  <c r="FT151" i="10"/>
  <c r="FS151" i="10"/>
  <c r="FR151" i="10"/>
  <c r="FQ151" i="10"/>
  <c r="FP151" i="10"/>
  <c r="FO151" i="10"/>
  <c r="FN151" i="10"/>
  <c r="FM151" i="10"/>
  <c r="FL151" i="10"/>
  <c r="FK151" i="10"/>
  <c r="FJ151" i="10"/>
  <c r="FI151" i="10"/>
  <c r="GB150" i="10"/>
  <c r="FZ150" i="10"/>
  <c r="FY150" i="10"/>
  <c r="AT150" i="10" s="1"/>
  <c r="FX150" i="10"/>
  <c r="FW150" i="10"/>
  <c r="AR150" i="10" s="1"/>
  <c r="FV150" i="10"/>
  <c r="FU150" i="10"/>
  <c r="AP150" i="10" s="1"/>
  <c r="FT150" i="10"/>
  <c r="FS150" i="10"/>
  <c r="AN150" i="10" s="1"/>
  <c r="FR150" i="10"/>
  <c r="FQ150" i="10"/>
  <c r="AL150" i="10" s="1"/>
  <c r="FP150" i="10"/>
  <c r="FO150" i="10"/>
  <c r="AJ150" i="10" s="1"/>
  <c r="FN150" i="10"/>
  <c r="FM150" i="10"/>
  <c r="AH150" i="10" s="1"/>
  <c r="FL150" i="10"/>
  <c r="FK150" i="10"/>
  <c r="AF150" i="10" s="1"/>
  <c r="FJ150" i="10"/>
  <c r="FI150" i="10"/>
  <c r="AD150" i="10" s="1"/>
  <c r="GB149" i="10"/>
  <c r="FZ149" i="10"/>
  <c r="FY149" i="10"/>
  <c r="FX149" i="10"/>
  <c r="FW149" i="10"/>
  <c r="FV149" i="10"/>
  <c r="FU149" i="10"/>
  <c r="FT149" i="10"/>
  <c r="FS149" i="10"/>
  <c r="FR149" i="10"/>
  <c r="FQ149" i="10"/>
  <c r="FP149" i="10"/>
  <c r="FO149" i="10"/>
  <c r="FN149" i="10"/>
  <c r="FM149" i="10"/>
  <c r="FL149" i="10"/>
  <c r="FK149" i="10"/>
  <c r="FJ149" i="10"/>
  <c r="FI149" i="10"/>
  <c r="GB148" i="10"/>
  <c r="FZ148" i="10"/>
  <c r="FY148" i="10"/>
  <c r="FX148" i="10"/>
  <c r="FW148" i="10"/>
  <c r="FV148" i="10"/>
  <c r="FU148" i="10"/>
  <c r="FT148" i="10"/>
  <c r="FS148" i="10"/>
  <c r="FR148" i="10"/>
  <c r="FQ148" i="10"/>
  <c r="FP148" i="10"/>
  <c r="FO148" i="10"/>
  <c r="FN148" i="10"/>
  <c r="FM148" i="10"/>
  <c r="FL148" i="10"/>
  <c r="FK148" i="10"/>
  <c r="FJ148" i="10"/>
  <c r="FI148" i="10"/>
  <c r="GB147" i="10"/>
  <c r="FZ147" i="10"/>
  <c r="FY147" i="10"/>
  <c r="FX147" i="10"/>
  <c r="FW147" i="10"/>
  <c r="FV147" i="10"/>
  <c r="FU147" i="10"/>
  <c r="FT147" i="10"/>
  <c r="FS147" i="10"/>
  <c r="FR147" i="10"/>
  <c r="FQ147" i="10"/>
  <c r="FP147" i="10"/>
  <c r="FO147" i="10"/>
  <c r="FN147" i="10"/>
  <c r="FM147" i="10"/>
  <c r="FL147" i="10"/>
  <c r="FK147" i="10"/>
  <c r="FJ147" i="10"/>
  <c r="FI147" i="10"/>
  <c r="GB146" i="10"/>
  <c r="FZ146" i="10"/>
  <c r="FY146" i="10"/>
  <c r="FX146" i="10"/>
  <c r="FW146" i="10"/>
  <c r="FV146" i="10"/>
  <c r="FU146" i="10"/>
  <c r="FT146" i="10"/>
  <c r="FS146" i="10"/>
  <c r="FR146" i="10"/>
  <c r="FQ146" i="10"/>
  <c r="FP146" i="10"/>
  <c r="FO146" i="10"/>
  <c r="FN146" i="10"/>
  <c r="FM146" i="10"/>
  <c r="FL146" i="10"/>
  <c r="FK146" i="10"/>
  <c r="FJ146" i="10"/>
  <c r="FI146" i="10"/>
  <c r="GB145" i="10"/>
  <c r="FZ145" i="10"/>
  <c r="FY145" i="10"/>
  <c r="FX145" i="10"/>
  <c r="FW145" i="10"/>
  <c r="FV145" i="10"/>
  <c r="FU145" i="10"/>
  <c r="FT145" i="10"/>
  <c r="FS145" i="10"/>
  <c r="FR145" i="10"/>
  <c r="FQ145" i="10"/>
  <c r="FP145" i="10"/>
  <c r="FO145" i="10"/>
  <c r="FN145" i="10"/>
  <c r="FM145" i="10"/>
  <c r="FL145" i="10"/>
  <c r="FK145" i="10"/>
  <c r="FJ145" i="10"/>
  <c r="FI145" i="10"/>
  <c r="GB144" i="10"/>
  <c r="FZ144" i="10"/>
  <c r="FY144" i="10"/>
  <c r="FX144" i="10"/>
  <c r="FW144" i="10"/>
  <c r="FV144" i="10"/>
  <c r="FU144" i="10"/>
  <c r="FT144" i="10"/>
  <c r="FS144" i="10"/>
  <c r="FR144" i="10"/>
  <c r="FQ144" i="10"/>
  <c r="FP144" i="10"/>
  <c r="FO144" i="10"/>
  <c r="FN144" i="10"/>
  <c r="FM144" i="10"/>
  <c r="FL144" i="10"/>
  <c r="FK144" i="10"/>
  <c r="FJ144" i="10"/>
  <c r="FI144" i="10"/>
  <c r="GB143" i="10"/>
  <c r="FZ143" i="10"/>
  <c r="FY143" i="10"/>
  <c r="FX143" i="10"/>
  <c r="FW143" i="10"/>
  <c r="FV143" i="10"/>
  <c r="FU143" i="10"/>
  <c r="FT143" i="10"/>
  <c r="FS143" i="10"/>
  <c r="FR143" i="10"/>
  <c r="FQ143" i="10"/>
  <c r="FP143" i="10"/>
  <c r="FO143" i="10"/>
  <c r="FN143" i="10"/>
  <c r="FM143" i="10"/>
  <c r="FL143" i="10"/>
  <c r="FK143" i="10"/>
  <c r="FJ143" i="10"/>
  <c r="FI143" i="10"/>
  <c r="GB142" i="10"/>
  <c r="FZ142" i="10"/>
  <c r="FY142" i="10"/>
  <c r="FX142" i="10"/>
  <c r="FW142" i="10"/>
  <c r="FV142" i="10"/>
  <c r="FU142" i="10"/>
  <c r="FT142" i="10"/>
  <c r="FS142" i="10"/>
  <c r="FR142" i="10"/>
  <c r="FQ142" i="10"/>
  <c r="FP142" i="10"/>
  <c r="FO142" i="10"/>
  <c r="FN142" i="10"/>
  <c r="FM142" i="10"/>
  <c r="FL142" i="10"/>
  <c r="FK142" i="10"/>
  <c r="FJ142" i="10"/>
  <c r="FI142" i="10"/>
  <c r="GB141" i="10"/>
  <c r="FZ141" i="10"/>
  <c r="FY141" i="10"/>
  <c r="FX141" i="10"/>
  <c r="FW141" i="10"/>
  <c r="FV141" i="10"/>
  <c r="FU141" i="10"/>
  <c r="FT141" i="10"/>
  <c r="FS141" i="10"/>
  <c r="FR141" i="10"/>
  <c r="FQ141" i="10"/>
  <c r="FP141" i="10"/>
  <c r="FO141" i="10"/>
  <c r="FN141" i="10"/>
  <c r="FM141" i="10"/>
  <c r="FL141" i="10"/>
  <c r="FK141" i="10"/>
  <c r="FJ141" i="10"/>
  <c r="FI141" i="10"/>
  <c r="GB140" i="10"/>
  <c r="FZ140" i="10"/>
  <c r="FY140" i="10"/>
  <c r="FX140" i="10"/>
  <c r="FW140" i="10"/>
  <c r="FV140" i="10"/>
  <c r="FU140" i="10"/>
  <c r="FT140" i="10"/>
  <c r="FS140" i="10"/>
  <c r="FR140" i="10"/>
  <c r="FQ140" i="10"/>
  <c r="FP140" i="10"/>
  <c r="FO140" i="10"/>
  <c r="FN140" i="10"/>
  <c r="FM140" i="10"/>
  <c r="FL140" i="10"/>
  <c r="FK140" i="10"/>
  <c r="FJ140" i="10"/>
  <c r="FI140" i="10"/>
  <c r="GB139" i="10"/>
  <c r="FZ139" i="10"/>
  <c r="FY139" i="10"/>
  <c r="FX139" i="10"/>
  <c r="FW139" i="10"/>
  <c r="FV139" i="10"/>
  <c r="FU139" i="10"/>
  <c r="FT139" i="10"/>
  <c r="FS139" i="10"/>
  <c r="FR139" i="10"/>
  <c r="FQ139" i="10"/>
  <c r="FP139" i="10"/>
  <c r="FO139" i="10"/>
  <c r="FN139" i="10"/>
  <c r="FM139" i="10"/>
  <c r="FL139" i="10"/>
  <c r="FK139" i="10"/>
  <c r="FJ139" i="10"/>
  <c r="FI139" i="10"/>
  <c r="GB138" i="10"/>
  <c r="FZ138" i="10"/>
  <c r="FY138" i="10"/>
  <c r="FX138" i="10"/>
  <c r="FW138" i="10"/>
  <c r="FV138" i="10"/>
  <c r="FU138" i="10"/>
  <c r="FT138" i="10"/>
  <c r="FS138" i="10"/>
  <c r="FR138" i="10"/>
  <c r="FQ138" i="10"/>
  <c r="FP138" i="10"/>
  <c r="FO138" i="10"/>
  <c r="FN138" i="10"/>
  <c r="FM138" i="10"/>
  <c r="FL138" i="10"/>
  <c r="FK138" i="10"/>
  <c r="FJ138" i="10"/>
  <c r="FI138" i="10"/>
  <c r="GB137" i="10"/>
  <c r="FZ137" i="10"/>
  <c r="FY137" i="10"/>
  <c r="FX137" i="10"/>
  <c r="FW137" i="10"/>
  <c r="FV137" i="10"/>
  <c r="FU137" i="10"/>
  <c r="FT137" i="10"/>
  <c r="FS137" i="10"/>
  <c r="FR137" i="10"/>
  <c r="FQ137" i="10"/>
  <c r="FP137" i="10"/>
  <c r="FO137" i="10"/>
  <c r="FN137" i="10"/>
  <c r="FM137" i="10"/>
  <c r="FL137" i="10"/>
  <c r="FK137" i="10"/>
  <c r="FJ137" i="10"/>
  <c r="FI137" i="10"/>
  <c r="GB136" i="10"/>
  <c r="FZ136" i="10"/>
  <c r="FY136" i="10"/>
  <c r="FX136" i="10"/>
  <c r="FW136" i="10"/>
  <c r="FV136" i="10"/>
  <c r="FU136" i="10"/>
  <c r="FT136" i="10"/>
  <c r="FS136" i="10"/>
  <c r="FR136" i="10"/>
  <c r="FQ136" i="10"/>
  <c r="FP136" i="10"/>
  <c r="FO136" i="10"/>
  <c r="FN136" i="10"/>
  <c r="FM136" i="10"/>
  <c r="FL136" i="10"/>
  <c r="FK136" i="10"/>
  <c r="FJ136" i="10"/>
  <c r="FI136" i="10"/>
  <c r="GB135" i="10"/>
  <c r="FZ135" i="10"/>
  <c r="FY135" i="10"/>
  <c r="FX135" i="10"/>
  <c r="FW135" i="10"/>
  <c r="FV135" i="10"/>
  <c r="FU135" i="10"/>
  <c r="FT135" i="10"/>
  <c r="FS135" i="10"/>
  <c r="FR135" i="10"/>
  <c r="FQ135" i="10"/>
  <c r="FP135" i="10"/>
  <c r="FO135" i="10"/>
  <c r="FN135" i="10"/>
  <c r="FM135" i="10"/>
  <c r="FL135" i="10"/>
  <c r="FK135" i="10"/>
  <c r="FJ135" i="10"/>
  <c r="FI135" i="10"/>
  <c r="GB134" i="10"/>
  <c r="FZ134" i="10"/>
  <c r="FY134" i="10"/>
  <c r="FX134" i="10"/>
  <c r="FW134" i="10"/>
  <c r="FV134" i="10"/>
  <c r="FU134" i="10"/>
  <c r="FT134" i="10"/>
  <c r="FS134" i="10"/>
  <c r="FR134" i="10"/>
  <c r="FQ134" i="10"/>
  <c r="FP134" i="10"/>
  <c r="FO134" i="10"/>
  <c r="FN134" i="10"/>
  <c r="FM134" i="10"/>
  <c r="FL134" i="10"/>
  <c r="FK134" i="10"/>
  <c r="FJ134" i="10"/>
  <c r="FI134" i="10"/>
  <c r="GB133" i="10"/>
  <c r="FZ133" i="10"/>
  <c r="FY133" i="10"/>
  <c r="FX133" i="10"/>
  <c r="FW133" i="10"/>
  <c r="FV133" i="10"/>
  <c r="FU133" i="10"/>
  <c r="FT133" i="10"/>
  <c r="FS133" i="10"/>
  <c r="FR133" i="10"/>
  <c r="FQ133" i="10"/>
  <c r="FP133" i="10"/>
  <c r="FO133" i="10"/>
  <c r="FN133" i="10"/>
  <c r="FM133" i="10"/>
  <c r="FL133" i="10"/>
  <c r="FK133" i="10"/>
  <c r="FJ133" i="10"/>
  <c r="FI133" i="10"/>
  <c r="GB132" i="10"/>
  <c r="FZ132" i="10"/>
  <c r="FY132" i="10"/>
  <c r="FX132" i="10"/>
  <c r="FW132" i="10"/>
  <c r="FV132" i="10"/>
  <c r="FU132" i="10"/>
  <c r="FT132" i="10"/>
  <c r="FS132" i="10"/>
  <c r="FR132" i="10"/>
  <c r="FQ132" i="10"/>
  <c r="FP132" i="10"/>
  <c r="FO132" i="10"/>
  <c r="FN132" i="10"/>
  <c r="FM132" i="10"/>
  <c r="FL132" i="10"/>
  <c r="FK132" i="10"/>
  <c r="FJ132" i="10"/>
  <c r="FI132" i="10"/>
  <c r="GB131" i="10"/>
  <c r="FZ131" i="10"/>
  <c r="FY131" i="10"/>
  <c r="FX131" i="10"/>
  <c r="FW131" i="10"/>
  <c r="FV131" i="10"/>
  <c r="FU131" i="10"/>
  <c r="FT131" i="10"/>
  <c r="FS131" i="10"/>
  <c r="FR131" i="10"/>
  <c r="FQ131" i="10"/>
  <c r="FP131" i="10"/>
  <c r="FO131" i="10"/>
  <c r="FN131" i="10"/>
  <c r="FM131" i="10"/>
  <c r="FL131" i="10"/>
  <c r="FK131" i="10"/>
  <c r="FJ131" i="10"/>
  <c r="FI131" i="10"/>
  <c r="GB130" i="10"/>
  <c r="FZ130" i="10"/>
  <c r="FY130" i="10"/>
  <c r="FX130" i="10"/>
  <c r="FW130" i="10"/>
  <c r="FV130" i="10"/>
  <c r="FU130" i="10"/>
  <c r="FT130" i="10"/>
  <c r="FS130" i="10"/>
  <c r="FR130" i="10"/>
  <c r="FQ130" i="10"/>
  <c r="FP130" i="10"/>
  <c r="FO130" i="10"/>
  <c r="FN130" i="10"/>
  <c r="FM130" i="10"/>
  <c r="FL130" i="10"/>
  <c r="FK130" i="10"/>
  <c r="FJ130" i="10"/>
  <c r="FI130" i="10"/>
  <c r="GB129" i="10"/>
  <c r="FZ129" i="10"/>
  <c r="FY129" i="10"/>
  <c r="FX129" i="10"/>
  <c r="FW129" i="10"/>
  <c r="FV129" i="10"/>
  <c r="FU129" i="10"/>
  <c r="FT129" i="10"/>
  <c r="FS129" i="10"/>
  <c r="FR129" i="10"/>
  <c r="FQ129" i="10"/>
  <c r="FP129" i="10"/>
  <c r="FO129" i="10"/>
  <c r="FN129" i="10"/>
  <c r="FM129" i="10"/>
  <c r="FL129" i="10"/>
  <c r="FK129" i="10"/>
  <c r="FJ129" i="10"/>
  <c r="FI129" i="10"/>
  <c r="GB128" i="10"/>
  <c r="FZ128" i="10"/>
  <c r="FY128" i="10"/>
  <c r="FX128" i="10"/>
  <c r="FW128" i="10"/>
  <c r="FV128" i="10"/>
  <c r="FU128" i="10"/>
  <c r="FT128" i="10"/>
  <c r="FS128" i="10"/>
  <c r="FR128" i="10"/>
  <c r="FQ128" i="10"/>
  <c r="FP128" i="10"/>
  <c r="FO128" i="10"/>
  <c r="FN128" i="10"/>
  <c r="FM128" i="10"/>
  <c r="FL128" i="10"/>
  <c r="FK128" i="10"/>
  <c r="FJ128" i="10"/>
  <c r="FI128" i="10"/>
  <c r="GB127" i="10"/>
  <c r="FZ127" i="10"/>
  <c r="FY127" i="10"/>
  <c r="FX127" i="10"/>
  <c r="FW127" i="10"/>
  <c r="FV127" i="10"/>
  <c r="FU127" i="10"/>
  <c r="FT127" i="10"/>
  <c r="FS127" i="10"/>
  <c r="FR127" i="10"/>
  <c r="FQ127" i="10"/>
  <c r="FP127" i="10"/>
  <c r="FO127" i="10"/>
  <c r="FN127" i="10"/>
  <c r="FM127" i="10"/>
  <c r="FL127" i="10"/>
  <c r="FK127" i="10"/>
  <c r="FJ127" i="10"/>
  <c r="FI127" i="10"/>
  <c r="GB126" i="10"/>
  <c r="FZ126" i="10"/>
  <c r="FY126" i="10"/>
  <c r="FX126" i="10"/>
  <c r="FW126" i="10"/>
  <c r="FV126" i="10"/>
  <c r="FU126" i="10"/>
  <c r="FT126" i="10"/>
  <c r="FS126" i="10"/>
  <c r="FR126" i="10"/>
  <c r="FQ126" i="10"/>
  <c r="FP126" i="10"/>
  <c r="FO126" i="10"/>
  <c r="FN126" i="10"/>
  <c r="FM126" i="10"/>
  <c r="FL126" i="10"/>
  <c r="FK126" i="10"/>
  <c r="FJ126" i="10"/>
  <c r="FI126" i="10"/>
  <c r="GB125" i="10"/>
  <c r="FZ125" i="10"/>
  <c r="FY125" i="10"/>
  <c r="FX125" i="10"/>
  <c r="FW125" i="10"/>
  <c r="FV125" i="10"/>
  <c r="FU125" i="10"/>
  <c r="FT125" i="10"/>
  <c r="FS125" i="10"/>
  <c r="FR125" i="10"/>
  <c r="FQ125" i="10"/>
  <c r="FP125" i="10"/>
  <c r="FO125" i="10"/>
  <c r="FN125" i="10"/>
  <c r="FM125" i="10"/>
  <c r="FL125" i="10"/>
  <c r="FK125" i="10"/>
  <c r="FJ125" i="10"/>
  <c r="FI125" i="10"/>
  <c r="GB124" i="10"/>
  <c r="FZ124" i="10"/>
  <c r="FY124" i="10"/>
  <c r="FX124" i="10"/>
  <c r="FW124" i="10"/>
  <c r="FV124" i="10"/>
  <c r="FU124" i="10"/>
  <c r="FT124" i="10"/>
  <c r="FS124" i="10"/>
  <c r="FR124" i="10"/>
  <c r="FQ124" i="10"/>
  <c r="FP124" i="10"/>
  <c r="FO124" i="10"/>
  <c r="FN124" i="10"/>
  <c r="FM124" i="10"/>
  <c r="FL124" i="10"/>
  <c r="FK124" i="10"/>
  <c r="FJ124" i="10"/>
  <c r="FI124" i="10"/>
  <c r="GB123" i="10"/>
  <c r="FZ123" i="10"/>
  <c r="FY123" i="10"/>
  <c r="FX123" i="10"/>
  <c r="FW123" i="10"/>
  <c r="FV123" i="10"/>
  <c r="FU123" i="10"/>
  <c r="FT123" i="10"/>
  <c r="FS123" i="10"/>
  <c r="FR123" i="10"/>
  <c r="FQ123" i="10"/>
  <c r="FP123" i="10"/>
  <c r="FO123" i="10"/>
  <c r="FN123" i="10"/>
  <c r="FM123" i="10"/>
  <c r="FL123" i="10"/>
  <c r="FK123" i="10"/>
  <c r="FJ123" i="10"/>
  <c r="FI123" i="10"/>
  <c r="GB122" i="10"/>
  <c r="FZ122" i="10"/>
  <c r="FY122" i="10"/>
  <c r="FX122" i="10"/>
  <c r="FW122" i="10"/>
  <c r="FV122" i="10"/>
  <c r="FU122" i="10"/>
  <c r="FT122" i="10"/>
  <c r="FS122" i="10"/>
  <c r="FR122" i="10"/>
  <c r="FQ122" i="10"/>
  <c r="FP122" i="10"/>
  <c r="FO122" i="10"/>
  <c r="FN122" i="10"/>
  <c r="FM122" i="10"/>
  <c r="FL122" i="10"/>
  <c r="FK122" i="10"/>
  <c r="FJ122" i="10"/>
  <c r="FI122" i="10"/>
  <c r="GB121" i="10"/>
  <c r="FZ121" i="10"/>
  <c r="FY121" i="10"/>
  <c r="FX121" i="10"/>
  <c r="FW121" i="10"/>
  <c r="FV121" i="10"/>
  <c r="FU121" i="10"/>
  <c r="FT121" i="10"/>
  <c r="FS121" i="10"/>
  <c r="FR121" i="10"/>
  <c r="FQ121" i="10"/>
  <c r="FP121" i="10"/>
  <c r="FO121" i="10"/>
  <c r="FN121" i="10"/>
  <c r="FM121" i="10"/>
  <c r="FL121" i="10"/>
  <c r="FK121" i="10"/>
  <c r="FJ121" i="10"/>
  <c r="FI121" i="10"/>
  <c r="GB120" i="10"/>
  <c r="FZ120" i="10"/>
  <c r="FY120" i="10"/>
  <c r="FX120" i="10"/>
  <c r="FW120" i="10"/>
  <c r="FV120" i="10"/>
  <c r="FU120" i="10"/>
  <c r="FT120" i="10"/>
  <c r="FS120" i="10"/>
  <c r="FR120" i="10"/>
  <c r="FQ120" i="10"/>
  <c r="FP120" i="10"/>
  <c r="FO120" i="10"/>
  <c r="FN120" i="10"/>
  <c r="FM120" i="10"/>
  <c r="FL120" i="10"/>
  <c r="FK120" i="10"/>
  <c r="FJ120" i="10"/>
  <c r="FI120" i="10"/>
  <c r="GB119" i="10"/>
  <c r="FZ119" i="10"/>
  <c r="FY119" i="10"/>
  <c r="FX119" i="10"/>
  <c r="FW119" i="10"/>
  <c r="FV119" i="10"/>
  <c r="FU119" i="10"/>
  <c r="FT119" i="10"/>
  <c r="FS119" i="10"/>
  <c r="FR119" i="10"/>
  <c r="FQ119" i="10"/>
  <c r="FP119" i="10"/>
  <c r="FO119" i="10"/>
  <c r="FN119" i="10"/>
  <c r="FM119" i="10"/>
  <c r="FL119" i="10"/>
  <c r="FK119" i="10"/>
  <c r="FJ119" i="10"/>
  <c r="FI119" i="10"/>
  <c r="GB118" i="10"/>
  <c r="FZ118" i="10"/>
  <c r="FY118" i="10"/>
  <c r="FX118" i="10"/>
  <c r="FW118" i="10"/>
  <c r="FV118" i="10"/>
  <c r="FU118" i="10"/>
  <c r="FT118" i="10"/>
  <c r="FS118" i="10"/>
  <c r="FR118" i="10"/>
  <c r="FQ118" i="10"/>
  <c r="FP118" i="10"/>
  <c r="FO118" i="10"/>
  <c r="FN118" i="10"/>
  <c r="FM118" i="10"/>
  <c r="FL118" i="10"/>
  <c r="FK118" i="10"/>
  <c r="FJ118" i="10"/>
  <c r="FI118" i="10"/>
  <c r="GB117" i="10"/>
  <c r="FZ117" i="10"/>
  <c r="AU117" i="10" s="1"/>
  <c r="FY117" i="10"/>
  <c r="FX117" i="10"/>
  <c r="FW117" i="10"/>
  <c r="FV117" i="10"/>
  <c r="AQ117" i="10" s="1"/>
  <c r="FU117" i="10"/>
  <c r="FT117" i="10"/>
  <c r="FS117" i="10"/>
  <c r="FR117" i="10"/>
  <c r="AM117" i="10" s="1"/>
  <c r="FQ117" i="10"/>
  <c r="FP117" i="10"/>
  <c r="FO117" i="10"/>
  <c r="FN117" i="10"/>
  <c r="AI117" i="10" s="1"/>
  <c r="FM117" i="10"/>
  <c r="FL117" i="10"/>
  <c r="FK117" i="10"/>
  <c r="FJ117" i="10"/>
  <c r="AE117" i="10" s="1"/>
  <c r="FI117" i="10"/>
  <c r="GB116" i="10"/>
  <c r="FZ116" i="10"/>
  <c r="FY116" i="10"/>
  <c r="FX116" i="10"/>
  <c r="FW116" i="10"/>
  <c r="FV116" i="10"/>
  <c r="FU116" i="10"/>
  <c r="FT116" i="10"/>
  <c r="FS116" i="10"/>
  <c r="FR116" i="10"/>
  <c r="FQ116" i="10"/>
  <c r="FP116" i="10"/>
  <c r="FO116" i="10"/>
  <c r="FN116" i="10"/>
  <c r="FM116" i="10"/>
  <c r="FL116" i="10"/>
  <c r="FK116" i="10"/>
  <c r="FJ116" i="10"/>
  <c r="FI116" i="10"/>
  <c r="GB115" i="10"/>
  <c r="FZ115" i="10"/>
  <c r="AU115" i="10" s="1"/>
  <c r="FY115" i="10"/>
  <c r="FX115" i="10"/>
  <c r="FW115" i="10"/>
  <c r="FV115" i="10"/>
  <c r="AQ115" i="10" s="1"/>
  <c r="FU115" i="10"/>
  <c r="FT115" i="10"/>
  <c r="FS115" i="10"/>
  <c r="FR115" i="10"/>
  <c r="AM115" i="10" s="1"/>
  <c r="FQ115" i="10"/>
  <c r="FP115" i="10"/>
  <c r="FO115" i="10"/>
  <c r="FN115" i="10"/>
  <c r="AI115" i="10" s="1"/>
  <c r="FM115" i="10"/>
  <c r="FL115" i="10"/>
  <c r="FK115" i="10"/>
  <c r="FJ115" i="10"/>
  <c r="AE115" i="10" s="1"/>
  <c r="FI115" i="10"/>
  <c r="GB114" i="10"/>
  <c r="FZ114" i="10"/>
  <c r="FY114" i="10"/>
  <c r="FX114" i="10"/>
  <c r="FW114" i="10"/>
  <c r="FV114" i="10"/>
  <c r="FU114" i="10"/>
  <c r="FT114" i="10"/>
  <c r="FS114" i="10"/>
  <c r="FR114" i="10"/>
  <c r="FQ114" i="10"/>
  <c r="FP114" i="10"/>
  <c r="FO114" i="10"/>
  <c r="FN114" i="10"/>
  <c r="FM114" i="10"/>
  <c r="FL114" i="10"/>
  <c r="FK114" i="10"/>
  <c r="FJ114" i="10"/>
  <c r="FI114" i="10"/>
  <c r="GB113" i="10"/>
  <c r="FZ113" i="10"/>
  <c r="FY113" i="10"/>
  <c r="FX113" i="10"/>
  <c r="FW113" i="10"/>
  <c r="FV113" i="10"/>
  <c r="FU113" i="10"/>
  <c r="FT113" i="10"/>
  <c r="FS113" i="10"/>
  <c r="FR113" i="10"/>
  <c r="FQ113" i="10"/>
  <c r="FP113" i="10"/>
  <c r="FO113" i="10"/>
  <c r="FN113" i="10"/>
  <c r="FM113" i="10"/>
  <c r="FL113" i="10"/>
  <c r="FK113" i="10"/>
  <c r="FJ113" i="10"/>
  <c r="FI113" i="10"/>
  <c r="GB112" i="10"/>
  <c r="FZ112" i="10"/>
  <c r="AU112" i="10" s="1"/>
  <c r="FY112" i="10"/>
  <c r="FX112" i="10"/>
  <c r="FW112" i="10"/>
  <c r="FV112" i="10"/>
  <c r="AQ112" i="10" s="1"/>
  <c r="FU112" i="10"/>
  <c r="FT112" i="10"/>
  <c r="FS112" i="10"/>
  <c r="FR112" i="10"/>
  <c r="AM112" i="10" s="1"/>
  <c r="FQ112" i="10"/>
  <c r="FP112" i="10"/>
  <c r="FO112" i="10"/>
  <c r="FN112" i="10"/>
  <c r="AI112" i="10" s="1"/>
  <c r="FM112" i="10"/>
  <c r="FL112" i="10"/>
  <c r="FK112" i="10"/>
  <c r="FJ112" i="10"/>
  <c r="AE112" i="10" s="1"/>
  <c r="FI112" i="10"/>
  <c r="GB111" i="10"/>
  <c r="FZ111" i="10"/>
  <c r="FY111" i="10"/>
  <c r="FX111" i="10"/>
  <c r="FW111" i="10"/>
  <c r="FV111" i="10"/>
  <c r="FU111" i="10"/>
  <c r="FT111" i="10"/>
  <c r="FS111" i="10"/>
  <c r="FR111" i="10"/>
  <c r="FQ111" i="10"/>
  <c r="FP111" i="10"/>
  <c r="FO111" i="10"/>
  <c r="FN111" i="10"/>
  <c r="FM111" i="10"/>
  <c r="FL111" i="10"/>
  <c r="FK111" i="10"/>
  <c r="FJ111" i="10"/>
  <c r="FI111" i="10"/>
  <c r="GB110" i="10"/>
  <c r="FZ110" i="10"/>
  <c r="AU110" i="10" s="1"/>
  <c r="FY110" i="10"/>
  <c r="FX110" i="10"/>
  <c r="FW110" i="10"/>
  <c r="FV110" i="10"/>
  <c r="AQ110" i="10" s="1"/>
  <c r="FU110" i="10"/>
  <c r="FT110" i="10"/>
  <c r="FS110" i="10"/>
  <c r="FR110" i="10"/>
  <c r="AM110" i="10" s="1"/>
  <c r="FQ110" i="10"/>
  <c r="FP110" i="10"/>
  <c r="FO110" i="10"/>
  <c r="FN110" i="10"/>
  <c r="AI110" i="10" s="1"/>
  <c r="FM110" i="10"/>
  <c r="FL110" i="10"/>
  <c r="FK110" i="10"/>
  <c r="FJ110" i="10"/>
  <c r="AE110" i="10" s="1"/>
  <c r="FI110" i="10"/>
  <c r="GB109" i="10"/>
  <c r="FZ109" i="10"/>
  <c r="FY109" i="10"/>
  <c r="FX109" i="10"/>
  <c r="FW109" i="10"/>
  <c r="FV109" i="10"/>
  <c r="FU109" i="10"/>
  <c r="FT109" i="10"/>
  <c r="FS109" i="10"/>
  <c r="FR109" i="10"/>
  <c r="FQ109" i="10"/>
  <c r="FP109" i="10"/>
  <c r="FO109" i="10"/>
  <c r="FN109" i="10"/>
  <c r="FM109" i="10"/>
  <c r="FL109" i="10"/>
  <c r="FK109" i="10"/>
  <c r="FJ109" i="10"/>
  <c r="FI109" i="10"/>
  <c r="GB108" i="10"/>
  <c r="FZ108" i="10"/>
  <c r="FY108" i="10"/>
  <c r="FX108" i="10"/>
  <c r="FW108" i="10"/>
  <c r="FV108" i="10"/>
  <c r="FU108" i="10"/>
  <c r="FT108" i="10"/>
  <c r="FS108" i="10"/>
  <c r="FR108" i="10"/>
  <c r="FQ108" i="10"/>
  <c r="FP108" i="10"/>
  <c r="FO108" i="10"/>
  <c r="FN108" i="10"/>
  <c r="FM108" i="10"/>
  <c r="FL108" i="10"/>
  <c r="FK108" i="10"/>
  <c r="FJ108" i="10"/>
  <c r="FI108" i="10"/>
  <c r="FI56" i="10"/>
  <c r="FX56" i="10"/>
  <c r="FY56" i="10"/>
  <c r="FZ56" i="10"/>
  <c r="GB103" i="10"/>
  <c r="GB102" i="10"/>
  <c r="AW102" i="10" s="1"/>
  <c r="GB101" i="10"/>
  <c r="GB100" i="10"/>
  <c r="AW100" i="10" s="1"/>
  <c r="GB99" i="10"/>
  <c r="GB98" i="10"/>
  <c r="AW98" i="10" s="1"/>
  <c r="GB97" i="10"/>
  <c r="GB96" i="10"/>
  <c r="AW96" i="10" s="1"/>
  <c r="GB95" i="10"/>
  <c r="GB94" i="10"/>
  <c r="AW94" i="10" s="1"/>
  <c r="GB93" i="10"/>
  <c r="GB92" i="10"/>
  <c r="AW92" i="10" s="1"/>
  <c r="GB91" i="10"/>
  <c r="GB90" i="10"/>
  <c r="GB89" i="10"/>
  <c r="GB88" i="10"/>
  <c r="AW88" i="10" s="1"/>
  <c r="GB87" i="10"/>
  <c r="GB86" i="10"/>
  <c r="AW86" i="10" s="1"/>
  <c r="GB85" i="10"/>
  <c r="GB84" i="10"/>
  <c r="AW84" i="10" s="1"/>
  <c r="GB83" i="10"/>
  <c r="GB82" i="10"/>
  <c r="AW82" i="10" s="1"/>
  <c r="GB81" i="10"/>
  <c r="GB80" i="10"/>
  <c r="AW80" i="10" s="1"/>
  <c r="GB79" i="10"/>
  <c r="GB78" i="10"/>
  <c r="AW78" i="10" s="1"/>
  <c r="GB77" i="10"/>
  <c r="GB76" i="10"/>
  <c r="AW76" i="10" s="1"/>
  <c r="GB75" i="10"/>
  <c r="GB74" i="10"/>
  <c r="AW74" i="10" s="1"/>
  <c r="GB73" i="10"/>
  <c r="GB72" i="10"/>
  <c r="AW72" i="10" s="1"/>
  <c r="GB71" i="10"/>
  <c r="GB70" i="10"/>
  <c r="AW70" i="10" s="1"/>
  <c r="GB69" i="10"/>
  <c r="GB68" i="10"/>
  <c r="AW68" i="10" s="1"/>
  <c r="GB67" i="10"/>
  <c r="GB66" i="10"/>
  <c r="AW66" i="10" s="1"/>
  <c r="GB65" i="10"/>
  <c r="GB64" i="10"/>
  <c r="AW64" i="10" s="1"/>
  <c r="GB63" i="10"/>
  <c r="GB62" i="10"/>
  <c r="AW62" i="10" s="1"/>
  <c r="GB61" i="10"/>
  <c r="GB60" i="10"/>
  <c r="AW60" i="10" s="1"/>
  <c r="GB59" i="10"/>
  <c r="GB58" i="10"/>
  <c r="AW58" i="10" s="1"/>
  <c r="GB57" i="10"/>
  <c r="GB56" i="10"/>
  <c r="AW56" i="10" s="1"/>
  <c r="FJ56" i="10"/>
  <c r="FK56" i="10"/>
  <c r="FL56" i="10"/>
  <c r="FM56" i="10"/>
  <c r="FN56" i="10"/>
  <c r="FO56" i="10"/>
  <c r="FP56" i="10"/>
  <c r="FQ56" i="10"/>
  <c r="FR56" i="10"/>
  <c r="FS56" i="10"/>
  <c r="FT56" i="10"/>
  <c r="FU56" i="10"/>
  <c r="FV56" i="10"/>
  <c r="FW56" i="10"/>
  <c r="FJ57" i="10"/>
  <c r="AE57" i="10" s="1"/>
  <c r="FK57" i="10"/>
  <c r="AF57" i="10" s="1"/>
  <c r="FL57" i="10"/>
  <c r="FM57" i="10"/>
  <c r="AH57" i="10" s="1"/>
  <c r="FN57" i="10"/>
  <c r="FO57" i="10"/>
  <c r="AJ57" i="10" s="1"/>
  <c r="FP57" i="10"/>
  <c r="FQ57" i="10"/>
  <c r="AL57" i="10" s="1"/>
  <c r="FR57" i="10"/>
  <c r="FS57" i="10"/>
  <c r="AN57" i="10" s="1"/>
  <c r="FT57" i="10"/>
  <c r="FU57" i="10"/>
  <c r="AP57" i="10" s="1"/>
  <c r="FV57" i="10"/>
  <c r="FW57" i="10"/>
  <c r="AR57" i="10" s="1"/>
  <c r="FX57" i="10"/>
  <c r="FY57" i="10"/>
  <c r="AT57" i="10" s="1"/>
  <c r="FZ57" i="10"/>
  <c r="FJ58" i="10"/>
  <c r="EI58" i="10" s="1"/>
  <c r="FK58" i="10"/>
  <c r="FL58" i="10"/>
  <c r="AG58" i="10" s="1"/>
  <c r="FM58" i="10"/>
  <c r="FN58" i="10"/>
  <c r="AI58" i="10" s="1"/>
  <c r="FO58" i="10"/>
  <c r="FP58" i="10"/>
  <c r="AK58" i="10" s="1"/>
  <c r="FQ58" i="10"/>
  <c r="FR58" i="10"/>
  <c r="AM58" i="10" s="1"/>
  <c r="FS58" i="10"/>
  <c r="FT58" i="10"/>
  <c r="AO58" i="10" s="1"/>
  <c r="FU58" i="10"/>
  <c r="FV58" i="10"/>
  <c r="AQ58" i="10" s="1"/>
  <c r="FW58" i="10"/>
  <c r="FX58" i="10"/>
  <c r="AS58" i="10" s="1"/>
  <c r="FY58" i="10"/>
  <c r="FZ58" i="10"/>
  <c r="AU58" i="10" s="1"/>
  <c r="FJ59" i="10"/>
  <c r="AE59" i="10" s="1"/>
  <c r="FK59" i="10"/>
  <c r="AF59" i="10" s="1"/>
  <c r="FL59" i="10"/>
  <c r="FM59" i="10"/>
  <c r="AH59" i="10" s="1"/>
  <c r="FN59" i="10"/>
  <c r="FO59" i="10"/>
  <c r="AJ59" i="10" s="1"/>
  <c r="FP59" i="10"/>
  <c r="FQ59" i="10"/>
  <c r="AL59" i="10" s="1"/>
  <c r="FR59" i="10"/>
  <c r="FS59" i="10"/>
  <c r="AN59" i="10" s="1"/>
  <c r="FT59" i="10"/>
  <c r="FU59" i="10"/>
  <c r="AP59" i="10" s="1"/>
  <c r="FV59" i="10"/>
  <c r="FW59" i="10"/>
  <c r="AR59" i="10" s="1"/>
  <c r="FX59" i="10"/>
  <c r="FY59" i="10"/>
  <c r="AT59" i="10" s="1"/>
  <c r="FZ59" i="10"/>
  <c r="FJ60" i="10"/>
  <c r="AE60" i="10" s="1"/>
  <c r="FK60" i="10"/>
  <c r="FL60" i="10"/>
  <c r="AG60" i="10" s="1"/>
  <c r="FM60" i="10"/>
  <c r="FN60" i="10"/>
  <c r="AI60" i="10" s="1"/>
  <c r="FO60" i="10"/>
  <c r="FP60" i="10"/>
  <c r="AK60" i="10" s="1"/>
  <c r="FQ60" i="10"/>
  <c r="FR60" i="10"/>
  <c r="AM60" i="10" s="1"/>
  <c r="FS60" i="10"/>
  <c r="FT60" i="10"/>
  <c r="AO60" i="10" s="1"/>
  <c r="FU60" i="10"/>
  <c r="FV60" i="10"/>
  <c r="AQ60" i="10" s="1"/>
  <c r="FW60" i="10"/>
  <c r="FX60" i="10"/>
  <c r="AS60" i="10" s="1"/>
  <c r="FY60" i="10"/>
  <c r="FZ60" i="10"/>
  <c r="AU60" i="10" s="1"/>
  <c r="FJ61" i="10"/>
  <c r="AE61" i="10" s="1"/>
  <c r="FK61" i="10"/>
  <c r="AF61" i="10" s="1"/>
  <c r="FL61" i="10"/>
  <c r="FM61" i="10"/>
  <c r="AH61" i="10" s="1"/>
  <c r="FN61" i="10"/>
  <c r="FO61" i="10"/>
  <c r="AJ61" i="10" s="1"/>
  <c r="FP61" i="10"/>
  <c r="FQ61" i="10"/>
  <c r="AL61" i="10" s="1"/>
  <c r="FR61" i="10"/>
  <c r="FS61" i="10"/>
  <c r="AN61" i="10" s="1"/>
  <c r="FT61" i="10"/>
  <c r="FU61" i="10"/>
  <c r="AP61" i="10" s="1"/>
  <c r="FV61" i="10"/>
  <c r="FW61" i="10"/>
  <c r="AR61" i="10" s="1"/>
  <c r="FX61" i="10"/>
  <c r="FY61" i="10"/>
  <c r="AT61" i="10" s="1"/>
  <c r="FZ61" i="10"/>
  <c r="FJ62" i="10"/>
  <c r="AE62" i="10" s="1"/>
  <c r="FK62" i="10"/>
  <c r="FL62" i="10"/>
  <c r="AG62" i="10" s="1"/>
  <c r="FM62" i="10"/>
  <c r="FN62" i="10"/>
  <c r="AI62" i="10" s="1"/>
  <c r="FO62" i="10"/>
  <c r="FP62" i="10"/>
  <c r="AK62" i="10" s="1"/>
  <c r="FQ62" i="10"/>
  <c r="FR62" i="10"/>
  <c r="AM62" i="10" s="1"/>
  <c r="FS62" i="10"/>
  <c r="FT62" i="10"/>
  <c r="AO62" i="10" s="1"/>
  <c r="FU62" i="10"/>
  <c r="FV62" i="10"/>
  <c r="AQ62" i="10" s="1"/>
  <c r="FW62" i="10"/>
  <c r="FX62" i="10"/>
  <c r="AS62" i="10" s="1"/>
  <c r="FY62" i="10"/>
  <c r="FZ62" i="10"/>
  <c r="AU62" i="10" s="1"/>
  <c r="FJ63" i="10"/>
  <c r="AE63" i="10" s="1"/>
  <c r="FK63" i="10"/>
  <c r="AF63" i="10" s="1"/>
  <c r="FL63" i="10"/>
  <c r="FM63" i="10"/>
  <c r="AH63" i="10" s="1"/>
  <c r="FN63" i="10"/>
  <c r="FO63" i="10"/>
  <c r="AJ63" i="10" s="1"/>
  <c r="FP63" i="10"/>
  <c r="FQ63" i="10"/>
  <c r="AL63" i="10" s="1"/>
  <c r="FR63" i="10"/>
  <c r="FS63" i="10"/>
  <c r="AN63" i="10" s="1"/>
  <c r="FT63" i="10"/>
  <c r="FU63" i="10"/>
  <c r="AP63" i="10" s="1"/>
  <c r="FV63" i="10"/>
  <c r="FW63" i="10"/>
  <c r="AR63" i="10" s="1"/>
  <c r="FX63" i="10"/>
  <c r="FY63" i="10"/>
  <c r="AT63" i="10" s="1"/>
  <c r="FZ63" i="10"/>
  <c r="FJ64" i="10"/>
  <c r="AE64" i="10" s="1"/>
  <c r="FK64" i="10"/>
  <c r="FL64" i="10"/>
  <c r="AG64" i="10" s="1"/>
  <c r="FM64" i="10"/>
  <c r="FN64" i="10"/>
  <c r="AI64" i="10" s="1"/>
  <c r="FO64" i="10"/>
  <c r="FP64" i="10"/>
  <c r="AK64" i="10" s="1"/>
  <c r="FQ64" i="10"/>
  <c r="FR64" i="10"/>
  <c r="AM64" i="10" s="1"/>
  <c r="FS64" i="10"/>
  <c r="FT64" i="10"/>
  <c r="AO64" i="10" s="1"/>
  <c r="FU64" i="10"/>
  <c r="FV64" i="10"/>
  <c r="AQ64" i="10" s="1"/>
  <c r="FW64" i="10"/>
  <c r="FX64" i="10"/>
  <c r="AS64" i="10" s="1"/>
  <c r="FY64" i="10"/>
  <c r="FZ64" i="10"/>
  <c r="AU64" i="10" s="1"/>
  <c r="FJ65" i="10"/>
  <c r="AE65" i="10" s="1"/>
  <c r="FK65" i="10"/>
  <c r="AF65" i="10" s="1"/>
  <c r="FL65" i="10"/>
  <c r="FM65" i="10"/>
  <c r="AH65" i="10" s="1"/>
  <c r="FN65" i="10"/>
  <c r="FO65" i="10"/>
  <c r="AJ65" i="10" s="1"/>
  <c r="FP65" i="10"/>
  <c r="FQ65" i="10"/>
  <c r="AL65" i="10" s="1"/>
  <c r="FR65" i="10"/>
  <c r="FS65" i="10"/>
  <c r="AN65" i="10" s="1"/>
  <c r="FT65" i="10"/>
  <c r="FU65" i="10"/>
  <c r="AP65" i="10" s="1"/>
  <c r="FV65" i="10"/>
  <c r="FW65" i="10"/>
  <c r="AR65" i="10" s="1"/>
  <c r="FX65" i="10"/>
  <c r="FY65" i="10"/>
  <c r="AT65" i="10" s="1"/>
  <c r="FZ65" i="10"/>
  <c r="FJ66" i="10"/>
  <c r="AE66" i="10" s="1"/>
  <c r="FK66" i="10"/>
  <c r="FL66" i="10"/>
  <c r="AG66" i="10" s="1"/>
  <c r="FM66" i="10"/>
  <c r="FN66" i="10"/>
  <c r="AI66" i="10" s="1"/>
  <c r="FO66" i="10"/>
  <c r="FP66" i="10"/>
  <c r="AK66" i="10" s="1"/>
  <c r="FQ66" i="10"/>
  <c r="FR66" i="10"/>
  <c r="AM66" i="10" s="1"/>
  <c r="FS66" i="10"/>
  <c r="FT66" i="10"/>
  <c r="AO66" i="10" s="1"/>
  <c r="FU66" i="10"/>
  <c r="FV66" i="10"/>
  <c r="AQ66" i="10" s="1"/>
  <c r="FW66" i="10"/>
  <c r="FX66" i="10"/>
  <c r="AS66" i="10" s="1"/>
  <c r="FY66" i="10"/>
  <c r="FZ66" i="10"/>
  <c r="AU66" i="10" s="1"/>
  <c r="FJ67" i="10"/>
  <c r="FK67" i="10"/>
  <c r="AF67" i="10" s="1"/>
  <c r="FL67" i="10"/>
  <c r="FM67" i="10"/>
  <c r="AH67" i="10" s="1"/>
  <c r="FN67" i="10"/>
  <c r="FO67" i="10"/>
  <c r="AJ67" i="10" s="1"/>
  <c r="FP67" i="10"/>
  <c r="FQ67" i="10"/>
  <c r="AL67" i="10" s="1"/>
  <c r="FR67" i="10"/>
  <c r="FS67" i="10"/>
  <c r="AN67" i="10" s="1"/>
  <c r="FT67" i="10"/>
  <c r="FU67" i="10"/>
  <c r="AP67" i="10" s="1"/>
  <c r="FV67" i="10"/>
  <c r="FW67" i="10"/>
  <c r="AR67" i="10" s="1"/>
  <c r="FX67" i="10"/>
  <c r="FY67" i="10"/>
  <c r="AT67" i="10" s="1"/>
  <c r="FZ67" i="10"/>
  <c r="FJ68" i="10"/>
  <c r="AE68" i="10" s="1"/>
  <c r="FK68" i="10"/>
  <c r="FL68" i="10"/>
  <c r="AG68" i="10" s="1"/>
  <c r="FM68" i="10"/>
  <c r="FN68" i="10"/>
  <c r="AI68" i="10" s="1"/>
  <c r="FO68" i="10"/>
  <c r="FP68" i="10"/>
  <c r="AK68" i="10" s="1"/>
  <c r="FQ68" i="10"/>
  <c r="FR68" i="10"/>
  <c r="AM68" i="10" s="1"/>
  <c r="FS68" i="10"/>
  <c r="FT68" i="10"/>
  <c r="AO68" i="10" s="1"/>
  <c r="FU68" i="10"/>
  <c r="FV68" i="10"/>
  <c r="AQ68" i="10" s="1"/>
  <c r="FW68" i="10"/>
  <c r="FX68" i="10"/>
  <c r="AS68" i="10" s="1"/>
  <c r="FY68" i="10"/>
  <c r="FZ68" i="10"/>
  <c r="AU68" i="10" s="1"/>
  <c r="FJ69" i="10"/>
  <c r="AE69" i="10" s="1"/>
  <c r="FK69" i="10"/>
  <c r="AF69" i="10" s="1"/>
  <c r="FL69" i="10"/>
  <c r="FM69" i="10"/>
  <c r="AH69" i="10" s="1"/>
  <c r="FN69" i="10"/>
  <c r="FO69" i="10"/>
  <c r="AJ69" i="10" s="1"/>
  <c r="FP69" i="10"/>
  <c r="FQ69" i="10"/>
  <c r="AL69" i="10" s="1"/>
  <c r="FR69" i="10"/>
  <c r="FS69" i="10"/>
  <c r="AN69" i="10" s="1"/>
  <c r="FT69" i="10"/>
  <c r="FU69" i="10"/>
  <c r="AP69" i="10" s="1"/>
  <c r="FV69" i="10"/>
  <c r="FW69" i="10"/>
  <c r="AR69" i="10" s="1"/>
  <c r="FX69" i="10"/>
  <c r="FY69" i="10"/>
  <c r="AT69" i="10" s="1"/>
  <c r="FZ69" i="10"/>
  <c r="FJ70" i="10"/>
  <c r="AE70" i="10" s="1"/>
  <c r="FK70" i="10"/>
  <c r="FL70" i="10"/>
  <c r="AG70" i="10" s="1"/>
  <c r="FM70" i="10"/>
  <c r="FN70" i="10"/>
  <c r="AI70" i="10" s="1"/>
  <c r="FO70" i="10"/>
  <c r="FP70" i="10"/>
  <c r="AK70" i="10" s="1"/>
  <c r="FQ70" i="10"/>
  <c r="FR70" i="10"/>
  <c r="AM70" i="10" s="1"/>
  <c r="FS70" i="10"/>
  <c r="FT70" i="10"/>
  <c r="AO70" i="10" s="1"/>
  <c r="FU70" i="10"/>
  <c r="FV70" i="10"/>
  <c r="AQ70" i="10" s="1"/>
  <c r="FW70" i="10"/>
  <c r="FX70" i="10"/>
  <c r="AS70" i="10" s="1"/>
  <c r="FY70" i="10"/>
  <c r="FZ70" i="10"/>
  <c r="AU70" i="10" s="1"/>
  <c r="FJ71" i="10"/>
  <c r="AE71" i="10" s="1"/>
  <c r="FK71" i="10"/>
  <c r="AF71" i="10" s="1"/>
  <c r="FL71" i="10"/>
  <c r="FM71" i="10"/>
  <c r="AH71" i="10" s="1"/>
  <c r="FN71" i="10"/>
  <c r="FO71" i="10"/>
  <c r="AJ71" i="10" s="1"/>
  <c r="FP71" i="10"/>
  <c r="FQ71" i="10"/>
  <c r="FR71" i="10"/>
  <c r="FS71" i="10"/>
  <c r="FT71" i="10"/>
  <c r="FU71" i="10"/>
  <c r="FV71" i="10"/>
  <c r="FW71" i="10"/>
  <c r="FX71" i="10"/>
  <c r="FY71" i="10"/>
  <c r="FZ71" i="10"/>
  <c r="FJ72" i="10"/>
  <c r="FK72" i="10"/>
  <c r="FL72" i="10"/>
  <c r="FM72" i="10"/>
  <c r="FN72" i="10"/>
  <c r="FO72" i="10"/>
  <c r="FP72" i="10"/>
  <c r="FQ72" i="10"/>
  <c r="FR72" i="10"/>
  <c r="FS72" i="10"/>
  <c r="FT72" i="10"/>
  <c r="FU72" i="10"/>
  <c r="FV72" i="10"/>
  <c r="FW72" i="10"/>
  <c r="FX72" i="10"/>
  <c r="FY72" i="10"/>
  <c r="FZ72" i="10"/>
  <c r="FJ73" i="10"/>
  <c r="AE73" i="10" s="1"/>
  <c r="FK73" i="10"/>
  <c r="FL73" i="10"/>
  <c r="FM73" i="10"/>
  <c r="FN73" i="10"/>
  <c r="FO73" i="10"/>
  <c r="FP73" i="10"/>
  <c r="FQ73" i="10"/>
  <c r="FR73" i="10"/>
  <c r="FS73" i="10"/>
  <c r="FT73" i="10"/>
  <c r="FU73" i="10"/>
  <c r="FV73" i="10"/>
  <c r="FW73" i="10"/>
  <c r="FX73" i="10"/>
  <c r="FY73" i="10"/>
  <c r="FZ73" i="10"/>
  <c r="FJ74" i="10"/>
  <c r="FK74" i="10"/>
  <c r="FL74" i="10"/>
  <c r="FM74" i="10"/>
  <c r="FN74" i="10"/>
  <c r="FO74" i="10"/>
  <c r="FP74" i="10"/>
  <c r="FQ74" i="10"/>
  <c r="FR74" i="10"/>
  <c r="FS74" i="10"/>
  <c r="FT74" i="10"/>
  <c r="FU74" i="10"/>
  <c r="FV74" i="10"/>
  <c r="FW74" i="10"/>
  <c r="FX74" i="10"/>
  <c r="FY74" i="10"/>
  <c r="FZ74" i="10"/>
  <c r="FJ75" i="10"/>
  <c r="FK75" i="10"/>
  <c r="FL75" i="10"/>
  <c r="FM75" i="10"/>
  <c r="FN75" i="10"/>
  <c r="FO75" i="10"/>
  <c r="FP75" i="10"/>
  <c r="FQ75" i="10"/>
  <c r="FR75" i="10"/>
  <c r="FS75" i="10"/>
  <c r="FT75" i="10"/>
  <c r="FU75" i="10"/>
  <c r="FV75" i="10"/>
  <c r="FW75" i="10"/>
  <c r="FX75" i="10"/>
  <c r="FY75" i="10"/>
  <c r="FZ75" i="10"/>
  <c r="FJ76" i="10"/>
  <c r="FK76" i="10"/>
  <c r="FL76" i="10"/>
  <c r="FM76" i="10"/>
  <c r="FN76" i="10"/>
  <c r="FO76" i="10"/>
  <c r="FP76" i="10"/>
  <c r="FQ76" i="10"/>
  <c r="FR76" i="10"/>
  <c r="FS76" i="10"/>
  <c r="FT76" i="10"/>
  <c r="FU76" i="10"/>
  <c r="FV76" i="10"/>
  <c r="FW76" i="10"/>
  <c r="FX76" i="10"/>
  <c r="FY76" i="10"/>
  <c r="FZ76" i="10"/>
  <c r="FJ77" i="10"/>
  <c r="AE77" i="10" s="1"/>
  <c r="FK77" i="10"/>
  <c r="FL77" i="10"/>
  <c r="FM77" i="10"/>
  <c r="FN77" i="10"/>
  <c r="FO77" i="10"/>
  <c r="FP77" i="10"/>
  <c r="FQ77" i="10"/>
  <c r="FR77" i="10"/>
  <c r="FS77" i="10"/>
  <c r="FT77" i="10"/>
  <c r="FU77" i="10"/>
  <c r="FV77" i="10"/>
  <c r="FW77" i="10"/>
  <c r="FX77" i="10"/>
  <c r="FY77" i="10"/>
  <c r="FZ77" i="10"/>
  <c r="FJ78" i="10"/>
  <c r="FK78" i="10"/>
  <c r="FL78" i="10"/>
  <c r="FM78" i="10"/>
  <c r="FN78" i="10"/>
  <c r="FO78" i="10"/>
  <c r="FP78" i="10"/>
  <c r="FQ78" i="10"/>
  <c r="FR78" i="10"/>
  <c r="FS78" i="10"/>
  <c r="FT78" i="10"/>
  <c r="FU78" i="10"/>
  <c r="FV78" i="10"/>
  <c r="FW78" i="10"/>
  <c r="FX78" i="10"/>
  <c r="FY78" i="10"/>
  <c r="FZ78" i="10"/>
  <c r="FJ79" i="10"/>
  <c r="AE79" i="10" s="1"/>
  <c r="FK79" i="10"/>
  <c r="FL79" i="10"/>
  <c r="FM79" i="10"/>
  <c r="FN79" i="10"/>
  <c r="FO79" i="10"/>
  <c r="FP79" i="10"/>
  <c r="FQ79" i="10"/>
  <c r="FR79" i="10"/>
  <c r="FS79" i="10"/>
  <c r="FT79" i="10"/>
  <c r="FU79" i="10"/>
  <c r="FV79" i="10"/>
  <c r="FW79" i="10"/>
  <c r="FX79" i="10"/>
  <c r="FY79" i="10"/>
  <c r="FZ79" i="10"/>
  <c r="FJ80" i="10"/>
  <c r="FK80" i="10"/>
  <c r="FL80" i="10"/>
  <c r="FM80" i="10"/>
  <c r="FN80" i="10"/>
  <c r="FO80" i="10"/>
  <c r="FP80" i="10"/>
  <c r="FQ80" i="10"/>
  <c r="FR80" i="10"/>
  <c r="FS80" i="10"/>
  <c r="FT80" i="10"/>
  <c r="FU80" i="10"/>
  <c r="FV80" i="10"/>
  <c r="FW80" i="10"/>
  <c r="FX80" i="10"/>
  <c r="FY80" i="10"/>
  <c r="FZ80" i="10"/>
  <c r="FJ81" i="10"/>
  <c r="DH81" i="10" s="1"/>
  <c r="FK81" i="10"/>
  <c r="FL81" i="10"/>
  <c r="FM81" i="10"/>
  <c r="FN81" i="10"/>
  <c r="FO81" i="10"/>
  <c r="FP81" i="10"/>
  <c r="FQ81" i="10"/>
  <c r="FR81" i="10"/>
  <c r="FS81" i="10"/>
  <c r="FT81" i="10"/>
  <c r="FU81" i="10"/>
  <c r="FV81" i="10"/>
  <c r="FW81" i="10"/>
  <c r="FX81" i="10"/>
  <c r="FY81" i="10"/>
  <c r="FZ81" i="10"/>
  <c r="FJ82" i="10"/>
  <c r="FK82" i="10"/>
  <c r="FL82" i="10"/>
  <c r="FM82" i="10"/>
  <c r="FN82" i="10"/>
  <c r="FO82" i="10"/>
  <c r="FP82" i="10"/>
  <c r="FQ82" i="10"/>
  <c r="FR82" i="10"/>
  <c r="FS82" i="10"/>
  <c r="FT82" i="10"/>
  <c r="FU82" i="10"/>
  <c r="FV82" i="10"/>
  <c r="FW82" i="10"/>
  <c r="FX82" i="10"/>
  <c r="FY82" i="10"/>
  <c r="FZ82" i="10"/>
  <c r="FJ83" i="10"/>
  <c r="FK83" i="10"/>
  <c r="FL83" i="10"/>
  <c r="FM83" i="10"/>
  <c r="FN83" i="10"/>
  <c r="FO83" i="10"/>
  <c r="FP83" i="10"/>
  <c r="FQ83" i="10"/>
  <c r="FR83" i="10"/>
  <c r="FS83" i="10"/>
  <c r="FT83" i="10"/>
  <c r="FU83" i="10"/>
  <c r="FV83" i="10"/>
  <c r="FW83" i="10"/>
  <c r="FX83" i="10"/>
  <c r="FY83" i="10"/>
  <c r="FZ83" i="10"/>
  <c r="FJ84" i="10"/>
  <c r="FK84" i="10"/>
  <c r="FL84" i="10"/>
  <c r="FM84" i="10"/>
  <c r="FN84" i="10"/>
  <c r="FO84" i="10"/>
  <c r="FP84" i="10"/>
  <c r="FQ84" i="10"/>
  <c r="FR84" i="10"/>
  <c r="FS84" i="10"/>
  <c r="FT84" i="10"/>
  <c r="FU84" i="10"/>
  <c r="FV84" i="10"/>
  <c r="FW84" i="10"/>
  <c r="FX84" i="10"/>
  <c r="FY84" i="10"/>
  <c r="FZ84" i="10"/>
  <c r="FJ85" i="10"/>
  <c r="AE85" i="10" s="1"/>
  <c r="FK85" i="10"/>
  <c r="FL85" i="10"/>
  <c r="AG85" i="10" s="1"/>
  <c r="FM85" i="10"/>
  <c r="FN85" i="10"/>
  <c r="FO85" i="10"/>
  <c r="FP85" i="10"/>
  <c r="FQ85" i="10"/>
  <c r="FR85" i="10"/>
  <c r="FS85" i="10"/>
  <c r="FT85" i="10"/>
  <c r="FU85" i="10"/>
  <c r="FV85" i="10"/>
  <c r="FW85" i="10"/>
  <c r="FX85" i="10"/>
  <c r="FY85" i="10"/>
  <c r="FZ85" i="10"/>
  <c r="FJ86" i="10"/>
  <c r="FK86" i="10"/>
  <c r="FL86" i="10"/>
  <c r="FM86" i="10"/>
  <c r="FN86" i="10"/>
  <c r="FO86" i="10"/>
  <c r="FP86" i="10"/>
  <c r="FQ86" i="10"/>
  <c r="FR86" i="10"/>
  <c r="FS86" i="10"/>
  <c r="FT86" i="10"/>
  <c r="FU86" i="10"/>
  <c r="FV86" i="10"/>
  <c r="FW86" i="10"/>
  <c r="FX86" i="10"/>
  <c r="FY86" i="10"/>
  <c r="FZ86" i="10"/>
  <c r="FJ87" i="10"/>
  <c r="FK87" i="10"/>
  <c r="FL87" i="10"/>
  <c r="FM87" i="10"/>
  <c r="FN87" i="10"/>
  <c r="FO87" i="10"/>
  <c r="FP87" i="10"/>
  <c r="FQ87" i="10"/>
  <c r="FR87" i="10"/>
  <c r="FS87" i="10"/>
  <c r="FT87" i="10"/>
  <c r="FU87" i="10"/>
  <c r="FV87" i="10"/>
  <c r="FW87" i="10"/>
  <c r="FX87" i="10"/>
  <c r="FY87" i="10"/>
  <c r="FZ87" i="10"/>
  <c r="FJ88" i="10"/>
  <c r="FK88" i="10"/>
  <c r="FL88" i="10"/>
  <c r="FM88" i="10"/>
  <c r="FN88" i="10"/>
  <c r="FO88" i="10"/>
  <c r="FP88" i="10"/>
  <c r="FQ88" i="10"/>
  <c r="FR88" i="10"/>
  <c r="FS88" i="10"/>
  <c r="FT88" i="10"/>
  <c r="FU88" i="10"/>
  <c r="FV88" i="10"/>
  <c r="FW88" i="10"/>
  <c r="FX88" i="10"/>
  <c r="FY88" i="10"/>
  <c r="FZ88" i="10"/>
  <c r="FJ89" i="10"/>
  <c r="FK89" i="10"/>
  <c r="FL89" i="10"/>
  <c r="FM89" i="10"/>
  <c r="FN89" i="10"/>
  <c r="FO89" i="10"/>
  <c r="FP89" i="10"/>
  <c r="FQ89" i="10"/>
  <c r="FR89" i="10"/>
  <c r="FS89" i="10"/>
  <c r="FT89" i="10"/>
  <c r="FU89" i="10"/>
  <c r="FV89" i="10"/>
  <c r="FW89" i="10"/>
  <c r="FX89" i="10"/>
  <c r="FY89" i="10"/>
  <c r="FZ89" i="10"/>
  <c r="FJ90" i="10"/>
  <c r="FK90" i="10"/>
  <c r="FL90" i="10"/>
  <c r="FM90" i="10"/>
  <c r="FN90" i="10"/>
  <c r="FO90" i="10"/>
  <c r="FP90" i="10"/>
  <c r="FQ90" i="10"/>
  <c r="AL90" i="10" s="1"/>
  <c r="FR90" i="10"/>
  <c r="FS90" i="10"/>
  <c r="FT90" i="10"/>
  <c r="FU90" i="10"/>
  <c r="AP90" i="10" s="1"/>
  <c r="FV90" i="10"/>
  <c r="FW90" i="10"/>
  <c r="FX90" i="10"/>
  <c r="FY90" i="10"/>
  <c r="AT90" i="10" s="1"/>
  <c r="FZ90" i="10"/>
  <c r="FJ91" i="10"/>
  <c r="AE91" i="10" s="1"/>
  <c r="FK91" i="10"/>
  <c r="FL91" i="10"/>
  <c r="FM91" i="10"/>
  <c r="FN91" i="10"/>
  <c r="FO91" i="10"/>
  <c r="FP91" i="10"/>
  <c r="FQ91" i="10"/>
  <c r="FR91" i="10"/>
  <c r="FS91" i="10"/>
  <c r="FT91" i="10"/>
  <c r="FU91" i="10"/>
  <c r="FV91" i="10"/>
  <c r="FW91" i="10"/>
  <c r="FX91" i="10"/>
  <c r="FY91" i="10"/>
  <c r="FZ91" i="10"/>
  <c r="FJ92" i="10"/>
  <c r="FK92" i="10"/>
  <c r="FL92" i="10"/>
  <c r="FM92" i="10"/>
  <c r="FN92" i="10"/>
  <c r="FO92" i="10"/>
  <c r="FP92" i="10"/>
  <c r="FQ92" i="10"/>
  <c r="FR92" i="10"/>
  <c r="FS92" i="10"/>
  <c r="FT92" i="10"/>
  <c r="FU92" i="10"/>
  <c r="FV92" i="10"/>
  <c r="FW92" i="10"/>
  <c r="FX92" i="10"/>
  <c r="FY92" i="10"/>
  <c r="FZ92" i="10"/>
  <c r="FJ93" i="10"/>
  <c r="FK93" i="10"/>
  <c r="FL93" i="10"/>
  <c r="FM93" i="10"/>
  <c r="FN93" i="10"/>
  <c r="FO93" i="10"/>
  <c r="FP93" i="10"/>
  <c r="FQ93" i="10"/>
  <c r="FR93" i="10"/>
  <c r="FS93" i="10"/>
  <c r="FT93" i="10"/>
  <c r="FU93" i="10"/>
  <c r="FV93" i="10"/>
  <c r="FW93" i="10"/>
  <c r="FX93" i="10"/>
  <c r="FY93" i="10"/>
  <c r="FZ93" i="10"/>
  <c r="FJ94" i="10"/>
  <c r="FK94" i="10"/>
  <c r="FL94" i="10"/>
  <c r="FM94" i="10"/>
  <c r="AH94" i="10" s="1"/>
  <c r="FN94" i="10"/>
  <c r="FO94" i="10"/>
  <c r="FP94" i="10"/>
  <c r="FQ94" i="10"/>
  <c r="FR94" i="10"/>
  <c r="FS94" i="10"/>
  <c r="FT94" i="10"/>
  <c r="FU94" i="10"/>
  <c r="FV94" i="10"/>
  <c r="FW94" i="10"/>
  <c r="FX94" i="10"/>
  <c r="FY94" i="10"/>
  <c r="FZ94" i="10"/>
  <c r="FJ95" i="10"/>
  <c r="FK95" i="10"/>
  <c r="FL95" i="10"/>
  <c r="FM95" i="10"/>
  <c r="FN95" i="10"/>
  <c r="FO95" i="10"/>
  <c r="FP95" i="10"/>
  <c r="FQ95" i="10"/>
  <c r="FR95" i="10"/>
  <c r="FS95" i="10"/>
  <c r="FT95" i="10"/>
  <c r="FU95" i="10"/>
  <c r="FV95" i="10"/>
  <c r="FW95" i="10"/>
  <c r="FX95" i="10"/>
  <c r="FY95" i="10"/>
  <c r="FZ95" i="10"/>
  <c r="FJ96" i="10"/>
  <c r="FK96" i="10"/>
  <c r="AF96" i="10" s="1"/>
  <c r="FL96" i="10"/>
  <c r="FM96" i="10"/>
  <c r="FN96" i="10"/>
  <c r="FO96" i="10"/>
  <c r="FP96" i="10"/>
  <c r="FQ96" i="10"/>
  <c r="FR96" i="10"/>
  <c r="FS96" i="10"/>
  <c r="FT96" i="10"/>
  <c r="FU96" i="10"/>
  <c r="FV96" i="10"/>
  <c r="FW96" i="10"/>
  <c r="FX96" i="10"/>
  <c r="FY96" i="10"/>
  <c r="FZ96" i="10"/>
  <c r="FJ97" i="10"/>
  <c r="FK97" i="10"/>
  <c r="FL97" i="10"/>
  <c r="FM97" i="10"/>
  <c r="FN97" i="10"/>
  <c r="FO97" i="10"/>
  <c r="FP97" i="10"/>
  <c r="FQ97" i="10"/>
  <c r="FR97" i="10"/>
  <c r="FS97" i="10"/>
  <c r="FT97" i="10"/>
  <c r="FU97" i="10"/>
  <c r="FV97" i="10"/>
  <c r="FW97" i="10"/>
  <c r="FX97" i="10"/>
  <c r="FY97" i="10"/>
  <c r="FZ97" i="10"/>
  <c r="FJ98" i="10"/>
  <c r="FK98" i="10"/>
  <c r="FL98" i="10"/>
  <c r="AG98" i="10" s="1"/>
  <c r="FM98" i="10"/>
  <c r="FN98" i="10"/>
  <c r="FO98" i="10"/>
  <c r="FP98" i="10"/>
  <c r="AK98" i="10" s="1"/>
  <c r="FQ98" i="10"/>
  <c r="FR98" i="10"/>
  <c r="FS98" i="10"/>
  <c r="FT98" i="10"/>
  <c r="AO98" i="10" s="1"/>
  <c r="FU98" i="10"/>
  <c r="FV98" i="10"/>
  <c r="FW98" i="10"/>
  <c r="FX98" i="10"/>
  <c r="AS98" i="10" s="1"/>
  <c r="FY98" i="10"/>
  <c r="FZ98" i="10"/>
  <c r="FJ99" i="10"/>
  <c r="FK99" i="10"/>
  <c r="FL99" i="10"/>
  <c r="FM99" i="10"/>
  <c r="AH99" i="10" s="1"/>
  <c r="FN99" i="10"/>
  <c r="FO99" i="10"/>
  <c r="AJ99" i="10" s="1"/>
  <c r="FP99" i="10"/>
  <c r="FQ99" i="10"/>
  <c r="AL99" i="10" s="1"/>
  <c r="FR99" i="10"/>
  <c r="FS99" i="10"/>
  <c r="AN99" i="10" s="1"/>
  <c r="FT99" i="10"/>
  <c r="FU99" i="10"/>
  <c r="AP99" i="10" s="1"/>
  <c r="FV99" i="10"/>
  <c r="FW99" i="10"/>
  <c r="AR99" i="10" s="1"/>
  <c r="FX99" i="10"/>
  <c r="FY99" i="10"/>
  <c r="FZ99" i="10"/>
  <c r="FJ100" i="10"/>
  <c r="FK100" i="10"/>
  <c r="FL100" i="10"/>
  <c r="FM100" i="10"/>
  <c r="FN100" i="10"/>
  <c r="FO100" i="10"/>
  <c r="FP100" i="10"/>
  <c r="FQ100" i="10"/>
  <c r="FR100" i="10"/>
  <c r="FS100" i="10"/>
  <c r="FT100" i="10"/>
  <c r="FU100" i="10"/>
  <c r="FV100" i="10"/>
  <c r="FW100" i="10"/>
  <c r="FX100" i="10"/>
  <c r="FY100" i="10"/>
  <c r="FZ100" i="10"/>
  <c r="FJ101" i="10"/>
  <c r="FK101" i="10"/>
  <c r="FL101" i="10"/>
  <c r="FM101" i="10"/>
  <c r="FN101" i="10"/>
  <c r="FO101" i="10"/>
  <c r="FP101" i="10"/>
  <c r="FQ101" i="10"/>
  <c r="FR101" i="10"/>
  <c r="FS101" i="10"/>
  <c r="FT101" i="10"/>
  <c r="FU101" i="10"/>
  <c r="FV101" i="10"/>
  <c r="FW101" i="10"/>
  <c r="FX101" i="10"/>
  <c r="FY101" i="10"/>
  <c r="FZ101" i="10"/>
  <c r="FJ102" i="10"/>
  <c r="FK102" i="10"/>
  <c r="FL102" i="10"/>
  <c r="FM102" i="10"/>
  <c r="FN102" i="10"/>
  <c r="FO102" i="10"/>
  <c r="FP102" i="10"/>
  <c r="FQ102" i="10"/>
  <c r="FR102" i="10"/>
  <c r="FS102" i="10"/>
  <c r="FT102" i="10"/>
  <c r="FU102" i="10"/>
  <c r="FV102" i="10"/>
  <c r="FW102" i="10"/>
  <c r="FX102" i="10"/>
  <c r="FY102" i="10"/>
  <c r="FZ102" i="10"/>
  <c r="FJ103" i="10"/>
  <c r="FK103" i="10"/>
  <c r="FL103" i="10"/>
  <c r="FM103" i="10"/>
  <c r="FN103" i="10"/>
  <c r="FO103" i="10"/>
  <c r="FP103" i="10"/>
  <c r="FQ103" i="10"/>
  <c r="FR103" i="10"/>
  <c r="FS103" i="10"/>
  <c r="FT103" i="10"/>
  <c r="FU103" i="10"/>
  <c r="FV103" i="10"/>
  <c r="FW103" i="10"/>
  <c r="FX103" i="10"/>
  <c r="FY103" i="10"/>
  <c r="FZ103" i="10"/>
  <c r="FI57" i="10"/>
  <c r="FI58" i="10"/>
  <c r="FI59" i="10"/>
  <c r="FI60" i="10"/>
  <c r="FI61" i="10"/>
  <c r="FI62" i="10"/>
  <c r="FI63" i="10"/>
  <c r="FI64" i="10"/>
  <c r="FI65" i="10"/>
  <c r="FI66" i="10"/>
  <c r="AD66" i="10" s="1"/>
  <c r="FI67" i="10"/>
  <c r="FI68" i="10"/>
  <c r="FI69" i="10"/>
  <c r="FI70" i="10"/>
  <c r="AD70" i="10" s="1"/>
  <c r="FI71" i="10"/>
  <c r="FI72" i="10"/>
  <c r="FI73" i="10"/>
  <c r="FI74" i="10"/>
  <c r="AD74" i="10" s="1"/>
  <c r="FI75" i="10"/>
  <c r="FI76" i="10"/>
  <c r="FI77" i="10"/>
  <c r="FI78" i="10"/>
  <c r="AD78" i="10" s="1"/>
  <c r="FI79" i="10"/>
  <c r="FI80" i="10"/>
  <c r="FI81" i="10"/>
  <c r="FI82" i="10"/>
  <c r="AD82" i="10" s="1"/>
  <c r="FI83" i="10"/>
  <c r="FI84" i="10"/>
  <c r="FI85" i="10"/>
  <c r="FI86" i="10"/>
  <c r="AD86" i="10" s="1"/>
  <c r="FI87" i="10"/>
  <c r="FI88" i="10"/>
  <c r="FI89" i="10"/>
  <c r="FI90" i="10"/>
  <c r="AD90" i="10" s="1"/>
  <c r="FI91" i="10"/>
  <c r="FI92" i="10"/>
  <c r="FI93" i="10"/>
  <c r="FI94" i="10"/>
  <c r="AD94" i="10" s="1"/>
  <c r="FI95" i="10"/>
  <c r="FI96" i="10"/>
  <c r="FI97" i="10"/>
  <c r="FI98" i="10"/>
  <c r="FI99" i="10"/>
  <c r="FI100" i="10"/>
  <c r="FI101" i="10"/>
  <c r="FI102" i="10"/>
  <c r="FI103" i="10"/>
  <c r="FH418" i="10"/>
  <c r="FH2" i="10"/>
  <c r="DC519" i="10"/>
  <c r="DB519" i="10"/>
  <c r="DA519" i="10"/>
  <c r="CZ519" i="10"/>
  <c r="CY519" i="10"/>
  <c r="CX519" i="10"/>
  <c r="CW519" i="10"/>
  <c r="CV519" i="10"/>
  <c r="CU519" i="10"/>
  <c r="CT519" i="10"/>
  <c r="CS519" i="10"/>
  <c r="CR519" i="10"/>
  <c r="CQ519" i="10"/>
  <c r="CP519" i="10"/>
  <c r="CO519" i="10"/>
  <c r="CN519" i="10"/>
  <c r="CM519" i="10"/>
  <c r="CL519" i="10"/>
  <c r="CK519" i="10"/>
  <c r="CJ519" i="10"/>
  <c r="CI519" i="10"/>
  <c r="CH519" i="10"/>
  <c r="CG519" i="10"/>
  <c r="CF519" i="10"/>
  <c r="DC518" i="10"/>
  <c r="DB518" i="10"/>
  <c r="DA518" i="10"/>
  <c r="CZ518" i="10"/>
  <c r="CY518" i="10"/>
  <c r="CX518" i="10"/>
  <c r="CW518" i="10"/>
  <c r="CV518" i="10"/>
  <c r="CU518" i="10"/>
  <c r="CT518" i="10"/>
  <c r="CS518" i="10"/>
  <c r="CR518" i="10"/>
  <c r="CQ518" i="10"/>
  <c r="CP518" i="10"/>
  <c r="CO518" i="10"/>
  <c r="CN518" i="10"/>
  <c r="CM518" i="10"/>
  <c r="CL518" i="10"/>
  <c r="CK518" i="10"/>
  <c r="CJ518" i="10"/>
  <c r="CI518" i="10"/>
  <c r="CH518" i="10"/>
  <c r="CG518" i="10"/>
  <c r="CF518" i="10"/>
  <c r="DC517" i="10"/>
  <c r="DB517" i="10"/>
  <c r="DA517" i="10"/>
  <c r="CZ517" i="10"/>
  <c r="CY517" i="10"/>
  <c r="CX517" i="10"/>
  <c r="CW517" i="10"/>
  <c r="CV517" i="10"/>
  <c r="CU517" i="10"/>
  <c r="CT517" i="10"/>
  <c r="CS517" i="10"/>
  <c r="CR517" i="10"/>
  <c r="CQ517" i="10"/>
  <c r="CP517" i="10"/>
  <c r="CO517" i="10"/>
  <c r="CN517" i="10"/>
  <c r="CM517" i="10"/>
  <c r="CL517" i="10"/>
  <c r="CK517" i="10"/>
  <c r="CJ517" i="10"/>
  <c r="CI517" i="10"/>
  <c r="CH517" i="10"/>
  <c r="CG517" i="10"/>
  <c r="CF517" i="10"/>
  <c r="DC516" i="10"/>
  <c r="DB516" i="10"/>
  <c r="DA516" i="10"/>
  <c r="CZ516" i="10"/>
  <c r="CY516" i="10"/>
  <c r="CX516" i="10"/>
  <c r="CW516" i="10"/>
  <c r="CV516" i="10"/>
  <c r="CU516" i="10"/>
  <c r="CT516" i="10"/>
  <c r="CS516" i="10"/>
  <c r="CR516" i="10"/>
  <c r="CQ516" i="10"/>
  <c r="CP516" i="10"/>
  <c r="CO516" i="10"/>
  <c r="CN516" i="10"/>
  <c r="CM516" i="10"/>
  <c r="CL516" i="10"/>
  <c r="CK516" i="10"/>
  <c r="CJ516" i="10"/>
  <c r="CI516" i="10"/>
  <c r="CH516" i="10"/>
  <c r="CG516" i="10"/>
  <c r="CF516" i="10"/>
  <c r="DC515" i="10"/>
  <c r="DB515" i="10"/>
  <c r="DA515" i="10"/>
  <c r="CZ515" i="10"/>
  <c r="CY515" i="10"/>
  <c r="CX515" i="10"/>
  <c r="CW515" i="10"/>
  <c r="CV515" i="10"/>
  <c r="CU515" i="10"/>
  <c r="CT515" i="10"/>
  <c r="CS515" i="10"/>
  <c r="CR515" i="10"/>
  <c r="CQ515" i="10"/>
  <c r="CP515" i="10"/>
  <c r="CO515" i="10"/>
  <c r="CN515" i="10"/>
  <c r="CM515" i="10"/>
  <c r="CL515" i="10"/>
  <c r="CK515" i="10"/>
  <c r="CJ515" i="10"/>
  <c r="CI515" i="10"/>
  <c r="CH515" i="10"/>
  <c r="CG515" i="10"/>
  <c r="CF515" i="10"/>
  <c r="DC514" i="10"/>
  <c r="DB514" i="10"/>
  <c r="DA514" i="10"/>
  <c r="CZ514" i="10"/>
  <c r="CY514" i="10"/>
  <c r="CX514" i="10"/>
  <c r="CW514" i="10"/>
  <c r="CV514" i="10"/>
  <c r="CU514" i="10"/>
  <c r="CT514" i="10"/>
  <c r="CS514" i="10"/>
  <c r="CR514" i="10"/>
  <c r="CQ514" i="10"/>
  <c r="CP514" i="10"/>
  <c r="CO514" i="10"/>
  <c r="CN514" i="10"/>
  <c r="CM514" i="10"/>
  <c r="CL514" i="10"/>
  <c r="CK514" i="10"/>
  <c r="CJ514" i="10"/>
  <c r="CI514" i="10"/>
  <c r="CH514" i="10"/>
  <c r="CG514" i="10"/>
  <c r="CF514" i="10"/>
  <c r="DC513" i="10"/>
  <c r="DB513" i="10"/>
  <c r="DA513" i="10"/>
  <c r="CZ513" i="10"/>
  <c r="CY513" i="10"/>
  <c r="CX513" i="10"/>
  <c r="CW513" i="10"/>
  <c r="CV513" i="10"/>
  <c r="CU513" i="10"/>
  <c r="CT513" i="10"/>
  <c r="CS513" i="10"/>
  <c r="CR513" i="10"/>
  <c r="CQ513" i="10"/>
  <c r="CP513" i="10"/>
  <c r="CO513" i="10"/>
  <c r="CN513" i="10"/>
  <c r="CM513" i="10"/>
  <c r="CL513" i="10"/>
  <c r="CK513" i="10"/>
  <c r="CJ513" i="10"/>
  <c r="CI513" i="10"/>
  <c r="CH513" i="10"/>
  <c r="CG513" i="10"/>
  <c r="CF513" i="10"/>
  <c r="DC512" i="10"/>
  <c r="DB512" i="10"/>
  <c r="DA512" i="10"/>
  <c r="CZ512" i="10"/>
  <c r="CY512" i="10"/>
  <c r="CX512" i="10"/>
  <c r="CW512" i="10"/>
  <c r="CV512" i="10"/>
  <c r="CU512" i="10"/>
  <c r="CT512" i="10"/>
  <c r="CS512" i="10"/>
  <c r="CR512" i="10"/>
  <c r="CQ512" i="10"/>
  <c r="CP512" i="10"/>
  <c r="CO512" i="10"/>
  <c r="CN512" i="10"/>
  <c r="CM512" i="10"/>
  <c r="CL512" i="10"/>
  <c r="CK512" i="10"/>
  <c r="CJ512" i="10"/>
  <c r="CI512" i="10"/>
  <c r="CH512" i="10"/>
  <c r="CG512" i="10"/>
  <c r="CF512" i="10"/>
  <c r="DC511" i="10"/>
  <c r="DB511" i="10"/>
  <c r="DA511" i="10"/>
  <c r="CZ511" i="10"/>
  <c r="CY511" i="10"/>
  <c r="CX511" i="10"/>
  <c r="CW511" i="10"/>
  <c r="CV511" i="10"/>
  <c r="CU511" i="10"/>
  <c r="CT511" i="10"/>
  <c r="CS511" i="10"/>
  <c r="CR511" i="10"/>
  <c r="CQ511" i="10"/>
  <c r="CP511" i="10"/>
  <c r="CO511" i="10"/>
  <c r="CN511" i="10"/>
  <c r="CM511" i="10"/>
  <c r="CL511" i="10"/>
  <c r="CK511" i="10"/>
  <c r="CJ511" i="10"/>
  <c r="CI511" i="10"/>
  <c r="CH511" i="10"/>
  <c r="CG511" i="10"/>
  <c r="CF511" i="10"/>
  <c r="DC510" i="10"/>
  <c r="DB510" i="10"/>
  <c r="DA510" i="10"/>
  <c r="CZ510" i="10"/>
  <c r="CY510" i="10"/>
  <c r="CX510" i="10"/>
  <c r="CW510" i="10"/>
  <c r="CV510" i="10"/>
  <c r="CU510" i="10"/>
  <c r="CT510" i="10"/>
  <c r="CS510" i="10"/>
  <c r="CR510" i="10"/>
  <c r="CQ510" i="10"/>
  <c r="CP510" i="10"/>
  <c r="CO510" i="10"/>
  <c r="CN510" i="10"/>
  <c r="CM510" i="10"/>
  <c r="CL510" i="10"/>
  <c r="CK510" i="10"/>
  <c r="CJ510" i="10"/>
  <c r="CI510" i="10"/>
  <c r="CH510" i="10"/>
  <c r="CG510" i="10"/>
  <c r="CF510" i="10"/>
  <c r="DC509" i="10"/>
  <c r="DB509" i="10"/>
  <c r="DA509" i="10"/>
  <c r="CZ509" i="10"/>
  <c r="CY509" i="10"/>
  <c r="CX509" i="10"/>
  <c r="CW509" i="10"/>
  <c r="CV509" i="10"/>
  <c r="CU509" i="10"/>
  <c r="CT509" i="10"/>
  <c r="CS509" i="10"/>
  <c r="CR509" i="10"/>
  <c r="CQ509" i="10"/>
  <c r="CP509" i="10"/>
  <c r="CO509" i="10"/>
  <c r="CN509" i="10"/>
  <c r="CM509" i="10"/>
  <c r="CL509" i="10"/>
  <c r="CK509" i="10"/>
  <c r="CJ509" i="10"/>
  <c r="CI509" i="10"/>
  <c r="CH509" i="10"/>
  <c r="CG509" i="10"/>
  <c r="CF509" i="10"/>
  <c r="DC508" i="10"/>
  <c r="DB508" i="10"/>
  <c r="DA508" i="10"/>
  <c r="CZ508" i="10"/>
  <c r="CY508" i="10"/>
  <c r="CX508" i="10"/>
  <c r="CW508" i="10"/>
  <c r="CV508" i="10"/>
  <c r="CU508" i="10"/>
  <c r="CT508" i="10"/>
  <c r="CS508" i="10"/>
  <c r="CR508" i="10"/>
  <c r="CQ508" i="10"/>
  <c r="CP508" i="10"/>
  <c r="CO508" i="10"/>
  <c r="CN508" i="10"/>
  <c r="CM508" i="10"/>
  <c r="CL508" i="10"/>
  <c r="CK508" i="10"/>
  <c r="CJ508" i="10"/>
  <c r="CI508" i="10"/>
  <c r="CH508" i="10"/>
  <c r="CG508" i="10"/>
  <c r="CF508" i="10"/>
  <c r="DC507" i="10"/>
  <c r="DB507" i="10"/>
  <c r="DA507" i="10"/>
  <c r="CZ507" i="10"/>
  <c r="CY507" i="10"/>
  <c r="CX507" i="10"/>
  <c r="CW507" i="10"/>
  <c r="CV507" i="10"/>
  <c r="CU507" i="10"/>
  <c r="CT507" i="10"/>
  <c r="CS507" i="10"/>
  <c r="CR507" i="10"/>
  <c r="CQ507" i="10"/>
  <c r="CP507" i="10"/>
  <c r="CO507" i="10"/>
  <c r="CN507" i="10"/>
  <c r="CM507" i="10"/>
  <c r="CL507" i="10"/>
  <c r="CK507" i="10"/>
  <c r="CJ507" i="10"/>
  <c r="CI507" i="10"/>
  <c r="CH507" i="10"/>
  <c r="CG507" i="10"/>
  <c r="CF507" i="10"/>
  <c r="DC506" i="10"/>
  <c r="DB506" i="10"/>
  <c r="DA506" i="10"/>
  <c r="CZ506" i="10"/>
  <c r="CY506" i="10"/>
  <c r="CX506" i="10"/>
  <c r="CW506" i="10"/>
  <c r="CV506" i="10"/>
  <c r="CU506" i="10"/>
  <c r="CT506" i="10"/>
  <c r="CS506" i="10"/>
  <c r="CR506" i="10"/>
  <c r="CQ506" i="10"/>
  <c r="CP506" i="10"/>
  <c r="CO506" i="10"/>
  <c r="CN506" i="10"/>
  <c r="CM506" i="10"/>
  <c r="CL506" i="10"/>
  <c r="CK506" i="10"/>
  <c r="CJ506" i="10"/>
  <c r="CI506" i="10"/>
  <c r="CH506" i="10"/>
  <c r="CG506" i="10"/>
  <c r="CF506" i="10"/>
  <c r="DC505" i="10"/>
  <c r="DB505" i="10"/>
  <c r="DA505" i="10"/>
  <c r="CZ505" i="10"/>
  <c r="CY505" i="10"/>
  <c r="CX505" i="10"/>
  <c r="CW505" i="10"/>
  <c r="CV505" i="10"/>
  <c r="CU505" i="10"/>
  <c r="CT505" i="10"/>
  <c r="CS505" i="10"/>
  <c r="CR505" i="10"/>
  <c r="CQ505" i="10"/>
  <c r="CP505" i="10"/>
  <c r="CO505" i="10"/>
  <c r="CN505" i="10"/>
  <c r="CM505" i="10"/>
  <c r="CL505" i="10"/>
  <c r="CK505" i="10"/>
  <c r="CJ505" i="10"/>
  <c r="CI505" i="10"/>
  <c r="CH505" i="10"/>
  <c r="CG505" i="10"/>
  <c r="CF505" i="10"/>
  <c r="DC504" i="10"/>
  <c r="DB504" i="10"/>
  <c r="DA504" i="10"/>
  <c r="CZ504" i="10"/>
  <c r="CY504" i="10"/>
  <c r="CX504" i="10"/>
  <c r="CW504" i="10"/>
  <c r="CV504" i="10"/>
  <c r="CU504" i="10"/>
  <c r="CT504" i="10"/>
  <c r="CS504" i="10"/>
  <c r="CR504" i="10"/>
  <c r="CQ504" i="10"/>
  <c r="CP504" i="10"/>
  <c r="CO504" i="10"/>
  <c r="CN504" i="10"/>
  <c r="CM504" i="10"/>
  <c r="CL504" i="10"/>
  <c r="CK504" i="10"/>
  <c r="CJ504" i="10"/>
  <c r="CI504" i="10"/>
  <c r="CH504" i="10"/>
  <c r="CG504" i="10"/>
  <c r="CF504" i="10"/>
  <c r="DC503" i="10"/>
  <c r="DB503" i="10"/>
  <c r="DA503" i="10"/>
  <c r="CZ503" i="10"/>
  <c r="CY503" i="10"/>
  <c r="CX503" i="10"/>
  <c r="CW503" i="10"/>
  <c r="CV503" i="10"/>
  <c r="CU503" i="10"/>
  <c r="CT503" i="10"/>
  <c r="CS503" i="10"/>
  <c r="CR503" i="10"/>
  <c r="CQ503" i="10"/>
  <c r="CP503" i="10"/>
  <c r="CO503" i="10"/>
  <c r="CN503" i="10"/>
  <c r="CM503" i="10"/>
  <c r="CL503" i="10"/>
  <c r="CK503" i="10"/>
  <c r="CJ503" i="10"/>
  <c r="CI503" i="10"/>
  <c r="CH503" i="10"/>
  <c r="CG503" i="10"/>
  <c r="CF503" i="10"/>
  <c r="DC502" i="10"/>
  <c r="DB502" i="10"/>
  <c r="DA502" i="10"/>
  <c r="CZ502" i="10"/>
  <c r="CY502" i="10"/>
  <c r="CX502" i="10"/>
  <c r="CW502" i="10"/>
  <c r="CV502" i="10"/>
  <c r="CU502" i="10"/>
  <c r="CT502" i="10"/>
  <c r="CS502" i="10"/>
  <c r="CR502" i="10"/>
  <c r="CQ502" i="10"/>
  <c r="CP502" i="10"/>
  <c r="CO502" i="10"/>
  <c r="CN502" i="10"/>
  <c r="CM502" i="10"/>
  <c r="CL502" i="10"/>
  <c r="CK502" i="10"/>
  <c r="CJ502" i="10"/>
  <c r="CI502" i="10"/>
  <c r="CH502" i="10"/>
  <c r="CG502" i="10"/>
  <c r="CF502" i="10"/>
  <c r="DC501" i="10"/>
  <c r="DB501" i="10"/>
  <c r="DA501" i="10"/>
  <c r="CZ501" i="10"/>
  <c r="CY501" i="10"/>
  <c r="CX501" i="10"/>
  <c r="CW501" i="10"/>
  <c r="CV501" i="10"/>
  <c r="CU501" i="10"/>
  <c r="CT501" i="10"/>
  <c r="CS501" i="10"/>
  <c r="CR501" i="10"/>
  <c r="CQ501" i="10"/>
  <c r="CP501" i="10"/>
  <c r="CO501" i="10"/>
  <c r="CN501" i="10"/>
  <c r="CM501" i="10"/>
  <c r="CL501" i="10"/>
  <c r="CK501" i="10"/>
  <c r="CJ501" i="10"/>
  <c r="CI501" i="10"/>
  <c r="CH501" i="10"/>
  <c r="CG501" i="10"/>
  <c r="CF501" i="10"/>
  <c r="DC500" i="10"/>
  <c r="DB500" i="10"/>
  <c r="DA500" i="10"/>
  <c r="CZ500" i="10"/>
  <c r="CY500" i="10"/>
  <c r="CX500" i="10"/>
  <c r="CW500" i="10"/>
  <c r="CV500" i="10"/>
  <c r="CU500" i="10"/>
  <c r="CT500" i="10"/>
  <c r="CS500" i="10"/>
  <c r="CR500" i="10"/>
  <c r="CQ500" i="10"/>
  <c r="CP500" i="10"/>
  <c r="CO500" i="10"/>
  <c r="CN500" i="10"/>
  <c r="CM500" i="10"/>
  <c r="CL500" i="10"/>
  <c r="CK500" i="10"/>
  <c r="CJ500" i="10"/>
  <c r="CI500" i="10"/>
  <c r="CH500" i="10"/>
  <c r="CG500" i="10"/>
  <c r="CF500" i="10"/>
  <c r="DC499" i="10"/>
  <c r="DB499" i="10"/>
  <c r="DA499" i="10"/>
  <c r="CZ499" i="10"/>
  <c r="CY499" i="10"/>
  <c r="CX499" i="10"/>
  <c r="CW499" i="10"/>
  <c r="CV499" i="10"/>
  <c r="CU499" i="10"/>
  <c r="CT499" i="10"/>
  <c r="CS499" i="10"/>
  <c r="CR499" i="10"/>
  <c r="CQ499" i="10"/>
  <c r="CP499" i="10"/>
  <c r="CO499" i="10"/>
  <c r="CN499" i="10"/>
  <c r="CM499" i="10"/>
  <c r="CL499" i="10"/>
  <c r="CK499" i="10"/>
  <c r="CJ499" i="10"/>
  <c r="CI499" i="10"/>
  <c r="CH499" i="10"/>
  <c r="CG499" i="10"/>
  <c r="CF499" i="10"/>
  <c r="DC498" i="10"/>
  <c r="DB498" i="10"/>
  <c r="DA498" i="10"/>
  <c r="CZ498" i="10"/>
  <c r="CY498" i="10"/>
  <c r="CX498" i="10"/>
  <c r="CW498" i="10"/>
  <c r="CV498" i="10"/>
  <c r="CU498" i="10"/>
  <c r="CT498" i="10"/>
  <c r="CS498" i="10"/>
  <c r="CR498" i="10"/>
  <c r="CQ498" i="10"/>
  <c r="CP498" i="10"/>
  <c r="CO498" i="10"/>
  <c r="CN498" i="10"/>
  <c r="CM498" i="10"/>
  <c r="CL498" i="10"/>
  <c r="CK498" i="10"/>
  <c r="CJ498" i="10"/>
  <c r="CI498" i="10"/>
  <c r="CH498" i="10"/>
  <c r="CG498" i="10"/>
  <c r="CF498" i="10"/>
  <c r="DC497" i="10"/>
  <c r="DB497" i="10"/>
  <c r="DA497" i="10"/>
  <c r="CZ497" i="10"/>
  <c r="CY497" i="10"/>
  <c r="CX497" i="10"/>
  <c r="CW497" i="10"/>
  <c r="CV497" i="10"/>
  <c r="CU497" i="10"/>
  <c r="CT497" i="10"/>
  <c r="CS497" i="10"/>
  <c r="CR497" i="10"/>
  <c r="CQ497" i="10"/>
  <c r="CP497" i="10"/>
  <c r="CO497" i="10"/>
  <c r="CN497" i="10"/>
  <c r="CM497" i="10"/>
  <c r="CL497" i="10"/>
  <c r="CK497" i="10"/>
  <c r="CJ497" i="10"/>
  <c r="CI497" i="10"/>
  <c r="CH497" i="10"/>
  <c r="CG497" i="10"/>
  <c r="CF497" i="10"/>
  <c r="DC496" i="10"/>
  <c r="DB496" i="10"/>
  <c r="DA496" i="10"/>
  <c r="CZ496" i="10"/>
  <c r="CY496" i="10"/>
  <c r="CX496" i="10"/>
  <c r="CW496" i="10"/>
  <c r="CV496" i="10"/>
  <c r="CU496" i="10"/>
  <c r="CT496" i="10"/>
  <c r="CS496" i="10"/>
  <c r="CR496" i="10"/>
  <c r="CQ496" i="10"/>
  <c r="CP496" i="10"/>
  <c r="CO496" i="10"/>
  <c r="CN496" i="10"/>
  <c r="CM496" i="10"/>
  <c r="CL496" i="10"/>
  <c r="CK496" i="10"/>
  <c r="CJ496" i="10"/>
  <c r="CI496" i="10"/>
  <c r="CH496" i="10"/>
  <c r="CG496" i="10"/>
  <c r="CF496" i="10"/>
  <c r="DC495" i="10"/>
  <c r="DB495" i="10"/>
  <c r="DA495" i="10"/>
  <c r="CZ495" i="10"/>
  <c r="CY495" i="10"/>
  <c r="CX495" i="10"/>
  <c r="CW495" i="10"/>
  <c r="CV495" i="10"/>
  <c r="CU495" i="10"/>
  <c r="CT495" i="10"/>
  <c r="CS495" i="10"/>
  <c r="CR495" i="10"/>
  <c r="CQ495" i="10"/>
  <c r="CP495" i="10"/>
  <c r="CO495" i="10"/>
  <c r="CN495" i="10"/>
  <c r="CM495" i="10"/>
  <c r="CL495" i="10"/>
  <c r="CK495" i="10"/>
  <c r="CJ495" i="10"/>
  <c r="CI495" i="10"/>
  <c r="CH495" i="10"/>
  <c r="CG495" i="10"/>
  <c r="CF495" i="10"/>
  <c r="DC494" i="10"/>
  <c r="DB494" i="10"/>
  <c r="DA494" i="10"/>
  <c r="CZ494" i="10"/>
  <c r="CY494" i="10"/>
  <c r="CX494" i="10"/>
  <c r="CW494" i="10"/>
  <c r="CV494" i="10"/>
  <c r="CU494" i="10"/>
  <c r="CT494" i="10"/>
  <c r="CS494" i="10"/>
  <c r="CR494" i="10"/>
  <c r="CQ494" i="10"/>
  <c r="CP494" i="10"/>
  <c r="CO494" i="10"/>
  <c r="CN494" i="10"/>
  <c r="CM494" i="10"/>
  <c r="CL494" i="10"/>
  <c r="CK494" i="10"/>
  <c r="CJ494" i="10"/>
  <c r="CI494" i="10"/>
  <c r="CH494" i="10"/>
  <c r="CG494" i="10"/>
  <c r="CF494" i="10"/>
  <c r="DC493" i="10"/>
  <c r="DB493" i="10"/>
  <c r="DA493" i="10"/>
  <c r="CZ493" i="10"/>
  <c r="CY493" i="10"/>
  <c r="CX493" i="10"/>
  <c r="CW493" i="10"/>
  <c r="CV493" i="10"/>
  <c r="CU493" i="10"/>
  <c r="CT493" i="10"/>
  <c r="CS493" i="10"/>
  <c r="CR493" i="10"/>
  <c r="CQ493" i="10"/>
  <c r="CP493" i="10"/>
  <c r="CO493" i="10"/>
  <c r="CN493" i="10"/>
  <c r="CM493" i="10"/>
  <c r="CL493" i="10"/>
  <c r="CK493" i="10"/>
  <c r="CJ493" i="10"/>
  <c r="CI493" i="10"/>
  <c r="CH493" i="10"/>
  <c r="CG493" i="10"/>
  <c r="CF493" i="10"/>
  <c r="DC492" i="10"/>
  <c r="DB492" i="10"/>
  <c r="DA492" i="10"/>
  <c r="CZ492" i="10"/>
  <c r="CY492" i="10"/>
  <c r="CX492" i="10"/>
  <c r="CW492" i="10"/>
  <c r="CV492" i="10"/>
  <c r="CU492" i="10"/>
  <c r="CT492" i="10"/>
  <c r="CS492" i="10"/>
  <c r="CR492" i="10"/>
  <c r="CQ492" i="10"/>
  <c r="CP492" i="10"/>
  <c r="CO492" i="10"/>
  <c r="CN492" i="10"/>
  <c r="CM492" i="10"/>
  <c r="CL492" i="10"/>
  <c r="CK492" i="10"/>
  <c r="CJ492" i="10"/>
  <c r="CI492" i="10"/>
  <c r="CH492" i="10"/>
  <c r="CG492" i="10"/>
  <c r="CF492" i="10"/>
  <c r="DC491" i="10"/>
  <c r="DB491" i="10"/>
  <c r="DA491" i="10"/>
  <c r="CZ491" i="10"/>
  <c r="CY491" i="10"/>
  <c r="CX491" i="10"/>
  <c r="CW491" i="10"/>
  <c r="CV491" i="10"/>
  <c r="CU491" i="10"/>
  <c r="CT491" i="10"/>
  <c r="CS491" i="10"/>
  <c r="CR491" i="10"/>
  <c r="CQ491" i="10"/>
  <c r="CP491" i="10"/>
  <c r="CO491" i="10"/>
  <c r="CN491" i="10"/>
  <c r="CM491" i="10"/>
  <c r="CL491" i="10"/>
  <c r="CK491" i="10"/>
  <c r="CJ491" i="10"/>
  <c r="CI491" i="10"/>
  <c r="CH491" i="10"/>
  <c r="CG491" i="10"/>
  <c r="CF491" i="10"/>
  <c r="DC490" i="10"/>
  <c r="DB490" i="10"/>
  <c r="DA490" i="10"/>
  <c r="CZ490" i="10"/>
  <c r="CY490" i="10"/>
  <c r="CX490" i="10"/>
  <c r="CW490" i="10"/>
  <c r="CV490" i="10"/>
  <c r="CU490" i="10"/>
  <c r="CT490" i="10"/>
  <c r="CS490" i="10"/>
  <c r="CR490" i="10"/>
  <c r="CQ490" i="10"/>
  <c r="CP490" i="10"/>
  <c r="CO490" i="10"/>
  <c r="CN490" i="10"/>
  <c r="CM490" i="10"/>
  <c r="CL490" i="10"/>
  <c r="CK490" i="10"/>
  <c r="CJ490" i="10"/>
  <c r="CI490" i="10"/>
  <c r="CH490" i="10"/>
  <c r="CG490" i="10"/>
  <c r="CF490" i="10"/>
  <c r="DC489" i="10"/>
  <c r="DB489" i="10"/>
  <c r="DA489" i="10"/>
  <c r="CZ489" i="10"/>
  <c r="CY489" i="10"/>
  <c r="CX489" i="10"/>
  <c r="CW489" i="10"/>
  <c r="CV489" i="10"/>
  <c r="CU489" i="10"/>
  <c r="CT489" i="10"/>
  <c r="CS489" i="10"/>
  <c r="CR489" i="10"/>
  <c r="CQ489" i="10"/>
  <c r="CP489" i="10"/>
  <c r="CO489" i="10"/>
  <c r="CN489" i="10"/>
  <c r="CM489" i="10"/>
  <c r="CL489" i="10"/>
  <c r="CK489" i="10"/>
  <c r="CJ489" i="10"/>
  <c r="CI489" i="10"/>
  <c r="CH489" i="10"/>
  <c r="CG489" i="10"/>
  <c r="CF489" i="10"/>
  <c r="DC488" i="10"/>
  <c r="DB488" i="10"/>
  <c r="DA488" i="10"/>
  <c r="CZ488" i="10"/>
  <c r="CY488" i="10"/>
  <c r="CX488" i="10"/>
  <c r="CW488" i="10"/>
  <c r="CV488" i="10"/>
  <c r="CU488" i="10"/>
  <c r="CT488" i="10"/>
  <c r="CS488" i="10"/>
  <c r="CR488" i="10"/>
  <c r="CQ488" i="10"/>
  <c r="CP488" i="10"/>
  <c r="CO488" i="10"/>
  <c r="CN488" i="10"/>
  <c r="CM488" i="10"/>
  <c r="CL488" i="10"/>
  <c r="CK488" i="10"/>
  <c r="CJ488" i="10"/>
  <c r="CI488" i="10"/>
  <c r="CH488" i="10"/>
  <c r="CG488" i="10"/>
  <c r="CF488" i="10"/>
  <c r="DC487" i="10"/>
  <c r="DB487" i="10"/>
  <c r="DA487" i="10"/>
  <c r="CZ487" i="10"/>
  <c r="CY487" i="10"/>
  <c r="CX487" i="10"/>
  <c r="CW487" i="10"/>
  <c r="CV487" i="10"/>
  <c r="CU487" i="10"/>
  <c r="CT487" i="10"/>
  <c r="CS487" i="10"/>
  <c r="CR487" i="10"/>
  <c r="CQ487" i="10"/>
  <c r="CP487" i="10"/>
  <c r="CO487" i="10"/>
  <c r="CN487" i="10"/>
  <c r="CM487" i="10"/>
  <c r="CL487" i="10"/>
  <c r="CK487" i="10"/>
  <c r="CJ487" i="10"/>
  <c r="CI487" i="10"/>
  <c r="CH487" i="10"/>
  <c r="CG487" i="10"/>
  <c r="CF487" i="10"/>
  <c r="DC486" i="10"/>
  <c r="DB486" i="10"/>
  <c r="DA486" i="10"/>
  <c r="CZ486" i="10"/>
  <c r="CY486" i="10"/>
  <c r="CX486" i="10"/>
  <c r="CW486" i="10"/>
  <c r="CV486" i="10"/>
  <c r="CU486" i="10"/>
  <c r="CT486" i="10"/>
  <c r="CS486" i="10"/>
  <c r="CR486" i="10"/>
  <c r="CQ486" i="10"/>
  <c r="CP486" i="10"/>
  <c r="CO486" i="10"/>
  <c r="CN486" i="10"/>
  <c r="CM486" i="10"/>
  <c r="CL486" i="10"/>
  <c r="CK486" i="10"/>
  <c r="CJ486" i="10"/>
  <c r="CI486" i="10"/>
  <c r="CH486" i="10"/>
  <c r="CG486" i="10"/>
  <c r="CF486" i="10"/>
  <c r="DC485" i="10"/>
  <c r="DB485" i="10"/>
  <c r="DA485" i="10"/>
  <c r="CZ485" i="10"/>
  <c r="CY485" i="10"/>
  <c r="CX485" i="10"/>
  <c r="CW485" i="10"/>
  <c r="CV485" i="10"/>
  <c r="CU485" i="10"/>
  <c r="CT485" i="10"/>
  <c r="CS485" i="10"/>
  <c r="CR485" i="10"/>
  <c r="CQ485" i="10"/>
  <c r="CP485" i="10"/>
  <c r="CO485" i="10"/>
  <c r="CN485" i="10"/>
  <c r="CM485" i="10"/>
  <c r="CL485" i="10"/>
  <c r="CK485" i="10"/>
  <c r="CJ485" i="10"/>
  <c r="CI485" i="10"/>
  <c r="CH485" i="10"/>
  <c r="CG485" i="10"/>
  <c r="CF485" i="10"/>
  <c r="DC484" i="10"/>
  <c r="DB484" i="10"/>
  <c r="DA484" i="10"/>
  <c r="CZ484" i="10"/>
  <c r="CY484" i="10"/>
  <c r="CX484" i="10"/>
  <c r="CW484" i="10"/>
  <c r="CV484" i="10"/>
  <c r="CU484" i="10"/>
  <c r="CT484" i="10"/>
  <c r="CS484" i="10"/>
  <c r="CR484" i="10"/>
  <c r="CQ484" i="10"/>
  <c r="CP484" i="10"/>
  <c r="CO484" i="10"/>
  <c r="CN484" i="10"/>
  <c r="CM484" i="10"/>
  <c r="CL484" i="10"/>
  <c r="CK484" i="10"/>
  <c r="CJ484" i="10"/>
  <c r="CI484" i="10"/>
  <c r="CH484" i="10"/>
  <c r="CG484" i="10"/>
  <c r="CF484" i="10"/>
  <c r="DC483" i="10"/>
  <c r="DB483" i="10"/>
  <c r="DA483" i="10"/>
  <c r="CZ483" i="10"/>
  <c r="CY483" i="10"/>
  <c r="CX483" i="10"/>
  <c r="CW483" i="10"/>
  <c r="CV483" i="10"/>
  <c r="CU483" i="10"/>
  <c r="CT483" i="10"/>
  <c r="CS483" i="10"/>
  <c r="CR483" i="10"/>
  <c r="CQ483" i="10"/>
  <c r="CP483" i="10"/>
  <c r="CO483" i="10"/>
  <c r="CN483" i="10"/>
  <c r="CM483" i="10"/>
  <c r="CL483" i="10"/>
  <c r="CK483" i="10"/>
  <c r="CJ483" i="10"/>
  <c r="CI483" i="10"/>
  <c r="CH483" i="10"/>
  <c r="CG483" i="10"/>
  <c r="CF483" i="10"/>
  <c r="DC482" i="10"/>
  <c r="DB482" i="10"/>
  <c r="DA482" i="10"/>
  <c r="CZ482" i="10"/>
  <c r="CY482" i="10"/>
  <c r="CX482" i="10"/>
  <c r="CW482" i="10"/>
  <c r="CV482" i="10"/>
  <c r="CU482" i="10"/>
  <c r="CT482" i="10"/>
  <c r="CS482" i="10"/>
  <c r="CR482" i="10"/>
  <c r="CQ482" i="10"/>
  <c r="CP482" i="10"/>
  <c r="CO482" i="10"/>
  <c r="CN482" i="10"/>
  <c r="CM482" i="10"/>
  <c r="CL482" i="10"/>
  <c r="CK482" i="10"/>
  <c r="CJ482" i="10"/>
  <c r="CI482" i="10"/>
  <c r="CH482" i="10"/>
  <c r="CG482" i="10"/>
  <c r="CF482" i="10"/>
  <c r="DC481" i="10"/>
  <c r="DB481" i="10"/>
  <c r="DA481" i="10"/>
  <c r="CZ481" i="10"/>
  <c r="CY481" i="10"/>
  <c r="CX481" i="10"/>
  <c r="CW481" i="10"/>
  <c r="CV481" i="10"/>
  <c r="CU481" i="10"/>
  <c r="CT481" i="10"/>
  <c r="CS481" i="10"/>
  <c r="CR481" i="10"/>
  <c r="CQ481" i="10"/>
  <c r="CP481" i="10"/>
  <c r="CO481" i="10"/>
  <c r="CN481" i="10"/>
  <c r="CM481" i="10"/>
  <c r="CL481" i="10"/>
  <c r="CK481" i="10"/>
  <c r="CJ481" i="10"/>
  <c r="CI481" i="10"/>
  <c r="CH481" i="10"/>
  <c r="CG481" i="10"/>
  <c r="CF481" i="10"/>
  <c r="DC480" i="10"/>
  <c r="DB480" i="10"/>
  <c r="DA480" i="10"/>
  <c r="CZ480" i="10"/>
  <c r="CY480" i="10"/>
  <c r="CX480" i="10"/>
  <c r="CW480" i="10"/>
  <c r="CV480" i="10"/>
  <c r="CU480" i="10"/>
  <c r="CT480" i="10"/>
  <c r="CS480" i="10"/>
  <c r="CR480" i="10"/>
  <c r="CQ480" i="10"/>
  <c r="CP480" i="10"/>
  <c r="CO480" i="10"/>
  <c r="CN480" i="10"/>
  <c r="CM480" i="10"/>
  <c r="CL480" i="10"/>
  <c r="CK480" i="10"/>
  <c r="CJ480" i="10"/>
  <c r="CI480" i="10"/>
  <c r="CH480" i="10"/>
  <c r="CG480" i="10"/>
  <c r="CF480" i="10"/>
  <c r="DC479" i="10"/>
  <c r="DB479" i="10"/>
  <c r="DA479" i="10"/>
  <c r="CZ479" i="10"/>
  <c r="CY479" i="10"/>
  <c r="CX479" i="10"/>
  <c r="CW479" i="10"/>
  <c r="CV479" i="10"/>
  <c r="CU479" i="10"/>
  <c r="CT479" i="10"/>
  <c r="CS479" i="10"/>
  <c r="CR479" i="10"/>
  <c r="CQ479" i="10"/>
  <c r="CP479" i="10"/>
  <c r="CO479" i="10"/>
  <c r="CN479" i="10"/>
  <c r="CM479" i="10"/>
  <c r="CL479" i="10"/>
  <c r="CK479" i="10"/>
  <c r="CJ479" i="10"/>
  <c r="CI479" i="10"/>
  <c r="CH479" i="10"/>
  <c r="CG479" i="10"/>
  <c r="CF479" i="10"/>
  <c r="DC478" i="10"/>
  <c r="DB478" i="10"/>
  <c r="DA478" i="10"/>
  <c r="CZ478" i="10"/>
  <c r="CY478" i="10"/>
  <c r="CX478" i="10"/>
  <c r="CW478" i="10"/>
  <c r="CV478" i="10"/>
  <c r="CU478" i="10"/>
  <c r="CT478" i="10"/>
  <c r="CS478" i="10"/>
  <c r="CR478" i="10"/>
  <c r="CQ478" i="10"/>
  <c r="CP478" i="10"/>
  <c r="CO478" i="10"/>
  <c r="CN478" i="10"/>
  <c r="CM478" i="10"/>
  <c r="CL478" i="10"/>
  <c r="CK478" i="10"/>
  <c r="CJ478" i="10"/>
  <c r="CI478" i="10"/>
  <c r="CH478" i="10"/>
  <c r="CG478" i="10"/>
  <c r="CF478" i="10"/>
  <c r="DC477" i="10"/>
  <c r="DB477" i="10"/>
  <c r="DA477" i="10"/>
  <c r="CZ477" i="10"/>
  <c r="CY477" i="10"/>
  <c r="CX477" i="10"/>
  <c r="CW477" i="10"/>
  <c r="CV477" i="10"/>
  <c r="CU477" i="10"/>
  <c r="CT477" i="10"/>
  <c r="CS477" i="10"/>
  <c r="CR477" i="10"/>
  <c r="CQ477" i="10"/>
  <c r="CP477" i="10"/>
  <c r="CO477" i="10"/>
  <c r="CN477" i="10"/>
  <c r="CM477" i="10"/>
  <c r="CL477" i="10"/>
  <c r="CK477" i="10"/>
  <c r="CJ477" i="10"/>
  <c r="CI477" i="10"/>
  <c r="CH477" i="10"/>
  <c r="CG477" i="10"/>
  <c r="CF477" i="10"/>
  <c r="DC476" i="10"/>
  <c r="DB476" i="10"/>
  <c r="DA476" i="10"/>
  <c r="CZ476" i="10"/>
  <c r="CY476" i="10"/>
  <c r="CX476" i="10"/>
  <c r="CW476" i="10"/>
  <c r="CV476" i="10"/>
  <c r="CU476" i="10"/>
  <c r="CT476" i="10"/>
  <c r="CS476" i="10"/>
  <c r="CR476" i="10"/>
  <c r="CQ476" i="10"/>
  <c r="CP476" i="10"/>
  <c r="CO476" i="10"/>
  <c r="CN476" i="10"/>
  <c r="CM476" i="10"/>
  <c r="CL476" i="10"/>
  <c r="CK476" i="10"/>
  <c r="CJ476" i="10"/>
  <c r="CI476" i="10"/>
  <c r="CH476" i="10"/>
  <c r="CG476" i="10"/>
  <c r="CF476" i="10"/>
  <c r="DC475" i="10"/>
  <c r="DB475" i="10"/>
  <c r="DA475" i="10"/>
  <c r="CZ475" i="10"/>
  <c r="CY475" i="10"/>
  <c r="CX475" i="10"/>
  <c r="CW475" i="10"/>
  <c r="CV475" i="10"/>
  <c r="CU475" i="10"/>
  <c r="CT475" i="10"/>
  <c r="CS475" i="10"/>
  <c r="CR475" i="10"/>
  <c r="CQ475" i="10"/>
  <c r="CP475" i="10"/>
  <c r="CO475" i="10"/>
  <c r="CN475" i="10"/>
  <c r="CM475" i="10"/>
  <c r="CL475" i="10"/>
  <c r="CK475" i="10"/>
  <c r="CJ475" i="10"/>
  <c r="CI475" i="10"/>
  <c r="CH475" i="10"/>
  <c r="CG475" i="10"/>
  <c r="CF475" i="10"/>
  <c r="DC474" i="10"/>
  <c r="DB474" i="10"/>
  <c r="DA474" i="10"/>
  <c r="CZ474" i="10"/>
  <c r="CY474" i="10"/>
  <c r="CX474" i="10"/>
  <c r="CW474" i="10"/>
  <c r="CV474" i="10"/>
  <c r="CU474" i="10"/>
  <c r="CT474" i="10"/>
  <c r="CS474" i="10"/>
  <c r="CR474" i="10"/>
  <c r="CQ474" i="10"/>
  <c r="CP474" i="10"/>
  <c r="CO474" i="10"/>
  <c r="CN474" i="10"/>
  <c r="CM474" i="10"/>
  <c r="CL474" i="10"/>
  <c r="CK474" i="10"/>
  <c r="CJ474" i="10"/>
  <c r="CI474" i="10"/>
  <c r="CH474" i="10"/>
  <c r="CG474" i="10"/>
  <c r="CF474" i="10"/>
  <c r="DC473" i="10"/>
  <c r="DB473" i="10"/>
  <c r="DA473" i="10"/>
  <c r="CZ473" i="10"/>
  <c r="CY473" i="10"/>
  <c r="CX473" i="10"/>
  <c r="CW473" i="10"/>
  <c r="CV473" i="10"/>
  <c r="CU473" i="10"/>
  <c r="CT473" i="10"/>
  <c r="CS473" i="10"/>
  <c r="CR473" i="10"/>
  <c r="CQ473" i="10"/>
  <c r="CP473" i="10"/>
  <c r="CO473" i="10"/>
  <c r="CN473" i="10"/>
  <c r="CM473" i="10"/>
  <c r="CL473" i="10"/>
  <c r="CK473" i="10"/>
  <c r="CJ473" i="10"/>
  <c r="CI473" i="10"/>
  <c r="CH473" i="10"/>
  <c r="CG473" i="10"/>
  <c r="CF473" i="10"/>
  <c r="DC472" i="10"/>
  <c r="DB472" i="10"/>
  <c r="DA472" i="10"/>
  <c r="CZ472" i="10"/>
  <c r="CY472" i="10"/>
  <c r="CX472" i="10"/>
  <c r="CW472" i="10"/>
  <c r="CV472" i="10"/>
  <c r="CU472" i="10"/>
  <c r="CT472" i="10"/>
  <c r="CS472" i="10"/>
  <c r="CR472" i="10"/>
  <c r="CQ472" i="10"/>
  <c r="CP472" i="10"/>
  <c r="CO472" i="10"/>
  <c r="CN472" i="10"/>
  <c r="CM472" i="10"/>
  <c r="CL472" i="10"/>
  <c r="CK472" i="10"/>
  <c r="CJ472" i="10"/>
  <c r="CI472" i="10"/>
  <c r="CH472" i="10"/>
  <c r="CG472" i="10"/>
  <c r="CF472" i="10"/>
  <c r="DC467" i="10"/>
  <c r="DB467" i="10"/>
  <c r="DA467" i="10"/>
  <c r="CZ467" i="10"/>
  <c r="CY467" i="10"/>
  <c r="CX467" i="10"/>
  <c r="CW467" i="10"/>
  <c r="CV467" i="10"/>
  <c r="CU467" i="10"/>
  <c r="CT467" i="10"/>
  <c r="CS467" i="10"/>
  <c r="CR467" i="10"/>
  <c r="CQ467" i="10"/>
  <c r="CP467" i="10"/>
  <c r="CO467" i="10"/>
  <c r="CN467" i="10"/>
  <c r="CM467" i="10"/>
  <c r="CL467" i="10"/>
  <c r="CK467" i="10"/>
  <c r="CJ467" i="10"/>
  <c r="CI467" i="10"/>
  <c r="CH467" i="10"/>
  <c r="CG467" i="10"/>
  <c r="CF467" i="10"/>
  <c r="DC466" i="10"/>
  <c r="DB466" i="10"/>
  <c r="DA466" i="10"/>
  <c r="CZ466" i="10"/>
  <c r="CY466" i="10"/>
  <c r="CX466" i="10"/>
  <c r="CW466" i="10"/>
  <c r="CV466" i="10"/>
  <c r="CU466" i="10"/>
  <c r="CT466" i="10"/>
  <c r="CS466" i="10"/>
  <c r="CR466" i="10"/>
  <c r="CQ466" i="10"/>
  <c r="CP466" i="10"/>
  <c r="CO466" i="10"/>
  <c r="CN466" i="10"/>
  <c r="CM466" i="10"/>
  <c r="CL466" i="10"/>
  <c r="CK466" i="10"/>
  <c r="CJ466" i="10"/>
  <c r="CI466" i="10"/>
  <c r="CH466" i="10"/>
  <c r="CG466" i="10"/>
  <c r="CF466" i="10"/>
  <c r="DC465" i="10"/>
  <c r="DB465" i="10"/>
  <c r="DA465" i="10"/>
  <c r="CZ465" i="10"/>
  <c r="CY465" i="10"/>
  <c r="CX465" i="10"/>
  <c r="CW465" i="10"/>
  <c r="CV465" i="10"/>
  <c r="CU465" i="10"/>
  <c r="CT465" i="10"/>
  <c r="CS465" i="10"/>
  <c r="CR465" i="10"/>
  <c r="CQ465" i="10"/>
  <c r="CP465" i="10"/>
  <c r="CO465" i="10"/>
  <c r="CN465" i="10"/>
  <c r="CM465" i="10"/>
  <c r="CL465" i="10"/>
  <c r="CK465" i="10"/>
  <c r="CJ465" i="10"/>
  <c r="CI465" i="10"/>
  <c r="CH465" i="10"/>
  <c r="CG465" i="10"/>
  <c r="CF465" i="10"/>
  <c r="DC464" i="10"/>
  <c r="DB464" i="10"/>
  <c r="DA464" i="10"/>
  <c r="CZ464" i="10"/>
  <c r="CY464" i="10"/>
  <c r="CX464" i="10"/>
  <c r="CW464" i="10"/>
  <c r="CV464" i="10"/>
  <c r="CU464" i="10"/>
  <c r="CT464" i="10"/>
  <c r="CS464" i="10"/>
  <c r="CR464" i="10"/>
  <c r="CQ464" i="10"/>
  <c r="CP464" i="10"/>
  <c r="CO464" i="10"/>
  <c r="CN464" i="10"/>
  <c r="CM464" i="10"/>
  <c r="CL464" i="10"/>
  <c r="CK464" i="10"/>
  <c r="CJ464" i="10"/>
  <c r="CI464" i="10"/>
  <c r="CH464" i="10"/>
  <c r="CG464" i="10"/>
  <c r="CF464" i="10"/>
  <c r="DC463" i="10"/>
  <c r="DB463" i="10"/>
  <c r="DA463" i="10"/>
  <c r="CZ463" i="10"/>
  <c r="CY463" i="10"/>
  <c r="CX463" i="10"/>
  <c r="CW463" i="10"/>
  <c r="CV463" i="10"/>
  <c r="CU463" i="10"/>
  <c r="CT463" i="10"/>
  <c r="CS463" i="10"/>
  <c r="CR463" i="10"/>
  <c r="CQ463" i="10"/>
  <c r="CP463" i="10"/>
  <c r="CO463" i="10"/>
  <c r="CN463" i="10"/>
  <c r="CM463" i="10"/>
  <c r="CL463" i="10"/>
  <c r="CK463" i="10"/>
  <c r="CJ463" i="10"/>
  <c r="CI463" i="10"/>
  <c r="CH463" i="10"/>
  <c r="CG463" i="10"/>
  <c r="CF463" i="10"/>
  <c r="DC462" i="10"/>
  <c r="DB462" i="10"/>
  <c r="DA462" i="10"/>
  <c r="CZ462" i="10"/>
  <c r="CY462" i="10"/>
  <c r="CX462" i="10"/>
  <c r="CW462" i="10"/>
  <c r="CV462" i="10"/>
  <c r="CU462" i="10"/>
  <c r="CT462" i="10"/>
  <c r="CS462" i="10"/>
  <c r="CR462" i="10"/>
  <c r="CQ462" i="10"/>
  <c r="CP462" i="10"/>
  <c r="CO462" i="10"/>
  <c r="CN462" i="10"/>
  <c r="CM462" i="10"/>
  <c r="CL462" i="10"/>
  <c r="CK462" i="10"/>
  <c r="CJ462" i="10"/>
  <c r="CI462" i="10"/>
  <c r="CH462" i="10"/>
  <c r="CG462" i="10"/>
  <c r="CF462" i="10"/>
  <c r="DC461" i="10"/>
  <c r="DB461" i="10"/>
  <c r="DA461" i="10"/>
  <c r="CZ461" i="10"/>
  <c r="CY461" i="10"/>
  <c r="CX461" i="10"/>
  <c r="CW461" i="10"/>
  <c r="CV461" i="10"/>
  <c r="CU461" i="10"/>
  <c r="CT461" i="10"/>
  <c r="CS461" i="10"/>
  <c r="CR461" i="10"/>
  <c r="CQ461" i="10"/>
  <c r="CP461" i="10"/>
  <c r="CO461" i="10"/>
  <c r="CN461" i="10"/>
  <c r="CM461" i="10"/>
  <c r="CL461" i="10"/>
  <c r="CK461" i="10"/>
  <c r="CJ461" i="10"/>
  <c r="CI461" i="10"/>
  <c r="CH461" i="10"/>
  <c r="CG461" i="10"/>
  <c r="CF461" i="10"/>
  <c r="DC460" i="10"/>
  <c r="DB460" i="10"/>
  <c r="DA460" i="10"/>
  <c r="CZ460" i="10"/>
  <c r="CY460" i="10"/>
  <c r="CX460" i="10"/>
  <c r="CW460" i="10"/>
  <c r="CV460" i="10"/>
  <c r="CU460" i="10"/>
  <c r="CT460" i="10"/>
  <c r="CS460" i="10"/>
  <c r="CR460" i="10"/>
  <c r="CQ460" i="10"/>
  <c r="CP460" i="10"/>
  <c r="CO460" i="10"/>
  <c r="CN460" i="10"/>
  <c r="CM460" i="10"/>
  <c r="CL460" i="10"/>
  <c r="CK460" i="10"/>
  <c r="CJ460" i="10"/>
  <c r="CI460" i="10"/>
  <c r="CH460" i="10"/>
  <c r="CG460" i="10"/>
  <c r="CF460" i="10"/>
  <c r="DC459" i="10"/>
  <c r="DB459" i="10"/>
  <c r="DA459" i="10"/>
  <c r="CZ459" i="10"/>
  <c r="CY459" i="10"/>
  <c r="CX459" i="10"/>
  <c r="CW459" i="10"/>
  <c r="CV459" i="10"/>
  <c r="CU459" i="10"/>
  <c r="CT459" i="10"/>
  <c r="CS459" i="10"/>
  <c r="CR459" i="10"/>
  <c r="CQ459" i="10"/>
  <c r="CP459" i="10"/>
  <c r="CO459" i="10"/>
  <c r="CN459" i="10"/>
  <c r="CM459" i="10"/>
  <c r="CL459" i="10"/>
  <c r="CK459" i="10"/>
  <c r="CJ459" i="10"/>
  <c r="CI459" i="10"/>
  <c r="CH459" i="10"/>
  <c r="CG459" i="10"/>
  <c r="CF459" i="10"/>
  <c r="DC458" i="10"/>
  <c r="DB458" i="10"/>
  <c r="DA458" i="10"/>
  <c r="CZ458" i="10"/>
  <c r="CY458" i="10"/>
  <c r="CX458" i="10"/>
  <c r="CW458" i="10"/>
  <c r="CV458" i="10"/>
  <c r="CU458" i="10"/>
  <c r="CT458" i="10"/>
  <c r="CS458" i="10"/>
  <c r="CR458" i="10"/>
  <c r="CQ458" i="10"/>
  <c r="CP458" i="10"/>
  <c r="CO458" i="10"/>
  <c r="CN458" i="10"/>
  <c r="CM458" i="10"/>
  <c r="CL458" i="10"/>
  <c r="CK458" i="10"/>
  <c r="CJ458" i="10"/>
  <c r="CI458" i="10"/>
  <c r="CH458" i="10"/>
  <c r="CG458" i="10"/>
  <c r="CF458" i="10"/>
  <c r="DC457" i="10"/>
  <c r="DB457" i="10"/>
  <c r="DA457" i="10"/>
  <c r="CZ457" i="10"/>
  <c r="CY457" i="10"/>
  <c r="CX457" i="10"/>
  <c r="CW457" i="10"/>
  <c r="CV457" i="10"/>
  <c r="CU457" i="10"/>
  <c r="CT457" i="10"/>
  <c r="CS457" i="10"/>
  <c r="CR457" i="10"/>
  <c r="CQ457" i="10"/>
  <c r="CP457" i="10"/>
  <c r="CO457" i="10"/>
  <c r="CN457" i="10"/>
  <c r="CM457" i="10"/>
  <c r="CL457" i="10"/>
  <c r="CK457" i="10"/>
  <c r="CJ457" i="10"/>
  <c r="CI457" i="10"/>
  <c r="CH457" i="10"/>
  <c r="CG457" i="10"/>
  <c r="CF457" i="10"/>
  <c r="DC456" i="10"/>
  <c r="DB456" i="10"/>
  <c r="DA456" i="10"/>
  <c r="CZ456" i="10"/>
  <c r="CY456" i="10"/>
  <c r="CX456" i="10"/>
  <c r="CW456" i="10"/>
  <c r="CV456" i="10"/>
  <c r="CU456" i="10"/>
  <c r="CT456" i="10"/>
  <c r="CS456" i="10"/>
  <c r="CR456" i="10"/>
  <c r="CQ456" i="10"/>
  <c r="CP456" i="10"/>
  <c r="CO456" i="10"/>
  <c r="CN456" i="10"/>
  <c r="CM456" i="10"/>
  <c r="CL456" i="10"/>
  <c r="CK456" i="10"/>
  <c r="CJ456" i="10"/>
  <c r="CI456" i="10"/>
  <c r="CH456" i="10"/>
  <c r="CG456" i="10"/>
  <c r="CF456" i="10"/>
  <c r="DC455" i="10"/>
  <c r="DB455" i="10"/>
  <c r="DA455" i="10"/>
  <c r="CZ455" i="10"/>
  <c r="CY455" i="10"/>
  <c r="CX455" i="10"/>
  <c r="CW455" i="10"/>
  <c r="CV455" i="10"/>
  <c r="CU455" i="10"/>
  <c r="CT455" i="10"/>
  <c r="CS455" i="10"/>
  <c r="CR455" i="10"/>
  <c r="CQ455" i="10"/>
  <c r="CP455" i="10"/>
  <c r="CO455" i="10"/>
  <c r="CN455" i="10"/>
  <c r="CM455" i="10"/>
  <c r="CL455" i="10"/>
  <c r="CK455" i="10"/>
  <c r="CJ455" i="10"/>
  <c r="CI455" i="10"/>
  <c r="CH455" i="10"/>
  <c r="CG455" i="10"/>
  <c r="CF455" i="10"/>
  <c r="DC454" i="10"/>
  <c r="DB454" i="10"/>
  <c r="DA454" i="10"/>
  <c r="CZ454" i="10"/>
  <c r="CY454" i="10"/>
  <c r="CX454" i="10"/>
  <c r="CW454" i="10"/>
  <c r="CV454" i="10"/>
  <c r="CU454" i="10"/>
  <c r="CT454" i="10"/>
  <c r="CS454" i="10"/>
  <c r="CR454" i="10"/>
  <c r="CQ454" i="10"/>
  <c r="CP454" i="10"/>
  <c r="CO454" i="10"/>
  <c r="CN454" i="10"/>
  <c r="CM454" i="10"/>
  <c r="CL454" i="10"/>
  <c r="CK454" i="10"/>
  <c r="CJ454" i="10"/>
  <c r="CI454" i="10"/>
  <c r="CH454" i="10"/>
  <c r="CG454" i="10"/>
  <c r="CF454" i="10"/>
  <c r="DC453" i="10"/>
  <c r="DB453" i="10"/>
  <c r="DA453" i="10"/>
  <c r="CZ453" i="10"/>
  <c r="CY453" i="10"/>
  <c r="CX453" i="10"/>
  <c r="CW453" i="10"/>
  <c r="CV453" i="10"/>
  <c r="CU453" i="10"/>
  <c r="CT453" i="10"/>
  <c r="CS453" i="10"/>
  <c r="CR453" i="10"/>
  <c r="CQ453" i="10"/>
  <c r="CP453" i="10"/>
  <c r="CO453" i="10"/>
  <c r="CN453" i="10"/>
  <c r="CM453" i="10"/>
  <c r="CL453" i="10"/>
  <c r="CK453" i="10"/>
  <c r="CJ453" i="10"/>
  <c r="CI453" i="10"/>
  <c r="CH453" i="10"/>
  <c r="CG453" i="10"/>
  <c r="CF453" i="10"/>
  <c r="DC452" i="10"/>
  <c r="DB452" i="10"/>
  <c r="DA452" i="10"/>
  <c r="CZ452" i="10"/>
  <c r="CY452" i="10"/>
  <c r="CX452" i="10"/>
  <c r="CW452" i="10"/>
  <c r="CV452" i="10"/>
  <c r="CU452" i="10"/>
  <c r="CT452" i="10"/>
  <c r="CS452" i="10"/>
  <c r="CR452" i="10"/>
  <c r="CQ452" i="10"/>
  <c r="CP452" i="10"/>
  <c r="CO452" i="10"/>
  <c r="CN452" i="10"/>
  <c r="CM452" i="10"/>
  <c r="CL452" i="10"/>
  <c r="CK452" i="10"/>
  <c r="CJ452" i="10"/>
  <c r="CI452" i="10"/>
  <c r="CH452" i="10"/>
  <c r="CG452" i="10"/>
  <c r="CF452" i="10"/>
  <c r="DC451" i="10"/>
  <c r="DB451" i="10"/>
  <c r="DA451" i="10"/>
  <c r="CZ451" i="10"/>
  <c r="CY451" i="10"/>
  <c r="CX451" i="10"/>
  <c r="CW451" i="10"/>
  <c r="CV451" i="10"/>
  <c r="CU451" i="10"/>
  <c r="CT451" i="10"/>
  <c r="CS451" i="10"/>
  <c r="CR451" i="10"/>
  <c r="CQ451" i="10"/>
  <c r="CP451" i="10"/>
  <c r="CO451" i="10"/>
  <c r="CN451" i="10"/>
  <c r="CM451" i="10"/>
  <c r="CL451" i="10"/>
  <c r="CK451" i="10"/>
  <c r="CJ451" i="10"/>
  <c r="CI451" i="10"/>
  <c r="CH451" i="10"/>
  <c r="CG451" i="10"/>
  <c r="CF451" i="10"/>
  <c r="DC450" i="10"/>
  <c r="DB450" i="10"/>
  <c r="DA450" i="10"/>
  <c r="CZ450" i="10"/>
  <c r="CY450" i="10"/>
  <c r="CX450" i="10"/>
  <c r="CW450" i="10"/>
  <c r="CV450" i="10"/>
  <c r="CU450" i="10"/>
  <c r="CT450" i="10"/>
  <c r="CS450" i="10"/>
  <c r="CR450" i="10"/>
  <c r="CQ450" i="10"/>
  <c r="CP450" i="10"/>
  <c r="CO450" i="10"/>
  <c r="CN450" i="10"/>
  <c r="CM450" i="10"/>
  <c r="CL450" i="10"/>
  <c r="CK450" i="10"/>
  <c r="CJ450" i="10"/>
  <c r="CI450" i="10"/>
  <c r="CH450" i="10"/>
  <c r="CG450" i="10"/>
  <c r="CF450" i="10"/>
  <c r="DC449" i="10"/>
  <c r="DB449" i="10"/>
  <c r="DA449" i="10"/>
  <c r="CZ449" i="10"/>
  <c r="CY449" i="10"/>
  <c r="CX449" i="10"/>
  <c r="CW449" i="10"/>
  <c r="CV449" i="10"/>
  <c r="CU449" i="10"/>
  <c r="CT449" i="10"/>
  <c r="CS449" i="10"/>
  <c r="CR449" i="10"/>
  <c r="CQ449" i="10"/>
  <c r="CP449" i="10"/>
  <c r="CO449" i="10"/>
  <c r="CN449" i="10"/>
  <c r="CM449" i="10"/>
  <c r="CL449" i="10"/>
  <c r="CK449" i="10"/>
  <c r="CJ449" i="10"/>
  <c r="CI449" i="10"/>
  <c r="CH449" i="10"/>
  <c r="CG449" i="10"/>
  <c r="CF449" i="10"/>
  <c r="DC448" i="10"/>
  <c r="DB448" i="10"/>
  <c r="DA448" i="10"/>
  <c r="CZ448" i="10"/>
  <c r="CY448" i="10"/>
  <c r="CX448" i="10"/>
  <c r="CW448" i="10"/>
  <c r="CV448" i="10"/>
  <c r="CU448" i="10"/>
  <c r="CT448" i="10"/>
  <c r="CS448" i="10"/>
  <c r="CR448" i="10"/>
  <c r="CQ448" i="10"/>
  <c r="CP448" i="10"/>
  <c r="CO448" i="10"/>
  <c r="CN448" i="10"/>
  <c r="CM448" i="10"/>
  <c r="CL448" i="10"/>
  <c r="CK448" i="10"/>
  <c r="CJ448" i="10"/>
  <c r="CI448" i="10"/>
  <c r="CH448" i="10"/>
  <c r="CG448" i="10"/>
  <c r="CF448" i="10"/>
  <c r="DC447" i="10"/>
  <c r="DB447" i="10"/>
  <c r="DA447" i="10"/>
  <c r="CZ447" i="10"/>
  <c r="CY447" i="10"/>
  <c r="CX447" i="10"/>
  <c r="CW447" i="10"/>
  <c r="CV447" i="10"/>
  <c r="CU447" i="10"/>
  <c r="CT447" i="10"/>
  <c r="CS447" i="10"/>
  <c r="CR447" i="10"/>
  <c r="CQ447" i="10"/>
  <c r="CP447" i="10"/>
  <c r="CO447" i="10"/>
  <c r="CN447" i="10"/>
  <c r="CM447" i="10"/>
  <c r="CL447" i="10"/>
  <c r="CK447" i="10"/>
  <c r="CJ447" i="10"/>
  <c r="CI447" i="10"/>
  <c r="CH447" i="10"/>
  <c r="CG447" i="10"/>
  <c r="CF447" i="10"/>
  <c r="DC446" i="10"/>
  <c r="DB446" i="10"/>
  <c r="DA446" i="10"/>
  <c r="CZ446" i="10"/>
  <c r="CY446" i="10"/>
  <c r="CX446" i="10"/>
  <c r="CW446" i="10"/>
  <c r="CV446" i="10"/>
  <c r="CU446" i="10"/>
  <c r="CT446" i="10"/>
  <c r="CS446" i="10"/>
  <c r="CR446" i="10"/>
  <c r="CQ446" i="10"/>
  <c r="CP446" i="10"/>
  <c r="CO446" i="10"/>
  <c r="CN446" i="10"/>
  <c r="CM446" i="10"/>
  <c r="CL446" i="10"/>
  <c r="CK446" i="10"/>
  <c r="CJ446" i="10"/>
  <c r="CI446" i="10"/>
  <c r="CH446" i="10"/>
  <c r="CG446" i="10"/>
  <c r="CF446" i="10"/>
  <c r="DC445" i="10"/>
  <c r="DB445" i="10"/>
  <c r="DA445" i="10"/>
  <c r="CZ445" i="10"/>
  <c r="CY445" i="10"/>
  <c r="CX445" i="10"/>
  <c r="CW445" i="10"/>
  <c r="CV445" i="10"/>
  <c r="CU445" i="10"/>
  <c r="CT445" i="10"/>
  <c r="CS445" i="10"/>
  <c r="CR445" i="10"/>
  <c r="CQ445" i="10"/>
  <c r="CP445" i="10"/>
  <c r="CO445" i="10"/>
  <c r="CN445" i="10"/>
  <c r="CM445" i="10"/>
  <c r="CL445" i="10"/>
  <c r="CK445" i="10"/>
  <c r="CJ445" i="10"/>
  <c r="CI445" i="10"/>
  <c r="CH445" i="10"/>
  <c r="CG445" i="10"/>
  <c r="CF445" i="10"/>
  <c r="DC444" i="10"/>
  <c r="DB444" i="10"/>
  <c r="DA444" i="10"/>
  <c r="CZ444" i="10"/>
  <c r="CY444" i="10"/>
  <c r="CX444" i="10"/>
  <c r="CW444" i="10"/>
  <c r="CV444" i="10"/>
  <c r="CU444" i="10"/>
  <c r="CT444" i="10"/>
  <c r="CS444" i="10"/>
  <c r="CR444" i="10"/>
  <c r="CQ444" i="10"/>
  <c r="CP444" i="10"/>
  <c r="CO444" i="10"/>
  <c r="CN444" i="10"/>
  <c r="CM444" i="10"/>
  <c r="CL444" i="10"/>
  <c r="CK444" i="10"/>
  <c r="CJ444" i="10"/>
  <c r="CI444" i="10"/>
  <c r="CH444" i="10"/>
  <c r="CG444" i="10"/>
  <c r="CF444" i="10"/>
  <c r="DC443" i="10"/>
  <c r="DB443" i="10"/>
  <c r="DA443" i="10"/>
  <c r="CZ443" i="10"/>
  <c r="CY443" i="10"/>
  <c r="CX443" i="10"/>
  <c r="CW443" i="10"/>
  <c r="CV443" i="10"/>
  <c r="CU443" i="10"/>
  <c r="CT443" i="10"/>
  <c r="CS443" i="10"/>
  <c r="CR443" i="10"/>
  <c r="CQ443" i="10"/>
  <c r="CP443" i="10"/>
  <c r="CO443" i="10"/>
  <c r="CN443" i="10"/>
  <c r="CM443" i="10"/>
  <c r="CL443" i="10"/>
  <c r="CK443" i="10"/>
  <c r="CJ443" i="10"/>
  <c r="CI443" i="10"/>
  <c r="CH443" i="10"/>
  <c r="CG443" i="10"/>
  <c r="CF443" i="10"/>
  <c r="DC442" i="10"/>
  <c r="DB442" i="10"/>
  <c r="DA442" i="10"/>
  <c r="CZ442" i="10"/>
  <c r="CY442" i="10"/>
  <c r="CX442" i="10"/>
  <c r="CW442" i="10"/>
  <c r="CV442" i="10"/>
  <c r="CU442" i="10"/>
  <c r="CT442" i="10"/>
  <c r="CS442" i="10"/>
  <c r="CR442" i="10"/>
  <c r="CQ442" i="10"/>
  <c r="CP442" i="10"/>
  <c r="CO442" i="10"/>
  <c r="CN442" i="10"/>
  <c r="CM442" i="10"/>
  <c r="CL442" i="10"/>
  <c r="CK442" i="10"/>
  <c r="CJ442" i="10"/>
  <c r="CI442" i="10"/>
  <c r="CH442" i="10"/>
  <c r="CG442" i="10"/>
  <c r="CF442" i="10"/>
  <c r="DC441" i="10"/>
  <c r="DB441" i="10"/>
  <c r="DA441" i="10"/>
  <c r="CZ441" i="10"/>
  <c r="CY441" i="10"/>
  <c r="CX441" i="10"/>
  <c r="CW441" i="10"/>
  <c r="CV441" i="10"/>
  <c r="CU441" i="10"/>
  <c r="CT441" i="10"/>
  <c r="CS441" i="10"/>
  <c r="CR441" i="10"/>
  <c r="CQ441" i="10"/>
  <c r="CP441" i="10"/>
  <c r="CO441" i="10"/>
  <c r="CN441" i="10"/>
  <c r="CM441" i="10"/>
  <c r="CL441" i="10"/>
  <c r="CK441" i="10"/>
  <c r="CJ441" i="10"/>
  <c r="CI441" i="10"/>
  <c r="CH441" i="10"/>
  <c r="CG441" i="10"/>
  <c r="CF441" i="10"/>
  <c r="DC440" i="10"/>
  <c r="DB440" i="10"/>
  <c r="DA440" i="10"/>
  <c r="CZ440" i="10"/>
  <c r="CY440" i="10"/>
  <c r="CX440" i="10"/>
  <c r="CW440" i="10"/>
  <c r="CV440" i="10"/>
  <c r="CU440" i="10"/>
  <c r="CT440" i="10"/>
  <c r="CS440" i="10"/>
  <c r="CR440" i="10"/>
  <c r="CQ440" i="10"/>
  <c r="CP440" i="10"/>
  <c r="CO440" i="10"/>
  <c r="CN440" i="10"/>
  <c r="CM440" i="10"/>
  <c r="CL440" i="10"/>
  <c r="CK440" i="10"/>
  <c r="CJ440" i="10"/>
  <c r="CI440" i="10"/>
  <c r="CH440" i="10"/>
  <c r="CG440" i="10"/>
  <c r="CF440" i="10"/>
  <c r="DC439" i="10"/>
  <c r="DB439" i="10"/>
  <c r="DA439" i="10"/>
  <c r="CZ439" i="10"/>
  <c r="CY439" i="10"/>
  <c r="CX439" i="10"/>
  <c r="CW439" i="10"/>
  <c r="CV439" i="10"/>
  <c r="CU439" i="10"/>
  <c r="CT439" i="10"/>
  <c r="CS439" i="10"/>
  <c r="CR439" i="10"/>
  <c r="CQ439" i="10"/>
  <c r="CP439" i="10"/>
  <c r="CO439" i="10"/>
  <c r="CN439" i="10"/>
  <c r="CM439" i="10"/>
  <c r="CL439" i="10"/>
  <c r="CK439" i="10"/>
  <c r="CJ439" i="10"/>
  <c r="CI439" i="10"/>
  <c r="CH439" i="10"/>
  <c r="CG439" i="10"/>
  <c r="CF439" i="10"/>
  <c r="DC438" i="10"/>
  <c r="DB438" i="10"/>
  <c r="DA438" i="10"/>
  <c r="CZ438" i="10"/>
  <c r="CY438" i="10"/>
  <c r="CX438" i="10"/>
  <c r="CW438" i="10"/>
  <c r="CV438" i="10"/>
  <c r="CU438" i="10"/>
  <c r="CT438" i="10"/>
  <c r="CS438" i="10"/>
  <c r="CR438" i="10"/>
  <c r="CQ438" i="10"/>
  <c r="CP438" i="10"/>
  <c r="CO438" i="10"/>
  <c r="CN438" i="10"/>
  <c r="CM438" i="10"/>
  <c r="CL438" i="10"/>
  <c r="CK438" i="10"/>
  <c r="CJ438" i="10"/>
  <c r="CI438" i="10"/>
  <c r="CH438" i="10"/>
  <c r="CG438" i="10"/>
  <c r="CF438" i="10"/>
  <c r="DC437" i="10"/>
  <c r="DB437" i="10"/>
  <c r="DA437" i="10"/>
  <c r="CZ437" i="10"/>
  <c r="CY437" i="10"/>
  <c r="CX437" i="10"/>
  <c r="CW437" i="10"/>
  <c r="CV437" i="10"/>
  <c r="CU437" i="10"/>
  <c r="CT437" i="10"/>
  <c r="CS437" i="10"/>
  <c r="CR437" i="10"/>
  <c r="CQ437" i="10"/>
  <c r="CP437" i="10"/>
  <c r="CO437" i="10"/>
  <c r="CN437" i="10"/>
  <c r="CM437" i="10"/>
  <c r="CL437" i="10"/>
  <c r="CK437" i="10"/>
  <c r="CJ437" i="10"/>
  <c r="CI437" i="10"/>
  <c r="CH437" i="10"/>
  <c r="CG437" i="10"/>
  <c r="CF437" i="10"/>
  <c r="DC436" i="10"/>
  <c r="DB436" i="10"/>
  <c r="DA436" i="10"/>
  <c r="CZ436" i="10"/>
  <c r="CY436" i="10"/>
  <c r="CX436" i="10"/>
  <c r="CW436" i="10"/>
  <c r="CV436" i="10"/>
  <c r="CU436" i="10"/>
  <c r="CT436" i="10"/>
  <c r="CS436" i="10"/>
  <c r="CR436" i="10"/>
  <c r="CQ436" i="10"/>
  <c r="CP436" i="10"/>
  <c r="CO436" i="10"/>
  <c r="CN436" i="10"/>
  <c r="CM436" i="10"/>
  <c r="CL436" i="10"/>
  <c r="CK436" i="10"/>
  <c r="CJ436" i="10"/>
  <c r="CI436" i="10"/>
  <c r="CH436" i="10"/>
  <c r="CG436" i="10"/>
  <c r="CF436" i="10"/>
  <c r="DC435" i="10"/>
  <c r="DB435" i="10"/>
  <c r="DA435" i="10"/>
  <c r="CZ435" i="10"/>
  <c r="CY435" i="10"/>
  <c r="CX435" i="10"/>
  <c r="CW435" i="10"/>
  <c r="CV435" i="10"/>
  <c r="CU435" i="10"/>
  <c r="CT435" i="10"/>
  <c r="CS435" i="10"/>
  <c r="CR435" i="10"/>
  <c r="CQ435" i="10"/>
  <c r="CP435" i="10"/>
  <c r="CO435" i="10"/>
  <c r="CN435" i="10"/>
  <c r="CM435" i="10"/>
  <c r="CL435" i="10"/>
  <c r="CK435" i="10"/>
  <c r="CJ435" i="10"/>
  <c r="CI435" i="10"/>
  <c r="CH435" i="10"/>
  <c r="CG435" i="10"/>
  <c r="CF435" i="10"/>
  <c r="DC434" i="10"/>
  <c r="DB434" i="10"/>
  <c r="DA434" i="10"/>
  <c r="CZ434" i="10"/>
  <c r="CY434" i="10"/>
  <c r="CX434" i="10"/>
  <c r="CW434" i="10"/>
  <c r="CV434" i="10"/>
  <c r="CU434" i="10"/>
  <c r="CT434" i="10"/>
  <c r="CS434" i="10"/>
  <c r="CR434" i="10"/>
  <c r="CQ434" i="10"/>
  <c r="CP434" i="10"/>
  <c r="CO434" i="10"/>
  <c r="CN434" i="10"/>
  <c r="CM434" i="10"/>
  <c r="CL434" i="10"/>
  <c r="CK434" i="10"/>
  <c r="CJ434" i="10"/>
  <c r="CI434" i="10"/>
  <c r="CH434" i="10"/>
  <c r="CG434" i="10"/>
  <c r="CF434" i="10"/>
  <c r="DC433" i="10"/>
  <c r="DB433" i="10"/>
  <c r="DA433" i="10"/>
  <c r="CZ433" i="10"/>
  <c r="CY433" i="10"/>
  <c r="CX433" i="10"/>
  <c r="CW433" i="10"/>
  <c r="CV433" i="10"/>
  <c r="CU433" i="10"/>
  <c r="CT433" i="10"/>
  <c r="CS433" i="10"/>
  <c r="CR433" i="10"/>
  <c r="CQ433" i="10"/>
  <c r="CP433" i="10"/>
  <c r="CO433" i="10"/>
  <c r="CN433" i="10"/>
  <c r="CM433" i="10"/>
  <c r="CL433" i="10"/>
  <c r="CK433" i="10"/>
  <c r="CJ433" i="10"/>
  <c r="CI433" i="10"/>
  <c r="CH433" i="10"/>
  <c r="CG433" i="10"/>
  <c r="CF433" i="10"/>
  <c r="DC432" i="10"/>
  <c r="DB432" i="10"/>
  <c r="DA432" i="10"/>
  <c r="CZ432" i="10"/>
  <c r="CY432" i="10"/>
  <c r="CX432" i="10"/>
  <c r="CW432" i="10"/>
  <c r="CV432" i="10"/>
  <c r="CU432" i="10"/>
  <c r="CT432" i="10"/>
  <c r="CS432" i="10"/>
  <c r="CR432" i="10"/>
  <c r="CQ432" i="10"/>
  <c r="CP432" i="10"/>
  <c r="CO432" i="10"/>
  <c r="CN432" i="10"/>
  <c r="CM432" i="10"/>
  <c r="CL432" i="10"/>
  <c r="CK432" i="10"/>
  <c r="CJ432" i="10"/>
  <c r="CI432" i="10"/>
  <c r="CH432" i="10"/>
  <c r="CG432" i="10"/>
  <c r="CF432" i="10"/>
  <c r="DC431" i="10"/>
  <c r="DB431" i="10"/>
  <c r="DA431" i="10"/>
  <c r="CZ431" i="10"/>
  <c r="CY431" i="10"/>
  <c r="CX431" i="10"/>
  <c r="CW431" i="10"/>
  <c r="CV431" i="10"/>
  <c r="CU431" i="10"/>
  <c r="CT431" i="10"/>
  <c r="CS431" i="10"/>
  <c r="CR431" i="10"/>
  <c r="CQ431" i="10"/>
  <c r="CP431" i="10"/>
  <c r="CO431" i="10"/>
  <c r="CN431" i="10"/>
  <c r="CM431" i="10"/>
  <c r="CL431" i="10"/>
  <c r="CK431" i="10"/>
  <c r="CJ431" i="10"/>
  <c r="CI431" i="10"/>
  <c r="CH431" i="10"/>
  <c r="CG431" i="10"/>
  <c r="CF431" i="10"/>
  <c r="DC430" i="10"/>
  <c r="DB430" i="10"/>
  <c r="DA430" i="10"/>
  <c r="CZ430" i="10"/>
  <c r="CY430" i="10"/>
  <c r="CX430" i="10"/>
  <c r="CW430" i="10"/>
  <c r="CV430" i="10"/>
  <c r="CU430" i="10"/>
  <c r="CT430" i="10"/>
  <c r="CS430" i="10"/>
  <c r="CR430" i="10"/>
  <c r="CQ430" i="10"/>
  <c r="CP430" i="10"/>
  <c r="CO430" i="10"/>
  <c r="CN430" i="10"/>
  <c r="CM430" i="10"/>
  <c r="CL430" i="10"/>
  <c r="CK430" i="10"/>
  <c r="CJ430" i="10"/>
  <c r="CI430" i="10"/>
  <c r="CH430" i="10"/>
  <c r="CG430" i="10"/>
  <c r="CF430" i="10"/>
  <c r="DC429" i="10"/>
  <c r="DB429" i="10"/>
  <c r="DA429" i="10"/>
  <c r="CZ429" i="10"/>
  <c r="CY429" i="10"/>
  <c r="CX429" i="10"/>
  <c r="CW429" i="10"/>
  <c r="CV429" i="10"/>
  <c r="CU429" i="10"/>
  <c r="CT429" i="10"/>
  <c r="CS429" i="10"/>
  <c r="CR429" i="10"/>
  <c r="CQ429" i="10"/>
  <c r="CP429" i="10"/>
  <c r="CO429" i="10"/>
  <c r="CN429" i="10"/>
  <c r="CM429" i="10"/>
  <c r="CL429" i="10"/>
  <c r="CK429" i="10"/>
  <c r="CJ429" i="10"/>
  <c r="CI429" i="10"/>
  <c r="CH429" i="10"/>
  <c r="CG429" i="10"/>
  <c r="CF429" i="10"/>
  <c r="DC428" i="10"/>
  <c r="DB428" i="10"/>
  <c r="DA428" i="10"/>
  <c r="CZ428" i="10"/>
  <c r="CY428" i="10"/>
  <c r="CX428" i="10"/>
  <c r="CW428" i="10"/>
  <c r="CV428" i="10"/>
  <c r="CU428" i="10"/>
  <c r="CT428" i="10"/>
  <c r="CS428" i="10"/>
  <c r="CR428" i="10"/>
  <c r="CQ428" i="10"/>
  <c r="CP428" i="10"/>
  <c r="CO428" i="10"/>
  <c r="CN428" i="10"/>
  <c r="CM428" i="10"/>
  <c r="CL428" i="10"/>
  <c r="CK428" i="10"/>
  <c r="CJ428" i="10"/>
  <c r="CI428" i="10"/>
  <c r="CH428" i="10"/>
  <c r="CG428" i="10"/>
  <c r="CF428" i="10"/>
  <c r="DC427" i="10"/>
  <c r="DB427" i="10"/>
  <c r="DA427" i="10"/>
  <c r="CZ427" i="10"/>
  <c r="CY427" i="10"/>
  <c r="CX427" i="10"/>
  <c r="CW427" i="10"/>
  <c r="CV427" i="10"/>
  <c r="CU427" i="10"/>
  <c r="CT427" i="10"/>
  <c r="CS427" i="10"/>
  <c r="CR427" i="10"/>
  <c r="CQ427" i="10"/>
  <c r="CP427" i="10"/>
  <c r="CO427" i="10"/>
  <c r="CN427" i="10"/>
  <c r="CM427" i="10"/>
  <c r="CL427" i="10"/>
  <c r="CK427" i="10"/>
  <c r="CJ427" i="10"/>
  <c r="CI427" i="10"/>
  <c r="CH427" i="10"/>
  <c r="CG427" i="10"/>
  <c r="CF427" i="10"/>
  <c r="DC426" i="10"/>
  <c r="DB426" i="10"/>
  <c r="DA426" i="10"/>
  <c r="CZ426" i="10"/>
  <c r="CY426" i="10"/>
  <c r="CX426" i="10"/>
  <c r="CW426" i="10"/>
  <c r="CV426" i="10"/>
  <c r="CU426" i="10"/>
  <c r="CT426" i="10"/>
  <c r="CS426" i="10"/>
  <c r="CR426" i="10"/>
  <c r="CQ426" i="10"/>
  <c r="CP426" i="10"/>
  <c r="CO426" i="10"/>
  <c r="CN426" i="10"/>
  <c r="CM426" i="10"/>
  <c r="CL426" i="10"/>
  <c r="CK426" i="10"/>
  <c r="CJ426" i="10"/>
  <c r="CI426" i="10"/>
  <c r="CH426" i="10"/>
  <c r="CG426" i="10"/>
  <c r="CF426" i="10"/>
  <c r="DC425" i="10"/>
  <c r="DB425" i="10"/>
  <c r="DA425" i="10"/>
  <c r="CZ425" i="10"/>
  <c r="CY425" i="10"/>
  <c r="CX425" i="10"/>
  <c r="CW425" i="10"/>
  <c r="CV425" i="10"/>
  <c r="CU425" i="10"/>
  <c r="CT425" i="10"/>
  <c r="CS425" i="10"/>
  <c r="CR425" i="10"/>
  <c r="CQ425" i="10"/>
  <c r="CP425" i="10"/>
  <c r="CO425" i="10"/>
  <c r="CN425" i="10"/>
  <c r="CM425" i="10"/>
  <c r="CL425" i="10"/>
  <c r="CK425" i="10"/>
  <c r="CJ425" i="10"/>
  <c r="CI425" i="10"/>
  <c r="CH425" i="10"/>
  <c r="CG425" i="10"/>
  <c r="CF425" i="10"/>
  <c r="DC424" i="10"/>
  <c r="DB424" i="10"/>
  <c r="DA424" i="10"/>
  <c r="CZ424" i="10"/>
  <c r="CY424" i="10"/>
  <c r="CX424" i="10"/>
  <c r="CW424" i="10"/>
  <c r="CV424" i="10"/>
  <c r="CU424" i="10"/>
  <c r="CT424" i="10"/>
  <c r="CS424" i="10"/>
  <c r="CR424" i="10"/>
  <c r="CQ424" i="10"/>
  <c r="CP424" i="10"/>
  <c r="CO424" i="10"/>
  <c r="CN424" i="10"/>
  <c r="CM424" i="10"/>
  <c r="CL424" i="10"/>
  <c r="CK424" i="10"/>
  <c r="CJ424" i="10"/>
  <c r="CI424" i="10"/>
  <c r="CH424" i="10"/>
  <c r="CG424" i="10"/>
  <c r="CF424" i="10"/>
  <c r="DC423" i="10"/>
  <c r="DB423" i="10"/>
  <c r="DA423" i="10"/>
  <c r="CZ423" i="10"/>
  <c r="CY423" i="10"/>
  <c r="CX423" i="10"/>
  <c r="CW423" i="10"/>
  <c r="CV423" i="10"/>
  <c r="CU423" i="10"/>
  <c r="CT423" i="10"/>
  <c r="CS423" i="10"/>
  <c r="CR423" i="10"/>
  <c r="CQ423" i="10"/>
  <c r="CP423" i="10"/>
  <c r="CO423" i="10"/>
  <c r="CN423" i="10"/>
  <c r="CM423" i="10"/>
  <c r="CL423" i="10"/>
  <c r="CK423" i="10"/>
  <c r="CJ423" i="10"/>
  <c r="CI423" i="10"/>
  <c r="CH423" i="10"/>
  <c r="CG423" i="10"/>
  <c r="CF423" i="10"/>
  <c r="DC422" i="10"/>
  <c r="DB422" i="10"/>
  <c r="DA422" i="10"/>
  <c r="CZ422" i="10"/>
  <c r="CY422" i="10"/>
  <c r="CX422" i="10"/>
  <c r="CW422" i="10"/>
  <c r="CV422" i="10"/>
  <c r="CU422" i="10"/>
  <c r="CT422" i="10"/>
  <c r="CS422" i="10"/>
  <c r="CR422" i="10"/>
  <c r="CQ422" i="10"/>
  <c r="CP422" i="10"/>
  <c r="CO422" i="10"/>
  <c r="CN422" i="10"/>
  <c r="CM422" i="10"/>
  <c r="CL422" i="10"/>
  <c r="CK422" i="10"/>
  <c r="CJ422" i="10"/>
  <c r="CI422" i="10"/>
  <c r="CH422" i="10"/>
  <c r="CG422" i="10"/>
  <c r="CF422" i="10"/>
  <c r="DC421" i="10"/>
  <c r="DB421" i="10"/>
  <c r="DA421" i="10"/>
  <c r="CZ421" i="10"/>
  <c r="CY421" i="10"/>
  <c r="CX421" i="10"/>
  <c r="CW421" i="10"/>
  <c r="CV421" i="10"/>
  <c r="CU421" i="10"/>
  <c r="CT421" i="10"/>
  <c r="CS421" i="10"/>
  <c r="CR421" i="10"/>
  <c r="CQ421" i="10"/>
  <c r="CP421" i="10"/>
  <c r="CO421" i="10"/>
  <c r="CN421" i="10"/>
  <c r="CM421" i="10"/>
  <c r="CL421" i="10"/>
  <c r="CK421" i="10"/>
  <c r="CJ421" i="10"/>
  <c r="CI421" i="10"/>
  <c r="CH421" i="10"/>
  <c r="CG421" i="10"/>
  <c r="CF421" i="10"/>
  <c r="DC420" i="10"/>
  <c r="DB420" i="10"/>
  <c r="DA420" i="10"/>
  <c r="CZ420" i="10"/>
  <c r="CY420" i="10"/>
  <c r="CX420" i="10"/>
  <c r="CW420" i="10"/>
  <c r="CV420" i="10"/>
  <c r="CU420" i="10"/>
  <c r="CT420" i="10"/>
  <c r="CS420" i="10"/>
  <c r="CR420" i="10"/>
  <c r="CQ420" i="10"/>
  <c r="CP420" i="10"/>
  <c r="CO420" i="10"/>
  <c r="CN420" i="10"/>
  <c r="CM420" i="10"/>
  <c r="CL420" i="10"/>
  <c r="CK420" i="10"/>
  <c r="CJ420" i="10"/>
  <c r="CI420" i="10"/>
  <c r="CH420" i="10"/>
  <c r="CG420" i="10"/>
  <c r="CF420" i="10"/>
  <c r="DC415" i="10"/>
  <c r="DB415" i="10"/>
  <c r="DA415" i="10"/>
  <c r="CZ415" i="10"/>
  <c r="CY415" i="10"/>
  <c r="CX415" i="10"/>
  <c r="CW415" i="10"/>
  <c r="CV415" i="10"/>
  <c r="CU415" i="10"/>
  <c r="CT415" i="10"/>
  <c r="CS415" i="10"/>
  <c r="CR415" i="10"/>
  <c r="CQ415" i="10"/>
  <c r="CP415" i="10"/>
  <c r="CO415" i="10"/>
  <c r="CN415" i="10"/>
  <c r="CM415" i="10"/>
  <c r="CL415" i="10"/>
  <c r="CK415" i="10"/>
  <c r="CJ415" i="10"/>
  <c r="CI415" i="10"/>
  <c r="CH415" i="10"/>
  <c r="CG415" i="10"/>
  <c r="CF415" i="10"/>
  <c r="DC414" i="10"/>
  <c r="DB414" i="10"/>
  <c r="DA414" i="10"/>
  <c r="CZ414" i="10"/>
  <c r="CY414" i="10"/>
  <c r="CX414" i="10"/>
  <c r="CW414" i="10"/>
  <c r="CV414" i="10"/>
  <c r="CU414" i="10"/>
  <c r="CT414" i="10"/>
  <c r="CS414" i="10"/>
  <c r="CR414" i="10"/>
  <c r="CQ414" i="10"/>
  <c r="CP414" i="10"/>
  <c r="CO414" i="10"/>
  <c r="CN414" i="10"/>
  <c r="CM414" i="10"/>
  <c r="CL414" i="10"/>
  <c r="CK414" i="10"/>
  <c r="CJ414" i="10"/>
  <c r="CI414" i="10"/>
  <c r="CH414" i="10"/>
  <c r="CG414" i="10"/>
  <c r="CF414" i="10"/>
  <c r="DC413" i="10"/>
  <c r="DB413" i="10"/>
  <c r="DA413" i="10"/>
  <c r="CZ413" i="10"/>
  <c r="CY413" i="10"/>
  <c r="CX413" i="10"/>
  <c r="CW413" i="10"/>
  <c r="CV413" i="10"/>
  <c r="CU413" i="10"/>
  <c r="CT413" i="10"/>
  <c r="CS413" i="10"/>
  <c r="CR413" i="10"/>
  <c r="CQ413" i="10"/>
  <c r="CP413" i="10"/>
  <c r="CO413" i="10"/>
  <c r="CN413" i="10"/>
  <c r="CM413" i="10"/>
  <c r="CL413" i="10"/>
  <c r="CK413" i="10"/>
  <c r="CJ413" i="10"/>
  <c r="CI413" i="10"/>
  <c r="CH413" i="10"/>
  <c r="CG413" i="10"/>
  <c r="CF413" i="10"/>
  <c r="DC412" i="10"/>
  <c r="DB412" i="10"/>
  <c r="DA412" i="10"/>
  <c r="CZ412" i="10"/>
  <c r="CY412" i="10"/>
  <c r="CX412" i="10"/>
  <c r="CW412" i="10"/>
  <c r="CV412" i="10"/>
  <c r="CU412" i="10"/>
  <c r="CT412" i="10"/>
  <c r="CS412" i="10"/>
  <c r="CR412" i="10"/>
  <c r="CQ412" i="10"/>
  <c r="CP412" i="10"/>
  <c r="CO412" i="10"/>
  <c r="CN412" i="10"/>
  <c r="CM412" i="10"/>
  <c r="CL412" i="10"/>
  <c r="CK412" i="10"/>
  <c r="CJ412" i="10"/>
  <c r="CI412" i="10"/>
  <c r="CH412" i="10"/>
  <c r="CG412" i="10"/>
  <c r="CF412" i="10"/>
  <c r="DC411" i="10"/>
  <c r="DB411" i="10"/>
  <c r="DA411" i="10"/>
  <c r="CZ411" i="10"/>
  <c r="CY411" i="10"/>
  <c r="CX411" i="10"/>
  <c r="CW411" i="10"/>
  <c r="CV411" i="10"/>
  <c r="CU411" i="10"/>
  <c r="CT411" i="10"/>
  <c r="CS411" i="10"/>
  <c r="CR411" i="10"/>
  <c r="CQ411" i="10"/>
  <c r="CP411" i="10"/>
  <c r="CO411" i="10"/>
  <c r="CN411" i="10"/>
  <c r="CM411" i="10"/>
  <c r="CL411" i="10"/>
  <c r="CK411" i="10"/>
  <c r="CJ411" i="10"/>
  <c r="CI411" i="10"/>
  <c r="CH411" i="10"/>
  <c r="CG411" i="10"/>
  <c r="CF411" i="10"/>
  <c r="DC410" i="10"/>
  <c r="DB410" i="10"/>
  <c r="DA410" i="10"/>
  <c r="CZ410" i="10"/>
  <c r="CY410" i="10"/>
  <c r="CX410" i="10"/>
  <c r="CW410" i="10"/>
  <c r="CV410" i="10"/>
  <c r="CU410" i="10"/>
  <c r="CT410" i="10"/>
  <c r="CS410" i="10"/>
  <c r="CR410" i="10"/>
  <c r="CQ410" i="10"/>
  <c r="CP410" i="10"/>
  <c r="CO410" i="10"/>
  <c r="CN410" i="10"/>
  <c r="CM410" i="10"/>
  <c r="CL410" i="10"/>
  <c r="CK410" i="10"/>
  <c r="CJ410" i="10"/>
  <c r="CI410" i="10"/>
  <c r="CH410" i="10"/>
  <c r="CG410" i="10"/>
  <c r="CF410" i="10"/>
  <c r="DC409" i="10"/>
  <c r="DB409" i="10"/>
  <c r="DA409" i="10"/>
  <c r="CZ409" i="10"/>
  <c r="CY409" i="10"/>
  <c r="CX409" i="10"/>
  <c r="CW409" i="10"/>
  <c r="CV409" i="10"/>
  <c r="CU409" i="10"/>
  <c r="CT409" i="10"/>
  <c r="CS409" i="10"/>
  <c r="CR409" i="10"/>
  <c r="CQ409" i="10"/>
  <c r="CP409" i="10"/>
  <c r="CO409" i="10"/>
  <c r="CN409" i="10"/>
  <c r="CM409" i="10"/>
  <c r="CL409" i="10"/>
  <c r="CK409" i="10"/>
  <c r="CJ409" i="10"/>
  <c r="CI409" i="10"/>
  <c r="CH409" i="10"/>
  <c r="CG409" i="10"/>
  <c r="CF409" i="10"/>
  <c r="DC408" i="10"/>
  <c r="DB408" i="10"/>
  <c r="DA408" i="10"/>
  <c r="CZ408" i="10"/>
  <c r="CY408" i="10"/>
  <c r="CX408" i="10"/>
  <c r="CW408" i="10"/>
  <c r="CV408" i="10"/>
  <c r="CU408" i="10"/>
  <c r="CT408" i="10"/>
  <c r="CS408" i="10"/>
  <c r="CR408" i="10"/>
  <c r="CQ408" i="10"/>
  <c r="CP408" i="10"/>
  <c r="CO408" i="10"/>
  <c r="CN408" i="10"/>
  <c r="CM408" i="10"/>
  <c r="CL408" i="10"/>
  <c r="CK408" i="10"/>
  <c r="CJ408" i="10"/>
  <c r="CI408" i="10"/>
  <c r="CH408" i="10"/>
  <c r="CG408" i="10"/>
  <c r="CF408" i="10"/>
  <c r="DC407" i="10"/>
  <c r="DB407" i="10"/>
  <c r="DA407" i="10"/>
  <c r="CZ407" i="10"/>
  <c r="CY407" i="10"/>
  <c r="CX407" i="10"/>
  <c r="CW407" i="10"/>
  <c r="CV407" i="10"/>
  <c r="CU407" i="10"/>
  <c r="CT407" i="10"/>
  <c r="CS407" i="10"/>
  <c r="CR407" i="10"/>
  <c r="CQ407" i="10"/>
  <c r="CP407" i="10"/>
  <c r="CO407" i="10"/>
  <c r="CN407" i="10"/>
  <c r="CM407" i="10"/>
  <c r="CL407" i="10"/>
  <c r="CK407" i="10"/>
  <c r="CJ407" i="10"/>
  <c r="CI407" i="10"/>
  <c r="CH407" i="10"/>
  <c r="CG407" i="10"/>
  <c r="CF407" i="10"/>
  <c r="DC406" i="10"/>
  <c r="DB406" i="10"/>
  <c r="DA406" i="10"/>
  <c r="CZ406" i="10"/>
  <c r="CY406" i="10"/>
  <c r="CX406" i="10"/>
  <c r="CW406" i="10"/>
  <c r="CV406" i="10"/>
  <c r="CU406" i="10"/>
  <c r="CT406" i="10"/>
  <c r="CS406" i="10"/>
  <c r="CR406" i="10"/>
  <c r="CQ406" i="10"/>
  <c r="CP406" i="10"/>
  <c r="CO406" i="10"/>
  <c r="CN406" i="10"/>
  <c r="CM406" i="10"/>
  <c r="CL406" i="10"/>
  <c r="CK406" i="10"/>
  <c r="CJ406" i="10"/>
  <c r="CI406" i="10"/>
  <c r="CH406" i="10"/>
  <c r="CG406" i="10"/>
  <c r="CF406" i="10"/>
  <c r="DC405" i="10"/>
  <c r="DB405" i="10"/>
  <c r="DA405" i="10"/>
  <c r="CZ405" i="10"/>
  <c r="CY405" i="10"/>
  <c r="CX405" i="10"/>
  <c r="CW405" i="10"/>
  <c r="CV405" i="10"/>
  <c r="CU405" i="10"/>
  <c r="CT405" i="10"/>
  <c r="CS405" i="10"/>
  <c r="CR405" i="10"/>
  <c r="CQ405" i="10"/>
  <c r="CP405" i="10"/>
  <c r="CO405" i="10"/>
  <c r="CN405" i="10"/>
  <c r="CM405" i="10"/>
  <c r="CL405" i="10"/>
  <c r="CK405" i="10"/>
  <c r="CJ405" i="10"/>
  <c r="CI405" i="10"/>
  <c r="CH405" i="10"/>
  <c r="CG405" i="10"/>
  <c r="CF405" i="10"/>
  <c r="DC404" i="10"/>
  <c r="DB404" i="10"/>
  <c r="DA404" i="10"/>
  <c r="CZ404" i="10"/>
  <c r="CY404" i="10"/>
  <c r="CX404" i="10"/>
  <c r="CW404" i="10"/>
  <c r="CV404" i="10"/>
  <c r="CU404" i="10"/>
  <c r="CT404" i="10"/>
  <c r="CS404" i="10"/>
  <c r="CR404" i="10"/>
  <c r="CQ404" i="10"/>
  <c r="CP404" i="10"/>
  <c r="CO404" i="10"/>
  <c r="CN404" i="10"/>
  <c r="CM404" i="10"/>
  <c r="CL404" i="10"/>
  <c r="CK404" i="10"/>
  <c r="CJ404" i="10"/>
  <c r="CI404" i="10"/>
  <c r="CH404" i="10"/>
  <c r="CG404" i="10"/>
  <c r="CF404" i="10"/>
  <c r="DC403" i="10"/>
  <c r="DB403" i="10"/>
  <c r="DA403" i="10"/>
  <c r="CZ403" i="10"/>
  <c r="CY403" i="10"/>
  <c r="CX403" i="10"/>
  <c r="CW403" i="10"/>
  <c r="CV403" i="10"/>
  <c r="CU403" i="10"/>
  <c r="CT403" i="10"/>
  <c r="CS403" i="10"/>
  <c r="CR403" i="10"/>
  <c r="CQ403" i="10"/>
  <c r="CP403" i="10"/>
  <c r="CO403" i="10"/>
  <c r="CN403" i="10"/>
  <c r="CM403" i="10"/>
  <c r="CL403" i="10"/>
  <c r="CK403" i="10"/>
  <c r="CJ403" i="10"/>
  <c r="CI403" i="10"/>
  <c r="CH403" i="10"/>
  <c r="CG403" i="10"/>
  <c r="CF403" i="10"/>
  <c r="DC402" i="10"/>
  <c r="DB402" i="10"/>
  <c r="DA402" i="10"/>
  <c r="CZ402" i="10"/>
  <c r="CY402" i="10"/>
  <c r="CX402" i="10"/>
  <c r="CW402" i="10"/>
  <c r="CV402" i="10"/>
  <c r="CU402" i="10"/>
  <c r="CT402" i="10"/>
  <c r="CS402" i="10"/>
  <c r="CR402" i="10"/>
  <c r="CQ402" i="10"/>
  <c r="CP402" i="10"/>
  <c r="CO402" i="10"/>
  <c r="CN402" i="10"/>
  <c r="CM402" i="10"/>
  <c r="CL402" i="10"/>
  <c r="CK402" i="10"/>
  <c r="CJ402" i="10"/>
  <c r="CI402" i="10"/>
  <c r="CH402" i="10"/>
  <c r="CG402" i="10"/>
  <c r="CF402" i="10"/>
  <c r="DC401" i="10"/>
  <c r="DB401" i="10"/>
  <c r="DA401" i="10"/>
  <c r="CZ401" i="10"/>
  <c r="CY401" i="10"/>
  <c r="CX401" i="10"/>
  <c r="CW401" i="10"/>
  <c r="CV401" i="10"/>
  <c r="CU401" i="10"/>
  <c r="CT401" i="10"/>
  <c r="CS401" i="10"/>
  <c r="CR401" i="10"/>
  <c r="CQ401" i="10"/>
  <c r="CP401" i="10"/>
  <c r="CO401" i="10"/>
  <c r="CN401" i="10"/>
  <c r="CM401" i="10"/>
  <c r="CL401" i="10"/>
  <c r="CK401" i="10"/>
  <c r="CJ401" i="10"/>
  <c r="CI401" i="10"/>
  <c r="CH401" i="10"/>
  <c r="CG401" i="10"/>
  <c r="CF401" i="10"/>
  <c r="DC400" i="10"/>
  <c r="DB400" i="10"/>
  <c r="DA400" i="10"/>
  <c r="CZ400" i="10"/>
  <c r="CY400" i="10"/>
  <c r="CX400" i="10"/>
  <c r="CW400" i="10"/>
  <c r="CV400" i="10"/>
  <c r="CU400" i="10"/>
  <c r="CT400" i="10"/>
  <c r="CS400" i="10"/>
  <c r="CR400" i="10"/>
  <c r="CQ400" i="10"/>
  <c r="CP400" i="10"/>
  <c r="CO400" i="10"/>
  <c r="CN400" i="10"/>
  <c r="CM400" i="10"/>
  <c r="CL400" i="10"/>
  <c r="CK400" i="10"/>
  <c r="CJ400" i="10"/>
  <c r="CI400" i="10"/>
  <c r="CH400" i="10"/>
  <c r="CG400" i="10"/>
  <c r="CF400" i="10"/>
  <c r="DC399" i="10"/>
  <c r="DB399" i="10"/>
  <c r="DA399" i="10"/>
  <c r="CZ399" i="10"/>
  <c r="CY399" i="10"/>
  <c r="CX399" i="10"/>
  <c r="CW399" i="10"/>
  <c r="CV399" i="10"/>
  <c r="CU399" i="10"/>
  <c r="CT399" i="10"/>
  <c r="CS399" i="10"/>
  <c r="CR399" i="10"/>
  <c r="CQ399" i="10"/>
  <c r="CP399" i="10"/>
  <c r="CO399" i="10"/>
  <c r="CN399" i="10"/>
  <c r="CM399" i="10"/>
  <c r="CL399" i="10"/>
  <c r="CK399" i="10"/>
  <c r="CJ399" i="10"/>
  <c r="CI399" i="10"/>
  <c r="CH399" i="10"/>
  <c r="CG399" i="10"/>
  <c r="CF399" i="10"/>
  <c r="DC398" i="10"/>
  <c r="DB398" i="10"/>
  <c r="DA398" i="10"/>
  <c r="CZ398" i="10"/>
  <c r="CY398" i="10"/>
  <c r="CX398" i="10"/>
  <c r="CW398" i="10"/>
  <c r="CV398" i="10"/>
  <c r="CU398" i="10"/>
  <c r="CT398" i="10"/>
  <c r="CS398" i="10"/>
  <c r="CR398" i="10"/>
  <c r="CQ398" i="10"/>
  <c r="CP398" i="10"/>
  <c r="CO398" i="10"/>
  <c r="CN398" i="10"/>
  <c r="CM398" i="10"/>
  <c r="CL398" i="10"/>
  <c r="CK398" i="10"/>
  <c r="CJ398" i="10"/>
  <c r="CI398" i="10"/>
  <c r="CH398" i="10"/>
  <c r="CG398" i="10"/>
  <c r="CF398" i="10"/>
  <c r="DC397" i="10"/>
  <c r="DB397" i="10"/>
  <c r="DA397" i="10"/>
  <c r="CZ397" i="10"/>
  <c r="CY397" i="10"/>
  <c r="CX397" i="10"/>
  <c r="CW397" i="10"/>
  <c r="CV397" i="10"/>
  <c r="CU397" i="10"/>
  <c r="CT397" i="10"/>
  <c r="CS397" i="10"/>
  <c r="CR397" i="10"/>
  <c r="CQ397" i="10"/>
  <c r="CP397" i="10"/>
  <c r="CO397" i="10"/>
  <c r="CN397" i="10"/>
  <c r="CM397" i="10"/>
  <c r="CL397" i="10"/>
  <c r="CK397" i="10"/>
  <c r="CJ397" i="10"/>
  <c r="CI397" i="10"/>
  <c r="CH397" i="10"/>
  <c r="CG397" i="10"/>
  <c r="CF397" i="10"/>
  <c r="DC396" i="10"/>
  <c r="DB396" i="10"/>
  <c r="DA396" i="10"/>
  <c r="CZ396" i="10"/>
  <c r="CY396" i="10"/>
  <c r="CX396" i="10"/>
  <c r="CW396" i="10"/>
  <c r="CV396" i="10"/>
  <c r="CU396" i="10"/>
  <c r="CT396" i="10"/>
  <c r="CS396" i="10"/>
  <c r="CR396" i="10"/>
  <c r="CQ396" i="10"/>
  <c r="CP396" i="10"/>
  <c r="CO396" i="10"/>
  <c r="CN396" i="10"/>
  <c r="CM396" i="10"/>
  <c r="CL396" i="10"/>
  <c r="CK396" i="10"/>
  <c r="CJ396" i="10"/>
  <c r="CI396" i="10"/>
  <c r="CH396" i="10"/>
  <c r="CG396" i="10"/>
  <c r="CF396" i="10"/>
  <c r="DC395" i="10"/>
  <c r="DB395" i="10"/>
  <c r="DA395" i="10"/>
  <c r="CZ395" i="10"/>
  <c r="CY395" i="10"/>
  <c r="CX395" i="10"/>
  <c r="CW395" i="10"/>
  <c r="CV395" i="10"/>
  <c r="CU395" i="10"/>
  <c r="CT395" i="10"/>
  <c r="CS395" i="10"/>
  <c r="CR395" i="10"/>
  <c r="CQ395" i="10"/>
  <c r="CP395" i="10"/>
  <c r="CO395" i="10"/>
  <c r="CN395" i="10"/>
  <c r="CM395" i="10"/>
  <c r="CL395" i="10"/>
  <c r="CK395" i="10"/>
  <c r="CJ395" i="10"/>
  <c r="CI395" i="10"/>
  <c r="CH395" i="10"/>
  <c r="CG395" i="10"/>
  <c r="CF395" i="10"/>
  <c r="DC394" i="10"/>
  <c r="DB394" i="10"/>
  <c r="DA394" i="10"/>
  <c r="CZ394" i="10"/>
  <c r="CY394" i="10"/>
  <c r="CX394" i="10"/>
  <c r="CW394" i="10"/>
  <c r="CV394" i="10"/>
  <c r="CU394" i="10"/>
  <c r="CT394" i="10"/>
  <c r="CS394" i="10"/>
  <c r="CR394" i="10"/>
  <c r="CQ394" i="10"/>
  <c r="CP394" i="10"/>
  <c r="CO394" i="10"/>
  <c r="CN394" i="10"/>
  <c r="CM394" i="10"/>
  <c r="CL394" i="10"/>
  <c r="CK394" i="10"/>
  <c r="CJ394" i="10"/>
  <c r="CI394" i="10"/>
  <c r="CH394" i="10"/>
  <c r="CG394" i="10"/>
  <c r="CF394" i="10"/>
  <c r="DC393" i="10"/>
  <c r="DB393" i="10"/>
  <c r="DA393" i="10"/>
  <c r="CZ393" i="10"/>
  <c r="CY393" i="10"/>
  <c r="CX393" i="10"/>
  <c r="CW393" i="10"/>
  <c r="CV393" i="10"/>
  <c r="CU393" i="10"/>
  <c r="CT393" i="10"/>
  <c r="CS393" i="10"/>
  <c r="CR393" i="10"/>
  <c r="CQ393" i="10"/>
  <c r="CP393" i="10"/>
  <c r="CO393" i="10"/>
  <c r="CN393" i="10"/>
  <c r="CM393" i="10"/>
  <c r="CL393" i="10"/>
  <c r="CK393" i="10"/>
  <c r="CJ393" i="10"/>
  <c r="CI393" i="10"/>
  <c r="CH393" i="10"/>
  <c r="CG393" i="10"/>
  <c r="CF393" i="10"/>
  <c r="DC392" i="10"/>
  <c r="DB392" i="10"/>
  <c r="DA392" i="10"/>
  <c r="CZ392" i="10"/>
  <c r="CY392" i="10"/>
  <c r="CX392" i="10"/>
  <c r="CW392" i="10"/>
  <c r="CV392" i="10"/>
  <c r="CU392" i="10"/>
  <c r="CT392" i="10"/>
  <c r="CS392" i="10"/>
  <c r="CR392" i="10"/>
  <c r="CQ392" i="10"/>
  <c r="CP392" i="10"/>
  <c r="CO392" i="10"/>
  <c r="CN392" i="10"/>
  <c r="CM392" i="10"/>
  <c r="CL392" i="10"/>
  <c r="CK392" i="10"/>
  <c r="CJ392" i="10"/>
  <c r="CI392" i="10"/>
  <c r="CH392" i="10"/>
  <c r="CG392" i="10"/>
  <c r="CF392" i="10"/>
  <c r="DC391" i="10"/>
  <c r="DB391" i="10"/>
  <c r="DA391" i="10"/>
  <c r="CZ391" i="10"/>
  <c r="CY391" i="10"/>
  <c r="CX391" i="10"/>
  <c r="CW391" i="10"/>
  <c r="CV391" i="10"/>
  <c r="CU391" i="10"/>
  <c r="CT391" i="10"/>
  <c r="CS391" i="10"/>
  <c r="CR391" i="10"/>
  <c r="CQ391" i="10"/>
  <c r="CP391" i="10"/>
  <c r="CO391" i="10"/>
  <c r="CN391" i="10"/>
  <c r="CM391" i="10"/>
  <c r="CL391" i="10"/>
  <c r="CK391" i="10"/>
  <c r="CJ391" i="10"/>
  <c r="CI391" i="10"/>
  <c r="CH391" i="10"/>
  <c r="CG391" i="10"/>
  <c r="CF391" i="10"/>
  <c r="DC390" i="10"/>
  <c r="DB390" i="10"/>
  <c r="DA390" i="10"/>
  <c r="CZ390" i="10"/>
  <c r="CY390" i="10"/>
  <c r="CX390" i="10"/>
  <c r="CW390" i="10"/>
  <c r="CV390" i="10"/>
  <c r="CU390" i="10"/>
  <c r="CT390" i="10"/>
  <c r="CS390" i="10"/>
  <c r="CR390" i="10"/>
  <c r="CQ390" i="10"/>
  <c r="CP390" i="10"/>
  <c r="CO390" i="10"/>
  <c r="CN390" i="10"/>
  <c r="CM390" i="10"/>
  <c r="CL390" i="10"/>
  <c r="CK390" i="10"/>
  <c r="CJ390" i="10"/>
  <c r="CI390" i="10"/>
  <c r="CH390" i="10"/>
  <c r="CG390" i="10"/>
  <c r="CF390" i="10"/>
  <c r="DC389" i="10"/>
  <c r="DB389" i="10"/>
  <c r="DA389" i="10"/>
  <c r="CZ389" i="10"/>
  <c r="CY389" i="10"/>
  <c r="CX389" i="10"/>
  <c r="CW389" i="10"/>
  <c r="CV389" i="10"/>
  <c r="CU389" i="10"/>
  <c r="CT389" i="10"/>
  <c r="CS389" i="10"/>
  <c r="CR389" i="10"/>
  <c r="CQ389" i="10"/>
  <c r="CP389" i="10"/>
  <c r="CO389" i="10"/>
  <c r="CN389" i="10"/>
  <c r="CM389" i="10"/>
  <c r="CL389" i="10"/>
  <c r="CK389" i="10"/>
  <c r="CJ389" i="10"/>
  <c r="CI389" i="10"/>
  <c r="CH389" i="10"/>
  <c r="CG389" i="10"/>
  <c r="CF389" i="10"/>
  <c r="DC388" i="10"/>
  <c r="DB388" i="10"/>
  <c r="DA388" i="10"/>
  <c r="CZ388" i="10"/>
  <c r="CY388" i="10"/>
  <c r="CX388" i="10"/>
  <c r="CW388" i="10"/>
  <c r="CV388" i="10"/>
  <c r="CU388" i="10"/>
  <c r="CT388" i="10"/>
  <c r="CS388" i="10"/>
  <c r="CR388" i="10"/>
  <c r="CQ388" i="10"/>
  <c r="CP388" i="10"/>
  <c r="CO388" i="10"/>
  <c r="CN388" i="10"/>
  <c r="CM388" i="10"/>
  <c r="CL388" i="10"/>
  <c r="CK388" i="10"/>
  <c r="CJ388" i="10"/>
  <c r="CI388" i="10"/>
  <c r="CH388" i="10"/>
  <c r="CG388" i="10"/>
  <c r="CF388" i="10"/>
  <c r="DC387" i="10"/>
  <c r="DB387" i="10"/>
  <c r="DA387" i="10"/>
  <c r="CZ387" i="10"/>
  <c r="CY387" i="10"/>
  <c r="CX387" i="10"/>
  <c r="CW387" i="10"/>
  <c r="CV387" i="10"/>
  <c r="CU387" i="10"/>
  <c r="CT387" i="10"/>
  <c r="CS387" i="10"/>
  <c r="CR387" i="10"/>
  <c r="CQ387" i="10"/>
  <c r="CP387" i="10"/>
  <c r="CO387" i="10"/>
  <c r="CN387" i="10"/>
  <c r="CM387" i="10"/>
  <c r="CL387" i="10"/>
  <c r="CK387" i="10"/>
  <c r="CJ387" i="10"/>
  <c r="CI387" i="10"/>
  <c r="CH387" i="10"/>
  <c r="CG387" i="10"/>
  <c r="CF387" i="10"/>
  <c r="DC386" i="10"/>
  <c r="DB386" i="10"/>
  <c r="DA386" i="10"/>
  <c r="CZ386" i="10"/>
  <c r="CY386" i="10"/>
  <c r="CX386" i="10"/>
  <c r="CW386" i="10"/>
  <c r="CV386" i="10"/>
  <c r="CU386" i="10"/>
  <c r="CT386" i="10"/>
  <c r="CS386" i="10"/>
  <c r="CR386" i="10"/>
  <c r="CQ386" i="10"/>
  <c r="CP386" i="10"/>
  <c r="CO386" i="10"/>
  <c r="CN386" i="10"/>
  <c r="CM386" i="10"/>
  <c r="CL386" i="10"/>
  <c r="CK386" i="10"/>
  <c r="CJ386" i="10"/>
  <c r="CI386" i="10"/>
  <c r="CH386" i="10"/>
  <c r="CG386" i="10"/>
  <c r="CF386" i="10"/>
  <c r="DC385" i="10"/>
  <c r="DB385" i="10"/>
  <c r="DA385" i="10"/>
  <c r="CZ385" i="10"/>
  <c r="CY385" i="10"/>
  <c r="CX385" i="10"/>
  <c r="CW385" i="10"/>
  <c r="CV385" i="10"/>
  <c r="CU385" i="10"/>
  <c r="CT385" i="10"/>
  <c r="CS385" i="10"/>
  <c r="CR385" i="10"/>
  <c r="CQ385" i="10"/>
  <c r="CP385" i="10"/>
  <c r="CO385" i="10"/>
  <c r="CN385" i="10"/>
  <c r="CM385" i="10"/>
  <c r="CL385" i="10"/>
  <c r="CK385" i="10"/>
  <c r="CJ385" i="10"/>
  <c r="CI385" i="10"/>
  <c r="CH385" i="10"/>
  <c r="CG385" i="10"/>
  <c r="CF385" i="10"/>
  <c r="DC384" i="10"/>
  <c r="DB384" i="10"/>
  <c r="DA384" i="10"/>
  <c r="CZ384" i="10"/>
  <c r="CY384" i="10"/>
  <c r="CX384" i="10"/>
  <c r="CW384" i="10"/>
  <c r="CV384" i="10"/>
  <c r="CU384" i="10"/>
  <c r="CT384" i="10"/>
  <c r="CS384" i="10"/>
  <c r="CR384" i="10"/>
  <c r="CQ384" i="10"/>
  <c r="CP384" i="10"/>
  <c r="CO384" i="10"/>
  <c r="CN384" i="10"/>
  <c r="CM384" i="10"/>
  <c r="CL384" i="10"/>
  <c r="CK384" i="10"/>
  <c r="CJ384" i="10"/>
  <c r="CI384" i="10"/>
  <c r="CH384" i="10"/>
  <c r="CG384" i="10"/>
  <c r="CF384" i="10"/>
  <c r="DC383" i="10"/>
  <c r="DB383" i="10"/>
  <c r="DA383" i="10"/>
  <c r="CZ383" i="10"/>
  <c r="CY383" i="10"/>
  <c r="CX383" i="10"/>
  <c r="CW383" i="10"/>
  <c r="CV383" i="10"/>
  <c r="CU383" i="10"/>
  <c r="CT383" i="10"/>
  <c r="CS383" i="10"/>
  <c r="CR383" i="10"/>
  <c r="CQ383" i="10"/>
  <c r="CP383" i="10"/>
  <c r="CO383" i="10"/>
  <c r="CN383" i="10"/>
  <c r="CM383" i="10"/>
  <c r="CL383" i="10"/>
  <c r="CK383" i="10"/>
  <c r="CJ383" i="10"/>
  <c r="CI383" i="10"/>
  <c r="CH383" i="10"/>
  <c r="CG383" i="10"/>
  <c r="CF383" i="10"/>
  <c r="DC382" i="10"/>
  <c r="DB382" i="10"/>
  <c r="DA382" i="10"/>
  <c r="CZ382" i="10"/>
  <c r="CY382" i="10"/>
  <c r="CX382" i="10"/>
  <c r="CW382" i="10"/>
  <c r="CV382" i="10"/>
  <c r="CU382" i="10"/>
  <c r="CT382" i="10"/>
  <c r="CS382" i="10"/>
  <c r="CR382" i="10"/>
  <c r="CQ382" i="10"/>
  <c r="CP382" i="10"/>
  <c r="CO382" i="10"/>
  <c r="CN382" i="10"/>
  <c r="CM382" i="10"/>
  <c r="CL382" i="10"/>
  <c r="CK382" i="10"/>
  <c r="CJ382" i="10"/>
  <c r="CI382" i="10"/>
  <c r="CH382" i="10"/>
  <c r="CG382" i="10"/>
  <c r="CF382" i="10"/>
  <c r="DC381" i="10"/>
  <c r="DB381" i="10"/>
  <c r="DA381" i="10"/>
  <c r="CZ381" i="10"/>
  <c r="CY381" i="10"/>
  <c r="CX381" i="10"/>
  <c r="CW381" i="10"/>
  <c r="CV381" i="10"/>
  <c r="CU381" i="10"/>
  <c r="CT381" i="10"/>
  <c r="CS381" i="10"/>
  <c r="CR381" i="10"/>
  <c r="CQ381" i="10"/>
  <c r="CP381" i="10"/>
  <c r="CO381" i="10"/>
  <c r="CN381" i="10"/>
  <c r="CM381" i="10"/>
  <c r="CL381" i="10"/>
  <c r="CK381" i="10"/>
  <c r="CJ381" i="10"/>
  <c r="CI381" i="10"/>
  <c r="CH381" i="10"/>
  <c r="CG381" i="10"/>
  <c r="CF381" i="10"/>
  <c r="DC380" i="10"/>
  <c r="DB380" i="10"/>
  <c r="DA380" i="10"/>
  <c r="CZ380" i="10"/>
  <c r="CY380" i="10"/>
  <c r="CX380" i="10"/>
  <c r="CW380" i="10"/>
  <c r="CV380" i="10"/>
  <c r="CU380" i="10"/>
  <c r="CT380" i="10"/>
  <c r="CS380" i="10"/>
  <c r="CR380" i="10"/>
  <c r="CQ380" i="10"/>
  <c r="CP380" i="10"/>
  <c r="CO380" i="10"/>
  <c r="CN380" i="10"/>
  <c r="CM380" i="10"/>
  <c r="CL380" i="10"/>
  <c r="CK380" i="10"/>
  <c r="CJ380" i="10"/>
  <c r="CI380" i="10"/>
  <c r="CH380" i="10"/>
  <c r="CG380" i="10"/>
  <c r="CF380" i="10"/>
  <c r="DC379" i="10"/>
  <c r="DB379" i="10"/>
  <c r="DA379" i="10"/>
  <c r="CZ379" i="10"/>
  <c r="CY379" i="10"/>
  <c r="CX379" i="10"/>
  <c r="CW379" i="10"/>
  <c r="CV379" i="10"/>
  <c r="CU379" i="10"/>
  <c r="CT379" i="10"/>
  <c r="CS379" i="10"/>
  <c r="CR379" i="10"/>
  <c r="CQ379" i="10"/>
  <c r="CP379" i="10"/>
  <c r="CO379" i="10"/>
  <c r="CN379" i="10"/>
  <c r="CM379" i="10"/>
  <c r="CL379" i="10"/>
  <c r="CK379" i="10"/>
  <c r="CJ379" i="10"/>
  <c r="CI379" i="10"/>
  <c r="CH379" i="10"/>
  <c r="CG379" i="10"/>
  <c r="CF379" i="10"/>
  <c r="DC378" i="10"/>
  <c r="DB378" i="10"/>
  <c r="DA378" i="10"/>
  <c r="CZ378" i="10"/>
  <c r="CY378" i="10"/>
  <c r="CX378" i="10"/>
  <c r="CW378" i="10"/>
  <c r="CV378" i="10"/>
  <c r="CU378" i="10"/>
  <c r="CT378" i="10"/>
  <c r="CS378" i="10"/>
  <c r="CR378" i="10"/>
  <c r="CQ378" i="10"/>
  <c r="CP378" i="10"/>
  <c r="CO378" i="10"/>
  <c r="CN378" i="10"/>
  <c r="CM378" i="10"/>
  <c r="CL378" i="10"/>
  <c r="CK378" i="10"/>
  <c r="CJ378" i="10"/>
  <c r="CI378" i="10"/>
  <c r="CH378" i="10"/>
  <c r="CG378" i="10"/>
  <c r="CF378" i="10"/>
  <c r="DC377" i="10"/>
  <c r="DB377" i="10"/>
  <c r="DA377" i="10"/>
  <c r="CZ377" i="10"/>
  <c r="CY377" i="10"/>
  <c r="CX377" i="10"/>
  <c r="CW377" i="10"/>
  <c r="CV377" i="10"/>
  <c r="CU377" i="10"/>
  <c r="CT377" i="10"/>
  <c r="CS377" i="10"/>
  <c r="CR377" i="10"/>
  <c r="CQ377" i="10"/>
  <c r="CP377" i="10"/>
  <c r="CO377" i="10"/>
  <c r="CN377" i="10"/>
  <c r="CM377" i="10"/>
  <c r="CL377" i="10"/>
  <c r="CK377" i="10"/>
  <c r="CJ377" i="10"/>
  <c r="CI377" i="10"/>
  <c r="CH377" i="10"/>
  <c r="CG377" i="10"/>
  <c r="CF377" i="10"/>
  <c r="DC376" i="10"/>
  <c r="DB376" i="10"/>
  <c r="DA376" i="10"/>
  <c r="CZ376" i="10"/>
  <c r="CY376" i="10"/>
  <c r="CX376" i="10"/>
  <c r="CW376" i="10"/>
  <c r="CV376" i="10"/>
  <c r="CU376" i="10"/>
  <c r="CT376" i="10"/>
  <c r="CS376" i="10"/>
  <c r="CR376" i="10"/>
  <c r="CQ376" i="10"/>
  <c r="CP376" i="10"/>
  <c r="CO376" i="10"/>
  <c r="CN376" i="10"/>
  <c r="CM376" i="10"/>
  <c r="CL376" i="10"/>
  <c r="CK376" i="10"/>
  <c r="CJ376" i="10"/>
  <c r="CI376" i="10"/>
  <c r="CH376" i="10"/>
  <c r="CG376" i="10"/>
  <c r="CF376" i="10"/>
  <c r="DC375" i="10"/>
  <c r="DB375" i="10"/>
  <c r="DA375" i="10"/>
  <c r="CZ375" i="10"/>
  <c r="CY375" i="10"/>
  <c r="CX375" i="10"/>
  <c r="CW375" i="10"/>
  <c r="CV375" i="10"/>
  <c r="CU375" i="10"/>
  <c r="CT375" i="10"/>
  <c r="CS375" i="10"/>
  <c r="CR375" i="10"/>
  <c r="CQ375" i="10"/>
  <c r="CP375" i="10"/>
  <c r="CO375" i="10"/>
  <c r="CN375" i="10"/>
  <c r="CM375" i="10"/>
  <c r="CL375" i="10"/>
  <c r="CK375" i="10"/>
  <c r="CJ375" i="10"/>
  <c r="CI375" i="10"/>
  <c r="CH375" i="10"/>
  <c r="CG375" i="10"/>
  <c r="CF375" i="10"/>
  <c r="DC374" i="10"/>
  <c r="DB374" i="10"/>
  <c r="DA374" i="10"/>
  <c r="CZ374" i="10"/>
  <c r="CY374" i="10"/>
  <c r="CX374" i="10"/>
  <c r="CW374" i="10"/>
  <c r="CV374" i="10"/>
  <c r="CU374" i="10"/>
  <c r="CT374" i="10"/>
  <c r="CS374" i="10"/>
  <c r="CR374" i="10"/>
  <c r="CQ374" i="10"/>
  <c r="CP374" i="10"/>
  <c r="CO374" i="10"/>
  <c r="CN374" i="10"/>
  <c r="CM374" i="10"/>
  <c r="CL374" i="10"/>
  <c r="CK374" i="10"/>
  <c r="CJ374" i="10"/>
  <c r="CI374" i="10"/>
  <c r="CH374" i="10"/>
  <c r="CG374" i="10"/>
  <c r="CF374" i="10"/>
  <c r="DC373" i="10"/>
  <c r="DB373" i="10"/>
  <c r="DA373" i="10"/>
  <c r="CZ373" i="10"/>
  <c r="CY373" i="10"/>
  <c r="CX373" i="10"/>
  <c r="CW373" i="10"/>
  <c r="CV373" i="10"/>
  <c r="CU373" i="10"/>
  <c r="CT373" i="10"/>
  <c r="CS373" i="10"/>
  <c r="CR373" i="10"/>
  <c r="CQ373" i="10"/>
  <c r="CP373" i="10"/>
  <c r="CO373" i="10"/>
  <c r="CN373" i="10"/>
  <c r="CM373" i="10"/>
  <c r="CL373" i="10"/>
  <c r="CK373" i="10"/>
  <c r="CJ373" i="10"/>
  <c r="CI373" i="10"/>
  <c r="CH373" i="10"/>
  <c r="CG373" i="10"/>
  <c r="CF373" i="10"/>
  <c r="DC372" i="10"/>
  <c r="DB372" i="10"/>
  <c r="DA372" i="10"/>
  <c r="CZ372" i="10"/>
  <c r="CY372" i="10"/>
  <c r="CX372" i="10"/>
  <c r="CW372" i="10"/>
  <c r="CV372" i="10"/>
  <c r="CU372" i="10"/>
  <c r="CT372" i="10"/>
  <c r="CS372" i="10"/>
  <c r="CR372" i="10"/>
  <c r="CQ372" i="10"/>
  <c r="CP372" i="10"/>
  <c r="CO372" i="10"/>
  <c r="CN372" i="10"/>
  <c r="CM372" i="10"/>
  <c r="CL372" i="10"/>
  <c r="CK372" i="10"/>
  <c r="CJ372" i="10"/>
  <c r="CI372" i="10"/>
  <c r="CH372" i="10"/>
  <c r="CG372" i="10"/>
  <c r="CF372" i="10"/>
  <c r="DC371" i="10"/>
  <c r="DB371" i="10"/>
  <c r="DA371" i="10"/>
  <c r="CZ371" i="10"/>
  <c r="CY371" i="10"/>
  <c r="CX371" i="10"/>
  <c r="CW371" i="10"/>
  <c r="CV371" i="10"/>
  <c r="CU371" i="10"/>
  <c r="CT371" i="10"/>
  <c r="CS371" i="10"/>
  <c r="CR371" i="10"/>
  <c r="CQ371" i="10"/>
  <c r="CP371" i="10"/>
  <c r="CO371" i="10"/>
  <c r="CN371" i="10"/>
  <c r="CM371" i="10"/>
  <c r="CL371" i="10"/>
  <c r="CK371" i="10"/>
  <c r="CJ371" i="10"/>
  <c r="CI371" i="10"/>
  <c r="CH371" i="10"/>
  <c r="CG371" i="10"/>
  <c r="CF371" i="10"/>
  <c r="DC370" i="10"/>
  <c r="DB370" i="10"/>
  <c r="DA370" i="10"/>
  <c r="CZ370" i="10"/>
  <c r="CY370" i="10"/>
  <c r="CX370" i="10"/>
  <c r="CW370" i="10"/>
  <c r="CV370" i="10"/>
  <c r="CU370" i="10"/>
  <c r="CT370" i="10"/>
  <c r="CS370" i="10"/>
  <c r="CR370" i="10"/>
  <c r="CQ370" i="10"/>
  <c r="CP370" i="10"/>
  <c r="CO370" i="10"/>
  <c r="CN370" i="10"/>
  <c r="CM370" i="10"/>
  <c r="CL370" i="10"/>
  <c r="CK370" i="10"/>
  <c r="CJ370" i="10"/>
  <c r="CI370" i="10"/>
  <c r="CH370" i="10"/>
  <c r="CG370" i="10"/>
  <c r="CF370" i="10"/>
  <c r="DC369" i="10"/>
  <c r="DB369" i="10"/>
  <c r="DA369" i="10"/>
  <c r="CZ369" i="10"/>
  <c r="CY369" i="10"/>
  <c r="CX369" i="10"/>
  <c r="CW369" i="10"/>
  <c r="CV369" i="10"/>
  <c r="CU369" i="10"/>
  <c r="CT369" i="10"/>
  <c r="CS369" i="10"/>
  <c r="CR369" i="10"/>
  <c r="CQ369" i="10"/>
  <c r="CP369" i="10"/>
  <c r="CO369" i="10"/>
  <c r="CN369" i="10"/>
  <c r="CM369" i="10"/>
  <c r="CL369" i="10"/>
  <c r="CK369" i="10"/>
  <c r="CJ369" i="10"/>
  <c r="CI369" i="10"/>
  <c r="CH369" i="10"/>
  <c r="CG369" i="10"/>
  <c r="CF369" i="10"/>
  <c r="DC368" i="10"/>
  <c r="DB368" i="10"/>
  <c r="DA368" i="10"/>
  <c r="CZ368" i="10"/>
  <c r="CY368" i="10"/>
  <c r="CX368" i="10"/>
  <c r="CW368" i="10"/>
  <c r="CV368" i="10"/>
  <c r="CU368" i="10"/>
  <c r="CT368" i="10"/>
  <c r="CS368" i="10"/>
  <c r="CR368" i="10"/>
  <c r="CQ368" i="10"/>
  <c r="CP368" i="10"/>
  <c r="CO368" i="10"/>
  <c r="CN368" i="10"/>
  <c r="CM368" i="10"/>
  <c r="CL368" i="10"/>
  <c r="CK368" i="10"/>
  <c r="CJ368" i="10"/>
  <c r="CI368" i="10"/>
  <c r="CH368" i="10"/>
  <c r="CG368" i="10"/>
  <c r="CF368" i="10"/>
  <c r="DC363" i="10"/>
  <c r="DB363" i="10"/>
  <c r="DA363" i="10"/>
  <c r="CZ363" i="10"/>
  <c r="CY363" i="10"/>
  <c r="CX363" i="10"/>
  <c r="CW363" i="10"/>
  <c r="CV363" i="10"/>
  <c r="CU363" i="10"/>
  <c r="CT363" i="10"/>
  <c r="CS363" i="10"/>
  <c r="CR363" i="10"/>
  <c r="CQ363" i="10"/>
  <c r="CP363" i="10"/>
  <c r="CO363" i="10"/>
  <c r="CN363" i="10"/>
  <c r="CM363" i="10"/>
  <c r="CL363" i="10"/>
  <c r="CK363" i="10"/>
  <c r="CJ363" i="10"/>
  <c r="CI363" i="10"/>
  <c r="CH363" i="10"/>
  <c r="CG363" i="10"/>
  <c r="CF363" i="10"/>
  <c r="DC362" i="10"/>
  <c r="DB362" i="10"/>
  <c r="DA362" i="10"/>
  <c r="CZ362" i="10"/>
  <c r="CY362" i="10"/>
  <c r="CX362" i="10"/>
  <c r="CW362" i="10"/>
  <c r="CV362" i="10"/>
  <c r="CU362" i="10"/>
  <c r="CT362" i="10"/>
  <c r="CS362" i="10"/>
  <c r="CR362" i="10"/>
  <c r="CQ362" i="10"/>
  <c r="CP362" i="10"/>
  <c r="CO362" i="10"/>
  <c r="CN362" i="10"/>
  <c r="CM362" i="10"/>
  <c r="CL362" i="10"/>
  <c r="CK362" i="10"/>
  <c r="CJ362" i="10"/>
  <c r="CI362" i="10"/>
  <c r="CH362" i="10"/>
  <c r="CG362" i="10"/>
  <c r="CF362" i="10"/>
  <c r="DC361" i="10"/>
  <c r="DB361" i="10"/>
  <c r="DA361" i="10"/>
  <c r="CZ361" i="10"/>
  <c r="CY361" i="10"/>
  <c r="CX361" i="10"/>
  <c r="CW361" i="10"/>
  <c r="CV361" i="10"/>
  <c r="CU361" i="10"/>
  <c r="CT361" i="10"/>
  <c r="CS361" i="10"/>
  <c r="CR361" i="10"/>
  <c r="CQ361" i="10"/>
  <c r="CP361" i="10"/>
  <c r="CO361" i="10"/>
  <c r="CN361" i="10"/>
  <c r="CM361" i="10"/>
  <c r="CL361" i="10"/>
  <c r="CK361" i="10"/>
  <c r="CJ361" i="10"/>
  <c r="CI361" i="10"/>
  <c r="CH361" i="10"/>
  <c r="CG361" i="10"/>
  <c r="CF361" i="10"/>
  <c r="DC360" i="10"/>
  <c r="DB360" i="10"/>
  <c r="DA360" i="10"/>
  <c r="CZ360" i="10"/>
  <c r="CY360" i="10"/>
  <c r="CX360" i="10"/>
  <c r="CW360" i="10"/>
  <c r="CV360" i="10"/>
  <c r="CU360" i="10"/>
  <c r="CT360" i="10"/>
  <c r="CS360" i="10"/>
  <c r="CR360" i="10"/>
  <c r="CQ360" i="10"/>
  <c r="CP360" i="10"/>
  <c r="CO360" i="10"/>
  <c r="CN360" i="10"/>
  <c r="CM360" i="10"/>
  <c r="CL360" i="10"/>
  <c r="CK360" i="10"/>
  <c r="CJ360" i="10"/>
  <c r="CI360" i="10"/>
  <c r="CH360" i="10"/>
  <c r="CG360" i="10"/>
  <c r="CF360" i="10"/>
  <c r="DC359" i="10"/>
  <c r="DB359" i="10"/>
  <c r="DA359" i="10"/>
  <c r="CZ359" i="10"/>
  <c r="CY359" i="10"/>
  <c r="CX359" i="10"/>
  <c r="CW359" i="10"/>
  <c r="CV359" i="10"/>
  <c r="CU359" i="10"/>
  <c r="CT359" i="10"/>
  <c r="CS359" i="10"/>
  <c r="CR359" i="10"/>
  <c r="CQ359" i="10"/>
  <c r="CP359" i="10"/>
  <c r="CO359" i="10"/>
  <c r="CN359" i="10"/>
  <c r="CM359" i="10"/>
  <c r="CL359" i="10"/>
  <c r="CK359" i="10"/>
  <c r="CJ359" i="10"/>
  <c r="CI359" i="10"/>
  <c r="CH359" i="10"/>
  <c r="CG359" i="10"/>
  <c r="CF359" i="10"/>
  <c r="DC358" i="10"/>
  <c r="DB358" i="10"/>
  <c r="DA358" i="10"/>
  <c r="CZ358" i="10"/>
  <c r="CY358" i="10"/>
  <c r="CX358" i="10"/>
  <c r="CW358" i="10"/>
  <c r="CV358" i="10"/>
  <c r="CU358" i="10"/>
  <c r="CT358" i="10"/>
  <c r="CS358" i="10"/>
  <c r="CR358" i="10"/>
  <c r="CQ358" i="10"/>
  <c r="CP358" i="10"/>
  <c r="CO358" i="10"/>
  <c r="CN358" i="10"/>
  <c r="CM358" i="10"/>
  <c r="CL358" i="10"/>
  <c r="CK358" i="10"/>
  <c r="CJ358" i="10"/>
  <c r="CI358" i="10"/>
  <c r="CH358" i="10"/>
  <c r="CG358" i="10"/>
  <c r="CF358" i="10"/>
  <c r="DC357" i="10"/>
  <c r="DB357" i="10"/>
  <c r="DA357" i="10"/>
  <c r="CZ357" i="10"/>
  <c r="CY357" i="10"/>
  <c r="CX357" i="10"/>
  <c r="CW357" i="10"/>
  <c r="CV357" i="10"/>
  <c r="CU357" i="10"/>
  <c r="CT357" i="10"/>
  <c r="CS357" i="10"/>
  <c r="CR357" i="10"/>
  <c r="CQ357" i="10"/>
  <c r="CP357" i="10"/>
  <c r="CO357" i="10"/>
  <c r="CN357" i="10"/>
  <c r="CM357" i="10"/>
  <c r="CL357" i="10"/>
  <c r="CK357" i="10"/>
  <c r="CJ357" i="10"/>
  <c r="CI357" i="10"/>
  <c r="CH357" i="10"/>
  <c r="CG357" i="10"/>
  <c r="CF357" i="10"/>
  <c r="DC356" i="10"/>
  <c r="DB356" i="10"/>
  <c r="DA356" i="10"/>
  <c r="CZ356" i="10"/>
  <c r="CY356" i="10"/>
  <c r="CX356" i="10"/>
  <c r="CW356" i="10"/>
  <c r="CV356" i="10"/>
  <c r="CU356" i="10"/>
  <c r="CT356" i="10"/>
  <c r="CS356" i="10"/>
  <c r="CR356" i="10"/>
  <c r="CQ356" i="10"/>
  <c r="CP356" i="10"/>
  <c r="CO356" i="10"/>
  <c r="CN356" i="10"/>
  <c r="CM356" i="10"/>
  <c r="CL356" i="10"/>
  <c r="CK356" i="10"/>
  <c r="CJ356" i="10"/>
  <c r="CI356" i="10"/>
  <c r="CH356" i="10"/>
  <c r="CG356" i="10"/>
  <c r="CF356" i="10"/>
  <c r="DC355" i="10"/>
  <c r="DB355" i="10"/>
  <c r="DA355" i="10"/>
  <c r="CZ355" i="10"/>
  <c r="CY355" i="10"/>
  <c r="CX355" i="10"/>
  <c r="CW355" i="10"/>
  <c r="CV355" i="10"/>
  <c r="CU355" i="10"/>
  <c r="CT355" i="10"/>
  <c r="CS355" i="10"/>
  <c r="CR355" i="10"/>
  <c r="CQ355" i="10"/>
  <c r="CP355" i="10"/>
  <c r="CO355" i="10"/>
  <c r="CN355" i="10"/>
  <c r="CM355" i="10"/>
  <c r="CL355" i="10"/>
  <c r="CK355" i="10"/>
  <c r="CJ355" i="10"/>
  <c r="CI355" i="10"/>
  <c r="CH355" i="10"/>
  <c r="CG355" i="10"/>
  <c r="CF355" i="10"/>
  <c r="DC354" i="10"/>
  <c r="DB354" i="10"/>
  <c r="DA354" i="10"/>
  <c r="CZ354" i="10"/>
  <c r="CY354" i="10"/>
  <c r="CX354" i="10"/>
  <c r="CW354" i="10"/>
  <c r="CV354" i="10"/>
  <c r="CU354" i="10"/>
  <c r="CT354" i="10"/>
  <c r="CS354" i="10"/>
  <c r="CR354" i="10"/>
  <c r="CQ354" i="10"/>
  <c r="CP354" i="10"/>
  <c r="CO354" i="10"/>
  <c r="CN354" i="10"/>
  <c r="CM354" i="10"/>
  <c r="CL354" i="10"/>
  <c r="CK354" i="10"/>
  <c r="CJ354" i="10"/>
  <c r="CI354" i="10"/>
  <c r="CH354" i="10"/>
  <c r="CG354" i="10"/>
  <c r="CF354" i="10"/>
  <c r="DC353" i="10"/>
  <c r="DB353" i="10"/>
  <c r="DA353" i="10"/>
  <c r="CZ353" i="10"/>
  <c r="CY353" i="10"/>
  <c r="CX353" i="10"/>
  <c r="CW353" i="10"/>
  <c r="CV353" i="10"/>
  <c r="CU353" i="10"/>
  <c r="CT353" i="10"/>
  <c r="CS353" i="10"/>
  <c r="CR353" i="10"/>
  <c r="CQ353" i="10"/>
  <c r="CP353" i="10"/>
  <c r="CO353" i="10"/>
  <c r="CN353" i="10"/>
  <c r="CM353" i="10"/>
  <c r="CL353" i="10"/>
  <c r="CK353" i="10"/>
  <c r="CJ353" i="10"/>
  <c r="CI353" i="10"/>
  <c r="CH353" i="10"/>
  <c r="CG353" i="10"/>
  <c r="CF353" i="10"/>
  <c r="DC352" i="10"/>
  <c r="DB352" i="10"/>
  <c r="DA352" i="10"/>
  <c r="CZ352" i="10"/>
  <c r="CY352" i="10"/>
  <c r="CX352" i="10"/>
  <c r="CW352" i="10"/>
  <c r="CV352" i="10"/>
  <c r="CU352" i="10"/>
  <c r="CT352" i="10"/>
  <c r="CS352" i="10"/>
  <c r="CR352" i="10"/>
  <c r="CQ352" i="10"/>
  <c r="CP352" i="10"/>
  <c r="CO352" i="10"/>
  <c r="CN352" i="10"/>
  <c r="CM352" i="10"/>
  <c r="CL352" i="10"/>
  <c r="CK352" i="10"/>
  <c r="CJ352" i="10"/>
  <c r="CI352" i="10"/>
  <c r="CH352" i="10"/>
  <c r="CG352" i="10"/>
  <c r="CF352" i="10"/>
  <c r="DC351" i="10"/>
  <c r="DB351" i="10"/>
  <c r="DA351" i="10"/>
  <c r="CZ351" i="10"/>
  <c r="CY351" i="10"/>
  <c r="CX351" i="10"/>
  <c r="CW351" i="10"/>
  <c r="CV351" i="10"/>
  <c r="CU351" i="10"/>
  <c r="CT351" i="10"/>
  <c r="CS351" i="10"/>
  <c r="CR351" i="10"/>
  <c r="CQ351" i="10"/>
  <c r="CP351" i="10"/>
  <c r="CO351" i="10"/>
  <c r="CN351" i="10"/>
  <c r="CM351" i="10"/>
  <c r="CL351" i="10"/>
  <c r="CK351" i="10"/>
  <c r="CJ351" i="10"/>
  <c r="CI351" i="10"/>
  <c r="CH351" i="10"/>
  <c r="CG351" i="10"/>
  <c r="CF351" i="10"/>
  <c r="DC350" i="10"/>
  <c r="DB350" i="10"/>
  <c r="DA350" i="10"/>
  <c r="CZ350" i="10"/>
  <c r="CY350" i="10"/>
  <c r="CX350" i="10"/>
  <c r="CW350" i="10"/>
  <c r="CV350" i="10"/>
  <c r="CU350" i="10"/>
  <c r="CT350" i="10"/>
  <c r="CS350" i="10"/>
  <c r="CR350" i="10"/>
  <c r="CQ350" i="10"/>
  <c r="CP350" i="10"/>
  <c r="CO350" i="10"/>
  <c r="CN350" i="10"/>
  <c r="CM350" i="10"/>
  <c r="CL350" i="10"/>
  <c r="CK350" i="10"/>
  <c r="CJ350" i="10"/>
  <c r="CI350" i="10"/>
  <c r="CH350" i="10"/>
  <c r="CG350" i="10"/>
  <c r="CF350" i="10"/>
  <c r="DC349" i="10"/>
  <c r="DB349" i="10"/>
  <c r="DA349" i="10"/>
  <c r="CZ349" i="10"/>
  <c r="CY349" i="10"/>
  <c r="CX349" i="10"/>
  <c r="CW349" i="10"/>
  <c r="CV349" i="10"/>
  <c r="CU349" i="10"/>
  <c r="CT349" i="10"/>
  <c r="CS349" i="10"/>
  <c r="CR349" i="10"/>
  <c r="CQ349" i="10"/>
  <c r="CP349" i="10"/>
  <c r="CO349" i="10"/>
  <c r="CN349" i="10"/>
  <c r="CM349" i="10"/>
  <c r="CL349" i="10"/>
  <c r="CK349" i="10"/>
  <c r="CJ349" i="10"/>
  <c r="CI349" i="10"/>
  <c r="CH349" i="10"/>
  <c r="CG349" i="10"/>
  <c r="CF349" i="10"/>
  <c r="DC348" i="10"/>
  <c r="DB348" i="10"/>
  <c r="DA348" i="10"/>
  <c r="CZ348" i="10"/>
  <c r="CY348" i="10"/>
  <c r="CX348" i="10"/>
  <c r="CW348" i="10"/>
  <c r="CV348" i="10"/>
  <c r="CU348" i="10"/>
  <c r="CT348" i="10"/>
  <c r="CS348" i="10"/>
  <c r="CR348" i="10"/>
  <c r="CQ348" i="10"/>
  <c r="CP348" i="10"/>
  <c r="CO348" i="10"/>
  <c r="CN348" i="10"/>
  <c r="CM348" i="10"/>
  <c r="CL348" i="10"/>
  <c r="CK348" i="10"/>
  <c r="CJ348" i="10"/>
  <c r="CI348" i="10"/>
  <c r="CH348" i="10"/>
  <c r="CG348" i="10"/>
  <c r="CF348" i="10"/>
  <c r="DC347" i="10"/>
  <c r="DB347" i="10"/>
  <c r="DA347" i="10"/>
  <c r="CZ347" i="10"/>
  <c r="CY347" i="10"/>
  <c r="CX347" i="10"/>
  <c r="CW347" i="10"/>
  <c r="CV347" i="10"/>
  <c r="CU347" i="10"/>
  <c r="CT347" i="10"/>
  <c r="CS347" i="10"/>
  <c r="CR347" i="10"/>
  <c r="CQ347" i="10"/>
  <c r="CP347" i="10"/>
  <c r="CO347" i="10"/>
  <c r="CN347" i="10"/>
  <c r="CM347" i="10"/>
  <c r="CL347" i="10"/>
  <c r="CK347" i="10"/>
  <c r="CJ347" i="10"/>
  <c r="CI347" i="10"/>
  <c r="CH347" i="10"/>
  <c r="CG347" i="10"/>
  <c r="CF347" i="10"/>
  <c r="DC346" i="10"/>
  <c r="DB346" i="10"/>
  <c r="DA346" i="10"/>
  <c r="CZ346" i="10"/>
  <c r="CY346" i="10"/>
  <c r="CX346" i="10"/>
  <c r="CW346" i="10"/>
  <c r="CV346" i="10"/>
  <c r="CU346" i="10"/>
  <c r="CT346" i="10"/>
  <c r="CS346" i="10"/>
  <c r="CR346" i="10"/>
  <c r="CQ346" i="10"/>
  <c r="CP346" i="10"/>
  <c r="CO346" i="10"/>
  <c r="CN346" i="10"/>
  <c r="CM346" i="10"/>
  <c r="CL346" i="10"/>
  <c r="CK346" i="10"/>
  <c r="CJ346" i="10"/>
  <c r="CI346" i="10"/>
  <c r="CH346" i="10"/>
  <c r="CG346" i="10"/>
  <c r="CF346" i="10"/>
  <c r="DC345" i="10"/>
  <c r="DB345" i="10"/>
  <c r="DA345" i="10"/>
  <c r="CZ345" i="10"/>
  <c r="CY345" i="10"/>
  <c r="CX345" i="10"/>
  <c r="CW345" i="10"/>
  <c r="CV345" i="10"/>
  <c r="CU345" i="10"/>
  <c r="CT345" i="10"/>
  <c r="CS345" i="10"/>
  <c r="CR345" i="10"/>
  <c r="CQ345" i="10"/>
  <c r="CP345" i="10"/>
  <c r="CO345" i="10"/>
  <c r="CN345" i="10"/>
  <c r="CM345" i="10"/>
  <c r="CL345" i="10"/>
  <c r="CK345" i="10"/>
  <c r="CJ345" i="10"/>
  <c r="CI345" i="10"/>
  <c r="CH345" i="10"/>
  <c r="CG345" i="10"/>
  <c r="CF345" i="10"/>
  <c r="DC344" i="10"/>
  <c r="DB344" i="10"/>
  <c r="DA344" i="10"/>
  <c r="CZ344" i="10"/>
  <c r="CY344" i="10"/>
  <c r="CX344" i="10"/>
  <c r="CW344" i="10"/>
  <c r="CV344" i="10"/>
  <c r="CU344" i="10"/>
  <c r="CT344" i="10"/>
  <c r="CS344" i="10"/>
  <c r="CR344" i="10"/>
  <c r="CQ344" i="10"/>
  <c r="CP344" i="10"/>
  <c r="CO344" i="10"/>
  <c r="CN344" i="10"/>
  <c r="CM344" i="10"/>
  <c r="CL344" i="10"/>
  <c r="CK344" i="10"/>
  <c r="CJ344" i="10"/>
  <c r="CI344" i="10"/>
  <c r="CH344" i="10"/>
  <c r="CG344" i="10"/>
  <c r="CF344" i="10"/>
  <c r="DC343" i="10"/>
  <c r="DB343" i="10"/>
  <c r="DA343" i="10"/>
  <c r="CZ343" i="10"/>
  <c r="CY343" i="10"/>
  <c r="CX343" i="10"/>
  <c r="CW343" i="10"/>
  <c r="CV343" i="10"/>
  <c r="CU343" i="10"/>
  <c r="CT343" i="10"/>
  <c r="CS343" i="10"/>
  <c r="CR343" i="10"/>
  <c r="CQ343" i="10"/>
  <c r="CP343" i="10"/>
  <c r="CO343" i="10"/>
  <c r="CN343" i="10"/>
  <c r="CM343" i="10"/>
  <c r="CL343" i="10"/>
  <c r="CK343" i="10"/>
  <c r="CJ343" i="10"/>
  <c r="CI343" i="10"/>
  <c r="CH343" i="10"/>
  <c r="CG343" i="10"/>
  <c r="CF343" i="10"/>
  <c r="DC342" i="10"/>
  <c r="DB342" i="10"/>
  <c r="DA342" i="10"/>
  <c r="CZ342" i="10"/>
  <c r="CY342" i="10"/>
  <c r="CX342" i="10"/>
  <c r="CW342" i="10"/>
  <c r="CV342" i="10"/>
  <c r="CU342" i="10"/>
  <c r="CT342" i="10"/>
  <c r="CS342" i="10"/>
  <c r="CR342" i="10"/>
  <c r="CQ342" i="10"/>
  <c r="CP342" i="10"/>
  <c r="CO342" i="10"/>
  <c r="CN342" i="10"/>
  <c r="CM342" i="10"/>
  <c r="CL342" i="10"/>
  <c r="CK342" i="10"/>
  <c r="CJ342" i="10"/>
  <c r="CI342" i="10"/>
  <c r="CH342" i="10"/>
  <c r="CG342" i="10"/>
  <c r="CF342" i="10"/>
  <c r="DC341" i="10"/>
  <c r="DB341" i="10"/>
  <c r="DA341" i="10"/>
  <c r="CZ341" i="10"/>
  <c r="CY341" i="10"/>
  <c r="CX341" i="10"/>
  <c r="CW341" i="10"/>
  <c r="CV341" i="10"/>
  <c r="CU341" i="10"/>
  <c r="CT341" i="10"/>
  <c r="CS341" i="10"/>
  <c r="CR341" i="10"/>
  <c r="CQ341" i="10"/>
  <c r="CP341" i="10"/>
  <c r="CO341" i="10"/>
  <c r="CN341" i="10"/>
  <c r="CM341" i="10"/>
  <c r="CL341" i="10"/>
  <c r="CK341" i="10"/>
  <c r="CJ341" i="10"/>
  <c r="CI341" i="10"/>
  <c r="CH341" i="10"/>
  <c r="CG341" i="10"/>
  <c r="CF341" i="10"/>
  <c r="DC340" i="10"/>
  <c r="DB340" i="10"/>
  <c r="DA340" i="10"/>
  <c r="CZ340" i="10"/>
  <c r="CY340" i="10"/>
  <c r="CX340" i="10"/>
  <c r="CW340" i="10"/>
  <c r="CV340" i="10"/>
  <c r="CU340" i="10"/>
  <c r="CT340" i="10"/>
  <c r="CS340" i="10"/>
  <c r="CR340" i="10"/>
  <c r="CQ340" i="10"/>
  <c r="CP340" i="10"/>
  <c r="CO340" i="10"/>
  <c r="CN340" i="10"/>
  <c r="CM340" i="10"/>
  <c r="CL340" i="10"/>
  <c r="CK340" i="10"/>
  <c r="CJ340" i="10"/>
  <c r="CI340" i="10"/>
  <c r="CH340" i="10"/>
  <c r="CG340" i="10"/>
  <c r="CF340" i="10"/>
  <c r="DC339" i="10"/>
  <c r="DB339" i="10"/>
  <c r="DA339" i="10"/>
  <c r="CZ339" i="10"/>
  <c r="CY339" i="10"/>
  <c r="CX339" i="10"/>
  <c r="CW339" i="10"/>
  <c r="CV339" i="10"/>
  <c r="CU339" i="10"/>
  <c r="CT339" i="10"/>
  <c r="CS339" i="10"/>
  <c r="CR339" i="10"/>
  <c r="CQ339" i="10"/>
  <c r="CP339" i="10"/>
  <c r="CO339" i="10"/>
  <c r="CN339" i="10"/>
  <c r="CM339" i="10"/>
  <c r="CL339" i="10"/>
  <c r="CK339" i="10"/>
  <c r="CJ339" i="10"/>
  <c r="CI339" i="10"/>
  <c r="CH339" i="10"/>
  <c r="CG339" i="10"/>
  <c r="CF339" i="10"/>
  <c r="DC338" i="10"/>
  <c r="DB338" i="10"/>
  <c r="DA338" i="10"/>
  <c r="CZ338" i="10"/>
  <c r="CY338" i="10"/>
  <c r="CX338" i="10"/>
  <c r="CW338" i="10"/>
  <c r="CV338" i="10"/>
  <c r="CU338" i="10"/>
  <c r="CT338" i="10"/>
  <c r="CS338" i="10"/>
  <c r="CR338" i="10"/>
  <c r="CQ338" i="10"/>
  <c r="CP338" i="10"/>
  <c r="CO338" i="10"/>
  <c r="CN338" i="10"/>
  <c r="CM338" i="10"/>
  <c r="CL338" i="10"/>
  <c r="CK338" i="10"/>
  <c r="CJ338" i="10"/>
  <c r="CI338" i="10"/>
  <c r="CH338" i="10"/>
  <c r="CG338" i="10"/>
  <c r="CF338" i="10"/>
  <c r="DC337" i="10"/>
  <c r="DB337" i="10"/>
  <c r="DA337" i="10"/>
  <c r="CZ337" i="10"/>
  <c r="CY337" i="10"/>
  <c r="CX337" i="10"/>
  <c r="CW337" i="10"/>
  <c r="CV337" i="10"/>
  <c r="CU337" i="10"/>
  <c r="CT337" i="10"/>
  <c r="CS337" i="10"/>
  <c r="CR337" i="10"/>
  <c r="CQ337" i="10"/>
  <c r="CP337" i="10"/>
  <c r="CO337" i="10"/>
  <c r="CN337" i="10"/>
  <c r="CM337" i="10"/>
  <c r="CL337" i="10"/>
  <c r="CK337" i="10"/>
  <c r="CJ337" i="10"/>
  <c r="CI337" i="10"/>
  <c r="CH337" i="10"/>
  <c r="CG337" i="10"/>
  <c r="CF337" i="10"/>
  <c r="DC336" i="10"/>
  <c r="DB336" i="10"/>
  <c r="DA336" i="10"/>
  <c r="CZ336" i="10"/>
  <c r="CY336" i="10"/>
  <c r="CX336" i="10"/>
  <c r="CW336" i="10"/>
  <c r="CV336" i="10"/>
  <c r="CU336" i="10"/>
  <c r="CT336" i="10"/>
  <c r="CS336" i="10"/>
  <c r="CR336" i="10"/>
  <c r="CQ336" i="10"/>
  <c r="CP336" i="10"/>
  <c r="CO336" i="10"/>
  <c r="CN336" i="10"/>
  <c r="CM336" i="10"/>
  <c r="CL336" i="10"/>
  <c r="CK336" i="10"/>
  <c r="CJ336" i="10"/>
  <c r="CI336" i="10"/>
  <c r="CH336" i="10"/>
  <c r="CG336" i="10"/>
  <c r="CF336" i="10"/>
  <c r="DC335" i="10"/>
  <c r="DB335" i="10"/>
  <c r="DA335" i="10"/>
  <c r="CZ335" i="10"/>
  <c r="CY335" i="10"/>
  <c r="CX335" i="10"/>
  <c r="CW335" i="10"/>
  <c r="CV335" i="10"/>
  <c r="CU335" i="10"/>
  <c r="CT335" i="10"/>
  <c r="CS335" i="10"/>
  <c r="CR335" i="10"/>
  <c r="CQ335" i="10"/>
  <c r="CP335" i="10"/>
  <c r="CO335" i="10"/>
  <c r="CN335" i="10"/>
  <c r="CM335" i="10"/>
  <c r="CL335" i="10"/>
  <c r="CK335" i="10"/>
  <c r="CJ335" i="10"/>
  <c r="CI335" i="10"/>
  <c r="CH335" i="10"/>
  <c r="CG335" i="10"/>
  <c r="CF335" i="10"/>
  <c r="DC334" i="10"/>
  <c r="DB334" i="10"/>
  <c r="DA334" i="10"/>
  <c r="CZ334" i="10"/>
  <c r="CY334" i="10"/>
  <c r="CX334" i="10"/>
  <c r="CW334" i="10"/>
  <c r="CV334" i="10"/>
  <c r="CU334" i="10"/>
  <c r="CT334" i="10"/>
  <c r="CS334" i="10"/>
  <c r="CR334" i="10"/>
  <c r="CQ334" i="10"/>
  <c r="CP334" i="10"/>
  <c r="CO334" i="10"/>
  <c r="CN334" i="10"/>
  <c r="CM334" i="10"/>
  <c r="CL334" i="10"/>
  <c r="CK334" i="10"/>
  <c r="CJ334" i="10"/>
  <c r="CI334" i="10"/>
  <c r="CH334" i="10"/>
  <c r="CG334" i="10"/>
  <c r="CF334" i="10"/>
  <c r="DC333" i="10"/>
  <c r="DB333" i="10"/>
  <c r="DA333" i="10"/>
  <c r="CZ333" i="10"/>
  <c r="CY333" i="10"/>
  <c r="CX333" i="10"/>
  <c r="CW333" i="10"/>
  <c r="CV333" i="10"/>
  <c r="CU333" i="10"/>
  <c r="CT333" i="10"/>
  <c r="CS333" i="10"/>
  <c r="CR333" i="10"/>
  <c r="CQ333" i="10"/>
  <c r="CP333" i="10"/>
  <c r="CO333" i="10"/>
  <c r="CN333" i="10"/>
  <c r="CM333" i="10"/>
  <c r="CL333" i="10"/>
  <c r="CK333" i="10"/>
  <c r="CJ333" i="10"/>
  <c r="CI333" i="10"/>
  <c r="CH333" i="10"/>
  <c r="CG333" i="10"/>
  <c r="CF333" i="10"/>
  <c r="DC332" i="10"/>
  <c r="DB332" i="10"/>
  <c r="DA332" i="10"/>
  <c r="CZ332" i="10"/>
  <c r="CY332" i="10"/>
  <c r="CX332" i="10"/>
  <c r="CW332" i="10"/>
  <c r="CV332" i="10"/>
  <c r="CU332" i="10"/>
  <c r="CT332" i="10"/>
  <c r="CS332" i="10"/>
  <c r="CR332" i="10"/>
  <c r="CQ332" i="10"/>
  <c r="CP332" i="10"/>
  <c r="CO332" i="10"/>
  <c r="CN332" i="10"/>
  <c r="CM332" i="10"/>
  <c r="CL332" i="10"/>
  <c r="CK332" i="10"/>
  <c r="CJ332" i="10"/>
  <c r="CI332" i="10"/>
  <c r="CH332" i="10"/>
  <c r="CG332" i="10"/>
  <c r="CF332" i="10"/>
  <c r="DC331" i="10"/>
  <c r="DB331" i="10"/>
  <c r="DA331" i="10"/>
  <c r="CZ331" i="10"/>
  <c r="CY331" i="10"/>
  <c r="CX331" i="10"/>
  <c r="CW331" i="10"/>
  <c r="CV331" i="10"/>
  <c r="CU331" i="10"/>
  <c r="CT331" i="10"/>
  <c r="CS331" i="10"/>
  <c r="CR331" i="10"/>
  <c r="CQ331" i="10"/>
  <c r="CP331" i="10"/>
  <c r="CO331" i="10"/>
  <c r="CN331" i="10"/>
  <c r="CM331" i="10"/>
  <c r="CL331" i="10"/>
  <c r="CK331" i="10"/>
  <c r="CJ331" i="10"/>
  <c r="CI331" i="10"/>
  <c r="CH331" i="10"/>
  <c r="CG331" i="10"/>
  <c r="CF331" i="10"/>
  <c r="DC330" i="10"/>
  <c r="DB330" i="10"/>
  <c r="DA330" i="10"/>
  <c r="CZ330" i="10"/>
  <c r="CY330" i="10"/>
  <c r="CX330" i="10"/>
  <c r="CW330" i="10"/>
  <c r="CV330" i="10"/>
  <c r="CU330" i="10"/>
  <c r="CT330" i="10"/>
  <c r="CS330" i="10"/>
  <c r="CR330" i="10"/>
  <c r="CQ330" i="10"/>
  <c r="CP330" i="10"/>
  <c r="CO330" i="10"/>
  <c r="CN330" i="10"/>
  <c r="CM330" i="10"/>
  <c r="CL330" i="10"/>
  <c r="CK330" i="10"/>
  <c r="CJ330" i="10"/>
  <c r="CI330" i="10"/>
  <c r="CH330" i="10"/>
  <c r="CG330" i="10"/>
  <c r="CF330" i="10"/>
  <c r="DC329" i="10"/>
  <c r="DB329" i="10"/>
  <c r="DA329" i="10"/>
  <c r="CZ329" i="10"/>
  <c r="CY329" i="10"/>
  <c r="CX329" i="10"/>
  <c r="CW329" i="10"/>
  <c r="CV329" i="10"/>
  <c r="CU329" i="10"/>
  <c r="CT329" i="10"/>
  <c r="CS329" i="10"/>
  <c r="CR329" i="10"/>
  <c r="CQ329" i="10"/>
  <c r="CP329" i="10"/>
  <c r="CO329" i="10"/>
  <c r="CN329" i="10"/>
  <c r="CM329" i="10"/>
  <c r="CL329" i="10"/>
  <c r="CK329" i="10"/>
  <c r="CJ329" i="10"/>
  <c r="CI329" i="10"/>
  <c r="CH329" i="10"/>
  <c r="CG329" i="10"/>
  <c r="CF329" i="10"/>
  <c r="DC328" i="10"/>
  <c r="DB328" i="10"/>
  <c r="DA328" i="10"/>
  <c r="CZ328" i="10"/>
  <c r="CY328" i="10"/>
  <c r="CX328" i="10"/>
  <c r="CW328" i="10"/>
  <c r="CV328" i="10"/>
  <c r="CU328" i="10"/>
  <c r="CT328" i="10"/>
  <c r="CS328" i="10"/>
  <c r="CR328" i="10"/>
  <c r="CQ328" i="10"/>
  <c r="CP328" i="10"/>
  <c r="CO328" i="10"/>
  <c r="CN328" i="10"/>
  <c r="CM328" i="10"/>
  <c r="CL328" i="10"/>
  <c r="CK328" i="10"/>
  <c r="CJ328" i="10"/>
  <c r="CI328" i="10"/>
  <c r="CH328" i="10"/>
  <c r="CG328" i="10"/>
  <c r="CF328" i="10"/>
  <c r="DC327" i="10"/>
  <c r="DB327" i="10"/>
  <c r="DA327" i="10"/>
  <c r="CZ327" i="10"/>
  <c r="CY327" i="10"/>
  <c r="CX327" i="10"/>
  <c r="CW327" i="10"/>
  <c r="CV327" i="10"/>
  <c r="CU327" i="10"/>
  <c r="CT327" i="10"/>
  <c r="CS327" i="10"/>
  <c r="CR327" i="10"/>
  <c r="CQ327" i="10"/>
  <c r="CP327" i="10"/>
  <c r="CO327" i="10"/>
  <c r="CN327" i="10"/>
  <c r="CM327" i="10"/>
  <c r="CL327" i="10"/>
  <c r="CK327" i="10"/>
  <c r="CJ327" i="10"/>
  <c r="CI327" i="10"/>
  <c r="CH327" i="10"/>
  <c r="CG327" i="10"/>
  <c r="CF327" i="10"/>
  <c r="DC326" i="10"/>
  <c r="DB326" i="10"/>
  <c r="DA326" i="10"/>
  <c r="CZ326" i="10"/>
  <c r="CY326" i="10"/>
  <c r="CX326" i="10"/>
  <c r="CW326" i="10"/>
  <c r="CV326" i="10"/>
  <c r="CU326" i="10"/>
  <c r="CT326" i="10"/>
  <c r="CS326" i="10"/>
  <c r="CR326" i="10"/>
  <c r="CQ326" i="10"/>
  <c r="CP326" i="10"/>
  <c r="CO326" i="10"/>
  <c r="CN326" i="10"/>
  <c r="CM326" i="10"/>
  <c r="CL326" i="10"/>
  <c r="CK326" i="10"/>
  <c r="CJ326" i="10"/>
  <c r="CI326" i="10"/>
  <c r="CH326" i="10"/>
  <c r="CG326" i="10"/>
  <c r="CF326" i="10"/>
  <c r="DC325" i="10"/>
  <c r="DB325" i="10"/>
  <c r="DA325" i="10"/>
  <c r="CZ325" i="10"/>
  <c r="CY325" i="10"/>
  <c r="CX325" i="10"/>
  <c r="CW325" i="10"/>
  <c r="CV325" i="10"/>
  <c r="CU325" i="10"/>
  <c r="CT325" i="10"/>
  <c r="CS325" i="10"/>
  <c r="CR325" i="10"/>
  <c r="CQ325" i="10"/>
  <c r="CP325" i="10"/>
  <c r="CO325" i="10"/>
  <c r="CN325" i="10"/>
  <c r="CM325" i="10"/>
  <c r="CL325" i="10"/>
  <c r="CK325" i="10"/>
  <c r="CJ325" i="10"/>
  <c r="CI325" i="10"/>
  <c r="CH325" i="10"/>
  <c r="CG325" i="10"/>
  <c r="CF325" i="10"/>
  <c r="DC324" i="10"/>
  <c r="DB324" i="10"/>
  <c r="DA324" i="10"/>
  <c r="CZ324" i="10"/>
  <c r="CY324" i="10"/>
  <c r="CX324" i="10"/>
  <c r="CW324" i="10"/>
  <c r="CV324" i="10"/>
  <c r="CU324" i="10"/>
  <c r="CT324" i="10"/>
  <c r="CS324" i="10"/>
  <c r="CR324" i="10"/>
  <c r="CQ324" i="10"/>
  <c r="CP324" i="10"/>
  <c r="CO324" i="10"/>
  <c r="CN324" i="10"/>
  <c r="CM324" i="10"/>
  <c r="CL324" i="10"/>
  <c r="CK324" i="10"/>
  <c r="CJ324" i="10"/>
  <c r="CI324" i="10"/>
  <c r="CH324" i="10"/>
  <c r="CG324" i="10"/>
  <c r="CF324" i="10"/>
  <c r="DC323" i="10"/>
  <c r="DB323" i="10"/>
  <c r="DA323" i="10"/>
  <c r="CZ323" i="10"/>
  <c r="CY323" i="10"/>
  <c r="CX323" i="10"/>
  <c r="CW323" i="10"/>
  <c r="CV323" i="10"/>
  <c r="CU323" i="10"/>
  <c r="CT323" i="10"/>
  <c r="CS323" i="10"/>
  <c r="CR323" i="10"/>
  <c r="CQ323" i="10"/>
  <c r="CP323" i="10"/>
  <c r="CO323" i="10"/>
  <c r="CN323" i="10"/>
  <c r="CM323" i="10"/>
  <c r="CL323" i="10"/>
  <c r="CK323" i="10"/>
  <c r="CJ323" i="10"/>
  <c r="CI323" i="10"/>
  <c r="CH323" i="10"/>
  <c r="CG323" i="10"/>
  <c r="CF323" i="10"/>
  <c r="DC322" i="10"/>
  <c r="DB322" i="10"/>
  <c r="DA322" i="10"/>
  <c r="CZ322" i="10"/>
  <c r="CY322" i="10"/>
  <c r="CX322" i="10"/>
  <c r="CW322" i="10"/>
  <c r="CV322" i="10"/>
  <c r="CU322" i="10"/>
  <c r="CT322" i="10"/>
  <c r="CS322" i="10"/>
  <c r="CR322" i="10"/>
  <c r="CQ322" i="10"/>
  <c r="CP322" i="10"/>
  <c r="CO322" i="10"/>
  <c r="CN322" i="10"/>
  <c r="CM322" i="10"/>
  <c r="CL322" i="10"/>
  <c r="CK322" i="10"/>
  <c r="CJ322" i="10"/>
  <c r="CI322" i="10"/>
  <c r="CH322" i="10"/>
  <c r="CG322" i="10"/>
  <c r="CF322" i="10"/>
  <c r="DC321" i="10"/>
  <c r="DB321" i="10"/>
  <c r="DA321" i="10"/>
  <c r="CZ321" i="10"/>
  <c r="CY321" i="10"/>
  <c r="CX321" i="10"/>
  <c r="CW321" i="10"/>
  <c r="CV321" i="10"/>
  <c r="CU321" i="10"/>
  <c r="CT321" i="10"/>
  <c r="CS321" i="10"/>
  <c r="CR321" i="10"/>
  <c r="CQ321" i="10"/>
  <c r="CP321" i="10"/>
  <c r="CO321" i="10"/>
  <c r="CN321" i="10"/>
  <c r="CM321" i="10"/>
  <c r="CL321" i="10"/>
  <c r="CK321" i="10"/>
  <c r="CJ321" i="10"/>
  <c r="CI321" i="10"/>
  <c r="CH321" i="10"/>
  <c r="CG321" i="10"/>
  <c r="CF321" i="10"/>
  <c r="DC320" i="10"/>
  <c r="DB320" i="10"/>
  <c r="DA320" i="10"/>
  <c r="CZ320" i="10"/>
  <c r="CY320" i="10"/>
  <c r="CX320" i="10"/>
  <c r="CW320" i="10"/>
  <c r="CV320" i="10"/>
  <c r="CU320" i="10"/>
  <c r="CT320" i="10"/>
  <c r="CS320" i="10"/>
  <c r="CR320" i="10"/>
  <c r="CQ320" i="10"/>
  <c r="CP320" i="10"/>
  <c r="CO320" i="10"/>
  <c r="CN320" i="10"/>
  <c r="CM320" i="10"/>
  <c r="CL320" i="10"/>
  <c r="CK320" i="10"/>
  <c r="CJ320" i="10"/>
  <c r="CI320" i="10"/>
  <c r="CH320" i="10"/>
  <c r="CG320" i="10"/>
  <c r="CF320" i="10"/>
  <c r="DC319" i="10"/>
  <c r="DB319" i="10"/>
  <c r="DA319" i="10"/>
  <c r="CZ319" i="10"/>
  <c r="CY319" i="10"/>
  <c r="CX319" i="10"/>
  <c r="CW319" i="10"/>
  <c r="CV319" i="10"/>
  <c r="CU319" i="10"/>
  <c r="CT319" i="10"/>
  <c r="CS319" i="10"/>
  <c r="CR319" i="10"/>
  <c r="CQ319" i="10"/>
  <c r="CP319" i="10"/>
  <c r="CO319" i="10"/>
  <c r="CN319" i="10"/>
  <c r="CM319" i="10"/>
  <c r="CL319" i="10"/>
  <c r="CK319" i="10"/>
  <c r="CJ319" i="10"/>
  <c r="CI319" i="10"/>
  <c r="CH319" i="10"/>
  <c r="CG319" i="10"/>
  <c r="CF319" i="10"/>
  <c r="DC318" i="10"/>
  <c r="DB318" i="10"/>
  <c r="DA318" i="10"/>
  <c r="CZ318" i="10"/>
  <c r="CY318" i="10"/>
  <c r="CX318" i="10"/>
  <c r="CW318" i="10"/>
  <c r="CV318" i="10"/>
  <c r="CU318" i="10"/>
  <c r="CT318" i="10"/>
  <c r="CS318" i="10"/>
  <c r="CR318" i="10"/>
  <c r="CQ318" i="10"/>
  <c r="CP318" i="10"/>
  <c r="CO318" i="10"/>
  <c r="CN318" i="10"/>
  <c r="CM318" i="10"/>
  <c r="CL318" i="10"/>
  <c r="CK318" i="10"/>
  <c r="CJ318" i="10"/>
  <c r="CI318" i="10"/>
  <c r="CH318" i="10"/>
  <c r="CG318" i="10"/>
  <c r="CF318" i="10"/>
  <c r="DC317" i="10"/>
  <c r="DB317" i="10"/>
  <c r="DA317" i="10"/>
  <c r="CZ317" i="10"/>
  <c r="CY317" i="10"/>
  <c r="CX317" i="10"/>
  <c r="CW317" i="10"/>
  <c r="CV317" i="10"/>
  <c r="CU317" i="10"/>
  <c r="CT317" i="10"/>
  <c r="CS317" i="10"/>
  <c r="CR317" i="10"/>
  <c r="CQ317" i="10"/>
  <c r="CP317" i="10"/>
  <c r="CO317" i="10"/>
  <c r="CN317" i="10"/>
  <c r="CM317" i="10"/>
  <c r="CL317" i="10"/>
  <c r="CK317" i="10"/>
  <c r="CJ317" i="10"/>
  <c r="CI317" i="10"/>
  <c r="CH317" i="10"/>
  <c r="CG317" i="10"/>
  <c r="CF317" i="10"/>
  <c r="DC316" i="10"/>
  <c r="DB316" i="10"/>
  <c r="DA316" i="10"/>
  <c r="CZ316" i="10"/>
  <c r="CY316" i="10"/>
  <c r="CX316" i="10"/>
  <c r="CW316" i="10"/>
  <c r="CV316" i="10"/>
  <c r="CU316" i="10"/>
  <c r="CT316" i="10"/>
  <c r="CS316" i="10"/>
  <c r="CR316" i="10"/>
  <c r="CQ316" i="10"/>
  <c r="CP316" i="10"/>
  <c r="CO316" i="10"/>
  <c r="CN316" i="10"/>
  <c r="CM316" i="10"/>
  <c r="CL316" i="10"/>
  <c r="CK316" i="10"/>
  <c r="CJ316" i="10"/>
  <c r="CI316" i="10"/>
  <c r="CH316" i="10"/>
  <c r="CG316" i="10"/>
  <c r="CF316" i="10"/>
  <c r="DC311" i="10"/>
  <c r="DB311" i="10"/>
  <c r="DA311" i="10"/>
  <c r="CZ311" i="10"/>
  <c r="CY311" i="10"/>
  <c r="CX311" i="10"/>
  <c r="CW311" i="10"/>
  <c r="CV311" i="10"/>
  <c r="CU311" i="10"/>
  <c r="CT311" i="10"/>
  <c r="CS311" i="10"/>
  <c r="CR311" i="10"/>
  <c r="CQ311" i="10"/>
  <c r="CP311" i="10"/>
  <c r="CO311" i="10"/>
  <c r="CN311" i="10"/>
  <c r="CM311" i="10"/>
  <c r="CL311" i="10"/>
  <c r="CK311" i="10"/>
  <c r="CJ311" i="10"/>
  <c r="CI311" i="10"/>
  <c r="CH311" i="10"/>
  <c r="CG311" i="10"/>
  <c r="CF311" i="10"/>
  <c r="DC310" i="10"/>
  <c r="DB310" i="10"/>
  <c r="DA310" i="10"/>
  <c r="CZ310" i="10"/>
  <c r="CY310" i="10"/>
  <c r="CX310" i="10"/>
  <c r="CW310" i="10"/>
  <c r="CV310" i="10"/>
  <c r="CU310" i="10"/>
  <c r="CT310" i="10"/>
  <c r="CS310" i="10"/>
  <c r="CR310" i="10"/>
  <c r="CQ310" i="10"/>
  <c r="CP310" i="10"/>
  <c r="CO310" i="10"/>
  <c r="CN310" i="10"/>
  <c r="CM310" i="10"/>
  <c r="CL310" i="10"/>
  <c r="CK310" i="10"/>
  <c r="CJ310" i="10"/>
  <c r="CI310" i="10"/>
  <c r="CH310" i="10"/>
  <c r="CG310" i="10"/>
  <c r="CF310" i="10"/>
  <c r="DC309" i="10"/>
  <c r="DB309" i="10"/>
  <c r="DA309" i="10"/>
  <c r="CZ309" i="10"/>
  <c r="CY309" i="10"/>
  <c r="CX309" i="10"/>
  <c r="CW309" i="10"/>
  <c r="CV309" i="10"/>
  <c r="CU309" i="10"/>
  <c r="CT309" i="10"/>
  <c r="CS309" i="10"/>
  <c r="CR309" i="10"/>
  <c r="CQ309" i="10"/>
  <c r="CP309" i="10"/>
  <c r="CO309" i="10"/>
  <c r="CN309" i="10"/>
  <c r="CM309" i="10"/>
  <c r="CL309" i="10"/>
  <c r="CK309" i="10"/>
  <c r="CJ309" i="10"/>
  <c r="CI309" i="10"/>
  <c r="CH309" i="10"/>
  <c r="CG309" i="10"/>
  <c r="CF309" i="10"/>
  <c r="DC308" i="10"/>
  <c r="DB308" i="10"/>
  <c r="DA308" i="10"/>
  <c r="CZ308" i="10"/>
  <c r="CY308" i="10"/>
  <c r="CX308" i="10"/>
  <c r="CW308" i="10"/>
  <c r="CV308" i="10"/>
  <c r="CU308" i="10"/>
  <c r="CT308" i="10"/>
  <c r="CS308" i="10"/>
  <c r="CR308" i="10"/>
  <c r="CQ308" i="10"/>
  <c r="CP308" i="10"/>
  <c r="CO308" i="10"/>
  <c r="CN308" i="10"/>
  <c r="CM308" i="10"/>
  <c r="CL308" i="10"/>
  <c r="CK308" i="10"/>
  <c r="CJ308" i="10"/>
  <c r="CI308" i="10"/>
  <c r="CH308" i="10"/>
  <c r="CG308" i="10"/>
  <c r="CF308" i="10"/>
  <c r="DC307" i="10"/>
  <c r="DB307" i="10"/>
  <c r="DA307" i="10"/>
  <c r="CZ307" i="10"/>
  <c r="CY307" i="10"/>
  <c r="CX307" i="10"/>
  <c r="CW307" i="10"/>
  <c r="CV307" i="10"/>
  <c r="CU307" i="10"/>
  <c r="CT307" i="10"/>
  <c r="CS307" i="10"/>
  <c r="CR307" i="10"/>
  <c r="CQ307" i="10"/>
  <c r="CP307" i="10"/>
  <c r="CO307" i="10"/>
  <c r="CN307" i="10"/>
  <c r="CM307" i="10"/>
  <c r="CL307" i="10"/>
  <c r="CK307" i="10"/>
  <c r="CJ307" i="10"/>
  <c r="CI307" i="10"/>
  <c r="CH307" i="10"/>
  <c r="CG307" i="10"/>
  <c r="CF307" i="10"/>
  <c r="DC306" i="10"/>
  <c r="DB306" i="10"/>
  <c r="DA306" i="10"/>
  <c r="CZ306" i="10"/>
  <c r="CY306" i="10"/>
  <c r="CX306" i="10"/>
  <c r="CW306" i="10"/>
  <c r="CV306" i="10"/>
  <c r="CU306" i="10"/>
  <c r="CT306" i="10"/>
  <c r="CS306" i="10"/>
  <c r="CR306" i="10"/>
  <c r="CQ306" i="10"/>
  <c r="CP306" i="10"/>
  <c r="CO306" i="10"/>
  <c r="CN306" i="10"/>
  <c r="CM306" i="10"/>
  <c r="CL306" i="10"/>
  <c r="CK306" i="10"/>
  <c r="CJ306" i="10"/>
  <c r="CI306" i="10"/>
  <c r="CH306" i="10"/>
  <c r="CG306" i="10"/>
  <c r="CF306" i="10"/>
  <c r="DC305" i="10"/>
  <c r="DB305" i="10"/>
  <c r="DA305" i="10"/>
  <c r="CZ305" i="10"/>
  <c r="CY305" i="10"/>
  <c r="CX305" i="10"/>
  <c r="CW305" i="10"/>
  <c r="CV305" i="10"/>
  <c r="CU305" i="10"/>
  <c r="CT305" i="10"/>
  <c r="CS305" i="10"/>
  <c r="CR305" i="10"/>
  <c r="CQ305" i="10"/>
  <c r="CP305" i="10"/>
  <c r="CO305" i="10"/>
  <c r="CN305" i="10"/>
  <c r="CM305" i="10"/>
  <c r="CL305" i="10"/>
  <c r="CK305" i="10"/>
  <c r="CJ305" i="10"/>
  <c r="CI305" i="10"/>
  <c r="CH305" i="10"/>
  <c r="CG305" i="10"/>
  <c r="CF305" i="10"/>
  <c r="DC304" i="10"/>
  <c r="DB304" i="10"/>
  <c r="DA304" i="10"/>
  <c r="CZ304" i="10"/>
  <c r="CY304" i="10"/>
  <c r="CX304" i="10"/>
  <c r="CW304" i="10"/>
  <c r="CV304" i="10"/>
  <c r="CU304" i="10"/>
  <c r="CT304" i="10"/>
  <c r="CS304" i="10"/>
  <c r="CR304" i="10"/>
  <c r="CQ304" i="10"/>
  <c r="CP304" i="10"/>
  <c r="CO304" i="10"/>
  <c r="CN304" i="10"/>
  <c r="CM304" i="10"/>
  <c r="CL304" i="10"/>
  <c r="CK304" i="10"/>
  <c r="CJ304" i="10"/>
  <c r="CI304" i="10"/>
  <c r="CH304" i="10"/>
  <c r="CG304" i="10"/>
  <c r="CF304" i="10"/>
  <c r="DC303" i="10"/>
  <c r="DB303" i="10"/>
  <c r="DA303" i="10"/>
  <c r="CZ303" i="10"/>
  <c r="CY303" i="10"/>
  <c r="CX303" i="10"/>
  <c r="CW303" i="10"/>
  <c r="CV303" i="10"/>
  <c r="CU303" i="10"/>
  <c r="CT303" i="10"/>
  <c r="CS303" i="10"/>
  <c r="CR303" i="10"/>
  <c r="CQ303" i="10"/>
  <c r="CP303" i="10"/>
  <c r="CO303" i="10"/>
  <c r="CN303" i="10"/>
  <c r="CM303" i="10"/>
  <c r="CL303" i="10"/>
  <c r="CK303" i="10"/>
  <c r="CJ303" i="10"/>
  <c r="CI303" i="10"/>
  <c r="CH303" i="10"/>
  <c r="CG303" i="10"/>
  <c r="CF303" i="10"/>
  <c r="DC302" i="10"/>
  <c r="DB302" i="10"/>
  <c r="DA302" i="10"/>
  <c r="CZ302" i="10"/>
  <c r="CY302" i="10"/>
  <c r="CX302" i="10"/>
  <c r="CW302" i="10"/>
  <c r="CV302" i="10"/>
  <c r="CU302" i="10"/>
  <c r="CT302" i="10"/>
  <c r="CS302" i="10"/>
  <c r="CR302" i="10"/>
  <c r="CQ302" i="10"/>
  <c r="CP302" i="10"/>
  <c r="CO302" i="10"/>
  <c r="CN302" i="10"/>
  <c r="CM302" i="10"/>
  <c r="CL302" i="10"/>
  <c r="CK302" i="10"/>
  <c r="CJ302" i="10"/>
  <c r="CI302" i="10"/>
  <c r="CH302" i="10"/>
  <c r="CG302" i="10"/>
  <c r="CF302" i="10"/>
  <c r="DC301" i="10"/>
  <c r="DB301" i="10"/>
  <c r="DA301" i="10"/>
  <c r="CZ301" i="10"/>
  <c r="CY301" i="10"/>
  <c r="CX301" i="10"/>
  <c r="CW301" i="10"/>
  <c r="CV301" i="10"/>
  <c r="CU301" i="10"/>
  <c r="CT301" i="10"/>
  <c r="CS301" i="10"/>
  <c r="CR301" i="10"/>
  <c r="CQ301" i="10"/>
  <c r="CP301" i="10"/>
  <c r="CO301" i="10"/>
  <c r="CN301" i="10"/>
  <c r="CM301" i="10"/>
  <c r="CL301" i="10"/>
  <c r="CK301" i="10"/>
  <c r="CJ301" i="10"/>
  <c r="CI301" i="10"/>
  <c r="CH301" i="10"/>
  <c r="CG301" i="10"/>
  <c r="CF301" i="10"/>
  <c r="DC300" i="10"/>
  <c r="DB300" i="10"/>
  <c r="DA300" i="10"/>
  <c r="CZ300" i="10"/>
  <c r="CY300" i="10"/>
  <c r="CX300" i="10"/>
  <c r="CW300" i="10"/>
  <c r="CV300" i="10"/>
  <c r="CU300" i="10"/>
  <c r="CT300" i="10"/>
  <c r="CS300" i="10"/>
  <c r="CR300" i="10"/>
  <c r="CQ300" i="10"/>
  <c r="CP300" i="10"/>
  <c r="CO300" i="10"/>
  <c r="CN300" i="10"/>
  <c r="CM300" i="10"/>
  <c r="CL300" i="10"/>
  <c r="CK300" i="10"/>
  <c r="CJ300" i="10"/>
  <c r="CI300" i="10"/>
  <c r="CH300" i="10"/>
  <c r="CG300" i="10"/>
  <c r="CF300" i="10"/>
  <c r="DC299" i="10"/>
  <c r="DB299" i="10"/>
  <c r="DA299" i="10"/>
  <c r="CZ299" i="10"/>
  <c r="CY299" i="10"/>
  <c r="CX299" i="10"/>
  <c r="CW299" i="10"/>
  <c r="CV299" i="10"/>
  <c r="CU299" i="10"/>
  <c r="CT299" i="10"/>
  <c r="CS299" i="10"/>
  <c r="CR299" i="10"/>
  <c r="CQ299" i="10"/>
  <c r="CP299" i="10"/>
  <c r="CO299" i="10"/>
  <c r="CN299" i="10"/>
  <c r="CM299" i="10"/>
  <c r="CL299" i="10"/>
  <c r="CK299" i="10"/>
  <c r="CJ299" i="10"/>
  <c r="CI299" i="10"/>
  <c r="CH299" i="10"/>
  <c r="CG299" i="10"/>
  <c r="CF299" i="10"/>
  <c r="DC298" i="10"/>
  <c r="DB298" i="10"/>
  <c r="DA298" i="10"/>
  <c r="CZ298" i="10"/>
  <c r="CY298" i="10"/>
  <c r="CX298" i="10"/>
  <c r="CW298" i="10"/>
  <c r="CV298" i="10"/>
  <c r="CU298" i="10"/>
  <c r="CT298" i="10"/>
  <c r="CS298" i="10"/>
  <c r="CR298" i="10"/>
  <c r="CQ298" i="10"/>
  <c r="CP298" i="10"/>
  <c r="CO298" i="10"/>
  <c r="CN298" i="10"/>
  <c r="CM298" i="10"/>
  <c r="CL298" i="10"/>
  <c r="CK298" i="10"/>
  <c r="CJ298" i="10"/>
  <c r="CI298" i="10"/>
  <c r="CH298" i="10"/>
  <c r="CG298" i="10"/>
  <c r="CF298" i="10"/>
  <c r="DC297" i="10"/>
  <c r="DB297" i="10"/>
  <c r="DA297" i="10"/>
  <c r="CZ297" i="10"/>
  <c r="CY297" i="10"/>
  <c r="CX297" i="10"/>
  <c r="CW297" i="10"/>
  <c r="CV297" i="10"/>
  <c r="CU297" i="10"/>
  <c r="CT297" i="10"/>
  <c r="CS297" i="10"/>
  <c r="CR297" i="10"/>
  <c r="CQ297" i="10"/>
  <c r="CP297" i="10"/>
  <c r="CO297" i="10"/>
  <c r="CN297" i="10"/>
  <c r="CM297" i="10"/>
  <c r="CL297" i="10"/>
  <c r="CK297" i="10"/>
  <c r="CJ297" i="10"/>
  <c r="CI297" i="10"/>
  <c r="CH297" i="10"/>
  <c r="CG297" i="10"/>
  <c r="CF297" i="10"/>
  <c r="DC296" i="10"/>
  <c r="DB296" i="10"/>
  <c r="DA296" i="10"/>
  <c r="CZ296" i="10"/>
  <c r="CY296" i="10"/>
  <c r="CX296" i="10"/>
  <c r="CW296" i="10"/>
  <c r="CV296" i="10"/>
  <c r="CU296" i="10"/>
  <c r="CT296" i="10"/>
  <c r="CS296" i="10"/>
  <c r="CR296" i="10"/>
  <c r="CQ296" i="10"/>
  <c r="CP296" i="10"/>
  <c r="CO296" i="10"/>
  <c r="CN296" i="10"/>
  <c r="CM296" i="10"/>
  <c r="CL296" i="10"/>
  <c r="CK296" i="10"/>
  <c r="CJ296" i="10"/>
  <c r="CI296" i="10"/>
  <c r="CH296" i="10"/>
  <c r="CG296" i="10"/>
  <c r="CF296" i="10"/>
  <c r="DC295" i="10"/>
  <c r="DB295" i="10"/>
  <c r="DA295" i="10"/>
  <c r="CZ295" i="10"/>
  <c r="CY295" i="10"/>
  <c r="CX295" i="10"/>
  <c r="CW295" i="10"/>
  <c r="CV295" i="10"/>
  <c r="CU295" i="10"/>
  <c r="CT295" i="10"/>
  <c r="CS295" i="10"/>
  <c r="CR295" i="10"/>
  <c r="CQ295" i="10"/>
  <c r="CP295" i="10"/>
  <c r="CO295" i="10"/>
  <c r="CN295" i="10"/>
  <c r="CM295" i="10"/>
  <c r="CL295" i="10"/>
  <c r="CK295" i="10"/>
  <c r="CJ295" i="10"/>
  <c r="CI295" i="10"/>
  <c r="CH295" i="10"/>
  <c r="CG295" i="10"/>
  <c r="CF295" i="10"/>
  <c r="DC294" i="10"/>
  <c r="DB294" i="10"/>
  <c r="DA294" i="10"/>
  <c r="CZ294" i="10"/>
  <c r="CY294" i="10"/>
  <c r="CX294" i="10"/>
  <c r="CW294" i="10"/>
  <c r="CV294" i="10"/>
  <c r="CU294" i="10"/>
  <c r="CT294" i="10"/>
  <c r="CS294" i="10"/>
  <c r="CR294" i="10"/>
  <c r="CQ294" i="10"/>
  <c r="CP294" i="10"/>
  <c r="CO294" i="10"/>
  <c r="CN294" i="10"/>
  <c r="CM294" i="10"/>
  <c r="CL294" i="10"/>
  <c r="CK294" i="10"/>
  <c r="CJ294" i="10"/>
  <c r="CI294" i="10"/>
  <c r="CH294" i="10"/>
  <c r="CG294" i="10"/>
  <c r="CF294" i="10"/>
  <c r="DC293" i="10"/>
  <c r="DB293" i="10"/>
  <c r="DA293" i="10"/>
  <c r="CZ293" i="10"/>
  <c r="CY293" i="10"/>
  <c r="CX293" i="10"/>
  <c r="CW293" i="10"/>
  <c r="CV293" i="10"/>
  <c r="CU293" i="10"/>
  <c r="CT293" i="10"/>
  <c r="CS293" i="10"/>
  <c r="CR293" i="10"/>
  <c r="CQ293" i="10"/>
  <c r="CP293" i="10"/>
  <c r="CO293" i="10"/>
  <c r="CN293" i="10"/>
  <c r="CM293" i="10"/>
  <c r="CL293" i="10"/>
  <c r="CK293" i="10"/>
  <c r="CJ293" i="10"/>
  <c r="CI293" i="10"/>
  <c r="CH293" i="10"/>
  <c r="CG293" i="10"/>
  <c r="CF293" i="10"/>
  <c r="DC292" i="10"/>
  <c r="DB292" i="10"/>
  <c r="DA292" i="10"/>
  <c r="CZ292" i="10"/>
  <c r="CY292" i="10"/>
  <c r="CX292" i="10"/>
  <c r="CW292" i="10"/>
  <c r="CV292" i="10"/>
  <c r="CU292" i="10"/>
  <c r="CT292" i="10"/>
  <c r="CS292" i="10"/>
  <c r="CR292" i="10"/>
  <c r="CQ292" i="10"/>
  <c r="CP292" i="10"/>
  <c r="CO292" i="10"/>
  <c r="CN292" i="10"/>
  <c r="CM292" i="10"/>
  <c r="CL292" i="10"/>
  <c r="CK292" i="10"/>
  <c r="CJ292" i="10"/>
  <c r="CI292" i="10"/>
  <c r="CH292" i="10"/>
  <c r="CG292" i="10"/>
  <c r="CF292" i="10"/>
  <c r="DC291" i="10"/>
  <c r="DB291" i="10"/>
  <c r="DA291" i="10"/>
  <c r="CZ291" i="10"/>
  <c r="CY291" i="10"/>
  <c r="CX291" i="10"/>
  <c r="CW291" i="10"/>
  <c r="CV291" i="10"/>
  <c r="CU291" i="10"/>
  <c r="CT291" i="10"/>
  <c r="CS291" i="10"/>
  <c r="CR291" i="10"/>
  <c r="CQ291" i="10"/>
  <c r="CP291" i="10"/>
  <c r="CO291" i="10"/>
  <c r="CN291" i="10"/>
  <c r="CM291" i="10"/>
  <c r="CL291" i="10"/>
  <c r="CK291" i="10"/>
  <c r="CJ291" i="10"/>
  <c r="CI291" i="10"/>
  <c r="CH291" i="10"/>
  <c r="CG291" i="10"/>
  <c r="CF291" i="10"/>
  <c r="DC290" i="10"/>
  <c r="DB290" i="10"/>
  <c r="DA290" i="10"/>
  <c r="CZ290" i="10"/>
  <c r="CY290" i="10"/>
  <c r="CX290" i="10"/>
  <c r="CW290" i="10"/>
  <c r="CV290" i="10"/>
  <c r="CU290" i="10"/>
  <c r="CT290" i="10"/>
  <c r="CS290" i="10"/>
  <c r="CR290" i="10"/>
  <c r="CQ290" i="10"/>
  <c r="CP290" i="10"/>
  <c r="CO290" i="10"/>
  <c r="CN290" i="10"/>
  <c r="CM290" i="10"/>
  <c r="CL290" i="10"/>
  <c r="CK290" i="10"/>
  <c r="CJ290" i="10"/>
  <c r="CI290" i="10"/>
  <c r="CH290" i="10"/>
  <c r="CG290" i="10"/>
  <c r="CF290" i="10"/>
  <c r="DC289" i="10"/>
  <c r="DB289" i="10"/>
  <c r="DA289" i="10"/>
  <c r="CZ289" i="10"/>
  <c r="CY289" i="10"/>
  <c r="CX289" i="10"/>
  <c r="CW289" i="10"/>
  <c r="CV289" i="10"/>
  <c r="CU289" i="10"/>
  <c r="CT289" i="10"/>
  <c r="CS289" i="10"/>
  <c r="CR289" i="10"/>
  <c r="CQ289" i="10"/>
  <c r="CP289" i="10"/>
  <c r="CO289" i="10"/>
  <c r="CN289" i="10"/>
  <c r="CM289" i="10"/>
  <c r="CL289" i="10"/>
  <c r="CK289" i="10"/>
  <c r="CJ289" i="10"/>
  <c r="CI289" i="10"/>
  <c r="CH289" i="10"/>
  <c r="CG289" i="10"/>
  <c r="CF289" i="10"/>
  <c r="DC288" i="10"/>
  <c r="DB288" i="10"/>
  <c r="DA288" i="10"/>
  <c r="CZ288" i="10"/>
  <c r="CY288" i="10"/>
  <c r="CX288" i="10"/>
  <c r="CW288" i="10"/>
  <c r="CV288" i="10"/>
  <c r="CU288" i="10"/>
  <c r="CT288" i="10"/>
  <c r="CS288" i="10"/>
  <c r="CR288" i="10"/>
  <c r="CQ288" i="10"/>
  <c r="CP288" i="10"/>
  <c r="CO288" i="10"/>
  <c r="CN288" i="10"/>
  <c r="CM288" i="10"/>
  <c r="CL288" i="10"/>
  <c r="CK288" i="10"/>
  <c r="CJ288" i="10"/>
  <c r="CI288" i="10"/>
  <c r="CH288" i="10"/>
  <c r="CG288" i="10"/>
  <c r="CF288" i="10"/>
  <c r="DC287" i="10"/>
  <c r="DB287" i="10"/>
  <c r="DA287" i="10"/>
  <c r="CZ287" i="10"/>
  <c r="CY287" i="10"/>
  <c r="CX287" i="10"/>
  <c r="CW287" i="10"/>
  <c r="CV287" i="10"/>
  <c r="CU287" i="10"/>
  <c r="CT287" i="10"/>
  <c r="CS287" i="10"/>
  <c r="CR287" i="10"/>
  <c r="CQ287" i="10"/>
  <c r="CP287" i="10"/>
  <c r="CO287" i="10"/>
  <c r="CN287" i="10"/>
  <c r="CM287" i="10"/>
  <c r="CL287" i="10"/>
  <c r="CK287" i="10"/>
  <c r="CJ287" i="10"/>
  <c r="CI287" i="10"/>
  <c r="CH287" i="10"/>
  <c r="CG287" i="10"/>
  <c r="CF287" i="10"/>
  <c r="DC286" i="10"/>
  <c r="DB286" i="10"/>
  <c r="DA286" i="10"/>
  <c r="CZ286" i="10"/>
  <c r="CY286" i="10"/>
  <c r="CX286" i="10"/>
  <c r="CW286" i="10"/>
  <c r="CV286" i="10"/>
  <c r="CU286" i="10"/>
  <c r="CT286" i="10"/>
  <c r="CS286" i="10"/>
  <c r="CR286" i="10"/>
  <c r="CQ286" i="10"/>
  <c r="CP286" i="10"/>
  <c r="CO286" i="10"/>
  <c r="CN286" i="10"/>
  <c r="CM286" i="10"/>
  <c r="CL286" i="10"/>
  <c r="CK286" i="10"/>
  <c r="CJ286" i="10"/>
  <c r="CI286" i="10"/>
  <c r="CH286" i="10"/>
  <c r="CG286" i="10"/>
  <c r="CF286" i="10"/>
  <c r="DC285" i="10"/>
  <c r="DB285" i="10"/>
  <c r="DA285" i="10"/>
  <c r="CZ285" i="10"/>
  <c r="CY285" i="10"/>
  <c r="CX285" i="10"/>
  <c r="CW285" i="10"/>
  <c r="CV285" i="10"/>
  <c r="CU285" i="10"/>
  <c r="CT285" i="10"/>
  <c r="CS285" i="10"/>
  <c r="CR285" i="10"/>
  <c r="CQ285" i="10"/>
  <c r="CP285" i="10"/>
  <c r="CO285" i="10"/>
  <c r="CN285" i="10"/>
  <c r="CM285" i="10"/>
  <c r="CL285" i="10"/>
  <c r="CK285" i="10"/>
  <c r="CJ285" i="10"/>
  <c r="CI285" i="10"/>
  <c r="CH285" i="10"/>
  <c r="CG285" i="10"/>
  <c r="CF285" i="10"/>
  <c r="DC284" i="10"/>
  <c r="DB284" i="10"/>
  <c r="DA284" i="10"/>
  <c r="CZ284" i="10"/>
  <c r="CY284" i="10"/>
  <c r="CX284" i="10"/>
  <c r="CW284" i="10"/>
  <c r="CV284" i="10"/>
  <c r="CU284" i="10"/>
  <c r="CT284" i="10"/>
  <c r="CS284" i="10"/>
  <c r="CR284" i="10"/>
  <c r="CQ284" i="10"/>
  <c r="CP284" i="10"/>
  <c r="CO284" i="10"/>
  <c r="CN284" i="10"/>
  <c r="CM284" i="10"/>
  <c r="CL284" i="10"/>
  <c r="CK284" i="10"/>
  <c r="CJ284" i="10"/>
  <c r="CI284" i="10"/>
  <c r="CH284" i="10"/>
  <c r="CG284" i="10"/>
  <c r="CF284" i="10"/>
  <c r="DC283" i="10"/>
  <c r="DB283" i="10"/>
  <c r="DA283" i="10"/>
  <c r="CZ283" i="10"/>
  <c r="CY283" i="10"/>
  <c r="CX283" i="10"/>
  <c r="CW283" i="10"/>
  <c r="CV283" i="10"/>
  <c r="CU283" i="10"/>
  <c r="CT283" i="10"/>
  <c r="CS283" i="10"/>
  <c r="CR283" i="10"/>
  <c r="CQ283" i="10"/>
  <c r="CP283" i="10"/>
  <c r="CO283" i="10"/>
  <c r="CN283" i="10"/>
  <c r="CM283" i="10"/>
  <c r="CL283" i="10"/>
  <c r="CK283" i="10"/>
  <c r="CJ283" i="10"/>
  <c r="CI283" i="10"/>
  <c r="CH283" i="10"/>
  <c r="CG283" i="10"/>
  <c r="CF283" i="10"/>
  <c r="DC282" i="10"/>
  <c r="DB282" i="10"/>
  <c r="DA282" i="10"/>
  <c r="CZ282" i="10"/>
  <c r="CY282" i="10"/>
  <c r="CX282" i="10"/>
  <c r="CW282" i="10"/>
  <c r="CV282" i="10"/>
  <c r="CU282" i="10"/>
  <c r="CT282" i="10"/>
  <c r="CS282" i="10"/>
  <c r="CR282" i="10"/>
  <c r="CQ282" i="10"/>
  <c r="CP282" i="10"/>
  <c r="CO282" i="10"/>
  <c r="CN282" i="10"/>
  <c r="CM282" i="10"/>
  <c r="CL282" i="10"/>
  <c r="CK282" i="10"/>
  <c r="CJ282" i="10"/>
  <c r="CI282" i="10"/>
  <c r="CH282" i="10"/>
  <c r="CG282" i="10"/>
  <c r="CF282" i="10"/>
  <c r="DC281" i="10"/>
  <c r="DB281" i="10"/>
  <c r="DA281" i="10"/>
  <c r="CZ281" i="10"/>
  <c r="CY281" i="10"/>
  <c r="CX281" i="10"/>
  <c r="CW281" i="10"/>
  <c r="CV281" i="10"/>
  <c r="CU281" i="10"/>
  <c r="CT281" i="10"/>
  <c r="CS281" i="10"/>
  <c r="CR281" i="10"/>
  <c r="CQ281" i="10"/>
  <c r="CP281" i="10"/>
  <c r="CO281" i="10"/>
  <c r="CN281" i="10"/>
  <c r="CM281" i="10"/>
  <c r="CL281" i="10"/>
  <c r="CK281" i="10"/>
  <c r="CJ281" i="10"/>
  <c r="CI281" i="10"/>
  <c r="CH281" i="10"/>
  <c r="CG281" i="10"/>
  <c r="CF281" i="10"/>
  <c r="DC280" i="10"/>
  <c r="DB280" i="10"/>
  <c r="DA280" i="10"/>
  <c r="CZ280" i="10"/>
  <c r="CY280" i="10"/>
  <c r="CX280" i="10"/>
  <c r="CW280" i="10"/>
  <c r="CV280" i="10"/>
  <c r="CU280" i="10"/>
  <c r="CT280" i="10"/>
  <c r="CS280" i="10"/>
  <c r="CR280" i="10"/>
  <c r="CQ280" i="10"/>
  <c r="CP280" i="10"/>
  <c r="CO280" i="10"/>
  <c r="CN280" i="10"/>
  <c r="CM280" i="10"/>
  <c r="CL280" i="10"/>
  <c r="CK280" i="10"/>
  <c r="CJ280" i="10"/>
  <c r="CI280" i="10"/>
  <c r="CH280" i="10"/>
  <c r="CG280" i="10"/>
  <c r="CF280" i="10"/>
  <c r="DC279" i="10"/>
  <c r="DB279" i="10"/>
  <c r="DA279" i="10"/>
  <c r="CZ279" i="10"/>
  <c r="CY279" i="10"/>
  <c r="CX279" i="10"/>
  <c r="CW279" i="10"/>
  <c r="CV279" i="10"/>
  <c r="CU279" i="10"/>
  <c r="CT279" i="10"/>
  <c r="CS279" i="10"/>
  <c r="CR279" i="10"/>
  <c r="CQ279" i="10"/>
  <c r="CP279" i="10"/>
  <c r="CO279" i="10"/>
  <c r="CN279" i="10"/>
  <c r="CM279" i="10"/>
  <c r="CL279" i="10"/>
  <c r="CK279" i="10"/>
  <c r="CJ279" i="10"/>
  <c r="CI279" i="10"/>
  <c r="CH279" i="10"/>
  <c r="CG279" i="10"/>
  <c r="CF279" i="10"/>
  <c r="DC278" i="10"/>
  <c r="DB278" i="10"/>
  <c r="DA278" i="10"/>
  <c r="CZ278" i="10"/>
  <c r="CY278" i="10"/>
  <c r="CX278" i="10"/>
  <c r="CW278" i="10"/>
  <c r="CV278" i="10"/>
  <c r="CU278" i="10"/>
  <c r="CT278" i="10"/>
  <c r="CS278" i="10"/>
  <c r="CR278" i="10"/>
  <c r="CQ278" i="10"/>
  <c r="CP278" i="10"/>
  <c r="CO278" i="10"/>
  <c r="CN278" i="10"/>
  <c r="CM278" i="10"/>
  <c r="CL278" i="10"/>
  <c r="CK278" i="10"/>
  <c r="CJ278" i="10"/>
  <c r="CI278" i="10"/>
  <c r="CH278" i="10"/>
  <c r="CG278" i="10"/>
  <c r="CF278" i="10"/>
  <c r="DC277" i="10"/>
  <c r="DB277" i="10"/>
  <c r="DA277" i="10"/>
  <c r="CZ277" i="10"/>
  <c r="CY277" i="10"/>
  <c r="CX277" i="10"/>
  <c r="CW277" i="10"/>
  <c r="CV277" i="10"/>
  <c r="CU277" i="10"/>
  <c r="CT277" i="10"/>
  <c r="CS277" i="10"/>
  <c r="CR277" i="10"/>
  <c r="CQ277" i="10"/>
  <c r="CP277" i="10"/>
  <c r="CO277" i="10"/>
  <c r="CN277" i="10"/>
  <c r="CM277" i="10"/>
  <c r="CL277" i="10"/>
  <c r="CK277" i="10"/>
  <c r="CJ277" i="10"/>
  <c r="CI277" i="10"/>
  <c r="CH277" i="10"/>
  <c r="CG277" i="10"/>
  <c r="CF277" i="10"/>
  <c r="DC276" i="10"/>
  <c r="DB276" i="10"/>
  <c r="DA276" i="10"/>
  <c r="CZ276" i="10"/>
  <c r="CY276" i="10"/>
  <c r="CX276" i="10"/>
  <c r="CW276" i="10"/>
  <c r="CV276" i="10"/>
  <c r="CU276" i="10"/>
  <c r="CT276" i="10"/>
  <c r="CS276" i="10"/>
  <c r="CR276" i="10"/>
  <c r="CQ276" i="10"/>
  <c r="CP276" i="10"/>
  <c r="CO276" i="10"/>
  <c r="CN276" i="10"/>
  <c r="CM276" i="10"/>
  <c r="CL276" i="10"/>
  <c r="CK276" i="10"/>
  <c r="CJ276" i="10"/>
  <c r="CI276" i="10"/>
  <c r="CH276" i="10"/>
  <c r="CG276" i="10"/>
  <c r="CF276" i="10"/>
  <c r="DC275" i="10"/>
  <c r="DB275" i="10"/>
  <c r="DA275" i="10"/>
  <c r="CZ275" i="10"/>
  <c r="CY275" i="10"/>
  <c r="CX275" i="10"/>
  <c r="CW275" i="10"/>
  <c r="CV275" i="10"/>
  <c r="CU275" i="10"/>
  <c r="CT275" i="10"/>
  <c r="CS275" i="10"/>
  <c r="CR275" i="10"/>
  <c r="CQ275" i="10"/>
  <c r="CP275" i="10"/>
  <c r="CO275" i="10"/>
  <c r="CN275" i="10"/>
  <c r="CM275" i="10"/>
  <c r="CL275" i="10"/>
  <c r="CK275" i="10"/>
  <c r="CJ275" i="10"/>
  <c r="CI275" i="10"/>
  <c r="CH275" i="10"/>
  <c r="CG275" i="10"/>
  <c r="CF275" i="10"/>
  <c r="DC274" i="10"/>
  <c r="DB274" i="10"/>
  <c r="DA274" i="10"/>
  <c r="CZ274" i="10"/>
  <c r="CY274" i="10"/>
  <c r="CX274" i="10"/>
  <c r="CW274" i="10"/>
  <c r="CV274" i="10"/>
  <c r="CU274" i="10"/>
  <c r="CT274" i="10"/>
  <c r="CS274" i="10"/>
  <c r="CR274" i="10"/>
  <c r="CQ274" i="10"/>
  <c r="CP274" i="10"/>
  <c r="CO274" i="10"/>
  <c r="CN274" i="10"/>
  <c r="CM274" i="10"/>
  <c r="CL274" i="10"/>
  <c r="CK274" i="10"/>
  <c r="CJ274" i="10"/>
  <c r="CI274" i="10"/>
  <c r="CH274" i="10"/>
  <c r="CG274" i="10"/>
  <c r="CF274" i="10"/>
  <c r="DC273" i="10"/>
  <c r="DB273" i="10"/>
  <c r="DA273" i="10"/>
  <c r="CZ273" i="10"/>
  <c r="CY273" i="10"/>
  <c r="CX273" i="10"/>
  <c r="CW273" i="10"/>
  <c r="CV273" i="10"/>
  <c r="CU273" i="10"/>
  <c r="CT273" i="10"/>
  <c r="CS273" i="10"/>
  <c r="CR273" i="10"/>
  <c r="CQ273" i="10"/>
  <c r="CP273" i="10"/>
  <c r="CO273" i="10"/>
  <c r="CN273" i="10"/>
  <c r="CM273" i="10"/>
  <c r="CL273" i="10"/>
  <c r="CK273" i="10"/>
  <c r="CJ273" i="10"/>
  <c r="CI273" i="10"/>
  <c r="CH273" i="10"/>
  <c r="CG273" i="10"/>
  <c r="CF273" i="10"/>
  <c r="DC272" i="10"/>
  <c r="DB272" i="10"/>
  <c r="DA272" i="10"/>
  <c r="CZ272" i="10"/>
  <c r="CY272" i="10"/>
  <c r="CX272" i="10"/>
  <c r="CW272" i="10"/>
  <c r="CV272" i="10"/>
  <c r="CU272" i="10"/>
  <c r="CT272" i="10"/>
  <c r="CS272" i="10"/>
  <c r="CR272" i="10"/>
  <c r="CQ272" i="10"/>
  <c r="CP272" i="10"/>
  <c r="CO272" i="10"/>
  <c r="CN272" i="10"/>
  <c r="CM272" i="10"/>
  <c r="CL272" i="10"/>
  <c r="CK272" i="10"/>
  <c r="CJ272" i="10"/>
  <c r="CI272" i="10"/>
  <c r="CH272" i="10"/>
  <c r="CG272" i="10"/>
  <c r="CF272" i="10"/>
  <c r="DC271" i="10"/>
  <c r="DB271" i="10"/>
  <c r="DA271" i="10"/>
  <c r="CZ271" i="10"/>
  <c r="CY271" i="10"/>
  <c r="CX271" i="10"/>
  <c r="CW271" i="10"/>
  <c r="CV271" i="10"/>
  <c r="CU271" i="10"/>
  <c r="CT271" i="10"/>
  <c r="CS271" i="10"/>
  <c r="CR271" i="10"/>
  <c r="CQ271" i="10"/>
  <c r="CP271" i="10"/>
  <c r="CO271" i="10"/>
  <c r="CN271" i="10"/>
  <c r="CM271" i="10"/>
  <c r="CL271" i="10"/>
  <c r="CK271" i="10"/>
  <c r="CJ271" i="10"/>
  <c r="CI271" i="10"/>
  <c r="CH271" i="10"/>
  <c r="CG271" i="10"/>
  <c r="CF271" i="10"/>
  <c r="DC270" i="10"/>
  <c r="DB270" i="10"/>
  <c r="DA270" i="10"/>
  <c r="CZ270" i="10"/>
  <c r="CY270" i="10"/>
  <c r="CX270" i="10"/>
  <c r="CW270" i="10"/>
  <c r="CV270" i="10"/>
  <c r="CU270" i="10"/>
  <c r="CT270" i="10"/>
  <c r="CS270" i="10"/>
  <c r="CR270" i="10"/>
  <c r="CQ270" i="10"/>
  <c r="CP270" i="10"/>
  <c r="CO270" i="10"/>
  <c r="CN270" i="10"/>
  <c r="CM270" i="10"/>
  <c r="CL270" i="10"/>
  <c r="CK270" i="10"/>
  <c r="CJ270" i="10"/>
  <c r="CI270" i="10"/>
  <c r="CH270" i="10"/>
  <c r="CG270" i="10"/>
  <c r="CF270" i="10"/>
  <c r="DC269" i="10"/>
  <c r="DB269" i="10"/>
  <c r="DA269" i="10"/>
  <c r="CZ269" i="10"/>
  <c r="CY269" i="10"/>
  <c r="CX269" i="10"/>
  <c r="CW269" i="10"/>
  <c r="CV269" i="10"/>
  <c r="CU269" i="10"/>
  <c r="CT269" i="10"/>
  <c r="CS269" i="10"/>
  <c r="CR269" i="10"/>
  <c r="CQ269" i="10"/>
  <c r="CP269" i="10"/>
  <c r="CO269" i="10"/>
  <c r="CN269" i="10"/>
  <c r="CM269" i="10"/>
  <c r="CL269" i="10"/>
  <c r="CK269" i="10"/>
  <c r="CJ269" i="10"/>
  <c r="CI269" i="10"/>
  <c r="CH269" i="10"/>
  <c r="CG269" i="10"/>
  <c r="CF269" i="10"/>
  <c r="DC268" i="10"/>
  <c r="DB268" i="10"/>
  <c r="DA268" i="10"/>
  <c r="CZ268" i="10"/>
  <c r="CY268" i="10"/>
  <c r="CX268" i="10"/>
  <c r="CW268" i="10"/>
  <c r="CV268" i="10"/>
  <c r="CU268" i="10"/>
  <c r="CT268" i="10"/>
  <c r="CS268" i="10"/>
  <c r="CR268" i="10"/>
  <c r="CQ268" i="10"/>
  <c r="CP268" i="10"/>
  <c r="CO268" i="10"/>
  <c r="CN268" i="10"/>
  <c r="CM268" i="10"/>
  <c r="CL268" i="10"/>
  <c r="CK268" i="10"/>
  <c r="CJ268" i="10"/>
  <c r="CI268" i="10"/>
  <c r="CH268" i="10"/>
  <c r="CG268" i="10"/>
  <c r="CF268" i="10"/>
  <c r="DC267" i="10"/>
  <c r="DB267" i="10"/>
  <c r="DA267" i="10"/>
  <c r="CZ267" i="10"/>
  <c r="CY267" i="10"/>
  <c r="CX267" i="10"/>
  <c r="CW267" i="10"/>
  <c r="CV267" i="10"/>
  <c r="CU267" i="10"/>
  <c r="CT267" i="10"/>
  <c r="CS267" i="10"/>
  <c r="CR267" i="10"/>
  <c r="CQ267" i="10"/>
  <c r="CP267" i="10"/>
  <c r="CO267" i="10"/>
  <c r="CN267" i="10"/>
  <c r="CM267" i="10"/>
  <c r="CL267" i="10"/>
  <c r="CK267" i="10"/>
  <c r="CJ267" i="10"/>
  <c r="CI267" i="10"/>
  <c r="CH267" i="10"/>
  <c r="CG267" i="10"/>
  <c r="CF267" i="10"/>
  <c r="DC266" i="10"/>
  <c r="DB266" i="10"/>
  <c r="DA266" i="10"/>
  <c r="CZ266" i="10"/>
  <c r="CY266" i="10"/>
  <c r="CX266" i="10"/>
  <c r="CW266" i="10"/>
  <c r="CV266" i="10"/>
  <c r="CU266" i="10"/>
  <c r="CT266" i="10"/>
  <c r="CS266" i="10"/>
  <c r="CR266" i="10"/>
  <c r="CQ266" i="10"/>
  <c r="CP266" i="10"/>
  <c r="CO266" i="10"/>
  <c r="CN266" i="10"/>
  <c r="CM266" i="10"/>
  <c r="CL266" i="10"/>
  <c r="CK266" i="10"/>
  <c r="CJ266" i="10"/>
  <c r="CI266" i="10"/>
  <c r="CH266" i="10"/>
  <c r="CG266" i="10"/>
  <c r="CF266" i="10"/>
  <c r="DC265" i="10"/>
  <c r="DB265" i="10"/>
  <c r="DA265" i="10"/>
  <c r="CZ265" i="10"/>
  <c r="CY265" i="10"/>
  <c r="CX265" i="10"/>
  <c r="CW265" i="10"/>
  <c r="CV265" i="10"/>
  <c r="CU265" i="10"/>
  <c r="CT265" i="10"/>
  <c r="CS265" i="10"/>
  <c r="CR265" i="10"/>
  <c r="CQ265" i="10"/>
  <c r="CP265" i="10"/>
  <c r="CO265" i="10"/>
  <c r="CN265" i="10"/>
  <c r="CM265" i="10"/>
  <c r="CL265" i="10"/>
  <c r="CK265" i="10"/>
  <c r="CJ265" i="10"/>
  <c r="CI265" i="10"/>
  <c r="CH265" i="10"/>
  <c r="CG265" i="10"/>
  <c r="CF265" i="10"/>
  <c r="DC264" i="10"/>
  <c r="DB264" i="10"/>
  <c r="DA264" i="10"/>
  <c r="CZ264" i="10"/>
  <c r="CY264" i="10"/>
  <c r="CX264" i="10"/>
  <c r="CW264" i="10"/>
  <c r="CV264" i="10"/>
  <c r="CU264" i="10"/>
  <c r="CT264" i="10"/>
  <c r="CS264" i="10"/>
  <c r="CR264" i="10"/>
  <c r="CQ264" i="10"/>
  <c r="CP264" i="10"/>
  <c r="CO264" i="10"/>
  <c r="CN264" i="10"/>
  <c r="CM264" i="10"/>
  <c r="CL264" i="10"/>
  <c r="CK264" i="10"/>
  <c r="CJ264" i="10"/>
  <c r="CI264" i="10"/>
  <c r="CH264" i="10"/>
  <c r="CG264" i="10"/>
  <c r="CF264" i="10"/>
  <c r="DC259" i="10"/>
  <c r="DB259" i="10"/>
  <c r="DA259" i="10"/>
  <c r="CZ259" i="10"/>
  <c r="CY259" i="10"/>
  <c r="CX259" i="10"/>
  <c r="CW259" i="10"/>
  <c r="CV259" i="10"/>
  <c r="CU259" i="10"/>
  <c r="CT259" i="10"/>
  <c r="CS259" i="10"/>
  <c r="CR259" i="10"/>
  <c r="CQ259" i="10"/>
  <c r="CP259" i="10"/>
  <c r="CO259" i="10"/>
  <c r="CN259" i="10"/>
  <c r="CM259" i="10"/>
  <c r="CL259" i="10"/>
  <c r="CK259" i="10"/>
  <c r="CJ259" i="10"/>
  <c r="CI259" i="10"/>
  <c r="CH259" i="10"/>
  <c r="CG259" i="10"/>
  <c r="CF259" i="10"/>
  <c r="DC258" i="10"/>
  <c r="DB258" i="10"/>
  <c r="DA258" i="10"/>
  <c r="CZ258" i="10"/>
  <c r="CY258" i="10"/>
  <c r="CX258" i="10"/>
  <c r="CW258" i="10"/>
  <c r="CV258" i="10"/>
  <c r="CU258" i="10"/>
  <c r="CT258" i="10"/>
  <c r="CS258" i="10"/>
  <c r="CR258" i="10"/>
  <c r="CQ258" i="10"/>
  <c r="CP258" i="10"/>
  <c r="CO258" i="10"/>
  <c r="CN258" i="10"/>
  <c r="CM258" i="10"/>
  <c r="CL258" i="10"/>
  <c r="CK258" i="10"/>
  <c r="CJ258" i="10"/>
  <c r="CI258" i="10"/>
  <c r="CH258" i="10"/>
  <c r="CG258" i="10"/>
  <c r="CF258" i="10"/>
  <c r="DC257" i="10"/>
  <c r="DB257" i="10"/>
  <c r="DA257" i="10"/>
  <c r="CZ257" i="10"/>
  <c r="CY257" i="10"/>
  <c r="CX257" i="10"/>
  <c r="CW257" i="10"/>
  <c r="CV257" i="10"/>
  <c r="CU257" i="10"/>
  <c r="CT257" i="10"/>
  <c r="CS257" i="10"/>
  <c r="CR257" i="10"/>
  <c r="CQ257" i="10"/>
  <c r="CP257" i="10"/>
  <c r="CO257" i="10"/>
  <c r="CN257" i="10"/>
  <c r="CM257" i="10"/>
  <c r="CL257" i="10"/>
  <c r="CK257" i="10"/>
  <c r="CJ257" i="10"/>
  <c r="CI257" i="10"/>
  <c r="CH257" i="10"/>
  <c r="CG257" i="10"/>
  <c r="CF257" i="10"/>
  <c r="DC256" i="10"/>
  <c r="DB256" i="10"/>
  <c r="DA256" i="10"/>
  <c r="CZ256" i="10"/>
  <c r="CY256" i="10"/>
  <c r="CX256" i="10"/>
  <c r="CW256" i="10"/>
  <c r="CV256" i="10"/>
  <c r="CU256" i="10"/>
  <c r="CT256" i="10"/>
  <c r="CS256" i="10"/>
  <c r="CR256" i="10"/>
  <c r="CQ256" i="10"/>
  <c r="CP256" i="10"/>
  <c r="CO256" i="10"/>
  <c r="CN256" i="10"/>
  <c r="CM256" i="10"/>
  <c r="CL256" i="10"/>
  <c r="CK256" i="10"/>
  <c r="CJ256" i="10"/>
  <c r="CI256" i="10"/>
  <c r="CH256" i="10"/>
  <c r="CG256" i="10"/>
  <c r="CF256" i="10"/>
  <c r="DC255" i="10"/>
  <c r="DB255" i="10"/>
  <c r="DA255" i="10"/>
  <c r="CZ255" i="10"/>
  <c r="CY255" i="10"/>
  <c r="CX255" i="10"/>
  <c r="CW255" i="10"/>
  <c r="CV255" i="10"/>
  <c r="CU255" i="10"/>
  <c r="CT255" i="10"/>
  <c r="CS255" i="10"/>
  <c r="CR255" i="10"/>
  <c r="CQ255" i="10"/>
  <c r="CP255" i="10"/>
  <c r="CO255" i="10"/>
  <c r="CN255" i="10"/>
  <c r="CM255" i="10"/>
  <c r="CL255" i="10"/>
  <c r="CK255" i="10"/>
  <c r="CJ255" i="10"/>
  <c r="CI255" i="10"/>
  <c r="CH255" i="10"/>
  <c r="CG255" i="10"/>
  <c r="CF255" i="10"/>
  <c r="DC254" i="10"/>
  <c r="DB254" i="10"/>
  <c r="DA254" i="10"/>
  <c r="CZ254" i="10"/>
  <c r="CY254" i="10"/>
  <c r="CX254" i="10"/>
  <c r="CW254" i="10"/>
  <c r="CV254" i="10"/>
  <c r="CU254" i="10"/>
  <c r="CT254" i="10"/>
  <c r="CS254" i="10"/>
  <c r="CR254" i="10"/>
  <c r="CQ254" i="10"/>
  <c r="CP254" i="10"/>
  <c r="CO254" i="10"/>
  <c r="CN254" i="10"/>
  <c r="CM254" i="10"/>
  <c r="CL254" i="10"/>
  <c r="CK254" i="10"/>
  <c r="CJ254" i="10"/>
  <c r="CI254" i="10"/>
  <c r="CH254" i="10"/>
  <c r="CG254" i="10"/>
  <c r="CF254" i="10"/>
  <c r="DC253" i="10"/>
  <c r="DB253" i="10"/>
  <c r="DA253" i="10"/>
  <c r="CZ253" i="10"/>
  <c r="CY253" i="10"/>
  <c r="CX253" i="10"/>
  <c r="CW253" i="10"/>
  <c r="CV253" i="10"/>
  <c r="CU253" i="10"/>
  <c r="CT253" i="10"/>
  <c r="CS253" i="10"/>
  <c r="CR253" i="10"/>
  <c r="CQ253" i="10"/>
  <c r="CP253" i="10"/>
  <c r="CO253" i="10"/>
  <c r="CN253" i="10"/>
  <c r="CM253" i="10"/>
  <c r="CL253" i="10"/>
  <c r="CK253" i="10"/>
  <c r="CJ253" i="10"/>
  <c r="CI253" i="10"/>
  <c r="CH253" i="10"/>
  <c r="CG253" i="10"/>
  <c r="CF253" i="10"/>
  <c r="DC252" i="10"/>
  <c r="DB252" i="10"/>
  <c r="DA252" i="10"/>
  <c r="CZ252" i="10"/>
  <c r="CY252" i="10"/>
  <c r="CX252" i="10"/>
  <c r="CW252" i="10"/>
  <c r="CV252" i="10"/>
  <c r="CU252" i="10"/>
  <c r="CT252" i="10"/>
  <c r="CS252" i="10"/>
  <c r="CR252" i="10"/>
  <c r="CQ252" i="10"/>
  <c r="CP252" i="10"/>
  <c r="CO252" i="10"/>
  <c r="CN252" i="10"/>
  <c r="CM252" i="10"/>
  <c r="CL252" i="10"/>
  <c r="CK252" i="10"/>
  <c r="CJ252" i="10"/>
  <c r="CI252" i="10"/>
  <c r="CH252" i="10"/>
  <c r="CG252" i="10"/>
  <c r="CF252" i="10"/>
  <c r="DC251" i="10"/>
  <c r="DB251" i="10"/>
  <c r="DA251" i="10"/>
  <c r="CZ251" i="10"/>
  <c r="CY251" i="10"/>
  <c r="CX251" i="10"/>
  <c r="CW251" i="10"/>
  <c r="CV251" i="10"/>
  <c r="CU251" i="10"/>
  <c r="CT251" i="10"/>
  <c r="CS251" i="10"/>
  <c r="CR251" i="10"/>
  <c r="CQ251" i="10"/>
  <c r="CP251" i="10"/>
  <c r="CO251" i="10"/>
  <c r="CN251" i="10"/>
  <c r="CM251" i="10"/>
  <c r="CL251" i="10"/>
  <c r="CK251" i="10"/>
  <c r="CJ251" i="10"/>
  <c r="CI251" i="10"/>
  <c r="CH251" i="10"/>
  <c r="CG251" i="10"/>
  <c r="CF251" i="10"/>
  <c r="DC250" i="10"/>
  <c r="DB250" i="10"/>
  <c r="DA250" i="10"/>
  <c r="CZ250" i="10"/>
  <c r="CY250" i="10"/>
  <c r="CX250" i="10"/>
  <c r="CW250" i="10"/>
  <c r="CV250" i="10"/>
  <c r="CU250" i="10"/>
  <c r="CT250" i="10"/>
  <c r="CS250" i="10"/>
  <c r="CR250" i="10"/>
  <c r="CQ250" i="10"/>
  <c r="CP250" i="10"/>
  <c r="CO250" i="10"/>
  <c r="CN250" i="10"/>
  <c r="CM250" i="10"/>
  <c r="CL250" i="10"/>
  <c r="CK250" i="10"/>
  <c r="CJ250" i="10"/>
  <c r="CI250" i="10"/>
  <c r="CH250" i="10"/>
  <c r="CG250" i="10"/>
  <c r="CF250" i="10"/>
  <c r="DC249" i="10"/>
  <c r="DB249" i="10"/>
  <c r="DA249" i="10"/>
  <c r="CZ249" i="10"/>
  <c r="CY249" i="10"/>
  <c r="CX249" i="10"/>
  <c r="CW249" i="10"/>
  <c r="CV249" i="10"/>
  <c r="CU249" i="10"/>
  <c r="CT249" i="10"/>
  <c r="CS249" i="10"/>
  <c r="CR249" i="10"/>
  <c r="CQ249" i="10"/>
  <c r="CP249" i="10"/>
  <c r="CO249" i="10"/>
  <c r="CN249" i="10"/>
  <c r="CM249" i="10"/>
  <c r="CL249" i="10"/>
  <c r="CK249" i="10"/>
  <c r="CJ249" i="10"/>
  <c r="CI249" i="10"/>
  <c r="CH249" i="10"/>
  <c r="CG249" i="10"/>
  <c r="CF249" i="10"/>
  <c r="DC248" i="10"/>
  <c r="DB248" i="10"/>
  <c r="DA248" i="10"/>
  <c r="CZ248" i="10"/>
  <c r="CY248" i="10"/>
  <c r="CX248" i="10"/>
  <c r="CW248" i="10"/>
  <c r="CV248" i="10"/>
  <c r="CU248" i="10"/>
  <c r="CT248" i="10"/>
  <c r="CS248" i="10"/>
  <c r="CR248" i="10"/>
  <c r="CQ248" i="10"/>
  <c r="CP248" i="10"/>
  <c r="CO248" i="10"/>
  <c r="CN248" i="10"/>
  <c r="CM248" i="10"/>
  <c r="CL248" i="10"/>
  <c r="CK248" i="10"/>
  <c r="CJ248" i="10"/>
  <c r="CI248" i="10"/>
  <c r="CH248" i="10"/>
  <c r="CG248" i="10"/>
  <c r="CF248" i="10"/>
  <c r="DC247" i="10"/>
  <c r="DB247" i="10"/>
  <c r="DA247" i="10"/>
  <c r="CZ247" i="10"/>
  <c r="CY247" i="10"/>
  <c r="CX247" i="10"/>
  <c r="CW247" i="10"/>
  <c r="CV247" i="10"/>
  <c r="CU247" i="10"/>
  <c r="CT247" i="10"/>
  <c r="CS247" i="10"/>
  <c r="CR247" i="10"/>
  <c r="CQ247" i="10"/>
  <c r="CP247" i="10"/>
  <c r="CO247" i="10"/>
  <c r="CN247" i="10"/>
  <c r="CM247" i="10"/>
  <c r="CL247" i="10"/>
  <c r="CK247" i="10"/>
  <c r="CJ247" i="10"/>
  <c r="CI247" i="10"/>
  <c r="CH247" i="10"/>
  <c r="CG247" i="10"/>
  <c r="CF247" i="10"/>
  <c r="DC246" i="10"/>
  <c r="DB246" i="10"/>
  <c r="DA246" i="10"/>
  <c r="CZ246" i="10"/>
  <c r="CY246" i="10"/>
  <c r="CX246" i="10"/>
  <c r="CW246" i="10"/>
  <c r="CV246" i="10"/>
  <c r="CU246" i="10"/>
  <c r="CT246" i="10"/>
  <c r="CS246" i="10"/>
  <c r="CR246" i="10"/>
  <c r="CQ246" i="10"/>
  <c r="CP246" i="10"/>
  <c r="CO246" i="10"/>
  <c r="CN246" i="10"/>
  <c r="CM246" i="10"/>
  <c r="CL246" i="10"/>
  <c r="CK246" i="10"/>
  <c r="CJ246" i="10"/>
  <c r="CI246" i="10"/>
  <c r="CH246" i="10"/>
  <c r="CG246" i="10"/>
  <c r="CF246" i="10"/>
  <c r="DC245" i="10"/>
  <c r="DB245" i="10"/>
  <c r="DA245" i="10"/>
  <c r="CZ245" i="10"/>
  <c r="CY245" i="10"/>
  <c r="CX245" i="10"/>
  <c r="CW245" i="10"/>
  <c r="CV245" i="10"/>
  <c r="CU245" i="10"/>
  <c r="CT245" i="10"/>
  <c r="CS245" i="10"/>
  <c r="CR245" i="10"/>
  <c r="CQ245" i="10"/>
  <c r="CP245" i="10"/>
  <c r="CO245" i="10"/>
  <c r="CN245" i="10"/>
  <c r="CM245" i="10"/>
  <c r="CL245" i="10"/>
  <c r="CK245" i="10"/>
  <c r="CJ245" i="10"/>
  <c r="CI245" i="10"/>
  <c r="CH245" i="10"/>
  <c r="CG245" i="10"/>
  <c r="CF245" i="10"/>
  <c r="DC244" i="10"/>
  <c r="DB244" i="10"/>
  <c r="DA244" i="10"/>
  <c r="CZ244" i="10"/>
  <c r="CY244" i="10"/>
  <c r="CX244" i="10"/>
  <c r="CW244" i="10"/>
  <c r="CV244" i="10"/>
  <c r="CU244" i="10"/>
  <c r="CT244" i="10"/>
  <c r="CS244" i="10"/>
  <c r="CR244" i="10"/>
  <c r="CQ244" i="10"/>
  <c r="CP244" i="10"/>
  <c r="CO244" i="10"/>
  <c r="CN244" i="10"/>
  <c r="CM244" i="10"/>
  <c r="CL244" i="10"/>
  <c r="CK244" i="10"/>
  <c r="CJ244" i="10"/>
  <c r="CI244" i="10"/>
  <c r="CH244" i="10"/>
  <c r="CG244" i="10"/>
  <c r="CF244" i="10"/>
  <c r="DC243" i="10"/>
  <c r="DB243" i="10"/>
  <c r="DA243" i="10"/>
  <c r="CZ243" i="10"/>
  <c r="CY243" i="10"/>
  <c r="CX243" i="10"/>
  <c r="CW243" i="10"/>
  <c r="CV243" i="10"/>
  <c r="CU243" i="10"/>
  <c r="CT243" i="10"/>
  <c r="CS243" i="10"/>
  <c r="CR243" i="10"/>
  <c r="CQ243" i="10"/>
  <c r="CP243" i="10"/>
  <c r="CO243" i="10"/>
  <c r="CN243" i="10"/>
  <c r="CM243" i="10"/>
  <c r="CL243" i="10"/>
  <c r="CK243" i="10"/>
  <c r="CJ243" i="10"/>
  <c r="CI243" i="10"/>
  <c r="CH243" i="10"/>
  <c r="CG243" i="10"/>
  <c r="CF243" i="10"/>
  <c r="DC242" i="10"/>
  <c r="DB242" i="10"/>
  <c r="DA242" i="10"/>
  <c r="CZ242" i="10"/>
  <c r="CY242" i="10"/>
  <c r="CX242" i="10"/>
  <c r="CW242" i="10"/>
  <c r="CV242" i="10"/>
  <c r="CU242" i="10"/>
  <c r="CT242" i="10"/>
  <c r="CS242" i="10"/>
  <c r="CR242" i="10"/>
  <c r="CQ242" i="10"/>
  <c r="CP242" i="10"/>
  <c r="CO242" i="10"/>
  <c r="CN242" i="10"/>
  <c r="CM242" i="10"/>
  <c r="CL242" i="10"/>
  <c r="CK242" i="10"/>
  <c r="CJ242" i="10"/>
  <c r="CI242" i="10"/>
  <c r="CH242" i="10"/>
  <c r="CG242" i="10"/>
  <c r="CF242" i="10"/>
  <c r="DC241" i="10"/>
  <c r="DB241" i="10"/>
  <c r="DA241" i="10"/>
  <c r="CZ241" i="10"/>
  <c r="CY241" i="10"/>
  <c r="CX241" i="10"/>
  <c r="CW241" i="10"/>
  <c r="CV241" i="10"/>
  <c r="CU241" i="10"/>
  <c r="CT241" i="10"/>
  <c r="CS241" i="10"/>
  <c r="CR241" i="10"/>
  <c r="CQ241" i="10"/>
  <c r="CP241" i="10"/>
  <c r="CO241" i="10"/>
  <c r="CN241" i="10"/>
  <c r="CM241" i="10"/>
  <c r="CL241" i="10"/>
  <c r="CK241" i="10"/>
  <c r="CJ241" i="10"/>
  <c r="CI241" i="10"/>
  <c r="CH241" i="10"/>
  <c r="CG241" i="10"/>
  <c r="CF241" i="10"/>
  <c r="DC240" i="10"/>
  <c r="DB240" i="10"/>
  <c r="DA240" i="10"/>
  <c r="CZ240" i="10"/>
  <c r="CY240" i="10"/>
  <c r="CX240" i="10"/>
  <c r="CW240" i="10"/>
  <c r="CV240" i="10"/>
  <c r="CU240" i="10"/>
  <c r="CT240" i="10"/>
  <c r="CS240" i="10"/>
  <c r="CR240" i="10"/>
  <c r="CQ240" i="10"/>
  <c r="CP240" i="10"/>
  <c r="CO240" i="10"/>
  <c r="CN240" i="10"/>
  <c r="CM240" i="10"/>
  <c r="CL240" i="10"/>
  <c r="CK240" i="10"/>
  <c r="CJ240" i="10"/>
  <c r="CI240" i="10"/>
  <c r="CH240" i="10"/>
  <c r="CG240" i="10"/>
  <c r="CF240" i="10"/>
  <c r="DC239" i="10"/>
  <c r="DB239" i="10"/>
  <c r="DA239" i="10"/>
  <c r="CZ239" i="10"/>
  <c r="CY239" i="10"/>
  <c r="CX239" i="10"/>
  <c r="CW239" i="10"/>
  <c r="CV239" i="10"/>
  <c r="CU239" i="10"/>
  <c r="CT239" i="10"/>
  <c r="CS239" i="10"/>
  <c r="CR239" i="10"/>
  <c r="CQ239" i="10"/>
  <c r="CP239" i="10"/>
  <c r="CO239" i="10"/>
  <c r="CN239" i="10"/>
  <c r="CM239" i="10"/>
  <c r="CL239" i="10"/>
  <c r="CK239" i="10"/>
  <c r="CJ239" i="10"/>
  <c r="CI239" i="10"/>
  <c r="CH239" i="10"/>
  <c r="CG239" i="10"/>
  <c r="CF239" i="10"/>
  <c r="DC238" i="10"/>
  <c r="DB238" i="10"/>
  <c r="DA238" i="10"/>
  <c r="CZ238" i="10"/>
  <c r="CY238" i="10"/>
  <c r="CX238" i="10"/>
  <c r="CW238" i="10"/>
  <c r="CV238" i="10"/>
  <c r="CU238" i="10"/>
  <c r="CT238" i="10"/>
  <c r="CS238" i="10"/>
  <c r="CR238" i="10"/>
  <c r="CQ238" i="10"/>
  <c r="CP238" i="10"/>
  <c r="CO238" i="10"/>
  <c r="CN238" i="10"/>
  <c r="CM238" i="10"/>
  <c r="CL238" i="10"/>
  <c r="CK238" i="10"/>
  <c r="CJ238" i="10"/>
  <c r="CI238" i="10"/>
  <c r="CH238" i="10"/>
  <c r="CG238" i="10"/>
  <c r="CF238" i="10"/>
  <c r="DC237" i="10"/>
  <c r="DB237" i="10"/>
  <c r="DA237" i="10"/>
  <c r="CZ237" i="10"/>
  <c r="CY237" i="10"/>
  <c r="CX237" i="10"/>
  <c r="CW237" i="10"/>
  <c r="CV237" i="10"/>
  <c r="CU237" i="10"/>
  <c r="CT237" i="10"/>
  <c r="CS237" i="10"/>
  <c r="CR237" i="10"/>
  <c r="CQ237" i="10"/>
  <c r="CP237" i="10"/>
  <c r="CO237" i="10"/>
  <c r="CN237" i="10"/>
  <c r="CM237" i="10"/>
  <c r="CL237" i="10"/>
  <c r="CK237" i="10"/>
  <c r="CJ237" i="10"/>
  <c r="CI237" i="10"/>
  <c r="CH237" i="10"/>
  <c r="CG237" i="10"/>
  <c r="CF237" i="10"/>
  <c r="DC236" i="10"/>
  <c r="DB236" i="10"/>
  <c r="DA236" i="10"/>
  <c r="CZ236" i="10"/>
  <c r="CY236" i="10"/>
  <c r="CX236" i="10"/>
  <c r="CW236" i="10"/>
  <c r="CV236" i="10"/>
  <c r="CU236" i="10"/>
  <c r="CT236" i="10"/>
  <c r="CS236" i="10"/>
  <c r="CR236" i="10"/>
  <c r="CQ236" i="10"/>
  <c r="CP236" i="10"/>
  <c r="CO236" i="10"/>
  <c r="CN236" i="10"/>
  <c r="CM236" i="10"/>
  <c r="CL236" i="10"/>
  <c r="CK236" i="10"/>
  <c r="CJ236" i="10"/>
  <c r="CI236" i="10"/>
  <c r="CH236" i="10"/>
  <c r="CG236" i="10"/>
  <c r="CF236" i="10"/>
  <c r="DC235" i="10"/>
  <c r="DB235" i="10"/>
  <c r="DA235" i="10"/>
  <c r="CZ235" i="10"/>
  <c r="CY235" i="10"/>
  <c r="CX235" i="10"/>
  <c r="CW235" i="10"/>
  <c r="CV235" i="10"/>
  <c r="CU235" i="10"/>
  <c r="CT235" i="10"/>
  <c r="CS235" i="10"/>
  <c r="CR235" i="10"/>
  <c r="CQ235" i="10"/>
  <c r="CP235" i="10"/>
  <c r="CO235" i="10"/>
  <c r="CN235" i="10"/>
  <c r="CM235" i="10"/>
  <c r="CL235" i="10"/>
  <c r="CK235" i="10"/>
  <c r="CJ235" i="10"/>
  <c r="CI235" i="10"/>
  <c r="CH235" i="10"/>
  <c r="CG235" i="10"/>
  <c r="CF235" i="10"/>
  <c r="DC234" i="10"/>
  <c r="DB234" i="10"/>
  <c r="DA234" i="10"/>
  <c r="CZ234" i="10"/>
  <c r="CY234" i="10"/>
  <c r="CX234" i="10"/>
  <c r="CW234" i="10"/>
  <c r="CV234" i="10"/>
  <c r="CU234" i="10"/>
  <c r="CT234" i="10"/>
  <c r="CS234" i="10"/>
  <c r="CR234" i="10"/>
  <c r="CQ234" i="10"/>
  <c r="CP234" i="10"/>
  <c r="CO234" i="10"/>
  <c r="CN234" i="10"/>
  <c r="CM234" i="10"/>
  <c r="CL234" i="10"/>
  <c r="CK234" i="10"/>
  <c r="CJ234" i="10"/>
  <c r="CI234" i="10"/>
  <c r="CH234" i="10"/>
  <c r="CG234" i="10"/>
  <c r="CF234" i="10"/>
  <c r="DC233" i="10"/>
  <c r="DB233" i="10"/>
  <c r="DA233" i="10"/>
  <c r="CZ233" i="10"/>
  <c r="CY233" i="10"/>
  <c r="CX233" i="10"/>
  <c r="CW233" i="10"/>
  <c r="CV233" i="10"/>
  <c r="CU233" i="10"/>
  <c r="CT233" i="10"/>
  <c r="CS233" i="10"/>
  <c r="CR233" i="10"/>
  <c r="CQ233" i="10"/>
  <c r="CP233" i="10"/>
  <c r="CO233" i="10"/>
  <c r="CN233" i="10"/>
  <c r="CM233" i="10"/>
  <c r="CL233" i="10"/>
  <c r="CK233" i="10"/>
  <c r="CJ233" i="10"/>
  <c r="CI233" i="10"/>
  <c r="CH233" i="10"/>
  <c r="CG233" i="10"/>
  <c r="CF233" i="10"/>
  <c r="DC232" i="10"/>
  <c r="DB232" i="10"/>
  <c r="DA232" i="10"/>
  <c r="CZ232" i="10"/>
  <c r="CY232" i="10"/>
  <c r="CX232" i="10"/>
  <c r="CW232" i="10"/>
  <c r="CV232" i="10"/>
  <c r="CU232" i="10"/>
  <c r="CT232" i="10"/>
  <c r="CS232" i="10"/>
  <c r="CR232" i="10"/>
  <c r="CQ232" i="10"/>
  <c r="CP232" i="10"/>
  <c r="CO232" i="10"/>
  <c r="CN232" i="10"/>
  <c r="CM232" i="10"/>
  <c r="CL232" i="10"/>
  <c r="CK232" i="10"/>
  <c r="CJ232" i="10"/>
  <c r="CI232" i="10"/>
  <c r="CH232" i="10"/>
  <c r="CG232" i="10"/>
  <c r="CF232" i="10"/>
  <c r="DC231" i="10"/>
  <c r="DB231" i="10"/>
  <c r="DA231" i="10"/>
  <c r="CZ231" i="10"/>
  <c r="CY231" i="10"/>
  <c r="CX231" i="10"/>
  <c r="CW231" i="10"/>
  <c r="CV231" i="10"/>
  <c r="CU231" i="10"/>
  <c r="CT231" i="10"/>
  <c r="CS231" i="10"/>
  <c r="CR231" i="10"/>
  <c r="CQ231" i="10"/>
  <c r="CP231" i="10"/>
  <c r="CO231" i="10"/>
  <c r="CN231" i="10"/>
  <c r="CM231" i="10"/>
  <c r="CL231" i="10"/>
  <c r="CK231" i="10"/>
  <c r="CJ231" i="10"/>
  <c r="CI231" i="10"/>
  <c r="CH231" i="10"/>
  <c r="CG231" i="10"/>
  <c r="CF231" i="10"/>
  <c r="DC230" i="10"/>
  <c r="DB230" i="10"/>
  <c r="DA230" i="10"/>
  <c r="CZ230" i="10"/>
  <c r="CY230" i="10"/>
  <c r="CX230" i="10"/>
  <c r="CW230" i="10"/>
  <c r="CV230" i="10"/>
  <c r="CU230" i="10"/>
  <c r="CT230" i="10"/>
  <c r="CS230" i="10"/>
  <c r="CR230" i="10"/>
  <c r="CQ230" i="10"/>
  <c r="CP230" i="10"/>
  <c r="CO230" i="10"/>
  <c r="CN230" i="10"/>
  <c r="CM230" i="10"/>
  <c r="CL230" i="10"/>
  <c r="CK230" i="10"/>
  <c r="CJ230" i="10"/>
  <c r="CI230" i="10"/>
  <c r="CH230" i="10"/>
  <c r="CG230" i="10"/>
  <c r="CF230" i="10"/>
  <c r="DC229" i="10"/>
  <c r="DB229" i="10"/>
  <c r="DA229" i="10"/>
  <c r="CZ229" i="10"/>
  <c r="CY229" i="10"/>
  <c r="CX229" i="10"/>
  <c r="CW229" i="10"/>
  <c r="CV229" i="10"/>
  <c r="CU229" i="10"/>
  <c r="CT229" i="10"/>
  <c r="CS229" i="10"/>
  <c r="CR229" i="10"/>
  <c r="CQ229" i="10"/>
  <c r="CP229" i="10"/>
  <c r="CO229" i="10"/>
  <c r="CN229" i="10"/>
  <c r="CM229" i="10"/>
  <c r="CL229" i="10"/>
  <c r="CK229" i="10"/>
  <c r="CJ229" i="10"/>
  <c r="CI229" i="10"/>
  <c r="CH229" i="10"/>
  <c r="CG229" i="10"/>
  <c r="CF229" i="10"/>
  <c r="DC228" i="10"/>
  <c r="DB228" i="10"/>
  <c r="DA228" i="10"/>
  <c r="CZ228" i="10"/>
  <c r="CY228" i="10"/>
  <c r="CX228" i="10"/>
  <c r="CW228" i="10"/>
  <c r="CV228" i="10"/>
  <c r="CU228" i="10"/>
  <c r="CT228" i="10"/>
  <c r="CS228" i="10"/>
  <c r="CR228" i="10"/>
  <c r="CQ228" i="10"/>
  <c r="CP228" i="10"/>
  <c r="CO228" i="10"/>
  <c r="CN228" i="10"/>
  <c r="CM228" i="10"/>
  <c r="CL228" i="10"/>
  <c r="CK228" i="10"/>
  <c r="CJ228" i="10"/>
  <c r="CI228" i="10"/>
  <c r="CH228" i="10"/>
  <c r="CG228" i="10"/>
  <c r="CF228" i="10"/>
  <c r="DC227" i="10"/>
  <c r="DB227" i="10"/>
  <c r="DA227" i="10"/>
  <c r="CZ227" i="10"/>
  <c r="CY227" i="10"/>
  <c r="CX227" i="10"/>
  <c r="CW227" i="10"/>
  <c r="CV227" i="10"/>
  <c r="CU227" i="10"/>
  <c r="CT227" i="10"/>
  <c r="CS227" i="10"/>
  <c r="CR227" i="10"/>
  <c r="CQ227" i="10"/>
  <c r="CP227" i="10"/>
  <c r="CO227" i="10"/>
  <c r="CN227" i="10"/>
  <c r="CM227" i="10"/>
  <c r="CL227" i="10"/>
  <c r="CK227" i="10"/>
  <c r="CJ227" i="10"/>
  <c r="CI227" i="10"/>
  <c r="CH227" i="10"/>
  <c r="CG227" i="10"/>
  <c r="CF227" i="10"/>
  <c r="DC226" i="10"/>
  <c r="DB226" i="10"/>
  <c r="DA226" i="10"/>
  <c r="CZ226" i="10"/>
  <c r="CY226" i="10"/>
  <c r="CX226" i="10"/>
  <c r="CW226" i="10"/>
  <c r="CV226" i="10"/>
  <c r="CU226" i="10"/>
  <c r="CT226" i="10"/>
  <c r="CS226" i="10"/>
  <c r="CR226" i="10"/>
  <c r="CQ226" i="10"/>
  <c r="CP226" i="10"/>
  <c r="CO226" i="10"/>
  <c r="CN226" i="10"/>
  <c r="CM226" i="10"/>
  <c r="CL226" i="10"/>
  <c r="CK226" i="10"/>
  <c r="CJ226" i="10"/>
  <c r="CI226" i="10"/>
  <c r="CH226" i="10"/>
  <c r="CG226" i="10"/>
  <c r="CF226" i="10"/>
  <c r="DC225" i="10"/>
  <c r="DB225" i="10"/>
  <c r="DA225" i="10"/>
  <c r="CZ225" i="10"/>
  <c r="CY225" i="10"/>
  <c r="CX225" i="10"/>
  <c r="CW225" i="10"/>
  <c r="CV225" i="10"/>
  <c r="CU225" i="10"/>
  <c r="CT225" i="10"/>
  <c r="CS225" i="10"/>
  <c r="CR225" i="10"/>
  <c r="CQ225" i="10"/>
  <c r="CP225" i="10"/>
  <c r="CO225" i="10"/>
  <c r="CN225" i="10"/>
  <c r="CM225" i="10"/>
  <c r="CL225" i="10"/>
  <c r="CK225" i="10"/>
  <c r="CJ225" i="10"/>
  <c r="CI225" i="10"/>
  <c r="CH225" i="10"/>
  <c r="CG225" i="10"/>
  <c r="CF225" i="10"/>
  <c r="DC224" i="10"/>
  <c r="DB224" i="10"/>
  <c r="DA224" i="10"/>
  <c r="CZ224" i="10"/>
  <c r="CY224" i="10"/>
  <c r="CX224" i="10"/>
  <c r="CW224" i="10"/>
  <c r="CV224" i="10"/>
  <c r="CU224" i="10"/>
  <c r="CT224" i="10"/>
  <c r="CS224" i="10"/>
  <c r="CR224" i="10"/>
  <c r="CQ224" i="10"/>
  <c r="CP224" i="10"/>
  <c r="CO224" i="10"/>
  <c r="CN224" i="10"/>
  <c r="CM224" i="10"/>
  <c r="CL224" i="10"/>
  <c r="CK224" i="10"/>
  <c r="CJ224" i="10"/>
  <c r="CI224" i="10"/>
  <c r="CH224" i="10"/>
  <c r="CG224" i="10"/>
  <c r="CF224" i="10"/>
  <c r="DC223" i="10"/>
  <c r="DB223" i="10"/>
  <c r="DA223" i="10"/>
  <c r="CZ223" i="10"/>
  <c r="CY223" i="10"/>
  <c r="CX223" i="10"/>
  <c r="CW223" i="10"/>
  <c r="CV223" i="10"/>
  <c r="CU223" i="10"/>
  <c r="CT223" i="10"/>
  <c r="CS223" i="10"/>
  <c r="CR223" i="10"/>
  <c r="CQ223" i="10"/>
  <c r="CP223" i="10"/>
  <c r="CO223" i="10"/>
  <c r="CN223" i="10"/>
  <c r="CM223" i="10"/>
  <c r="CL223" i="10"/>
  <c r="CK223" i="10"/>
  <c r="CJ223" i="10"/>
  <c r="CI223" i="10"/>
  <c r="CH223" i="10"/>
  <c r="CG223" i="10"/>
  <c r="CF223" i="10"/>
  <c r="DC222" i="10"/>
  <c r="DB222" i="10"/>
  <c r="DA222" i="10"/>
  <c r="CZ222" i="10"/>
  <c r="CY222" i="10"/>
  <c r="CX222" i="10"/>
  <c r="CW222" i="10"/>
  <c r="CV222" i="10"/>
  <c r="CU222" i="10"/>
  <c r="CT222" i="10"/>
  <c r="CS222" i="10"/>
  <c r="CR222" i="10"/>
  <c r="CQ222" i="10"/>
  <c r="CP222" i="10"/>
  <c r="CO222" i="10"/>
  <c r="CN222" i="10"/>
  <c r="CM222" i="10"/>
  <c r="CL222" i="10"/>
  <c r="CK222" i="10"/>
  <c r="CJ222" i="10"/>
  <c r="CI222" i="10"/>
  <c r="CH222" i="10"/>
  <c r="CG222" i="10"/>
  <c r="CF222" i="10"/>
  <c r="DC221" i="10"/>
  <c r="DB221" i="10"/>
  <c r="DA221" i="10"/>
  <c r="CZ221" i="10"/>
  <c r="CY221" i="10"/>
  <c r="CX221" i="10"/>
  <c r="CW221" i="10"/>
  <c r="CV221" i="10"/>
  <c r="CU221" i="10"/>
  <c r="CT221" i="10"/>
  <c r="CS221" i="10"/>
  <c r="CR221" i="10"/>
  <c r="CQ221" i="10"/>
  <c r="CP221" i="10"/>
  <c r="CO221" i="10"/>
  <c r="CN221" i="10"/>
  <c r="CM221" i="10"/>
  <c r="CL221" i="10"/>
  <c r="CK221" i="10"/>
  <c r="CJ221" i="10"/>
  <c r="CI221" i="10"/>
  <c r="CH221" i="10"/>
  <c r="CG221" i="10"/>
  <c r="CF221" i="10"/>
  <c r="DC220" i="10"/>
  <c r="DB220" i="10"/>
  <c r="DA220" i="10"/>
  <c r="CZ220" i="10"/>
  <c r="CY220" i="10"/>
  <c r="CX220" i="10"/>
  <c r="CW220" i="10"/>
  <c r="CV220" i="10"/>
  <c r="CU220" i="10"/>
  <c r="CT220" i="10"/>
  <c r="CS220" i="10"/>
  <c r="CR220" i="10"/>
  <c r="CQ220" i="10"/>
  <c r="CP220" i="10"/>
  <c r="CO220" i="10"/>
  <c r="CN220" i="10"/>
  <c r="CM220" i="10"/>
  <c r="CL220" i="10"/>
  <c r="CK220" i="10"/>
  <c r="CJ220" i="10"/>
  <c r="CI220" i="10"/>
  <c r="CH220" i="10"/>
  <c r="CG220" i="10"/>
  <c r="CF220" i="10"/>
  <c r="DC219" i="10"/>
  <c r="DB219" i="10"/>
  <c r="DA219" i="10"/>
  <c r="CZ219" i="10"/>
  <c r="CY219" i="10"/>
  <c r="CX219" i="10"/>
  <c r="CW219" i="10"/>
  <c r="CV219" i="10"/>
  <c r="CU219" i="10"/>
  <c r="CT219" i="10"/>
  <c r="CS219" i="10"/>
  <c r="CR219" i="10"/>
  <c r="CQ219" i="10"/>
  <c r="CP219" i="10"/>
  <c r="CO219" i="10"/>
  <c r="CN219" i="10"/>
  <c r="CM219" i="10"/>
  <c r="CL219" i="10"/>
  <c r="CK219" i="10"/>
  <c r="CJ219" i="10"/>
  <c r="CI219" i="10"/>
  <c r="CH219" i="10"/>
  <c r="CG219" i="10"/>
  <c r="CF219" i="10"/>
  <c r="DC218" i="10"/>
  <c r="DB218" i="10"/>
  <c r="DA218" i="10"/>
  <c r="CZ218" i="10"/>
  <c r="CY218" i="10"/>
  <c r="CX218" i="10"/>
  <c r="CW218" i="10"/>
  <c r="CV218" i="10"/>
  <c r="CU218" i="10"/>
  <c r="CT218" i="10"/>
  <c r="CS218" i="10"/>
  <c r="CR218" i="10"/>
  <c r="CQ218" i="10"/>
  <c r="CP218" i="10"/>
  <c r="CO218" i="10"/>
  <c r="CN218" i="10"/>
  <c r="CM218" i="10"/>
  <c r="CL218" i="10"/>
  <c r="CK218" i="10"/>
  <c r="CJ218" i="10"/>
  <c r="CI218" i="10"/>
  <c r="CH218" i="10"/>
  <c r="CG218" i="10"/>
  <c r="CF218" i="10"/>
  <c r="DC217" i="10"/>
  <c r="DB217" i="10"/>
  <c r="DA217" i="10"/>
  <c r="CZ217" i="10"/>
  <c r="CY217" i="10"/>
  <c r="CX217" i="10"/>
  <c r="CW217" i="10"/>
  <c r="CV217" i="10"/>
  <c r="CU217" i="10"/>
  <c r="CT217" i="10"/>
  <c r="CS217" i="10"/>
  <c r="CR217" i="10"/>
  <c r="CQ217" i="10"/>
  <c r="CP217" i="10"/>
  <c r="CO217" i="10"/>
  <c r="CN217" i="10"/>
  <c r="CM217" i="10"/>
  <c r="CL217" i="10"/>
  <c r="CK217" i="10"/>
  <c r="CJ217" i="10"/>
  <c r="CI217" i="10"/>
  <c r="CH217" i="10"/>
  <c r="CG217" i="10"/>
  <c r="CF217" i="10"/>
  <c r="DC216" i="10"/>
  <c r="DB216" i="10"/>
  <c r="DA216" i="10"/>
  <c r="CZ216" i="10"/>
  <c r="CY216" i="10"/>
  <c r="CX216" i="10"/>
  <c r="CW216" i="10"/>
  <c r="CV216" i="10"/>
  <c r="CU216" i="10"/>
  <c r="CT216" i="10"/>
  <c r="CS216" i="10"/>
  <c r="CR216" i="10"/>
  <c r="CQ216" i="10"/>
  <c r="CP216" i="10"/>
  <c r="CO216" i="10"/>
  <c r="CN216" i="10"/>
  <c r="CM216" i="10"/>
  <c r="CL216" i="10"/>
  <c r="CK216" i="10"/>
  <c r="CJ216" i="10"/>
  <c r="CI216" i="10"/>
  <c r="CH216" i="10"/>
  <c r="CG216" i="10"/>
  <c r="CF216" i="10"/>
  <c r="DC215" i="10"/>
  <c r="DB215" i="10"/>
  <c r="DA215" i="10"/>
  <c r="CZ215" i="10"/>
  <c r="CY215" i="10"/>
  <c r="CX215" i="10"/>
  <c r="CW215" i="10"/>
  <c r="CV215" i="10"/>
  <c r="CU215" i="10"/>
  <c r="CT215" i="10"/>
  <c r="CS215" i="10"/>
  <c r="CR215" i="10"/>
  <c r="CQ215" i="10"/>
  <c r="CP215" i="10"/>
  <c r="CO215" i="10"/>
  <c r="CN215" i="10"/>
  <c r="CM215" i="10"/>
  <c r="CL215" i="10"/>
  <c r="CK215" i="10"/>
  <c r="CJ215" i="10"/>
  <c r="CI215" i="10"/>
  <c r="CH215" i="10"/>
  <c r="CG215" i="10"/>
  <c r="CF215" i="10"/>
  <c r="DC214" i="10"/>
  <c r="DB214" i="10"/>
  <c r="DA214" i="10"/>
  <c r="CZ214" i="10"/>
  <c r="CY214" i="10"/>
  <c r="CX214" i="10"/>
  <c r="CW214" i="10"/>
  <c r="CV214" i="10"/>
  <c r="CU214" i="10"/>
  <c r="CT214" i="10"/>
  <c r="CS214" i="10"/>
  <c r="CR214" i="10"/>
  <c r="CQ214" i="10"/>
  <c r="CP214" i="10"/>
  <c r="CO214" i="10"/>
  <c r="CN214" i="10"/>
  <c r="CM214" i="10"/>
  <c r="CL214" i="10"/>
  <c r="CK214" i="10"/>
  <c r="CJ214" i="10"/>
  <c r="CI214" i="10"/>
  <c r="CH214" i="10"/>
  <c r="CG214" i="10"/>
  <c r="CF214" i="10"/>
  <c r="DC213" i="10"/>
  <c r="DB213" i="10"/>
  <c r="DA213" i="10"/>
  <c r="CZ213" i="10"/>
  <c r="CY213" i="10"/>
  <c r="CX213" i="10"/>
  <c r="CW213" i="10"/>
  <c r="CV213" i="10"/>
  <c r="CU213" i="10"/>
  <c r="CT213" i="10"/>
  <c r="CS213" i="10"/>
  <c r="CR213" i="10"/>
  <c r="CQ213" i="10"/>
  <c r="CP213" i="10"/>
  <c r="CO213" i="10"/>
  <c r="CN213" i="10"/>
  <c r="CM213" i="10"/>
  <c r="CL213" i="10"/>
  <c r="CK213" i="10"/>
  <c r="CJ213" i="10"/>
  <c r="CI213" i="10"/>
  <c r="CH213" i="10"/>
  <c r="CG213" i="10"/>
  <c r="CF213" i="10"/>
  <c r="DC212" i="10"/>
  <c r="DB212" i="10"/>
  <c r="DA212" i="10"/>
  <c r="CZ212" i="10"/>
  <c r="CY212" i="10"/>
  <c r="CX212" i="10"/>
  <c r="CW212" i="10"/>
  <c r="CV212" i="10"/>
  <c r="CU212" i="10"/>
  <c r="CT212" i="10"/>
  <c r="CS212" i="10"/>
  <c r="CR212" i="10"/>
  <c r="CQ212" i="10"/>
  <c r="CP212" i="10"/>
  <c r="CO212" i="10"/>
  <c r="CN212" i="10"/>
  <c r="CM212" i="10"/>
  <c r="CL212" i="10"/>
  <c r="CK212" i="10"/>
  <c r="CJ212" i="10"/>
  <c r="CI212" i="10"/>
  <c r="CH212" i="10"/>
  <c r="CG212" i="10"/>
  <c r="CF212" i="10"/>
  <c r="DC207" i="10"/>
  <c r="DB207" i="10"/>
  <c r="DA207" i="10"/>
  <c r="CZ207" i="10"/>
  <c r="CY207" i="10"/>
  <c r="CX207" i="10"/>
  <c r="CW207" i="10"/>
  <c r="CV207" i="10"/>
  <c r="CU207" i="10"/>
  <c r="CT207" i="10"/>
  <c r="CS207" i="10"/>
  <c r="CR207" i="10"/>
  <c r="CQ207" i="10"/>
  <c r="CP207" i="10"/>
  <c r="CO207" i="10"/>
  <c r="CN207" i="10"/>
  <c r="CM207" i="10"/>
  <c r="CL207" i="10"/>
  <c r="CK207" i="10"/>
  <c r="CJ207" i="10"/>
  <c r="CI207" i="10"/>
  <c r="CH207" i="10"/>
  <c r="CG207" i="10"/>
  <c r="CF207" i="10"/>
  <c r="DC206" i="10"/>
  <c r="DB206" i="10"/>
  <c r="DA206" i="10"/>
  <c r="CZ206" i="10"/>
  <c r="CY206" i="10"/>
  <c r="CX206" i="10"/>
  <c r="CW206" i="10"/>
  <c r="CV206" i="10"/>
  <c r="CU206" i="10"/>
  <c r="CT206" i="10"/>
  <c r="CS206" i="10"/>
  <c r="CR206" i="10"/>
  <c r="CQ206" i="10"/>
  <c r="CP206" i="10"/>
  <c r="CO206" i="10"/>
  <c r="CN206" i="10"/>
  <c r="CM206" i="10"/>
  <c r="CL206" i="10"/>
  <c r="CK206" i="10"/>
  <c r="CJ206" i="10"/>
  <c r="CI206" i="10"/>
  <c r="CH206" i="10"/>
  <c r="CG206" i="10"/>
  <c r="CF206" i="10"/>
  <c r="DC205" i="10"/>
  <c r="DB205" i="10"/>
  <c r="DA205" i="10"/>
  <c r="CZ205" i="10"/>
  <c r="CY205" i="10"/>
  <c r="CX205" i="10"/>
  <c r="CW205" i="10"/>
  <c r="CV205" i="10"/>
  <c r="CU205" i="10"/>
  <c r="CT205" i="10"/>
  <c r="CS205" i="10"/>
  <c r="CR205" i="10"/>
  <c r="CQ205" i="10"/>
  <c r="CP205" i="10"/>
  <c r="CO205" i="10"/>
  <c r="CN205" i="10"/>
  <c r="CM205" i="10"/>
  <c r="CL205" i="10"/>
  <c r="CK205" i="10"/>
  <c r="CJ205" i="10"/>
  <c r="CI205" i="10"/>
  <c r="CH205" i="10"/>
  <c r="CG205" i="10"/>
  <c r="CF205" i="10"/>
  <c r="DC204" i="10"/>
  <c r="DB204" i="10"/>
  <c r="DA204" i="10"/>
  <c r="CZ204" i="10"/>
  <c r="CY204" i="10"/>
  <c r="CX204" i="10"/>
  <c r="CW204" i="10"/>
  <c r="CV204" i="10"/>
  <c r="CU204" i="10"/>
  <c r="CT204" i="10"/>
  <c r="CS204" i="10"/>
  <c r="CR204" i="10"/>
  <c r="CQ204" i="10"/>
  <c r="CP204" i="10"/>
  <c r="CO204" i="10"/>
  <c r="CN204" i="10"/>
  <c r="CM204" i="10"/>
  <c r="CL204" i="10"/>
  <c r="CK204" i="10"/>
  <c r="CJ204" i="10"/>
  <c r="CI204" i="10"/>
  <c r="CH204" i="10"/>
  <c r="CG204" i="10"/>
  <c r="CF204" i="10"/>
  <c r="DC203" i="10"/>
  <c r="DB203" i="10"/>
  <c r="DA203" i="10"/>
  <c r="CZ203" i="10"/>
  <c r="CY203" i="10"/>
  <c r="CX203" i="10"/>
  <c r="CW203" i="10"/>
  <c r="CV203" i="10"/>
  <c r="CU203" i="10"/>
  <c r="CT203" i="10"/>
  <c r="CS203" i="10"/>
  <c r="CR203" i="10"/>
  <c r="CQ203" i="10"/>
  <c r="CP203" i="10"/>
  <c r="CO203" i="10"/>
  <c r="CN203" i="10"/>
  <c r="CM203" i="10"/>
  <c r="CL203" i="10"/>
  <c r="CK203" i="10"/>
  <c r="CJ203" i="10"/>
  <c r="CI203" i="10"/>
  <c r="CH203" i="10"/>
  <c r="CG203" i="10"/>
  <c r="CF203" i="10"/>
  <c r="DC202" i="10"/>
  <c r="DB202" i="10"/>
  <c r="DA202" i="10"/>
  <c r="CZ202" i="10"/>
  <c r="CY202" i="10"/>
  <c r="CX202" i="10"/>
  <c r="CW202" i="10"/>
  <c r="CV202" i="10"/>
  <c r="CU202" i="10"/>
  <c r="CT202" i="10"/>
  <c r="CS202" i="10"/>
  <c r="CR202" i="10"/>
  <c r="CQ202" i="10"/>
  <c r="CP202" i="10"/>
  <c r="CO202" i="10"/>
  <c r="CN202" i="10"/>
  <c r="CM202" i="10"/>
  <c r="CL202" i="10"/>
  <c r="CK202" i="10"/>
  <c r="CJ202" i="10"/>
  <c r="CI202" i="10"/>
  <c r="CH202" i="10"/>
  <c r="CG202" i="10"/>
  <c r="CF202" i="10"/>
  <c r="DC201" i="10"/>
  <c r="DB201" i="10"/>
  <c r="DA201" i="10"/>
  <c r="CZ201" i="10"/>
  <c r="CY201" i="10"/>
  <c r="CX201" i="10"/>
  <c r="CW201" i="10"/>
  <c r="CV201" i="10"/>
  <c r="CU201" i="10"/>
  <c r="CT201" i="10"/>
  <c r="CS201" i="10"/>
  <c r="CR201" i="10"/>
  <c r="CQ201" i="10"/>
  <c r="CP201" i="10"/>
  <c r="CO201" i="10"/>
  <c r="CN201" i="10"/>
  <c r="CM201" i="10"/>
  <c r="CL201" i="10"/>
  <c r="CK201" i="10"/>
  <c r="CJ201" i="10"/>
  <c r="CI201" i="10"/>
  <c r="CH201" i="10"/>
  <c r="CG201" i="10"/>
  <c r="CF201" i="10"/>
  <c r="DC200" i="10"/>
  <c r="DB200" i="10"/>
  <c r="DA200" i="10"/>
  <c r="CZ200" i="10"/>
  <c r="CY200" i="10"/>
  <c r="CX200" i="10"/>
  <c r="CW200" i="10"/>
  <c r="CV200" i="10"/>
  <c r="CU200" i="10"/>
  <c r="CT200" i="10"/>
  <c r="CS200" i="10"/>
  <c r="CR200" i="10"/>
  <c r="CQ200" i="10"/>
  <c r="CP200" i="10"/>
  <c r="CO200" i="10"/>
  <c r="CN200" i="10"/>
  <c r="CM200" i="10"/>
  <c r="CL200" i="10"/>
  <c r="CK200" i="10"/>
  <c r="CJ200" i="10"/>
  <c r="CI200" i="10"/>
  <c r="CH200" i="10"/>
  <c r="CG200" i="10"/>
  <c r="CF200" i="10"/>
  <c r="DC199" i="10"/>
  <c r="DB199" i="10"/>
  <c r="DA199" i="10"/>
  <c r="CZ199" i="10"/>
  <c r="CY199" i="10"/>
  <c r="CX199" i="10"/>
  <c r="CW199" i="10"/>
  <c r="CV199" i="10"/>
  <c r="CU199" i="10"/>
  <c r="CT199" i="10"/>
  <c r="CS199" i="10"/>
  <c r="CR199" i="10"/>
  <c r="CQ199" i="10"/>
  <c r="CP199" i="10"/>
  <c r="CO199" i="10"/>
  <c r="CN199" i="10"/>
  <c r="CM199" i="10"/>
  <c r="CL199" i="10"/>
  <c r="CK199" i="10"/>
  <c r="CJ199" i="10"/>
  <c r="CI199" i="10"/>
  <c r="CH199" i="10"/>
  <c r="CG199" i="10"/>
  <c r="CF199" i="10"/>
  <c r="DC198" i="10"/>
  <c r="DB198" i="10"/>
  <c r="DA198" i="10"/>
  <c r="CZ198" i="10"/>
  <c r="CY198" i="10"/>
  <c r="CX198" i="10"/>
  <c r="CW198" i="10"/>
  <c r="CV198" i="10"/>
  <c r="CU198" i="10"/>
  <c r="CT198" i="10"/>
  <c r="CS198" i="10"/>
  <c r="CR198" i="10"/>
  <c r="CQ198" i="10"/>
  <c r="CP198" i="10"/>
  <c r="CO198" i="10"/>
  <c r="CN198" i="10"/>
  <c r="CM198" i="10"/>
  <c r="CL198" i="10"/>
  <c r="CK198" i="10"/>
  <c r="CJ198" i="10"/>
  <c r="CI198" i="10"/>
  <c r="CH198" i="10"/>
  <c r="CG198" i="10"/>
  <c r="CF198" i="10"/>
  <c r="DC197" i="10"/>
  <c r="DB197" i="10"/>
  <c r="DA197" i="10"/>
  <c r="CZ197" i="10"/>
  <c r="CY197" i="10"/>
  <c r="CX197" i="10"/>
  <c r="CW197" i="10"/>
  <c r="CV197" i="10"/>
  <c r="CU197" i="10"/>
  <c r="CT197" i="10"/>
  <c r="CS197" i="10"/>
  <c r="CR197" i="10"/>
  <c r="CQ197" i="10"/>
  <c r="CP197" i="10"/>
  <c r="CO197" i="10"/>
  <c r="CN197" i="10"/>
  <c r="CM197" i="10"/>
  <c r="CL197" i="10"/>
  <c r="CK197" i="10"/>
  <c r="CJ197" i="10"/>
  <c r="CI197" i="10"/>
  <c r="CH197" i="10"/>
  <c r="CG197" i="10"/>
  <c r="CF197" i="10"/>
  <c r="DC196" i="10"/>
  <c r="DB196" i="10"/>
  <c r="DA196" i="10"/>
  <c r="CZ196" i="10"/>
  <c r="CY196" i="10"/>
  <c r="CX196" i="10"/>
  <c r="CW196" i="10"/>
  <c r="CV196" i="10"/>
  <c r="CU196" i="10"/>
  <c r="CT196" i="10"/>
  <c r="CS196" i="10"/>
  <c r="CR196" i="10"/>
  <c r="CQ196" i="10"/>
  <c r="CP196" i="10"/>
  <c r="CO196" i="10"/>
  <c r="CN196" i="10"/>
  <c r="CM196" i="10"/>
  <c r="CL196" i="10"/>
  <c r="CK196" i="10"/>
  <c r="CJ196" i="10"/>
  <c r="CI196" i="10"/>
  <c r="CH196" i="10"/>
  <c r="CG196" i="10"/>
  <c r="CF196" i="10"/>
  <c r="DC195" i="10"/>
  <c r="DB195" i="10"/>
  <c r="DA195" i="10"/>
  <c r="CZ195" i="10"/>
  <c r="CY195" i="10"/>
  <c r="CX195" i="10"/>
  <c r="CW195" i="10"/>
  <c r="CV195" i="10"/>
  <c r="CU195" i="10"/>
  <c r="CT195" i="10"/>
  <c r="CS195" i="10"/>
  <c r="CR195" i="10"/>
  <c r="CQ195" i="10"/>
  <c r="CP195" i="10"/>
  <c r="CO195" i="10"/>
  <c r="CN195" i="10"/>
  <c r="CM195" i="10"/>
  <c r="CL195" i="10"/>
  <c r="CK195" i="10"/>
  <c r="CJ195" i="10"/>
  <c r="CI195" i="10"/>
  <c r="CH195" i="10"/>
  <c r="CG195" i="10"/>
  <c r="CF195" i="10"/>
  <c r="DC194" i="10"/>
  <c r="DB194" i="10"/>
  <c r="DA194" i="10"/>
  <c r="CZ194" i="10"/>
  <c r="CY194" i="10"/>
  <c r="CX194" i="10"/>
  <c r="CW194" i="10"/>
  <c r="CV194" i="10"/>
  <c r="CU194" i="10"/>
  <c r="CT194" i="10"/>
  <c r="CS194" i="10"/>
  <c r="CR194" i="10"/>
  <c r="CQ194" i="10"/>
  <c r="CP194" i="10"/>
  <c r="CO194" i="10"/>
  <c r="CN194" i="10"/>
  <c r="CM194" i="10"/>
  <c r="CL194" i="10"/>
  <c r="CK194" i="10"/>
  <c r="CJ194" i="10"/>
  <c r="CI194" i="10"/>
  <c r="CH194" i="10"/>
  <c r="CG194" i="10"/>
  <c r="CF194" i="10"/>
  <c r="DC193" i="10"/>
  <c r="DB193" i="10"/>
  <c r="DA193" i="10"/>
  <c r="CZ193" i="10"/>
  <c r="CY193" i="10"/>
  <c r="CX193" i="10"/>
  <c r="CW193" i="10"/>
  <c r="CV193" i="10"/>
  <c r="CU193" i="10"/>
  <c r="CT193" i="10"/>
  <c r="CS193" i="10"/>
  <c r="CR193" i="10"/>
  <c r="CQ193" i="10"/>
  <c r="CP193" i="10"/>
  <c r="CO193" i="10"/>
  <c r="CN193" i="10"/>
  <c r="CM193" i="10"/>
  <c r="CL193" i="10"/>
  <c r="CK193" i="10"/>
  <c r="CJ193" i="10"/>
  <c r="CI193" i="10"/>
  <c r="CH193" i="10"/>
  <c r="CG193" i="10"/>
  <c r="CF193" i="10"/>
  <c r="DC192" i="10"/>
  <c r="DB192" i="10"/>
  <c r="DA192" i="10"/>
  <c r="CZ192" i="10"/>
  <c r="CY192" i="10"/>
  <c r="CX192" i="10"/>
  <c r="CW192" i="10"/>
  <c r="CV192" i="10"/>
  <c r="CU192" i="10"/>
  <c r="CT192" i="10"/>
  <c r="CS192" i="10"/>
  <c r="CR192" i="10"/>
  <c r="CQ192" i="10"/>
  <c r="CP192" i="10"/>
  <c r="CO192" i="10"/>
  <c r="CN192" i="10"/>
  <c r="CM192" i="10"/>
  <c r="CL192" i="10"/>
  <c r="CK192" i="10"/>
  <c r="CJ192" i="10"/>
  <c r="CI192" i="10"/>
  <c r="CH192" i="10"/>
  <c r="CG192" i="10"/>
  <c r="CF192" i="10"/>
  <c r="DC191" i="10"/>
  <c r="DB191" i="10"/>
  <c r="DA191" i="10"/>
  <c r="CZ191" i="10"/>
  <c r="CY191" i="10"/>
  <c r="CX191" i="10"/>
  <c r="CW191" i="10"/>
  <c r="CV191" i="10"/>
  <c r="CU191" i="10"/>
  <c r="CT191" i="10"/>
  <c r="CS191" i="10"/>
  <c r="CR191" i="10"/>
  <c r="CQ191" i="10"/>
  <c r="CP191" i="10"/>
  <c r="CO191" i="10"/>
  <c r="CN191" i="10"/>
  <c r="CM191" i="10"/>
  <c r="CL191" i="10"/>
  <c r="CK191" i="10"/>
  <c r="CJ191" i="10"/>
  <c r="CI191" i="10"/>
  <c r="CH191" i="10"/>
  <c r="CG191" i="10"/>
  <c r="CF191" i="10"/>
  <c r="DC190" i="10"/>
  <c r="DB190" i="10"/>
  <c r="DA190" i="10"/>
  <c r="CZ190" i="10"/>
  <c r="CY190" i="10"/>
  <c r="CX190" i="10"/>
  <c r="CW190" i="10"/>
  <c r="CV190" i="10"/>
  <c r="CU190" i="10"/>
  <c r="CT190" i="10"/>
  <c r="CS190" i="10"/>
  <c r="CR190" i="10"/>
  <c r="CQ190" i="10"/>
  <c r="CP190" i="10"/>
  <c r="CO190" i="10"/>
  <c r="CN190" i="10"/>
  <c r="CM190" i="10"/>
  <c r="CL190" i="10"/>
  <c r="CK190" i="10"/>
  <c r="CJ190" i="10"/>
  <c r="CI190" i="10"/>
  <c r="CH190" i="10"/>
  <c r="CG190" i="10"/>
  <c r="CF190" i="10"/>
  <c r="DC189" i="10"/>
  <c r="DB189" i="10"/>
  <c r="DA189" i="10"/>
  <c r="CZ189" i="10"/>
  <c r="CY189" i="10"/>
  <c r="CX189" i="10"/>
  <c r="CW189" i="10"/>
  <c r="CV189" i="10"/>
  <c r="CU189" i="10"/>
  <c r="CT189" i="10"/>
  <c r="CS189" i="10"/>
  <c r="CR189" i="10"/>
  <c r="CQ189" i="10"/>
  <c r="CP189" i="10"/>
  <c r="CO189" i="10"/>
  <c r="CN189" i="10"/>
  <c r="CM189" i="10"/>
  <c r="CL189" i="10"/>
  <c r="CK189" i="10"/>
  <c r="CJ189" i="10"/>
  <c r="CI189" i="10"/>
  <c r="CH189" i="10"/>
  <c r="CG189" i="10"/>
  <c r="CF189" i="10"/>
  <c r="DC188" i="10"/>
  <c r="DB188" i="10"/>
  <c r="DA188" i="10"/>
  <c r="CZ188" i="10"/>
  <c r="CY188" i="10"/>
  <c r="CX188" i="10"/>
  <c r="CW188" i="10"/>
  <c r="CV188" i="10"/>
  <c r="CU188" i="10"/>
  <c r="CT188" i="10"/>
  <c r="CS188" i="10"/>
  <c r="CR188" i="10"/>
  <c r="CQ188" i="10"/>
  <c r="CP188" i="10"/>
  <c r="CO188" i="10"/>
  <c r="CN188" i="10"/>
  <c r="CM188" i="10"/>
  <c r="CL188" i="10"/>
  <c r="CK188" i="10"/>
  <c r="CJ188" i="10"/>
  <c r="CI188" i="10"/>
  <c r="CH188" i="10"/>
  <c r="CG188" i="10"/>
  <c r="CF188" i="10"/>
  <c r="DC187" i="10"/>
  <c r="DB187" i="10"/>
  <c r="DA187" i="10"/>
  <c r="CZ187" i="10"/>
  <c r="CY187" i="10"/>
  <c r="CX187" i="10"/>
  <c r="CW187" i="10"/>
  <c r="CV187" i="10"/>
  <c r="CU187" i="10"/>
  <c r="CT187" i="10"/>
  <c r="CS187" i="10"/>
  <c r="CR187" i="10"/>
  <c r="CQ187" i="10"/>
  <c r="CP187" i="10"/>
  <c r="CO187" i="10"/>
  <c r="CN187" i="10"/>
  <c r="CM187" i="10"/>
  <c r="CL187" i="10"/>
  <c r="CK187" i="10"/>
  <c r="CJ187" i="10"/>
  <c r="CI187" i="10"/>
  <c r="CH187" i="10"/>
  <c r="CG187" i="10"/>
  <c r="CF187" i="10"/>
  <c r="DC186" i="10"/>
  <c r="DB186" i="10"/>
  <c r="DA186" i="10"/>
  <c r="CZ186" i="10"/>
  <c r="CY186" i="10"/>
  <c r="CX186" i="10"/>
  <c r="CW186" i="10"/>
  <c r="CV186" i="10"/>
  <c r="CU186" i="10"/>
  <c r="CT186" i="10"/>
  <c r="CS186" i="10"/>
  <c r="CR186" i="10"/>
  <c r="CQ186" i="10"/>
  <c r="CP186" i="10"/>
  <c r="CO186" i="10"/>
  <c r="CN186" i="10"/>
  <c r="CM186" i="10"/>
  <c r="CL186" i="10"/>
  <c r="CK186" i="10"/>
  <c r="CJ186" i="10"/>
  <c r="CI186" i="10"/>
  <c r="CH186" i="10"/>
  <c r="CG186" i="10"/>
  <c r="CF186" i="10"/>
  <c r="DC185" i="10"/>
  <c r="DB185" i="10"/>
  <c r="DA185" i="10"/>
  <c r="CZ185" i="10"/>
  <c r="CY185" i="10"/>
  <c r="CX185" i="10"/>
  <c r="CW185" i="10"/>
  <c r="CV185" i="10"/>
  <c r="CU185" i="10"/>
  <c r="CT185" i="10"/>
  <c r="CS185" i="10"/>
  <c r="CR185" i="10"/>
  <c r="CQ185" i="10"/>
  <c r="CP185" i="10"/>
  <c r="CO185" i="10"/>
  <c r="CN185" i="10"/>
  <c r="CM185" i="10"/>
  <c r="CL185" i="10"/>
  <c r="CK185" i="10"/>
  <c r="CJ185" i="10"/>
  <c r="CI185" i="10"/>
  <c r="CH185" i="10"/>
  <c r="CG185" i="10"/>
  <c r="CF185" i="10"/>
  <c r="DC184" i="10"/>
  <c r="DB184" i="10"/>
  <c r="DA184" i="10"/>
  <c r="CZ184" i="10"/>
  <c r="CY184" i="10"/>
  <c r="CX184" i="10"/>
  <c r="CW184" i="10"/>
  <c r="CV184" i="10"/>
  <c r="CU184" i="10"/>
  <c r="CT184" i="10"/>
  <c r="CS184" i="10"/>
  <c r="CR184" i="10"/>
  <c r="CQ184" i="10"/>
  <c r="CP184" i="10"/>
  <c r="CO184" i="10"/>
  <c r="CN184" i="10"/>
  <c r="CM184" i="10"/>
  <c r="CL184" i="10"/>
  <c r="CK184" i="10"/>
  <c r="CJ184" i="10"/>
  <c r="CI184" i="10"/>
  <c r="CH184" i="10"/>
  <c r="CG184" i="10"/>
  <c r="CF184" i="10"/>
  <c r="DC183" i="10"/>
  <c r="DB183" i="10"/>
  <c r="DA183" i="10"/>
  <c r="CZ183" i="10"/>
  <c r="CY183" i="10"/>
  <c r="CX183" i="10"/>
  <c r="CW183" i="10"/>
  <c r="CV183" i="10"/>
  <c r="CU183" i="10"/>
  <c r="CT183" i="10"/>
  <c r="CS183" i="10"/>
  <c r="CR183" i="10"/>
  <c r="CQ183" i="10"/>
  <c r="CP183" i="10"/>
  <c r="CO183" i="10"/>
  <c r="CN183" i="10"/>
  <c r="CM183" i="10"/>
  <c r="CL183" i="10"/>
  <c r="CK183" i="10"/>
  <c r="CJ183" i="10"/>
  <c r="CI183" i="10"/>
  <c r="CH183" i="10"/>
  <c r="CG183" i="10"/>
  <c r="CF183" i="10"/>
  <c r="DC182" i="10"/>
  <c r="DB182" i="10"/>
  <c r="DA182" i="10"/>
  <c r="CZ182" i="10"/>
  <c r="CY182" i="10"/>
  <c r="CX182" i="10"/>
  <c r="CW182" i="10"/>
  <c r="CV182" i="10"/>
  <c r="CU182" i="10"/>
  <c r="CT182" i="10"/>
  <c r="CS182" i="10"/>
  <c r="CR182" i="10"/>
  <c r="CQ182" i="10"/>
  <c r="CP182" i="10"/>
  <c r="CO182" i="10"/>
  <c r="CN182" i="10"/>
  <c r="CM182" i="10"/>
  <c r="CL182" i="10"/>
  <c r="CK182" i="10"/>
  <c r="CJ182" i="10"/>
  <c r="CI182" i="10"/>
  <c r="CH182" i="10"/>
  <c r="CG182" i="10"/>
  <c r="CF182" i="10"/>
  <c r="DC181" i="10"/>
  <c r="DB181" i="10"/>
  <c r="DA181" i="10"/>
  <c r="CZ181" i="10"/>
  <c r="CY181" i="10"/>
  <c r="CX181" i="10"/>
  <c r="CW181" i="10"/>
  <c r="CV181" i="10"/>
  <c r="CU181" i="10"/>
  <c r="CT181" i="10"/>
  <c r="CS181" i="10"/>
  <c r="CR181" i="10"/>
  <c r="CQ181" i="10"/>
  <c r="CP181" i="10"/>
  <c r="CO181" i="10"/>
  <c r="CN181" i="10"/>
  <c r="CM181" i="10"/>
  <c r="CL181" i="10"/>
  <c r="CK181" i="10"/>
  <c r="CJ181" i="10"/>
  <c r="CI181" i="10"/>
  <c r="CH181" i="10"/>
  <c r="CG181" i="10"/>
  <c r="CF181" i="10"/>
  <c r="DC180" i="10"/>
  <c r="DB180" i="10"/>
  <c r="DA180" i="10"/>
  <c r="CZ180" i="10"/>
  <c r="CY180" i="10"/>
  <c r="CX180" i="10"/>
  <c r="CW180" i="10"/>
  <c r="CV180" i="10"/>
  <c r="CU180" i="10"/>
  <c r="CT180" i="10"/>
  <c r="CS180" i="10"/>
  <c r="CR180" i="10"/>
  <c r="CQ180" i="10"/>
  <c r="CP180" i="10"/>
  <c r="CO180" i="10"/>
  <c r="CN180" i="10"/>
  <c r="CM180" i="10"/>
  <c r="CL180" i="10"/>
  <c r="CK180" i="10"/>
  <c r="CJ180" i="10"/>
  <c r="CI180" i="10"/>
  <c r="CH180" i="10"/>
  <c r="CG180" i="10"/>
  <c r="CF180" i="10"/>
  <c r="DC179" i="10"/>
  <c r="DB179" i="10"/>
  <c r="DA179" i="10"/>
  <c r="CZ179" i="10"/>
  <c r="CY179" i="10"/>
  <c r="CX179" i="10"/>
  <c r="CW179" i="10"/>
  <c r="CV179" i="10"/>
  <c r="CU179" i="10"/>
  <c r="CT179" i="10"/>
  <c r="CS179" i="10"/>
  <c r="CR179" i="10"/>
  <c r="CQ179" i="10"/>
  <c r="CP179" i="10"/>
  <c r="CO179" i="10"/>
  <c r="CN179" i="10"/>
  <c r="CM179" i="10"/>
  <c r="CL179" i="10"/>
  <c r="CK179" i="10"/>
  <c r="CJ179" i="10"/>
  <c r="CI179" i="10"/>
  <c r="CH179" i="10"/>
  <c r="CG179" i="10"/>
  <c r="CF179" i="10"/>
  <c r="DC178" i="10"/>
  <c r="DB178" i="10"/>
  <c r="DA178" i="10"/>
  <c r="CZ178" i="10"/>
  <c r="CY178" i="10"/>
  <c r="CX178" i="10"/>
  <c r="CW178" i="10"/>
  <c r="CV178" i="10"/>
  <c r="CU178" i="10"/>
  <c r="CT178" i="10"/>
  <c r="CS178" i="10"/>
  <c r="CR178" i="10"/>
  <c r="CQ178" i="10"/>
  <c r="CP178" i="10"/>
  <c r="CO178" i="10"/>
  <c r="CN178" i="10"/>
  <c r="CM178" i="10"/>
  <c r="CL178" i="10"/>
  <c r="CK178" i="10"/>
  <c r="CJ178" i="10"/>
  <c r="CI178" i="10"/>
  <c r="CH178" i="10"/>
  <c r="CG178" i="10"/>
  <c r="CF178" i="10"/>
  <c r="DC177" i="10"/>
  <c r="DB177" i="10"/>
  <c r="DA177" i="10"/>
  <c r="CZ177" i="10"/>
  <c r="CY177" i="10"/>
  <c r="CX177" i="10"/>
  <c r="CW177" i="10"/>
  <c r="CV177" i="10"/>
  <c r="CU177" i="10"/>
  <c r="CT177" i="10"/>
  <c r="CS177" i="10"/>
  <c r="CR177" i="10"/>
  <c r="CQ177" i="10"/>
  <c r="CP177" i="10"/>
  <c r="CO177" i="10"/>
  <c r="CN177" i="10"/>
  <c r="CM177" i="10"/>
  <c r="CL177" i="10"/>
  <c r="CK177" i="10"/>
  <c r="CJ177" i="10"/>
  <c r="CI177" i="10"/>
  <c r="CH177" i="10"/>
  <c r="CG177" i="10"/>
  <c r="CF177" i="10"/>
  <c r="DC176" i="10"/>
  <c r="DB176" i="10"/>
  <c r="DA176" i="10"/>
  <c r="CZ176" i="10"/>
  <c r="CY176" i="10"/>
  <c r="CX176" i="10"/>
  <c r="CW176" i="10"/>
  <c r="CV176" i="10"/>
  <c r="CU176" i="10"/>
  <c r="CT176" i="10"/>
  <c r="CS176" i="10"/>
  <c r="CR176" i="10"/>
  <c r="CQ176" i="10"/>
  <c r="CP176" i="10"/>
  <c r="CO176" i="10"/>
  <c r="CN176" i="10"/>
  <c r="CM176" i="10"/>
  <c r="CL176" i="10"/>
  <c r="CK176" i="10"/>
  <c r="CJ176" i="10"/>
  <c r="CI176" i="10"/>
  <c r="CH176" i="10"/>
  <c r="CG176" i="10"/>
  <c r="CF176" i="10"/>
  <c r="DC175" i="10"/>
  <c r="DB175" i="10"/>
  <c r="DA175" i="10"/>
  <c r="CZ175" i="10"/>
  <c r="CY175" i="10"/>
  <c r="CX175" i="10"/>
  <c r="CW175" i="10"/>
  <c r="CV175" i="10"/>
  <c r="CU175" i="10"/>
  <c r="CT175" i="10"/>
  <c r="CS175" i="10"/>
  <c r="CR175" i="10"/>
  <c r="CQ175" i="10"/>
  <c r="CP175" i="10"/>
  <c r="CO175" i="10"/>
  <c r="CN175" i="10"/>
  <c r="CM175" i="10"/>
  <c r="CL175" i="10"/>
  <c r="CK175" i="10"/>
  <c r="CJ175" i="10"/>
  <c r="CI175" i="10"/>
  <c r="CH175" i="10"/>
  <c r="CG175" i="10"/>
  <c r="CF175" i="10"/>
  <c r="DC174" i="10"/>
  <c r="DB174" i="10"/>
  <c r="DA174" i="10"/>
  <c r="CZ174" i="10"/>
  <c r="CY174" i="10"/>
  <c r="CX174" i="10"/>
  <c r="CW174" i="10"/>
  <c r="CV174" i="10"/>
  <c r="CU174" i="10"/>
  <c r="CT174" i="10"/>
  <c r="CS174" i="10"/>
  <c r="CR174" i="10"/>
  <c r="CQ174" i="10"/>
  <c r="CP174" i="10"/>
  <c r="CO174" i="10"/>
  <c r="CN174" i="10"/>
  <c r="CM174" i="10"/>
  <c r="CL174" i="10"/>
  <c r="CK174" i="10"/>
  <c r="CJ174" i="10"/>
  <c r="CI174" i="10"/>
  <c r="CH174" i="10"/>
  <c r="CG174" i="10"/>
  <c r="CF174" i="10"/>
  <c r="DC173" i="10"/>
  <c r="DB173" i="10"/>
  <c r="DA173" i="10"/>
  <c r="CZ173" i="10"/>
  <c r="CY173" i="10"/>
  <c r="CX173" i="10"/>
  <c r="CW173" i="10"/>
  <c r="CV173" i="10"/>
  <c r="CU173" i="10"/>
  <c r="CT173" i="10"/>
  <c r="CS173" i="10"/>
  <c r="CR173" i="10"/>
  <c r="CQ173" i="10"/>
  <c r="CP173" i="10"/>
  <c r="CO173" i="10"/>
  <c r="CN173" i="10"/>
  <c r="CM173" i="10"/>
  <c r="CL173" i="10"/>
  <c r="CK173" i="10"/>
  <c r="CJ173" i="10"/>
  <c r="CI173" i="10"/>
  <c r="CH173" i="10"/>
  <c r="CG173" i="10"/>
  <c r="CF173" i="10"/>
  <c r="DC172" i="10"/>
  <c r="DB172" i="10"/>
  <c r="DA172" i="10"/>
  <c r="CZ172" i="10"/>
  <c r="CY172" i="10"/>
  <c r="CX172" i="10"/>
  <c r="CW172" i="10"/>
  <c r="CV172" i="10"/>
  <c r="CU172" i="10"/>
  <c r="CT172" i="10"/>
  <c r="CS172" i="10"/>
  <c r="CR172" i="10"/>
  <c r="CQ172" i="10"/>
  <c r="CP172" i="10"/>
  <c r="CO172" i="10"/>
  <c r="CN172" i="10"/>
  <c r="CM172" i="10"/>
  <c r="CL172" i="10"/>
  <c r="CK172" i="10"/>
  <c r="CJ172" i="10"/>
  <c r="CI172" i="10"/>
  <c r="CH172" i="10"/>
  <c r="CG172" i="10"/>
  <c r="CF172" i="10"/>
  <c r="DC171" i="10"/>
  <c r="DB171" i="10"/>
  <c r="DA171" i="10"/>
  <c r="CZ171" i="10"/>
  <c r="CY171" i="10"/>
  <c r="CX171" i="10"/>
  <c r="CW171" i="10"/>
  <c r="CV171" i="10"/>
  <c r="CU171" i="10"/>
  <c r="CT171" i="10"/>
  <c r="CS171" i="10"/>
  <c r="CR171" i="10"/>
  <c r="CQ171" i="10"/>
  <c r="CP171" i="10"/>
  <c r="CO171" i="10"/>
  <c r="CN171" i="10"/>
  <c r="CM171" i="10"/>
  <c r="CL171" i="10"/>
  <c r="CK171" i="10"/>
  <c r="CJ171" i="10"/>
  <c r="CI171" i="10"/>
  <c r="CH171" i="10"/>
  <c r="CG171" i="10"/>
  <c r="CF171" i="10"/>
  <c r="DC170" i="10"/>
  <c r="DB170" i="10"/>
  <c r="DA170" i="10"/>
  <c r="CZ170" i="10"/>
  <c r="CY170" i="10"/>
  <c r="CX170" i="10"/>
  <c r="CW170" i="10"/>
  <c r="CV170" i="10"/>
  <c r="CU170" i="10"/>
  <c r="CT170" i="10"/>
  <c r="CS170" i="10"/>
  <c r="CR170" i="10"/>
  <c r="CQ170" i="10"/>
  <c r="CP170" i="10"/>
  <c r="CO170" i="10"/>
  <c r="CN170" i="10"/>
  <c r="CM170" i="10"/>
  <c r="CL170" i="10"/>
  <c r="CK170" i="10"/>
  <c r="CJ170" i="10"/>
  <c r="CI170" i="10"/>
  <c r="CH170" i="10"/>
  <c r="CG170" i="10"/>
  <c r="CF170" i="10"/>
  <c r="DC169" i="10"/>
  <c r="DB169" i="10"/>
  <c r="DA169" i="10"/>
  <c r="CZ169" i="10"/>
  <c r="CY169" i="10"/>
  <c r="CX169" i="10"/>
  <c r="CW169" i="10"/>
  <c r="CV169" i="10"/>
  <c r="CU169" i="10"/>
  <c r="CT169" i="10"/>
  <c r="CS169" i="10"/>
  <c r="CR169" i="10"/>
  <c r="CQ169" i="10"/>
  <c r="CP169" i="10"/>
  <c r="CO169" i="10"/>
  <c r="CN169" i="10"/>
  <c r="CM169" i="10"/>
  <c r="CL169" i="10"/>
  <c r="CK169" i="10"/>
  <c r="CJ169" i="10"/>
  <c r="CI169" i="10"/>
  <c r="CH169" i="10"/>
  <c r="CG169" i="10"/>
  <c r="CF169" i="10"/>
  <c r="DC168" i="10"/>
  <c r="DB168" i="10"/>
  <c r="DA168" i="10"/>
  <c r="CZ168" i="10"/>
  <c r="CY168" i="10"/>
  <c r="CX168" i="10"/>
  <c r="CW168" i="10"/>
  <c r="CV168" i="10"/>
  <c r="CU168" i="10"/>
  <c r="CT168" i="10"/>
  <c r="CS168" i="10"/>
  <c r="CR168" i="10"/>
  <c r="CQ168" i="10"/>
  <c r="CP168" i="10"/>
  <c r="CO168" i="10"/>
  <c r="CN168" i="10"/>
  <c r="CM168" i="10"/>
  <c r="CL168" i="10"/>
  <c r="CK168" i="10"/>
  <c r="CJ168" i="10"/>
  <c r="CI168" i="10"/>
  <c r="CH168" i="10"/>
  <c r="CG168" i="10"/>
  <c r="CF168" i="10"/>
  <c r="DC167" i="10"/>
  <c r="DB167" i="10"/>
  <c r="DA167" i="10"/>
  <c r="CZ167" i="10"/>
  <c r="CY167" i="10"/>
  <c r="CX167" i="10"/>
  <c r="CW167" i="10"/>
  <c r="CV167" i="10"/>
  <c r="CU167" i="10"/>
  <c r="CT167" i="10"/>
  <c r="CS167" i="10"/>
  <c r="CR167" i="10"/>
  <c r="CQ167" i="10"/>
  <c r="CP167" i="10"/>
  <c r="CO167" i="10"/>
  <c r="CN167" i="10"/>
  <c r="CM167" i="10"/>
  <c r="CL167" i="10"/>
  <c r="CK167" i="10"/>
  <c r="CJ167" i="10"/>
  <c r="CI167" i="10"/>
  <c r="CH167" i="10"/>
  <c r="CG167" i="10"/>
  <c r="CF167" i="10"/>
  <c r="DC166" i="10"/>
  <c r="DB166" i="10"/>
  <c r="DA166" i="10"/>
  <c r="CZ166" i="10"/>
  <c r="CY166" i="10"/>
  <c r="CX166" i="10"/>
  <c r="CW166" i="10"/>
  <c r="CV166" i="10"/>
  <c r="CU166" i="10"/>
  <c r="CT166" i="10"/>
  <c r="CS166" i="10"/>
  <c r="CR166" i="10"/>
  <c r="CQ166" i="10"/>
  <c r="CP166" i="10"/>
  <c r="CO166" i="10"/>
  <c r="CN166" i="10"/>
  <c r="CM166" i="10"/>
  <c r="CL166" i="10"/>
  <c r="CK166" i="10"/>
  <c r="CJ166" i="10"/>
  <c r="CI166" i="10"/>
  <c r="CH166" i="10"/>
  <c r="CG166" i="10"/>
  <c r="CF166" i="10"/>
  <c r="DC165" i="10"/>
  <c r="DB165" i="10"/>
  <c r="DA165" i="10"/>
  <c r="CZ165" i="10"/>
  <c r="CY165" i="10"/>
  <c r="CX165" i="10"/>
  <c r="CW165" i="10"/>
  <c r="CV165" i="10"/>
  <c r="CU165" i="10"/>
  <c r="CT165" i="10"/>
  <c r="CS165" i="10"/>
  <c r="CR165" i="10"/>
  <c r="CQ165" i="10"/>
  <c r="CP165" i="10"/>
  <c r="CO165" i="10"/>
  <c r="CN165" i="10"/>
  <c r="CM165" i="10"/>
  <c r="CL165" i="10"/>
  <c r="CK165" i="10"/>
  <c r="CJ165" i="10"/>
  <c r="CI165" i="10"/>
  <c r="CH165" i="10"/>
  <c r="CG165" i="10"/>
  <c r="CF165" i="10"/>
  <c r="DC164" i="10"/>
  <c r="DB164" i="10"/>
  <c r="DA164" i="10"/>
  <c r="CZ164" i="10"/>
  <c r="CY164" i="10"/>
  <c r="CX164" i="10"/>
  <c r="CW164" i="10"/>
  <c r="CV164" i="10"/>
  <c r="CU164" i="10"/>
  <c r="CT164" i="10"/>
  <c r="CS164" i="10"/>
  <c r="CR164" i="10"/>
  <c r="CQ164" i="10"/>
  <c r="CP164" i="10"/>
  <c r="CO164" i="10"/>
  <c r="CN164" i="10"/>
  <c r="CM164" i="10"/>
  <c r="CL164" i="10"/>
  <c r="CK164" i="10"/>
  <c r="CJ164" i="10"/>
  <c r="CI164" i="10"/>
  <c r="CH164" i="10"/>
  <c r="CG164" i="10"/>
  <c r="CF164" i="10"/>
  <c r="DC163" i="10"/>
  <c r="DB163" i="10"/>
  <c r="DA163" i="10"/>
  <c r="CZ163" i="10"/>
  <c r="CY163" i="10"/>
  <c r="CX163" i="10"/>
  <c r="CW163" i="10"/>
  <c r="CV163" i="10"/>
  <c r="CU163" i="10"/>
  <c r="CT163" i="10"/>
  <c r="CS163" i="10"/>
  <c r="CR163" i="10"/>
  <c r="CQ163" i="10"/>
  <c r="CP163" i="10"/>
  <c r="CO163" i="10"/>
  <c r="CN163" i="10"/>
  <c r="CM163" i="10"/>
  <c r="CL163" i="10"/>
  <c r="CK163" i="10"/>
  <c r="CJ163" i="10"/>
  <c r="CI163" i="10"/>
  <c r="CH163" i="10"/>
  <c r="CG163" i="10"/>
  <c r="CF163" i="10"/>
  <c r="DC162" i="10"/>
  <c r="DB162" i="10"/>
  <c r="DA162" i="10"/>
  <c r="CZ162" i="10"/>
  <c r="CY162" i="10"/>
  <c r="CX162" i="10"/>
  <c r="CW162" i="10"/>
  <c r="CV162" i="10"/>
  <c r="CU162" i="10"/>
  <c r="CT162" i="10"/>
  <c r="CS162" i="10"/>
  <c r="CR162" i="10"/>
  <c r="CQ162" i="10"/>
  <c r="CP162" i="10"/>
  <c r="CO162" i="10"/>
  <c r="CN162" i="10"/>
  <c r="CM162" i="10"/>
  <c r="CL162" i="10"/>
  <c r="CK162" i="10"/>
  <c r="CJ162" i="10"/>
  <c r="CI162" i="10"/>
  <c r="CH162" i="10"/>
  <c r="CG162" i="10"/>
  <c r="CF162" i="10"/>
  <c r="DC161" i="10"/>
  <c r="DB161" i="10"/>
  <c r="DA161" i="10"/>
  <c r="CZ161" i="10"/>
  <c r="CY161" i="10"/>
  <c r="CX161" i="10"/>
  <c r="CW161" i="10"/>
  <c r="CV161" i="10"/>
  <c r="CU161" i="10"/>
  <c r="CT161" i="10"/>
  <c r="CS161" i="10"/>
  <c r="CR161" i="10"/>
  <c r="CQ161" i="10"/>
  <c r="CP161" i="10"/>
  <c r="CO161" i="10"/>
  <c r="CN161" i="10"/>
  <c r="CM161" i="10"/>
  <c r="CL161" i="10"/>
  <c r="CK161" i="10"/>
  <c r="CJ161" i="10"/>
  <c r="CI161" i="10"/>
  <c r="CH161" i="10"/>
  <c r="CG161" i="10"/>
  <c r="CF161" i="10"/>
  <c r="DC160" i="10"/>
  <c r="DB160" i="10"/>
  <c r="DA160" i="10"/>
  <c r="CZ160" i="10"/>
  <c r="CY160" i="10"/>
  <c r="CX160" i="10"/>
  <c r="CW160" i="10"/>
  <c r="CV160" i="10"/>
  <c r="CU160" i="10"/>
  <c r="CT160" i="10"/>
  <c r="CS160" i="10"/>
  <c r="CR160" i="10"/>
  <c r="CQ160" i="10"/>
  <c r="CP160" i="10"/>
  <c r="CO160" i="10"/>
  <c r="CN160" i="10"/>
  <c r="CM160" i="10"/>
  <c r="CL160" i="10"/>
  <c r="CK160" i="10"/>
  <c r="CJ160" i="10"/>
  <c r="CI160" i="10"/>
  <c r="CH160" i="10"/>
  <c r="CG160" i="10"/>
  <c r="CF160" i="10"/>
  <c r="DC155" i="10"/>
  <c r="DB155" i="10"/>
  <c r="DA155" i="10"/>
  <c r="CZ155" i="10"/>
  <c r="CY155" i="10"/>
  <c r="CX155" i="10"/>
  <c r="CW155" i="10"/>
  <c r="CV155" i="10"/>
  <c r="CU155" i="10"/>
  <c r="CT155" i="10"/>
  <c r="CS155" i="10"/>
  <c r="CR155" i="10"/>
  <c r="CQ155" i="10"/>
  <c r="CP155" i="10"/>
  <c r="CO155" i="10"/>
  <c r="CN155" i="10"/>
  <c r="CM155" i="10"/>
  <c r="CL155" i="10"/>
  <c r="CK155" i="10"/>
  <c r="CJ155" i="10"/>
  <c r="CI155" i="10"/>
  <c r="CH155" i="10"/>
  <c r="CG155" i="10"/>
  <c r="CF155" i="10"/>
  <c r="DC154" i="10"/>
  <c r="DB154" i="10"/>
  <c r="DA154" i="10"/>
  <c r="CZ154" i="10"/>
  <c r="CY154" i="10"/>
  <c r="CX154" i="10"/>
  <c r="CW154" i="10"/>
  <c r="CV154" i="10"/>
  <c r="CU154" i="10"/>
  <c r="CT154" i="10"/>
  <c r="CS154" i="10"/>
  <c r="CR154" i="10"/>
  <c r="CQ154" i="10"/>
  <c r="CP154" i="10"/>
  <c r="CO154" i="10"/>
  <c r="CN154" i="10"/>
  <c r="CM154" i="10"/>
  <c r="CL154" i="10"/>
  <c r="CK154" i="10"/>
  <c r="CJ154" i="10"/>
  <c r="CI154" i="10"/>
  <c r="CH154" i="10"/>
  <c r="CG154" i="10"/>
  <c r="CF154" i="10"/>
  <c r="DC153" i="10"/>
  <c r="DB153" i="10"/>
  <c r="DA153" i="10"/>
  <c r="CZ153" i="10"/>
  <c r="CY153" i="10"/>
  <c r="CX153" i="10"/>
  <c r="CW153" i="10"/>
  <c r="CV153" i="10"/>
  <c r="CU153" i="10"/>
  <c r="CT153" i="10"/>
  <c r="CS153" i="10"/>
  <c r="CR153" i="10"/>
  <c r="CQ153" i="10"/>
  <c r="CP153" i="10"/>
  <c r="CO153" i="10"/>
  <c r="CN153" i="10"/>
  <c r="CM153" i="10"/>
  <c r="CL153" i="10"/>
  <c r="CK153" i="10"/>
  <c r="CJ153" i="10"/>
  <c r="CI153" i="10"/>
  <c r="CH153" i="10"/>
  <c r="CG153" i="10"/>
  <c r="CF153" i="10"/>
  <c r="DC152" i="10"/>
  <c r="DB152" i="10"/>
  <c r="DA152" i="10"/>
  <c r="CZ152" i="10"/>
  <c r="CY152" i="10"/>
  <c r="CX152" i="10"/>
  <c r="CW152" i="10"/>
  <c r="CV152" i="10"/>
  <c r="CU152" i="10"/>
  <c r="CT152" i="10"/>
  <c r="CS152" i="10"/>
  <c r="CR152" i="10"/>
  <c r="CQ152" i="10"/>
  <c r="CP152" i="10"/>
  <c r="CO152" i="10"/>
  <c r="CN152" i="10"/>
  <c r="CM152" i="10"/>
  <c r="CL152" i="10"/>
  <c r="CK152" i="10"/>
  <c r="CJ152" i="10"/>
  <c r="CI152" i="10"/>
  <c r="CH152" i="10"/>
  <c r="CG152" i="10"/>
  <c r="CF152" i="10"/>
  <c r="DC151" i="10"/>
  <c r="DB151" i="10"/>
  <c r="DA151" i="10"/>
  <c r="CZ151" i="10"/>
  <c r="CY151" i="10"/>
  <c r="CX151" i="10"/>
  <c r="CW151" i="10"/>
  <c r="CV151" i="10"/>
  <c r="CU151" i="10"/>
  <c r="CT151" i="10"/>
  <c r="CS151" i="10"/>
  <c r="CR151" i="10"/>
  <c r="CQ151" i="10"/>
  <c r="CP151" i="10"/>
  <c r="CO151" i="10"/>
  <c r="CN151" i="10"/>
  <c r="CM151" i="10"/>
  <c r="CL151" i="10"/>
  <c r="CK151" i="10"/>
  <c r="CJ151" i="10"/>
  <c r="CI151" i="10"/>
  <c r="CH151" i="10"/>
  <c r="CG151" i="10"/>
  <c r="CF151" i="10"/>
  <c r="DC150" i="10"/>
  <c r="DB150" i="10"/>
  <c r="DA150" i="10"/>
  <c r="CZ150" i="10"/>
  <c r="CY150" i="10"/>
  <c r="CX150" i="10"/>
  <c r="CW150" i="10"/>
  <c r="CV150" i="10"/>
  <c r="CU150" i="10"/>
  <c r="CT150" i="10"/>
  <c r="CS150" i="10"/>
  <c r="CR150" i="10"/>
  <c r="CQ150" i="10"/>
  <c r="CP150" i="10"/>
  <c r="CO150" i="10"/>
  <c r="CN150" i="10"/>
  <c r="CM150" i="10"/>
  <c r="CL150" i="10"/>
  <c r="CK150" i="10"/>
  <c r="CJ150" i="10"/>
  <c r="CI150" i="10"/>
  <c r="CH150" i="10"/>
  <c r="CG150" i="10"/>
  <c r="CF150" i="10"/>
  <c r="DC149" i="10"/>
  <c r="DB149" i="10"/>
  <c r="DA149" i="10"/>
  <c r="CZ149" i="10"/>
  <c r="CY149" i="10"/>
  <c r="CX149" i="10"/>
  <c r="CW149" i="10"/>
  <c r="CV149" i="10"/>
  <c r="CU149" i="10"/>
  <c r="CT149" i="10"/>
  <c r="CS149" i="10"/>
  <c r="CR149" i="10"/>
  <c r="CQ149" i="10"/>
  <c r="CP149" i="10"/>
  <c r="CO149" i="10"/>
  <c r="CN149" i="10"/>
  <c r="CM149" i="10"/>
  <c r="CL149" i="10"/>
  <c r="CK149" i="10"/>
  <c r="CJ149" i="10"/>
  <c r="CI149" i="10"/>
  <c r="CH149" i="10"/>
  <c r="CG149" i="10"/>
  <c r="CF149" i="10"/>
  <c r="DC148" i="10"/>
  <c r="DB148" i="10"/>
  <c r="DA148" i="10"/>
  <c r="CZ148" i="10"/>
  <c r="CY148" i="10"/>
  <c r="CX148" i="10"/>
  <c r="CW148" i="10"/>
  <c r="CV148" i="10"/>
  <c r="CU148" i="10"/>
  <c r="CT148" i="10"/>
  <c r="CS148" i="10"/>
  <c r="CR148" i="10"/>
  <c r="CQ148" i="10"/>
  <c r="CP148" i="10"/>
  <c r="CO148" i="10"/>
  <c r="CN148" i="10"/>
  <c r="CM148" i="10"/>
  <c r="CL148" i="10"/>
  <c r="CK148" i="10"/>
  <c r="CJ148" i="10"/>
  <c r="CI148" i="10"/>
  <c r="CH148" i="10"/>
  <c r="CG148" i="10"/>
  <c r="CF148" i="10"/>
  <c r="DC147" i="10"/>
  <c r="DB147" i="10"/>
  <c r="DA147" i="10"/>
  <c r="CZ147" i="10"/>
  <c r="CY147" i="10"/>
  <c r="CX147" i="10"/>
  <c r="CW147" i="10"/>
  <c r="CV147" i="10"/>
  <c r="CU147" i="10"/>
  <c r="CT147" i="10"/>
  <c r="CS147" i="10"/>
  <c r="CR147" i="10"/>
  <c r="CQ147" i="10"/>
  <c r="CP147" i="10"/>
  <c r="CO147" i="10"/>
  <c r="CN147" i="10"/>
  <c r="CM147" i="10"/>
  <c r="CL147" i="10"/>
  <c r="CK147" i="10"/>
  <c r="CJ147" i="10"/>
  <c r="CI147" i="10"/>
  <c r="CH147" i="10"/>
  <c r="CG147" i="10"/>
  <c r="CF147" i="10"/>
  <c r="DC146" i="10"/>
  <c r="DB146" i="10"/>
  <c r="DA146" i="10"/>
  <c r="CZ146" i="10"/>
  <c r="CY146" i="10"/>
  <c r="CX146" i="10"/>
  <c r="CW146" i="10"/>
  <c r="CV146" i="10"/>
  <c r="CU146" i="10"/>
  <c r="CT146" i="10"/>
  <c r="CS146" i="10"/>
  <c r="CR146" i="10"/>
  <c r="CQ146" i="10"/>
  <c r="CP146" i="10"/>
  <c r="CO146" i="10"/>
  <c r="CN146" i="10"/>
  <c r="CM146" i="10"/>
  <c r="CL146" i="10"/>
  <c r="CK146" i="10"/>
  <c r="CJ146" i="10"/>
  <c r="CI146" i="10"/>
  <c r="CH146" i="10"/>
  <c r="CG146" i="10"/>
  <c r="CF146" i="10"/>
  <c r="DC145" i="10"/>
  <c r="DB145" i="10"/>
  <c r="DA145" i="10"/>
  <c r="CZ145" i="10"/>
  <c r="CY145" i="10"/>
  <c r="CX145" i="10"/>
  <c r="CW145" i="10"/>
  <c r="CV145" i="10"/>
  <c r="CU145" i="10"/>
  <c r="CT145" i="10"/>
  <c r="CS145" i="10"/>
  <c r="CR145" i="10"/>
  <c r="CQ145" i="10"/>
  <c r="CP145" i="10"/>
  <c r="CO145" i="10"/>
  <c r="CN145" i="10"/>
  <c r="CM145" i="10"/>
  <c r="CL145" i="10"/>
  <c r="CK145" i="10"/>
  <c r="CJ145" i="10"/>
  <c r="CI145" i="10"/>
  <c r="CH145" i="10"/>
  <c r="CG145" i="10"/>
  <c r="CF145" i="10"/>
  <c r="DC144" i="10"/>
  <c r="DB144" i="10"/>
  <c r="DA144" i="10"/>
  <c r="CZ144" i="10"/>
  <c r="CY144" i="10"/>
  <c r="CX144" i="10"/>
  <c r="CW144" i="10"/>
  <c r="CV144" i="10"/>
  <c r="CU144" i="10"/>
  <c r="CT144" i="10"/>
  <c r="CS144" i="10"/>
  <c r="CR144" i="10"/>
  <c r="CQ144" i="10"/>
  <c r="CP144" i="10"/>
  <c r="CO144" i="10"/>
  <c r="CN144" i="10"/>
  <c r="CM144" i="10"/>
  <c r="CL144" i="10"/>
  <c r="CK144" i="10"/>
  <c r="CJ144" i="10"/>
  <c r="CI144" i="10"/>
  <c r="CH144" i="10"/>
  <c r="CG144" i="10"/>
  <c r="CF144" i="10"/>
  <c r="DC143" i="10"/>
  <c r="DB143" i="10"/>
  <c r="DA143" i="10"/>
  <c r="CZ143" i="10"/>
  <c r="CY143" i="10"/>
  <c r="CX143" i="10"/>
  <c r="CW143" i="10"/>
  <c r="CV143" i="10"/>
  <c r="CU143" i="10"/>
  <c r="CT143" i="10"/>
  <c r="CS143" i="10"/>
  <c r="CR143" i="10"/>
  <c r="CQ143" i="10"/>
  <c r="CP143" i="10"/>
  <c r="CO143" i="10"/>
  <c r="CN143" i="10"/>
  <c r="CM143" i="10"/>
  <c r="CL143" i="10"/>
  <c r="CK143" i="10"/>
  <c r="CJ143" i="10"/>
  <c r="CI143" i="10"/>
  <c r="CH143" i="10"/>
  <c r="CG143" i="10"/>
  <c r="CF143" i="10"/>
  <c r="DC142" i="10"/>
  <c r="DB142" i="10"/>
  <c r="DA142" i="10"/>
  <c r="CZ142" i="10"/>
  <c r="CY142" i="10"/>
  <c r="CX142" i="10"/>
  <c r="CW142" i="10"/>
  <c r="CV142" i="10"/>
  <c r="CU142" i="10"/>
  <c r="CT142" i="10"/>
  <c r="CS142" i="10"/>
  <c r="CR142" i="10"/>
  <c r="CQ142" i="10"/>
  <c r="CP142" i="10"/>
  <c r="CO142" i="10"/>
  <c r="CN142" i="10"/>
  <c r="CM142" i="10"/>
  <c r="CL142" i="10"/>
  <c r="CK142" i="10"/>
  <c r="CJ142" i="10"/>
  <c r="CI142" i="10"/>
  <c r="CH142" i="10"/>
  <c r="CG142" i="10"/>
  <c r="CF142" i="10"/>
  <c r="DC141" i="10"/>
  <c r="DB141" i="10"/>
  <c r="DA141" i="10"/>
  <c r="CZ141" i="10"/>
  <c r="CY141" i="10"/>
  <c r="CX141" i="10"/>
  <c r="CW141" i="10"/>
  <c r="CV141" i="10"/>
  <c r="CU141" i="10"/>
  <c r="CT141" i="10"/>
  <c r="CS141" i="10"/>
  <c r="CR141" i="10"/>
  <c r="CQ141" i="10"/>
  <c r="CP141" i="10"/>
  <c r="CO141" i="10"/>
  <c r="CN141" i="10"/>
  <c r="CM141" i="10"/>
  <c r="CL141" i="10"/>
  <c r="CK141" i="10"/>
  <c r="CJ141" i="10"/>
  <c r="CI141" i="10"/>
  <c r="CH141" i="10"/>
  <c r="CG141" i="10"/>
  <c r="CF141" i="10"/>
  <c r="DC140" i="10"/>
  <c r="DB140" i="10"/>
  <c r="DA140" i="10"/>
  <c r="CZ140" i="10"/>
  <c r="CY140" i="10"/>
  <c r="CX140" i="10"/>
  <c r="CW140" i="10"/>
  <c r="CV140" i="10"/>
  <c r="CU140" i="10"/>
  <c r="CT140" i="10"/>
  <c r="CS140" i="10"/>
  <c r="CR140" i="10"/>
  <c r="CQ140" i="10"/>
  <c r="CP140" i="10"/>
  <c r="CO140" i="10"/>
  <c r="CN140" i="10"/>
  <c r="CM140" i="10"/>
  <c r="CL140" i="10"/>
  <c r="CK140" i="10"/>
  <c r="CJ140" i="10"/>
  <c r="CI140" i="10"/>
  <c r="CH140" i="10"/>
  <c r="CG140" i="10"/>
  <c r="CF140" i="10"/>
  <c r="DC139" i="10"/>
  <c r="DB139" i="10"/>
  <c r="DA139" i="10"/>
  <c r="CZ139" i="10"/>
  <c r="CY139" i="10"/>
  <c r="CX139" i="10"/>
  <c r="CW139" i="10"/>
  <c r="CV139" i="10"/>
  <c r="CU139" i="10"/>
  <c r="CT139" i="10"/>
  <c r="CS139" i="10"/>
  <c r="CR139" i="10"/>
  <c r="CQ139" i="10"/>
  <c r="CP139" i="10"/>
  <c r="CO139" i="10"/>
  <c r="CN139" i="10"/>
  <c r="CM139" i="10"/>
  <c r="CL139" i="10"/>
  <c r="CK139" i="10"/>
  <c r="CJ139" i="10"/>
  <c r="CI139" i="10"/>
  <c r="CH139" i="10"/>
  <c r="CG139" i="10"/>
  <c r="CF139" i="10"/>
  <c r="DC138" i="10"/>
  <c r="DB138" i="10"/>
  <c r="DA138" i="10"/>
  <c r="CZ138" i="10"/>
  <c r="CY138" i="10"/>
  <c r="CX138" i="10"/>
  <c r="CW138" i="10"/>
  <c r="CV138" i="10"/>
  <c r="CU138" i="10"/>
  <c r="CT138" i="10"/>
  <c r="CS138" i="10"/>
  <c r="CR138" i="10"/>
  <c r="CQ138" i="10"/>
  <c r="CP138" i="10"/>
  <c r="CO138" i="10"/>
  <c r="CN138" i="10"/>
  <c r="CM138" i="10"/>
  <c r="CL138" i="10"/>
  <c r="CK138" i="10"/>
  <c r="CJ138" i="10"/>
  <c r="CI138" i="10"/>
  <c r="CH138" i="10"/>
  <c r="CG138" i="10"/>
  <c r="CF138" i="10"/>
  <c r="DC137" i="10"/>
  <c r="DB137" i="10"/>
  <c r="DA137" i="10"/>
  <c r="CZ137" i="10"/>
  <c r="CY137" i="10"/>
  <c r="CX137" i="10"/>
  <c r="CW137" i="10"/>
  <c r="CV137" i="10"/>
  <c r="CU137" i="10"/>
  <c r="CT137" i="10"/>
  <c r="CS137" i="10"/>
  <c r="CR137" i="10"/>
  <c r="CQ137" i="10"/>
  <c r="CP137" i="10"/>
  <c r="CO137" i="10"/>
  <c r="CN137" i="10"/>
  <c r="CM137" i="10"/>
  <c r="CL137" i="10"/>
  <c r="CK137" i="10"/>
  <c r="CJ137" i="10"/>
  <c r="CI137" i="10"/>
  <c r="CH137" i="10"/>
  <c r="CG137" i="10"/>
  <c r="CF137" i="10"/>
  <c r="DC136" i="10"/>
  <c r="DB136" i="10"/>
  <c r="DA136" i="10"/>
  <c r="CZ136" i="10"/>
  <c r="CY136" i="10"/>
  <c r="CX136" i="10"/>
  <c r="CW136" i="10"/>
  <c r="CV136" i="10"/>
  <c r="CU136" i="10"/>
  <c r="CT136" i="10"/>
  <c r="CS136" i="10"/>
  <c r="CR136" i="10"/>
  <c r="CQ136" i="10"/>
  <c r="CP136" i="10"/>
  <c r="CO136" i="10"/>
  <c r="CN136" i="10"/>
  <c r="CM136" i="10"/>
  <c r="CL136" i="10"/>
  <c r="CK136" i="10"/>
  <c r="CJ136" i="10"/>
  <c r="CI136" i="10"/>
  <c r="CH136" i="10"/>
  <c r="CG136" i="10"/>
  <c r="CF136" i="10"/>
  <c r="DC135" i="10"/>
  <c r="DB135" i="10"/>
  <c r="DA135" i="10"/>
  <c r="CZ135" i="10"/>
  <c r="CY135" i="10"/>
  <c r="CX135" i="10"/>
  <c r="CW135" i="10"/>
  <c r="CV135" i="10"/>
  <c r="CU135" i="10"/>
  <c r="CT135" i="10"/>
  <c r="CS135" i="10"/>
  <c r="CR135" i="10"/>
  <c r="CQ135" i="10"/>
  <c r="CP135" i="10"/>
  <c r="CO135" i="10"/>
  <c r="CN135" i="10"/>
  <c r="CM135" i="10"/>
  <c r="CL135" i="10"/>
  <c r="CK135" i="10"/>
  <c r="CJ135" i="10"/>
  <c r="CI135" i="10"/>
  <c r="CH135" i="10"/>
  <c r="CG135" i="10"/>
  <c r="CF135" i="10"/>
  <c r="DC134" i="10"/>
  <c r="DB134" i="10"/>
  <c r="DA134" i="10"/>
  <c r="CZ134" i="10"/>
  <c r="CY134" i="10"/>
  <c r="CX134" i="10"/>
  <c r="CW134" i="10"/>
  <c r="CV134" i="10"/>
  <c r="CU134" i="10"/>
  <c r="CT134" i="10"/>
  <c r="CS134" i="10"/>
  <c r="CR134" i="10"/>
  <c r="CQ134" i="10"/>
  <c r="CP134" i="10"/>
  <c r="CO134" i="10"/>
  <c r="CN134" i="10"/>
  <c r="CM134" i="10"/>
  <c r="CL134" i="10"/>
  <c r="CK134" i="10"/>
  <c r="CJ134" i="10"/>
  <c r="CI134" i="10"/>
  <c r="CH134" i="10"/>
  <c r="CG134" i="10"/>
  <c r="CF134" i="10"/>
  <c r="DC133" i="10"/>
  <c r="DB133" i="10"/>
  <c r="DA133" i="10"/>
  <c r="CZ133" i="10"/>
  <c r="CY133" i="10"/>
  <c r="CX133" i="10"/>
  <c r="CW133" i="10"/>
  <c r="CV133" i="10"/>
  <c r="CU133" i="10"/>
  <c r="CT133" i="10"/>
  <c r="CS133" i="10"/>
  <c r="CR133" i="10"/>
  <c r="CQ133" i="10"/>
  <c r="CP133" i="10"/>
  <c r="CO133" i="10"/>
  <c r="CN133" i="10"/>
  <c r="CM133" i="10"/>
  <c r="CL133" i="10"/>
  <c r="CK133" i="10"/>
  <c r="CJ133" i="10"/>
  <c r="CI133" i="10"/>
  <c r="CH133" i="10"/>
  <c r="CG133" i="10"/>
  <c r="CF133" i="10"/>
  <c r="DC132" i="10"/>
  <c r="DB132" i="10"/>
  <c r="DA132" i="10"/>
  <c r="CZ132" i="10"/>
  <c r="CY132" i="10"/>
  <c r="CX132" i="10"/>
  <c r="CW132" i="10"/>
  <c r="CV132" i="10"/>
  <c r="CU132" i="10"/>
  <c r="CT132" i="10"/>
  <c r="CS132" i="10"/>
  <c r="CR132" i="10"/>
  <c r="CQ132" i="10"/>
  <c r="CP132" i="10"/>
  <c r="CO132" i="10"/>
  <c r="CN132" i="10"/>
  <c r="CM132" i="10"/>
  <c r="CL132" i="10"/>
  <c r="CK132" i="10"/>
  <c r="CJ132" i="10"/>
  <c r="CI132" i="10"/>
  <c r="CH132" i="10"/>
  <c r="CG132" i="10"/>
  <c r="CF132" i="10"/>
  <c r="DC131" i="10"/>
  <c r="DB131" i="10"/>
  <c r="DA131" i="10"/>
  <c r="CZ131" i="10"/>
  <c r="CY131" i="10"/>
  <c r="CX131" i="10"/>
  <c r="CW131" i="10"/>
  <c r="CV131" i="10"/>
  <c r="CU131" i="10"/>
  <c r="CT131" i="10"/>
  <c r="CS131" i="10"/>
  <c r="CR131" i="10"/>
  <c r="CQ131" i="10"/>
  <c r="CP131" i="10"/>
  <c r="CO131" i="10"/>
  <c r="CN131" i="10"/>
  <c r="CM131" i="10"/>
  <c r="CL131" i="10"/>
  <c r="CK131" i="10"/>
  <c r="CJ131" i="10"/>
  <c r="CI131" i="10"/>
  <c r="CH131" i="10"/>
  <c r="CG131" i="10"/>
  <c r="CF131" i="10"/>
  <c r="DC130" i="10"/>
  <c r="DB130" i="10"/>
  <c r="DA130" i="10"/>
  <c r="CZ130" i="10"/>
  <c r="CY130" i="10"/>
  <c r="CX130" i="10"/>
  <c r="CW130" i="10"/>
  <c r="CV130" i="10"/>
  <c r="CU130" i="10"/>
  <c r="CT130" i="10"/>
  <c r="CS130" i="10"/>
  <c r="CR130" i="10"/>
  <c r="CQ130" i="10"/>
  <c r="CP130" i="10"/>
  <c r="CO130" i="10"/>
  <c r="CN130" i="10"/>
  <c r="CM130" i="10"/>
  <c r="CL130" i="10"/>
  <c r="CK130" i="10"/>
  <c r="CJ130" i="10"/>
  <c r="CI130" i="10"/>
  <c r="CH130" i="10"/>
  <c r="CG130" i="10"/>
  <c r="CF130" i="10"/>
  <c r="DC129" i="10"/>
  <c r="DB129" i="10"/>
  <c r="DA129" i="10"/>
  <c r="CZ129" i="10"/>
  <c r="CY129" i="10"/>
  <c r="CX129" i="10"/>
  <c r="CW129" i="10"/>
  <c r="CV129" i="10"/>
  <c r="CU129" i="10"/>
  <c r="CT129" i="10"/>
  <c r="CS129" i="10"/>
  <c r="CR129" i="10"/>
  <c r="CQ129" i="10"/>
  <c r="CP129" i="10"/>
  <c r="CO129" i="10"/>
  <c r="CN129" i="10"/>
  <c r="CM129" i="10"/>
  <c r="CL129" i="10"/>
  <c r="CK129" i="10"/>
  <c r="CJ129" i="10"/>
  <c r="CI129" i="10"/>
  <c r="CH129" i="10"/>
  <c r="CG129" i="10"/>
  <c r="CF129" i="10"/>
  <c r="DC128" i="10"/>
  <c r="DB128" i="10"/>
  <c r="DA128" i="10"/>
  <c r="CZ128" i="10"/>
  <c r="CY128" i="10"/>
  <c r="CX128" i="10"/>
  <c r="CW128" i="10"/>
  <c r="CV128" i="10"/>
  <c r="CU128" i="10"/>
  <c r="CT128" i="10"/>
  <c r="CS128" i="10"/>
  <c r="CR128" i="10"/>
  <c r="CQ128" i="10"/>
  <c r="CP128" i="10"/>
  <c r="CO128" i="10"/>
  <c r="CN128" i="10"/>
  <c r="CM128" i="10"/>
  <c r="CL128" i="10"/>
  <c r="CK128" i="10"/>
  <c r="CJ128" i="10"/>
  <c r="CI128" i="10"/>
  <c r="CH128" i="10"/>
  <c r="CG128" i="10"/>
  <c r="CF128" i="10"/>
  <c r="DC127" i="10"/>
  <c r="DB127" i="10"/>
  <c r="DA127" i="10"/>
  <c r="CZ127" i="10"/>
  <c r="CY127" i="10"/>
  <c r="CX127" i="10"/>
  <c r="CW127" i="10"/>
  <c r="CV127" i="10"/>
  <c r="CU127" i="10"/>
  <c r="CT127" i="10"/>
  <c r="CS127" i="10"/>
  <c r="CR127" i="10"/>
  <c r="CQ127" i="10"/>
  <c r="CP127" i="10"/>
  <c r="CO127" i="10"/>
  <c r="CN127" i="10"/>
  <c r="CM127" i="10"/>
  <c r="CL127" i="10"/>
  <c r="CK127" i="10"/>
  <c r="CJ127" i="10"/>
  <c r="CI127" i="10"/>
  <c r="CH127" i="10"/>
  <c r="CG127" i="10"/>
  <c r="CF127" i="10"/>
  <c r="DC126" i="10"/>
  <c r="DB126" i="10"/>
  <c r="DA126" i="10"/>
  <c r="CZ126" i="10"/>
  <c r="CY126" i="10"/>
  <c r="CX126" i="10"/>
  <c r="CW126" i="10"/>
  <c r="CV126" i="10"/>
  <c r="CU126" i="10"/>
  <c r="CT126" i="10"/>
  <c r="CS126" i="10"/>
  <c r="CR126" i="10"/>
  <c r="CQ126" i="10"/>
  <c r="CP126" i="10"/>
  <c r="CO126" i="10"/>
  <c r="CN126" i="10"/>
  <c r="CM126" i="10"/>
  <c r="CL126" i="10"/>
  <c r="CK126" i="10"/>
  <c r="CJ126" i="10"/>
  <c r="CI126" i="10"/>
  <c r="CH126" i="10"/>
  <c r="CG126" i="10"/>
  <c r="CF126" i="10"/>
  <c r="DC125" i="10"/>
  <c r="DB125" i="10"/>
  <c r="DA125" i="10"/>
  <c r="CZ125" i="10"/>
  <c r="CY125" i="10"/>
  <c r="CX125" i="10"/>
  <c r="CW125" i="10"/>
  <c r="CV125" i="10"/>
  <c r="CU125" i="10"/>
  <c r="CT125" i="10"/>
  <c r="CS125" i="10"/>
  <c r="CR125" i="10"/>
  <c r="CQ125" i="10"/>
  <c r="CP125" i="10"/>
  <c r="CO125" i="10"/>
  <c r="CN125" i="10"/>
  <c r="CM125" i="10"/>
  <c r="CL125" i="10"/>
  <c r="CK125" i="10"/>
  <c r="CJ125" i="10"/>
  <c r="CI125" i="10"/>
  <c r="CH125" i="10"/>
  <c r="CG125" i="10"/>
  <c r="CF125" i="10"/>
  <c r="DC124" i="10"/>
  <c r="DB124" i="10"/>
  <c r="DA124" i="10"/>
  <c r="CZ124" i="10"/>
  <c r="CY124" i="10"/>
  <c r="CX124" i="10"/>
  <c r="CW124" i="10"/>
  <c r="CV124" i="10"/>
  <c r="CU124" i="10"/>
  <c r="CT124" i="10"/>
  <c r="CS124" i="10"/>
  <c r="CR124" i="10"/>
  <c r="CQ124" i="10"/>
  <c r="CP124" i="10"/>
  <c r="CO124" i="10"/>
  <c r="CN124" i="10"/>
  <c r="CM124" i="10"/>
  <c r="CL124" i="10"/>
  <c r="CK124" i="10"/>
  <c r="CJ124" i="10"/>
  <c r="CI124" i="10"/>
  <c r="CH124" i="10"/>
  <c r="CG124" i="10"/>
  <c r="CF124" i="10"/>
  <c r="DC123" i="10"/>
  <c r="DB123" i="10"/>
  <c r="DA123" i="10"/>
  <c r="CZ123" i="10"/>
  <c r="CY123" i="10"/>
  <c r="CX123" i="10"/>
  <c r="CW123" i="10"/>
  <c r="CV123" i="10"/>
  <c r="CU123" i="10"/>
  <c r="CT123" i="10"/>
  <c r="CS123" i="10"/>
  <c r="CR123" i="10"/>
  <c r="CQ123" i="10"/>
  <c r="CP123" i="10"/>
  <c r="CO123" i="10"/>
  <c r="CN123" i="10"/>
  <c r="CM123" i="10"/>
  <c r="CL123" i="10"/>
  <c r="CK123" i="10"/>
  <c r="CJ123" i="10"/>
  <c r="CI123" i="10"/>
  <c r="CH123" i="10"/>
  <c r="CG123" i="10"/>
  <c r="CF123" i="10"/>
  <c r="DC122" i="10"/>
  <c r="DB122" i="10"/>
  <c r="DA122" i="10"/>
  <c r="CZ122" i="10"/>
  <c r="CY122" i="10"/>
  <c r="CX122" i="10"/>
  <c r="CW122" i="10"/>
  <c r="CV122" i="10"/>
  <c r="CU122" i="10"/>
  <c r="CT122" i="10"/>
  <c r="CS122" i="10"/>
  <c r="CR122" i="10"/>
  <c r="CQ122" i="10"/>
  <c r="CP122" i="10"/>
  <c r="CO122" i="10"/>
  <c r="CN122" i="10"/>
  <c r="CM122" i="10"/>
  <c r="CL122" i="10"/>
  <c r="CK122" i="10"/>
  <c r="CJ122" i="10"/>
  <c r="CI122" i="10"/>
  <c r="CH122" i="10"/>
  <c r="CG122" i="10"/>
  <c r="CF122" i="10"/>
  <c r="DC121" i="10"/>
  <c r="DB121" i="10"/>
  <c r="DA121" i="10"/>
  <c r="CZ121" i="10"/>
  <c r="CY121" i="10"/>
  <c r="CX121" i="10"/>
  <c r="CW121" i="10"/>
  <c r="CV121" i="10"/>
  <c r="CU121" i="10"/>
  <c r="CT121" i="10"/>
  <c r="CS121" i="10"/>
  <c r="CR121" i="10"/>
  <c r="CQ121" i="10"/>
  <c r="CP121" i="10"/>
  <c r="CO121" i="10"/>
  <c r="CN121" i="10"/>
  <c r="CM121" i="10"/>
  <c r="CL121" i="10"/>
  <c r="CK121" i="10"/>
  <c r="CJ121" i="10"/>
  <c r="CI121" i="10"/>
  <c r="CH121" i="10"/>
  <c r="CG121" i="10"/>
  <c r="CF121" i="10"/>
  <c r="DC120" i="10"/>
  <c r="DB120" i="10"/>
  <c r="DA120" i="10"/>
  <c r="CZ120" i="10"/>
  <c r="CY120" i="10"/>
  <c r="CX120" i="10"/>
  <c r="CW120" i="10"/>
  <c r="CV120" i="10"/>
  <c r="CU120" i="10"/>
  <c r="CT120" i="10"/>
  <c r="CS120" i="10"/>
  <c r="CR120" i="10"/>
  <c r="CQ120" i="10"/>
  <c r="CP120" i="10"/>
  <c r="CO120" i="10"/>
  <c r="CN120" i="10"/>
  <c r="CM120" i="10"/>
  <c r="CL120" i="10"/>
  <c r="CK120" i="10"/>
  <c r="CJ120" i="10"/>
  <c r="CI120" i="10"/>
  <c r="CH120" i="10"/>
  <c r="CG120" i="10"/>
  <c r="CF120" i="10"/>
  <c r="DC119" i="10"/>
  <c r="DB119" i="10"/>
  <c r="DA119" i="10"/>
  <c r="CZ119" i="10"/>
  <c r="CY119" i="10"/>
  <c r="CX119" i="10"/>
  <c r="CW119" i="10"/>
  <c r="CV119" i="10"/>
  <c r="CU119" i="10"/>
  <c r="CT119" i="10"/>
  <c r="CS119" i="10"/>
  <c r="CR119" i="10"/>
  <c r="CQ119" i="10"/>
  <c r="CP119" i="10"/>
  <c r="CO119" i="10"/>
  <c r="CN119" i="10"/>
  <c r="CM119" i="10"/>
  <c r="CL119" i="10"/>
  <c r="CK119" i="10"/>
  <c r="CJ119" i="10"/>
  <c r="CI119" i="10"/>
  <c r="CH119" i="10"/>
  <c r="CG119" i="10"/>
  <c r="CF119" i="10"/>
  <c r="DC118" i="10"/>
  <c r="DB118" i="10"/>
  <c r="DA118" i="10"/>
  <c r="CZ118" i="10"/>
  <c r="CY118" i="10"/>
  <c r="CX118" i="10"/>
  <c r="CW118" i="10"/>
  <c r="CV118" i="10"/>
  <c r="CU118" i="10"/>
  <c r="CT118" i="10"/>
  <c r="CS118" i="10"/>
  <c r="CR118" i="10"/>
  <c r="CQ118" i="10"/>
  <c r="CP118" i="10"/>
  <c r="CO118" i="10"/>
  <c r="CN118" i="10"/>
  <c r="CM118" i="10"/>
  <c r="CL118" i="10"/>
  <c r="CK118" i="10"/>
  <c r="CJ118" i="10"/>
  <c r="CI118" i="10"/>
  <c r="CH118" i="10"/>
  <c r="CG118" i="10"/>
  <c r="CF118" i="10"/>
  <c r="DC117" i="10"/>
  <c r="DB117" i="10"/>
  <c r="DA117" i="10"/>
  <c r="CZ117" i="10"/>
  <c r="CY117" i="10"/>
  <c r="CX117" i="10"/>
  <c r="CW117" i="10"/>
  <c r="CV117" i="10"/>
  <c r="CU117" i="10"/>
  <c r="CT117" i="10"/>
  <c r="CS117" i="10"/>
  <c r="CR117" i="10"/>
  <c r="CQ117" i="10"/>
  <c r="CP117" i="10"/>
  <c r="CO117" i="10"/>
  <c r="CN117" i="10"/>
  <c r="CM117" i="10"/>
  <c r="CL117" i="10"/>
  <c r="CK117" i="10"/>
  <c r="CJ117" i="10"/>
  <c r="CI117" i="10"/>
  <c r="CH117" i="10"/>
  <c r="CG117" i="10"/>
  <c r="CF117" i="10"/>
  <c r="DC116" i="10"/>
  <c r="DB116" i="10"/>
  <c r="DA116" i="10"/>
  <c r="CZ116" i="10"/>
  <c r="CY116" i="10"/>
  <c r="CX116" i="10"/>
  <c r="CW116" i="10"/>
  <c r="CV116" i="10"/>
  <c r="CU116" i="10"/>
  <c r="CT116" i="10"/>
  <c r="CS116" i="10"/>
  <c r="CR116" i="10"/>
  <c r="CQ116" i="10"/>
  <c r="CP116" i="10"/>
  <c r="CO116" i="10"/>
  <c r="CN116" i="10"/>
  <c r="CM116" i="10"/>
  <c r="CL116" i="10"/>
  <c r="CK116" i="10"/>
  <c r="CJ116" i="10"/>
  <c r="CI116" i="10"/>
  <c r="CH116" i="10"/>
  <c r="CG116" i="10"/>
  <c r="CF116" i="10"/>
  <c r="DC115" i="10"/>
  <c r="DB115" i="10"/>
  <c r="DA115" i="10"/>
  <c r="CZ115" i="10"/>
  <c r="CY115" i="10"/>
  <c r="CX115" i="10"/>
  <c r="CW115" i="10"/>
  <c r="CV115" i="10"/>
  <c r="CU115" i="10"/>
  <c r="CT115" i="10"/>
  <c r="CS115" i="10"/>
  <c r="CR115" i="10"/>
  <c r="CQ115" i="10"/>
  <c r="CP115" i="10"/>
  <c r="CO115" i="10"/>
  <c r="CN115" i="10"/>
  <c r="CM115" i="10"/>
  <c r="CL115" i="10"/>
  <c r="CK115" i="10"/>
  <c r="CJ115" i="10"/>
  <c r="CI115" i="10"/>
  <c r="CH115" i="10"/>
  <c r="CG115" i="10"/>
  <c r="CF115" i="10"/>
  <c r="DC114" i="10"/>
  <c r="DB114" i="10"/>
  <c r="DA114" i="10"/>
  <c r="CZ114" i="10"/>
  <c r="CY114" i="10"/>
  <c r="CX114" i="10"/>
  <c r="CW114" i="10"/>
  <c r="CV114" i="10"/>
  <c r="CU114" i="10"/>
  <c r="CT114" i="10"/>
  <c r="CS114" i="10"/>
  <c r="CR114" i="10"/>
  <c r="CQ114" i="10"/>
  <c r="CP114" i="10"/>
  <c r="CO114" i="10"/>
  <c r="CN114" i="10"/>
  <c r="CM114" i="10"/>
  <c r="CL114" i="10"/>
  <c r="CK114" i="10"/>
  <c r="CJ114" i="10"/>
  <c r="CI114" i="10"/>
  <c r="CH114" i="10"/>
  <c r="CG114" i="10"/>
  <c r="CF114" i="10"/>
  <c r="DC113" i="10"/>
  <c r="DB113" i="10"/>
  <c r="DA113" i="10"/>
  <c r="CZ113" i="10"/>
  <c r="CY113" i="10"/>
  <c r="CX113" i="10"/>
  <c r="CW113" i="10"/>
  <c r="CV113" i="10"/>
  <c r="CU113" i="10"/>
  <c r="CT113" i="10"/>
  <c r="CS113" i="10"/>
  <c r="CR113" i="10"/>
  <c r="CQ113" i="10"/>
  <c r="CP113" i="10"/>
  <c r="CO113" i="10"/>
  <c r="CN113" i="10"/>
  <c r="CM113" i="10"/>
  <c r="CL113" i="10"/>
  <c r="CK113" i="10"/>
  <c r="CJ113" i="10"/>
  <c r="CI113" i="10"/>
  <c r="CH113" i="10"/>
  <c r="CG113" i="10"/>
  <c r="CF113" i="10"/>
  <c r="DC112" i="10"/>
  <c r="DB112" i="10"/>
  <c r="DA112" i="10"/>
  <c r="CZ112" i="10"/>
  <c r="CY112" i="10"/>
  <c r="CX112" i="10"/>
  <c r="CW112" i="10"/>
  <c r="CV112" i="10"/>
  <c r="CU112" i="10"/>
  <c r="CT112" i="10"/>
  <c r="CS112" i="10"/>
  <c r="CR112" i="10"/>
  <c r="CQ112" i="10"/>
  <c r="CP112" i="10"/>
  <c r="CO112" i="10"/>
  <c r="CN112" i="10"/>
  <c r="CM112" i="10"/>
  <c r="CL112" i="10"/>
  <c r="CK112" i="10"/>
  <c r="CJ112" i="10"/>
  <c r="CI112" i="10"/>
  <c r="CH112" i="10"/>
  <c r="CG112" i="10"/>
  <c r="CF112" i="10"/>
  <c r="DC111" i="10"/>
  <c r="DB111" i="10"/>
  <c r="DA111" i="10"/>
  <c r="CZ111" i="10"/>
  <c r="CY111" i="10"/>
  <c r="CX111" i="10"/>
  <c r="CW111" i="10"/>
  <c r="CV111" i="10"/>
  <c r="CU111" i="10"/>
  <c r="CT111" i="10"/>
  <c r="CS111" i="10"/>
  <c r="CR111" i="10"/>
  <c r="CQ111" i="10"/>
  <c r="CP111" i="10"/>
  <c r="CO111" i="10"/>
  <c r="CN111" i="10"/>
  <c r="CM111" i="10"/>
  <c r="CL111" i="10"/>
  <c r="CK111" i="10"/>
  <c r="CJ111" i="10"/>
  <c r="CI111" i="10"/>
  <c r="CH111" i="10"/>
  <c r="CG111" i="10"/>
  <c r="CF111" i="10"/>
  <c r="DC110" i="10"/>
  <c r="DB110" i="10"/>
  <c r="DA110" i="10"/>
  <c r="CZ110" i="10"/>
  <c r="CY110" i="10"/>
  <c r="CX110" i="10"/>
  <c r="CW110" i="10"/>
  <c r="CV110" i="10"/>
  <c r="CU110" i="10"/>
  <c r="CT110" i="10"/>
  <c r="CS110" i="10"/>
  <c r="CR110" i="10"/>
  <c r="CQ110" i="10"/>
  <c r="CP110" i="10"/>
  <c r="CO110" i="10"/>
  <c r="CN110" i="10"/>
  <c r="CM110" i="10"/>
  <c r="CL110" i="10"/>
  <c r="CK110" i="10"/>
  <c r="CJ110" i="10"/>
  <c r="CI110" i="10"/>
  <c r="CH110" i="10"/>
  <c r="CG110" i="10"/>
  <c r="CF110" i="10"/>
  <c r="DC109" i="10"/>
  <c r="DB109" i="10"/>
  <c r="DA109" i="10"/>
  <c r="CZ109" i="10"/>
  <c r="CY109" i="10"/>
  <c r="CX109" i="10"/>
  <c r="CW109" i="10"/>
  <c r="CV109" i="10"/>
  <c r="CU109" i="10"/>
  <c r="CT109" i="10"/>
  <c r="CS109" i="10"/>
  <c r="CR109" i="10"/>
  <c r="CQ109" i="10"/>
  <c r="CP109" i="10"/>
  <c r="CO109" i="10"/>
  <c r="CN109" i="10"/>
  <c r="CM109" i="10"/>
  <c r="CL109" i="10"/>
  <c r="CK109" i="10"/>
  <c r="CJ109" i="10"/>
  <c r="CI109" i="10"/>
  <c r="CH109" i="10"/>
  <c r="CG109" i="10"/>
  <c r="CF109" i="10"/>
  <c r="DC108" i="10"/>
  <c r="DB108" i="10"/>
  <c r="DA108" i="10"/>
  <c r="CZ108" i="10"/>
  <c r="CY108" i="10"/>
  <c r="CX108" i="10"/>
  <c r="CW108" i="10"/>
  <c r="CV108" i="10"/>
  <c r="CU108" i="10"/>
  <c r="CT108" i="10"/>
  <c r="CS108" i="10"/>
  <c r="CR108" i="10"/>
  <c r="CQ108" i="10"/>
  <c r="CP108" i="10"/>
  <c r="CO108" i="10"/>
  <c r="CN108" i="10"/>
  <c r="CM108" i="10"/>
  <c r="CL108" i="10"/>
  <c r="CK108" i="10"/>
  <c r="CJ108" i="10"/>
  <c r="CI108" i="10"/>
  <c r="CH108" i="10"/>
  <c r="CG108" i="10"/>
  <c r="CF108" i="10"/>
  <c r="DC103" i="10"/>
  <c r="DB103" i="10"/>
  <c r="DA103" i="10"/>
  <c r="CZ103" i="10"/>
  <c r="CY103" i="10"/>
  <c r="CX103" i="10"/>
  <c r="CW103" i="10"/>
  <c r="CV103" i="10"/>
  <c r="CU103" i="10"/>
  <c r="CT103" i="10"/>
  <c r="CS103" i="10"/>
  <c r="CR103" i="10"/>
  <c r="CQ103" i="10"/>
  <c r="CP103" i="10"/>
  <c r="CO103" i="10"/>
  <c r="CN103" i="10"/>
  <c r="CM103" i="10"/>
  <c r="CL103" i="10"/>
  <c r="CK103" i="10"/>
  <c r="CJ103" i="10"/>
  <c r="CI103" i="10"/>
  <c r="CH103" i="10"/>
  <c r="CG103" i="10"/>
  <c r="CF103" i="10"/>
  <c r="DC102" i="10"/>
  <c r="DB102" i="10"/>
  <c r="DA102" i="10"/>
  <c r="CZ102" i="10"/>
  <c r="CY102" i="10"/>
  <c r="CX102" i="10"/>
  <c r="CW102" i="10"/>
  <c r="CV102" i="10"/>
  <c r="CU102" i="10"/>
  <c r="CT102" i="10"/>
  <c r="CS102" i="10"/>
  <c r="CR102" i="10"/>
  <c r="CQ102" i="10"/>
  <c r="CP102" i="10"/>
  <c r="CO102" i="10"/>
  <c r="CN102" i="10"/>
  <c r="CM102" i="10"/>
  <c r="CL102" i="10"/>
  <c r="CK102" i="10"/>
  <c r="CJ102" i="10"/>
  <c r="CI102" i="10"/>
  <c r="CH102" i="10"/>
  <c r="CG102" i="10"/>
  <c r="CF102" i="10"/>
  <c r="DC101" i="10"/>
  <c r="DB101" i="10"/>
  <c r="DA101" i="10"/>
  <c r="CZ101" i="10"/>
  <c r="CY101" i="10"/>
  <c r="CX101" i="10"/>
  <c r="CW101" i="10"/>
  <c r="CV101" i="10"/>
  <c r="CU101" i="10"/>
  <c r="CT101" i="10"/>
  <c r="CS101" i="10"/>
  <c r="CR101" i="10"/>
  <c r="CQ101" i="10"/>
  <c r="CP101" i="10"/>
  <c r="CO101" i="10"/>
  <c r="CN101" i="10"/>
  <c r="CM101" i="10"/>
  <c r="CL101" i="10"/>
  <c r="CK101" i="10"/>
  <c r="CJ101" i="10"/>
  <c r="CI101" i="10"/>
  <c r="CH101" i="10"/>
  <c r="CG101" i="10"/>
  <c r="CF101" i="10"/>
  <c r="DC100" i="10"/>
  <c r="DB100" i="10"/>
  <c r="DA100" i="10"/>
  <c r="CZ100" i="10"/>
  <c r="CY100" i="10"/>
  <c r="CX100" i="10"/>
  <c r="CW100" i="10"/>
  <c r="CV100" i="10"/>
  <c r="CU100" i="10"/>
  <c r="CT100" i="10"/>
  <c r="CS100" i="10"/>
  <c r="CR100" i="10"/>
  <c r="CQ100" i="10"/>
  <c r="CP100" i="10"/>
  <c r="CO100" i="10"/>
  <c r="CN100" i="10"/>
  <c r="CM100" i="10"/>
  <c r="CL100" i="10"/>
  <c r="CK100" i="10"/>
  <c r="CJ100" i="10"/>
  <c r="CI100" i="10"/>
  <c r="CH100" i="10"/>
  <c r="CG100" i="10"/>
  <c r="CF100" i="10"/>
  <c r="DC99" i="10"/>
  <c r="DB99" i="10"/>
  <c r="DA99" i="10"/>
  <c r="CZ99" i="10"/>
  <c r="CY99" i="10"/>
  <c r="CX99" i="10"/>
  <c r="CW99" i="10"/>
  <c r="CV99" i="10"/>
  <c r="CU99" i="10"/>
  <c r="CT99" i="10"/>
  <c r="CS99" i="10"/>
  <c r="CR99" i="10"/>
  <c r="CQ99" i="10"/>
  <c r="CP99" i="10"/>
  <c r="CO99" i="10"/>
  <c r="CN99" i="10"/>
  <c r="CM99" i="10"/>
  <c r="CL99" i="10"/>
  <c r="CK99" i="10"/>
  <c r="CJ99" i="10"/>
  <c r="CI99" i="10"/>
  <c r="CH99" i="10"/>
  <c r="CG99" i="10"/>
  <c r="CF99" i="10"/>
  <c r="DC98" i="10"/>
  <c r="DB98" i="10"/>
  <c r="DA98" i="10"/>
  <c r="CZ98" i="10"/>
  <c r="CY98" i="10"/>
  <c r="CX98" i="10"/>
  <c r="CW98" i="10"/>
  <c r="CV98" i="10"/>
  <c r="CU98" i="10"/>
  <c r="CT98" i="10"/>
  <c r="CS98" i="10"/>
  <c r="CR98" i="10"/>
  <c r="CQ98" i="10"/>
  <c r="CP98" i="10"/>
  <c r="CO98" i="10"/>
  <c r="CN98" i="10"/>
  <c r="CM98" i="10"/>
  <c r="CL98" i="10"/>
  <c r="CK98" i="10"/>
  <c r="CJ98" i="10"/>
  <c r="CI98" i="10"/>
  <c r="CH98" i="10"/>
  <c r="CG98" i="10"/>
  <c r="CF98" i="10"/>
  <c r="DC97" i="10"/>
  <c r="DB97" i="10"/>
  <c r="DA97" i="10"/>
  <c r="CZ97" i="10"/>
  <c r="CY97" i="10"/>
  <c r="CX97" i="10"/>
  <c r="CW97" i="10"/>
  <c r="CV97" i="10"/>
  <c r="CU97" i="10"/>
  <c r="CT97" i="10"/>
  <c r="CS97" i="10"/>
  <c r="CR97" i="10"/>
  <c r="CQ97" i="10"/>
  <c r="CP97" i="10"/>
  <c r="CO97" i="10"/>
  <c r="CN97" i="10"/>
  <c r="CM97" i="10"/>
  <c r="CL97" i="10"/>
  <c r="CK97" i="10"/>
  <c r="CJ97" i="10"/>
  <c r="CI97" i="10"/>
  <c r="CH97" i="10"/>
  <c r="CG97" i="10"/>
  <c r="CF97" i="10"/>
  <c r="DC96" i="10"/>
  <c r="DB96" i="10"/>
  <c r="DA96" i="10"/>
  <c r="CZ96" i="10"/>
  <c r="CY96" i="10"/>
  <c r="CX96" i="10"/>
  <c r="CW96" i="10"/>
  <c r="CV96" i="10"/>
  <c r="CU96" i="10"/>
  <c r="CT96" i="10"/>
  <c r="CS96" i="10"/>
  <c r="CR96" i="10"/>
  <c r="CQ96" i="10"/>
  <c r="CP96" i="10"/>
  <c r="CO96" i="10"/>
  <c r="CN96" i="10"/>
  <c r="CM96" i="10"/>
  <c r="CL96" i="10"/>
  <c r="CK96" i="10"/>
  <c r="CJ96" i="10"/>
  <c r="CI96" i="10"/>
  <c r="CH96" i="10"/>
  <c r="CG96" i="10"/>
  <c r="CF96" i="10"/>
  <c r="DC95" i="10"/>
  <c r="DB95" i="10"/>
  <c r="DA95" i="10"/>
  <c r="CZ95" i="10"/>
  <c r="CY95" i="10"/>
  <c r="CX95" i="10"/>
  <c r="CW95" i="10"/>
  <c r="CV95" i="10"/>
  <c r="CU95" i="10"/>
  <c r="CT95" i="10"/>
  <c r="CS95" i="10"/>
  <c r="CR95" i="10"/>
  <c r="CQ95" i="10"/>
  <c r="CP95" i="10"/>
  <c r="CO95" i="10"/>
  <c r="CN95" i="10"/>
  <c r="CM95" i="10"/>
  <c r="CL95" i="10"/>
  <c r="CK95" i="10"/>
  <c r="CJ95" i="10"/>
  <c r="CI95" i="10"/>
  <c r="CH95" i="10"/>
  <c r="CG95" i="10"/>
  <c r="CF95" i="10"/>
  <c r="DC94" i="10"/>
  <c r="DB94" i="10"/>
  <c r="DA94" i="10"/>
  <c r="CZ94" i="10"/>
  <c r="CY94" i="10"/>
  <c r="CX94" i="10"/>
  <c r="CW94" i="10"/>
  <c r="CV94" i="10"/>
  <c r="CU94" i="10"/>
  <c r="CT94" i="10"/>
  <c r="CS94" i="10"/>
  <c r="CR94" i="10"/>
  <c r="CQ94" i="10"/>
  <c r="CP94" i="10"/>
  <c r="CO94" i="10"/>
  <c r="CN94" i="10"/>
  <c r="CM94" i="10"/>
  <c r="CL94" i="10"/>
  <c r="CK94" i="10"/>
  <c r="CJ94" i="10"/>
  <c r="CI94" i="10"/>
  <c r="CH94" i="10"/>
  <c r="CG94" i="10"/>
  <c r="CF94" i="10"/>
  <c r="DC93" i="10"/>
  <c r="DB93" i="10"/>
  <c r="DA93" i="10"/>
  <c r="CZ93" i="10"/>
  <c r="CY93" i="10"/>
  <c r="CX93" i="10"/>
  <c r="CW93" i="10"/>
  <c r="CV93" i="10"/>
  <c r="CU93" i="10"/>
  <c r="CT93" i="10"/>
  <c r="CS93" i="10"/>
  <c r="CR93" i="10"/>
  <c r="CQ93" i="10"/>
  <c r="CP93" i="10"/>
  <c r="CO93" i="10"/>
  <c r="CN93" i="10"/>
  <c r="CM93" i="10"/>
  <c r="CL93" i="10"/>
  <c r="CK93" i="10"/>
  <c r="CJ93" i="10"/>
  <c r="CI93" i="10"/>
  <c r="CH93" i="10"/>
  <c r="CG93" i="10"/>
  <c r="CF93" i="10"/>
  <c r="DC92" i="10"/>
  <c r="DB92" i="10"/>
  <c r="DA92" i="10"/>
  <c r="CZ92" i="10"/>
  <c r="CY92" i="10"/>
  <c r="CX92" i="10"/>
  <c r="CW92" i="10"/>
  <c r="CV92" i="10"/>
  <c r="CU92" i="10"/>
  <c r="CT92" i="10"/>
  <c r="CS92" i="10"/>
  <c r="CR92" i="10"/>
  <c r="CQ92" i="10"/>
  <c r="CP92" i="10"/>
  <c r="CO92" i="10"/>
  <c r="CN92" i="10"/>
  <c r="CM92" i="10"/>
  <c r="CL92" i="10"/>
  <c r="CK92" i="10"/>
  <c r="CJ92" i="10"/>
  <c r="CI92" i="10"/>
  <c r="CH92" i="10"/>
  <c r="CG92" i="10"/>
  <c r="CF92" i="10"/>
  <c r="DC91" i="10"/>
  <c r="DB91" i="10"/>
  <c r="DA91" i="10"/>
  <c r="CZ91" i="10"/>
  <c r="CY91" i="10"/>
  <c r="CX91" i="10"/>
  <c r="CW91" i="10"/>
  <c r="CV91" i="10"/>
  <c r="CU91" i="10"/>
  <c r="CT91" i="10"/>
  <c r="CS91" i="10"/>
  <c r="CR91" i="10"/>
  <c r="CQ91" i="10"/>
  <c r="CP91" i="10"/>
  <c r="CO91" i="10"/>
  <c r="CN91" i="10"/>
  <c r="CM91" i="10"/>
  <c r="CL91" i="10"/>
  <c r="CK91" i="10"/>
  <c r="CJ91" i="10"/>
  <c r="CI91" i="10"/>
  <c r="CH91" i="10"/>
  <c r="CG91" i="10"/>
  <c r="CF91" i="10"/>
  <c r="DC90" i="10"/>
  <c r="DB90" i="10"/>
  <c r="DA90" i="10"/>
  <c r="CZ90" i="10"/>
  <c r="CY90" i="10"/>
  <c r="CX90" i="10"/>
  <c r="CW90" i="10"/>
  <c r="CV90" i="10"/>
  <c r="CU90" i="10"/>
  <c r="CT90" i="10"/>
  <c r="CS90" i="10"/>
  <c r="CR90" i="10"/>
  <c r="CQ90" i="10"/>
  <c r="CP90" i="10"/>
  <c r="CO90" i="10"/>
  <c r="CN90" i="10"/>
  <c r="CM90" i="10"/>
  <c r="CL90" i="10"/>
  <c r="CK90" i="10"/>
  <c r="CJ90" i="10"/>
  <c r="CI90" i="10"/>
  <c r="CH90" i="10"/>
  <c r="CG90" i="10"/>
  <c r="CF90" i="10"/>
  <c r="DC89" i="10"/>
  <c r="DB89" i="10"/>
  <c r="DA89" i="10"/>
  <c r="CZ89" i="10"/>
  <c r="CY89" i="10"/>
  <c r="CX89" i="10"/>
  <c r="CW89" i="10"/>
  <c r="CV89" i="10"/>
  <c r="CU89" i="10"/>
  <c r="CT89" i="10"/>
  <c r="CS89" i="10"/>
  <c r="CR89" i="10"/>
  <c r="CQ89" i="10"/>
  <c r="CP89" i="10"/>
  <c r="CO89" i="10"/>
  <c r="CN89" i="10"/>
  <c r="CM89" i="10"/>
  <c r="CL89" i="10"/>
  <c r="CK89" i="10"/>
  <c r="CJ89" i="10"/>
  <c r="CI89" i="10"/>
  <c r="CH89" i="10"/>
  <c r="CG89" i="10"/>
  <c r="CF89" i="10"/>
  <c r="DC88" i="10"/>
  <c r="DB88" i="10"/>
  <c r="DA88" i="10"/>
  <c r="CZ88" i="10"/>
  <c r="CY88" i="10"/>
  <c r="CX88" i="10"/>
  <c r="CW88" i="10"/>
  <c r="CV88" i="10"/>
  <c r="CU88" i="10"/>
  <c r="CT88" i="10"/>
  <c r="CS88" i="10"/>
  <c r="CR88" i="10"/>
  <c r="CQ88" i="10"/>
  <c r="CP88" i="10"/>
  <c r="CO88" i="10"/>
  <c r="CN88" i="10"/>
  <c r="CM88" i="10"/>
  <c r="CL88" i="10"/>
  <c r="CK88" i="10"/>
  <c r="CJ88" i="10"/>
  <c r="CI88" i="10"/>
  <c r="CH88" i="10"/>
  <c r="CG88" i="10"/>
  <c r="CF88" i="10"/>
  <c r="DC87" i="10"/>
  <c r="DB87" i="10"/>
  <c r="DA87" i="10"/>
  <c r="CZ87" i="10"/>
  <c r="CY87" i="10"/>
  <c r="CX87" i="10"/>
  <c r="CW87" i="10"/>
  <c r="CV87" i="10"/>
  <c r="CU87" i="10"/>
  <c r="CT87" i="10"/>
  <c r="CS87" i="10"/>
  <c r="CR87" i="10"/>
  <c r="CQ87" i="10"/>
  <c r="CP87" i="10"/>
  <c r="CO87" i="10"/>
  <c r="CN87" i="10"/>
  <c r="CM87" i="10"/>
  <c r="CL87" i="10"/>
  <c r="CK87" i="10"/>
  <c r="CJ87" i="10"/>
  <c r="CI87" i="10"/>
  <c r="CH87" i="10"/>
  <c r="CG87" i="10"/>
  <c r="CF87" i="10"/>
  <c r="DC86" i="10"/>
  <c r="DB86" i="10"/>
  <c r="DA86" i="10"/>
  <c r="CZ86" i="10"/>
  <c r="CY86" i="10"/>
  <c r="CX86" i="10"/>
  <c r="CW86" i="10"/>
  <c r="CV86" i="10"/>
  <c r="CU86" i="10"/>
  <c r="CT86" i="10"/>
  <c r="CS86" i="10"/>
  <c r="CR86" i="10"/>
  <c r="CQ86" i="10"/>
  <c r="CP86" i="10"/>
  <c r="CO86" i="10"/>
  <c r="CN86" i="10"/>
  <c r="CM86" i="10"/>
  <c r="CL86" i="10"/>
  <c r="CK86" i="10"/>
  <c r="CJ86" i="10"/>
  <c r="CI86" i="10"/>
  <c r="CH86" i="10"/>
  <c r="CG86" i="10"/>
  <c r="CF86" i="10"/>
  <c r="DC85" i="10"/>
  <c r="DB85" i="10"/>
  <c r="DA85" i="10"/>
  <c r="CZ85" i="10"/>
  <c r="CY85" i="10"/>
  <c r="CX85" i="10"/>
  <c r="CW85" i="10"/>
  <c r="CV85" i="10"/>
  <c r="CU85" i="10"/>
  <c r="CT85" i="10"/>
  <c r="CS85" i="10"/>
  <c r="CR85" i="10"/>
  <c r="CQ85" i="10"/>
  <c r="CP85" i="10"/>
  <c r="CO85" i="10"/>
  <c r="CN85" i="10"/>
  <c r="CM85" i="10"/>
  <c r="CL85" i="10"/>
  <c r="CK85" i="10"/>
  <c r="CJ85" i="10"/>
  <c r="CI85" i="10"/>
  <c r="CH85" i="10"/>
  <c r="CG85" i="10"/>
  <c r="CF85" i="10"/>
  <c r="DC84" i="10"/>
  <c r="DB84" i="10"/>
  <c r="DA84" i="10"/>
  <c r="CZ84" i="10"/>
  <c r="CY84" i="10"/>
  <c r="CX84" i="10"/>
  <c r="CW84" i="10"/>
  <c r="CV84" i="10"/>
  <c r="CU84" i="10"/>
  <c r="CT84" i="10"/>
  <c r="CS84" i="10"/>
  <c r="CR84" i="10"/>
  <c r="CQ84" i="10"/>
  <c r="CP84" i="10"/>
  <c r="CO84" i="10"/>
  <c r="CN84" i="10"/>
  <c r="CM84" i="10"/>
  <c r="CL84" i="10"/>
  <c r="CK84" i="10"/>
  <c r="CJ84" i="10"/>
  <c r="CI84" i="10"/>
  <c r="CH84" i="10"/>
  <c r="CG84" i="10"/>
  <c r="CF84" i="10"/>
  <c r="DC83" i="10"/>
  <c r="DB83" i="10"/>
  <c r="DA83" i="10"/>
  <c r="CZ83" i="10"/>
  <c r="CY83" i="10"/>
  <c r="CX83" i="10"/>
  <c r="CW83" i="10"/>
  <c r="CV83" i="10"/>
  <c r="CU83" i="10"/>
  <c r="CT83" i="10"/>
  <c r="CS83" i="10"/>
  <c r="CR83" i="10"/>
  <c r="CQ83" i="10"/>
  <c r="CP83" i="10"/>
  <c r="CO83" i="10"/>
  <c r="CN83" i="10"/>
  <c r="CM83" i="10"/>
  <c r="CL83" i="10"/>
  <c r="CK83" i="10"/>
  <c r="CJ83" i="10"/>
  <c r="CI83" i="10"/>
  <c r="CH83" i="10"/>
  <c r="CG83" i="10"/>
  <c r="CF83" i="10"/>
  <c r="DC82" i="10"/>
  <c r="DB82" i="10"/>
  <c r="DA82" i="10"/>
  <c r="CZ82" i="10"/>
  <c r="CY82" i="10"/>
  <c r="CX82" i="10"/>
  <c r="CW82" i="10"/>
  <c r="CV82" i="10"/>
  <c r="CU82" i="10"/>
  <c r="CT82" i="10"/>
  <c r="CS82" i="10"/>
  <c r="CR82" i="10"/>
  <c r="CQ82" i="10"/>
  <c r="CP82" i="10"/>
  <c r="CO82" i="10"/>
  <c r="CN82" i="10"/>
  <c r="CM82" i="10"/>
  <c r="CL82" i="10"/>
  <c r="CK82" i="10"/>
  <c r="CJ82" i="10"/>
  <c r="CI82" i="10"/>
  <c r="CH82" i="10"/>
  <c r="CG82" i="10"/>
  <c r="CF82" i="10"/>
  <c r="DC81" i="10"/>
  <c r="DB81" i="10"/>
  <c r="DA81" i="10"/>
  <c r="CZ81" i="10"/>
  <c r="CY81" i="10"/>
  <c r="CX81" i="10"/>
  <c r="CW81" i="10"/>
  <c r="CV81" i="10"/>
  <c r="CU81" i="10"/>
  <c r="CT81" i="10"/>
  <c r="CS81" i="10"/>
  <c r="CR81" i="10"/>
  <c r="CQ81" i="10"/>
  <c r="CP81" i="10"/>
  <c r="CO81" i="10"/>
  <c r="CN81" i="10"/>
  <c r="CM81" i="10"/>
  <c r="CL81" i="10"/>
  <c r="CK81" i="10"/>
  <c r="CJ81" i="10"/>
  <c r="CI81" i="10"/>
  <c r="CH81" i="10"/>
  <c r="CG81" i="10"/>
  <c r="CF81" i="10"/>
  <c r="DC80" i="10"/>
  <c r="DB80" i="10"/>
  <c r="DA80" i="10"/>
  <c r="CZ80" i="10"/>
  <c r="CY80" i="10"/>
  <c r="CX80" i="10"/>
  <c r="CW80" i="10"/>
  <c r="CV80" i="10"/>
  <c r="CU80" i="10"/>
  <c r="CT80" i="10"/>
  <c r="CS80" i="10"/>
  <c r="CR80" i="10"/>
  <c r="CQ80" i="10"/>
  <c r="CP80" i="10"/>
  <c r="CO80" i="10"/>
  <c r="CN80" i="10"/>
  <c r="CM80" i="10"/>
  <c r="CL80" i="10"/>
  <c r="CK80" i="10"/>
  <c r="CJ80" i="10"/>
  <c r="CI80" i="10"/>
  <c r="CH80" i="10"/>
  <c r="CG80" i="10"/>
  <c r="CF80" i="10"/>
  <c r="DC79" i="10"/>
  <c r="DB79" i="10"/>
  <c r="DA79" i="10"/>
  <c r="CZ79" i="10"/>
  <c r="CY79" i="10"/>
  <c r="CX79" i="10"/>
  <c r="CW79" i="10"/>
  <c r="CV79" i="10"/>
  <c r="CU79" i="10"/>
  <c r="CT79" i="10"/>
  <c r="CS79" i="10"/>
  <c r="CR79" i="10"/>
  <c r="CQ79" i="10"/>
  <c r="CP79" i="10"/>
  <c r="CO79" i="10"/>
  <c r="CN79" i="10"/>
  <c r="CM79" i="10"/>
  <c r="CL79" i="10"/>
  <c r="CK79" i="10"/>
  <c r="CJ79" i="10"/>
  <c r="CI79" i="10"/>
  <c r="CH79" i="10"/>
  <c r="CG79" i="10"/>
  <c r="CF79" i="10"/>
  <c r="DC78" i="10"/>
  <c r="DB78" i="10"/>
  <c r="DA78" i="10"/>
  <c r="CZ78" i="10"/>
  <c r="CY78" i="10"/>
  <c r="CX78" i="10"/>
  <c r="CW78" i="10"/>
  <c r="CV78" i="10"/>
  <c r="CU78" i="10"/>
  <c r="CT78" i="10"/>
  <c r="CS78" i="10"/>
  <c r="CR78" i="10"/>
  <c r="CQ78" i="10"/>
  <c r="CP78" i="10"/>
  <c r="CO78" i="10"/>
  <c r="CN78" i="10"/>
  <c r="CM78" i="10"/>
  <c r="CL78" i="10"/>
  <c r="CK78" i="10"/>
  <c r="CJ78" i="10"/>
  <c r="CI78" i="10"/>
  <c r="CH78" i="10"/>
  <c r="CG78" i="10"/>
  <c r="CF78" i="10"/>
  <c r="DC77" i="10"/>
  <c r="DB77" i="10"/>
  <c r="DA77" i="10"/>
  <c r="CZ77" i="10"/>
  <c r="CY77" i="10"/>
  <c r="CX77" i="10"/>
  <c r="CW77" i="10"/>
  <c r="CV77" i="10"/>
  <c r="CU77" i="10"/>
  <c r="CT77" i="10"/>
  <c r="CS77" i="10"/>
  <c r="CR77" i="10"/>
  <c r="CQ77" i="10"/>
  <c r="CP77" i="10"/>
  <c r="CO77" i="10"/>
  <c r="CN77" i="10"/>
  <c r="CM77" i="10"/>
  <c r="CL77" i="10"/>
  <c r="CK77" i="10"/>
  <c r="CJ77" i="10"/>
  <c r="CI77" i="10"/>
  <c r="CH77" i="10"/>
  <c r="CG77" i="10"/>
  <c r="CF77" i="10"/>
  <c r="DC76" i="10"/>
  <c r="DB76" i="10"/>
  <c r="DA76" i="10"/>
  <c r="CZ76" i="10"/>
  <c r="CY76" i="10"/>
  <c r="CX76" i="10"/>
  <c r="CW76" i="10"/>
  <c r="CV76" i="10"/>
  <c r="CU76" i="10"/>
  <c r="CT76" i="10"/>
  <c r="CS76" i="10"/>
  <c r="CR76" i="10"/>
  <c r="CQ76" i="10"/>
  <c r="CP76" i="10"/>
  <c r="CO76" i="10"/>
  <c r="CN76" i="10"/>
  <c r="CM76" i="10"/>
  <c r="CL76" i="10"/>
  <c r="CK76" i="10"/>
  <c r="CJ76" i="10"/>
  <c r="CI76" i="10"/>
  <c r="CH76" i="10"/>
  <c r="CG76" i="10"/>
  <c r="CF76" i="10"/>
  <c r="DC75" i="10"/>
  <c r="DB75" i="10"/>
  <c r="DA75" i="10"/>
  <c r="CZ75" i="10"/>
  <c r="CY75" i="10"/>
  <c r="CX75" i="10"/>
  <c r="CW75" i="10"/>
  <c r="CV75" i="10"/>
  <c r="CU75" i="10"/>
  <c r="CT75" i="10"/>
  <c r="CS75" i="10"/>
  <c r="CR75" i="10"/>
  <c r="CQ75" i="10"/>
  <c r="CP75" i="10"/>
  <c r="CO75" i="10"/>
  <c r="CN75" i="10"/>
  <c r="CM75" i="10"/>
  <c r="CL75" i="10"/>
  <c r="CK75" i="10"/>
  <c r="CJ75" i="10"/>
  <c r="CI75" i="10"/>
  <c r="CH75" i="10"/>
  <c r="CG75" i="10"/>
  <c r="CF75" i="10"/>
  <c r="DC74" i="10"/>
  <c r="DB74" i="10"/>
  <c r="DA74" i="10"/>
  <c r="CZ74" i="10"/>
  <c r="CY74" i="10"/>
  <c r="CX74" i="10"/>
  <c r="CW74" i="10"/>
  <c r="CV74" i="10"/>
  <c r="CU74" i="10"/>
  <c r="CT74" i="10"/>
  <c r="CS74" i="10"/>
  <c r="CR74" i="10"/>
  <c r="CQ74" i="10"/>
  <c r="CP74" i="10"/>
  <c r="CO74" i="10"/>
  <c r="CN74" i="10"/>
  <c r="CM74" i="10"/>
  <c r="CL74" i="10"/>
  <c r="CK74" i="10"/>
  <c r="CJ74" i="10"/>
  <c r="CI74" i="10"/>
  <c r="CH74" i="10"/>
  <c r="CG74" i="10"/>
  <c r="CF74" i="10"/>
  <c r="DC73" i="10"/>
  <c r="DB73" i="10"/>
  <c r="DA73" i="10"/>
  <c r="CZ73" i="10"/>
  <c r="CY73" i="10"/>
  <c r="CX73" i="10"/>
  <c r="CW73" i="10"/>
  <c r="CV73" i="10"/>
  <c r="CU73" i="10"/>
  <c r="CT73" i="10"/>
  <c r="CS73" i="10"/>
  <c r="CR73" i="10"/>
  <c r="CQ73" i="10"/>
  <c r="CP73" i="10"/>
  <c r="CO73" i="10"/>
  <c r="CN73" i="10"/>
  <c r="CM73" i="10"/>
  <c r="CL73" i="10"/>
  <c r="CK73" i="10"/>
  <c r="CJ73" i="10"/>
  <c r="CI73" i="10"/>
  <c r="CH73" i="10"/>
  <c r="CG73" i="10"/>
  <c r="CF73" i="10"/>
  <c r="DC72" i="10"/>
  <c r="DB72" i="10"/>
  <c r="DA72" i="10"/>
  <c r="CZ72" i="10"/>
  <c r="CY72" i="10"/>
  <c r="CX72" i="10"/>
  <c r="CW72" i="10"/>
  <c r="CV72" i="10"/>
  <c r="CU72" i="10"/>
  <c r="CT72" i="10"/>
  <c r="CS72" i="10"/>
  <c r="CR72" i="10"/>
  <c r="CQ72" i="10"/>
  <c r="CP72" i="10"/>
  <c r="CO72" i="10"/>
  <c r="CN72" i="10"/>
  <c r="CM72" i="10"/>
  <c r="CL72" i="10"/>
  <c r="CK72" i="10"/>
  <c r="CJ72" i="10"/>
  <c r="CI72" i="10"/>
  <c r="CH72" i="10"/>
  <c r="CG72" i="10"/>
  <c r="CF72" i="10"/>
  <c r="DC71" i="10"/>
  <c r="DB71" i="10"/>
  <c r="DA71" i="10"/>
  <c r="CZ71" i="10"/>
  <c r="CY71" i="10"/>
  <c r="CX71" i="10"/>
  <c r="CW71" i="10"/>
  <c r="CV71" i="10"/>
  <c r="CU71" i="10"/>
  <c r="CT71" i="10"/>
  <c r="CS71" i="10"/>
  <c r="CR71" i="10"/>
  <c r="CQ71" i="10"/>
  <c r="CP71" i="10"/>
  <c r="CO71" i="10"/>
  <c r="CN71" i="10"/>
  <c r="CM71" i="10"/>
  <c r="CL71" i="10"/>
  <c r="CK71" i="10"/>
  <c r="CJ71" i="10"/>
  <c r="CI71" i="10"/>
  <c r="CH71" i="10"/>
  <c r="CG71" i="10"/>
  <c r="CF71" i="10"/>
  <c r="DC70" i="10"/>
  <c r="DB70" i="10"/>
  <c r="DA70" i="10"/>
  <c r="CZ70" i="10"/>
  <c r="CY70" i="10"/>
  <c r="CX70" i="10"/>
  <c r="CW70" i="10"/>
  <c r="CV70" i="10"/>
  <c r="CU70" i="10"/>
  <c r="CT70" i="10"/>
  <c r="CS70" i="10"/>
  <c r="CR70" i="10"/>
  <c r="CQ70" i="10"/>
  <c r="CP70" i="10"/>
  <c r="CO70" i="10"/>
  <c r="CN70" i="10"/>
  <c r="CM70" i="10"/>
  <c r="CL70" i="10"/>
  <c r="CK70" i="10"/>
  <c r="CJ70" i="10"/>
  <c r="CI70" i="10"/>
  <c r="CH70" i="10"/>
  <c r="CG70" i="10"/>
  <c r="CF70" i="10"/>
  <c r="DC69" i="10"/>
  <c r="DB69" i="10"/>
  <c r="DA69" i="10"/>
  <c r="CZ69" i="10"/>
  <c r="CY69" i="10"/>
  <c r="CX69" i="10"/>
  <c r="CW69" i="10"/>
  <c r="CV69" i="10"/>
  <c r="CU69" i="10"/>
  <c r="CT69" i="10"/>
  <c r="CS69" i="10"/>
  <c r="CR69" i="10"/>
  <c r="CQ69" i="10"/>
  <c r="CP69" i="10"/>
  <c r="CO69" i="10"/>
  <c r="CN69" i="10"/>
  <c r="CM69" i="10"/>
  <c r="CL69" i="10"/>
  <c r="CK69" i="10"/>
  <c r="CJ69" i="10"/>
  <c r="CI69" i="10"/>
  <c r="CH69" i="10"/>
  <c r="CG69" i="10"/>
  <c r="CF69" i="10"/>
  <c r="DC68" i="10"/>
  <c r="DB68" i="10"/>
  <c r="DA68" i="10"/>
  <c r="CZ68" i="10"/>
  <c r="CY68" i="10"/>
  <c r="CX68" i="10"/>
  <c r="CW68" i="10"/>
  <c r="CV68" i="10"/>
  <c r="CU68" i="10"/>
  <c r="CT68" i="10"/>
  <c r="CS68" i="10"/>
  <c r="CR68" i="10"/>
  <c r="CQ68" i="10"/>
  <c r="CP68" i="10"/>
  <c r="CO68" i="10"/>
  <c r="CN68" i="10"/>
  <c r="CM68" i="10"/>
  <c r="CL68" i="10"/>
  <c r="CK68" i="10"/>
  <c r="CJ68" i="10"/>
  <c r="CI68" i="10"/>
  <c r="CH68" i="10"/>
  <c r="CG68" i="10"/>
  <c r="CF68" i="10"/>
  <c r="DC67" i="10"/>
  <c r="DB67" i="10"/>
  <c r="DA67" i="10"/>
  <c r="CZ67" i="10"/>
  <c r="CY67" i="10"/>
  <c r="CX67" i="10"/>
  <c r="CW67" i="10"/>
  <c r="CV67" i="10"/>
  <c r="CU67" i="10"/>
  <c r="CT67" i="10"/>
  <c r="CS67" i="10"/>
  <c r="CR67" i="10"/>
  <c r="CQ67" i="10"/>
  <c r="CP67" i="10"/>
  <c r="CO67" i="10"/>
  <c r="CN67" i="10"/>
  <c r="CM67" i="10"/>
  <c r="CL67" i="10"/>
  <c r="CK67" i="10"/>
  <c r="CJ67" i="10"/>
  <c r="CI67" i="10"/>
  <c r="CH67" i="10"/>
  <c r="CG67" i="10"/>
  <c r="CF67" i="10"/>
  <c r="DC66" i="10"/>
  <c r="DB66" i="10"/>
  <c r="DA66" i="10"/>
  <c r="CZ66" i="10"/>
  <c r="CY66" i="10"/>
  <c r="CX66" i="10"/>
  <c r="CW66" i="10"/>
  <c r="CV66" i="10"/>
  <c r="CU66" i="10"/>
  <c r="CT66" i="10"/>
  <c r="CS66" i="10"/>
  <c r="CR66" i="10"/>
  <c r="CQ66" i="10"/>
  <c r="CP66" i="10"/>
  <c r="CO66" i="10"/>
  <c r="CN66" i="10"/>
  <c r="CM66" i="10"/>
  <c r="CL66" i="10"/>
  <c r="CK66" i="10"/>
  <c r="CJ66" i="10"/>
  <c r="CI66" i="10"/>
  <c r="CH66" i="10"/>
  <c r="CG66" i="10"/>
  <c r="CF66" i="10"/>
  <c r="DC65" i="10"/>
  <c r="DB65" i="10"/>
  <c r="DA65" i="10"/>
  <c r="CZ65" i="10"/>
  <c r="CY65" i="10"/>
  <c r="CX65" i="10"/>
  <c r="CW65" i="10"/>
  <c r="CV65" i="10"/>
  <c r="CU65" i="10"/>
  <c r="CT65" i="10"/>
  <c r="CS65" i="10"/>
  <c r="CR65" i="10"/>
  <c r="CQ65" i="10"/>
  <c r="CP65" i="10"/>
  <c r="CO65" i="10"/>
  <c r="CN65" i="10"/>
  <c r="CM65" i="10"/>
  <c r="CL65" i="10"/>
  <c r="CK65" i="10"/>
  <c r="CJ65" i="10"/>
  <c r="CI65" i="10"/>
  <c r="CH65" i="10"/>
  <c r="CG65" i="10"/>
  <c r="CF65" i="10"/>
  <c r="DC64" i="10"/>
  <c r="DB64" i="10"/>
  <c r="DA64" i="10"/>
  <c r="CZ64" i="10"/>
  <c r="CY64" i="10"/>
  <c r="CX64" i="10"/>
  <c r="CW64" i="10"/>
  <c r="CV64" i="10"/>
  <c r="CU64" i="10"/>
  <c r="CT64" i="10"/>
  <c r="CS64" i="10"/>
  <c r="CR64" i="10"/>
  <c r="CQ64" i="10"/>
  <c r="CP64" i="10"/>
  <c r="CO64" i="10"/>
  <c r="CN64" i="10"/>
  <c r="CM64" i="10"/>
  <c r="CL64" i="10"/>
  <c r="CK64" i="10"/>
  <c r="CJ64" i="10"/>
  <c r="CI64" i="10"/>
  <c r="CH64" i="10"/>
  <c r="CG64" i="10"/>
  <c r="CF64" i="10"/>
  <c r="DC63" i="10"/>
  <c r="DB63" i="10"/>
  <c r="DA63" i="10"/>
  <c r="CZ63" i="10"/>
  <c r="CY63" i="10"/>
  <c r="CX63" i="10"/>
  <c r="CW63" i="10"/>
  <c r="CV63" i="10"/>
  <c r="CU63" i="10"/>
  <c r="CT63" i="10"/>
  <c r="CS63" i="10"/>
  <c r="CR63" i="10"/>
  <c r="CQ63" i="10"/>
  <c r="CP63" i="10"/>
  <c r="CO63" i="10"/>
  <c r="CN63" i="10"/>
  <c r="CM63" i="10"/>
  <c r="CL63" i="10"/>
  <c r="CK63" i="10"/>
  <c r="CJ63" i="10"/>
  <c r="CI63" i="10"/>
  <c r="CH63" i="10"/>
  <c r="CG63" i="10"/>
  <c r="CF63" i="10"/>
  <c r="DC62" i="10"/>
  <c r="DB62" i="10"/>
  <c r="DA62" i="10"/>
  <c r="CZ62" i="10"/>
  <c r="CY62" i="10"/>
  <c r="CX62" i="10"/>
  <c r="CW62" i="10"/>
  <c r="CV62" i="10"/>
  <c r="CU62" i="10"/>
  <c r="CT62" i="10"/>
  <c r="CS62" i="10"/>
  <c r="CR62" i="10"/>
  <c r="CQ62" i="10"/>
  <c r="CP62" i="10"/>
  <c r="CO62" i="10"/>
  <c r="CN62" i="10"/>
  <c r="CM62" i="10"/>
  <c r="CL62" i="10"/>
  <c r="CK62" i="10"/>
  <c r="CJ62" i="10"/>
  <c r="CI62" i="10"/>
  <c r="CH62" i="10"/>
  <c r="CG62" i="10"/>
  <c r="CF62" i="10"/>
  <c r="DC61" i="10"/>
  <c r="DB61" i="10"/>
  <c r="DA61" i="10"/>
  <c r="CZ61" i="10"/>
  <c r="CY61" i="10"/>
  <c r="CX61" i="10"/>
  <c r="CW61" i="10"/>
  <c r="CV61" i="10"/>
  <c r="CU61" i="10"/>
  <c r="CT61" i="10"/>
  <c r="CS61" i="10"/>
  <c r="CR61" i="10"/>
  <c r="CQ61" i="10"/>
  <c r="CP61" i="10"/>
  <c r="CO61" i="10"/>
  <c r="CN61" i="10"/>
  <c r="CM61" i="10"/>
  <c r="CL61" i="10"/>
  <c r="CK61" i="10"/>
  <c r="CJ61" i="10"/>
  <c r="CI61" i="10"/>
  <c r="CH61" i="10"/>
  <c r="CG61" i="10"/>
  <c r="CF61" i="10"/>
  <c r="DC60" i="10"/>
  <c r="DB60" i="10"/>
  <c r="DA60" i="10"/>
  <c r="CZ60" i="10"/>
  <c r="CY60" i="10"/>
  <c r="CX60" i="10"/>
  <c r="CW60" i="10"/>
  <c r="CV60" i="10"/>
  <c r="CU60" i="10"/>
  <c r="CT60" i="10"/>
  <c r="CS60" i="10"/>
  <c r="CR60" i="10"/>
  <c r="CQ60" i="10"/>
  <c r="CP60" i="10"/>
  <c r="CO60" i="10"/>
  <c r="CN60" i="10"/>
  <c r="CM60" i="10"/>
  <c r="CL60" i="10"/>
  <c r="CK60" i="10"/>
  <c r="CJ60" i="10"/>
  <c r="CI60" i="10"/>
  <c r="CH60" i="10"/>
  <c r="CG60" i="10"/>
  <c r="CF60" i="10"/>
  <c r="DC59" i="10"/>
  <c r="DB59" i="10"/>
  <c r="DA59" i="10"/>
  <c r="CZ59" i="10"/>
  <c r="CY59" i="10"/>
  <c r="CX59" i="10"/>
  <c r="CW59" i="10"/>
  <c r="CV59" i="10"/>
  <c r="CU59" i="10"/>
  <c r="CT59" i="10"/>
  <c r="CS59" i="10"/>
  <c r="CR59" i="10"/>
  <c r="CQ59" i="10"/>
  <c r="CP59" i="10"/>
  <c r="CO59" i="10"/>
  <c r="CN59" i="10"/>
  <c r="CM59" i="10"/>
  <c r="CL59" i="10"/>
  <c r="CK59" i="10"/>
  <c r="CJ59" i="10"/>
  <c r="CI59" i="10"/>
  <c r="CH59" i="10"/>
  <c r="CG59" i="10"/>
  <c r="CF59" i="10"/>
  <c r="DC58" i="10"/>
  <c r="DB58" i="10"/>
  <c r="DA58" i="10"/>
  <c r="CZ58" i="10"/>
  <c r="CY58" i="10"/>
  <c r="CX58" i="10"/>
  <c r="CW58" i="10"/>
  <c r="CV58" i="10"/>
  <c r="CU58" i="10"/>
  <c r="CT58" i="10"/>
  <c r="CS58" i="10"/>
  <c r="CR58" i="10"/>
  <c r="CQ58" i="10"/>
  <c r="CP58" i="10"/>
  <c r="CO58" i="10"/>
  <c r="CN58" i="10"/>
  <c r="CM58" i="10"/>
  <c r="CL58" i="10"/>
  <c r="CK58" i="10"/>
  <c r="CJ58" i="10"/>
  <c r="CI58" i="10"/>
  <c r="CH58" i="10"/>
  <c r="CG58" i="10"/>
  <c r="CF58" i="10"/>
  <c r="DC57" i="10"/>
  <c r="DB57" i="10"/>
  <c r="DA57" i="10"/>
  <c r="CZ57" i="10"/>
  <c r="CY57" i="10"/>
  <c r="CX57" i="10"/>
  <c r="CW57" i="10"/>
  <c r="CV57" i="10"/>
  <c r="CU57" i="10"/>
  <c r="CT57" i="10"/>
  <c r="CS57" i="10"/>
  <c r="CR57" i="10"/>
  <c r="CQ57" i="10"/>
  <c r="CP57" i="10"/>
  <c r="CO57" i="10"/>
  <c r="CN57" i="10"/>
  <c r="CM57" i="10"/>
  <c r="CL57" i="10"/>
  <c r="CK57" i="10"/>
  <c r="CJ57" i="10"/>
  <c r="CI57" i="10"/>
  <c r="CH57" i="10"/>
  <c r="CG57" i="10"/>
  <c r="CF57" i="10"/>
  <c r="DC56" i="10"/>
  <c r="DB56" i="10"/>
  <c r="DA56" i="10"/>
  <c r="CZ56" i="10"/>
  <c r="CY56" i="10"/>
  <c r="CX56" i="10"/>
  <c r="CW56" i="10"/>
  <c r="CV56" i="10"/>
  <c r="CU56" i="10"/>
  <c r="CT56" i="10"/>
  <c r="CS56" i="10"/>
  <c r="CR56" i="10"/>
  <c r="CQ56" i="10"/>
  <c r="CP56" i="10"/>
  <c r="CO56" i="10"/>
  <c r="CN56" i="10"/>
  <c r="CM56" i="10"/>
  <c r="CL56" i="10"/>
  <c r="CK56" i="10"/>
  <c r="CJ56" i="10"/>
  <c r="CI56" i="10"/>
  <c r="CH56" i="10"/>
  <c r="CG56" i="10"/>
  <c r="CF56" i="10"/>
  <c r="DC51" i="10"/>
  <c r="DB51" i="10"/>
  <c r="DA51" i="10"/>
  <c r="CZ51" i="10"/>
  <c r="CY51" i="10"/>
  <c r="CX51" i="10"/>
  <c r="CW51" i="10"/>
  <c r="CV51" i="10"/>
  <c r="CU51" i="10"/>
  <c r="CT51" i="10"/>
  <c r="CS51" i="10"/>
  <c r="CR51" i="10"/>
  <c r="CQ51" i="10"/>
  <c r="CP51" i="10"/>
  <c r="CO51" i="10"/>
  <c r="CN51" i="10"/>
  <c r="CM51" i="10"/>
  <c r="CL51" i="10"/>
  <c r="CK51" i="10"/>
  <c r="CJ51" i="10"/>
  <c r="CI51" i="10"/>
  <c r="CH51" i="10"/>
  <c r="CG51" i="10"/>
  <c r="CF51" i="10"/>
  <c r="DC50" i="10"/>
  <c r="DB50" i="10"/>
  <c r="DA50" i="10"/>
  <c r="CZ50" i="10"/>
  <c r="CY50" i="10"/>
  <c r="CX50" i="10"/>
  <c r="CW50" i="10"/>
  <c r="CV50" i="10"/>
  <c r="CU50" i="10"/>
  <c r="CT50" i="10"/>
  <c r="CS50" i="10"/>
  <c r="CR50" i="10"/>
  <c r="CQ50" i="10"/>
  <c r="CP50" i="10"/>
  <c r="CO50" i="10"/>
  <c r="CN50" i="10"/>
  <c r="CM50" i="10"/>
  <c r="CL50" i="10"/>
  <c r="CK50" i="10"/>
  <c r="CJ50" i="10"/>
  <c r="CI50" i="10"/>
  <c r="CH50" i="10"/>
  <c r="CG50" i="10"/>
  <c r="CF50" i="10"/>
  <c r="DC49" i="10"/>
  <c r="DB49" i="10"/>
  <c r="DA49" i="10"/>
  <c r="CZ49" i="10"/>
  <c r="CY49" i="10"/>
  <c r="CX49" i="10"/>
  <c r="CW49" i="10"/>
  <c r="CV49" i="10"/>
  <c r="CU49" i="10"/>
  <c r="CT49" i="10"/>
  <c r="CS49" i="10"/>
  <c r="CR49" i="10"/>
  <c r="CQ49" i="10"/>
  <c r="CP49" i="10"/>
  <c r="CO49" i="10"/>
  <c r="CN49" i="10"/>
  <c r="CM49" i="10"/>
  <c r="CL49" i="10"/>
  <c r="CK49" i="10"/>
  <c r="CJ49" i="10"/>
  <c r="CI49" i="10"/>
  <c r="CH49" i="10"/>
  <c r="CG49" i="10"/>
  <c r="CF49" i="10"/>
  <c r="DC48" i="10"/>
  <c r="DB48" i="10"/>
  <c r="DA48" i="10"/>
  <c r="CZ48" i="10"/>
  <c r="CY48" i="10"/>
  <c r="CX48" i="10"/>
  <c r="CW48" i="10"/>
  <c r="CV48" i="10"/>
  <c r="CU48" i="10"/>
  <c r="CT48" i="10"/>
  <c r="CS48" i="10"/>
  <c r="CR48" i="10"/>
  <c r="CQ48" i="10"/>
  <c r="CP48" i="10"/>
  <c r="CO48" i="10"/>
  <c r="CN48" i="10"/>
  <c r="CM48" i="10"/>
  <c r="CL48" i="10"/>
  <c r="CK48" i="10"/>
  <c r="CJ48" i="10"/>
  <c r="CI48" i="10"/>
  <c r="CH48" i="10"/>
  <c r="CG48" i="10"/>
  <c r="CF48" i="10"/>
  <c r="DC47" i="10"/>
  <c r="DB47" i="10"/>
  <c r="DA47" i="10"/>
  <c r="CZ47" i="10"/>
  <c r="CY47" i="10"/>
  <c r="CX47" i="10"/>
  <c r="CW47" i="10"/>
  <c r="CV47" i="10"/>
  <c r="CU47" i="10"/>
  <c r="CT47" i="10"/>
  <c r="CS47" i="10"/>
  <c r="CR47" i="10"/>
  <c r="CQ47" i="10"/>
  <c r="CP47" i="10"/>
  <c r="CO47" i="10"/>
  <c r="CN47" i="10"/>
  <c r="CM47" i="10"/>
  <c r="CL47" i="10"/>
  <c r="CK47" i="10"/>
  <c r="CJ47" i="10"/>
  <c r="CI47" i="10"/>
  <c r="CH47" i="10"/>
  <c r="CG47" i="10"/>
  <c r="CF47" i="10"/>
  <c r="DC46" i="10"/>
  <c r="DB46" i="10"/>
  <c r="DA46" i="10"/>
  <c r="CZ46" i="10"/>
  <c r="CY46" i="10"/>
  <c r="CX46" i="10"/>
  <c r="CW46" i="10"/>
  <c r="CV46" i="10"/>
  <c r="CU46" i="10"/>
  <c r="CT46" i="10"/>
  <c r="CS46" i="10"/>
  <c r="CR46" i="10"/>
  <c r="CQ46" i="10"/>
  <c r="CP46" i="10"/>
  <c r="CO46" i="10"/>
  <c r="CN46" i="10"/>
  <c r="CM46" i="10"/>
  <c r="CL46" i="10"/>
  <c r="CK46" i="10"/>
  <c r="CJ46" i="10"/>
  <c r="CI46" i="10"/>
  <c r="CH46" i="10"/>
  <c r="CG46" i="10"/>
  <c r="CF46" i="10"/>
  <c r="DC45" i="10"/>
  <c r="DB45" i="10"/>
  <c r="DA45" i="10"/>
  <c r="CZ45" i="10"/>
  <c r="CY45" i="10"/>
  <c r="CX45" i="10"/>
  <c r="CW45" i="10"/>
  <c r="CV45" i="10"/>
  <c r="CU45" i="10"/>
  <c r="CT45" i="10"/>
  <c r="CS45" i="10"/>
  <c r="CR45" i="10"/>
  <c r="CQ45" i="10"/>
  <c r="CP45" i="10"/>
  <c r="CO45" i="10"/>
  <c r="CN45" i="10"/>
  <c r="CM45" i="10"/>
  <c r="CL45" i="10"/>
  <c r="CK45" i="10"/>
  <c r="CJ45" i="10"/>
  <c r="CI45" i="10"/>
  <c r="CH45" i="10"/>
  <c r="CG45" i="10"/>
  <c r="CF45" i="10"/>
  <c r="DC44" i="10"/>
  <c r="DB44" i="10"/>
  <c r="DA44" i="10"/>
  <c r="CZ44" i="10"/>
  <c r="CY44" i="10"/>
  <c r="CX44" i="10"/>
  <c r="CW44" i="10"/>
  <c r="CV44" i="10"/>
  <c r="CU44" i="10"/>
  <c r="CT44" i="10"/>
  <c r="CS44" i="10"/>
  <c r="CR44" i="10"/>
  <c r="CQ44" i="10"/>
  <c r="CP44" i="10"/>
  <c r="CO44" i="10"/>
  <c r="CN44" i="10"/>
  <c r="CM44" i="10"/>
  <c r="CL44" i="10"/>
  <c r="CK44" i="10"/>
  <c r="CJ44" i="10"/>
  <c r="CI44" i="10"/>
  <c r="CH44" i="10"/>
  <c r="CG44" i="10"/>
  <c r="CF44" i="10"/>
  <c r="DC43" i="10"/>
  <c r="DB43" i="10"/>
  <c r="DA43" i="10"/>
  <c r="CZ43" i="10"/>
  <c r="CY43" i="10"/>
  <c r="CX43" i="10"/>
  <c r="CW43" i="10"/>
  <c r="CV43" i="10"/>
  <c r="CU43" i="10"/>
  <c r="CT43" i="10"/>
  <c r="CS43" i="10"/>
  <c r="CR43" i="10"/>
  <c r="CQ43" i="10"/>
  <c r="CP43" i="10"/>
  <c r="CO43" i="10"/>
  <c r="CN43" i="10"/>
  <c r="CM43" i="10"/>
  <c r="CL43" i="10"/>
  <c r="CK43" i="10"/>
  <c r="CJ43" i="10"/>
  <c r="CI43" i="10"/>
  <c r="CH43" i="10"/>
  <c r="CG43" i="10"/>
  <c r="CF43" i="10"/>
  <c r="DC42" i="10"/>
  <c r="DB42" i="10"/>
  <c r="DA42" i="10"/>
  <c r="CZ42" i="10"/>
  <c r="CY42" i="10"/>
  <c r="CX42" i="10"/>
  <c r="CW42" i="10"/>
  <c r="CV42" i="10"/>
  <c r="CU42" i="10"/>
  <c r="CT42" i="10"/>
  <c r="CS42" i="10"/>
  <c r="CR42" i="10"/>
  <c r="CQ42" i="10"/>
  <c r="CP42" i="10"/>
  <c r="CO42" i="10"/>
  <c r="CN42" i="10"/>
  <c r="CM42" i="10"/>
  <c r="CL42" i="10"/>
  <c r="CK42" i="10"/>
  <c r="CJ42" i="10"/>
  <c r="CI42" i="10"/>
  <c r="CH42" i="10"/>
  <c r="CG42" i="10"/>
  <c r="CF42" i="10"/>
  <c r="DC41" i="10"/>
  <c r="DB41" i="10"/>
  <c r="DA41" i="10"/>
  <c r="CZ41" i="10"/>
  <c r="CY41" i="10"/>
  <c r="CX41" i="10"/>
  <c r="CW41" i="10"/>
  <c r="CV41" i="10"/>
  <c r="CU41" i="10"/>
  <c r="CT41" i="10"/>
  <c r="CS41" i="10"/>
  <c r="CR41" i="10"/>
  <c r="CQ41" i="10"/>
  <c r="CP41" i="10"/>
  <c r="CO41" i="10"/>
  <c r="CN41" i="10"/>
  <c r="CM41" i="10"/>
  <c r="CL41" i="10"/>
  <c r="CK41" i="10"/>
  <c r="CJ41" i="10"/>
  <c r="CI41" i="10"/>
  <c r="CH41" i="10"/>
  <c r="CG41" i="10"/>
  <c r="CF41" i="10"/>
  <c r="DC40" i="10"/>
  <c r="DB40" i="10"/>
  <c r="DA40" i="10"/>
  <c r="CZ40" i="10"/>
  <c r="CY40" i="10"/>
  <c r="CX40" i="10"/>
  <c r="CW40" i="10"/>
  <c r="CV40" i="10"/>
  <c r="CU40" i="10"/>
  <c r="CT40" i="10"/>
  <c r="CS40" i="10"/>
  <c r="CR40" i="10"/>
  <c r="CQ40" i="10"/>
  <c r="CP40" i="10"/>
  <c r="CO40" i="10"/>
  <c r="CN40" i="10"/>
  <c r="CM40" i="10"/>
  <c r="CL40" i="10"/>
  <c r="CK40" i="10"/>
  <c r="CJ40" i="10"/>
  <c r="CI40" i="10"/>
  <c r="CH40" i="10"/>
  <c r="CG40" i="10"/>
  <c r="CF40" i="10"/>
  <c r="DC39" i="10"/>
  <c r="DB39" i="10"/>
  <c r="DA39" i="10"/>
  <c r="CZ39" i="10"/>
  <c r="CY39" i="10"/>
  <c r="CX39" i="10"/>
  <c r="CW39" i="10"/>
  <c r="CV39" i="10"/>
  <c r="CU39" i="10"/>
  <c r="CT39" i="10"/>
  <c r="CS39" i="10"/>
  <c r="CR39" i="10"/>
  <c r="CQ39" i="10"/>
  <c r="CP39" i="10"/>
  <c r="CO39" i="10"/>
  <c r="CN39" i="10"/>
  <c r="CM39" i="10"/>
  <c r="CL39" i="10"/>
  <c r="CK39" i="10"/>
  <c r="CJ39" i="10"/>
  <c r="CI39" i="10"/>
  <c r="CH39" i="10"/>
  <c r="CG39" i="10"/>
  <c r="CF39" i="10"/>
  <c r="DC38" i="10"/>
  <c r="DB38" i="10"/>
  <c r="DA38" i="10"/>
  <c r="CZ38" i="10"/>
  <c r="CY38" i="10"/>
  <c r="CX38" i="10"/>
  <c r="CW38" i="10"/>
  <c r="CV38" i="10"/>
  <c r="CU38" i="10"/>
  <c r="CT38" i="10"/>
  <c r="CS38" i="10"/>
  <c r="CR38" i="10"/>
  <c r="CQ38" i="10"/>
  <c r="CP38" i="10"/>
  <c r="CO38" i="10"/>
  <c r="CN38" i="10"/>
  <c r="CM38" i="10"/>
  <c r="CL38" i="10"/>
  <c r="CK38" i="10"/>
  <c r="CJ38" i="10"/>
  <c r="CI38" i="10"/>
  <c r="CH38" i="10"/>
  <c r="CG38" i="10"/>
  <c r="CF38" i="10"/>
  <c r="DC37" i="10"/>
  <c r="DB37" i="10"/>
  <c r="DA37" i="10"/>
  <c r="CZ37" i="10"/>
  <c r="CY37" i="10"/>
  <c r="CX37" i="10"/>
  <c r="CW37" i="10"/>
  <c r="CV37" i="10"/>
  <c r="CU37" i="10"/>
  <c r="CT37" i="10"/>
  <c r="CS37" i="10"/>
  <c r="CR37" i="10"/>
  <c r="CQ37" i="10"/>
  <c r="CP37" i="10"/>
  <c r="CO37" i="10"/>
  <c r="CN37" i="10"/>
  <c r="CM37" i="10"/>
  <c r="CL37" i="10"/>
  <c r="CK37" i="10"/>
  <c r="CJ37" i="10"/>
  <c r="CI37" i="10"/>
  <c r="CH37" i="10"/>
  <c r="CG37" i="10"/>
  <c r="CF37" i="10"/>
  <c r="DC36" i="10"/>
  <c r="DB36" i="10"/>
  <c r="DA36" i="10"/>
  <c r="CZ36" i="10"/>
  <c r="CY36" i="10"/>
  <c r="CX36" i="10"/>
  <c r="CW36" i="10"/>
  <c r="CV36" i="10"/>
  <c r="CU36" i="10"/>
  <c r="CT36" i="10"/>
  <c r="CS36" i="10"/>
  <c r="CR36" i="10"/>
  <c r="CQ36" i="10"/>
  <c r="CP36" i="10"/>
  <c r="CO36" i="10"/>
  <c r="CN36" i="10"/>
  <c r="CM36" i="10"/>
  <c r="CL36" i="10"/>
  <c r="CK36" i="10"/>
  <c r="CJ36" i="10"/>
  <c r="CI36" i="10"/>
  <c r="CH36" i="10"/>
  <c r="CG36" i="10"/>
  <c r="CF36" i="10"/>
  <c r="DC35" i="10"/>
  <c r="DB35" i="10"/>
  <c r="DA35" i="10"/>
  <c r="CZ35" i="10"/>
  <c r="CY35" i="10"/>
  <c r="CX35" i="10"/>
  <c r="CW35" i="10"/>
  <c r="CV35" i="10"/>
  <c r="CU35" i="10"/>
  <c r="CT35" i="10"/>
  <c r="CS35" i="10"/>
  <c r="CR35" i="10"/>
  <c r="CQ35" i="10"/>
  <c r="CP35" i="10"/>
  <c r="CO35" i="10"/>
  <c r="CN35" i="10"/>
  <c r="CM35" i="10"/>
  <c r="CL35" i="10"/>
  <c r="CK35" i="10"/>
  <c r="CJ35" i="10"/>
  <c r="CI35" i="10"/>
  <c r="CH35" i="10"/>
  <c r="CG35" i="10"/>
  <c r="CF35" i="10"/>
  <c r="DC34" i="10"/>
  <c r="DB34" i="10"/>
  <c r="DA34" i="10"/>
  <c r="CZ34" i="10"/>
  <c r="CY34" i="10"/>
  <c r="CX34" i="10"/>
  <c r="CW34" i="10"/>
  <c r="CV34" i="10"/>
  <c r="CU34" i="10"/>
  <c r="CT34" i="10"/>
  <c r="CS34" i="10"/>
  <c r="CR34" i="10"/>
  <c r="CQ34" i="10"/>
  <c r="CP34" i="10"/>
  <c r="CO34" i="10"/>
  <c r="CN34" i="10"/>
  <c r="CM34" i="10"/>
  <c r="CL34" i="10"/>
  <c r="CK34" i="10"/>
  <c r="CJ34" i="10"/>
  <c r="CI34" i="10"/>
  <c r="CH34" i="10"/>
  <c r="CG34" i="10"/>
  <c r="CF34" i="10"/>
  <c r="DC33" i="10"/>
  <c r="DB33" i="10"/>
  <c r="DA33" i="10"/>
  <c r="CZ33" i="10"/>
  <c r="CY33" i="10"/>
  <c r="CX33" i="10"/>
  <c r="CW33" i="10"/>
  <c r="CV33" i="10"/>
  <c r="CU33" i="10"/>
  <c r="CT33" i="10"/>
  <c r="CS33" i="10"/>
  <c r="CR33" i="10"/>
  <c r="CQ33" i="10"/>
  <c r="CP33" i="10"/>
  <c r="CO33" i="10"/>
  <c r="CN33" i="10"/>
  <c r="CM33" i="10"/>
  <c r="CL33" i="10"/>
  <c r="CK33" i="10"/>
  <c r="CJ33" i="10"/>
  <c r="CI33" i="10"/>
  <c r="CH33" i="10"/>
  <c r="CG33" i="10"/>
  <c r="CF33" i="10"/>
  <c r="DC32" i="10"/>
  <c r="DB32" i="10"/>
  <c r="DA32" i="10"/>
  <c r="CZ32" i="10"/>
  <c r="CY32" i="10"/>
  <c r="CX32" i="10"/>
  <c r="CW32" i="10"/>
  <c r="CV32" i="10"/>
  <c r="CU32" i="10"/>
  <c r="CT32" i="10"/>
  <c r="CS32" i="10"/>
  <c r="CR32" i="10"/>
  <c r="CQ32" i="10"/>
  <c r="CP32" i="10"/>
  <c r="CO32" i="10"/>
  <c r="CN32" i="10"/>
  <c r="CM32" i="10"/>
  <c r="CL32" i="10"/>
  <c r="CK32" i="10"/>
  <c r="CJ32" i="10"/>
  <c r="CI32" i="10"/>
  <c r="CH32" i="10"/>
  <c r="CG32" i="10"/>
  <c r="CF32" i="10"/>
  <c r="DC31" i="10"/>
  <c r="DB31" i="10"/>
  <c r="DA31" i="10"/>
  <c r="CZ31" i="10"/>
  <c r="CY31" i="10"/>
  <c r="CX31" i="10"/>
  <c r="CW31" i="10"/>
  <c r="CV31" i="10"/>
  <c r="CU31" i="10"/>
  <c r="CT31" i="10"/>
  <c r="CS31" i="10"/>
  <c r="CR31" i="10"/>
  <c r="CQ31" i="10"/>
  <c r="CP31" i="10"/>
  <c r="CO31" i="10"/>
  <c r="CN31" i="10"/>
  <c r="CM31" i="10"/>
  <c r="CL31" i="10"/>
  <c r="CK31" i="10"/>
  <c r="CJ31" i="10"/>
  <c r="CI31" i="10"/>
  <c r="CH31" i="10"/>
  <c r="CG31" i="10"/>
  <c r="CF31" i="10"/>
  <c r="DC30" i="10"/>
  <c r="DB30" i="10"/>
  <c r="DA30" i="10"/>
  <c r="CZ30" i="10"/>
  <c r="CY30" i="10"/>
  <c r="CX30" i="10"/>
  <c r="CW30" i="10"/>
  <c r="CV30" i="10"/>
  <c r="CU30" i="10"/>
  <c r="CT30" i="10"/>
  <c r="CS30" i="10"/>
  <c r="CR30" i="10"/>
  <c r="CQ30" i="10"/>
  <c r="CP30" i="10"/>
  <c r="CO30" i="10"/>
  <c r="CN30" i="10"/>
  <c r="CM30" i="10"/>
  <c r="CL30" i="10"/>
  <c r="CK30" i="10"/>
  <c r="CJ30" i="10"/>
  <c r="CI30" i="10"/>
  <c r="CH30" i="10"/>
  <c r="CG30" i="10"/>
  <c r="CF30" i="10"/>
  <c r="DC29" i="10"/>
  <c r="DB29" i="10"/>
  <c r="DA29" i="10"/>
  <c r="CZ29" i="10"/>
  <c r="CY29" i="10"/>
  <c r="CX29" i="10"/>
  <c r="CW29" i="10"/>
  <c r="CV29" i="10"/>
  <c r="CU29" i="10"/>
  <c r="CT29" i="10"/>
  <c r="CS29" i="10"/>
  <c r="CR29" i="10"/>
  <c r="CQ29" i="10"/>
  <c r="CP29" i="10"/>
  <c r="CO29" i="10"/>
  <c r="CN29" i="10"/>
  <c r="CM29" i="10"/>
  <c r="CL29" i="10"/>
  <c r="CK29" i="10"/>
  <c r="CJ29" i="10"/>
  <c r="CI29" i="10"/>
  <c r="CH29" i="10"/>
  <c r="CG29" i="10"/>
  <c r="CF29" i="10"/>
  <c r="DC28" i="10"/>
  <c r="DB28" i="10"/>
  <c r="DA28" i="10"/>
  <c r="CZ28" i="10"/>
  <c r="CY28" i="10"/>
  <c r="CX28" i="10"/>
  <c r="CW28" i="10"/>
  <c r="CV28" i="10"/>
  <c r="CU28" i="10"/>
  <c r="CT28" i="10"/>
  <c r="CS28" i="10"/>
  <c r="CR28" i="10"/>
  <c r="CQ28" i="10"/>
  <c r="CP28" i="10"/>
  <c r="CO28" i="10"/>
  <c r="CN28" i="10"/>
  <c r="CM28" i="10"/>
  <c r="CL28" i="10"/>
  <c r="CK28" i="10"/>
  <c r="CJ28" i="10"/>
  <c r="CI28" i="10"/>
  <c r="CH28" i="10"/>
  <c r="CG28" i="10"/>
  <c r="CF28" i="10"/>
  <c r="DC27" i="10"/>
  <c r="DB27" i="10"/>
  <c r="DA27" i="10"/>
  <c r="CZ27" i="10"/>
  <c r="CY27" i="10"/>
  <c r="CX27" i="10"/>
  <c r="CW27" i="10"/>
  <c r="CV27" i="10"/>
  <c r="CU27" i="10"/>
  <c r="CT27" i="10"/>
  <c r="CS27" i="10"/>
  <c r="CR27" i="10"/>
  <c r="CQ27" i="10"/>
  <c r="CP27" i="10"/>
  <c r="CO27" i="10"/>
  <c r="CN27" i="10"/>
  <c r="CM27" i="10"/>
  <c r="CL27" i="10"/>
  <c r="CK27" i="10"/>
  <c r="CJ27" i="10"/>
  <c r="CI27" i="10"/>
  <c r="CH27" i="10"/>
  <c r="CG27" i="10"/>
  <c r="CF27" i="10"/>
  <c r="DC26" i="10"/>
  <c r="DB26" i="10"/>
  <c r="DA26" i="10"/>
  <c r="CZ26" i="10"/>
  <c r="CY26" i="10"/>
  <c r="CX26" i="10"/>
  <c r="CW26" i="10"/>
  <c r="CV26" i="10"/>
  <c r="CU26" i="10"/>
  <c r="CT26" i="10"/>
  <c r="CS26" i="10"/>
  <c r="CR26" i="10"/>
  <c r="CQ26" i="10"/>
  <c r="CP26" i="10"/>
  <c r="CO26" i="10"/>
  <c r="CN26" i="10"/>
  <c r="CM26" i="10"/>
  <c r="CL26" i="10"/>
  <c r="CK26" i="10"/>
  <c r="CJ26" i="10"/>
  <c r="CI26" i="10"/>
  <c r="CH26" i="10"/>
  <c r="CG26" i="10"/>
  <c r="CF26" i="10"/>
  <c r="DC25" i="10"/>
  <c r="DB25" i="10"/>
  <c r="DA25" i="10"/>
  <c r="CZ25" i="10"/>
  <c r="CY25" i="10"/>
  <c r="CX25" i="10"/>
  <c r="CW25" i="10"/>
  <c r="CV25" i="10"/>
  <c r="CU25" i="10"/>
  <c r="CT25" i="10"/>
  <c r="CS25" i="10"/>
  <c r="CR25" i="10"/>
  <c r="CQ25" i="10"/>
  <c r="CP25" i="10"/>
  <c r="CO25" i="10"/>
  <c r="CN25" i="10"/>
  <c r="CM25" i="10"/>
  <c r="CL25" i="10"/>
  <c r="CK25" i="10"/>
  <c r="CJ25" i="10"/>
  <c r="CI25" i="10"/>
  <c r="CH25" i="10"/>
  <c r="CG25" i="10"/>
  <c r="CF25" i="10"/>
  <c r="DC24" i="10"/>
  <c r="DB24" i="10"/>
  <c r="DA24" i="10"/>
  <c r="CZ24" i="10"/>
  <c r="CY24" i="10"/>
  <c r="CX24" i="10"/>
  <c r="CW24" i="10"/>
  <c r="CV24" i="10"/>
  <c r="CU24" i="10"/>
  <c r="CT24" i="10"/>
  <c r="CS24" i="10"/>
  <c r="CR24" i="10"/>
  <c r="CQ24" i="10"/>
  <c r="CP24" i="10"/>
  <c r="CO24" i="10"/>
  <c r="CN24" i="10"/>
  <c r="CM24" i="10"/>
  <c r="CL24" i="10"/>
  <c r="CK24" i="10"/>
  <c r="CJ24" i="10"/>
  <c r="CI24" i="10"/>
  <c r="CH24" i="10"/>
  <c r="CG24" i="10"/>
  <c r="CF24" i="10"/>
  <c r="DC23" i="10"/>
  <c r="DB23" i="10"/>
  <c r="DA23" i="10"/>
  <c r="CZ23" i="10"/>
  <c r="CY23" i="10"/>
  <c r="CX23" i="10"/>
  <c r="CW23" i="10"/>
  <c r="CV23" i="10"/>
  <c r="CU23" i="10"/>
  <c r="CT23" i="10"/>
  <c r="CS23" i="10"/>
  <c r="CR23" i="10"/>
  <c r="CQ23" i="10"/>
  <c r="CP23" i="10"/>
  <c r="CO23" i="10"/>
  <c r="CN23" i="10"/>
  <c r="CM23" i="10"/>
  <c r="CL23" i="10"/>
  <c r="CK23" i="10"/>
  <c r="CJ23" i="10"/>
  <c r="CI23" i="10"/>
  <c r="CH23" i="10"/>
  <c r="CG23" i="10"/>
  <c r="CF23" i="10"/>
  <c r="DC22" i="10"/>
  <c r="DB22" i="10"/>
  <c r="DA22" i="10"/>
  <c r="CZ22" i="10"/>
  <c r="CY22" i="10"/>
  <c r="CX22" i="10"/>
  <c r="CW22" i="10"/>
  <c r="CV22" i="10"/>
  <c r="CU22" i="10"/>
  <c r="CT22" i="10"/>
  <c r="CS22" i="10"/>
  <c r="CR22" i="10"/>
  <c r="CQ22" i="10"/>
  <c r="CP22" i="10"/>
  <c r="CO22" i="10"/>
  <c r="CN22" i="10"/>
  <c r="CM22" i="10"/>
  <c r="CL22" i="10"/>
  <c r="CK22" i="10"/>
  <c r="CJ22" i="10"/>
  <c r="CI22" i="10"/>
  <c r="CH22" i="10"/>
  <c r="CG22" i="10"/>
  <c r="CF22" i="10"/>
  <c r="DC21" i="10"/>
  <c r="DB21" i="10"/>
  <c r="DA21" i="10"/>
  <c r="CZ21" i="10"/>
  <c r="CY21" i="10"/>
  <c r="CX21" i="10"/>
  <c r="CW21" i="10"/>
  <c r="CV21" i="10"/>
  <c r="CU21" i="10"/>
  <c r="CT21" i="10"/>
  <c r="CS21" i="10"/>
  <c r="CR21" i="10"/>
  <c r="CQ21" i="10"/>
  <c r="CP21" i="10"/>
  <c r="CO21" i="10"/>
  <c r="CN21" i="10"/>
  <c r="CM21" i="10"/>
  <c r="CL21" i="10"/>
  <c r="CK21" i="10"/>
  <c r="CJ21" i="10"/>
  <c r="CI21" i="10"/>
  <c r="CH21" i="10"/>
  <c r="CG21" i="10"/>
  <c r="CF21" i="10"/>
  <c r="DC20" i="10"/>
  <c r="DB20" i="10"/>
  <c r="DA20" i="10"/>
  <c r="CZ20" i="10"/>
  <c r="CY20" i="10"/>
  <c r="CX20" i="10"/>
  <c r="CW20" i="10"/>
  <c r="CV20" i="10"/>
  <c r="CU20" i="10"/>
  <c r="CT20" i="10"/>
  <c r="CS20" i="10"/>
  <c r="CR20" i="10"/>
  <c r="CQ20" i="10"/>
  <c r="CP20" i="10"/>
  <c r="CO20" i="10"/>
  <c r="CN20" i="10"/>
  <c r="CM20" i="10"/>
  <c r="CL20" i="10"/>
  <c r="CK20" i="10"/>
  <c r="CJ20" i="10"/>
  <c r="CI20" i="10"/>
  <c r="CH20" i="10"/>
  <c r="CG20" i="10"/>
  <c r="CF20" i="10"/>
  <c r="DC19" i="10"/>
  <c r="DB19" i="10"/>
  <c r="DA19" i="10"/>
  <c r="CZ19" i="10"/>
  <c r="CY19" i="10"/>
  <c r="CX19" i="10"/>
  <c r="CW19" i="10"/>
  <c r="CV19" i="10"/>
  <c r="CU19" i="10"/>
  <c r="CT19" i="10"/>
  <c r="CS19" i="10"/>
  <c r="CR19" i="10"/>
  <c r="CQ19" i="10"/>
  <c r="CP19" i="10"/>
  <c r="CO19" i="10"/>
  <c r="CN19" i="10"/>
  <c r="CM19" i="10"/>
  <c r="CL19" i="10"/>
  <c r="CK19" i="10"/>
  <c r="CJ19" i="10"/>
  <c r="CI19" i="10"/>
  <c r="CH19" i="10"/>
  <c r="CG19" i="10"/>
  <c r="CF19" i="10"/>
  <c r="DC18" i="10"/>
  <c r="DB18" i="10"/>
  <c r="DA18" i="10"/>
  <c r="CZ18" i="10"/>
  <c r="CY18" i="10"/>
  <c r="CX18" i="10"/>
  <c r="CW18" i="10"/>
  <c r="CV18" i="10"/>
  <c r="CU18" i="10"/>
  <c r="CT18" i="10"/>
  <c r="CS18" i="10"/>
  <c r="CR18" i="10"/>
  <c r="CQ18" i="10"/>
  <c r="CP18" i="10"/>
  <c r="CO18" i="10"/>
  <c r="CN18" i="10"/>
  <c r="CM18" i="10"/>
  <c r="CL18" i="10"/>
  <c r="CK18" i="10"/>
  <c r="CJ18" i="10"/>
  <c r="CI18" i="10"/>
  <c r="CH18" i="10"/>
  <c r="CG18" i="10"/>
  <c r="CF18" i="10"/>
  <c r="DC17" i="10"/>
  <c r="DB17" i="10"/>
  <c r="DA17" i="10"/>
  <c r="CZ17" i="10"/>
  <c r="CY17" i="10"/>
  <c r="CX17" i="10"/>
  <c r="CW17" i="10"/>
  <c r="CV17" i="10"/>
  <c r="CU17" i="10"/>
  <c r="CT17" i="10"/>
  <c r="CS17" i="10"/>
  <c r="CR17" i="10"/>
  <c r="CQ17" i="10"/>
  <c r="CP17" i="10"/>
  <c r="CO17" i="10"/>
  <c r="CN17" i="10"/>
  <c r="CM17" i="10"/>
  <c r="CL17" i="10"/>
  <c r="CK17" i="10"/>
  <c r="CJ17" i="10"/>
  <c r="CI17" i="10"/>
  <c r="CH17" i="10"/>
  <c r="CG17" i="10"/>
  <c r="CF17" i="10"/>
  <c r="DC16" i="10"/>
  <c r="DB16" i="10"/>
  <c r="DA16" i="10"/>
  <c r="CZ16" i="10"/>
  <c r="CY16" i="10"/>
  <c r="CX16" i="10"/>
  <c r="CW16" i="10"/>
  <c r="CV16" i="10"/>
  <c r="CU16" i="10"/>
  <c r="CT16" i="10"/>
  <c r="CS16" i="10"/>
  <c r="CR16" i="10"/>
  <c r="CQ16" i="10"/>
  <c r="CP16" i="10"/>
  <c r="CO16" i="10"/>
  <c r="CN16" i="10"/>
  <c r="CM16" i="10"/>
  <c r="CL16" i="10"/>
  <c r="CK16" i="10"/>
  <c r="CJ16" i="10"/>
  <c r="CI16" i="10"/>
  <c r="CH16" i="10"/>
  <c r="CG16" i="10"/>
  <c r="CF16" i="10"/>
  <c r="DC15" i="10"/>
  <c r="DB15" i="10"/>
  <c r="DA15" i="10"/>
  <c r="CZ15" i="10"/>
  <c r="CY15" i="10"/>
  <c r="CX15" i="10"/>
  <c r="CW15" i="10"/>
  <c r="CV15" i="10"/>
  <c r="CU15" i="10"/>
  <c r="CT15" i="10"/>
  <c r="CS15" i="10"/>
  <c r="CR15" i="10"/>
  <c r="CQ15" i="10"/>
  <c r="CP15" i="10"/>
  <c r="CO15" i="10"/>
  <c r="CN15" i="10"/>
  <c r="CM15" i="10"/>
  <c r="CL15" i="10"/>
  <c r="CK15" i="10"/>
  <c r="CJ15" i="10"/>
  <c r="CI15" i="10"/>
  <c r="CH15" i="10"/>
  <c r="CG15" i="10"/>
  <c r="CF15" i="10"/>
  <c r="DC14" i="10"/>
  <c r="DB14" i="10"/>
  <c r="DA14" i="10"/>
  <c r="CZ14" i="10"/>
  <c r="CY14" i="10"/>
  <c r="CX14" i="10"/>
  <c r="CW14" i="10"/>
  <c r="CV14" i="10"/>
  <c r="CU14" i="10"/>
  <c r="CT14" i="10"/>
  <c r="CS14" i="10"/>
  <c r="CR14" i="10"/>
  <c r="CQ14" i="10"/>
  <c r="CP14" i="10"/>
  <c r="CO14" i="10"/>
  <c r="CN14" i="10"/>
  <c r="CM14" i="10"/>
  <c r="CL14" i="10"/>
  <c r="CK14" i="10"/>
  <c r="CJ14" i="10"/>
  <c r="CI14" i="10"/>
  <c r="CH14" i="10"/>
  <c r="CG14" i="10"/>
  <c r="CF14" i="10"/>
  <c r="DC13" i="10"/>
  <c r="DB13" i="10"/>
  <c r="DA13" i="10"/>
  <c r="CZ13" i="10"/>
  <c r="CY13" i="10"/>
  <c r="CX13" i="10"/>
  <c r="CW13" i="10"/>
  <c r="CV13" i="10"/>
  <c r="CU13" i="10"/>
  <c r="CT13" i="10"/>
  <c r="CS13" i="10"/>
  <c r="CR13" i="10"/>
  <c r="CQ13" i="10"/>
  <c r="CP13" i="10"/>
  <c r="CO13" i="10"/>
  <c r="CN13" i="10"/>
  <c r="CM13" i="10"/>
  <c r="CL13" i="10"/>
  <c r="CK13" i="10"/>
  <c r="CJ13" i="10"/>
  <c r="CI13" i="10"/>
  <c r="CH13" i="10"/>
  <c r="CG13" i="10"/>
  <c r="CF13" i="10"/>
  <c r="DC12" i="10"/>
  <c r="DB12" i="10"/>
  <c r="DA12" i="10"/>
  <c r="CZ12" i="10"/>
  <c r="CY12" i="10"/>
  <c r="CX12" i="10"/>
  <c r="CW12" i="10"/>
  <c r="CV12" i="10"/>
  <c r="CU12" i="10"/>
  <c r="CT12" i="10"/>
  <c r="CS12" i="10"/>
  <c r="CR12" i="10"/>
  <c r="CQ12" i="10"/>
  <c r="CP12" i="10"/>
  <c r="CO12" i="10"/>
  <c r="CN12" i="10"/>
  <c r="CM12" i="10"/>
  <c r="CL12" i="10"/>
  <c r="CK12" i="10"/>
  <c r="CJ12" i="10"/>
  <c r="CI12" i="10"/>
  <c r="CH12" i="10"/>
  <c r="CG12" i="10"/>
  <c r="CF12" i="10"/>
  <c r="DC11" i="10"/>
  <c r="DB11" i="10"/>
  <c r="DA11" i="10"/>
  <c r="CZ11" i="10"/>
  <c r="CY11" i="10"/>
  <c r="CX11" i="10"/>
  <c r="CW11" i="10"/>
  <c r="CV11" i="10"/>
  <c r="CU11" i="10"/>
  <c r="CT11" i="10"/>
  <c r="CS11" i="10"/>
  <c r="CR11" i="10"/>
  <c r="CQ11" i="10"/>
  <c r="CP11" i="10"/>
  <c r="CO11" i="10"/>
  <c r="CN11" i="10"/>
  <c r="CM11" i="10"/>
  <c r="CL11" i="10"/>
  <c r="CK11" i="10"/>
  <c r="CJ11" i="10"/>
  <c r="CI11" i="10"/>
  <c r="CH11" i="10"/>
  <c r="CG11" i="10"/>
  <c r="CF11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DC9" i="10"/>
  <c r="DB9" i="10"/>
  <c r="DA9" i="10"/>
  <c r="CZ9" i="10"/>
  <c r="CY9" i="10"/>
  <c r="CX9" i="10"/>
  <c r="CW9" i="10"/>
  <c r="CV9" i="10"/>
  <c r="CU9" i="10"/>
  <c r="CT9" i="10"/>
  <c r="CS9" i="10"/>
  <c r="CR9" i="10"/>
  <c r="CQ9" i="10"/>
  <c r="CP9" i="10"/>
  <c r="CO9" i="10"/>
  <c r="CN9" i="10"/>
  <c r="CM9" i="10"/>
  <c r="CL9" i="10"/>
  <c r="CK9" i="10"/>
  <c r="CJ9" i="10"/>
  <c r="CI9" i="10"/>
  <c r="CH9" i="10"/>
  <c r="CG9" i="10"/>
  <c r="CF9" i="10"/>
  <c r="DC8" i="10"/>
  <c r="DB8" i="10"/>
  <c r="DA8" i="10"/>
  <c r="CZ8" i="10"/>
  <c r="CY8" i="10"/>
  <c r="CX8" i="10"/>
  <c r="CW8" i="10"/>
  <c r="CV8" i="10"/>
  <c r="CU8" i="10"/>
  <c r="CT8" i="10"/>
  <c r="CS8" i="10"/>
  <c r="CR8" i="10"/>
  <c r="CQ8" i="10"/>
  <c r="CP8" i="10"/>
  <c r="CO8" i="10"/>
  <c r="CN8" i="10"/>
  <c r="CM8" i="10"/>
  <c r="CL8" i="10"/>
  <c r="CK8" i="10"/>
  <c r="CJ8" i="10"/>
  <c r="CI8" i="10"/>
  <c r="CH8" i="10"/>
  <c r="CG8" i="10"/>
  <c r="CF8" i="10"/>
  <c r="DC7" i="10"/>
  <c r="DB7" i="10"/>
  <c r="DA7" i="10"/>
  <c r="CZ7" i="10"/>
  <c r="CY7" i="10"/>
  <c r="CX7" i="10"/>
  <c r="CW7" i="10"/>
  <c r="CV7" i="10"/>
  <c r="CU7" i="10"/>
  <c r="CT7" i="10"/>
  <c r="CS7" i="10"/>
  <c r="CR7" i="10"/>
  <c r="CQ7" i="10"/>
  <c r="CP7" i="10"/>
  <c r="CO7" i="10"/>
  <c r="CN7" i="10"/>
  <c r="CM7" i="10"/>
  <c r="CL7" i="10"/>
  <c r="CK7" i="10"/>
  <c r="CJ7" i="10"/>
  <c r="CI7" i="10"/>
  <c r="CH7" i="10"/>
  <c r="CG7" i="10"/>
  <c r="CF7" i="10"/>
  <c r="DC6" i="10"/>
  <c r="DB6" i="10"/>
  <c r="DA6" i="10"/>
  <c r="CZ6" i="10"/>
  <c r="CY6" i="10"/>
  <c r="CX6" i="10"/>
  <c r="CW6" i="10"/>
  <c r="CV6" i="10"/>
  <c r="CU6" i="10"/>
  <c r="CT6" i="10"/>
  <c r="CS6" i="10"/>
  <c r="CR6" i="10"/>
  <c r="CQ6" i="10"/>
  <c r="CP6" i="10"/>
  <c r="CO6" i="10"/>
  <c r="CN6" i="10"/>
  <c r="CM6" i="10"/>
  <c r="CL6" i="10"/>
  <c r="CK6" i="10"/>
  <c r="CJ6" i="10"/>
  <c r="CI6" i="10"/>
  <c r="CH6" i="10"/>
  <c r="CG6" i="10"/>
  <c r="CF6" i="10"/>
  <c r="DC5" i="10"/>
  <c r="DB5" i="10"/>
  <c r="DA5" i="10"/>
  <c r="CZ5" i="10"/>
  <c r="CY5" i="10"/>
  <c r="CX5" i="10"/>
  <c r="CW5" i="10"/>
  <c r="CV5" i="10"/>
  <c r="CU5" i="10"/>
  <c r="CT5" i="10"/>
  <c r="CS5" i="10"/>
  <c r="CR5" i="10"/>
  <c r="CQ5" i="10"/>
  <c r="CP5" i="10"/>
  <c r="CO5" i="10"/>
  <c r="CN5" i="10"/>
  <c r="CM5" i="10"/>
  <c r="CL5" i="10"/>
  <c r="CK5" i="10"/>
  <c r="CJ5" i="10"/>
  <c r="CI5" i="10"/>
  <c r="CH5" i="10"/>
  <c r="CG5" i="10"/>
  <c r="CF5" i="10"/>
  <c r="DC4" i="10"/>
  <c r="DB4" i="10"/>
  <c r="DA4" i="10"/>
  <c r="CZ4" i="10"/>
  <c r="CY4" i="10"/>
  <c r="CX4" i="10"/>
  <c r="CW4" i="10"/>
  <c r="CV4" i="10"/>
  <c r="CU4" i="10"/>
  <c r="CT4" i="10"/>
  <c r="CS4" i="10"/>
  <c r="CR4" i="10"/>
  <c r="CQ4" i="10"/>
  <c r="CP4" i="10"/>
  <c r="CO4" i="10"/>
  <c r="CN4" i="10"/>
  <c r="CM4" i="10"/>
  <c r="CL4" i="10"/>
  <c r="CK4" i="10"/>
  <c r="CJ4" i="10"/>
  <c r="CI4" i="10"/>
  <c r="CH4" i="10"/>
  <c r="CG4" i="10"/>
  <c r="CF4" i="10"/>
  <c r="CB519" i="10"/>
  <c r="CA519" i="10"/>
  <c r="BZ519" i="10"/>
  <c r="BY519" i="10"/>
  <c r="BX519" i="10"/>
  <c r="BW519" i="10"/>
  <c r="BV519" i="10"/>
  <c r="BU519" i="10"/>
  <c r="BT519" i="10"/>
  <c r="BS519" i="10"/>
  <c r="BR519" i="10"/>
  <c r="BQ519" i="10"/>
  <c r="BP519" i="10"/>
  <c r="BO519" i="10"/>
  <c r="BN519" i="10"/>
  <c r="BM519" i="10"/>
  <c r="BL519" i="10"/>
  <c r="BK519" i="10"/>
  <c r="BJ519" i="10"/>
  <c r="BI519" i="10"/>
  <c r="BH519" i="10"/>
  <c r="BG519" i="10"/>
  <c r="BF519" i="10"/>
  <c r="BE519" i="10"/>
  <c r="CB518" i="10"/>
  <c r="CA518" i="10"/>
  <c r="BZ518" i="10"/>
  <c r="BY518" i="10"/>
  <c r="BX518" i="10"/>
  <c r="BW518" i="10"/>
  <c r="BV518" i="10"/>
  <c r="BU518" i="10"/>
  <c r="BT518" i="10"/>
  <c r="BS518" i="10"/>
  <c r="BR518" i="10"/>
  <c r="BQ518" i="10"/>
  <c r="BP518" i="10"/>
  <c r="BO518" i="10"/>
  <c r="BN518" i="10"/>
  <c r="BM518" i="10"/>
  <c r="BL518" i="10"/>
  <c r="BK518" i="10"/>
  <c r="BJ518" i="10"/>
  <c r="BI518" i="10"/>
  <c r="BH518" i="10"/>
  <c r="BG518" i="10"/>
  <c r="BF518" i="10"/>
  <c r="BE518" i="10"/>
  <c r="CB517" i="10"/>
  <c r="CA517" i="10"/>
  <c r="BZ517" i="10"/>
  <c r="BY517" i="10"/>
  <c r="BX517" i="10"/>
  <c r="BW517" i="10"/>
  <c r="BV517" i="10"/>
  <c r="BU517" i="10"/>
  <c r="BT517" i="10"/>
  <c r="BS517" i="10"/>
  <c r="BR517" i="10"/>
  <c r="BQ517" i="10"/>
  <c r="BP517" i="10"/>
  <c r="BO517" i="10"/>
  <c r="BN517" i="10"/>
  <c r="BM517" i="10"/>
  <c r="BL517" i="10"/>
  <c r="BK517" i="10"/>
  <c r="BJ517" i="10"/>
  <c r="BI517" i="10"/>
  <c r="BH517" i="10"/>
  <c r="BG517" i="10"/>
  <c r="BF517" i="10"/>
  <c r="BE517" i="10"/>
  <c r="CB516" i="10"/>
  <c r="CA516" i="10"/>
  <c r="BZ516" i="10"/>
  <c r="BY516" i="10"/>
  <c r="BX516" i="10"/>
  <c r="BW516" i="10"/>
  <c r="BV516" i="10"/>
  <c r="BU516" i="10"/>
  <c r="BT516" i="10"/>
  <c r="BS516" i="10"/>
  <c r="BR516" i="10"/>
  <c r="BQ516" i="10"/>
  <c r="BP516" i="10"/>
  <c r="BO516" i="10"/>
  <c r="BN516" i="10"/>
  <c r="BM516" i="10"/>
  <c r="BL516" i="10"/>
  <c r="BK516" i="10"/>
  <c r="BJ516" i="10"/>
  <c r="BI516" i="10"/>
  <c r="BH516" i="10"/>
  <c r="BG516" i="10"/>
  <c r="BF516" i="10"/>
  <c r="BE516" i="10"/>
  <c r="CB515" i="10"/>
  <c r="CA515" i="10"/>
  <c r="BZ515" i="10"/>
  <c r="BY515" i="10"/>
  <c r="BX515" i="10"/>
  <c r="BW515" i="10"/>
  <c r="BV515" i="10"/>
  <c r="BU515" i="10"/>
  <c r="BT515" i="10"/>
  <c r="BS515" i="10"/>
  <c r="BR515" i="10"/>
  <c r="BQ515" i="10"/>
  <c r="BP515" i="10"/>
  <c r="BO515" i="10"/>
  <c r="BN515" i="10"/>
  <c r="BM515" i="10"/>
  <c r="BL515" i="10"/>
  <c r="BK515" i="10"/>
  <c r="BJ515" i="10"/>
  <c r="BI515" i="10"/>
  <c r="BH515" i="10"/>
  <c r="BG515" i="10"/>
  <c r="BF515" i="10"/>
  <c r="BE515" i="10"/>
  <c r="CB514" i="10"/>
  <c r="CA514" i="10"/>
  <c r="BZ514" i="10"/>
  <c r="BY514" i="10"/>
  <c r="BX514" i="10"/>
  <c r="BW514" i="10"/>
  <c r="BV514" i="10"/>
  <c r="BU514" i="10"/>
  <c r="BT514" i="10"/>
  <c r="BS514" i="10"/>
  <c r="BR514" i="10"/>
  <c r="BQ514" i="10"/>
  <c r="BP514" i="10"/>
  <c r="BO514" i="10"/>
  <c r="BN514" i="10"/>
  <c r="BM514" i="10"/>
  <c r="BL514" i="10"/>
  <c r="BK514" i="10"/>
  <c r="BJ514" i="10"/>
  <c r="BI514" i="10"/>
  <c r="BH514" i="10"/>
  <c r="BG514" i="10"/>
  <c r="BF514" i="10"/>
  <c r="BE514" i="10"/>
  <c r="CB513" i="10"/>
  <c r="CA513" i="10"/>
  <c r="BZ513" i="10"/>
  <c r="BY513" i="10"/>
  <c r="BX513" i="10"/>
  <c r="BW513" i="10"/>
  <c r="BV513" i="10"/>
  <c r="BU513" i="10"/>
  <c r="BT513" i="10"/>
  <c r="BS513" i="10"/>
  <c r="BR513" i="10"/>
  <c r="BQ513" i="10"/>
  <c r="BP513" i="10"/>
  <c r="BO513" i="10"/>
  <c r="BN513" i="10"/>
  <c r="BM513" i="10"/>
  <c r="BL513" i="10"/>
  <c r="BK513" i="10"/>
  <c r="BJ513" i="10"/>
  <c r="BI513" i="10"/>
  <c r="BH513" i="10"/>
  <c r="BG513" i="10"/>
  <c r="BF513" i="10"/>
  <c r="BE513" i="10"/>
  <c r="CB512" i="10"/>
  <c r="CA512" i="10"/>
  <c r="BZ512" i="10"/>
  <c r="BY512" i="10"/>
  <c r="BX512" i="10"/>
  <c r="BW512" i="10"/>
  <c r="BV512" i="10"/>
  <c r="BU512" i="10"/>
  <c r="BT512" i="10"/>
  <c r="BS512" i="10"/>
  <c r="BR512" i="10"/>
  <c r="BQ512" i="10"/>
  <c r="BP512" i="10"/>
  <c r="BO512" i="10"/>
  <c r="BN512" i="10"/>
  <c r="BM512" i="10"/>
  <c r="BL512" i="10"/>
  <c r="BK512" i="10"/>
  <c r="BJ512" i="10"/>
  <c r="BI512" i="10"/>
  <c r="BH512" i="10"/>
  <c r="BG512" i="10"/>
  <c r="BF512" i="10"/>
  <c r="BE512" i="10"/>
  <c r="CB511" i="10"/>
  <c r="CA511" i="10"/>
  <c r="BZ511" i="10"/>
  <c r="BY511" i="10"/>
  <c r="BX511" i="10"/>
  <c r="BW511" i="10"/>
  <c r="BV511" i="10"/>
  <c r="BU511" i="10"/>
  <c r="BT511" i="10"/>
  <c r="BS511" i="10"/>
  <c r="BR511" i="10"/>
  <c r="BQ511" i="10"/>
  <c r="BP511" i="10"/>
  <c r="BO511" i="10"/>
  <c r="BN511" i="10"/>
  <c r="BM511" i="10"/>
  <c r="BL511" i="10"/>
  <c r="BK511" i="10"/>
  <c r="BJ511" i="10"/>
  <c r="BI511" i="10"/>
  <c r="BH511" i="10"/>
  <c r="BG511" i="10"/>
  <c r="BF511" i="10"/>
  <c r="BE511" i="10"/>
  <c r="CB510" i="10"/>
  <c r="CA510" i="10"/>
  <c r="BZ510" i="10"/>
  <c r="BY510" i="10"/>
  <c r="BX510" i="10"/>
  <c r="BW510" i="10"/>
  <c r="BV510" i="10"/>
  <c r="BU510" i="10"/>
  <c r="BT510" i="10"/>
  <c r="BS510" i="10"/>
  <c r="BR510" i="10"/>
  <c r="BQ510" i="10"/>
  <c r="BP510" i="10"/>
  <c r="BO510" i="10"/>
  <c r="BN510" i="10"/>
  <c r="BM510" i="10"/>
  <c r="BL510" i="10"/>
  <c r="BK510" i="10"/>
  <c r="BJ510" i="10"/>
  <c r="BI510" i="10"/>
  <c r="BH510" i="10"/>
  <c r="BG510" i="10"/>
  <c r="BF510" i="10"/>
  <c r="BE510" i="10"/>
  <c r="CB509" i="10"/>
  <c r="CA509" i="10"/>
  <c r="BZ509" i="10"/>
  <c r="BY509" i="10"/>
  <c r="BX509" i="10"/>
  <c r="BW509" i="10"/>
  <c r="BV509" i="10"/>
  <c r="BU509" i="10"/>
  <c r="BT509" i="10"/>
  <c r="BS509" i="10"/>
  <c r="BR509" i="10"/>
  <c r="BQ509" i="10"/>
  <c r="BP509" i="10"/>
  <c r="BO509" i="10"/>
  <c r="BN509" i="10"/>
  <c r="BM509" i="10"/>
  <c r="BL509" i="10"/>
  <c r="BK509" i="10"/>
  <c r="BJ509" i="10"/>
  <c r="BI509" i="10"/>
  <c r="BH509" i="10"/>
  <c r="BG509" i="10"/>
  <c r="BF509" i="10"/>
  <c r="BE509" i="10"/>
  <c r="CB508" i="10"/>
  <c r="CA508" i="10"/>
  <c r="BZ508" i="10"/>
  <c r="BY508" i="10"/>
  <c r="BX508" i="10"/>
  <c r="BW508" i="10"/>
  <c r="BV508" i="10"/>
  <c r="BU508" i="10"/>
  <c r="BT508" i="10"/>
  <c r="BS508" i="10"/>
  <c r="BR508" i="10"/>
  <c r="BQ508" i="10"/>
  <c r="BP508" i="10"/>
  <c r="BO508" i="10"/>
  <c r="BN508" i="10"/>
  <c r="BM508" i="10"/>
  <c r="BL508" i="10"/>
  <c r="BK508" i="10"/>
  <c r="BJ508" i="10"/>
  <c r="BI508" i="10"/>
  <c r="BH508" i="10"/>
  <c r="BG508" i="10"/>
  <c r="BF508" i="10"/>
  <c r="BE508" i="10"/>
  <c r="CB507" i="10"/>
  <c r="CA507" i="10"/>
  <c r="BZ507" i="10"/>
  <c r="BY507" i="10"/>
  <c r="BX507" i="10"/>
  <c r="BW507" i="10"/>
  <c r="BV507" i="10"/>
  <c r="BU507" i="10"/>
  <c r="BT507" i="10"/>
  <c r="BS507" i="10"/>
  <c r="BR507" i="10"/>
  <c r="BQ507" i="10"/>
  <c r="BP507" i="10"/>
  <c r="BO507" i="10"/>
  <c r="BN507" i="10"/>
  <c r="BM507" i="10"/>
  <c r="BL507" i="10"/>
  <c r="BK507" i="10"/>
  <c r="BJ507" i="10"/>
  <c r="BI507" i="10"/>
  <c r="BH507" i="10"/>
  <c r="BG507" i="10"/>
  <c r="BF507" i="10"/>
  <c r="BE507" i="10"/>
  <c r="CB506" i="10"/>
  <c r="CA506" i="10"/>
  <c r="BZ506" i="10"/>
  <c r="BY506" i="10"/>
  <c r="BX506" i="10"/>
  <c r="BW506" i="10"/>
  <c r="BV506" i="10"/>
  <c r="BU506" i="10"/>
  <c r="BT506" i="10"/>
  <c r="BS506" i="10"/>
  <c r="BR506" i="10"/>
  <c r="BQ506" i="10"/>
  <c r="BP506" i="10"/>
  <c r="BO506" i="10"/>
  <c r="BN506" i="10"/>
  <c r="BM506" i="10"/>
  <c r="BL506" i="10"/>
  <c r="BK506" i="10"/>
  <c r="BJ506" i="10"/>
  <c r="BI506" i="10"/>
  <c r="BH506" i="10"/>
  <c r="BG506" i="10"/>
  <c r="BF506" i="10"/>
  <c r="BE506" i="10"/>
  <c r="CB505" i="10"/>
  <c r="CA505" i="10"/>
  <c r="BZ505" i="10"/>
  <c r="BY505" i="10"/>
  <c r="BX505" i="10"/>
  <c r="BW505" i="10"/>
  <c r="BV505" i="10"/>
  <c r="BU505" i="10"/>
  <c r="BT505" i="10"/>
  <c r="BS505" i="10"/>
  <c r="BR505" i="10"/>
  <c r="BQ505" i="10"/>
  <c r="BP505" i="10"/>
  <c r="BO505" i="10"/>
  <c r="BN505" i="10"/>
  <c r="BM505" i="10"/>
  <c r="BL505" i="10"/>
  <c r="BK505" i="10"/>
  <c r="BJ505" i="10"/>
  <c r="BI505" i="10"/>
  <c r="BH505" i="10"/>
  <c r="BG505" i="10"/>
  <c r="BF505" i="10"/>
  <c r="BE505" i="10"/>
  <c r="CB504" i="10"/>
  <c r="CA504" i="10"/>
  <c r="BZ504" i="10"/>
  <c r="BY504" i="10"/>
  <c r="BX504" i="10"/>
  <c r="BW504" i="10"/>
  <c r="BV504" i="10"/>
  <c r="BU504" i="10"/>
  <c r="BT504" i="10"/>
  <c r="BS504" i="10"/>
  <c r="BR504" i="10"/>
  <c r="BQ504" i="10"/>
  <c r="BP504" i="10"/>
  <c r="BO504" i="10"/>
  <c r="BN504" i="10"/>
  <c r="BM504" i="10"/>
  <c r="BL504" i="10"/>
  <c r="BK504" i="10"/>
  <c r="BJ504" i="10"/>
  <c r="BI504" i="10"/>
  <c r="BH504" i="10"/>
  <c r="BG504" i="10"/>
  <c r="BF504" i="10"/>
  <c r="BE504" i="10"/>
  <c r="CB503" i="10"/>
  <c r="CA503" i="10"/>
  <c r="BZ503" i="10"/>
  <c r="BY503" i="10"/>
  <c r="BX503" i="10"/>
  <c r="BW503" i="10"/>
  <c r="BV503" i="10"/>
  <c r="BU503" i="10"/>
  <c r="BT503" i="10"/>
  <c r="BS503" i="10"/>
  <c r="BR503" i="10"/>
  <c r="BQ503" i="10"/>
  <c r="BP503" i="10"/>
  <c r="BO503" i="10"/>
  <c r="BN503" i="10"/>
  <c r="BM503" i="10"/>
  <c r="BL503" i="10"/>
  <c r="BK503" i="10"/>
  <c r="BJ503" i="10"/>
  <c r="BI503" i="10"/>
  <c r="BH503" i="10"/>
  <c r="BG503" i="10"/>
  <c r="BF503" i="10"/>
  <c r="BE503" i="10"/>
  <c r="CB502" i="10"/>
  <c r="CA502" i="10"/>
  <c r="BZ502" i="10"/>
  <c r="BY502" i="10"/>
  <c r="BX502" i="10"/>
  <c r="BW502" i="10"/>
  <c r="BV502" i="10"/>
  <c r="BU502" i="10"/>
  <c r="BT502" i="10"/>
  <c r="BS502" i="10"/>
  <c r="BR502" i="10"/>
  <c r="BQ502" i="10"/>
  <c r="BP502" i="10"/>
  <c r="BO502" i="10"/>
  <c r="BN502" i="10"/>
  <c r="BM502" i="10"/>
  <c r="BL502" i="10"/>
  <c r="BK502" i="10"/>
  <c r="BJ502" i="10"/>
  <c r="BI502" i="10"/>
  <c r="BH502" i="10"/>
  <c r="BG502" i="10"/>
  <c r="BF502" i="10"/>
  <c r="BE502" i="10"/>
  <c r="CB501" i="10"/>
  <c r="CA501" i="10"/>
  <c r="BZ501" i="10"/>
  <c r="BY501" i="10"/>
  <c r="BX501" i="10"/>
  <c r="BW501" i="10"/>
  <c r="BV501" i="10"/>
  <c r="BU501" i="10"/>
  <c r="BT501" i="10"/>
  <c r="BS501" i="10"/>
  <c r="BR501" i="10"/>
  <c r="BQ501" i="10"/>
  <c r="BP501" i="10"/>
  <c r="BO501" i="10"/>
  <c r="BN501" i="10"/>
  <c r="BM501" i="10"/>
  <c r="BL501" i="10"/>
  <c r="BK501" i="10"/>
  <c r="BJ501" i="10"/>
  <c r="BI501" i="10"/>
  <c r="BH501" i="10"/>
  <c r="BG501" i="10"/>
  <c r="BF501" i="10"/>
  <c r="BE501" i="10"/>
  <c r="CB500" i="10"/>
  <c r="CA500" i="10"/>
  <c r="BZ500" i="10"/>
  <c r="BY500" i="10"/>
  <c r="BX500" i="10"/>
  <c r="BW500" i="10"/>
  <c r="BV500" i="10"/>
  <c r="BU500" i="10"/>
  <c r="BT500" i="10"/>
  <c r="BS500" i="10"/>
  <c r="BR500" i="10"/>
  <c r="BQ500" i="10"/>
  <c r="BP500" i="10"/>
  <c r="BO500" i="10"/>
  <c r="BN500" i="10"/>
  <c r="BM500" i="10"/>
  <c r="BL500" i="10"/>
  <c r="BK500" i="10"/>
  <c r="BJ500" i="10"/>
  <c r="BI500" i="10"/>
  <c r="BH500" i="10"/>
  <c r="BG500" i="10"/>
  <c r="BF500" i="10"/>
  <c r="BE500" i="10"/>
  <c r="CB499" i="10"/>
  <c r="CA499" i="10"/>
  <c r="BZ499" i="10"/>
  <c r="BY499" i="10"/>
  <c r="BX499" i="10"/>
  <c r="BW499" i="10"/>
  <c r="BV499" i="10"/>
  <c r="BU499" i="10"/>
  <c r="BT499" i="10"/>
  <c r="BS499" i="10"/>
  <c r="BR499" i="10"/>
  <c r="BQ499" i="10"/>
  <c r="BP499" i="10"/>
  <c r="BO499" i="10"/>
  <c r="BN499" i="10"/>
  <c r="BM499" i="10"/>
  <c r="BL499" i="10"/>
  <c r="BK499" i="10"/>
  <c r="BJ499" i="10"/>
  <c r="BI499" i="10"/>
  <c r="BH499" i="10"/>
  <c r="BG499" i="10"/>
  <c r="BF499" i="10"/>
  <c r="BE499" i="10"/>
  <c r="CB498" i="10"/>
  <c r="CA498" i="10"/>
  <c r="BZ498" i="10"/>
  <c r="BY498" i="10"/>
  <c r="BX498" i="10"/>
  <c r="BW498" i="10"/>
  <c r="BV498" i="10"/>
  <c r="BU498" i="10"/>
  <c r="BT498" i="10"/>
  <c r="BS498" i="10"/>
  <c r="BR498" i="10"/>
  <c r="BQ498" i="10"/>
  <c r="BP498" i="10"/>
  <c r="BO498" i="10"/>
  <c r="BN498" i="10"/>
  <c r="BM498" i="10"/>
  <c r="BL498" i="10"/>
  <c r="BK498" i="10"/>
  <c r="BJ498" i="10"/>
  <c r="BI498" i="10"/>
  <c r="BH498" i="10"/>
  <c r="BG498" i="10"/>
  <c r="BF498" i="10"/>
  <c r="BE498" i="10"/>
  <c r="CB497" i="10"/>
  <c r="CA497" i="10"/>
  <c r="BZ497" i="10"/>
  <c r="BY497" i="10"/>
  <c r="BX497" i="10"/>
  <c r="BW497" i="10"/>
  <c r="BV497" i="10"/>
  <c r="BU497" i="10"/>
  <c r="BT497" i="10"/>
  <c r="BS497" i="10"/>
  <c r="BR497" i="10"/>
  <c r="BQ497" i="10"/>
  <c r="BP497" i="10"/>
  <c r="BO497" i="10"/>
  <c r="BN497" i="10"/>
  <c r="BM497" i="10"/>
  <c r="BL497" i="10"/>
  <c r="BK497" i="10"/>
  <c r="BJ497" i="10"/>
  <c r="BI497" i="10"/>
  <c r="BH497" i="10"/>
  <c r="BG497" i="10"/>
  <c r="BF497" i="10"/>
  <c r="BE497" i="10"/>
  <c r="CB496" i="10"/>
  <c r="CA496" i="10"/>
  <c r="BZ496" i="10"/>
  <c r="BY496" i="10"/>
  <c r="BX496" i="10"/>
  <c r="BW496" i="10"/>
  <c r="BV496" i="10"/>
  <c r="BU496" i="10"/>
  <c r="BT496" i="10"/>
  <c r="BS496" i="10"/>
  <c r="BR496" i="10"/>
  <c r="BQ496" i="10"/>
  <c r="BP496" i="10"/>
  <c r="BO496" i="10"/>
  <c r="BN496" i="10"/>
  <c r="BM496" i="10"/>
  <c r="BL496" i="10"/>
  <c r="BK496" i="10"/>
  <c r="BJ496" i="10"/>
  <c r="BI496" i="10"/>
  <c r="BH496" i="10"/>
  <c r="BG496" i="10"/>
  <c r="BF496" i="10"/>
  <c r="BE496" i="10"/>
  <c r="CB495" i="10"/>
  <c r="CA495" i="10"/>
  <c r="BZ495" i="10"/>
  <c r="BY495" i="10"/>
  <c r="BX495" i="10"/>
  <c r="BW495" i="10"/>
  <c r="BV495" i="10"/>
  <c r="BU495" i="10"/>
  <c r="BT495" i="10"/>
  <c r="BS495" i="10"/>
  <c r="BR495" i="10"/>
  <c r="BQ495" i="10"/>
  <c r="BP495" i="10"/>
  <c r="BO495" i="10"/>
  <c r="BN495" i="10"/>
  <c r="BM495" i="10"/>
  <c r="BL495" i="10"/>
  <c r="BK495" i="10"/>
  <c r="BJ495" i="10"/>
  <c r="BI495" i="10"/>
  <c r="BH495" i="10"/>
  <c r="BG495" i="10"/>
  <c r="BF495" i="10"/>
  <c r="BE495" i="10"/>
  <c r="CB494" i="10"/>
  <c r="CA494" i="10"/>
  <c r="BZ494" i="10"/>
  <c r="BY494" i="10"/>
  <c r="BX494" i="10"/>
  <c r="BW494" i="10"/>
  <c r="BV494" i="10"/>
  <c r="BU494" i="10"/>
  <c r="BT494" i="10"/>
  <c r="BS494" i="10"/>
  <c r="BR494" i="10"/>
  <c r="BQ494" i="10"/>
  <c r="BP494" i="10"/>
  <c r="BO494" i="10"/>
  <c r="BN494" i="10"/>
  <c r="BM494" i="10"/>
  <c r="BL494" i="10"/>
  <c r="BK494" i="10"/>
  <c r="BJ494" i="10"/>
  <c r="BI494" i="10"/>
  <c r="BH494" i="10"/>
  <c r="BG494" i="10"/>
  <c r="BF494" i="10"/>
  <c r="BE494" i="10"/>
  <c r="CB493" i="10"/>
  <c r="CA493" i="10"/>
  <c r="BZ493" i="10"/>
  <c r="BY493" i="10"/>
  <c r="BX493" i="10"/>
  <c r="BW493" i="10"/>
  <c r="BV493" i="10"/>
  <c r="BU493" i="10"/>
  <c r="BT493" i="10"/>
  <c r="BS493" i="10"/>
  <c r="BR493" i="10"/>
  <c r="BQ493" i="10"/>
  <c r="BP493" i="10"/>
  <c r="BO493" i="10"/>
  <c r="BN493" i="10"/>
  <c r="BM493" i="10"/>
  <c r="BL493" i="10"/>
  <c r="BK493" i="10"/>
  <c r="BJ493" i="10"/>
  <c r="BI493" i="10"/>
  <c r="BH493" i="10"/>
  <c r="BG493" i="10"/>
  <c r="BF493" i="10"/>
  <c r="BE493" i="10"/>
  <c r="CB492" i="10"/>
  <c r="CA492" i="10"/>
  <c r="BZ492" i="10"/>
  <c r="BY492" i="10"/>
  <c r="BX492" i="10"/>
  <c r="BW492" i="10"/>
  <c r="BV492" i="10"/>
  <c r="BU492" i="10"/>
  <c r="BT492" i="10"/>
  <c r="BS492" i="10"/>
  <c r="BR492" i="10"/>
  <c r="BQ492" i="10"/>
  <c r="BP492" i="10"/>
  <c r="BO492" i="10"/>
  <c r="BN492" i="10"/>
  <c r="BM492" i="10"/>
  <c r="BL492" i="10"/>
  <c r="BK492" i="10"/>
  <c r="BJ492" i="10"/>
  <c r="BI492" i="10"/>
  <c r="BH492" i="10"/>
  <c r="BG492" i="10"/>
  <c r="BF492" i="10"/>
  <c r="BE492" i="10"/>
  <c r="CB491" i="10"/>
  <c r="CA491" i="10"/>
  <c r="BZ491" i="10"/>
  <c r="BY491" i="10"/>
  <c r="BX491" i="10"/>
  <c r="BW491" i="10"/>
  <c r="BV491" i="10"/>
  <c r="BU491" i="10"/>
  <c r="BT491" i="10"/>
  <c r="BS491" i="10"/>
  <c r="BR491" i="10"/>
  <c r="BQ491" i="10"/>
  <c r="BP491" i="10"/>
  <c r="BO491" i="10"/>
  <c r="BN491" i="10"/>
  <c r="BM491" i="10"/>
  <c r="BL491" i="10"/>
  <c r="BK491" i="10"/>
  <c r="BJ491" i="10"/>
  <c r="BI491" i="10"/>
  <c r="BH491" i="10"/>
  <c r="BG491" i="10"/>
  <c r="BF491" i="10"/>
  <c r="BE491" i="10"/>
  <c r="CB490" i="10"/>
  <c r="CA490" i="10"/>
  <c r="BZ490" i="10"/>
  <c r="BY490" i="10"/>
  <c r="BX490" i="10"/>
  <c r="BW490" i="10"/>
  <c r="BV490" i="10"/>
  <c r="BU490" i="10"/>
  <c r="BT490" i="10"/>
  <c r="BS490" i="10"/>
  <c r="BR490" i="10"/>
  <c r="BQ490" i="10"/>
  <c r="BP490" i="10"/>
  <c r="BO490" i="10"/>
  <c r="BN490" i="10"/>
  <c r="BM490" i="10"/>
  <c r="BL490" i="10"/>
  <c r="BK490" i="10"/>
  <c r="BJ490" i="10"/>
  <c r="BI490" i="10"/>
  <c r="BH490" i="10"/>
  <c r="BG490" i="10"/>
  <c r="BF490" i="10"/>
  <c r="BE490" i="10"/>
  <c r="CB489" i="10"/>
  <c r="CA489" i="10"/>
  <c r="BZ489" i="10"/>
  <c r="BY489" i="10"/>
  <c r="BX489" i="10"/>
  <c r="BW489" i="10"/>
  <c r="BV489" i="10"/>
  <c r="BU489" i="10"/>
  <c r="BT489" i="10"/>
  <c r="BS489" i="10"/>
  <c r="BR489" i="10"/>
  <c r="BQ489" i="10"/>
  <c r="BP489" i="10"/>
  <c r="BO489" i="10"/>
  <c r="BN489" i="10"/>
  <c r="BM489" i="10"/>
  <c r="BL489" i="10"/>
  <c r="BK489" i="10"/>
  <c r="BJ489" i="10"/>
  <c r="BI489" i="10"/>
  <c r="BH489" i="10"/>
  <c r="BG489" i="10"/>
  <c r="BF489" i="10"/>
  <c r="BE489" i="10"/>
  <c r="CB488" i="10"/>
  <c r="CA488" i="10"/>
  <c r="BZ488" i="10"/>
  <c r="BY488" i="10"/>
  <c r="BX488" i="10"/>
  <c r="BW488" i="10"/>
  <c r="BV488" i="10"/>
  <c r="BU488" i="10"/>
  <c r="BT488" i="10"/>
  <c r="BS488" i="10"/>
  <c r="BR488" i="10"/>
  <c r="BQ488" i="10"/>
  <c r="BP488" i="10"/>
  <c r="BO488" i="10"/>
  <c r="BN488" i="10"/>
  <c r="BM488" i="10"/>
  <c r="BL488" i="10"/>
  <c r="BK488" i="10"/>
  <c r="BJ488" i="10"/>
  <c r="BI488" i="10"/>
  <c r="BH488" i="10"/>
  <c r="BG488" i="10"/>
  <c r="BF488" i="10"/>
  <c r="BE488" i="10"/>
  <c r="CB487" i="10"/>
  <c r="CA487" i="10"/>
  <c r="BZ487" i="10"/>
  <c r="BY487" i="10"/>
  <c r="BX487" i="10"/>
  <c r="BW487" i="10"/>
  <c r="BV487" i="10"/>
  <c r="BU487" i="10"/>
  <c r="BT487" i="10"/>
  <c r="BS487" i="10"/>
  <c r="BR487" i="10"/>
  <c r="BQ487" i="10"/>
  <c r="BP487" i="10"/>
  <c r="BO487" i="10"/>
  <c r="BN487" i="10"/>
  <c r="BM487" i="10"/>
  <c r="BL487" i="10"/>
  <c r="BK487" i="10"/>
  <c r="BJ487" i="10"/>
  <c r="BI487" i="10"/>
  <c r="BH487" i="10"/>
  <c r="BG487" i="10"/>
  <c r="BF487" i="10"/>
  <c r="BE487" i="10"/>
  <c r="CB486" i="10"/>
  <c r="CA486" i="10"/>
  <c r="BZ486" i="10"/>
  <c r="BY486" i="10"/>
  <c r="BX486" i="10"/>
  <c r="BW486" i="10"/>
  <c r="BV486" i="10"/>
  <c r="BU486" i="10"/>
  <c r="BT486" i="10"/>
  <c r="BS486" i="10"/>
  <c r="BR486" i="10"/>
  <c r="BQ486" i="10"/>
  <c r="BP486" i="10"/>
  <c r="BO486" i="10"/>
  <c r="BN486" i="10"/>
  <c r="BM486" i="10"/>
  <c r="BL486" i="10"/>
  <c r="BK486" i="10"/>
  <c r="BJ486" i="10"/>
  <c r="BI486" i="10"/>
  <c r="BH486" i="10"/>
  <c r="BG486" i="10"/>
  <c r="BF486" i="10"/>
  <c r="BE486" i="10"/>
  <c r="CB485" i="10"/>
  <c r="CA485" i="10"/>
  <c r="BZ485" i="10"/>
  <c r="BY485" i="10"/>
  <c r="BX485" i="10"/>
  <c r="BW485" i="10"/>
  <c r="BV485" i="10"/>
  <c r="BU485" i="10"/>
  <c r="BT485" i="10"/>
  <c r="BS485" i="10"/>
  <c r="BR485" i="10"/>
  <c r="BQ485" i="10"/>
  <c r="BP485" i="10"/>
  <c r="BO485" i="10"/>
  <c r="BN485" i="10"/>
  <c r="BM485" i="10"/>
  <c r="BL485" i="10"/>
  <c r="BK485" i="10"/>
  <c r="BJ485" i="10"/>
  <c r="BI485" i="10"/>
  <c r="BH485" i="10"/>
  <c r="BG485" i="10"/>
  <c r="BF485" i="10"/>
  <c r="BE485" i="10"/>
  <c r="CB484" i="10"/>
  <c r="CA484" i="10"/>
  <c r="BZ484" i="10"/>
  <c r="BY484" i="10"/>
  <c r="BX484" i="10"/>
  <c r="BW484" i="10"/>
  <c r="BV484" i="10"/>
  <c r="BU484" i="10"/>
  <c r="BT484" i="10"/>
  <c r="BS484" i="10"/>
  <c r="BR484" i="10"/>
  <c r="BQ484" i="10"/>
  <c r="BP484" i="10"/>
  <c r="BO484" i="10"/>
  <c r="BN484" i="10"/>
  <c r="BM484" i="10"/>
  <c r="BL484" i="10"/>
  <c r="BK484" i="10"/>
  <c r="BJ484" i="10"/>
  <c r="BI484" i="10"/>
  <c r="BH484" i="10"/>
  <c r="BG484" i="10"/>
  <c r="BF484" i="10"/>
  <c r="BE484" i="10"/>
  <c r="CB483" i="10"/>
  <c r="CA483" i="10"/>
  <c r="BZ483" i="10"/>
  <c r="BY483" i="10"/>
  <c r="BX483" i="10"/>
  <c r="BW483" i="10"/>
  <c r="BV483" i="10"/>
  <c r="BU483" i="10"/>
  <c r="BT483" i="10"/>
  <c r="BS483" i="10"/>
  <c r="BR483" i="10"/>
  <c r="BQ483" i="10"/>
  <c r="BP483" i="10"/>
  <c r="BO483" i="10"/>
  <c r="BN483" i="10"/>
  <c r="BM483" i="10"/>
  <c r="BL483" i="10"/>
  <c r="BK483" i="10"/>
  <c r="BJ483" i="10"/>
  <c r="BI483" i="10"/>
  <c r="BH483" i="10"/>
  <c r="BG483" i="10"/>
  <c r="BF483" i="10"/>
  <c r="BE483" i="10"/>
  <c r="CB482" i="10"/>
  <c r="CA482" i="10"/>
  <c r="BZ482" i="10"/>
  <c r="BY482" i="10"/>
  <c r="BX482" i="10"/>
  <c r="BW482" i="10"/>
  <c r="BV482" i="10"/>
  <c r="BU482" i="10"/>
  <c r="BT482" i="10"/>
  <c r="BS482" i="10"/>
  <c r="BR482" i="10"/>
  <c r="BQ482" i="10"/>
  <c r="BP482" i="10"/>
  <c r="BO482" i="10"/>
  <c r="BN482" i="10"/>
  <c r="BM482" i="10"/>
  <c r="BL482" i="10"/>
  <c r="BK482" i="10"/>
  <c r="BJ482" i="10"/>
  <c r="BI482" i="10"/>
  <c r="BH482" i="10"/>
  <c r="BG482" i="10"/>
  <c r="BF482" i="10"/>
  <c r="BE482" i="10"/>
  <c r="CB481" i="10"/>
  <c r="CA481" i="10"/>
  <c r="BZ481" i="10"/>
  <c r="BY481" i="10"/>
  <c r="BX481" i="10"/>
  <c r="BW481" i="10"/>
  <c r="BV481" i="10"/>
  <c r="BU481" i="10"/>
  <c r="BT481" i="10"/>
  <c r="BS481" i="10"/>
  <c r="BR481" i="10"/>
  <c r="BQ481" i="10"/>
  <c r="BP481" i="10"/>
  <c r="BO481" i="10"/>
  <c r="BN481" i="10"/>
  <c r="BM481" i="10"/>
  <c r="BL481" i="10"/>
  <c r="BK481" i="10"/>
  <c r="BJ481" i="10"/>
  <c r="BI481" i="10"/>
  <c r="BH481" i="10"/>
  <c r="BG481" i="10"/>
  <c r="BF481" i="10"/>
  <c r="BE481" i="10"/>
  <c r="CB480" i="10"/>
  <c r="CA480" i="10"/>
  <c r="BZ480" i="10"/>
  <c r="BY480" i="10"/>
  <c r="BX480" i="10"/>
  <c r="BW480" i="10"/>
  <c r="BV480" i="10"/>
  <c r="BU480" i="10"/>
  <c r="BT480" i="10"/>
  <c r="BS480" i="10"/>
  <c r="BR480" i="10"/>
  <c r="BQ480" i="10"/>
  <c r="BP480" i="10"/>
  <c r="BO480" i="10"/>
  <c r="BN480" i="10"/>
  <c r="BM480" i="10"/>
  <c r="BL480" i="10"/>
  <c r="BK480" i="10"/>
  <c r="BJ480" i="10"/>
  <c r="BI480" i="10"/>
  <c r="BH480" i="10"/>
  <c r="BG480" i="10"/>
  <c r="BF480" i="10"/>
  <c r="BE480" i="10"/>
  <c r="CB479" i="10"/>
  <c r="CA479" i="10"/>
  <c r="BZ479" i="10"/>
  <c r="BY479" i="10"/>
  <c r="BX479" i="10"/>
  <c r="BW479" i="10"/>
  <c r="BV479" i="10"/>
  <c r="BU479" i="10"/>
  <c r="BT479" i="10"/>
  <c r="BS479" i="10"/>
  <c r="BR479" i="10"/>
  <c r="BQ479" i="10"/>
  <c r="BP479" i="10"/>
  <c r="BO479" i="10"/>
  <c r="BN479" i="10"/>
  <c r="BM479" i="10"/>
  <c r="BL479" i="10"/>
  <c r="BK479" i="10"/>
  <c r="BJ479" i="10"/>
  <c r="BI479" i="10"/>
  <c r="BH479" i="10"/>
  <c r="BG479" i="10"/>
  <c r="BF479" i="10"/>
  <c r="BE479" i="10"/>
  <c r="CB478" i="10"/>
  <c r="CA478" i="10"/>
  <c r="BZ478" i="10"/>
  <c r="BY478" i="10"/>
  <c r="BX478" i="10"/>
  <c r="BW478" i="10"/>
  <c r="BV478" i="10"/>
  <c r="BU478" i="10"/>
  <c r="BT478" i="10"/>
  <c r="BS478" i="10"/>
  <c r="BR478" i="10"/>
  <c r="BQ478" i="10"/>
  <c r="BP478" i="10"/>
  <c r="BO478" i="10"/>
  <c r="BN478" i="10"/>
  <c r="BM478" i="10"/>
  <c r="BL478" i="10"/>
  <c r="BK478" i="10"/>
  <c r="BJ478" i="10"/>
  <c r="BI478" i="10"/>
  <c r="BH478" i="10"/>
  <c r="BG478" i="10"/>
  <c r="BF478" i="10"/>
  <c r="BE478" i="10"/>
  <c r="CB477" i="10"/>
  <c r="CA477" i="10"/>
  <c r="BZ477" i="10"/>
  <c r="BY477" i="10"/>
  <c r="BX477" i="10"/>
  <c r="BW477" i="10"/>
  <c r="BV477" i="10"/>
  <c r="BU477" i="10"/>
  <c r="BT477" i="10"/>
  <c r="BS477" i="10"/>
  <c r="BR477" i="10"/>
  <c r="BQ477" i="10"/>
  <c r="BP477" i="10"/>
  <c r="BO477" i="10"/>
  <c r="BN477" i="10"/>
  <c r="BM477" i="10"/>
  <c r="BL477" i="10"/>
  <c r="BK477" i="10"/>
  <c r="BJ477" i="10"/>
  <c r="BI477" i="10"/>
  <c r="BH477" i="10"/>
  <c r="BG477" i="10"/>
  <c r="BF477" i="10"/>
  <c r="BE477" i="10"/>
  <c r="CB476" i="10"/>
  <c r="CA476" i="10"/>
  <c r="BZ476" i="10"/>
  <c r="BY476" i="10"/>
  <c r="BX476" i="10"/>
  <c r="BW476" i="10"/>
  <c r="BV476" i="10"/>
  <c r="BU476" i="10"/>
  <c r="BT476" i="10"/>
  <c r="BS476" i="10"/>
  <c r="BR476" i="10"/>
  <c r="BQ476" i="10"/>
  <c r="BP476" i="10"/>
  <c r="BO476" i="10"/>
  <c r="BN476" i="10"/>
  <c r="BM476" i="10"/>
  <c r="BL476" i="10"/>
  <c r="BK476" i="10"/>
  <c r="BJ476" i="10"/>
  <c r="BI476" i="10"/>
  <c r="BH476" i="10"/>
  <c r="BG476" i="10"/>
  <c r="BF476" i="10"/>
  <c r="BE476" i="10"/>
  <c r="CB475" i="10"/>
  <c r="CA475" i="10"/>
  <c r="BZ475" i="10"/>
  <c r="BY475" i="10"/>
  <c r="BX475" i="10"/>
  <c r="BW475" i="10"/>
  <c r="BV475" i="10"/>
  <c r="BU475" i="10"/>
  <c r="BT475" i="10"/>
  <c r="BS475" i="10"/>
  <c r="BR475" i="10"/>
  <c r="BQ475" i="10"/>
  <c r="BP475" i="10"/>
  <c r="BO475" i="10"/>
  <c r="BN475" i="10"/>
  <c r="BM475" i="10"/>
  <c r="BL475" i="10"/>
  <c r="BK475" i="10"/>
  <c r="BJ475" i="10"/>
  <c r="BI475" i="10"/>
  <c r="BH475" i="10"/>
  <c r="BG475" i="10"/>
  <c r="BF475" i="10"/>
  <c r="BE475" i="10"/>
  <c r="CB474" i="10"/>
  <c r="CA474" i="10"/>
  <c r="BZ474" i="10"/>
  <c r="BY474" i="10"/>
  <c r="BX474" i="10"/>
  <c r="BW474" i="10"/>
  <c r="BV474" i="10"/>
  <c r="BU474" i="10"/>
  <c r="BT474" i="10"/>
  <c r="BS474" i="10"/>
  <c r="BR474" i="10"/>
  <c r="BQ474" i="10"/>
  <c r="BP474" i="10"/>
  <c r="BO474" i="10"/>
  <c r="BN474" i="10"/>
  <c r="BM474" i="10"/>
  <c r="BL474" i="10"/>
  <c r="BK474" i="10"/>
  <c r="BJ474" i="10"/>
  <c r="BI474" i="10"/>
  <c r="BH474" i="10"/>
  <c r="BG474" i="10"/>
  <c r="BF474" i="10"/>
  <c r="BE474" i="10"/>
  <c r="CB473" i="10"/>
  <c r="CA473" i="10"/>
  <c r="BZ473" i="10"/>
  <c r="BY473" i="10"/>
  <c r="BX473" i="10"/>
  <c r="BW473" i="10"/>
  <c r="BV473" i="10"/>
  <c r="BU473" i="10"/>
  <c r="BT473" i="10"/>
  <c r="BS473" i="10"/>
  <c r="BR473" i="10"/>
  <c r="BQ473" i="10"/>
  <c r="BP473" i="10"/>
  <c r="BO473" i="10"/>
  <c r="BN473" i="10"/>
  <c r="BM473" i="10"/>
  <c r="BL473" i="10"/>
  <c r="BK473" i="10"/>
  <c r="BJ473" i="10"/>
  <c r="BI473" i="10"/>
  <c r="BH473" i="10"/>
  <c r="BG473" i="10"/>
  <c r="BF473" i="10"/>
  <c r="BE473" i="10"/>
  <c r="CB472" i="10"/>
  <c r="CA472" i="10"/>
  <c r="BZ472" i="10"/>
  <c r="BY472" i="10"/>
  <c r="BX472" i="10"/>
  <c r="BW472" i="10"/>
  <c r="BV472" i="10"/>
  <c r="BU472" i="10"/>
  <c r="BT472" i="10"/>
  <c r="BS472" i="10"/>
  <c r="BR472" i="10"/>
  <c r="BQ472" i="10"/>
  <c r="BP472" i="10"/>
  <c r="BO472" i="10"/>
  <c r="BN472" i="10"/>
  <c r="BM472" i="10"/>
  <c r="BL472" i="10"/>
  <c r="BK472" i="10"/>
  <c r="BJ472" i="10"/>
  <c r="BI472" i="10"/>
  <c r="BH472" i="10"/>
  <c r="BG472" i="10"/>
  <c r="BF472" i="10"/>
  <c r="BE472" i="10"/>
  <c r="CB467" i="10"/>
  <c r="CA467" i="10"/>
  <c r="BZ467" i="10"/>
  <c r="BY467" i="10"/>
  <c r="BX467" i="10"/>
  <c r="BW467" i="10"/>
  <c r="BV467" i="10"/>
  <c r="BU467" i="10"/>
  <c r="BT467" i="10"/>
  <c r="BS467" i="10"/>
  <c r="BR467" i="10"/>
  <c r="BQ467" i="10"/>
  <c r="BP467" i="10"/>
  <c r="BO467" i="10"/>
  <c r="BN467" i="10"/>
  <c r="BM467" i="10"/>
  <c r="BL467" i="10"/>
  <c r="BK467" i="10"/>
  <c r="BJ467" i="10"/>
  <c r="BI467" i="10"/>
  <c r="BH467" i="10"/>
  <c r="BG467" i="10"/>
  <c r="BF467" i="10"/>
  <c r="BE467" i="10"/>
  <c r="CB466" i="10"/>
  <c r="CA466" i="10"/>
  <c r="BZ466" i="10"/>
  <c r="BY466" i="10"/>
  <c r="BX466" i="10"/>
  <c r="BW466" i="10"/>
  <c r="BV466" i="10"/>
  <c r="BU466" i="10"/>
  <c r="BT466" i="10"/>
  <c r="BS466" i="10"/>
  <c r="BR466" i="10"/>
  <c r="BQ466" i="10"/>
  <c r="BP466" i="10"/>
  <c r="BO466" i="10"/>
  <c r="BN466" i="10"/>
  <c r="BM466" i="10"/>
  <c r="BL466" i="10"/>
  <c r="BK466" i="10"/>
  <c r="BJ466" i="10"/>
  <c r="BI466" i="10"/>
  <c r="BH466" i="10"/>
  <c r="BG466" i="10"/>
  <c r="BF466" i="10"/>
  <c r="BE466" i="10"/>
  <c r="CB465" i="10"/>
  <c r="CA465" i="10"/>
  <c r="BZ465" i="10"/>
  <c r="BY465" i="10"/>
  <c r="BX465" i="10"/>
  <c r="BW465" i="10"/>
  <c r="BV465" i="10"/>
  <c r="BU465" i="10"/>
  <c r="BT465" i="10"/>
  <c r="BS465" i="10"/>
  <c r="BR465" i="10"/>
  <c r="BQ465" i="10"/>
  <c r="BP465" i="10"/>
  <c r="BO465" i="10"/>
  <c r="BN465" i="10"/>
  <c r="BM465" i="10"/>
  <c r="BL465" i="10"/>
  <c r="BK465" i="10"/>
  <c r="BJ465" i="10"/>
  <c r="BI465" i="10"/>
  <c r="BH465" i="10"/>
  <c r="BG465" i="10"/>
  <c r="BF465" i="10"/>
  <c r="BE465" i="10"/>
  <c r="CB464" i="10"/>
  <c r="CA464" i="10"/>
  <c r="BZ464" i="10"/>
  <c r="BY464" i="10"/>
  <c r="BX464" i="10"/>
  <c r="BW464" i="10"/>
  <c r="BV464" i="10"/>
  <c r="BU464" i="10"/>
  <c r="BT464" i="10"/>
  <c r="BS464" i="10"/>
  <c r="BR464" i="10"/>
  <c r="BQ464" i="10"/>
  <c r="BP464" i="10"/>
  <c r="BO464" i="10"/>
  <c r="BN464" i="10"/>
  <c r="BM464" i="10"/>
  <c r="BL464" i="10"/>
  <c r="BK464" i="10"/>
  <c r="BJ464" i="10"/>
  <c r="BI464" i="10"/>
  <c r="BH464" i="10"/>
  <c r="BG464" i="10"/>
  <c r="BF464" i="10"/>
  <c r="BE464" i="10"/>
  <c r="CB463" i="10"/>
  <c r="CA463" i="10"/>
  <c r="BZ463" i="10"/>
  <c r="BY463" i="10"/>
  <c r="BX463" i="10"/>
  <c r="BW463" i="10"/>
  <c r="BV463" i="10"/>
  <c r="BU463" i="10"/>
  <c r="BT463" i="10"/>
  <c r="BS463" i="10"/>
  <c r="BR463" i="10"/>
  <c r="BQ463" i="10"/>
  <c r="BP463" i="10"/>
  <c r="BO463" i="10"/>
  <c r="BN463" i="10"/>
  <c r="BM463" i="10"/>
  <c r="BL463" i="10"/>
  <c r="BK463" i="10"/>
  <c r="BJ463" i="10"/>
  <c r="BI463" i="10"/>
  <c r="BH463" i="10"/>
  <c r="BG463" i="10"/>
  <c r="BF463" i="10"/>
  <c r="BE463" i="10"/>
  <c r="CB462" i="10"/>
  <c r="CA462" i="10"/>
  <c r="BZ462" i="10"/>
  <c r="BY462" i="10"/>
  <c r="BX462" i="10"/>
  <c r="BW462" i="10"/>
  <c r="BV462" i="10"/>
  <c r="BU462" i="10"/>
  <c r="BT462" i="10"/>
  <c r="BS462" i="10"/>
  <c r="BR462" i="10"/>
  <c r="BQ462" i="10"/>
  <c r="BP462" i="10"/>
  <c r="BO462" i="10"/>
  <c r="BN462" i="10"/>
  <c r="BM462" i="10"/>
  <c r="BL462" i="10"/>
  <c r="BK462" i="10"/>
  <c r="BJ462" i="10"/>
  <c r="BI462" i="10"/>
  <c r="BH462" i="10"/>
  <c r="BG462" i="10"/>
  <c r="BF462" i="10"/>
  <c r="BE462" i="10"/>
  <c r="CB461" i="10"/>
  <c r="CA461" i="10"/>
  <c r="BZ461" i="10"/>
  <c r="BY461" i="10"/>
  <c r="BX461" i="10"/>
  <c r="BW461" i="10"/>
  <c r="BV461" i="10"/>
  <c r="BU461" i="10"/>
  <c r="BT461" i="10"/>
  <c r="BS461" i="10"/>
  <c r="BR461" i="10"/>
  <c r="BQ461" i="10"/>
  <c r="BP461" i="10"/>
  <c r="BO461" i="10"/>
  <c r="BN461" i="10"/>
  <c r="BM461" i="10"/>
  <c r="BL461" i="10"/>
  <c r="BK461" i="10"/>
  <c r="BJ461" i="10"/>
  <c r="BI461" i="10"/>
  <c r="BH461" i="10"/>
  <c r="BG461" i="10"/>
  <c r="BF461" i="10"/>
  <c r="BE461" i="10"/>
  <c r="CB460" i="10"/>
  <c r="CA460" i="10"/>
  <c r="BZ460" i="10"/>
  <c r="BY460" i="10"/>
  <c r="BX460" i="10"/>
  <c r="BW460" i="10"/>
  <c r="BV460" i="10"/>
  <c r="BU460" i="10"/>
  <c r="BT460" i="10"/>
  <c r="BS460" i="10"/>
  <c r="BR460" i="10"/>
  <c r="BQ460" i="10"/>
  <c r="BP460" i="10"/>
  <c r="BO460" i="10"/>
  <c r="BN460" i="10"/>
  <c r="BM460" i="10"/>
  <c r="BL460" i="10"/>
  <c r="BK460" i="10"/>
  <c r="BJ460" i="10"/>
  <c r="BI460" i="10"/>
  <c r="BH460" i="10"/>
  <c r="BG460" i="10"/>
  <c r="BF460" i="10"/>
  <c r="BE460" i="10"/>
  <c r="CB459" i="10"/>
  <c r="CA459" i="10"/>
  <c r="BZ459" i="10"/>
  <c r="BY459" i="10"/>
  <c r="BX459" i="10"/>
  <c r="BW459" i="10"/>
  <c r="BV459" i="10"/>
  <c r="BU459" i="10"/>
  <c r="BT459" i="10"/>
  <c r="BS459" i="10"/>
  <c r="BR459" i="10"/>
  <c r="BQ459" i="10"/>
  <c r="BP459" i="10"/>
  <c r="BO459" i="10"/>
  <c r="BN459" i="10"/>
  <c r="BM459" i="10"/>
  <c r="BL459" i="10"/>
  <c r="BK459" i="10"/>
  <c r="BJ459" i="10"/>
  <c r="BI459" i="10"/>
  <c r="BH459" i="10"/>
  <c r="BG459" i="10"/>
  <c r="BF459" i="10"/>
  <c r="BE459" i="10"/>
  <c r="CB458" i="10"/>
  <c r="CA458" i="10"/>
  <c r="BZ458" i="10"/>
  <c r="BY458" i="10"/>
  <c r="BX458" i="10"/>
  <c r="BW458" i="10"/>
  <c r="BV458" i="10"/>
  <c r="BU458" i="10"/>
  <c r="BT458" i="10"/>
  <c r="BS458" i="10"/>
  <c r="BR458" i="10"/>
  <c r="BQ458" i="10"/>
  <c r="BP458" i="10"/>
  <c r="BO458" i="10"/>
  <c r="BN458" i="10"/>
  <c r="BM458" i="10"/>
  <c r="BL458" i="10"/>
  <c r="BK458" i="10"/>
  <c r="BJ458" i="10"/>
  <c r="BI458" i="10"/>
  <c r="BH458" i="10"/>
  <c r="BG458" i="10"/>
  <c r="BF458" i="10"/>
  <c r="BE458" i="10"/>
  <c r="CB457" i="10"/>
  <c r="CA457" i="10"/>
  <c r="BZ457" i="10"/>
  <c r="BY457" i="10"/>
  <c r="BX457" i="10"/>
  <c r="BW457" i="10"/>
  <c r="BV457" i="10"/>
  <c r="BU457" i="10"/>
  <c r="BT457" i="10"/>
  <c r="BS457" i="10"/>
  <c r="BR457" i="10"/>
  <c r="BQ457" i="10"/>
  <c r="BP457" i="10"/>
  <c r="BO457" i="10"/>
  <c r="BN457" i="10"/>
  <c r="BM457" i="10"/>
  <c r="BL457" i="10"/>
  <c r="BK457" i="10"/>
  <c r="BJ457" i="10"/>
  <c r="BI457" i="10"/>
  <c r="BH457" i="10"/>
  <c r="BG457" i="10"/>
  <c r="BF457" i="10"/>
  <c r="BE457" i="10"/>
  <c r="CB456" i="10"/>
  <c r="CA456" i="10"/>
  <c r="BZ456" i="10"/>
  <c r="BY456" i="10"/>
  <c r="BX456" i="10"/>
  <c r="BW456" i="10"/>
  <c r="BV456" i="10"/>
  <c r="BU456" i="10"/>
  <c r="BT456" i="10"/>
  <c r="BS456" i="10"/>
  <c r="BR456" i="10"/>
  <c r="BQ456" i="10"/>
  <c r="BP456" i="10"/>
  <c r="BO456" i="10"/>
  <c r="BN456" i="10"/>
  <c r="BM456" i="10"/>
  <c r="BL456" i="10"/>
  <c r="BK456" i="10"/>
  <c r="BJ456" i="10"/>
  <c r="BI456" i="10"/>
  <c r="BH456" i="10"/>
  <c r="BG456" i="10"/>
  <c r="BF456" i="10"/>
  <c r="BE456" i="10"/>
  <c r="CB455" i="10"/>
  <c r="CA455" i="10"/>
  <c r="BZ455" i="10"/>
  <c r="BY455" i="10"/>
  <c r="BX455" i="10"/>
  <c r="BW455" i="10"/>
  <c r="BV455" i="10"/>
  <c r="BU455" i="10"/>
  <c r="BT455" i="10"/>
  <c r="BS455" i="10"/>
  <c r="BR455" i="10"/>
  <c r="BQ455" i="10"/>
  <c r="BP455" i="10"/>
  <c r="BO455" i="10"/>
  <c r="BN455" i="10"/>
  <c r="BM455" i="10"/>
  <c r="BL455" i="10"/>
  <c r="BK455" i="10"/>
  <c r="BJ455" i="10"/>
  <c r="BI455" i="10"/>
  <c r="BH455" i="10"/>
  <c r="BG455" i="10"/>
  <c r="BF455" i="10"/>
  <c r="BE455" i="10"/>
  <c r="CB454" i="10"/>
  <c r="CA454" i="10"/>
  <c r="BZ454" i="10"/>
  <c r="BY454" i="10"/>
  <c r="BX454" i="10"/>
  <c r="BW454" i="10"/>
  <c r="BV454" i="10"/>
  <c r="BU454" i="10"/>
  <c r="BT454" i="10"/>
  <c r="BS454" i="10"/>
  <c r="BR454" i="10"/>
  <c r="BQ454" i="10"/>
  <c r="BP454" i="10"/>
  <c r="BO454" i="10"/>
  <c r="BN454" i="10"/>
  <c r="BM454" i="10"/>
  <c r="BL454" i="10"/>
  <c r="BK454" i="10"/>
  <c r="BJ454" i="10"/>
  <c r="BI454" i="10"/>
  <c r="BH454" i="10"/>
  <c r="BG454" i="10"/>
  <c r="BF454" i="10"/>
  <c r="BE454" i="10"/>
  <c r="CB453" i="10"/>
  <c r="CA453" i="10"/>
  <c r="BZ453" i="10"/>
  <c r="BY453" i="10"/>
  <c r="BX453" i="10"/>
  <c r="BW453" i="10"/>
  <c r="BV453" i="10"/>
  <c r="BU453" i="10"/>
  <c r="BT453" i="10"/>
  <c r="BS453" i="10"/>
  <c r="BR453" i="10"/>
  <c r="BQ453" i="10"/>
  <c r="BP453" i="10"/>
  <c r="BO453" i="10"/>
  <c r="BN453" i="10"/>
  <c r="BM453" i="10"/>
  <c r="BL453" i="10"/>
  <c r="BK453" i="10"/>
  <c r="BJ453" i="10"/>
  <c r="BI453" i="10"/>
  <c r="BH453" i="10"/>
  <c r="BG453" i="10"/>
  <c r="BF453" i="10"/>
  <c r="BE453" i="10"/>
  <c r="CB452" i="10"/>
  <c r="CA452" i="10"/>
  <c r="BZ452" i="10"/>
  <c r="BY452" i="10"/>
  <c r="BX452" i="10"/>
  <c r="BW452" i="10"/>
  <c r="BV452" i="10"/>
  <c r="BU452" i="10"/>
  <c r="BT452" i="10"/>
  <c r="BS452" i="10"/>
  <c r="BR452" i="10"/>
  <c r="BQ452" i="10"/>
  <c r="BP452" i="10"/>
  <c r="BO452" i="10"/>
  <c r="BN452" i="10"/>
  <c r="BM452" i="10"/>
  <c r="BL452" i="10"/>
  <c r="BK452" i="10"/>
  <c r="BJ452" i="10"/>
  <c r="BI452" i="10"/>
  <c r="BH452" i="10"/>
  <c r="BG452" i="10"/>
  <c r="BF452" i="10"/>
  <c r="BE452" i="10"/>
  <c r="CB451" i="10"/>
  <c r="CA451" i="10"/>
  <c r="BZ451" i="10"/>
  <c r="BY451" i="10"/>
  <c r="BX451" i="10"/>
  <c r="BW451" i="10"/>
  <c r="BV451" i="10"/>
  <c r="BU451" i="10"/>
  <c r="BT451" i="10"/>
  <c r="BS451" i="10"/>
  <c r="BR451" i="10"/>
  <c r="BQ451" i="10"/>
  <c r="BP451" i="10"/>
  <c r="BO451" i="10"/>
  <c r="BN451" i="10"/>
  <c r="BM451" i="10"/>
  <c r="BL451" i="10"/>
  <c r="BK451" i="10"/>
  <c r="BJ451" i="10"/>
  <c r="BI451" i="10"/>
  <c r="BH451" i="10"/>
  <c r="BG451" i="10"/>
  <c r="BF451" i="10"/>
  <c r="BE451" i="10"/>
  <c r="CB450" i="10"/>
  <c r="CA450" i="10"/>
  <c r="BZ450" i="10"/>
  <c r="BY450" i="10"/>
  <c r="BX450" i="10"/>
  <c r="BW450" i="10"/>
  <c r="BV450" i="10"/>
  <c r="BU450" i="10"/>
  <c r="BT450" i="10"/>
  <c r="BS450" i="10"/>
  <c r="BR450" i="10"/>
  <c r="BQ450" i="10"/>
  <c r="BP450" i="10"/>
  <c r="BO450" i="10"/>
  <c r="BN450" i="10"/>
  <c r="BM450" i="10"/>
  <c r="BL450" i="10"/>
  <c r="BK450" i="10"/>
  <c r="BJ450" i="10"/>
  <c r="BI450" i="10"/>
  <c r="BH450" i="10"/>
  <c r="BG450" i="10"/>
  <c r="BF450" i="10"/>
  <c r="BE450" i="10"/>
  <c r="CB449" i="10"/>
  <c r="CA449" i="10"/>
  <c r="BZ449" i="10"/>
  <c r="BY449" i="10"/>
  <c r="BX449" i="10"/>
  <c r="BW449" i="10"/>
  <c r="BV449" i="10"/>
  <c r="BU449" i="10"/>
  <c r="BT449" i="10"/>
  <c r="BS449" i="10"/>
  <c r="BR449" i="10"/>
  <c r="BQ449" i="10"/>
  <c r="BP449" i="10"/>
  <c r="BO449" i="10"/>
  <c r="BN449" i="10"/>
  <c r="BM449" i="10"/>
  <c r="BL449" i="10"/>
  <c r="BK449" i="10"/>
  <c r="BJ449" i="10"/>
  <c r="BI449" i="10"/>
  <c r="BH449" i="10"/>
  <c r="BG449" i="10"/>
  <c r="BF449" i="10"/>
  <c r="BE449" i="10"/>
  <c r="CB448" i="10"/>
  <c r="CA448" i="10"/>
  <c r="BZ448" i="10"/>
  <c r="BY448" i="10"/>
  <c r="BX448" i="10"/>
  <c r="BW448" i="10"/>
  <c r="BV448" i="10"/>
  <c r="BU448" i="10"/>
  <c r="BT448" i="10"/>
  <c r="BS448" i="10"/>
  <c r="BR448" i="10"/>
  <c r="BQ448" i="10"/>
  <c r="BP448" i="10"/>
  <c r="BO448" i="10"/>
  <c r="BN448" i="10"/>
  <c r="BM448" i="10"/>
  <c r="BL448" i="10"/>
  <c r="BK448" i="10"/>
  <c r="BJ448" i="10"/>
  <c r="BI448" i="10"/>
  <c r="BH448" i="10"/>
  <c r="BG448" i="10"/>
  <c r="BF448" i="10"/>
  <c r="BE448" i="10"/>
  <c r="CB447" i="10"/>
  <c r="CA447" i="10"/>
  <c r="BZ447" i="10"/>
  <c r="BY447" i="10"/>
  <c r="BX447" i="10"/>
  <c r="BW447" i="10"/>
  <c r="BV447" i="10"/>
  <c r="BU447" i="10"/>
  <c r="BT447" i="10"/>
  <c r="BS447" i="10"/>
  <c r="BR447" i="10"/>
  <c r="BQ447" i="10"/>
  <c r="BP447" i="10"/>
  <c r="BO447" i="10"/>
  <c r="BN447" i="10"/>
  <c r="BM447" i="10"/>
  <c r="BL447" i="10"/>
  <c r="BK447" i="10"/>
  <c r="BJ447" i="10"/>
  <c r="BI447" i="10"/>
  <c r="BH447" i="10"/>
  <c r="BG447" i="10"/>
  <c r="BF447" i="10"/>
  <c r="BE447" i="10"/>
  <c r="CB446" i="10"/>
  <c r="CA446" i="10"/>
  <c r="BZ446" i="10"/>
  <c r="BY446" i="10"/>
  <c r="BX446" i="10"/>
  <c r="BW446" i="10"/>
  <c r="BV446" i="10"/>
  <c r="BU446" i="10"/>
  <c r="BT446" i="10"/>
  <c r="BS446" i="10"/>
  <c r="BR446" i="10"/>
  <c r="BQ446" i="10"/>
  <c r="BP446" i="10"/>
  <c r="BO446" i="10"/>
  <c r="BN446" i="10"/>
  <c r="BM446" i="10"/>
  <c r="BL446" i="10"/>
  <c r="BK446" i="10"/>
  <c r="BJ446" i="10"/>
  <c r="BI446" i="10"/>
  <c r="BH446" i="10"/>
  <c r="BG446" i="10"/>
  <c r="BF446" i="10"/>
  <c r="BE446" i="10"/>
  <c r="CB445" i="10"/>
  <c r="CA445" i="10"/>
  <c r="BZ445" i="10"/>
  <c r="BY445" i="10"/>
  <c r="BX445" i="10"/>
  <c r="BW445" i="10"/>
  <c r="BV445" i="10"/>
  <c r="BU445" i="10"/>
  <c r="BT445" i="10"/>
  <c r="BS445" i="10"/>
  <c r="BR445" i="10"/>
  <c r="BQ445" i="10"/>
  <c r="BP445" i="10"/>
  <c r="BO445" i="10"/>
  <c r="BN445" i="10"/>
  <c r="BM445" i="10"/>
  <c r="BL445" i="10"/>
  <c r="BK445" i="10"/>
  <c r="BJ445" i="10"/>
  <c r="BI445" i="10"/>
  <c r="BH445" i="10"/>
  <c r="BG445" i="10"/>
  <c r="BF445" i="10"/>
  <c r="BE445" i="10"/>
  <c r="CB444" i="10"/>
  <c r="CA444" i="10"/>
  <c r="BZ444" i="10"/>
  <c r="BY444" i="10"/>
  <c r="BX444" i="10"/>
  <c r="BW444" i="10"/>
  <c r="BV444" i="10"/>
  <c r="BU444" i="10"/>
  <c r="BT444" i="10"/>
  <c r="BS444" i="10"/>
  <c r="BR444" i="10"/>
  <c r="BQ444" i="10"/>
  <c r="BP444" i="10"/>
  <c r="BO444" i="10"/>
  <c r="BN444" i="10"/>
  <c r="BM444" i="10"/>
  <c r="BL444" i="10"/>
  <c r="BK444" i="10"/>
  <c r="BJ444" i="10"/>
  <c r="BI444" i="10"/>
  <c r="BH444" i="10"/>
  <c r="BG444" i="10"/>
  <c r="BF444" i="10"/>
  <c r="BE444" i="10"/>
  <c r="CB443" i="10"/>
  <c r="CA443" i="10"/>
  <c r="BZ443" i="10"/>
  <c r="BY443" i="10"/>
  <c r="BX443" i="10"/>
  <c r="BW443" i="10"/>
  <c r="BV443" i="10"/>
  <c r="BU443" i="10"/>
  <c r="BT443" i="10"/>
  <c r="BS443" i="10"/>
  <c r="BR443" i="10"/>
  <c r="BQ443" i="10"/>
  <c r="BP443" i="10"/>
  <c r="BO443" i="10"/>
  <c r="BN443" i="10"/>
  <c r="BM443" i="10"/>
  <c r="BL443" i="10"/>
  <c r="BK443" i="10"/>
  <c r="BJ443" i="10"/>
  <c r="BI443" i="10"/>
  <c r="BH443" i="10"/>
  <c r="BG443" i="10"/>
  <c r="BF443" i="10"/>
  <c r="BE443" i="10"/>
  <c r="CB442" i="10"/>
  <c r="CA442" i="10"/>
  <c r="BZ442" i="10"/>
  <c r="BY442" i="10"/>
  <c r="BX442" i="10"/>
  <c r="BW442" i="10"/>
  <c r="BV442" i="10"/>
  <c r="BU442" i="10"/>
  <c r="BT442" i="10"/>
  <c r="BS442" i="10"/>
  <c r="BR442" i="10"/>
  <c r="BQ442" i="10"/>
  <c r="BP442" i="10"/>
  <c r="BO442" i="10"/>
  <c r="BN442" i="10"/>
  <c r="BM442" i="10"/>
  <c r="BL442" i="10"/>
  <c r="BK442" i="10"/>
  <c r="BJ442" i="10"/>
  <c r="BI442" i="10"/>
  <c r="BH442" i="10"/>
  <c r="BG442" i="10"/>
  <c r="BF442" i="10"/>
  <c r="BE442" i="10"/>
  <c r="CB441" i="10"/>
  <c r="CA441" i="10"/>
  <c r="BZ441" i="10"/>
  <c r="BY441" i="10"/>
  <c r="BX441" i="10"/>
  <c r="BW441" i="10"/>
  <c r="BV441" i="10"/>
  <c r="BU441" i="10"/>
  <c r="BT441" i="10"/>
  <c r="BS441" i="10"/>
  <c r="BR441" i="10"/>
  <c r="BQ441" i="10"/>
  <c r="BP441" i="10"/>
  <c r="BO441" i="10"/>
  <c r="BN441" i="10"/>
  <c r="BM441" i="10"/>
  <c r="BL441" i="10"/>
  <c r="BK441" i="10"/>
  <c r="BJ441" i="10"/>
  <c r="BI441" i="10"/>
  <c r="BH441" i="10"/>
  <c r="BG441" i="10"/>
  <c r="BF441" i="10"/>
  <c r="BE441" i="10"/>
  <c r="CB440" i="10"/>
  <c r="CA440" i="10"/>
  <c r="BZ440" i="10"/>
  <c r="BY440" i="10"/>
  <c r="BX440" i="10"/>
  <c r="BW440" i="10"/>
  <c r="BV440" i="10"/>
  <c r="BU440" i="10"/>
  <c r="BT440" i="10"/>
  <c r="BS440" i="10"/>
  <c r="BR440" i="10"/>
  <c r="BQ440" i="10"/>
  <c r="BP440" i="10"/>
  <c r="BO440" i="10"/>
  <c r="BN440" i="10"/>
  <c r="BM440" i="10"/>
  <c r="BL440" i="10"/>
  <c r="BK440" i="10"/>
  <c r="BJ440" i="10"/>
  <c r="BI440" i="10"/>
  <c r="BH440" i="10"/>
  <c r="BG440" i="10"/>
  <c r="BF440" i="10"/>
  <c r="BE440" i="10"/>
  <c r="CB439" i="10"/>
  <c r="CA439" i="10"/>
  <c r="BZ439" i="10"/>
  <c r="BY439" i="10"/>
  <c r="BX439" i="10"/>
  <c r="BW439" i="10"/>
  <c r="BV439" i="10"/>
  <c r="BU439" i="10"/>
  <c r="BT439" i="10"/>
  <c r="BS439" i="10"/>
  <c r="BR439" i="10"/>
  <c r="BQ439" i="10"/>
  <c r="BP439" i="10"/>
  <c r="BO439" i="10"/>
  <c r="BN439" i="10"/>
  <c r="BM439" i="10"/>
  <c r="BL439" i="10"/>
  <c r="BK439" i="10"/>
  <c r="BJ439" i="10"/>
  <c r="BI439" i="10"/>
  <c r="BH439" i="10"/>
  <c r="BG439" i="10"/>
  <c r="BF439" i="10"/>
  <c r="BE439" i="10"/>
  <c r="CB438" i="10"/>
  <c r="CA438" i="10"/>
  <c r="BZ438" i="10"/>
  <c r="BY438" i="10"/>
  <c r="BX438" i="10"/>
  <c r="BW438" i="10"/>
  <c r="BV438" i="10"/>
  <c r="BU438" i="10"/>
  <c r="BT438" i="10"/>
  <c r="BS438" i="10"/>
  <c r="BR438" i="10"/>
  <c r="BQ438" i="10"/>
  <c r="BP438" i="10"/>
  <c r="BO438" i="10"/>
  <c r="BN438" i="10"/>
  <c r="BM438" i="10"/>
  <c r="BL438" i="10"/>
  <c r="BK438" i="10"/>
  <c r="BJ438" i="10"/>
  <c r="BI438" i="10"/>
  <c r="BH438" i="10"/>
  <c r="BG438" i="10"/>
  <c r="BF438" i="10"/>
  <c r="BE438" i="10"/>
  <c r="CB437" i="10"/>
  <c r="CA437" i="10"/>
  <c r="BZ437" i="10"/>
  <c r="BY437" i="10"/>
  <c r="BX437" i="10"/>
  <c r="BW437" i="10"/>
  <c r="BV437" i="10"/>
  <c r="BU437" i="10"/>
  <c r="BT437" i="10"/>
  <c r="BS437" i="10"/>
  <c r="BR437" i="10"/>
  <c r="BQ437" i="10"/>
  <c r="BP437" i="10"/>
  <c r="BO437" i="10"/>
  <c r="BN437" i="10"/>
  <c r="BM437" i="10"/>
  <c r="BL437" i="10"/>
  <c r="BK437" i="10"/>
  <c r="BJ437" i="10"/>
  <c r="BI437" i="10"/>
  <c r="BH437" i="10"/>
  <c r="BG437" i="10"/>
  <c r="BF437" i="10"/>
  <c r="BE437" i="10"/>
  <c r="CB436" i="10"/>
  <c r="CA436" i="10"/>
  <c r="BZ436" i="10"/>
  <c r="BY436" i="10"/>
  <c r="BX436" i="10"/>
  <c r="BW436" i="10"/>
  <c r="BV436" i="10"/>
  <c r="BU436" i="10"/>
  <c r="BT436" i="10"/>
  <c r="BS436" i="10"/>
  <c r="BR436" i="10"/>
  <c r="BQ436" i="10"/>
  <c r="BP436" i="10"/>
  <c r="BO436" i="10"/>
  <c r="BN436" i="10"/>
  <c r="BM436" i="10"/>
  <c r="BL436" i="10"/>
  <c r="BK436" i="10"/>
  <c r="BJ436" i="10"/>
  <c r="BI436" i="10"/>
  <c r="BH436" i="10"/>
  <c r="BG436" i="10"/>
  <c r="BF436" i="10"/>
  <c r="BE436" i="10"/>
  <c r="CB435" i="10"/>
  <c r="CA435" i="10"/>
  <c r="BZ435" i="10"/>
  <c r="BY435" i="10"/>
  <c r="BX435" i="10"/>
  <c r="BW435" i="10"/>
  <c r="BV435" i="10"/>
  <c r="BU435" i="10"/>
  <c r="BT435" i="10"/>
  <c r="BS435" i="10"/>
  <c r="BR435" i="10"/>
  <c r="BQ435" i="10"/>
  <c r="BP435" i="10"/>
  <c r="BO435" i="10"/>
  <c r="BN435" i="10"/>
  <c r="BM435" i="10"/>
  <c r="BL435" i="10"/>
  <c r="BK435" i="10"/>
  <c r="BJ435" i="10"/>
  <c r="BI435" i="10"/>
  <c r="BH435" i="10"/>
  <c r="BG435" i="10"/>
  <c r="BF435" i="10"/>
  <c r="BE435" i="10"/>
  <c r="CB434" i="10"/>
  <c r="CA434" i="10"/>
  <c r="BZ434" i="10"/>
  <c r="BY434" i="10"/>
  <c r="BX434" i="10"/>
  <c r="BW434" i="10"/>
  <c r="BV434" i="10"/>
  <c r="BU434" i="10"/>
  <c r="BT434" i="10"/>
  <c r="BS434" i="10"/>
  <c r="BR434" i="10"/>
  <c r="BQ434" i="10"/>
  <c r="BP434" i="10"/>
  <c r="BO434" i="10"/>
  <c r="BN434" i="10"/>
  <c r="BM434" i="10"/>
  <c r="BL434" i="10"/>
  <c r="BK434" i="10"/>
  <c r="BJ434" i="10"/>
  <c r="BI434" i="10"/>
  <c r="BH434" i="10"/>
  <c r="BG434" i="10"/>
  <c r="BF434" i="10"/>
  <c r="BE434" i="10"/>
  <c r="CB433" i="10"/>
  <c r="CA433" i="10"/>
  <c r="BZ433" i="10"/>
  <c r="BY433" i="10"/>
  <c r="BX433" i="10"/>
  <c r="BW433" i="10"/>
  <c r="BV433" i="10"/>
  <c r="BU433" i="10"/>
  <c r="BT433" i="10"/>
  <c r="BS433" i="10"/>
  <c r="BR433" i="10"/>
  <c r="BQ433" i="10"/>
  <c r="BP433" i="10"/>
  <c r="BO433" i="10"/>
  <c r="BN433" i="10"/>
  <c r="BM433" i="10"/>
  <c r="BL433" i="10"/>
  <c r="BK433" i="10"/>
  <c r="BJ433" i="10"/>
  <c r="BI433" i="10"/>
  <c r="BH433" i="10"/>
  <c r="BG433" i="10"/>
  <c r="BF433" i="10"/>
  <c r="BE433" i="10"/>
  <c r="CB432" i="10"/>
  <c r="CA432" i="10"/>
  <c r="BZ432" i="10"/>
  <c r="BY432" i="10"/>
  <c r="BX432" i="10"/>
  <c r="BW432" i="10"/>
  <c r="BV432" i="10"/>
  <c r="BU432" i="10"/>
  <c r="BT432" i="10"/>
  <c r="BS432" i="10"/>
  <c r="BR432" i="10"/>
  <c r="BQ432" i="10"/>
  <c r="BP432" i="10"/>
  <c r="BO432" i="10"/>
  <c r="BN432" i="10"/>
  <c r="BM432" i="10"/>
  <c r="BL432" i="10"/>
  <c r="BK432" i="10"/>
  <c r="BJ432" i="10"/>
  <c r="BI432" i="10"/>
  <c r="BH432" i="10"/>
  <c r="BG432" i="10"/>
  <c r="BF432" i="10"/>
  <c r="BE432" i="10"/>
  <c r="CB431" i="10"/>
  <c r="CA431" i="10"/>
  <c r="BZ431" i="10"/>
  <c r="BY431" i="10"/>
  <c r="BX431" i="10"/>
  <c r="BW431" i="10"/>
  <c r="BV431" i="10"/>
  <c r="BU431" i="10"/>
  <c r="BT431" i="10"/>
  <c r="BS431" i="10"/>
  <c r="BR431" i="10"/>
  <c r="BQ431" i="10"/>
  <c r="BP431" i="10"/>
  <c r="BO431" i="10"/>
  <c r="BN431" i="10"/>
  <c r="BM431" i="10"/>
  <c r="BL431" i="10"/>
  <c r="BK431" i="10"/>
  <c r="BJ431" i="10"/>
  <c r="BI431" i="10"/>
  <c r="BH431" i="10"/>
  <c r="BG431" i="10"/>
  <c r="BF431" i="10"/>
  <c r="BE431" i="10"/>
  <c r="CB430" i="10"/>
  <c r="CA430" i="10"/>
  <c r="BZ430" i="10"/>
  <c r="BY430" i="10"/>
  <c r="BX430" i="10"/>
  <c r="BW430" i="10"/>
  <c r="BV430" i="10"/>
  <c r="BU430" i="10"/>
  <c r="BT430" i="10"/>
  <c r="BS430" i="10"/>
  <c r="BR430" i="10"/>
  <c r="BQ430" i="10"/>
  <c r="BP430" i="10"/>
  <c r="BO430" i="10"/>
  <c r="BN430" i="10"/>
  <c r="BM430" i="10"/>
  <c r="BL430" i="10"/>
  <c r="BK430" i="10"/>
  <c r="BJ430" i="10"/>
  <c r="BI430" i="10"/>
  <c r="BH430" i="10"/>
  <c r="BG430" i="10"/>
  <c r="BF430" i="10"/>
  <c r="BE430" i="10"/>
  <c r="CB429" i="10"/>
  <c r="CA429" i="10"/>
  <c r="BZ429" i="10"/>
  <c r="BY429" i="10"/>
  <c r="BX429" i="10"/>
  <c r="BW429" i="10"/>
  <c r="BV429" i="10"/>
  <c r="BU429" i="10"/>
  <c r="BT429" i="10"/>
  <c r="BS429" i="10"/>
  <c r="BR429" i="10"/>
  <c r="BQ429" i="10"/>
  <c r="BP429" i="10"/>
  <c r="BO429" i="10"/>
  <c r="BN429" i="10"/>
  <c r="BM429" i="10"/>
  <c r="BL429" i="10"/>
  <c r="BK429" i="10"/>
  <c r="BJ429" i="10"/>
  <c r="BI429" i="10"/>
  <c r="BH429" i="10"/>
  <c r="BG429" i="10"/>
  <c r="BF429" i="10"/>
  <c r="BE429" i="10"/>
  <c r="CB428" i="10"/>
  <c r="CA428" i="10"/>
  <c r="BZ428" i="10"/>
  <c r="BY428" i="10"/>
  <c r="BX428" i="10"/>
  <c r="BW428" i="10"/>
  <c r="BV428" i="10"/>
  <c r="BU428" i="10"/>
  <c r="BT428" i="10"/>
  <c r="BS428" i="10"/>
  <c r="BR428" i="10"/>
  <c r="BQ428" i="10"/>
  <c r="BP428" i="10"/>
  <c r="BO428" i="10"/>
  <c r="BN428" i="10"/>
  <c r="BM428" i="10"/>
  <c r="BL428" i="10"/>
  <c r="BK428" i="10"/>
  <c r="BJ428" i="10"/>
  <c r="BI428" i="10"/>
  <c r="BH428" i="10"/>
  <c r="BG428" i="10"/>
  <c r="BF428" i="10"/>
  <c r="BE428" i="10"/>
  <c r="CB427" i="10"/>
  <c r="CA427" i="10"/>
  <c r="BZ427" i="10"/>
  <c r="BY427" i="10"/>
  <c r="BX427" i="10"/>
  <c r="BW427" i="10"/>
  <c r="BV427" i="10"/>
  <c r="BU427" i="10"/>
  <c r="BT427" i="10"/>
  <c r="BS427" i="10"/>
  <c r="BR427" i="10"/>
  <c r="BQ427" i="10"/>
  <c r="BP427" i="10"/>
  <c r="BO427" i="10"/>
  <c r="BN427" i="10"/>
  <c r="BM427" i="10"/>
  <c r="BL427" i="10"/>
  <c r="BK427" i="10"/>
  <c r="BJ427" i="10"/>
  <c r="BI427" i="10"/>
  <c r="BH427" i="10"/>
  <c r="BG427" i="10"/>
  <c r="BF427" i="10"/>
  <c r="BE427" i="10"/>
  <c r="CB426" i="10"/>
  <c r="CA426" i="10"/>
  <c r="BZ426" i="10"/>
  <c r="BY426" i="10"/>
  <c r="BX426" i="10"/>
  <c r="BW426" i="10"/>
  <c r="BV426" i="10"/>
  <c r="BU426" i="10"/>
  <c r="BT426" i="10"/>
  <c r="BS426" i="10"/>
  <c r="BR426" i="10"/>
  <c r="BQ426" i="10"/>
  <c r="BP426" i="10"/>
  <c r="BO426" i="10"/>
  <c r="BN426" i="10"/>
  <c r="BM426" i="10"/>
  <c r="BL426" i="10"/>
  <c r="BK426" i="10"/>
  <c r="BJ426" i="10"/>
  <c r="BI426" i="10"/>
  <c r="BH426" i="10"/>
  <c r="BG426" i="10"/>
  <c r="BF426" i="10"/>
  <c r="BE426" i="10"/>
  <c r="CB425" i="10"/>
  <c r="CA425" i="10"/>
  <c r="BZ425" i="10"/>
  <c r="BY425" i="10"/>
  <c r="BX425" i="10"/>
  <c r="BW425" i="10"/>
  <c r="BV425" i="10"/>
  <c r="BU425" i="10"/>
  <c r="BT425" i="10"/>
  <c r="BS425" i="10"/>
  <c r="BR425" i="10"/>
  <c r="BQ425" i="10"/>
  <c r="BP425" i="10"/>
  <c r="BO425" i="10"/>
  <c r="BN425" i="10"/>
  <c r="BM425" i="10"/>
  <c r="BL425" i="10"/>
  <c r="BK425" i="10"/>
  <c r="BJ425" i="10"/>
  <c r="BI425" i="10"/>
  <c r="BH425" i="10"/>
  <c r="BG425" i="10"/>
  <c r="BF425" i="10"/>
  <c r="BE425" i="10"/>
  <c r="CB424" i="10"/>
  <c r="CA424" i="10"/>
  <c r="BZ424" i="10"/>
  <c r="BY424" i="10"/>
  <c r="BX424" i="10"/>
  <c r="BW424" i="10"/>
  <c r="BV424" i="10"/>
  <c r="BU424" i="10"/>
  <c r="BT424" i="10"/>
  <c r="BS424" i="10"/>
  <c r="BR424" i="10"/>
  <c r="BQ424" i="10"/>
  <c r="BP424" i="10"/>
  <c r="BO424" i="10"/>
  <c r="BN424" i="10"/>
  <c r="BM424" i="10"/>
  <c r="BL424" i="10"/>
  <c r="BK424" i="10"/>
  <c r="BJ424" i="10"/>
  <c r="BI424" i="10"/>
  <c r="BH424" i="10"/>
  <c r="BG424" i="10"/>
  <c r="BF424" i="10"/>
  <c r="BE424" i="10"/>
  <c r="CB423" i="10"/>
  <c r="CA423" i="10"/>
  <c r="BZ423" i="10"/>
  <c r="BY423" i="10"/>
  <c r="BX423" i="10"/>
  <c r="BW423" i="10"/>
  <c r="BV423" i="10"/>
  <c r="BU423" i="10"/>
  <c r="BT423" i="10"/>
  <c r="BS423" i="10"/>
  <c r="BR423" i="10"/>
  <c r="BQ423" i="10"/>
  <c r="BP423" i="10"/>
  <c r="BO423" i="10"/>
  <c r="BN423" i="10"/>
  <c r="BM423" i="10"/>
  <c r="BL423" i="10"/>
  <c r="BK423" i="10"/>
  <c r="BJ423" i="10"/>
  <c r="BI423" i="10"/>
  <c r="BH423" i="10"/>
  <c r="BG423" i="10"/>
  <c r="BF423" i="10"/>
  <c r="BE423" i="10"/>
  <c r="CB422" i="10"/>
  <c r="CA422" i="10"/>
  <c r="BZ422" i="10"/>
  <c r="BY422" i="10"/>
  <c r="BX422" i="10"/>
  <c r="BW422" i="10"/>
  <c r="BV422" i="10"/>
  <c r="BU422" i="10"/>
  <c r="BT422" i="10"/>
  <c r="BS422" i="10"/>
  <c r="BR422" i="10"/>
  <c r="BQ422" i="10"/>
  <c r="BP422" i="10"/>
  <c r="BO422" i="10"/>
  <c r="BN422" i="10"/>
  <c r="BM422" i="10"/>
  <c r="BL422" i="10"/>
  <c r="BK422" i="10"/>
  <c r="BJ422" i="10"/>
  <c r="BI422" i="10"/>
  <c r="BH422" i="10"/>
  <c r="BG422" i="10"/>
  <c r="BF422" i="10"/>
  <c r="BE422" i="10"/>
  <c r="CB421" i="10"/>
  <c r="CA421" i="10"/>
  <c r="BZ421" i="10"/>
  <c r="BY421" i="10"/>
  <c r="BX421" i="10"/>
  <c r="BW421" i="10"/>
  <c r="BV421" i="10"/>
  <c r="BU421" i="10"/>
  <c r="BT421" i="10"/>
  <c r="BS421" i="10"/>
  <c r="BR421" i="10"/>
  <c r="BQ421" i="10"/>
  <c r="BP421" i="10"/>
  <c r="BO421" i="10"/>
  <c r="BN421" i="10"/>
  <c r="BM421" i="10"/>
  <c r="BL421" i="10"/>
  <c r="BK421" i="10"/>
  <c r="BJ421" i="10"/>
  <c r="BI421" i="10"/>
  <c r="BH421" i="10"/>
  <c r="BG421" i="10"/>
  <c r="BF421" i="10"/>
  <c r="BE421" i="10"/>
  <c r="CB420" i="10"/>
  <c r="CA420" i="10"/>
  <c r="BZ420" i="10"/>
  <c r="BY420" i="10"/>
  <c r="BX420" i="10"/>
  <c r="BW420" i="10"/>
  <c r="BV420" i="10"/>
  <c r="BU420" i="10"/>
  <c r="BT420" i="10"/>
  <c r="BS420" i="10"/>
  <c r="BR420" i="10"/>
  <c r="BQ420" i="10"/>
  <c r="BP420" i="10"/>
  <c r="BO420" i="10"/>
  <c r="BN420" i="10"/>
  <c r="BM420" i="10"/>
  <c r="BL420" i="10"/>
  <c r="BK420" i="10"/>
  <c r="BJ420" i="10"/>
  <c r="BI420" i="10"/>
  <c r="BH420" i="10"/>
  <c r="BG420" i="10"/>
  <c r="BF420" i="10"/>
  <c r="BE420" i="10"/>
  <c r="CB415" i="10"/>
  <c r="CA415" i="10"/>
  <c r="BZ415" i="10"/>
  <c r="BY415" i="10"/>
  <c r="BX415" i="10"/>
  <c r="BW415" i="10"/>
  <c r="BV415" i="10"/>
  <c r="BU415" i="10"/>
  <c r="BT415" i="10"/>
  <c r="BS415" i="10"/>
  <c r="BR415" i="10"/>
  <c r="BQ415" i="10"/>
  <c r="BP415" i="10"/>
  <c r="BO415" i="10"/>
  <c r="BN415" i="10"/>
  <c r="BM415" i="10"/>
  <c r="BL415" i="10"/>
  <c r="BK415" i="10"/>
  <c r="BJ415" i="10"/>
  <c r="BI415" i="10"/>
  <c r="BH415" i="10"/>
  <c r="BG415" i="10"/>
  <c r="BF415" i="10"/>
  <c r="BE415" i="10"/>
  <c r="CB414" i="10"/>
  <c r="CA414" i="10"/>
  <c r="BZ414" i="10"/>
  <c r="BY414" i="10"/>
  <c r="BX414" i="10"/>
  <c r="BW414" i="10"/>
  <c r="BV414" i="10"/>
  <c r="BU414" i="10"/>
  <c r="BT414" i="10"/>
  <c r="BS414" i="10"/>
  <c r="BR414" i="10"/>
  <c r="BQ414" i="10"/>
  <c r="BP414" i="10"/>
  <c r="BO414" i="10"/>
  <c r="BN414" i="10"/>
  <c r="BM414" i="10"/>
  <c r="BL414" i="10"/>
  <c r="BK414" i="10"/>
  <c r="BJ414" i="10"/>
  <c r="BI414" i="10"/>
  <c r="BH414" i="10"/>
  <c r="BG414" i="10"/>
  <c r="BF414" i="10"/>
  <c r="BE414" i="10"/>
  <c r="CB413" i="10"/>
  <c r="CA413" i="10"/>
  <c r="BZ413" i="10"/>
  <c r="BY413" i="10"/>
  <c r="BX413" i="10"/>
  <c r="BW413" i="10"/>
  <c r="BV413" i="10"/>
  <c r="BU413" i="10"/>
  <c r="BT413" i="10"/>
  <c r="BS413" i="10"/>
  <c r="BR413" i="10"/>
  <c r="BQ413" i="10"/>
  <c r="BP413" i="10"/>
  <c r="BO413" i="10"/>
  <c r="BN413" i="10"/>
  <c r="BM413" i="10"/>
  <c r="BL413" i="10"/>
  <c r="BK413" i="10"/>
  <c r="BJ413" i="10"/>
  <c r="BI413" i="10"/>
  <c r="BH413" i="10"/>
  <c r="BG413" i="10"/>
  <c r="BF413" i="10"/>
  <c r="BE413" i="10"/>
  <c r="CB412" i="10"/>
  <c r="CA412" i="10"/>
  <c r="BZ412" i="10"/>
  <c r="BY412" i="10"/>
  <c r="BX412" i="10"/>
  <c r="BW412" i="10"/>
  <c r="BV412" i="10"/>
  <c r="BU412" i="10"/>
  <c r="BT412" i="10"/>
  <c r="BS412" i="10"/>
  <c r="BR412" i="10"/>
  <c r="BQ412" i="10"/>
  <c r="BP412" i="10"/>
  <c r="BO412" i="10"/>
  <c r="BN412" i="10"/>
  <c r="BM412" i="10"/>
  <c r="BL412" i="10"/>
  <c r="BK412" i="10"/>
  <c r="BJ412" i="10"/>
  <c r="BI412" i="10"/>
  <c r="BH412" i="10"/>
  <c r="BG412" i="10"/>
  <c r="BF412" i="10"/>
  <c r="BE412" i="10"/>
  <c r="CB411" i="10"/>
  <c r="CA411" i="10"/>
  <c r="BZ411" i="10"/>
  <c r="BY411" i="10"/>
  <c r="BX411" i="10"/>
  <c r="BW411" i="10"/>
  <c r="BV411" i="10"/>
  <c r="BU411" i="10"/>
  <c r="BT411" i="10"/>
  <c r="BS411" i="10"/>
  <c r="BR411" i="10"/>
  <c r="BQ411" i="10"/>
  <c r="BP411" i="10"/>
  <c r="BO411" i="10"/>
  <c r="BN411" i="10"/>
  <c r="BM411" i="10"/>
  <c r="BL411" i="10"/>
  <c r="BK411" i="10"/>
  <c r="BJ411" i="10"/>
  <c r="BI411" i="10"/>
  <c r="BH411" i="10"/>
  <c r="BG411" i="10"/>
  <c r="BF411" i="10"/>
  <c r="BE411" i="10"/>
  <c r="CB410" i="10"/>
  <c r="CA410" i="10"/>
  <c r="BZ410" i="10"/>
  <c r="BY410" i="10"/>
  <c r="BX410" i="10"/>
  <c r="BW410" i="10"/>
  <c r="BV410" i="10"/>
  <c r="BU410" i="10"/>
  <c r="BT410" i="10"/>
  <c r="BS410" i="10"/>
  <c r="BR410" i="10"/>
  <c r="BQ410" i="10"/>
  <c r="BP410" i="10"/>
  <c r="BO410" i="10"/>
  <c r="BN410" i="10"/>
  <c r="BM410" i="10"/>
  <c r="BL410" i="10"/>
  <c r="BK410" i="10"/>
  <c r="BJ410" i="10"/>
  <c r="BI410" i="10"/>
  <c r="BH410" i="10"/>
  <c r="BG410" i="10"/>
  <c r="BF410" i="10"/>
  <c r="BE410" i="10"/>
  <c r="CB409" i="10"/>
  <c r="CA409" i="10"/>
  <c r="BZ409" i="10"/>
  <c r="BY409" i="10"/>
  <c r="BX409" i="10"/>
  <c r="BW409" i="10"/>
  <c r="BV409" i="10"/>
  <c r="BU409" i="10"/>
  <c r="BT409" i="10"/>
  <c r="BS409" i="10"/>
  <c r="BR409" i="10"/>
  <c r="BQ409" i="10"/>
  <c r="BP409" i="10"/>
  <c r="BO409" i="10"/>
  <c r="BN409" i="10"/>
  <c r="BM409" i="10"/>
  <c r="BL409" i="10"/>
  <c r="BK409" i="10"/>
  <c r="BJ409" i="10"/>
  <c r="BI409" i="10"/>
  <c r="BH409" i="10"/>
  <c r="BG409" i="10"/>
  <c r="BF409" i="10"/>
  <c r="BE409" i="10"/>
  <c r="CB408" i="10"/>
  <c r="CA408" i="10"/>
  <c r="BZ408" i="10"/>
  <c r="BY408" i="10"/>
  <c r="BX408" i="10"/>
  <c r="BW408" i="10"/>
  <c r="BV408" i="10"/>
  <c r="BU408" i="10"/>
  <c r="BT408" i="10"/>
  <c r="BS408" i="10"/>
  <c r="BR408" i="10"/>
  <c r="BQ408" i="10"/>
  <c r="BP408" i="10"/>
  <c r="BO408" i="10"/>
  <c r="BN408" i="10"/>
  <c r="BM408" i="10"/>
  <c r="BL408" i="10"/>
  <c r="BK408" i="10"/>
  <c r="BJ408" i="10"/>
  <c r="BI408" i="10"/>
  <c r="BH408" i="10"/>
  <c r="BG408" i="10"/>
  <c r="BF408" i="10"/>
  <c r="BE408" i="10"/>
  <c r="CB407" i="10"/>
  <c r="CA407" i="10"/>
  <c r="BZ407" i="10"/>
  <c r="BY407" i="10"/>
  <c r="BX407" i="10"/>
  <c r="BW407" i="10"/>
  <c r="BV407" i="10"/>
  <c r="BU407" i="10"/>
  <c r="BT407" i="10"/>
  <c r="BS407" i="10"/>
  <c r="BR407" i="10"/>
  <c r="BQ407" i="10"/>
  <c r="BP407" i="10"/>
  <c r="BO407" i="10"/>
  <c r="BN407" i="10"/>
  <c r="BM407" i="10"/>
  <c r="BL407" i="10"/>
  <c r="BK407" i="10"/>
  <c r="BJ407" i="10"/>
  <c r="BI407" i="10"/>
  <c r="BH407" i="10"/>
  <c r="BG407" i="10"/>
  <c r="BF407" i="10"/>
  <c r="BE407" i="10"/>
  <c r="CB406" i="10"/>
  <c r="CA406" i="10"/>
  <c r="BZ406" i="10"/>
  <c r="BY406" i="10"/>
  <c r="BX406" i="10"/>
  <c r="BW406" i="10"/>
  <c r="BV406" i="10"/>
  <c r="BU406" i="10"/>
  <c r="BT406" i="10"/>
  <c r="BS406" i="10"/>
  <c r="BR406" i="10"/>
  <c r="BQ406" i="10"/>
  <c r="BP406" i="10"/>
  <c r="BO406" i="10"/>
  <c r="BN406" i="10"/>
  <c r="BM406" i="10"/>
  <c r="BL406" i="10"/>
  <c r="BK406" i="10"/>
  <c r="BJ406" i="10"/>
  <c r="BI406" i="10"/>
  <c r="BH406" i="10"/>
  <c r="BG406" i="10"/>
  <c r="BF406" i="10"/>
  <c r="BE406" i="10"/>
  <c r="CB405" i="10"/>
  <c r="CA405" i="10"/>
  <c r="BZ405" i="10"/>
  <c r="BY405" i="10"/>
  <c r="BX405" i="10"/>
  <c r="BW405" i="10"/>
  <c r="BV405" i="10"/>
  <c r="BU405" i="10"/>
  <c r="BT405" i="10"/>
  <c r="BS405" i="10"/>
  <c r="BR405" i="10"/>
  <c r="BQ405" i="10"/>
  <c r="BP405" i="10"/>
  <c r="BO405" i="10"/>
  <c r="BN405" i="10"/>
  <c r="BM405" i="10"/>
  <c r="BL405" i="10"/>
  <c r="BK405" i="10"/>
  <c r="BJ405" i="10"/>
  <c r="BI405" i="10"/>
  <c r="BH405" i="10"/>
  <c r="BG405" i="10"/>
  <c r="BF405" i="10"/>
  <c r="BE405" i="10"/>
  <c r="CB404" i="10"/>
  <c r="CA404" i="10"/>
  <c r="BZ404" i="10"/>
  <c r="BY404" i="10"/>
  <c r="BX404" i="10"/>
  <c r="BW404" i="10"/>
  <c r="BV404" i="10"/>
  <c r="BU404" i="10"/>
  <c r="BT404" i="10"/>
  <c r="BS404" i="10"/>
  <c r="BR404" i="10"/>
  <c r="BQ404" i="10"/>
  <c r="BP404" i="10"/>
  <c r="BO404" i="10"/>
  <c r="BN404" i="10"/>
  <c r="BM404" i="10"/>
  <c r="BL404" i="10"/>
  <c r="BK404" i="10"/>
  <c r="BJ404" i="10"/>
  <c r="BI404" i="10"/>
  <c r="BH404" i="10"/>
  <c r="BG404" i="10"/>
  <c r="BF404" i="10"/>
  <c r="BE404" i="10"/>
  <c r="CB403" i="10"/>
  <c r="CA403" i="10"/>
  <c r="BZ403" i="10"/>
  <c r="BY403" i="10"/>
  <c r="BX403" i="10"/>
  <c r="BW403" i="10"/>
  <c r="BV403" i="10"/>
  <c r="BU403" i="10"/>
  <c r="BT403" i="10"/>
  <c r="BS403" i="10"/>
  <c r="BR403" i="10"/>
  <c r="BQ403" i="10"/>
  <c r="BP403" i="10"/>
  <c r="BO403" i="10"/>
  <c r="BN403" i="10"/>
  <c r="BM403" i="10"/>
  <c r="BL403" i="10"/>
  <c r="BK403" i="10"/>
  <c r="BJ403" i="10"/>
  <c r="BI403" i="10"/>
  <c r="BH403" i="10"/>
  <c r="BG403" i="10"/>
  <c r="BF403" i="10"/>
  <c r="BE403" i="10"/>
  <c r="CB402" i="10"/>
  <c r="CA402" i="10"/>
  <c r="BZ402" i="10"/>
  <c r="BY402" i="10"/>
  <c r="BX402" i="10"/>
  <c r="BW402" i="10"/>
  <c r="BV402" i="10"/>
  <c r="BU402" i="10"/>
  <c r="BT402" i="10"/>
  <c r="BS402" i="10"/>
  <c r="BR402" i="10"/>
  <c r="BQ402" i="10"/>
  <c r="BP402" i="10"/>
  <c r="BO402" i="10"/>
  <c r="BN402" i="10"/>
  <c r="BM402" i="10"/>
  <c r="BL402" i="10"/>
  <c r="BK402" i="10"/>
  <c r="BJ402" i="10"/>
  <c r="BI402" i="10"/>
  <c r="BH402" i="10"/>
  <c r="BG402" i="10"/>
  <c r="BF402" i="10"/>
  <c r="BE402" i="10"/>
  <c r="CB401" i="10"/>
  <c r="CA401" i="10"/>
  <c r="BZ401" i="10"/>
  <c r="BY401" i="10"/>
  <c r="BX401" i="10"/>
  <c r="BW401" i="10"/>
  <c r="BV401" i="10"/>
  <c r="BU401" i="10"/>
  <c r="BT401" i="10"/>
  <c r="BS401" i="10"/>
  <c r="BR401" i="10"/>
  <c r="BQ401" i="10"/>
  <c r="BP401" i="10"/>
  <c r="BO401" i="10"/>
  <c r="BN401" i="10"/>
  <c r="BM401" i="10"/>
  <c r="BL401" i="10"/>
  <c r="BK401" i="10"/>
  <c r="BJ401" i="10"/>
  <c r="BI401" i="10"/>
  <c r="BH401" i="10"/>
  <c r="BG401" i="10"/>
  <c r="BF401" i="10"/>
  <c r="BE401" i="10"/>
  <c r="CB400" i="10"/>
  <c r="CA400" i="10"/>
  <c r="BZ400" i="10"/>
  <c r="BY400" i="10"/>
  <c r="BX400" i="10"/>
  <c r="BW400" i="10"/>
  <c r="BV400" i="10"/>
  <c r="BU400" i="10"/>
  <c r="BT400" i="10"/>
  <c r="BS400" i="10"/>
  <c r="BR400" i="10"/>
  <c r="BQ400" i="10"/>
  <c r="BP400" i="10"/>
  <c r="BO400" i="10"/>
  <c r="BN400" i="10"/>
  <c r="BM400" i="10"/>
  <c r="BL400" i="10"/>
  <c r="BK400" i="10"/>
  <c r="BJ400" i="10"/>
  <c r="BI400" i="10"/>
  <c r="BH400" i="10"/>
  <c r="BG400" i="10"/>
  <c r="BF400" i="10"/>
  <c r="BE400" i="10"/>
  <c r="CB399" i="10"/>
  <c r="CA399" i="10"/>
  <c r="BZ399" i="10"/>
  <c r="BY399" i="10"/>
  <c r="BX399" i="10"/>
  <c r="BW399" i="10"/>
  <c r="BV399" i="10"/>
  <c r="BU399" i="10"/>
  <c r="BT399" i="10"/>
  <c r="BS399" i="10"/>
  <c r="BR399" i="10"/>
  <c r="BQ399" i="10"/>
  <c r="BP399" i="10"/>
  <c r="BO399" i="10"/>
  <c r="BN399" i="10"/>
  <c r="BM399" i="10"/>
  <c r="BL399" i="10"/>
  <c r="BK399" i="10"/>
  <c r="BJ399" i="10"/>
  <c r="BI399" i="10"/>
  <c r="BH399" i="10"/>
  <c r="BG399" i="10"/>
  <c r="BF399" i="10"/>
  <c r="BE399" i="10"/>
  <c r="CB398" i="10"/>
  <c r="CA398" i="10"/>
  <c r="BZ398" i="10"/>
  <c r="BY398" i="10"/>
  <c r="BX398" i="10"/>
  <c r="BW398" i="10"/>
  <c r="BV398" i="10"/>
  <c r="BU398" i="10"/>
  <c r="BT398" i="10"/>
  <c r="BS398" i="10"/>
  <c r="BR398" i="10"/>
  <c r="BQ398" i="10"/>
  <c r="BP398" i="10"/>
  <c r="BO398" i="10"/>
  <c r="BN398" i="10"/>
  <c r="BM398" i="10"/>
  <c r="BL398" i="10"/>
  <c r="BK398" i="10"/>
  <c r="BJ398" i="10"/>
  <c r="BI398" i="10"/>
  <c r="BH398" i="10"/>
  <c r="BG398" i="10"/>
  <c r="BF398" i="10"/>
  <c r="BE398" i="10"/>
  <c r="CB397" i="10"/>
  <c r="CA397" i="10"/>
  <c r="BZ397" i="10"/>
  <c r="BY397" i="10"/>
  <c r="BX397" i="10"/>
  <c r="BW397" i="10"/>
  <c r="BV397" i="10"/>
  <c r="BU397" i="10"/>
  <c r="BT397" i="10"/>
  <c r="BS397" i="10"/>
  <c r="BR397" i="10"/>
  <c r="BQ397" i="10"/>
  <c r="BP397" i="10"/>
  <c r="BO397" i="10"/>
  <c r="BN397" i="10"/>
  <c r="BM397" i="10"/>
  <c r="BL397" i="10"/>
  <c r="BK397" i="10"/>
  <c r="BJ397" i="10"/>
  <c r="BI397" i="10"/>
  <c r="BH397" i="10"/>
  <c r="BG397" i="10"/>
  <c r="BF397" i="10"/>
  <c r="BE397" i="10"/>
  <c r="CB396" i="10"/>
  <c r="CA396" i="10"/>
  <c r="BZ396" i="10"/>
  <c r="BY396" i="10"/>
  <c r="BX396" i="10"/>
  <c r="BW396" i="10"/>
  <c r="BV396" i="10"/>
  <c r="BU396" i="10"/>
  <c r="BT396" i="10"/>
  <c r="BS396" i="10"/>
  <c r="BR396" i="10"/>
  <c r="BQ396" i="10"/>
  <c r="BP396" i="10"/>
  <c r="BO396" i="10"/>
  <c r="BN396" i="10"/>
  <c r="BM396" i="10"/>
  <c r="BL396" i="10"/>
  <c r="BK396" i="10"/>
  <c r="BJ396" i="10"/>
  <c r="BI396" i="10"/>
  <c r="BH396" i="10"/>
  <c r="BG396" i="10"/>
  <c r="BF396" i="10"/>
  <c r="BE396" i="10"/>
  <c r="CB395" i="10"/>
  <c r="CA395" i="10"/>
  <c r="BZ395" i="10"/>
  <c r="BY395" i="10"/>
  <c r="BX395" i="10"/>
  <c r="BW395" i="10"/>
  <c r="BV395" i="10"/>
  <c r="BU395" i="10"/>
  <c r="BT395" i="10"/>
  <c r="BS395" i="10"/>
  <c r="BR395" i="10"/>
  <c r="BQ395" i="10"/>
  <c r="BP395" i="10"/>
  <c r="BO395" i="10"/>
  <c r="BN395" i="10"/>
  <c r="BM395" i="10"/>
  <c r="BL395" i="10"/>
  <c r="BK395" i="10"/>
  <c r="BJ395" i="10"/>
  <c r="BI395" i="10"/>
  <c r="BH395" i="10"/>
  <c r="BG395" i="10"/>
  <c r="BF395" i="10"/>
  <c r="BE395" i="10"/>
  <c r="CB394" i="10"/>
  <c r="CA394" i="10"/>
  <c r="BZ394" i="10"/>
  <c r="BY394" i="10"/>
  <c r="BX394" i="10"/>
  <c r="BW394" i="10"/>
  <c r="BV394" i="10"/>
  <c r="BU394" i="10"/>
  <c r="BT394" i="10"/>
  <c r="BS394" i="10"/>
  <c r="BR394" i="10"/>
  <c r="BQ394" i="10"/>
  <c r="BP394" i="10"/>
  <c r="BO394" i="10"/>
  <c r="BN394" i="10"/>
  <c r="BM394" i="10"/>
  <c r="BL394" i="10"/>
  <c r="BK394" i="10"/>
  <c r="BJ394" i="10"/>
  <c r="BI394" i="10"/>
  <c r="BH394" i="10"/>
  <c r="BG394" i="10"/>
  <c r="BF394" i="10"/>
  <c r="BE394" i="10"/>
  <c r="CB393" i="10"/>
  <c r="CA393" i="10"/>
  <c r="BZ393" i="10"/>
  <c r="BY393" i="10"/>
  <c r="BX393" i="10"/>
  <c r="BW393" i="10"/>
  <c r="BV393" i="10"/>
  <c r="BU393" i="10"/>
  <c r="BT393" i="10"/>
  <c r="BS393" i="10"/>
  <c r="BR393" i="10"/>
  <c r="BQ393" i="10"/>
  <c r="BP393" i="10"/>
  <c r="BO393" i="10"/>
  <c r="BN393" i="10"/>
  <c r="BM393" i="10"/>
  <c r="BL393" i="10"/>
  <c r="BK393" i="10"/>
  <c r="BJ393" i="10"/>
  <c r="BI393" i="10"/>
  <c r="BH393" i="10"/>
  <c r="BG393" i="10"/>
  <c r="BF393" i="10"/>
  <c r="BE393" i="10"/>
  <c r="CB392" i="10"/>
  <c r="CA392" i="10"/>
  <c r="BZ392" i="10"/>
  <c r="BY392" i="10"/>
  <c r="BX392" i="10"/>
  <c r="BW392" i="10"/>
  <c r="BV392" i="10"/>
  <c r="BU392" i="10"/>
  <c r="BT392" i="10"/>
  <c r="BS392" i="10"/>
  <c r="BR392" i="10"/>
  <c r="BQ392" i="10"/>
  <c r="BP392" i="10"/>
  <c r="BO392" i="10"/>
  <c r="BN392" i="10"/>
  <c r="BM392" i="10"/>
  <c r="BL392" i="10"/>
  <c r="BK392" i="10"/>
  <c r="BJ392" i="10"/>
  <c r="BI392" i="10"/>
  <c r="BH392" i="10"/>
  <c r="BG392" i="10"/>
  <c r="BF392" i="10"/>
  <c r="BE392" i="10"/>
  <c r="CB391" i="10"/>
  <c r="CA391" i="10"/>
  <c r="BZ391" i="10"/>
  <c r="BY391" i="10"/>
  <c r="BX391" i="10"/>
  <c r="BW391" i="10"/>
  <c r="BV391" i="10"/>
  <c r="BU391" i="10"/>
  <c r="BT391" i="10"/>
  <c r="BS391" i="10"/>
  <c r="BR391" i="10"/>
  <c r="BQ391" i="10"/>
  <c r="BP391" i="10"/>
  <c r="BO391" i="10"/>
  <c r="BN391" i="10"/>
  <c r="BM391" i="10"/>
  <c r="BL391" i="10"/>
  <c r="BK391" i="10"/>
  <c r="BJ391" i="10"/>
  <c r="BI391" i="10"/>
  <c r="BH391" i="10"/>
  <c r="BG391" i="10"/>
  <c r="BF391" i="10"/>
  <c r="BE391" i="10"/>
  <c r="CB390" i="10"/>
  <c r="CA390" i="10"/>
  <c r="BZ390" i="10"/>
  <c r="BY390" i="10"/>
  <c r="BX390" i="10"/>
  <c r="BW390" i="10"/>
  <c r="BV390" i="10"/>
  <c r="BU390" i="10"/>
  <c r="BT390" i="10"/>
  <c r="BS390" i="10"/>
  <c r="BR390" i="10"/>
  <c r="BQ390" i="10"/>
  <c r="BP390" i="10"/>
  <c r="BO390" i="10"/>
  <c r="BN390" i="10"/>
  <c r="BM390" i="10"/>
  <c r="BL390" i="10"/>
  <c r="BK390" i="10"/>
  <c r="BJ390" i="10"/>
  <c r="BI390" i="10"/>
  <c r="BH390" i="10"/>
  <c r="BG390" i="10"/>
  <c r="BF390" i="10"/>
  <c r="BE390" i="10"/>
  <c r="CB389" i="10"/>
  <c r="CA389" i="10"/>
  <c r="BZ389" i="10"/>
  <c r="BY389" i="10"/>
  <c r="BX389" i="10"/>
  <c r="BW389" i="10"/>
  <c r="BV389" i="10"/>
  <c r="BU389" i="10"/>
  <c r="BT389" i="10"/>
  <c r="BS389" i="10"/>
  <c r="BR389" i="10"/>
  <c r="BQ389" i="10"/>
  <c r="BP389" i="10"/>
  <c r="BO389" i="10"/>
  <c r="BN389" i="10"/>
  <c r="BM389" i="10"/>
  <c r="BL389" i="10"/>
  <c r="BK389" i="10"/>
  <c r="BJ389" i="10"/>
  <c r="BI389" i="10"/>
  <c r="BH389" i="10"/>
  <c r="BG389" i="10"/>
  <c r="BF389" i="10"/>
  <c r="BE389" i="10"/>
  <c r="CB388" i="10"/>
  <c r="CA388" i="10"/>
  <c r="BZ388" i="10"/>
  <c r="BY388" i="10"/>
  <c r="BX388" i="10"/>
  <c r="BW388" i="10"/>
  <c r="BV388" i="10"/>
  <c r="BU388" i="10"/>
  <c r="BT388" i="10"/>
  <c r="BS388" i="10"/>
  <c r="BR388" i="10"/>
  <c r="BQ388" i="10"/>
  <c r="BP388" i="10"/>
  <c r="BO388" i="10"/>
  <c r="BN388" i="10"/>
  <c r="BM388" i="10"/>
  <c r="BL388" i="10"/>
  <c r="BK388" i="10"/>
  <c r="BJ388" i="10"/>
  <c r="BI388" i="10"/>
  <c r="BH388" i="10"/>
  <c r="BG388" i="10"/>
  <c r="BF388" i="10"/>
  <c r="BE388" i="10"/>
  <c r="CB387" i="10"/>
  <c r="CA387" i="10"/>
  <c r="BZ387" i="10"/>
  <c r="BY387" i="10"/>
  <c r="BX387" i="10"/>
  <c r="BW387" i="10"/>
  <c r="BV387" i="10"/>
  <c r="BU387" i="10"/>
  <c r="BT387" i="10"/>
  <c r="BS387" i="10"/>
  <c r="BR387" i="10"/>
  <c r="BQ387" i="10"/>
  <c r="BP387" i="10"/>
  <c r="BO387" i="10"/>
  <c r="BN387" i="10"/>
  <c r="BM387" i="10"/>
  <c r="BL387" i="10"/>
  <c r="BK387" i="10"/>
  <c r="BJ387" i="10"/>
  <c r="BI387" i="10"/>
  <c r="BH387" i="10"/>
  <c r="BG387" i="10"/>
  <c r="BF387" i="10"/>
  <c r="BE387" i="10"/>
  <c r="CB386" i="10"/>
  <c r="CA386" i="10"/>
  <c r="BZ386" i="10"/>
  <c r="BY386" i="10"/>
  <c r="BX386" i="10"/>
  <c r="BW386" i="10"/>
  <c r="BV386" i="10"/>
  <c r="BU386" i="10"/>
  <c r="BT386" i="10"/>
  <c r="BS386" i="10"/>
  <c r="BR386" i="10"/>
  <c r="BQ386" i="10"/>
  <c r="BP386" i="10"/>
  <c r="BO386" i="10"/>
  <c r="BN386" i="10"/>
  <c r="BM386" i="10"/>
  <c r="BL386" i="10"/>
  <c r="BK386" i="10"/>
  <c r="BJ386" i="10"/>
  <c r="BI386" i="10"/>
  <c r="BH386" i="10"/>
  <c r="BG386" i="10"/>
  <c r="BF386" i="10"/>
  <c r="BE386" i="10"/>
  <c r="CB385" i="10"/>
  <c r="CA385" i="10"/>
  <c r="BZ385" i="10"/>
  <c r="BY385" i="10"/>
  <c r="BX385" i="10"/>
  <c r="BW385" i="10"/>
  <c r="BV385" i="10"/>
  <c r="BU385" i="10"/>
  <c r="BT385" i="10"/>
  <c r="BS385" i="10"/>
  <c r="BR385" i="10"/>
  <c r="BQ385" i="10"/>
  <c r="BP385" i="10"/>
  <c r="BO385" i="10"/>
  <c r="BN385" i="10"/>
  <c r="BM385" i="10"/>
  <c r="BL385" i="10"/>
  <c r="BK385" i="10"/>
  <c r="BJ385" i="10"/>
  <c r="BI385" i="10"/>
  <c r="BH385" i="10"/>
  <c r="BG385" i="10"/>
  <c r="BF385" i="10"/>
  <c r="BE385" i="10"/>
  <c r="CB384" i="10"/>
  <c r="CA384" i="10"/>
  <c r="BZ384" i="10"/>
  <c r="BY384" i="10"/>
  <c r="BX384" i="10"/>
  <c r="BW384" i="10"/>
  <c r="BV384" i="10"/>
  <c r="BU384" i="10"/>
  <c r="BT384" i="10"/>
  <c r="BS384" i="10"/>
  <c r="BR384" i="10"/>
  <c r="BQ384" i="10"/>
  <c r="BP384" i="10"/>
  <c r="BO384" i="10"/>
  <c r="BN384" i="10"/>
  <c r="BM384" i="10"/>
  <c r="BL384" i="10"/>
  <c r="BK384" i="10"/>
  <c r="BJ384" i="10"/>
  <c r="BI384" i="10"/>
  <c r="BH384" i="10"/>
  <c r="BG384" i="10"/>
  <c r="BF384" i="10"/>
  <c r="BE384" i="10"/>
  <c r="CB383" i="10"/>
  <c r="CA383" i="10"/>
  <c r="BZ383" i="10"/>
  <c r="BY383" i="10"/>
  <c r="BX383" i="10"/>
  <c r="BW383" i="10"/>
  <c r="BV383" i="10"/>
  <c r="BU383" i="10"/>
  <c r="BT383" i="10"/>
  <c r="BS383" i="10"/>
  <c r="BR383" i="10"/>
  <c r="BQ383" i="10"/>
  <c r="BP383" i="10"/>
  <c r="BO383" i="10"/>
  <c r="BN383" i="10"/>
  <c r="BM383" i="10"/>
  <c r="BL383" i="10"/>
  <c r="BK383" i="10"/>
  <c r="BJ383" i="10"/>
  <c r="BI383" i="10"/>
  <c r="BH383" i="10"/>
  <c r="BG383" i="10"/>
  <c r="BF383" i="10"/>
  <c r="BE383" i="10"/>
  <c r="CB382" i="10"/>
  <c r="CA382" i="10"/>
  <c r="BZ382" i="10"/>
  <c r="BY382" i="10"/>
  <c r="BX382" i="10"/>
  <c r="BW382" i="10"/>
  <c r="BV382" i="10"/>
  <c r="BU382" i="10"/>
  <c r="BT382" i="10"/>
  <c r="BS382" i="10"/>
  <c r="BR382" i="10"/>
  <c r="BQ382" i="10"/>
  <c r="BP382" i="10"/>
  <c r="BO382" i="10"/>
  <c r="BN382" i="10"/>
  <c r="BM382" i="10"/>
  <c r="BL382" i="10"/>
  <c r="BK382" i="10"/>
  <c r="BJ382" i="10"/>
  <c r="BI382" i="10"/>
  <c r="BH382" i="10"/>
  <c r="BG382" i="10"/>
  <c r="BF382" i="10"/>
  <c r="BE382" i="10"/>
  <c r="CB381" i="10"/>
  <c r="CA381" i="10"/>
  <c r="BZ381" i="10"/>
  <c r="BY381" i="10"/>
  <c r="BX381" i="10"/>
  <c r="BW381" i="10"/>
  <c r="BV381" i="10"/>
  <c r="BU381" i="10"/>
  <c r="BT381" i="10"/>
  <c r="BS381" i="10"/>
  <c r="BR381" i="10"/>
  <c r="BQ381" i="10"/>
  <c r="BP381" i="10"/>
  <c r="BO381" i="10"/>
  <c r="BN381" i="10"/>
  <c r="BM381" i="10"/>
  <c r="BL381" i="10"/>
  <c r="BK381" i="10"/>
  <c r="BJ381" i="10"/>
  <c r="BI381" i="10"/>
  <c r="BH381" i="10"/>
  <c r="BG381" i="10"/>
  <c r="BF381" i="10"/>
  <c r="BE381" i="10"/>
  <c r="CB380" i="10"/>
  <c r="CA380" i="10"/>
  <c r="BZ380" i="10"/>
  <c r="BY380" i="10"/>
  <c r="BX380" i="10"/>
  <c r="BW380" i="10"/>
  <c r="BV380" i="10"/>
  <c r="BU380" i="10"/>
  <c r="BT380" i="10"/>
  <c r="BS380" i="10"/>
  <c r="BR380" i="10"/>
  <c r="BQ380" i="10"/>
  <c r="BP380" i="10"/>
  <c r="BO380" i="10"/>
  <c r="BN380" i="10"/>
  <c r="BM380" i="10"/>
  <c r="BL380" i="10"/>
  <c r="BK380" i="10"/>
  <c r="BJ380" i="10"/>
  <c r="BI380" i="10"/>
  <c r="BH380" i="10"/>
  <c r="BG380" i="10"/>
  <c r="BF380" i="10"/>
  <c r="BE380" i="10"/>
  <c r="CB379" i="10"/>
  <c r="CA379" i="10"/>
  <c r="BZ379" i="10"/>
  <c r="BY379" i="10"/>
  <c r="BX379" i="10"/>
  <c r="BW379" i="10"/>
  <c r="BV379" i="10"/>
  <c r="BU379" i="10"/>
  <c r="BT379" i="10"/>
  <c r="BS379" i="10"/>
  <c r="BR379" i="10"/>
  <c r="BQ379" i="10"/>
  <c r="BP379" i="10"/>
  <c r="BO379" i="10"/>
  <c r="BN379" i="10"/>
  <c r="BM379" i="10"/>
  <c r="BL379" i="10"/>
  <c r="BK379" i="10"/>
  <c r="BJ379" i="10"/>
  <c r="BI379" i="10"/>
  <c r="BH379" i="10"/>
  <c r="BG379" i="10"/>
  <c r="BF379" i="10"/>
  <c r="BE379" i="10"/>
  <c r="CB378" i="10"/>
  <c r="CA378" i="10"/>
  <c r="BZ378" i="10"/>
  <c r="BY378" i="10"/>
  <c r="BX378" i="10"/>
  <c r="BW378" i="10"/>
  <c r="BV378" i="10"/>
  <c r="BU378" i="10"/>
  <c r="BT378" i="10"/>
  <c r="BS378" i="10"/>
  <c r="BR378" i="10"/>
  <c r="BQ378" i="10"/>
  <c r="BP378" i="10"/>
  <c r="BO378" i="10"/>
  <c r="BN378" i="10"/>
  <c r="BM378" i="10"/>
  <c r="BL378" i="10"/>
  <c r="BK378" i="10"/>
  <c r="BJ378" i="10"/>
  <c r="BI378" i="10"/>
  <c r="BH378" i="10"/>
  <c r="BG378" i="10"/>
  <c r="BF378" i="10"/>
  <c r="BE378" i="10"/>
  <c r="CB377" i="10"/>
  <c r="CA377" i="10"/>
  <c r="BZ377" i="10"/>
  <c r="BY377" i="10"/>
  <c r="BX377" i="10"/>
  <c r="BW377" i="10"/>
  <c r="BV377" i="10"/>
  <c r="BU377" i="10"/>
  <c r="BT377" i="10"/>
  <c r="BS377" i="10"/>
  <c r="BR377" i="10"/>
  <c r="BQ377" i="10"/>
  <c r="BP377" i="10"/>
  <c r="BO377" i="10"/>
  <c r="BN377" i="10"/>
  <c r="BM377" i="10"/>
  <c r="BL377" i="10"/>
  <c r="BK377" i="10"/>
  <c r="BJ377" i="10"/>
  <c r="BI377" i="10"/>
  <c r="BH377" i="10"/>
  <c r="BG377" i="10"/>
  <c r="BF377" i="10"/>
  <c r="BE377" i="10"/>
  <c r="CB376" i="10"/>
  <c r="CA376" i="10"/>
  <c r="BZ376" i="10"/>
  <c r="BY376" i="10"/>
  <c r="BX376" i="10"/>
  <c r="BW376" i="10"/>
  <c r="BV376" i="10"/>
  <c r="BU376" i="10"/>
  <c r="BT376" i="10"/>
  <c r="BS376" i="10"/>
  <c r="BR376" i="10"/>
  <c r="BQ376" i="10"/>
  <c r="BP376" i="10"/>
  <c r="BO376" i="10"/>
  <c r="BN376" i="10"/>
  <c r="BM376" i="10"/>
  <c r="BL376" i="10"/>
  <c r="BK376" i="10"/>
  <c r="BJ376" i="10"/>
  <c r="BI376" i="10"/>
  <c r="BH376" i="10"/>
  <c r="BG376" i="10"/>
  <c r="BF376" i="10"/>
  <c r="BE376" i="10"/>
  <c r="CB375" i="10"/>
  <c r="CA375" i="10"/>
  <c r="BZ375" i="10"/>
  <c r="BY375" i="10"/>
  <c r="BX375" i="10"/>
  <c r="BW375" i="10"/>
  <c r="BV375" i="10"/>
  <c r="BU375" i="10"/>
  <c r="BT375" i="10"/>
  <c r="BS375" i="10"/>
  <c r="BR375" i="10"/>
  <c r="BQ375" i="10"/>
  <c r="BP375" i="10"/>
  <c r="BO375" i="10"/>
  <c r="BN375" i="10"/>
  <c r="BM375" i="10"/>
  <c r="BL375" i="10"/>
  <c r="BK375" i="10"/>
  <c r="BJ375" i="10"/>
  <c r="BI375" i="10"/>
  <c r="BH375" i="10"/>
  <c r="BG375" i="10"/>
  <c r="BF375" i="10"/>
  <c r="BE375" i="10"/>
  <c r="CB374" i="10"/>
  <c r="CA374" i="10"/>
  <c r="BZ374" i="10"/>
  <c r="BY374" i="10"/>
  <c r="BX374" i="10"/>
  <c r="BW374" i="10"/>
  <c r="BV374" i="10"/>
  <c r="BU374" i="10"/>
  <c r="BT374" i="10"/>
  <c r="BS374" i="10"/>
  <c r="BR374" i="10"/>
  <c r="BQ374" i="10"/>
  <c r="BP374" i="10"/>
  <c r="BO374" i="10"/>
  <c r="BN374" i="10"/>
  <c r="BM374" i="10"/>
  <c r="BL374" i="10"/>
  <c r="BK374" i="10"/>
  <c r="BJ374" i="10"/>
  <c r="BI374" i="10"/>
  <c r="BH374" i="10"/>
  <c r="BG374" i="10"/>
  <c r="BF374" i="10"/>
  <c r="BE374" i="10"/>
  <c r="CB373" i="10"/>
  <c r="CA373" i="10"/>
  <c r="BZ373" i="10"/>
  <c r="BY373" i="10"/>
  <c r="BX373" i="10"/>
  <c r="BW373" i="10"/>
  <c r="BV373" i="10"/>
  <c r="BU373" i="10"/>
  <c r="BT373" i="10"/>
  <c r="BS373" i="10"/>
  <c r="BR373" i="10"/>
  <c r="BQ373" i="10"/>
  <c r="BP373" i="10"/>
  <c r="BO373" i="10"/>
  <c r="BN373" i="10"/>
  <c r="BM373" i="10"/>
  <c r="BL373" i="10"/>
  <c r="BK373" i="10"/>
  <c r="BJ373" i="10"/>
  <c r="BI373" i="10"/>
  <c r="BH373" i="10"/>
  <c r="BG373" i="10"/>
  <c r="BF373" i="10"/>
  <c r="BE373" i="10"/>
  <c r="CB372" i="10"/>
  <c r="CA372" i="10"/>
  <c r="BZ372" i="10"/>
  <c r="BY372" i="10"/>
  <c r="BX372" i="10"/>
  <c r="BW372" i="10"/>
  <c r="BV372" i="10"/>
  <c r="BU372" i="10"/>
  <c r="BT372" i="10"/>
  <c r="BS372" i="10"/>
  <c r="BR372" i="10"/>
  <c r="BQ372" i="10"/>
  <c r="BP372" i="10"/>
  <c r="BO372" i="10"/>
  <c r="BN372" i="10"/>
  <c r="BM372" i="10"/>
  <c r="BL372" i="10"/>
  <c r="BK372" i="10"/>
  <c r="BJ372" i="10"/>
  <c r="BI372" i="10"/>
  <c r="BH372" i="10"/>
  <c r="BG372" i="10"/>
  <c r="BF372" i="10"/>
  <c r="BE372" i="10"/>
  <c r="CB371" i="10"/>
  <c r="CA371" i="10"/>
  <c r="BZ371" i="10"/>
  <c r="BY371" i="10"/>
  <c r="BX371" i="10"/>
  <c r="BW371" i="10"/>
  <c r="BV371" i="10"/>
  <c r="BU371" i="10"/>
  <c r="BT371" i="10"/>
  <c r="BS371" i="10"/>
  <c r="BR371" i="10"/>
  <c r="BQ371" i="10"/>
  <c r="BP371" i="10"/>
  <c r="BO371" i="10"/>
  <c r="BN371" i="10"/>
  <c r="BM371" i="10"/>
  <c r="BL371" i="10"/>
  <c r="BK371" i="10"/>
  <c r="BJ371" i="10"/>
  <c r="BI371" i="10"/>
  <c r="BH371" i="10"/>
  <c r="BG371" i="10"/>
  <c r="BF371" i="10"/>
  <c r="BE371" i="10"/>
  <c r="CB370" i="10"/>
  <c r="CA370" i="10"/>
  <c r="BZ370" i="10"/>
  <c r="BY370" i="10"/>
  <c r="BX370" i="10"/>
  <c r="BW370" i="10"/>
  <c r="BV370" i="10"/>
  <c r="BU370" i="10"/>
  <c r="BT370" i="10"/>
  <c r="BS370" i="10"/>
  <c r="BR370" i="10"/>
  <c r="BQ370" i="10"/>
  <c r="BP370" i="10"/>
  <c r="BO370" i="10"/>
  <c r="BN370" i="10"/>
  <c r="BM370" i="10"/>
  <c r="BL370" i="10"/>
  <c r="BK370" i="10"/>
  <c r="BJ370" i="10"/>
  <c r="BI370" i="10"/>
  <c r="BH370" i="10"/>
  <c r="BG370" i="10"/>
  <c r="BF370" i="10"/>
  <c r="BE370" i="10"/>
  <c r="CB369" i="10"/>
  <c r="CA369" i="10"/>
  <c r="BZ369" i="10"/>
  <c r="BY369" i="10"/>
  <c r="BX369" i="10"/>
  <c r="BW369" i="10"/>
  <c r="BV369" i="10"/>
  <c r="BU369" i="10"/>
  <c r="BT369" i="10"/>
  <c r="BS369" i="10"/>
  <c r="BR369" i="10"/>
  <c r="BQ369" i="10"/>
  <c r="BP369" i="10"/>
  <c r="BO369" i="10"/>
  <c r="BN369" i="10"/>
  <c r="BM369" i="10"/>
  <c r="BL369" i="10"/>
  <c r="BK369" i="10"/>
  <c r="BJ369" i="10"/>
  <c r="BI369" i="10"/>
  <c r="BH369" i="10"/>
  <c r="BG369" i="10"/>
  <c r="BF369" i="10"/>
  <c r="BE369" i="10"/>
  <c r="CB368" i="10"/>
  <c r="CA368" i="10"/>
  <c r="BZ368" i="10"/>
  <c r="BY368" i="10"/>
  <c r="BX368" i="10"/>
  <c r="BW368" i="10"/>
  <c r="BV368" i="10"/>
  <c r="BU368" i="10"/>
  <c r="BT368" i="10"/>
  <c r="BS368" i="10"/>
  <c r="BR368" i="10"/>
  <c r="BQ368" i="10"/>
  <c r="BP368" i="10"/>
  <c r="BO368" i="10"/>
  <c r="BN368" i="10"/>
  <c r="BM368" i="10"/>
  <c r="BL368" i="10"/>
  <c r="BK368" i="10"/>
  <c r="BJ368" i="10"/>
  <c r="BI368" i="10"/>
  <c r="BH368" i="10"/>
  <c r="BG368" i="10"/>
  <c r="BF368" i="10"/>
  <c r="BE368" i="10"/>
  <c r="CB363" i="10"/>
  <c r="CA363" i="10"/>
  <c r="BZ363" i="10"/>
  <c r="BY363" i="10"/>
  <c r="BX363" i="10"/>
  <c r="BW363" i="10"/>
  <c r="BV363" i="10"/>
  <c r="BU363" i="10"/>
  <c r="BT363" i="10"/>
  <c r="BS363" i="10"/>
  <c r="BR363" i="10"/>
  <c r="BQ363" i="10"/>
  <c r="BP363" i="10"/>
  <c r="BO363" i="10"/>
  <c r="BN363" i="10"/>
  <c r="BM363" i="10"/>
  <c r="BL363" i="10"/>
  <c r="BK363" i="10"/>
  <c r="BJ363" i="10"/>
  <c r="BI363" i="10"/>
  <c r="BH363" i="10"/>
  <c r="BG363" i="10"/>
  <c r="BF363" i="10"/>
  <c r="BE363" i="10"/>
  <c r="CB362" i="10"/>
  <c r="CA362" i="10"/>
  <c r="BZ362" i="10"/>
  <c r="BY362" i="10"/>
  <c r="BX362" i="10"/>
  <c r="BW362" i="10"/>
  <c r="BV362" i="10"/>
  <c r="BU362" i="10"/>
  <c r="BT362" i="10"/>
  <c r="BS362" i="10"/>
  <c r="BR362" i="10"/>
  <c r="BQ362" i="10"/>
  <c r="BP362" i="10"/>
  <c r="BO362" i="10"/>
  <c r="BN362" i="10"/>
  <c r="BM362" i="10"/>
  <c r="BL362" i="10"/>
  <c r="BK362" i="10"/>
  <c r="BJ362" i="10"/>
  <c r="BI362" i="10"/>
  <c r="BH362" i="10"/>
  <c r="BG362" i="10"/>
  <c r="BF362" i="10"/>
  <c r="BE362" i="10"/>
  <c r="CB361" i="10"/>
  <c r="CA361" i="10"/>
  <c r="BZ361" i="10"/>
  <c r="BY361" i="10"/>
  <c r="BX361" i="10"/>
  <c r="BW361" i="10"/>
  <c r="BV361" i="10"/>
  <c r="BU361" i="10"/>
  <c r="BT361" i="10"/>
  <c r="BS361" i="10"/>
  <c r="BR361" i="10"/>
  <c r="BQ361" i="10"/>
  <c r="BP361" i="10"/>
  <c r="BO361" i="10"/>
  <c r="BN361" i="10"/>
  <c r="BM361" i="10"/>
  <c r="BL361" i="10"/>
  <c r="BK361" i="10"/>
  <c r="BJ361" i="10"/>
  <c r="BI361" i="10"/>
  <c r="BH361" i="10"/>
  <c r="BG361" i="10"/>
  <c r="BF361" i="10"/>
  <c r="BE361" i="10"/>
  <c r="CB360" i="10"/>
  <c r="CA360" i="10"/>
  <c r="BZ360" i="10"/>
  <c r="BY360" i="10"/>
  <c r="BX360" i="10"/>
  <c r="BW360" i="10"/>
  <c r="BV360" i="10"/>
  <c r="BU360" i="10"/>
  <c r="BT360" i="10"/>
  <c r="BS360" i="10"/>
  <c r="BR360" i="10"/>
  <c r="BQ360" i="10"/>
  <c r="BP360" i="10"/>
  <c r="BO360" i="10"/>
  <c r="BN360" i="10"/>
  <c r="BM360" i="10"/>
  <c r="BL360" i="10"/>
  <c r="BK360" i="10"/>
  <c r="BJ360" i="10"/>
  <c r="BI360" i="10"/>
  <c r="BH360" i="10"/>
  <c r="BG360" i="10"/>
  <c r="BF360" i="10"/>
  <c r="BE360" i="10"/>
  <c r="CB359" i="10"/>
  <c r="CA359" i="10"/>
  <c r="BZ359" i="10"/>
  <c r="BY359" i="10"/>
  <c r="BX359" i="10"/>
  <c r="BW359" i="10"/>
  <c r="BV359" i="10"/>
  <c r="BU359" i="10"/>
  <c r="BT359" i="10"/>
  <c r="BS359" i="10"/>
  <c r="BR359" i="10"/>
  <c r="BQ359" i="10"/>
  <c r="BP359" i="10"/>
  <c r="BO359" i="10"/>
  <c r="BN359" i="10"/>
  <c r="BM359" i="10"/>
  <c r="BL359" i="10"/>
  <c r="BK359" i="10"/>
  <c r="BJ359" i="10"/>
  <c r="BI359" i="10"/>
  <c r="BH359" i="10"/>
  <c r="BG359" i="10"/>
  <c r="BF359" i="10"/>
  <c r="BE359" i="10"/>
  <c r="CB358" i="10"/>
  <c r="CA358" i="10"/>
  <c r="BZ358" i="10"/>
  <c r="BY358" i="10"/>
  <c r="BX358" i="10"/>
  <c r="BW358" i="10"/>
  <c r="BV358" i="10"/>
  <c r="BU358" i="10"/>
  <c r="BT358" i="10"/>
  <c r="BS358" i="10"/>
  <c r="BR358" i="10"/>
  <c r="BQ358" i="10"/>
  <c r="BP358" i="10"/>
  <c r="BO358" i="10"/>
  <c r="BN358" i="10"/>
  <c r="BM358" i="10"/>
  <c r="BL358" i="10"/>
  <c r="BK358" i="10"/>
  <c r="BJ358" i="10"/>
  <c r="BI358" i="10"/>
  <c r="BH358" i="10"/>
  <c r="BG358" i="10"/>
  <c r="BF358" i="10"/>
  <c r="BE358" i="10"/>
  <c r="CB357" i="10"/>
  <c r="CA357" i="10"/>
  <c r="BZ357" i="10"/>
  <c r="BY357" i="10"/>
  <c r="BX357" i="10"/>
  <c r="BW357" i="10"/>
  <c r="BV357" i="10"/>
  <c r="BU357" i="10"/>
  <c r="BT357" i="10"/>
  <c r="BS357" i="10"/>
  <c r="BR357" i="10"/>
  <c r="BQ357" i="10"/>
  <c r="BP357" i="10"/>
  <c r="BO357" i="10"/>
  <c r="BN357" i="10"/>
  <c r="BM357" i="10"/>
  <c r="BL357" i="10"/>
  <c r="BK357" i="10"/>
  <c r="BJ357" i="10"/>
  <c r="BI357" i="10"/>
  <c r="BH357" i="10"/>
  <c r="BG357" i="10"/>
  <c r="BF357" i="10"/>
  <c r="BE357" i="10"/>
  <c r="CB356" i="10"/>
  <c r="CA356" i="10"/>
  <c r="BZ356" i="10"/>
  <c r="BY356" i="10"/>
  <c r="BX356" i="10"/>
  <c r="BW356" i="10"/>
  <c r="BV356" i="10"/>
  <c r="BU356" i="10"/>
  <c r="BT356" i="10"/>
  <c r="BS356" i="10"/>
  <c r="BR356" i="10"/>
  <c r="BQ356" i="10"/>
  <c r="BP356" i="10"/>
  <c r="BO356" i="10"/>
  <c r="BN356" i="10"/>
  <c r="BM356" i="10"/>
  <c r="BL356" i="10"/>
  <c r="BK356" i="10"/>
  <c r="BJ356" i="10"/>
  <c r="BI356" i="10"/>
  <c r="BH356" i="10"/>
  <c r="BG356" i="10"/>
  <c r="BF356" i="10"/>
  <c r="BE356" i="10"/>
  <c r="CB355" i="10"/>
  <c r="CA355" i="10"/>
  <c r="BZ355" i="10"/>
  <c r="BY355" i="10"/>
  <c r="BX355" i="10"/>
  <c r="BW355" i="10"/>
  <c r="BV355" i="10"/>
  <c r="BU355" i="10"/>
  <c r="BT355" i="10"/>
  <c r="BS355" i="10"/>
  <c r="BR355" i="10"/>
  <c r="BQ355" i="10"/>
  <c r="BP355" i="10"/>
  <c r="BO355" i="10"/>
  <c r="BN355" i="10"/>
  <c r="BM355" i="10"/>
  <c r="BL355" i="10"/>
  <c r="BK355" i="10"/>
  <c r="BJ355" i="10"/>
  <c r="BI355" i="10"/>
  <c r="BH355" i="10"/>
  <c r="BG355" i="10"/>
  <c r="BF355" i="10"/>
  <c r="BE355" i="10"/>
  <c r="CB354" i="10"/>
  <c r="CA354" i="10"/>
  <c r="BZ354" i="10"/>
  <c r="BY354" i="10"/>
  <c r="BX354" i="10"/>
  <c r="BW354" i="10"/>
  <c r="BV354" i="10"/>
  <c r="BU354" i="10"/>
  <c r="BT354" i="10"/>
  <c r="BS354" i="10"/>
  <c r="BR354" i="10"/>
  <c r="BQ354" i="10"/>
  <c r="BP354" i="10"/>
  <c r="BO354" i="10"/>
  <c r="BN354" i="10"/>
  <c r="BM354" i="10"/>
  <c r="BL354" i="10"/>
  <c r="BK354" i="10"/>
  <c r="BJ354" i="10"/>
  <c r="BI354" i="10"/>
  <c r="BH354" i="10"/>
  <c r="BG354" i="10"/>
  <c r="BF354" i="10"/>
  <c r="BE354" i="10"/>
  <c r="CB353" i="10"/>
  <c r="CA353" i="10"/>
  <c r="BZ353" i="10"/>
  <c r="BY353" i="10"/>
  <c r="BX353" i="10"/>
  <c r="BW353" i="10"/>
  <c r="BV353" i="10"/>
  <c r="BU353" i="10"/>
  <c r="BT353" i="10"/>
  <c r="BS353" i="10"/>
  <c r="BR353" i="10"/>
  <c r="BQ353" i="10"/>
  <c r="BP353" i="10"/>
  <c r="BO353" i="10"/>
  <c r="BN353" i="10"/>
  <c r="BM353" i="10"/>
  <c r="BL353" i="10"/>
  <c r="BK353" i="10"/>
  <c r="BJ353" i="10"/>
  <c r="BI353" i="10"/>
  <c r="BH353" i="10"/>
  <c r="BG353" i="10"/>
  <c r="BF353" i="10"/>
  <c r="BE353" i="10"/>
  <c r="CB352" i="10"/>
  <c r="CA352" i="10"/>
  <c r="BZ352" i="10"/>
  <c r="BY352" i="10"/>
  <c r="BX352" i="10"/>
  <c r="BW352" i="10"/>
  <c r="BV352" i="10"/>
  <c r="BU352" i="10"/>
  <c r="BT352" i="10"/>
  <c r="BS352" i="10"/>
  <c r="BR352" i="10"/>
  <c r="BQ352" i="10"/>
  <c r="BP352" i="10"/>
  <c r="BO352" i="10"/>
  <c r="BN352" i="10"/>
  <c r="BM352" i="10"/>
  <c r="BL352" i="10"/>
  <c r="BK352" i="10"/>
  <c r="BJ352" i="10"/>
  <c r="BI352" i="10"/>
  <c r="BH352" i="10"/>
  <c r="BG352" i="10"/>
  <c r="BF352" i="10"/>
  <c r="BE352" i="10"/>
  <c r="CB351" i="10"/>
  <c r="CA351" i="10"/>
  <c r="BZ351" i="10"/>
  <c r="BY351" i="10"/>
  <c r="BX351" i="10"/>
  <c r="BW351" i="10"/>
  <c r="BV351" i="10"/>
  <c r="BU351" i="10"/>
  <c r="BT351" i="10"/>
  <c r="BS351" i="10"/>
  <c r="BR351" i="10"/>
  <c r="BQ351" i="10"/>
  <c r="BP351" i="10"/>
  <c r="BO351" i="10"/>
  <c r="BN351" i="10"/>
  <c r="BM351" i="10"/>
  <c r="BL351" i="10"/>
  <c r="BK351" i="10"/>
  <c r="BJ351" i="10"/>
  <c r="BI351" i="10"/>
  <c r="BH351" i="10"/>
  <c r="BG351" i="10"/>
  <c r="BF351" i="10"/>
  <c r="BE351" i="10"/>
  <c r="CB350" i="10"/>
  <c r="CA350" i="10"/>
  <c r="BZ350" i="10"/>
  <c r="BY350" i="10"/>
  <c r="BX350" i="10"/>
  <c r="BW350" i="10"/>
  <c r="BV350" i="10"/>
  <c r="BU350" i="10"/>
  <c r="BT350" i="10"/>
  <c r="BS350" i="10"/>
  <c r="BR350" i="10"/>
  <c r="BQ350" i="10"/>
  <c r="BP350" i="10"/>
  <c r="BO350" i="10"/>
  <c r="BN350" i="10"/>
  <c r="BM350" i="10"/>
  <c r="BL350" i="10"/>
  <c r="BK350" i="10"/>
  <c r="BJ350" i="10"/>
  <c r="BI350" i="10"/>
  <c r="BH350" i="10"/>
  <c r="BG350" i="10"/>
  <c r="BF350" i="10"/>
  <c r="BE350" i="10"/>
  <c r="CB349" i="10"/>
  <c r="CA349" i="10"/>
  <c r="BZ349" i="10"/>
  <c r="BY349" i="10"/>
  <c r="BX349" i="10"/>
  <c r="BW349" i="10"/>
  <c r="BV349" i="10"/>
  <c r="BU349" i="10"/>
  <c r="BT349" i="10"/>
  <c r="BS349" i="10"/>
  <c r="BR349" i="10"/>
  <c r="BQ349" i="10"/>
  <c r="BP349" i="10"/>
  <c r="BO349" i="10"/>
  <c r="BN349" i="10"/>
  <c r="BM349" i="10"/>
  <c r="BL349" i="10"/>
  <c r="BK349" i="10"/>
  <c r="BJ349" i="10"/>
  <c r="BI349" i="10"/>
  <c r="BH349" i="10"/>
  <c r="BG349" i="10"/>
  <c r="BF349" i="10"/>
  <c r="BE349" i="10"/>
  <c r="CB348" i="10"/>
  <c r="CA348" i="10"/>
  <c r="BZ348" i="10"/>
  <c r="BY348" i="10"/>
  <c r="BX348" i="10"/>
  <c r="BW348" i="10"/>
  <c r="BV348" i="10"/>
  <c r="BU348" i="10"/>
  <c r="BT348" i="10"/>
  <c r="BS348" i="10"/>
  <c r="BR348" i="10"/>
  <c r="BQ348" i="10"/>
  <c r="BP348" i="10"/>
  <c r="BO348" i="10"/>
  <c r="BN348" i="10"/>
  <c r="BM348" i="10"/>
  <c r="BL348" i="10"/>
  <c r="BK348" i="10"/>
  <c r="BJ348" i="10"/>
  <c r="BI348" i="10"/>
  <c r="BH348" i="10"/>
  <c r="BG348" i="10"/>
  <c r="BF348" i="10"/>
  <c r="BE348" i="10"/>
  <c r="CB347" i="10"/>
  <c r="CA347" i="10"/>
  <c r="BZ347" i="10"/>
  <c r="BY347" i="10"/>
  <c r="BX347" i="10"/>
  <c r="BW347" i="10"/>
  <c r="BV347" i="10"/>
  <c r="BU347" i="10"/>
  <c r="BT347" i="10"/>
  <c r="BS347" i="10"/>
  <c r="BR347" i="10"/>
  <c r="BQ347" i="10"/>
  <c r="BP347" i="10"/>
  <c r="BO347" i="10"/>
  <c r="BN347" i="10"/>
  <c r="BM347" i="10"/>
  <c r="BL347" i="10"/>
  <c r="BK347" i="10"/>
  <c r="BJ347" i="10"/>
  <c r="BI347" i="10"/>
  <c r="BH347" i="10"/>
  <c r="BG347" i="10"/>
  <c r="BF347" i="10"/>
  <c r="BE347" i="10"/>
  <c r="CB346" i="10"/>
  <c r="CA346" i="10"/>
  <c r="BZ346" i="10"/>
  <c r="BY346" i="10"/>
  <c r="BX346" i="10"/>
  <c r="BW346" i="10"/>
  <c r="BV346" i="10"/>
  <c r="BU346" i="10"/>
  <c r="BT346" i="10"/>
  <c r="BS346" i="10"/>
  <c r="BR346" i="10"/>
  <c r="BQ346" i="10"/>
  <c r="BP346" i="10"/>
  <c r="BO346" i="10"/>
  <c r="BN346" i="10"/>
  <c r="BM346" i="10"/>
  <c r="BL346" i="10"/>
  <c r="BK346" i="10"/>
  <c r="BJ346" i="10"/>
  <c r="BI346" i="10"/>
  <c r="BH346" i="10"/>
  <c r="BG346" i="10"/>
  <c r="BF346" i="10"/>
  <c r="BE346" i="10"/>
  <c r="CB345" i="10"/>
  <c r="CA345" i="10"/>
  <c r="BZ345" i="10"/>
  <c r="BY345" i="10"/>
  <c r="BX345" i="10"/>
  <c r="BW345" i="10"/>
  <c r="BV345" i="10"/>
  <c r="BU345" i="10"/>
  <c r="BT345" i="10"/>
  <c r="BS345" i="10"/>
  <c r="BR345" i="10"/>
  <c r="BQ345" i="10"/>
  <c r="BP345" i="10"/>
  <c r="BO345" i="10"/>
  <c r="BN345" i="10"/>
  <c r="BM345" i="10"/>
  <c r="BL345" i="10"/>
  <c r="BK345" i="10"/>
  <c r="BJ345" i="10"/>
  <c r="BI345" i="10"/>
  <c r="BH345" i="10"/>
  <c r="BG345" i="10"/>
  <c r="BF345" i="10"/>
  <c r="BE345" i="10"/>
  <c r="CB344" i="10"/>
  <c r="CA344" i="10"/>
  <c r="BZ344" i="10"/>
  <c r="BY344" i="10"/>
  <c r="BX344" i="10"/>
  <c r="BW344" i="10"/>
  <c r="BV344" i="10"/>
  <c r="BU344" i="10"/>
  <c r="BT344" i="10"/>
  <c r="BS344" i="10"/>
  <c r="BR344" i="10"/>
  <c r="BQ344" i="10"/>
  <c r="BP344" i="10"/>
  <c r="BO344" i="10"/>
  <c r="BN344" i="10"/>
  <c r="BM344" i="10"/>
  <c r="BL344" i="10"/>
  <c r="BK344" i="10"/>
  <c r="BJ344" i="10"/>
  <c r="BI344" i="10"/>
  <c r="BH344" i="10"/>
  <c r="BG344" i="10"/>
  <c r="BF344" i="10"/>
  <c r="BE344" i="10"/>
  <c r="CB343" i="10"/>
  <c r="CA343" i="10"/>
  <c r="BZ343" i="10"/>
  <c r="BY343" i="10"/>
  <c r="BX343" i="10"/>
  <c r="BW343" i="10"/>
  <c r="BV343" i="10"/>
  <c r="BU343" i="10"/>
  <c r="BT343" i="10"/>
  <c r="BS343" i="10"/>
  <c r="BR343" i="10"/>
  <c r="BQ343" i="10"/>
  <c r="BP343" i="10"/>
  <c r="BO343" i="10"/>
  <c r="BN343" i="10"/>
  <c r="BM343" i="10"/>
  <c r="BL343" i="10"/>
  <c r="BK343" i="10"/>
  <c r="BJ343" i="10"/>
  <c r="BI343" i="10"/>
  <c r="BH343" i="10"/>
  <c r="BG343" i="10"/>
  <c r="BF343" i="10"/>
  <c r="BE343" i="10"/>
  <c r="CB342" i="10"/>
  <c r="CA342" i="10"/>
  <c r="BZ342" i="10"/>
  <c r="BY342" i="10"/>
  <c r="BX342" i="10"/>
  <c r="BW342" i="10"/>
  <c r="BV342" i="10"/>
  <c r="BU342" i="10"/>
  <c r="BT342" i="10"/>
  <c r="BS342" i="10"/>
  <c r="BR342" i="10"/>
  <c r="BQ342" i="10"/>
  <c r="BP342" i="10"/>
  <c r="BO342" i="10"/>
  <c r="BN342" i="10"/>
  <c r="BM342" i="10"/>
  <c r="BL342" i="10"/>
  <c r="BK342" i="10"/>
  <c r="BJ342" i="10"/>
  <c r="BI342" i="10"/>
  <c r="BH342" i="10"/>
  <c r="BG342" i="10"/>
  <c r="BF342" i="10"/>
  <c r="BE342" i="10"/>
  <c r="CB341" i="10"/>
  <c r="CA341" i="10"/>
  <c r="BZ341" i="10"/>
  <c r="BY341" i="10"/>
  <c r="BX341" i="10"/>
  <c r="BW341" i="10"/>
  <c r="BV341" i="10"/>
  <c r="BU341" i="10"/>
  <c r="BT341" i="10"/>
  <c r="BS341" i="10"/>
  <c r="BR341" i="10"/>
  <c r="BQ341" i="10"/>
  <c r="BP341" i="10"/>
  <c r="BO341" i="10"/>
  <c r="BN341" i="10"/>
  <c r="BM341" i="10"/>
  <c r="BL341" i="10"/>
  <c r="BK341" i="10"/>
  <c r="BJ341" i="10"/>
  <c r="BI341" i="10"/>
  <c r="BH341" i="10"/>
  <c r="BG341" i="10"/>
  <c r="BF341" i="10"/>
  <c r="BE341" i="10"/>
  <c r="CB340" i="10"/>
  <c r="CA340" i="10"/>
  <c r="BZ340" i="10"/>
  <c r="BY340" i="10"/>
  <c r="BX340" i="10"/>
  <c r="BW340" i="10"/>
  <c r="BV340" i="10"/>
  <c r="BU340" i="10"/>
  <c r="BT340" i="10"/>
  <c r="BS340" i="10"/>
  <c r="BR340" i="10"/>
  <c r="BQ340" i="10"/>
  <c r="BP340" i="10"/>
  <c r="BO340" i="10"/>
  <c r="BN340" i="10"/>
  <c r="BM340" i="10"/>
  <c r="BL340" i="10"/>
  <c r="BK340" i="10"/>
  <c r="BJ340" i="10"/>
  <c r="BI340" i="10"/>
  <c r="BH340" i="10"/>
  <c r="BG340" i="10"/>
  <c r="BF340" i="10"/>
  <c r="BE340" i="10"/>
  <c r="CB339" i="10"/>
  <c r="CA339" i="10"/>
  <c r="BZ339" i="10"/>
  <c r="BY339" i="10"/>
  <c r="BX339" i="10"/>
  <c r="BW339" i="10"/>
  <c r="BV339" i="10"/>
  <c r="BU339" i="10"/>
  <c r="BT339" i="10"/>
  <c r="BS339" i="10"/>
  <c r="BR339" i="10"/>
  <c r="BQ339" i="10"/>
  <c r="BP339" i="10"/>
  <c r="BO339" i="10"/>
  <c r="BN339" i="10"/>
  <c r="BM339" i="10"/>
  <c r="BL339" i="10"/>
  <c r="BK339" i="10"/>
  <c r="BJ339" i="10"/>
  <c r="BI339" i="10"/>
  <c r="BH339" i="10"/>
  <c r="BG339" i="10"/>
  <c r="BF339" i="10"/>
  <c r="BE339" i="10"/>
  <c r="CB338" i="10"/>
  <c r="CA338" i="10"/>
  <c r="BZ338" i="10"/>
  <c r="BY338" i="10"/>
  <c r="BX338" i="10"/>
  <c r="BW338" i="10"/>
  <c r="BV338" i="10"/>
  <c r="BU338" i="10"/>
  <c r="BT338" i="10"/>
  <c r="BS338" i="10"/>
  <c r="BR338" i="10"/>
  <c r="BQ338" i="10"/>
  <c r="BP338" i="10"/>
  <c r="BO338" i="10"/>
  <c r="BN338" i="10"/>
  <c r="BM338" i="10"/>
  <c r="BL338" i="10"/>
  <c r="BK338" i="10"/>
  <c r="BJ338" i="10"/>
  <c r="BI338" i="10"/>
  <c r="BH338" i="10"/>
  <c r="BG338" i="10"/>
  <c r="BF338" i="10"/>
  <c r="BE338" i="10"/>
  <c r="CB337" i="10"/>
  <c r="CA337" i="10"/>
  <c r="BZ337" i="10"/>
  <c r="BY337" i="10"/>
  <c r="BX337" i="10"/>
  <c r="BW337" i="10"/>
  <c r="BV337" i="10"/>
  <c r="BU337" i="10"/>
  <c r="BT337" i="10"/>
  <c r="BS337" i="10"/>
  <c r="BR337" i="10"/>
  <c r="BQ337" i="10"/>
  <c r="BP337" i="10"/>
  <c r="BO337" i="10"/>
  <c r="BN337" i="10"/>
  <c r="BM337" i="10"/>
  <c r="BL337" i="10"/>
  <c r="BK337" i="10"/>
  <c r="BJ337" i="10"/>
  <c r="BI337" i="10"/>
  <c r="BH337" i="10"/>
  <c r="BG337" i="10"/>
  <c r="BF337" i="10"/>
  <c r="BE337" i="10"/>
  <c r="CB336" i="10"/>
  <c r="CA336" i="10"/>
  <c r="BZ336" i="10"/>
  <c r="BY336" i="10"/>
  <c r="BX336" i="10"/>
  <c r="BW336" i="10"/>
  <c r="BV336" i="10"/>
  <c r="BU336" i="10"/>
  <c r="BT336" i="10"/>
  <c r="BS336" i="10"/>
  <c r="BR336" i="10"/>
  <c r="BQ336" i="10"/>
  <c r="BP336" i="10"/>
  <c r="BO336" i="10"/>
  <c r="BN336" i="10"/>
  <c r="BM336" i="10"/>
  <c r="BL336" i="10"/>
  <c r="BK336" i="10"/>
  <c r="BJ336" i="10"/>
  <c r="BI336" i="10"/>
  <c r="BH336" i="10"/>
  <c r="BG336" i="10"/>
  <c r="BF336" i="10"/>
  <c r="BE336" i="10"/>
  <c r="CB335" i="10"/>
  <c r="CA335" i="10"/>
  <c r="BZ335" i="10"/>
  <c r="BY335" i="10"/>
  <c r="BX335" i="10"/>
  <c r="BW335" i="10"/>
  <c r="BV335" i="10"/>
  <c r="BU335" i="10"/>
  <c r="BT335" i="10"/>
  <c r="BS335" i="10"/>
  <c r="BR335" i="10"/>
  <c r="BQ335" i="10"/>
  <c r="BP335" i="10"/>
  <c r="BO335" i="10"/>
  <c r="BN335" i="10"/>
  <c r="BM335" i="10"/>
  <c r="BL335" i="10"/>
  <c r="BK335" i="10"/>
  <c r="BJ335" i="10"/>
  <c r="BI335" i="10"/>
  <c r="BH335" i="10"/>
  <c r="BG335" i="10"/>
  <c r="BF335" i="10"/>
  <c r="BE335" i="10"/>
  <c r="CB334" i="10"/>
  <c r="CA334" i="10"/>
  <c r="BZ334" i="10"/>
  <c r="BY334" i="10"/>
  <c r="BX334" i="10"/>
  <c r="BW334" i="10"/>
  <c r="BV334" i="10"/>
  <c r="BU334" i="10"/>
  <c r="BT334" i="10"/>
  <c r="BS334" i="10"/>
  <c r="BR334" i="10"/>
  <c r="BQ334" i="10"/>
  <c r="BP334" i="10"/>
  <c r="BO334" i="10"/>
  <c r="BN334" i="10"/>
  <c r="BM334" i="10"/>
  <c r="BL334" i="10"/>
  <c r="BK334" i="10"/>
  <c r="BJ334" i="10"/>
  <c r="BI334" i="10"/>
  <c r="BH334" i="10"/>
  <c r="BG334" i="10"/>
  <c r="BF334" i="10"/>
  <c r="BE334" i="10"/>
  <c r="CB333" i="10"/>
  <c r="CA333" i="10"/>
  <c r="BZ333" i="10"/>
  <c r="BY333" i="10"/>
  <c r="BX333" i="10"/>
  <c r="BW333" i="10"/>
  <c r="BV333" i="10"/>
  <c r="BU333" i="10"/>
  <c r="BT333" i="10"/>
  <c r="BS333" i="10"/>
  <c r="BR333" i="10"/>
  <c r="BQ333" i="10"/>
  <c r="BP333" i="10"/>
  <c r="BO333" i="10"/>
  <c r="BN333" i="10"/>
  <c r="BM333" i="10"/>
  <c r="BL333" i="10"/>
  <c r="BK333" i="10"/>
  <c r="BJ333" i="10"/>
  <c r="BI333" i="10"/>
  <c r="BH333" i="10"/>
  <c r="BG333" i="10"/>
  <c r="BF333" i="10"/>
  <c r="BE333" i="10"/>
  <c r="CB332" i="10"/>
  <c r="CA332" i="10"/>
  <c r="BZ332" i="10"/>
  <c r="BY332" i="10"/>
  <c r="BX332" i="10"/>
  <c r="BW332" i="10"/>
  <c r="BV332" i="10"/>
  <c r="BU332" i="10"/>
  <c r="BT332" i="10"/>
  <c r="BS332" i="10"/>
  <c r="BR332" i="10"/>
  <c r="BQ332" i="10"/>
  <c r="BP332" i="10"/>
  <c r="BO332" i="10"/>
  <c r="BN332" i="10"/>
  <c r="BM332" i="10"/>
  <c r="BL332" i="10"/>
  <c r="BK332" i="10"/>
  <c r="BJ332" i="10"/>
  <c r="BI332" i="10"/>
  <c r="BH332" i="10"/>
  <c r="BG332" i="10"/>
  <c r="BF332" i="10"/>
  <c r="BE332" i="10"/>
  <c r="CB331" i="10"/>
  <c r="CA331" i="10"/>
  <c r="BZ331" i="10"/>
  <c r="BY331" i="10"/>
  <c r="BX331" i="10"/>
  <c r="BW331" i="10"/>
  <c r="BV331" i="10"/>
  <c r="BU331" i="10"/>
  <c r="BT331" i="10"/>
  <c r="BS331" i="10"/>
  <c r="BR331" i="10"/>
  <c r="BQ331" i="10"/>
  <c r="BP331" i="10"/>
  <c r="BO331" i="10"/>
  <c r="BN331" i="10"/>
  <c r="BM331" i="10"/>
  <c r="BL331" i="10"/>
  <c r="BK331" i="10"/>
  <c r="BJ331" i="10"/>
  <c r="BI331" i="10"/>
  <c r="BH331" i="10"/>
  <c r="BG331" i="10"/>
  <c r="BF331" i="10"/>
  <c r="BE331" i="10"/>
  <c r="CB330" i="10"/>
  <c r="CA330" i="10"/>
  <c r="BZ330" i="10"/>
  <c r="BY330" i="10"/>
  <c r="BX330" i="10"/>
  <c r="BW330" i="10"/>
  <c r="BV330" i="10"/>
  <c r="BU330" i="10"/>
  <c r="BT330" i="10"/>
  <c r="BS330" i="10"/>
  <c r="BR330" i="10"/>
  <c r="BQ330" i="10"/>
  <c r="BP330" i="10"/>
  <c r="BO330" i="10"/>
  <c r="BN330" i="10"/>
  <c r="BM330" i="10"/>
  <c r="BL330" i="10"/>
  <c r="BK330" i="10"/>
  <c r="BJ330" i="10"/>
  <c r="BI330" i="10"/>
  <c r="BH330" i="10"/>
  <c r="BG330" i="10"/>
  <c r="BF330" i="10"/>
  <c r="BE330" i="10"/>
  <c r="CB329" i="10"/>
  <c r="CA329" i="10"/>
  <c r="BZ329" i="10"/>
  <c r="BY329" i="10"/>
  <c r="BX329" i="10"/>
  <c r="BW329" i="10"/>
  <c r="BV329" i="10"/>
  <c r="BU329" i="10"/>
  <c r="BT329" i="10"/>
  <c r="BS329" i="10"/>
  <c r="BR329" i="10"/>
  <c r="BQ329" i="10"/>
  <c r="BP329" i="10"/>
  <c r="BO329" i="10"/>
  <c r="BN329" i="10"/>
  <c r="BM329" i="10"/>
  <c r="BL329" i="10"/>
  <c r="BK329" i="10"/>
  <c r="BJ329" i="10"/>
  <c r="BI329" i="10"/>
  <c r="BH329" i="10"/>
  <c r="BG329" i="10"/>
  <c r="BF329" i="10"/>
  <c r="BE329" i="10"/>
  <c r="CB328" i="10"/>
  <c r="CA328" i="10"/>
  <c r="BZ328" i="10"/>
  <c r="BY328" i="10"/>
  <c r="BX328" i="10"/>
  <c r="BW328" i="10"/>
  <c r="BV328" i="10"/>
  <c r="BU328" i="10"/>
  <c r="BT328" i="10"/>
  <c r="BS328" i="10"/>
  <c r="BR328" i="10"/>
  <c r="BQ328" i="10"/>
  <c r="BP328" i="10"/>
  <c r="BO328" i="10"/>
  <c r="BN328" i="10"/>
  <c r="BM328" i="10"/>
  <c r="BL328" i="10"/>
  <c r="BK328" i="10"/>
  <c r="BJ328" i="10"/>
  <c r="BI328" i="10"/>
  <c r="BH328" i="10"/>
  <c r="BG328" i="10"/>
  <c r="BF328" i="10"/>
  <c r="BE328" i="10"/>
  <c r="CB327" i="10"/>
  <c r="CA327" i="10"/>
  <c r="BZ327" i="10"/>
  <c r="BY327" i="10"/>
  <c r="BX327" i="10"/>
  <c r="BW327" i="10"/>
  <c r="BV327" i="10"/>
  <c r="BU327" i="10"/>
  <c r="BT327" i="10"/>
  <c r="BS327" i="10"/>
  <c r="BR327" i="10"/>
  <c r="BQ327" i="10"/>
  <c r="BP327" i="10"/>
  <c r="BO327" i="10"/>
  <c r="BN327" i="10"/>
  <c r="BM327" i="10"/>
  <c r="BL327" i="10"/>
  <c r="BK327" i="10"/>
  <c r="BJ327" i="10"/>
  <c r="BI327" i="10"/>
  <c r="BH327" i="10"/>
  <c r="BG327" i="10"/>
  <c r="BF327" i="10"/>
  <c r="BE327" i="10"/>
  <c r="CB326" i="10"/>
  <c r="CA326" i="10"/>
  <c r="BZ326" i="10"/>
  <c r="BY326" i="10"/>
  <c r="BX326" i="10"/>
  <c r="BW326" i="10"/>
  <c r="BV326" i="10"/>
  <c r="BU326" i="10"/>
  <c r="BT326" i="10"/>
  <c r="BS326" i="10"/>
  <c r="BR326" i="10"/>
  <c r="BQ326" i="10"/>
  <c r="BP326" i="10"/>
  <c r="BO326" i="10"/>
  <c r="BN326" i="10"/>
  <c r="BM326" i="10"/>
  <c r="BL326" i="10"/>
  <c r="BK326" i="10"/>
  <c r="BJ326" i="10"/>
  <c r="BI326" i="10"/>
  <c r="BH326" i="10"/>
  <c r="BG326" i="10"/>
  <c r="BF326" i="10"/>
  <c r="BE326" i="10"/>
  <c r="CB325" i="10"/>
  <c r="CA325" i="10"/>
  <c r="BZ325" i="10"/>
  <c r="BY325" i="10"/>
  <c r="BX325" i="10"/>
  <c r="BW325" i="10"/>
  <c r="BV325" i="10"/>
  <c r="BU325" i="10"/>
  <c r="BT325" i="10"/>
  <c r="BS325" i="10"/>
  <c r="BR325" i="10"/>
  <c r="BQ325" i="10"/>
  <c r="BP325" i="10"/>
  <c r="BO325" i="10"/>
  <c r="BN325" i="10"/>
  <c r="BM325" i="10"/>
  <c r="BL325" i="10"/>
  <c r="BK325" i="10"/>
  <c r="BJ325" i="10"/>
  <c r="BI325" i="10"/>
  <c r="BH325" i="10"/>
  <c r="BG325" i="10"/>
  <c r="BF325" i="10"/>
  <c r="BE325" i="10"/>
  <c r="CB324" i="10"/>
  <c r="CA324" i="10"/>
  <c r="BZ324" i="10"/>
  <c r="BY324" i="10"/>
  <c r="BX324" i="10"/>
  <c r="BW324" i="10"/>
  <c r="BV324" i="10"/>
  <c r="BU324" i="10"/>
  <c r="BT324" i="10"/>
  <c r="BS324" i="10"/>
  <c r="BR324" i="10"/>
  <c r="BQ324" i="10"/>
  <c r="BP324" i="10"/>
  <c r="BO324" i="10"/>
  <c r="BN324" i="10"/>
  <c r="BM324" i="10"/>
  <c r="BL324" i="10"/>
  <c r="BK324" i="10"/>
  <c r="BJ324" i="10"/>
  <c r="BI324" i="10"/>
  <c r="BH324" i="10"/>
  <c r="BG324" i="10"/>
  <c r="BF324" i="10"/>
  <c r="BE324" i="10"/>
  <c r="CB323" i="10"/>
  <c r="CA323" i="10"/>
  <c r="BZ323" i="10"/>
  <c r="BY323" i="10"/>
  <c r="BX323" i="10"/>
  <c r="BW323" i="10"/>
  <c r="BV323" i="10"/>
  <c r="BU323" i="10"/>
  <c r="BT323" i="10"/>
  <c r="BS323" i="10"/>
  <c r="BR323" i="10"/>
  <c r="BQ323" i="10"/>
  <c r="BP323" i="10"/>
  <c r="BO323" i="10"/>
  <c r="BN323" i="10"/>
  <c r="BM323" i="10"/>
  <c r="BL323" i="10"/>
  <c r="BK323" i="10"/>
  <c r="BJ323" i="10"/>
  <c r="BI323" i="10"/>
  <c r="BH323" i="10"/>
  <c r="BG323" i="10"/>
  <c r="BF323" i="10"/>
  <c r="BE323" i="10"/>
  <c r="CB322" i="10"/>
  <c r="CA322" i="10"/>
  <c r="BZ322" i="10"/>
  <c r="BY322" i="10"/>
  <c r="BX322" i="10"/>
  <c r="BW322" i="10"/>
  <c r="BV322" i="10"/>
  <c r="BU322" i="10"/>
  <c r="BT322" i="10"/>
  <c r="BS322" i="10"/>
  <c r="BR322" i="10"/>
  <c r="BQ322" i="10"/>
  <c r="BP322" i="10"/>
  <c r="BO322" i="10"/>
  <c r="BN322" i="10"/>
  <c r="BM322" i="10"/>
  <c r="BL322" i="10"/>
  <c r="BK322" i="10"/>
  <c r="BJ322" i="10"/>
  <c r="BI322" i="10"/>
  <c r="BH322" i="10"/>
  <c r="BG322" i="10"/>
  <c r="BF322" i="10"/>
  <c r="BE322" i="10"/>
  <c r="CB321" i="10"/>
  <c r="CA321" i="10"/>
  <c r="BZ321" i="10"/>
  <c r="BY321" i="10"/>
  <c r="BX321" i="10"/>
  <c r="BW321" i="10"/>
  <c r="BV321" i="10"/>
  <c r="BU321" i="10"/>
  <c r="BT321" i="10"/>
  <c r="BS321" i="10"/>
  <c r="BR321" i="10"/>
  <c r="BQ321" i="10"/>
  <c r="BP321" i="10"/>
  <c r="BO321" i="10"/>
  <c r="BN321" i="10"/>
  <c r="BM321" i="10"/>
  <c r="BL321" i="10"/>
  <c r="BK321" i="10"/>
  <c r="BJ321" i="10"/>
  <c r="BI321" i="10"/>
  <c r="BH321" i="10"/>
  <c r="BG321" i="10"/>
  <c r="BF321" i="10"/>
  <c r="BE321" i="10"/>
  <c r="CB320" i="10"/>
  <c r="CA320" i="10"/>
  <c r="BZ320" i="10"/>
  <c r="BY320" i="10"/>
  <c r="BX320" i="10"/>
  <c r="BW320" i="10"/>
  <c r="BV320" i="10"/>
  <c r="BU320" i="10"/>
  <c r="BT320" i="10"/>
  <c r="BS320" i="10"/>
  <c r="BR320" i="10"/>
  <c r="BQ320" i="10"/>
  <c r="BP320" i="10"/>
  <c r="BO320" i="10"/>
  <c r="BN320" i="10"/>
  <c r="BM320" i="10"/>
  <c r="BL320" i="10"/>
  <c r="BK320" i="10"/>
  <c r="BJ320" i="10"/>
  <c r="BI320" i="10"/>
  <c r="BH320" i="10"/>
  <c r="BG320" i="10"/>
  <c r="BF320" i="10"/>
  <c r="BE320" i="10"/>
  <c r="CB319" i="10"/>
  <c r="CA319" i="10"/>
  <c r="BZ319" i="10"/>
  <c r="BY319" i="10"/>
  <c r="BX319" i="10"/>
  <c r="BW319" i="10"/>
  <c r="BV319" i="10"/>
  <c r="BU319" i="10"/>
  <c r="BT319" i="10"/>
  <c r="BS319" i="10"/>
  <c r="BR319" i="10"/>
  <c r="BQ319" i="10"/>
  <c r="BP319" i="10"/>
  <c r="BO319" i="10"/>
  <c r="BN319" i="10"/>
  <c r="BM319" i="10"/>
  <c r="BL319" i="10"/>
  <c r="BK319" i="10"/>
  <c r="BJ319" i="10"/>
  <c r="BI319" i="10"/>
  <c r="BH319" i="10"/>
  <c r="BG319" i="10"/>
  <c r="BF319" i="10"/>
  <c r="BE319" i="10"/>
  <c r="CB318" i="10"/>
  <c r="CA318" i="10"/>
  <c r="BZ318" i="10"/>
  <c r="BY318" i="10"/>
  <c r="BX318" i="10"/>
  <c r="BW318" i="10"/>
  <c r="BV318" i="10"/>
  <c r="BU318" i="10"/>
  <c r="BT318" i="10"/>
  <c r="BS318" i="10"/>
  <c r="BR318" i="10"/>
  <c r="BQ318" i="10"/>
  <c r="BP318" i="10"/>
  <c r="BO318" i="10"/>
  <c r="BN318" i="10"/>
  <c r="BM318" i="10"/>
  <c r="BL318" i="10"/>
  <c r="BK318" i="10"/>
  <c r="BJ318" i="10"/>
  <c r="BI318" i="10"/>
  <c r="BH318" i="10"/>
  <c r="BG318" i="10"/>
  <c r="BF318" i="10"/>
  <c r="BE318" i="10"/>
  <c r="CB317" i="10"/>
  <c r="CA317" i="10"/>
  <c r="BZ317" i="10"/>
  <c r="BY317" i="10"/>
  <c r="BX317" i="10"/>
  <c r="BW317" i="10"/>
  <c r="BV317" i="10"/>
  <c r="BU317" i="10"/>
  <c r="BT317" i="10"/>
  <c r="BS317" i="10"/>
  <c r="BR317" i="10"/>
  <c r="BQ317" i="10"/>
  <c r="BP317" i="10"/>
  <c r="BO317" i="10"/>
  <c r="BN317" i="10"/>
  <c r="BM317" i="10"/>
  <c r="BL317" i="10"/>
  <c r="BK317" i="10"/>
  <c r="BJ317" i="10"/>
  <c r="BI317" i="10"/>
  <c r="BH317" i="10"/>
  <c r="BG317" i="10"/>
  <c r="BF317" i="10"/>
  <c r="BE317" i="10"/>
  <c r="CB316" i="10"/>
  <c r="CA316" i="10"/>
  <c r="BZ316" i="10"/>
  <c r="BY316" i="10"/>
  <c r="BX316" i="10"/>
  <c r="BW316" i="10"/>
  <c r="BV316" i="10"/>
  <c r="BU316" i="10"/>
  <c r="BT316" i="10"/>
  <c r="BS316" i="10"/>
  <c r="BR316" i="10"/>
  <c r="BQ316" i="10"/>
  <c r="BP316" i="10"/>
  <c r="BO316" i="10"/>
  <c r="BN316" i="10"/>
  <c r="BM316" i="10"/>
  <c r="BL316" i="10"/>
  <c r="BK316" i="10"/>
  <c r="BJ316" i="10"/>
  <c r="BI316" i="10"/>
  <c r="BH316" i="10"/>
  <c r="BG316" i="10"/>
  <c r="BF316" i="10"/>
  <c r="BE316" i="10"/>
  <c r="CB311" i="10"/>
  <c r="CA311" i="10"/>
  <c r="BZ311" i="10"/>
  <c r="BY311" i="10"/>
  <c r="BX311" i="10"/>
  <c r="BW311" i="10"/>
  <c r="BV311" i="10"/>
  <c r="BU311" i="10"/>
  <c r="BT311" i="10"/>
  <c r="BS311" i="10"/>
  <c r="BR311" i="10"/>
  <c r="BQ311" i="10"/>
  <c r="BP311" i="10"/>
  <c r="BO311" i="10"/>
  <c r="BN311" i="10"/>
  <c r="BM311" i="10"/>
  <c r="BL311" i="10"/>
  <c r="BK311" i="10"/>
  <c r="BJ311" i="10"/>
  <c r="BI311" i="10"/>
  <c r="BH311" i="10"/>
  <c r="BG311" i="10"/>
  <c r="BF311" i="10"/>
  <c r="BE311" i="10"/>
  <c r="CB310" i="10"/>
  <c r="CA310" i="10"/>
  <c r="BZ310" i="10"/>
  <c r="BY310" i="10"/>
  <c r="BX310" i="10"/>
  <c r="BW310" i="10"/>
  <c r="BV310" i="10"/>
  <c r="BU310" i="10"/>
  <c r="BT310" i="10"/>
  <c r="BS310" i="10"/>
  <c r="BR310" i="10"/>
  <c r="BQ310" i="10"/>
  <c r="BP310" i="10"/>
  <c r="BO310" i="10"/>
  <c r="BN310" i="10"/>
  <c r="BM310" i="10"/>
  <c r="BL310" i="10"/>
  <c r="BK310" i="10"/>
  <c r="BJ310" i="10"/>
  <c r="BI310" i="10"/>
  <c r="BH310" i="10"/>
  <c r="BG310" i="10"/>
  <c r="BF310" i="10"/>
  <c r="BE310" i="10"/>
  <c r="CB309" i="10"/>
  <c r="CA309" i="10"/>
  <c r="BZ309" i="10"/>
  <c r="BY309" i="10"/>
  <c r="BX309" i="10"/>
  <c r="BW309" i="10"/>
  <c r="BV309" i="10"/>
  <c r="BU309" i="10"/>
  <c r="BT309" i="10"/>
  <c r="BS309" i="10"/>
  <c r="BR309" i="10"/>
  <c r="BQ309" i="10"/>
  <c r="BP309" i="10"/>
  <c r="BO309" i="10"/>
  <c r="BN309" i="10"/>
  <c r="BM309" i="10"/>
  <c r="BL309" i="10"/>
  <c r="BK309" i="10"/>
  <c r="BJ309" i="10"/>
  <c r="BI309" i="10"/>
  <c r="BH309" i="10"/>
  <c r="BG309" i="10"/>
  <c r="BF309" i="10"/>
  <c r="BE309" i="10"/>
  <c r="CB308" i="10"/>
  <c r="CA308" i="10"/>
  <c r="BZ308" i="10"/>
  <c r="BY308" i="10"/>
  <c r="BX308" i="10"/>
  <c r="BW308" i="10"/>
  <c r="BV308" i="10"/>
  <c r="BU308" i="10"/>
  <c r="BT308" i="10"/>
  <c r="BS308" i="10"/>
  <c r="BR308" i="10"/>
  <c r="BQ308" i="10"/>
  <c r="BP308" i="10"/>
  <c r="BO308" i="10"/>
  <c r="BN308" i="10"/>
  <c r="BM308" i="10"/>
  <c r="BL308" i="10"/>
  <c r="BK308" i="10"/>
  <c r="BJ308" i="10"/>
  <c r="BI308" i="10"/>
  <c r="BH308" i="10"/>
  <c r="BG308" i="10"/>
  <c r="BF308" i="10"/>
  <c r="BE308" i="10"/>
  <c r="CB307" i="10"/>
  <c r="CA307" i="10"/>
  <c r="BZ307" i="10"/>
  <c r="BY307" i="10"/>
  <c r="BX307" i="10"/>
  <c r="BW307" i="10"/>
  <c r="BV307" i="10"/>
  <c r="BU307" i="10"/>
  <c r="BT307" i="10"/>
  <c r="BS307" i="10"/>
  <c r="BR307" i="10"/>
  <c r="BQ307" i="10"/>
  <c r="BP307" i="10"/>
  <c r="BO307" i="10"/>
  <c r="BN307" i="10"/>
  <c r="BM307" i="10"/>
  <c r="BL307" i="10"/>
  <c r="BK307" i="10"/>
  <c r="BJ307" i="10"/>
  <c r="BI307" i="10"/>
  <c r="BH307" i="10"/>
  <c r="BG307" i="10"/>
  <c r="BF307" i="10"/>
  <c r="BE307" i="10"/>
  <c r="CB306" i="10"/>
  <c r="CA306" i="10"/>
  <c r="BZ306" i="10"/>
  <c r="BY306" i="10"/>
  <c r="BX306" i="10"/>
  <c r="BW306" i="10"/>
  <c r="BV306" i="10"/>
  <c r="BU306" i="10"/>
  <c r="BT306" i="10"/>
  <c r="BS306" i="10"/>
  <c r="BR306" i="10"/>
  <c r="BQ306" i="10"/>
  <c r="BP306" i="10"/>
  <c r="BO306" i="10"/>
  <c r="BN306" i="10"/>
  <c r="BM306" i="10"/>
  <c r="BL306" i="10"/>
  <c r="BK306" i="10"/>
  <c r="BJ306" i="10"/>
  <c r="BI306" i="10"/>
  <c r="BH306" i="10"/>
  <c r="BG306" i="10"/>
  <c r="BF306" i="10"/>
  <c r="BE306" i="10"/>
  <c r="CB305" i="10"/>
  <c r="CA305" i="10"/>
  <c r="BZ305" i="10"/>
  <c r="BY305" i="10"/>
  <c r="BX305" i="10"/>
  <c r="BW305" i="10"/>
  <c r="BV305" i="10"/>
  <c r="BU305" i="10"/>
  <c r="BT305" i="10"/>
  <c r="BS305" i="10"/>
  <c r="BR305" i="10"/>
  <c r="BQ305" i="10"/>
  <c r="BP305" i="10"/>
  <c r="BO305" i="10"/>
  <c r="BN305" i="10"/>
  <c r="BM305" i="10"/>
  <c r="BL305" i="10"/>
  <c r="BK305" i="10"/>
  <c r="BJ305" i="10"/>
  <c r="BI305" i="10"/>
  <c r="BH305" i="10"/>
  <c r="BG305" i="10"/>
  <c r="BF305" i="10"/>
  <c r="BE305" i="10"/>
  <c r="CB304" i="10"/>
  <c r="CA304" i="10"/>
  <c r="BZ304" i="10"/>
  <c r="BY304" i="10"/>
  <c r="BX304" i="10"/>
  <c r="BW304" i="10"/>
  <c r="BV304" i="10"/>
  <c r="BU304" i="10"/>
  <c r="BT304" i="10"/>
  <c r="BS304" i="10"/>
  <c r="BR304" i="10"/>
  <c r="BQ304" i="10"/>
  <c r="BP304" i="10"/>
  <c r="BO304" i="10"/>
  <c r="BN304" i="10"/>
  <c r="BM304" i="10"/>
  <c r="BL304" i="10"/>
  <c r="BK304" i="10"/>
  <c r="BJ304" i="10"/>
  <c r="BI304" i="10"/>
  <c r="BH304" i="10"/>
  <c r="BG304" i="10"/>
  <c r="BF304" i="10"/>
  <c r="BE304" i="10"/>
  <c r="CB303" i="10"/>
  <c r="CA303" i="10"/>
  <c r="BZ303" i="10"/>
  <c r="BY303" i="10"/>
  <c r="BX303" i="10"/>
  <c r="BW303" i="10"/>
  <c r="BV303" i="10"/>
  <c r="BU303" i="10"/>
  <c r="BT303" i="10"/>
  <c r="BS303" i="10"/>
  <c r="BR303" i="10"/>
  <c r="BQ303" i="10"/>
  <c r="BP303" i="10"/>
  <c r="BO303" i="10"/>
  <c r="BN303" i="10"/>
  <c r="BM303" i="10"/>
  <c r="BL303" i="10"/>
  <c r="BK303" i="10"/>
  <c r="BJ303" i="10"/>
  <c r="BI303" i="10"/>
  <c r="BH303" i="10"/>
  <c r="BG303" i="10"/>
  <c r="BF303" i="10"/>
  <c r="BE303" i="10"/>
  <c r="CB302" i="10"/>
  <c r="CA302" i="10"/>
  <c r="BZ302" i="10"/>
  <c r="BY302" i="10"/>
  <c r="BX302" i="10"/>
  <c r="BW302" i="10"/>
  <c r="BV302" i="10"/>
  <c r="BU302" i="10"/>
  <c r="BT302" i="10"/>
  <c r="BS302" i="10"/>
  <c r="BR302" i="10"/>
  <c r="BQ302" i="10"/>
  <c r="BP302" i="10"/>
  <c r="BO302" i="10"/>
  <c r="BN302" i="10"/>
  <c r="BM302" i="10"/>
  <c r="BL302" i="10"/>
  <c r="BK302" i="10"/>
  <c r="BJ302" i="10"/>
  <c r="BI302" i="10"/>
  <c r="BH302" i="10"/>
  <c r="BG302" i="10"/>
  <c r="BF302" i="10"/>
  <c r="BE302" i="10"/>
  <c r="CB301" i="10"/>
  <c r="CA301" i="10"/>
  <c r="BZ301" i="10"/>
  <c r="BY301" i="10"/>
  <c r="BX301" i="10"/>
  <c r="BW301" i="10"/>
  <c r="BV301" i="10"/>
  <c r="BU301" i="10"/>
  <c r="BT301" i="10"/>
  <c r="BS301" i="10"/>
  <c r="BR301" i="10"/>
  <c r="BQ301" i="10"/>
  <c r="BP301" i="10"/>
  <c r="BO301" i="10"/>
  <c r="BN301" i="10"/>
  <c r="BM301" i="10"/>
  <c r="BL301" i="10"/>
  <c r="BK301" i="10"/>
  <c r="BJ301" i="10"/>
  <c r="BI301" i="10"/>
  <c r="BH301" i="10"/>
  <c r="BG301" i="10"/>
  <c r="BF301" i="10"/>
  <c r="BE301" i="10"/>
  <c r="CB300" i="10"/>
  <c r="CA300" i="10"/>
  <c r="BZ300" i="10"/>
  <c r="BY300" i="10"/>
  <c r="BX300" i="10"/>
  <c r="BW300" i="10"/>
  <c r="BV300" i="10"/>
  <c r="BU300" i="10"/>
  <c r="BT300" i="10"/>
  <c r="BS300" i="10"/>
  <c r="BR300" i="10"/>
  <c r="BQ300" i="10"/>
  <c r="BP300" i="10"/>
  <c r="BO300" i="10"/>
  <c r="BN300" i="10"/>
  <c r="BM300" i="10"/>
  <c r="BL300" i="10"/>
  <c r="BK300" i="10"/>
  <c r="BJ300" i="10"/>
  <c r="BI300" i="10"/>
  <c r="BH300" i="10"/>
  <c r="BG300" i="10"/>
  <c r="BF300" i="10"/>
  <c r="BE300" i="10"/>
  <c r="CB299" i="10"/>
  <c r="CA299" i="10"/>
  <c r="BZ299" i="10"/>
  <c r="BY299" i="10"/>
  <c r="BX299" i="10"/>
  <c r="BW299" i="10"/>
  <c r="BV299" i="10"/>
  <c r="BU299" i="10"/>
  <c r="BT299" i="10"/>
  <c r="BS299" i="10"/>
  <c r="BR299" i="10"/>
  <c r="BQ299" i="10"/>
  <c r="BP299" i="10"/>
  <c r="BO299" i="10"/>
  <c r="BN299" i="10"/>
  <c r="BM299" i="10"/>
  <c r="BL299" i="10"/>
  <c r="BK299" i="10"/>
  <c r="BJ299" i="10"/>
  <c r="BI299" i="10"/>
  <c r="BH299" i="10"/>
  <c r="BG299" i="10"/>
  <c r="BF299" i="10"/>
  <c r="BE299" i="10"/>
  <c r="CB298" i="10"/>
  <c r="CA298" i="10"/>
  <c r="BZ298" i="10"/>
  <c r="BY298" i="10"/>
  <c r="BX298" i="10"/>
  <c r="BW298" i="10"/>
  <c r="BV298" i="10"/>
  <c r="BU298" i="10"/>
  <c r="BT298" i="10"/>
  <c r="BS298" i="10"/>
  <c r="BR298" i="10"/>
  <c r="BQ298" i="10"/>
  <c r="BP298" i="10"/>
  <c r="BO298" i="10"/>
  <c r="BN298" i="10"/>
  <c r="BM298" i="10"/>
  <c r="BL298" i="10"/>
  <c r="BK298" i="10"/>
  <c r="BJ298" i="10"/>
  <c r="BI298" i="10"/>
  <c r="BH298" i="10"/>
  <c r="BG298" i="10"/>
  <c r="BF298" i="10"/>
  <c r="BE298" i="10"/>
  <c r="CB297" i="10"/>
  <c r="CA297" i="10"/>
  <c r="BZ297" i="10"/>
  <c r="BY297" i="10"/>
  <c r="BX297" i="10"/>
  <c r="BW297" i="10"/>
  <c r="BV297" i="10"/>
  <c r="BU297" i="10"/>
  <c r="BT297" i="10"/>
  <c r="BS297" i="10"/>
  <c r="BR297" i="10"/>
  <c r="BQ297" i="10"/>
  <c r="BP297" i="10"/>
  <c r="BO297" i="10"/>
  <c r="BN297" i="10"/>
  <c r="BM297" i="10"/>
  <c r="BL297" i="10"/>
  <c r="BK297" i="10"/>
  <c r="BJ297" i="10"/>
  <c r="BI297" i="10"/>
  <c r="BH297" i="10"/>
  <c r="BG297" i="10"/>
  <c r="BF297" i="10"/>
  <c r="BE297" i="10"/>
  <c r="CB296" i="10"/>
  <c r="CA296" i="10"/>
  <c r="BZ296" i="10"/>
  <c r="BY296" i="10"/>
  <c r="BX296" i="10"/>
  <c r="BW296" i="10"/>
  <c r="BV296" i="10"/>
  <c r="BU296" i="10"/>
  <c r="BT296" i="10"/>
  <c r="BS296" i="10"/>
  <c r="BR296" i="10"/>
  <c r="BQ296" i="10"/>
  <c r="BP296" i="10"/>
  <c r="BO296" i="10"/>
  <c r="BN296" i="10"/>
  <c r="BM296" i="10"/>
  <c r="BL296" i="10"/>
  <c r="BK296" i="10"/>
  <c r="BJ296" i="10"/>
  <c r="BI296" i="10"/>
  <c r="BH296" i="10"/>
  <c r="BG296" i="10"/>
  <c r="BF296" i="10"/>
  <c r="BE296" i="10"/>
  <c r="CB295" i="10"/>
  <c r="CA295" i="10"/>
  <c r="BZ295" i="10"/>
  <c r="BY295" i="10"/>
  <c r="BX295" i="10"/>
  <c r="BW295" i="10"/>
  <c r="BV295" i="10"/>
  <c r="BU295" i="10"/>
  <c r="BT295" i="10"/>
  <c r="BS295" i="10"/>
  <c r="BR295" i="10"/>
  <c r="BQ295" i="10"/>
  <c r="BP295" i="10"/>
  <c r="BO295" i="10"/>
  <c r="BN295" i="10"/>
  <c r="BM295" i="10"/>
  <c r="BL295" i="10"/>
  <c r="BK295" i="10"/>
  <c r="BJ295" i="10"/>
  <c r="BI295" i="10"/>
  <c r="BH295" i="10"/>
  <c r="BG295" i="10"/>
  <c r="BF295" i="10"/>
  <c r="BE295" i="10"/>
  <c r="CB294" i="10"/>
  <c r="CA294" i="10"/>
  <c r="BZ294" i="10"/>
  <c r="BY294" i="10"/>
  <c r="BX294" i="10"/>
  <c r="BW294" i="10"/>
  <c r="BV294" i="10"/>
  <c r="BU294" i="10"/>
  <c r="BT294" i="10"/>
  <c r="BS294" i="10"/>
  <c r="BR294" i="10"/>
  <c r="BQ294" i="10"/>
  <c r="BP294" i="10"/>
  <c r="BO294" i="10"/>
  <c r="BN294" i="10"/>
  <c r="BM294" i="10"/>
  <c r="BL294" i="10"/>
  <c r="BK294" i="10"/>
  <c r="BJ294" i="10"/>
  <c r="BI294" i="10"/>
  <c r="BH294" i="10"/>
  <c r="BG294" i="10"/>
  <c r="BF294" i="10"/>
  <c r="BE294" i="10"/>
  <c r="CB293" i="10"/>
  <c r="CA293" i="10"/>
  <c r="BZ293" i="10"/>
  <c r="BY293" i="10"/>
  <c r="BX293" i="10"/>
  <c r="BW293" i="10"/>
  <c r="BV293" i="10"/>
  <c r="BU293" i="10"/>
  <c r="BT293" i="10"/>
  <c r="BS293" i="10"/>
  <c r="BR293" i="10"/>
  <c r="BQ293" i="10"/>
  <c r="BP293" i="10"/>
  <c r="BO293" i="10"/>
  <c r="BN293" i="10"/>
  <c r="BM293" i="10"/>
  <c r="BL293" i="10"/>
  <c r="BK293" i="10"/>
  <c r="BJ293" i="10"/>
  <c r="BI293" i="10"/>
  <c r="BH293" i="10"/>
  <c r="BG293" i="10"/>
  <c r="BF293" i="10"/>
  <c r="BE293" i="10"/>
  <c r="CB292" i="10"/>
  <c r="CA292" i="10"/>
  <c r="BZ292" i="10"/>
  <c r="BY292" i="10"/>
  <c r="BX292" i="10"/>
  <c r="BW292" i="10"/>
  <c r="BV292" i="10"/>
  <c r="BU292" i="10"/>
  <c r="BT292" i="10"/>
  <c r="BS292" i="10"/>
  <c r="BR292" i="10"/>
  <c r="BQ292" i="10"/>
  <c r="BP292" i="10"/>
  <c r="BO292" i="10"/>
  <c r="BN292" i="10"/>
  <c r="BM292" i="10"/>
  <c r="BL292" i="10"/>
  <c r="BK292" i="10"/>
  <c r="BJ292" i="10"/>
  <c r="BI292" i="10"/>
  <c r="BH292" i="10"/>
  <c r="BG292" i="10"/>
  <c r="BF292" i="10"/>
  <c r="BE292" i="10"/>
  <c r="CB291" i="10"/>
  <c r="CA291" i="10"/>
  <c r="BZ291" i="10"/>
  <c r="BY291" i="10"/>
  <c r="BX291" i="10"/>
  <c r="BW291" i="10"/>
  <c r="BV291" i="10"/>
  <c r="BU291" i="10"/>
  <c r="BT291" i="10"/>
  <c r="BS291" i="10"/>
  <c r="BR291" i="10"/>
  <c r="BQ291" i="10"/>
  <c r="BP291" i="10"/>
  <c r="BO291" i="10"/>
  <c r="BN291" i="10"/>
  <c r="BM291" i="10"/>
  <c r="BL291" i="10"/>
  <c r="BK291" i="10"/>
  <c r="BJ291" i="10"/>
  <c r="BI291" i="10"/>
  <c r="BH291" i="10"/>
  <c r="BG291" i="10"/>
  <c r="BF291" i="10"/>
  <c r="BE291" i="10"/>
  <c r="CB290" i="10"/>
  <c r="CA290" i="10"/>
  <c r="BZ290" i="10"/>
  <c r="BY290" i="10"/>
  <c r="BX290" i="10"/>
  <c r="BW290" i="10"/>
  <c r="BV290" i="10"/>
  <c r="BU290" i="10"/>
  <c r="BT290" i="10"/>
  <c r="BS290" i="10"/>
  <c r="BR290" i="10"/>
  <c r="BQ290" i="10"/>
  <c r="BP290" i="10"/>
  <c r="BO290" i="10"/>
  <c r="BN290" i="10"/>
  <c r="BM290" i="10"/>
  <c r="BL290" i="10"/>
  <c r="BK290" i="10"/>
  <c r="BJ290" i="10"/>
  <c r="BI290" i="10"/>
  <c r="BH290" i="10"/>
  <c r="BG290" i="10"/>
  <c r="BF290" i="10"/>
  <c r="BE290" i="10"/>
  <c r="CB289" i="10"/>
  <c r="CA289" i="10"/>
  <c r="BZ289" i="10"/>
  <c r="BY289" i="10"/>
  <c r="BX289" i="10"/>
  <c r="BW289" i="10"/>
  <c r="BV289" i="10"/>
  <c r="BU289" i="10"/>
  <c r="BT289" i="10"/>
  <c r="BS289" i="10"/>
  <c r="BR289" i="10"/>
  <c r="BQ289" i="10"/>
  <c r="BP289" i="10"/>
  <c r="BO289" i="10"/>
  <c r="BN289" i="10"/>
  <c r="BM289" i="10"/>
  <c r="BL289" i="10"/>
  <c r="BK289" i="10"/>
  <c r="BJ289" i="10"/>
  <c r="BI289" i="10"/>
  <c r="BH289" i="10"/>
  <c r="BG289" i="10"/>
  <c r="BF289" i="10"/>
  <c r="BE289" i="10"/>
  <c r="CB288" i="10"/>
  <c r="CA288" i="10"/>
  <c r="BZ288" i="10"/>
  <c r="BY288" i="10"/>
  <c r="BX288" i="10"/>
  <c r="BW288" i="10"/>
  <c r="BV288" i="10"/>
  <c r="BU288" i="10"/>
  <c r="BT288" i="10"/>
  <c r="BS288" i="10"/>
  <c r="BR288" i="10"/>
  <c r="BQ288" i="10"/>
  <c r="BP288" i="10"/>
  <c r="BO288" i="10"/>
  <c r="BN288" i="10"/>
  <c r="BM288" i="10"/>
  <c r="BL288" i="10"/>
  <c r="BK288" i="10"/>
  <c r="BJ288" i="10"/>
  <c r="BI288" i="10"/>
  <c r="BH288" i="10"/>
  <c r="BG288" i="10"/>
  <c r="BF288" i="10"/>
  <c r="BE288" i="10"/>
  <c r="CB287" i="10"/>
  <c r="CA287" i="10"/>
  <c r="BZ287" i="10"/>
  <c r="BY287" i="10"/>
  <c r="BX287" i="10"/>
  <c r="BW287" i="10"/>
  <c r="BV287" i="10"/>
  <c r="BU287" i="10"/>
  <c r="BT287" i="10"/>
  <c r="BS287" i="10"/>
  <c r="BR287" i="10"/>
  <c r="BQ287" i="10"/>
  <c r="BP287" i="10"/>
  <c r="BO287" i="10"/>
  <c r="BN287" i="10"/>
  <c r="BM287" i="10"/>
  <c r="BL287" i="10"/>
  <c r="BK287" i="10"/>
  <c r="BJ287" i="10"/>
  <c r="BI287" i="10"/>
  <c r="BH287" i="10"/>
  <c r="BG287" i="10"/>
  <c r="BF287" i="10"/>
  <c r="BE287" i="10"/>
  <c r="CB286" i="10"/>
  <c r="CA286" i="10"/>
  <c r="BZ286" i="10"/>
  <c r="BY286" i="10"/>
  <c r="BX286" i="10"/>
  <c r="BW286" i="10"/>
  <c r="BV286" i="10"/>
  <c r="BU286" i="10"/>
  <c r="BT286" i="10"/>
  <c r="BS286" i="10"/>
  <c r="BR286" i="10"/>
  <c r="BQ286" i="10"/>
  <c r="BP286" i="10"/>
  <c r="BO286" i="10"/>
  <c r="BN286" i="10"/>
  <c r="BM286" i="10"/>
  <c r="BL286" i="10"/>
  <c r="BK286" i="10"/>
  <c r="BJ286" i="10"/>
  <c r="BI286" i="10"/>
  <c r="BH286" i="10"/>
  <c r="BG286" i="10"/>
  <c r="BF286" i="10"/>
  <c r="BE286" i="10"/>
  <c r="CB285" i="10"/>
  <c r="CA285" i="10"/>
  <c r="BZ285" i="10"/>
  <c r="BY285" i="10"/>
  <c r="BX285" i="10"/>
  <c r="BW285" i="10"/>
  <c r="BV285" i="10"/>
  <c r="BU285" i="10"/>
  <c r="BT285" i="10"/>
  <c r="BS285" i="10"/>
  <c r="BR285" i="10"/>
  <c r="BQ285" i="10"/>
  <c r="BP285" i="10"/>
  <c r="BO285" i="10"/>
  <c r="BN285" i="10"/>
  <c r="BM285" i="10"/>
  <c r="BL285" i="10"/>
  <c r="BK285" i="10"/>
  <c r="BJ285" i="10"/>
  <c r="BI285" i="10"/>
  <c r="BH285" i="10"/>
  <c r="BG285" i="10"/>
  <c r="BF285" i="10"/>
  <c r="BE285" i="10"/>
  <c r="CB284" i="10"/>
  <c r="CA284" i="10"/>
  <c r="BZ284" i="10"/>
  <c r="BY284" i="10"/>
  <c r="BX284" i="10"/>
  <c r="BW284" i="10"/>
  <c r="BV284" i="10"/>
  <c r="BU284" i="10"/>
  <c r="BT284" i="10"/>
  <c r="BS284" i="10"/>
  <c r="BR284" i="10"/>
  <c r="BQ284" i="10"/>
  <c r="BP284" i="10"/>
  <c r="BO284" i="10"/>
  <c r="BN284" i="10"/>
  <c r="BM284" i="10"/>
  <c r="BL284" i="10"/>
  <c r="BK284" i="10"/>
  <c r="BJ284" i="10"/>
  <c r="BI284" i="10"/>
  <c r="BH284" i="10"/>
  <c r="BG284" i="10"/>
  <c r="BF284" i="10"/>
  <c r="BE284" i="10"/>
  <c r="CB283" i="10"/>
  <c r="CA283" i="10"/>
  <c r="BZ283" i="10"/>
  <c r="BY283" i="10"/>
  <c r="BX283" i="10"/>
  <c r="BW283" i="10"/>
  <c r="BV283" i="10"/>
  <c r="BU283" i="10"/>
  <c r="BT283" i="10"/>
  <c r="BS283" i="10"/>
  <c r="BR283" i="10"/>
  <c r="BQ283" i="10"/>
  <c r="BP283" i="10"/>
  <c r="BO283" i="10"/>
  <c r="BN283" i="10"/>
  <c r="BM283" i="10"/>
  <c r="BL283" i="10"/>
  <c r="BK283" i="10"/>
  <c r="BJ283" i="10"/>
  <c r="BI283" i="10"/>
  <c r="BH283" i="10"/>
  <c r="BG283" i="10"/>
  <c r="BF283" i="10"/>
  <c r="BE283" i="10"/>
  <c r="CB282" i="10"/>
  <c r="CA282" i="10"/>
  <c r="BZ282" i="10"/>
  <c r="BY282" i="10"/>
  <c r="BX282" i="10"/>
  <c r="BW282" i="10"/>
  <c r="BV282" i="10"/>
  <c r="BU282" i="10"/>
  <c r="BT282" i="10"/>
  <c r="BS282" i="10"/>
  <c r="BR282" i="10"/>
  <c r="BQ282" i="10"/>
  <c r="BP282" i="10"/>
  <c r="BO282" i="10"/>
  <c r="BN282" i="10"/>
  <c r="BM282" i="10"/>
  <c r="BL282" i="10"/>
  <c r="BK282" i="10"/>
  <c r="BJ282" i="10"/>
  <c r="BI282" i="10"/>
  <c r="BH282" i="10"/>
  <c r="BG282" i="10"/>
  <c r="BF282" i="10"/>
  <c r="BE282" i="10"/>
  <c r="CB281" i="10"/>
  <c r="CA281" i="10"/>
  <c r="BZ281" i="10"/>
  <c r="BY281" i="10"/>
  <c r="BX281" i="10"/>
  <c r="BW281" i="10"/>
  <c r="BV281" i="10"/>
  <c r="BU281" i="10"/>
  <c r="BT281" i="10"/>
  <c r="BS281" i="10"/>
  <c r="BR281" i="10"/>
  <c r="BQ281" i="10"/>
  <c r="BP281" i="10"/>
  <c r="BO281" i="10"/>
  <c r="BN281" i="10"/>
  <c r="BM281" i="10"/>
  <c r="BL281" i="10"/>
  <c r="BK281" i="10"/>
  <c r="BJ281" i="10"/>
  <c r="BI281" i="10"/>
  <c r="BH281" i="10"/>
  <c r="BG281" i="10"/>
  <c r="BF281" i="10"/>
  <c r="BE281" i="10"/>
  <c r="CB280" i="10"/>
  <c r="CA280" i="10"/>
  <c r="BZ280" i="10"/>
  <c r="BY280" i="10"/>
  <c r="BX280" i="10"/>
  <c r="BW280" i="10"/>
  <c r="BV280" i="10"/>
  <c r="BU280" i="10"/>
  <c r="BT280" i="10"/>
  <c r="BS280" i="10"/>
  <c r="BR280" i="10"/>
  <c r="BQ280" i="10"/>
  <c r="BP280" i="10"/>
  <c r="BO280" i="10"/>
  <c r="BN280" i="10"/>
  <c r="BM280" i="10"/>
  <c r="BL280" i="10"/>
  <c r="BK280" i="10"/>
  <c r="BJ280" i="10"/>
  <c r="BI280" i="10"/>
  <c r="BH280" i="10"/>
  <c r="BG280" i="10"/>
  <c r="BF280" i="10"/>
  <c r="BE280" i="10"/>
  <c r="CB279" i="10"/>
  <c r="CA279" i="10"/>
  <c r="BZ279" i="10"/>
  <c r="BY279" i="10"/>
  <c r="BX279" i="10"/>
  <c r="BW279" i="10"/>
  <c r="BV279" i="10"/>
  <c r="BU279" i="10"/>
  <c r="BT279" i="10"/>
  <c r="BS279" i="10"/>
  <c r="BR279" i="10"/>
  <c r="BQ279" i="10"/>
  <c r="BP279" i="10"/>
  <c r="BO279" i="10"/>
  <c r="BN279" i="10"/>
  <c r="BM279" i="10"/>
  <c r="BL279" i="10"/>
  <c r="BK279" i="10"/>
  <c r="BJ279" i="10"/>
  <c r="BI279" i="10"/>
  <c r="BH279" i="10"/>
  <c r="BG279" i="10"/>
  <c r="BF279" i="10"/>
  <c r="BE279" i="10"/>
  <c r="CB278" i="10"/>
  <c r="CA278" i="10"/>
  <c r="BZ278" i="10"/>
  <c r="BY278" i="10"/>
  <c r="BX278" i="10"/>
  <c r="BW278" i="10"/>
  <c r="BV278" i="10"/>
  <c r="BU278" i="10"/>
  <c r="BT278" i="10"/>
  <c r="BS278" i="10"/>
  <c r="BR278" i="10"/>
  <c r="BQ278" i="10"/>
  <c r="BP278" i="10"/>
  <c r="BO278" i="10"/>
  <c r="BN278" i="10"/>
  <c r="BM278" i="10"/>
  <c r="BL278" i="10"/>
  <c r="BK278" i="10"/>
  <c r="BJ278" i="10"/>
  <c r="BI278" i="10"/>
  <c r="BH278" i="10"/>
  <c r="BG278" i="10"/>
  <c r="BF278" i="10"/>
  <c r="BE278" i="10"/>
  <c r="CB277" i="10"/>
  <c r="CA277" i="10"/>
  <c r="BZ277" i="10"/>
  <c r="BY277" i="10"/>
  <c r="BX277" i="10"/>
  <c r="BW277" i="10"/>
  <c r="BV277" i="10"/>
  <c r="BU277" i="10"/>
  <c r="BT277" i="10"/>
  <c r="BS277" i="10"/>
  <c r="BR277" i="10"/>
  <c r="BQ277" i="10"/>
  <c r="BP277" i="10"/>
  <c r="BO277" i="10"/>
  <c r="BN277" i="10"/>
  <c r="BM277" i="10"/>
  <c r="BL277" i="10"/>
  <c r="BK277" i="10"/>
  <c r="BJ277" i="10"/>
  <c r="BI277" i="10"/>
  <c r="BH277" i="10"/>
  <c r="BG277" i="10"/>
  <c r="BF277" i="10"/>
  <c r="BE277" i="10"/>
  <c r="CB276" i="10"/>
  <c r="CA276" i="10"/>
  <c r="BZ276" i="10"/>
  <c r="BY276" i="10"/>
  <c r="BX276" i="10"/>
  <c r="BW276" i="10"/>
  <c r="BV276" i="10"/>
  <c r="BU276" i="10"/>
  <c r="BT276" i="10"/>
  <c r="BS276" i="10"/>
  <c r="BR276" i="10"/>
  <c r="BQ276" i="10"/>
  <c r="BP276" i="10"/>
  <c r="BO276" i="10"/>
  <c r="BN276" i="10"/>
  <c r="BM276" i="10"/>
  <c r="BL276" i="10"/>
  <c r="BK276" i="10"/>
  <c r="BJ276" i="10"/>
  <c r="BI276" i="10"/>
  <c r="BH276" i="10"/>
  <c r="BG276" i="10"/>
  <c r="BF276" i="10"/>
  <c r="BE276" i="10"/>
  <c r="CB275" i="10"/>
  <c r="CA275" i="10"/>
  <c r="BZ275" i="10"/>
  <c r="BY275" i="10"/>
  <c r="BX275" i="10"/>
  <c r="BW275" i="10"/>
  <c r="BV275" i="10"/>
  <c r="BU275" i="10"/>
  <c r="BT275" i="10"/>
  <c r="BS275" i="10"/>
  <c r="BR275" i="10"/>
  <c r="BQ275" i="10"/>
  <c r="BP275" i="10"/>
  <c r="BO275" i="10"/>
  <c r="BN275" i="10"/>
  <c r="BM275" i="10"/>
  <c r="BL275" i="10"/>
  <c r="BK275" i="10"/>
  <c r="BJ275" i="10"/>
  <c r="BI275" i="10"/>
  <c r="BH275" i="10"/>
  <c r="BG275" i="10"/>
  <c r="BF275" i="10"/>
  <c r="BE275" i="10"/>
  <c r="CB274" i="10"/>
  <c r="CA274" i="10"/>
  <c r="BZ274" i="10"/>
  <c r="BY274" i="10"/>
  <c r="BX274" i="10"/>
  <c r="BW274" i="10"/>
  <c r="BV274" i="10"/>
  <c r="BU274" i="10"/>
  <c r="BT274" i="10"/>
  <c r="BS274" i="10"/>
  <c r="BR274" i="10"/>
  <c r="BQ274" i="10"/>
  <c r="BP274" i="10"/>
  <c r="BO274" i="10"/>
  <c r="BN274" i="10"/>
  <c r="BM274" i="10"/>
  <c r="BL274" i="10"/>
  <c r="BK274" i="10"/>
  <c r="BJ274" i="10"/>
  <c r="BI274" i="10"/>
  <c r="BH274" i="10"/>
  <c r="BG274" i="10"/>
  <c r="BF274" i="10"/>
  <c r="BE274" i="10"/>
  <c r="CB273" i="10"/>
  <c r="CA273" i="10"/>
  <c r="BZ273" i="10"/>
  <c r="BY273" i="10"/>
  <c r="BX273" i="10"/>
  <c r="BW273" i="10"/>
  <c r="BV273" i="10"/>
  <c r="BU273" i="10"/>
  <c r="BT273" i="10"/>
  <c r="BS273" i="10"/>
  <c r="BR273" i="10"/>
  <c r="BQ273" i="10"/>
  <c r="BP273" i="10"/>
  <c r="BO273" i="10"/>
  <c r="BN273" i="10"/>
  <c r="BM273" i="10"/>
  <c r="BL273" i="10"/>
  <c r="BK273" i="10"/>
  <c r="BJ273" i="10"/>
  <c r="BI273" i="10"/>
  <c r="BH273" i="10"/>
  <c r="BG273" i="10"/>
  <c r="BF273" i="10"/>
  <c r="BE273" i="10"/>
  <c r="CB272" i="10"/>
  <c r="CA272" i="10"/>
  <c r="BZ272" i="10"/>
  <c r="BY272" i="10"/>
  <c r="BX272" i="10"/>
  <c r="BW272" i="10"/>
  <c r="BV272" i="10"/>
  <c r="BU272" i="10"/>
  <c r="BT272" i="10"/>
  <c r="BS272" i="10"/>
  <c r="BR272" i="10"/>
  <c r="BQ272" i="10"/>
  <c r="BP272" i="10"/>
  <c r="BO272" i="10"/>
  <c r="BN272" i="10"/>
  <c r="BM272" i="10"/>
  <c r="BL272" i="10"/>
  <c r="BK272" i="10"/>
  <c r="BJ272" i="10"/>
  <c r="BI272" i="10"/>
  <c r="BH272" i="10"/>
  <c r="BG272" i="10"/>
  <c r="BF272" i="10"/>
  <c r="BE272" i="10"/>
  <c r="CB271" i="10"/>
  <c r="CA271" i="10"/>
  <c r="BZ271" i="10"/>
  <c r="BY271" i="10"/>
  <c r="BX271" i="10"/>
  <c r="BW271" i="10"/>
  <c r="BV271" i="10"/>
  <c r="BU271" i="10"/>
  <c r="BT271" i="10"/>
  <c r="BS271" i="10"/>
  <c r="BR271" i="10"/>
  <c r="BQ271" i="10"/>
  <c r="BP271" i="10"/>
  <c r="BO271" i="10"/>
  <c r="BN271" i="10"/>
  <c r="BM271" i="10"/>
  <c r="BL271" i="10"/>
  <c r="BK271" i="10"/>
  <c r="BJ271" i="10"/>
  <c r="BI271" i="10"/>
  <c r="BH271" i="10"/>
  <c r="BG271" i="10"/>
  <c r="BF271" i="10"/>
  <c r="BE271" i="10"/>
  <c r="CB270" i="10"/>
  <c r="CA270" i="10"/>
  <c r="BZ270" i="10"/>
  <c r="BY270" i="10"/>
  <c r="BX270" i="10"/>
  <c r="BW270" i="10"/>
  <c r="BV270" i="10"/>
  <c r="BU270" i="10"/>
  <c r="BT270" i="10"/>
  <c r="BS270" i="10"/>
  <c r="BR270" i="10"/>
  <c r="BQ270" i="10"/>
  <c r="BP270" i="10"/>
  <c r="BO270" i="10"/>
  <c r="BN270" i="10"/>
  <c r="BM270" i="10"/>
  <c r="BL270" i="10"/>
  <c r="BK270" i="10"/>
  <c r="BJ270" i="10"/>
  <c r="BI270" i="10"/>
  <c r="BH270" i="10"/>
  <c r="BG270" i="10"/>
  <c r="BF270" i="10"/>
  <c r="BE270" i="10"/>
  <c r="CB269" i="10"/>
  <c r="CA269" i="10"/>
  <c r="BZ269" i="10"/>
  <c r="BY269" i="10"/>
  <c r="BX269" i="10"/>
  <c r="BW269" i="10"/>
  <c r="BV269" i="10"/>
  <c r="BU269" i="10"/>
  <c r="BT269" i="10"/>
  <c r="BS269" i="10"/>
  <c r="BR269" i="10"/>
  <c r="BQ269" i="10"/>
  <c r="BP269" i="10"/>
  <c r="BO269" i="10"/>
  <c r="BN269" i="10"/>
  <c r="BM269" i="10"/>
  <c r="BL269" i="10"/>
  <c r="BK269" i="10"/>
  <c r="BJ269" i="10"/>
  <c r="BI269" i="10"/>
  <c r="BH269" i="10"/>
  <c r="BG269" i="10"/>
  <c r="BF269" i="10"/>
  <c r="BE269" i="10"/>
  <c r="CB268" i="10"/>
  <c r="CA268" i="10"/>
  <c r="BZ268" i="10"/>
  <c r="BY268" i="10"/>
  <c r="BX268" i="10"/>
  <c r="BW268" i="10"/>
  <c r="BV268" i="10"/>
  <c r="BU268" i="10"/>
  <c r="BT268" i="10"/>
  <c r="BS268" i="10"/>
  <c r="BR268" i="10"/>
  <c r="BQ268" i="10"/>
  <c r="BP268" i="10"/>
  <c r="BO268" i="10"/>
  <c r="BN268" i="10"/>
  <c r="BM268" i="10"/>
  <c r="BL268" i="10"/>
  <c r="BK268" i="10"/>
  <c r="BJ268" i="10"/>
  <c r="BI268" i="10"/>
  <c r="BH268" i="10"/>
  <c r="BG268" i="10"/>
  <c r="BF268" i="10"/>
  <c r="BE268" i="10"/>
  <c r="CB267" i="10"/>
  <c r="CA267" i="10"/>
  <c r="BZ267" i="10"/>
  <c r="BY267" i="10"/>
  <c r="BX267" i="10"/>
  <c r="BW267" i="10"/>
  <c r="BV267" i="10"/>
  <c r="BU267" i="10"/>
  <c r="BT267" i="10"/>
  <c r="BS267" i="10"/>
  <c r="BR267" i="10"/>
  <c r="BQ267" i="10"/>
  <c r="BP267" i="10"/>
  <c r="BO267" i="10"/>
  <c r="BN267" i="10"/>
  <c r="BM267" i="10"/>
  <c r="BL267" i="10"/>
  <c r="BK267" i="10"/>
  <c r="BJ267" i="10"/>
  <c r="BI267" i="10"/>
  <c r="BH267" i="10"/>
  <c r="BG267" i="10"/>
  <c r="BF267" i="10"/>
  <c r="BE267" i="10"/>
  <c r="CB266" i="10"/>
  <c r="CA266" i="10"/>
  <c r="BZ266" i="10"/>
  <c r="BY266" i="10"/>
  <c r="BX266" i="10"/>
  <c r="BW266" i="10"/>
  <c r="BV266" i="10"/>
  <c r="BU266" i="10"/>
  <c r="BT266" i="10"/>
  <c r="BS266" i="10"/>
  <c r="BR266" i="10"/>
  <c r="BQ266" i="10"/>
  <c r="BP266" i="10"/>
  <c r="BO266" i="10"/>
  <c r="BN266" i="10"/>
  <c r="BM266" i="10"/>
  <c r="BL266" i="10"/>
  <c r="BK266" i="10"/>
  <c r="BJ266" i="10"/>
  <c r="BI266" i="10"/>
  <c r="BH266" i="10"/>
  <c r="BG266" i="10"/>
  <c r="BF266" i="10"/>
  <c r="BE266" i="10"/>
  <c r="CB265" i="10"/>
  <c r="CA265" i="10"/>
  <c r="BZ265" i="10"/>
  <c r="BY265" i="10"/>
  <c r="BX265" i="10"/>
  <c r="BW265" i="10"/>
  <c r="BV265" i="10"/>
  <c r="BU265" i="10"/>
  <c r="BT265" i="10"/>
  <c r="BS265" i="10"/>
  <c r="BR265" i="10"/>
  <c r="BQ265" i="10"/>
  <c r="BP265" i="10"/>
  <c r="BO265" i="10"/>
  <c r="BN265" i="10"/>
  <c r="BM265" i="10"/>
  <c r="BL265" i="10"/>
  <c r="BK265" i="10"/>
  <c r="BJ265" i="10"/>
  <c r="BI265" i="10"/>
  <c r="BH265" i="10"/>
  <c r="BG265" i="10"/>
  <c r="BF265" i="10"/>
  <c r="BE265" i="10"/>
  <c r="CB264" i="10"/>
  <c r="CA264" i="10"/>
  <c r="BZ264" i="10"/>
  <c r="BY264" i="10"/>
  <c r="BX264" i="10"/>
  <c r="BW264" i="10"/>
  <c r="BV264" i="10"/>
  <c r="BU264" i="10"/>
  <c r="BT264" i="10"/>
  <c r="BS264" i="10"/>
  <c r="BR264" i="10"/>
  <c r="BQ264" i="10"/>
  <c r="BP264" i="10"/>
  <c r="BO264" i="10"/>
  <c r="BN264" i="10"/>
  <c r="BM264" i="10"/>
  <c r="BL264" i="10"/>
  <c r="BK264" i="10"/>
  <c r="BJ264" i="10"/>
  <c r="BI264" i="10"/>
  <c r="BH264" i="10"/>
  <c r="BG264" i="10"/>
  <c r="BF264" i="10"/>
  <c r="BE264" i="10"/>
  <c r="CB259" i="10"/>
  <c r="CA259" i="10"/>
  <c r="BZ259" i="10"/>
  <c r="BY259" i="10"/>
  <c r="BX259" i="10"/>
  <c r="BW259" i="10"/>
  <c r="BV259" i="10"/>
  <c r="BU259" i="10"/>
  <c r="BT259" i="10"/>
  <c r="BS259" i="10"/>
  <c r="BR259" i="10"/>
  <c r="BQ259" i="10"/>
  <c r="BP259" i="10"/>
  <c r="BO259" i="10"/>
  <c r="BN259" i="10"/>
  <c r="BM259" i="10"/>
  <c r="BL259" i="10"/>
  <c r="BK259" i="10"/>
  <c r="BJ259" i="10"/>
  <c r="BI259" i="10"/>
  <c r="BH259" i="10"/>
  <c r="BG259" i="10"/>
  <c r="BF259" i="10"/>
  <c r="BE259" i="10"/>
  <c r="CB258" i="10"/>
  <c r="CA258" i="10"/>
  <c r="BZ258" i="10"/>
  <c r="BY258" i="10"/>
  <c r="BX258" i="10"/>
  <c r="BW258" i="10"/>
  <c r="BV258" i="10"/>
  <c r="BU258" i="10"/>
  <c r="BT258" i="10"/>
  <c r="BS258" i="10"/>
  <c r="BR258" i="10"/>
  <c r="BQ258" i="10"/>
  <c r="BP258" i="10"/>
  <c r="BO258" i="10"/>
  <c r="BN258" i="10"/>
  <c r="BM258" i="10"/>
  <c r="BL258" i="10"/>
  <c r="BK258" i="10"/>
  <c r="BJ258" i="10"/>
  <c r="BI258" i="10"/>
  <c r="BH258" i="10"/>
  <c r="BG258" i="10"/>
  <c r="BF258" i="10"/>
  <c r="BE258" i="10"/>
  <c r="CB257" i="10"/>
  <c r="CA257" i="10"/>
  <c r="BZ257" i="10"/>
  <c r="BY257" i="10"/>
  <c r="BX257" i="10"/>
  <c r="BW257" i="10"/>
  <c r="BV257" i="10"/>
  <c r="BU257" i="10"/>
  <c r="BT257" i="10"/>
  <c r="BS257" i="10"/>
  <c r="BR257" i="10"/>
  <c r="BQ257" i="10"/>
  <c r="BP257" i="10"/>
  <c r="BO257" i="10"/>
  <c r="BN257" i="10"/>
  <c r="BM257" i="10"/>
  <c r="BL257" i="10"/>
  <c r="BK257" i="10"/>
  <c r="BJ257" i="10"/>
  <c r="BI257" i="10"/>
  <c r="BH257" i="10"/>
  <c r="BG257" i="10"/>
  <c r="BF257" i="10"/>
  <c r="BE257" i="10"/>
  <c r="CB256" i="10"/>
  <c r="CA256" i="10"/>
  <c r="BZ256" i="10"/>
  <c r="BY256" i="10"/>
  <c r="BX256" i="10"/>
  <c r="BW256" i="10"/>
  <c r="BV256" i="10"/>
  <c r="BU256" i="10"/>
  <c r="BT256" i="10"/>
  <c r="BS256" i="10"/>
  <c r="BR256" i="10"/>
  <c r="BQ256" i="10"/>
  <c r="BP256" i="10"/>
  <c r="BO256" i="10"/>
  <c r="BN256" i="10"/>
  <c r="BM256" i="10"/>
  <c r="BL256" i="10"/>
  <c r="BK256" i="10"/>
  <c r="BJ256" i="10"/>
  <c r="BI256" i="10"/>
  <c r="BH256" i="10"/>
  <c r="BG256" i="10"/>
  <c r="BF256" i="10"/>
  <c r="BE256" i="10"/>
  <c r="CB255" i="10"/>
  <c r="CA255" i="10"/>
  <c r="BZ255" i="10"/>
  <c r="BY255" i="10"/>
  <c r="BX255" i="10"/>
  <c r="BW255" i="10"/>
  <c r="BV255" i="10"/>
  <c r="BU255" i="10"/>
  <c r="BT255" i="10"/>
  <c r="BS255" i="10"/>
  <c r="BR255" i="10"/>
  <c r="BQ255" i="10"/>
  <c r="BP255" i="10"/>
  <c r="BO255" i="10"/>
  <c r="BN255" i="10"/>
  <c r="BM255" i="10"/>
  <c r="BL255" i="10"/>
  <c r="BK255" i="10"/>
  <c r="BJ255" i="10"/>
  <c r="BI255" i="10"/>
  <c r="BH255" i="10"/>
  <c r="BG255" i="10"/>
  <c r="BF255" i="10"/>
  <c r="BE255" i="10"/>
  <c r="CB254" i="10"/>
  <c r="CA254" i="10"/>
  <c r="BZ254" i="10"/>
  <c r="BY254" i="10"/>
  <c r="BX254" i="10"/>
  <c r="BW254" i="10"/>
  <c r="BV254" i="10"/>
  <c r="BU254" i="10"/>
  <c r="BT254" i="10"/>
  <c r="BS254" i="10"/>
  <c r="BR254" i="10"/>
  <c r="BQ254" i="10"/>
  <c r="BP254" i="10"/>
  <c r="BO254" i="10"/>
  <c r="BN254" i="10"/>
  <c r="BM254" i="10"/>
  <c r="BL254" i="10"/>
  <c r="BK254" i="10"/>
  <c r="BJ254" i="10"/>
  <c r="BI254" i="10"/>
  <c r="BH254" i="10"/>
  <c r="BG254" i="10"/>
  <c r="BF254" i="10"/>
  <c r="BE254" i="10"/>
  <c r="CB253" i="10"/>
  <c r="CA253" i="10"/>
  <c r="BZ253" i="10"/>
  <c r="BY253" i="10"/>
  <c r="BX253" i="10"/>
  <c r="BW253" i="10"/>
  <c r="BV253" i="10"/>
  <c r="BU253" i="10"/>
  <c r="BT253" i="10"/>
  <c r="BS253" i="10"/>
  <c r="BR253" i="10"/>
  <c r="BQ253" i="10"/>
  <c r="BP253" i="10"/>
  <c r="BO253" i="10"/>
  <c r="BN253" i="10"/>
  <c r="BM253" i="10"/>
  <c r="BL253" i="10"/>
  <c r="BK253" i="10"/>
  <c r="BJ253" i="10"/>
  <c r="BI253" i="10"/>
  <c r="BH253" i="10"/>
  <c r="BG253" i="10"/>
  <c r="BF253" i="10"/>
  <c r="BE253" i="10"/>
  <c r="CB252" i="10"/>
  <c r="CA252" i="10"/>
  <c r="BZ252" i="10"/>
  <c r="BY252" i="10"/>
  <c r="BX252" i="10"/>
  <c r="BW252" i="10"/>
  <c r="BV252" i="10"/>
  <c r="BU252" i="10"/>
  <c r="BT252" i="10"/>
  <c r="BS252" i="10"/>
  <c r="BR252" i="10"/>
  <c r="BQ252" i="10"/>
  <c r="BP252" i="10"/>
  <c r="BO252" i="10"/>
  <c r="BN252" i="10"/>
  <c r="BM252" i="10"/>
  <c r="BL252" i="10"/>
  <c r="BK252" i="10"/>
  <c r="BJ252" i="10"/>
  <c r="BI252" i="10"/>
  <c r="BH252" i="10"/>
  <c r="BG252" i="10"/>
  <c r="BF252" i="10"/>
  <c r="BE252" i="10"/>
  <c r="CB251" i="10"/>
  <c r="CA251" i="10"/>
  <c r="BZ251" i="10"/>
  <c r="BY251" i="10"/>
  <c r="BX251" i="10"/>
  <c r="BW251" i="10"/>
  <c r="BV251" i="10"/>
  <c r="BU251" i="10"/>
  <c r="BT251" i="10"/>
  <c r="BS251" i="10"/>
  <c r="BR251" i="10"/>
  <c r="BQ251" i="10"/>
  <c r="BP251" i="10"/>
  <c r="BO251" i="10"/>
  <c r="BN251" i="10"/>
  <c r="BM251" i="10"/>
  <c r="BL251" i="10"/>
  <c r="BK251" i="10"/>
  <c r="BJ251" i="10"/>
  <c r="BI251" i="10"/>
  <c r="BH251" i="10"/>
  <c r="BG251" i="10"/>
  <c r="BF251" i="10"/>
  <c r="BE251" i="10"/>
  <c r="CB250" i="10"/>
  <c r="CA250" i="10"/>
  <c r="BZ250" i="10"/>
  <c r="BY250" i="10"/>
  <c r="BX250" i="10"/>
  <c r="BW250" i="10"/>
  <c r="BV250" i="10"/>
  <c r="BU250" i="10"/>
  <c r="BT250" i="10"/>
  <c r="BS250" i="10"/>
  <c r="BR250" i="10"/>
  <c r="BQ250" i="10"/>
  <c r="BP250" i="10"/>
  <c r="BO250" i="10"/>
  <c r="BN250" i="10"/>
  <c r="BM250" i="10"/>
  <c r="BL250" i="10"/>
  <c r="BK250" i="10"/>
  <c r="BJ250" i="10"/>
  <c r="BI250" i="10"/>
  <c r="BH250" i="10"/>
  <c r="BG250" i="10"/>
  <c r="BF250" i="10"/>
  <c r="BE250" i="10"/>
  <c r="CB249" i="10"/>
  <c r="CA249" i="10"/>
  <c r="BZ249" i="10"/>
  <c r="BY249" i="10"/>
  <c r="BX249" i="10"/>
  <c r="BW249" i="10"/>
  <c r="BV249" i="10"/>
  <c r="BU249" i="10"/>
  <c r="BT249" i="10"/>
  <c r="BS249" i="10"/>
  <c r="BR249" i="10"/>
  <c r="BQ249" i="10"/>
  <c r="BP249" i="10"/>
  <c r="BO249" i="10"/>
  <c r="BN249" i="10"/>
  <c r="BM249" i="10"/>
  <c r="BL249" i="10"/>
  <c r="BK249" i="10"/>
  <c r="BJ249" i="10"/>
  <c r="BI249" i="10"/>
  <c r="BH249" i="10"/>
  <c r="BG249" i="10"/>
  <c r="BF249" i="10"/>
  <c r="BE249" i="10"/>
  <c r="CB248" i="10"/>
  <c r="CA248" i="10"/>
  <c r="BZ248" i="10"/>
  <c r="BY248" i="10"/>
  <c r="BX248" i="10"/>
  <c r="BW248" i="10"/>
  <c r="BV248" i="10"/>
  <c r="BU248" i="10"/>
  <c r="BT248" i="10"/>
  <c r="BS248" i="10"/>
  <c r="BR248" i="10"/>
  <c r="BQ248" i="10"/>
  <c r="BP248" i="10"/>
  <c r="BO248" i="10"/>
  <c r="BN248" i="10"/>
  <c r="BM248" i="10"/>
  <c r="BL248" i="10"/>
  <c r="BK248" i="10"/>
  <c r="BJ248" i="10"/>
  <c r="BI248" i="10"/>
  <c r="BH248" i="10"/>
  <c r="BG248" i="10"/>
  <c r="BF248" i="10"/>
  <c r="BE248" i="10"/>
  <c r="CB247" i="10"/>
  <c r="CA247" i="10"/>
  <c r="BZ247" i="10"/>
  <c r="BY247" i="10"/>
  <c r="BX247" i="10"/>
  <c r="BW247" i="10"/>
  <c r="BV247" i="10"/>
  <c r="BU247" i="10"/>
  <c r="BT247" i="10"/>
  <c r="BS247" i="10"/>
  <c r="BR247" i="10"/>
  <c r="BQ247" i="10"/>
  <c r="BP247" i="10"/>
  <c r="BO247" i="10"/>
  <c r="BN247" i="10"/>
  <c r="BM247" i="10"/>
  <c r="BL247" i="10"/>
  <c r="BK247" i="10"/>
  <c r="BJ247" i="10"/>
  <c r="BI247" i="10"/>
  <c r="BH247" i="10"/>
  <c r="BG247" i="10"/>
  <c r="BF247" i="10"/>
  <c r="BE247" i="10"/>
  <c r="CB246" i="10"/>
  <c r="CA246" i="10"/>
  <c r="BZ246" i="10"/>
  <c r="BY246" i="10"/>
  <c r="BX246" i="10"/>
  <c r="BW246" i="10"/>
  <c r="BV246" i="10"/>
  <c r="BU246" i="10"/>
  <c r="BT246" i="10"/>
  <c r="BS246" i="10"/>
  <c r="BR246" i="10"/>
  <c r="BQ246" i="10"/>
  <c r="BP246" i="10"/>
  <c r="BO246" i="10"/>
  <c r="BN246" i="10"/>
  <c r="BM246" i="10"/>
  <c r="BL246" i="10"/>
  <c r="BK246" i="10"/>
  <c r="BJ246" i="10"/>
  <c r="BI246" i="10"/>
  <c r="BH246" i="10"/>
  <c r="BG246" i="10"/>
  <c r="BF246" i="10"/>
  <c r="BE246" i="10"/>
  <c r="CB245" i="10"/>
  <c r="CA245" i="10"/>
  <c r="BZ245" i="10"/>
  <c r="BY245" i="10"/>
  <c r="BX245" i="10"/>
  <c r="BW245" i="10"/>
  <c r="BV245" i="10"/>
  <c r="BU245" i="10"/>
  <c r="BT245" i="10"/>
  <c r="BS245" i="10"/>
  <c r="BR245" i="10"/>
  <c r="BQ245" i="10"/>
  <c r="BP245" i="10"/>
  <c r="BO245" i="10"/>
  <c r="BN245" i="10"/>
  <c r="BM245" i="10"/>
  <c r="BL245" i="10"/>
  <c r="BK245" i="10"/>
  <c r="BJ245" i="10"/>
  <c r="BI245" i="10"/>
  <c r="BH245" i="10"/>
  <c r="BG245" i="10"/>
  <c r="BF245" i="10"/>
  <c r="BE245" i="10"/>
  <c r="CB244" i="10"/>
  <c r="CA244" i="10"/>
  <c r="BZ244" i="10"/>
  <c r="BY244" i="10"/>
  <c r="BX244" i="10"/>
  <c r="BW244" i="10"/>
  <c r="BV244" i="10"/>
  <c r="BU244" i="10"/>
  <c r="BT244" i="10"/>
  <c r="BS244" i="10"/>
  <c r="BR244" i="10"/>
  <c r="BQ244" i="10"/>
  <c r="BP244" i="10"/>
  <c r="BO244" i="10"/>
  <c r="BN244" i="10"/>
  <c r="BM244" i="10"/>
  <c r="BL244" i="10"/>
  <c r="BK244" i="10"/>
  <c r="BJ244" i="10"/>
  <c r="BI244" i="10"/>
  <c r="BH244" i="10"/>
  <c r="BG244" i="10"/>
  <c r="BF244" i="10"/>
  <c r="BE244" i="10"/>
  <c r="CB243" i="10"/>
  <c r="CA243" i="10"/>
  <c r="BZ243" i="10"/>
  <c r="BY243" i="10"/>
  <c r="BX243" i="10"/>
  <c r="BW243" i="10"/>
  <c r="BV243" i="10"/>
  <c r="BU243" i="10"/>
  <c r="BT243" i="10"/>
  <c r="BS243" i="10"/>
  <c r="BR243" i="10"/>
  <c r="BQ243" i="10"/>
  <c r="BP243" i="10"/>
  <c r="BO243" i="10"/>
  <c r="BN243" i="10"/>
  <c r="BM243" i="10"/>
  <c r="BL243" i="10"/>
  <c r="BK243" i="10"/>
  <c r="BJ243" i="10"/>
  <c r="BI243" i="10"/>
  <c r="BH243" i="10"/>
  <c r="BG243" i="10"/>
  <c r="BF243" i="10"/>
  <c r="BE243" i="10"/>
  <c r="CB242" i="10"/>
  <c r="CA242" i="10"/>
  <c r="BZ242" i="10"/>
  <c r="BY242" i="10"/>
  <c r="BX242" i="10"/>
  <c r="BW242" i="10"/>
  <c r="BV242" i="10"/>
  <c r="BU242" i="10"/>
  <c r="BT242" i="10"/>
  <c r="BS242" i="10"/>
  <c r="BR242" i="10"/>
  <c r="BQ242" i="10"/>
  <c r="BP242" i="10"/>
  <c r="BO242" i="10"/>
  <c r="BN242" i="10"/>
  <c r="BM242" i="10"/>
  <c r="BL242" i="10"/>
  <c r="BK242" i="10"/>
  <c r="BJ242" i="10"/>
  <c r="BI242" i="10"/>
  <c r="BH242" i="10"/>
  <c r="BG242" i="10"/>
  <c r="BF242" i="10"/>
  <c r="BE242" i="10"/>
  <c r="CB241" i="10"/>
  <c r="CA241" i="10"/>
  <c r="BZ241" i="10"/>
  <c r="BY241" i="10"/>
  <c r="BX241" i="10"/>
  <c r="BW241" i="10"/>
  <c r="BV241" i="10"/>
  <c r="BU241" i="10"/>
  <c r="BT241" i="10"/>
  <c r="BS241" i="10"/>
  <c r="BR241" i="10"/>
  <c r="BQ241" i="10"/>
  <c r="BP241" i="10"/>
  <c r="BO241" i="10"/>
  <c r="BN241" i="10"/>
  <c r="BM241" i="10"/>
  <c r="BL241" i="10"/>
  <c r="BK241" i="10"/>
  <c r="BJ241" i="10"/>
  <c r="BI241" i="10"/>
  <c r="BH241" i="10"/>
  <c r="BG241" i="10"/>
  <c r="BF241" i="10"/>
  <c r="BE241" i="10"/>
  <c r="CB240" i="10"/>
  <c r="CA240" i="10"/>
  <c r="BZ240" i="10"/>
  <c r="BY240" i="10"/>
  <c r="BX240" i="10"/>
  <c r="BW240" i="10"/>
  <c r="BV240" i="10"/>
  <c r="BU240" i="10"/>
  <c r="BT240" i="10"/>
  <c r="BS240" i="10"/>
  <c r="BR240" i="10"/>
  <c r="BQ240" i="10"/>
  <c r="BP240" i="10"/>
  <c r="BO240" i="10"/>
  <c r="BN240" i="10"/>
  <c r="BM240" i="10"/>
  <c r="BL240" i="10"/>
  <c r="BK240" i="10"/>
  <c r="BJ240" i="10"/>
  <c r="BI240" i="10"/>
  <c r="BH240" i="10"/>
  <c r="BG240" i="10"/>
  <c r="BF240" i="10"/>
  <c r="BE240" i="10"/>
  <c r="CB239" i="10"/>
  <c r="CA239" i="10"/>
  <c r="BZ239" i="10"/>
  <c r="BY239" i="10"/>
  <c r="BX239" i="10"/>
  <c r="BW239" i="10"/>
  <c r="BV239" i="10"/>
  <c r="BU239" i="10"/>
  <c r="BT239" i="10"/>
  <c r="BS239" i="10"/>
  <c r="BR239" i="10"/>
  <c r="BQ239" i="10"/>
  <c r="BP239" i="10"/>
  <c r="BO239" i="10"/>
  <c r="BN239" i="10"/>
  <c r="BM239" i="10"/>
  <c r="BL239" i="10"/>
  <c r="BK239" i="10"/>
  <c r="BJ239" i="10"/>
  <c r="BI239" i="10"/>
  <c r="BH239" i="10"/>
  <c r="BG239" i="10"/>
  <c r="BF239" i="10"/>
  <c r="BE239" i="10"/>
  <c r="CB238" i="10"/>
  <c r="CA238" i="10"/>
  <c r="BZ238" i="10"/>
  <c r="BY238" i="10"/>
  <c r="BX238" i="10"/>
  <c r="BW238" i="10"/>
  <c r="BV238" i="10"/>
  <c r="BU238" i="10"/>
  <c r="BT238" i="10"/>
  <c r="BS238" i="10"/>
  <c r="BR238" i="10"/>
  <c r="BQ238" i="10"/>
  <c r="BP238" i="10"/>
  <c r="BO238" i="10"/>
  <c r="BN238" i="10"/>
  <c r="BM238" i="10"/>
  <c r="BL238" i="10"/>
  <c r="BK238" i="10"/>
  <c r="BJ238" i="10"/>
  <c r="BI238" i="10"/>
  <c r="BH238" i="10"/>
  <c r="BG238" i="10"/>
  <c r="BF238" i="10"/>
  <c r="BE238" i="10"/>
  <c r="CB237" i="10"/>
  <c r="CA237" i="10"/>
  <c r="BZ237" i="10"/>
  <c r="BY237" i="10"/>
  <c r="BX237" i="10"/>
  <c r="BW237" i="10"/>
  <c r="BV237" i="10"/>
  <c r="BU237" i="10"/>
  <c r="BT237" i="10"/>
  <c r="BS237" i="10"/>
  <c r="BR237" i="10"/>
  <c r="BQ237" i="10"/>
  <c r="BP237" i="10"/>
  <c r="BO237" i="10"/>
  <c r="BN237" i="10"/>
  <c r="BM237" i="10"/>
  <c r="BL237" i="10"/>
  <c r="BK237" i="10"/>
  <c r="BJ237" i="10"/>
  <c r="BI237" i="10"/>
  <c r="BH237" i="10"/>
  <c r="BG237" i="10"/>
  <c r="BF237" i="10"/>
  <c r="BE237" i="10"/>
  <c r="CB236" i="10"/>
  <c r="CA236" i="10"/>
  <c r="BZ236" i="10"/>
  <c r="BY236" i="10"/>
  <c r="BX236" i="10"/>
  <c r="BW236" i="10"/>
  <c r="BV236" i="10"/>
  <c r="BU236" i="10"/>
  <c r="BT236" i="10"/>
  <c r="BS236" i="10"/>
  <c r="BR236" i="10"/>
  <c r="BQ236" i="10"/>
  <c r="BP236" i="10"/>
  <c r="BO236" i="10"/>
  <c r="BN236" i="10"/>
  <c r="BM236" i="10"/>
  <c r="BL236" i="10"/>
  <c r="BK236" i="10"/>
  <c r="BJ236" i="10"/>
  <c r="BI236" i="10"/>
  <c r="BH236" i="10"/>
  <c r="BG236" i="10"/>
  <c r="BF236" i="10"/>
  <c r="BE236" i="10"/>
  <c r="CB235" i="10"/>
  <c r="CA235" i="10"/>
  <c r="BZ235" i="10"/>
  <c r="BY235" i="10"/>
  <c r="BX235" i="10"/>
  <c r="BW235" i="10"/>
  <c r="BV235" i="10"/>
  <c r="BU235" i="10"/>
  <c r="BT235" i="10"/>
  <c r="BS235" i="10"/>
  <c r="BR235" i="10"/>
  <c r="BQ235" i="10"/>
  <c r="BP235" i="10"/>
  <c r="BO235" i="10"/>
  <c r="BN235" i="10"/>
  <c r="BM235" i="10"/>
  <c r="BL235" i="10"/>
  <c r="BK235" i="10"/>
  <c r="BJ235" i="10"/>
  <c r="BI235" i="10"/>
  <c r="BH235" i="10"/>
  <c r="BG235" i="10"/>
  <c r="BF235" i="10"/>
  <c r="BE235" i="10"/>
  <c r="CB234" i="10"/>
  <c r="CA234" i="10"/>
  <c r="BZ234" i="10"/>
  <c r="BY234" i="10"/>
  <c r="BX234" i="10"/>
  <c r="BW234" i="10"/>
  <c r="BV234" i="10"/>
  <c r="BU234" i="10"/>
  <c r="BT234" i="10"/>
  <c r="BS234" i="10"/>
  <c r="BR234" i="10"/>
  <c r="BQ234" i="10"/>
  <c r="BP234" i="10"/>
  <c r="BO234" i="10"/>
  <c r="BN234" i="10"/>
  <c r="BM234" i="10"/>
  <c r="BL234" i="10"/>
  <c r="BK234" i="10"/>
  <c r="BJ234" i="10"/>
  <c r="BI234" i="10"/>
  <c r="BH234" i="10"/>
  <c r="BG234" i="10"/>
  <c r="BF234" i="10"/>
  <c r="BE234" i="10"/>
  <c r="CB233" i="10"/>
  <c r="CA233" i="10"/>
  <c r="BZ233" i="10"/>
  <c r="BY233" i="10"/>
  <c r="BX233" i="10"/>
  <c r="BW233" i="10"/>
  <c r="BV233" i="10"/>
  <c r="BU233" i="10"/>
  <c r="BT233" i="10"/>
  <c r="BS233" i="10"/>
  <c r="BR233" i="10"/>
  <c r="BQ233" i="10"/>
  <c r="BP233" i="10"/>
  <c r="BO233" i="10"/>
  <c r="BN233" i="10"/>
  <c r="BM233" i="10"/>
  <c r="BL233" i="10"/>
  <c r="BK233" i="10"/>
  <c r="BJ233" i="10"/>
  <c r="BI233" i="10"/>
  <c r="BH233" i="10"/>
  <c r="BG233" i="10"/>
  <c r="BF233" i="10"/>
  <c r="BE233" i="10"/>
  <c r="CB232" i="10"/>
  <c r="CA232" i="10"/>
  <c r="BZ232" i="10"/>
  <c r="BY232" i="10"/>
  <c r="BX232" i="10"/>
  <c r="BW232" i="10"/>
  <c r="BV232" i="10"/>
  <c r="BU232" i="10"/>
  <c r="BT232" i="10"/>
  <c r="BS232" i="10"/>
  <c r="BR232" i="10"/>
  <c r="BQ232" i="10"/>
  <c r="BP232" i="10"/>
  <c r="BO232" i="10"/>
  <c r="BN232" i="10"/>
  <c r="BM232" i="10"/>
  <c r="BL232" i="10"/>
  <c r="BK232" i="10"/>
  <c r="BJ232" i="10"/>
  <c r="BI232" i="10"/>
  <c r="BH232" i="10"/>
  <c r="BG232" i="10"/>
  <c r="BF232" i="10"/>
  <c r="BE232" i="10"/>
  <c r="CB231" i="10"/>
  <c r="CA231" i="10"/>
  <c r="BZ231" i="10"/>
  <c r="BY231" i="10"/>
  <c r="BX231" i="10"/>
  <c r="BW231" i="10"/>
  <c r="BV231" i="10"/>
  <c r="BU231" i="10"/>
  <c r="BT231" i="10"/>
  <c r="BS231" i="10"/>
  <c r="BR231" i="10"/>
  <c r="BQ231" i="10"/>
  <c r="BP231" i="10"/>
  <c r="BO231" i="10"/>
  <c r="BN231" i="10"/>
  <c r="BM231" i="10"/>
  <c r="BL231" i="10"/>
  <c r="BK231" i="10"/>
  <c r="BJ231" i="10"/>
  <c r="BI231" i="10"/>
  <c r="BH231" i="10"/>
  <c r="BG231" i="10"/>
  <c r="BF231" i="10"/>
  <c r="BE231" i="10"/>
  <c r="CB230" i="10"/>
  <c r="CA230" i="10"/>
  <c r="BZ230" i="10"/>
  <c r="BY230" i="10"/>
  <c r="BX230" i="10"/>
  <c r="BW230" i="10"/>
  <c r="BV230" i="10"/>
  <c r="BU230" i="10"/>
  <c r="BT230" i="10"/>
  <c r="BS230" i="10"/>
  <c r="BR230" i="10"/>
  <c r="BQ230" i="10"/>
  <c r="BP230" i="10"/>
  <c r="BO230" i="10"/>
  <c r="BN230" i="10"/>
  <c r="BM230" i="10"/>
  <c r="BL230" i="10"/>
  <c r="BK230" i="10"/>
  <c r="BJ230" i="10"/>
  <c r="BI230" i="10"/>
  <c r="BH230" i="10"/>
  <c r="BG230" i="10"/>
  <c r="BF230" i="10"/>
  <c r="BE230" i="10"/>
  <c r="CB229" i="10"/>
  <c r="CA229" i="10"/>
  <c r="BZ229" i="10"/>
  <c r="BY229" i="10"/>
  <c r="BX229" i="10"/>
  <c r="BW229" i="10"/>
  <c r="BV229" i="10"/>
  <c r="BU229" i="10"/>
  <c r="BT229" i="10"/>
  <c r="BS229" i="10"/>
  <c r="BR229" i="10"/>
  <c r="BQ229" i="10"/>
  <c r="BP229" i="10"/>
  <c r="BO229" i="10"/>
  <c r="BN229" i="10"/>
  <c r="BM229" i="10"/>
  <c r="BL229" i="10"/>
  <c r="BK229" i="10"/>
  <c r="BJ229" i="10"/>
  <c r="BI229" i="10"/>
  <c r="BH229" i="10"/>
  <c r="BG229" i="10"/>
  <c r="BF229" i="10"/>
  <c r="BE229" i="10"/>
  <c r="CB228" i="10"/>
  <c r="CA228" i="10"/>
  <c r="BZ228" i="10"/>
  <c r="BY228" i="10"/>
  <c r="BX228" i="10"/>
  <c r="BW228" i="10"/>
  <c r="BV228" i="10"/>
  <c r="BU228" i="10"/>
  <c r="BT228" i="10"/>
  <c r="BS228" i="10"/>
  <c r="BR228" i="10"/>
  <c r="BQ228" i="10"/>
  <c r="BP228" i="10"/>
  <c r="BO228" i="10"/>
  <c r="BN228" i="10"/>
  <c r="BM228" i="10"/>
  <c r="BL228" i="10"/>
  <c r="BK228" i="10"/>
  <c r="BJ228" i="10"/>
  <c r="BI228" i="10"/>
  <c r="BH228" i="10"/>
  <c r="BG228" i="10"/>
  <c r="BF228" i="10"/>
  <c r="BE228" i="10"/>
  <c r="CB227" i="10"/>
  <c r="CA227" i="10"/>
  <c r="BZ227" i="10"/>
  <c r="BY227" i="10"/>
  <c r="BX227" i="10"/>
  <c r="BW227" i="10"/>
  <c r="BV227" i="10"/>
  <c r="BU227" i="10"/>
  <c r="BT227" i="10"/>
  <c r="BS227" i="10"/>
  <c r="BR227" i="10"/>
  <c r="BQ227" i="10"/>
  <c r="BP227" i="10"/>
  <c r="BO227" i="10"/>
  <c r="BN227" i="10"/>
  <c r="BM227" i="10"/>
  <c r="BL227" i="10"/>
  <c r="BK227" i="10"/>
  <c r="BJ227" i="10"/>
  <c r="BI227" i="10"/>
  <c r="BH227" i="10"/>
  <c r="BG227" i="10"/>
  <c r="BF227" i="10"/>
  <c r="BE227" i="10"/>
  <c r="CB226" i="10"/>
  <c r="CA226" i="10"/>
  <c r="BZ226" i="10"/>
  <c r="BY226" i="10"/>
  <c r="BX226" i="10"/>
  <c r="BW226" i="10"/>
  <c r="BV226" i="10"/>
  <c r="BU226" i="10"/>
  <c r="BT226" i="10"/>
  <c r="BS226" i="10"/>
  <c r="BR226" i="10"/>
  <c r="BQ226" i="10"/>
  <c r="BP226" i="10"/>
  <c r="BO226" i="10"/>
  <c r="BN226" i="10"/>
  <c r="BM226" i="10"/>
  <c r="BL226" i="10"/>
  <c r="BK226" i="10"/>
  <c r="BJ226" i="10"/>
  <c r="BI226" i="10"/>
  <c r="BH226" i="10"/>
  <c r="BG226" i="10"/>
  <c r="BF226" i="10"/>
  <c r="BE226" i="10"/>
  <c r="CB225" i="10"/>
  <c r="CA225" i="10"/>
  <c r="BZ225" i="10"/>
  <c r="BY225" i="10"/>
  <c r="BX225" i="10"/>
  <c r="BW225" i="10"/>
  <c r="BV225" i="10"/>
  <c r="BU225" i="10"/>
  <c r="BT225" i="10"/>
  <c r="BS225" i="10"/>
  <c r="BR225" i="10"/>
  <c r="BQ225" i="10"/>
  <c r="BP225" i="10"/>
  <c r="BO225" i="10"/>
  <c r="BN225" i="10"/>
  <c r="BM225" i="10"/>
  <c r="BL225" i="10"/>
  <c r="BK225" i="10"/>
  <c r="BJ225" i="10"/>
  <c r="BI225" i="10"/>
  <c r="BH225" i="10"/>
  <c r="BG225" i="10"/>
  <c r="BF225" i="10"/>
  <c r="BE225" i="10"/>
  <c r="CB224" i="10"/>
  <c r="CA224" i="10"/>
  <c r="BZ224" i="10"/>
  <c r="BY224" i="10"/>
  <c r="BX224" i="10"/>
  <c r="BW224" i="10"/>
  <c r="BV224" i="10"/>
  <c r="BU224" i="10"/>
  <c r="BT224" i="10"/>
  <c r="BS224" i="10"/>
  <c r="BR224" i="10"/>
  <c r="BQ224" i="10"/>
  <c r="BP224" i="10"/>
  <c r="BO224" i="10"/>
  <c r="BN224" i="10"/>
  <c r="BM224" i="10"/>
  <c r="BL224" i="10"/>
  <c r="BK224" i="10"/>
  <c r="BJ224" i="10"/>
  <c r="BI224" i="10"/>
  <c r="BH224" i="10"/>
  <c r="BG224" i="10"/>
  <c r="BF224" i="10"/>
  <c r="BE224" i="10"/>
  <c r="CB223" i="10"/>
  <c r="CA223" i="10"/>
  <c r="BZ223" i="10"/>
  <c r="BY223" i="10"/>
  <c r="BX223" i="10"/>
  <c r="BW223" i="10"/>
  <c r="BV223" i="10"/>
  <c r="BU223" i="10"/>
  <c r="BT223" i="10"/>
  <c r="BS223" i="10"/>
  <c r="BR223" i="10"/>
  <c r="BQ223" i="10"/>
  <c r="BP223" i="10"/>
  <c r="BO223" i="10"/>
  <c r="BN223" i="10"/>
  <c r="BM223" i="10"/>
  <c r="BL223" i="10"/>
  <c r="BK223" i="10"/>
  <c r="BJ223" i="10"/>
  <c r="BI223" i="10"/>
  <c r="BH223" i="10"/>
  <c r="BG223" i="10"/>
  <c r="BF223" i="10"/>
  <c r="BE223" i="10"/>
  <c r="CB222" i="10"/>
  <c r="CA222" i="10"/>
  <c r="BZ222" i="10"/>
  <c r="BY222" i="10"/>
  <c r="BX222" i="10"/>
  <c r="BW222" i="10"/>
  <c r="BV222" i="10"/>
  <c r="BU222" i="10"/>
  <c r="BT222" i="10"/>
  <c r="BS222" i="10"/>
  <c r="BR222" i="10"/>
  <c r="BQ222" i="10"/>
  <c r="BP222" i="10"/>
  <c r="BO222" i="10"/>
  <c r="BN222" i="10"/>
  <c r="BM222" i="10"/>
  <c r="BL222" i="10"/>
  <c r="BK222" i="10"/>
  <c r="BJ222" i="10"/>
  <c r="BI222" i="10"/>
  <c r="BH222" i="10"/>
  <c r="BG222" i="10"/>
  <c r="BF222" i="10"/>
  <c r="BE222" i="10"/>
  <c r="CB221" i="10"/>
  <c r="CA221" i="10"/>
  <c r="BZ221" i="10"/>
  <c r="BY221" i="10"/>
  <c r="BX221" i="10"/>
  <c r="BW221" i="10"/>
  <c r="BV221" i="10"/>
  <c r="BU221" i="10"/>
  <c r="BT221" i="10"/>
  <c r="BS221" i="10"/>
  <c r="BR221" i="10"/>
  <c r="BQ221" i="10"/>
  <c r="BP221" i="10"/>
  <c r="BO221" i="10"/>
  <c r="BN221" i="10"/>
  <c r="BM221" i="10"/>
  <c r="BL221" i="10"/>
  <c r="BK221" i="10"/>
  <c r="BJ221" i="10"/>
  <c r="BI221" i="10"/>
  <c r="BH221" i="10"/>
  <c r="BG221" i="10"/>
  <c r="BF221" i="10"/>
  <c r="BE221" i="10"/>
  <c r="CB220" i="10"/>
  <c r="CA220" i="10"/>
  <c r="BZ220" i="10"/>
  <c r="BY220" i="10"/>
  <c r="BX220" i="10"/>
  <c r="BW220" i="10"/>
  <c r="BV220" i="10"/>
  <c r="BU220" i="10"/>
  <c r="BT220" i="10"/>
  <c r="BS220" i="10"/>
  <c r="BR220" i="10"/>
  <c r="BQ220" i="10"/>
  <c r="BP220" i="10"/>
  <c r="BO220" i="10"/>
  <c r="BN220" i="10"/>
  <c r="BM220" i="10"/>
  <c r="BL220" i="10"/>
  <c r="BK220" i="10"/>
  <c r="BJ220" i="10"/>
  <c r="BI220" i="10"/>
  <c r="BH220" i="10"/>
  <c r="BG220" i="10"/>
  <c r="BF220" i="10"/>
  <c r="BE220" i="10"/>
  <c r="CB219" i="10"/>
  <c r="CA219" i="10"/>
  <c r="BZ219" i="10"/>
  <c r="BY219" i="10"/>
  <c r="BX219" i="10"/>
  <c r="BW219" i="10"/>
  <c r="BV219" i="10"/>
  <c r="BU219" i="10"/>
  <c r="BT219" i="10"/>
  <c r="BS219" i="10"/>
  <c r="BR219" i="10"/>
  <c r="BQ219" i="10"/>
  <c r="BP219" i="10"/>
  <c r="BO219" i="10"/>
  <c r="BN219" i="10"/>
  <c r="BM219" i="10"/>
  <c r="BL219" i="10"/>
  <c r="BK219" i="10"/>
  <c r="BJ219" i="10"/>
  <c r="BI219" i="10"/>
  <c r="BH219" i="10"/>
  <c r="BG219" i="10"/>
  <c r="BF219" i="10"/>
  <c r="BE219" i="10"/>
  <c r="CB218" i="10"/>
  <c r="CA218" i="10"/>
  <c r="BZ218" i="10"/>
  <c r="BY218" i="10"/>
  <c r="BX218" i="10"/>
  <c r="BW218" i="10"/>
  <c r="BV218" i="10"/>
  <c r="BU218" i="10"/>
  <c r="BT218" i="10"/>
  <c r="BS218" i="10"/>
  <c r="BR218" i="10"/>
  <c r="BQ218" i="10"/>
  <c r="BP218" i="10"/>
  <c r="BO218" i="10"/>
  <c r="BN218" i="10"/>
  <c r="BM218" i="10"/>
  <c r="BL218" i="10"/>
  <c r="BK218" i="10"/>
  <c r="BJ218" i="10"/>
  <c r="BI218" i="10"/>
  <c r="BH218" i="10"/>
  <c r="BG218" i="10"/>
  <c r="BF218" i="10"/>
  <c r="BE218" i="10"/>
  <c r="CB217" i="10"/>
  <c r="CA217" i="10"/>
  <c r="BZ217" i="10"/>
  <c r="BY217" i="10"/>
  <c r="BX217" i="10"/>
  <c r="BW217" i="10"/>
  <c r="BV217" i="10"/>
  <c r="BU217" i="10"/>
  <c r="BT217" i="10"/>
  <c r="BS217" i="10"/>
  <c r="BR217" i="10"/>
  <c r="BQ217" i="10"/>
  <c r="BP217" i="10"/>
  <c r="BO217" i="10"/>
  <c r="BN217" i="10"/>
  <c r="BM217" i="10"/>
  <c r="BL217" i="10"/>
  <c r="BK217" i="10"/>
  <c r="BJ217" i="10"/>
  <c r="BI217" i="10"/>
  <c r="BH217" i="10"/>
  <c r="BG217" i="10"/>
  <c r="BF217" i="10"/>
  <c r="BE217" i="10"/>
  <c r="CB216" i="10"/>
  <c r="CA216" i="10"/>
  <c r="BZ216" i="10"/>
  <c r="BY216" i="10"/>
  <c r="BX216" i="10"/>
  <c r="BW216" i="10"/>
  <c r="BV216" i="10"/>
  <c r="BU216" i="10"/>
  <c r="BT216" i="10"/>
  <c r="BS216" i="10"/>
  <c r="BR216" i="10"/>
  <c r="BQ216" i="10"/>
  <c r="BP216" i="10"/>
  <c r="BO216" i="10"/>
  <c r="BN216" i="10"/>
  <c r="BM216" i="10"/>
  <c r="BL216" i="10"/>
  <c r="BK216" i="10"/>
  <c r="BJ216" i="10"/>
  <c r="BI216" i="10"/>
  <c r="BH216" i="10"/>
  <c r="BG216" i="10"/>
  <c r="BF216" i="10"/>
  <c r="BE216" i="10"/>
  <c r="CB215" i="10"/>
  <c r="CA215" i="10"/>
  <c r="BZ215" i="10"/>
  <c r="BY215" i="10"/>
  <c r="BX215" i="10"/>
  <c r="BW215" i="10"/>
  <c r="BV215" i="10"/>
  <c r="BU215" i="10"/>
  <c r="BT215" i="10"/>
  <c r="BS215" i="10"/>
  <c r="BR215" i="10"/>
  <c r="BQ215" i="10"/>
  <c r="BP215" i="10"/>
  <c r="BO215" i="10"/>
  <c r="BN215" i="10"/>
  <c r="BM215" i="10"/>
  <c r="BL215" i="10"/>
  <c r="BK215" i="10"/>
  <c r="BJ215" i="10"/>
  <c r="BI215" i="10"/>
  <c r="BH215" i="10"/>
  <c r="BG215" i="10"/>
  <c r="BF215" i="10"/>
  <c r="BE215" i="10"/>
  <c r="CB214" i="10"/>
  <c r="CA214" i="10"/>
  <c r="BZ214" i="10"/>
  <c r="BY214" i="10"/>
  <c r="BX214" i="10"/>
  <c r="BW214" i="10"/>
  <c r="BV214" i="10"/>
  <c r="BU214" i="10"/>
  <c r="BT214" i="10"/>
  <c r="BS214" i="10"/>
  <c r="BR214" i="10"/>
  <c r="BQ214" i="10"/>
  <c r="BP214" i="10"/>
  <c r="BO214" i="10"/>
  <c r="BN214" i="10"/>
  <c r="BM214" i="10"/>
  <c r="BL214" i="10"/>
  <c r="BK214" i="10"/>
  <c r="BJ214" i="10"/>
  <c r="BI214" i="10"/>
  <c r="BH214" i="10"/>
  <c r="BG214" i="10"/>
  <c r="BF214" i="10"/>
  <c r="BE214" i="10"/>
  <c r="CB213" i="10"/>
  <c r="CA213" i="10"/>
  <c r="BZ213" i="10"/>
  <c r="BY213" i="10"/>
  <c r="BX213" i="10"/>
  <c r="BW213" i="10"/>
  <c r="BV213" i="10"/>
  <c r="BU213" i="10"/>
  <c r="BT213" i="10"/>
  <c r="BS213" i="10"/>
  <c r="BR213" i="10"/>
  <c r="BQ213" i="10"/>
  <c r="BP213" i="10"/>
  <c r="BO213" i="10"/>
  <c r="BN213" i="10"/>
  <c r="BM213" i="10"/>
  <c r="BL213" i="10"/>
  <c r="BK213" i="10"/>
  <c r="BJ213" i="10"/>
  <c r="BI213" i="10"/>
  <c r="BH213" i="10"/>
  <c r="BG213" i="10"/>
  <c r="BF213" i="10"/>
  <c r="BE213" i="10"/>
  <c r="CB212" i="10"/>
  <c r="CA212" i="10"/>
  <c r="BZ212" i="10"/>
  <c r="BY212" i="10"/>
  <c r="BX212" i="10"/>
  <c r="BW212" i="10"/>
  <c r="BV212" i="10"/>
  <c r="BU212" i="10"/>
  <c r="BT212" i="10"/>
  <c r="BS212" i="10"/>
  <c r="BR212" i="10"/>
  <c r="BQ212" i="10"/>
  <c r="BP212" i="10"/>
  <c r="BO212" i="10"/>
  <c r="BN212" i="10"/>
  <c r="BM212" i="10"/>
  <c r="BL212" i="10"/>
  <c r="BK212" i="10"/>
  <c r="BJ212" i="10"/>
  <c r="BI212" i="10"/>
  <c r="BH212" i="10"/>
  <c r="BG212" i="10"/>
  <c r="BF212" i="10"/>
  <c r="BE212" i="10"/>
  <c r="CB207" i="10"/>
  <c r="CA207" i="10"/>
  <c r="BZ207" i="10"/>
  <c r="BY207" i="10"/>
  <c r="BX207" i="10"/>
  <c r="BW207" i="10"/>
  <c r="BV207" i="10"/>
  <c r="BU207" i="10"/>
  <c r="BT207" i="10"/>
  <c r="BS207" i="10"/>
  <c r="BR207" i="10"/>
  <c r="BQ207" i="10"/>
  <c r="BP207" i="10"/>
  <c r="BO207" i="10"/>
  <c r="BN207" i="10"/>
  <c r="BM207" i="10"/>
  <c r="BL207" i="10"/>
  <c r="BK207" i="10"/>
  <c r="BJ207" i="10"/>
  <c r="BI207" i="10"/>
  <c r="BH207" i="10"/>
  <c r="BG207" i="10"/>
  <c r="BF207" i="10"/>
  <c r="BE207" i="10"/>
  <c r="CB206" i="10"/>
  <c r="CA206" i="10"/>
  <c r="BZ206" i="10"/>
  <c r="BY206" i="10"/>
  <c r="BX206" i="10"/>
  <c r="BW206" i="10"/>
  <c r="BV206" i="10"/>
  <c r="BU206" i="10"/>
  <c r="BT206" i="10"/>
  <c r="BS206" i="10"/>
  <c r="BR206" i="10"/>
  <c r="BQ206" i="10"/>
  <c r="BP206" i="10"/>
  <c r="BO206" i="10"/>
  <c r="BN206" i="10"/>
  <c r="BM206" i="10"/>
  <c r="BL206" i="10"/>
  <c r="BK206" i="10"/>
  <c r="BJ206" i="10"/>
  <c r="BI206" i="10"/>
  <c r="BH206" i="10"/>
  <c r="BG206" i="10"/>
  <c r="BF206" i="10"/>
  <c r="BE206" i="10"/>
  <c r="CB205" i="10"/>
  <c r="CA205" i="10"/>
  <c r="BZ205" i="10"/>
  <c r="BY205" i="10"/>
  <c r="BX205" i="10"/>
  <c r="BW205" i="10"/>
  <c r="BV205" i="10"/>
  <c r="BU205" i="10"/>
  <c r="BT205" i="10"/>
  <c r="BS205" i="10"/>
  <c r="BR205" i="10"/>
  <c r="BQ205" i="10"/>
  <c r="BP205" i="10"/>
  <c r="BO205" i="10"/>
  <c r="BN205" i="10"/>
  <c r="BM205" i="10"/>
  <c r="BL205" i="10"/>
  <c r="BK205" i="10"/>
  <c r="BJ205" i="10"/>
  <c r="BI205" i="10"/>
  <c r="BH205" i="10"/>
  <c r="BG205" i="10"/>
  <c r="BF205" i="10"/>
  <c r="BE205" i="10"/>
  <c r="CB204" i="10"/>
  <c r="CA204" i="10"/>
  <c r="BZ204" i="10"/>
  <c r="BY204" i="10"/>
  <c r="BX204" i="10"/>
  <c r="BW204" i="10"/>
  <c r="BV204" i="10"/>
  <c r="BU204" i="10"/>
  <c r="BT204" i="10"/>
  <c r="BS204" i="10"/>
  <c r="BR204" i="10"/>
  <c r="BQ204" i="10"/>
  <c r="BP204" i="10"/>
  <c r="BO204" i="10"/>
  <c r="BN204" i="10"/>
  <c r="BM204" i="10"/>
  <c r="BL204" i="10"/>
  <c r="BK204" i="10"/>
  <c r="BJ204" i="10"/>
  <c r="BI204" i="10"/>
  <c r="BH204" i="10"/>
  <c r="BG204" i="10"/>
  <c r="BF204" i="10"/>
  <c r="BE204" i="10"/>
  <c r="CB203" i="10"/>
  <c r="CA203" i="10"/>
  <c r="BZ203" i="10"/>
  <c r="BY203" i="10"/>
  <c r="BX203" i="10"/>
  <c r="BW203" i="10"/>
  <c r="BV203" i="10"/>
  <c r="BU203" i="10"/>
  <c r="BT203" i="10"/>
  <c r="BS203" i="10"/>
  <c r="BR203" i="10"/>
  <c r="BQ203" i="10"/>
  <c r="BP203" i="10"/>
  <c r="BO203" i="10"/>
  <c r="BN203" i="10"/>
  <c r="BM203" i="10"/>
  <c r="BL203" i="10"/>
  <c r="BK203" i="10"/>
  <c r="BJ203" i="10"/>
  <c r="BI203" i="10"/>
  <c r="BH203" i="10"/>
  <c r="BG203" i="10"/>
  <c r="BF203" i="10"/>
  <c r="BE203" i="10"/>
  <c r="CB202" i="10"/>
  <c r="CA202" i="10"/>
  <c r="BZ202" i="10"/>
  <c r="BY202" i="10"/>
  <c r="BX202" i="10"/>
  <c r="BW202" i="10"/>
  <c r="BV202" i="10"/>
  <c r="BU202" i="10"/>
  <c r="BT202" i="10"/>
  <c r="BS202" i="10"/>
  <c r="BR202" i="10"/>
  <c r="BQ202" i="10"/>
  <c r="BP202" i="10"/>
  <c r="BO202" i="10"/>
  <c r="BN202" i="10"/>
  <c r="BM202" i="10"/>
  <c r="BL202" i="10"/>
  <c r="BK202" i="10"/>
  <c r="BJ202" i="10"/>
  <c r="BI202" i="10"/>
  <c r="BH202" i="10"/>
  <c r="BG202" i="10"/>
  <c r="BF202" i="10"/>
  <c r="BE202" i="10"/>
  <c r="CB201" i="10"/>
  <c r="CA201" i="10"/>
  <c r="BZ201" i="10"/>
  <c r="BY201" i="10"/>
  <c r="BX201" i="10"/>
  <c r="BW201" i="10"/>
  <c r="BV201" i="10"/>
  <c r="BU201" i="10"/>
  <c r="BT201" i="10"/>
  <c r="BS201" i="10"/>
  <c r="BR201" i="10"/>
  <c r="BQ201" i="10"/>
  <c r="BP201" i="10"/>
  <c r="BO201" i="10"/>
  <c r="BN201" i="10"/>
  <c r="BM201" i="10"/>
  <c r="BL201" i="10"/>
  <c r="BK201" i="10"/>
  <c r="BJ201" i="10"/>
  <c r="BI201" i="10"/>
  <c r="BH201" i="10"/>
  <c r="BG201" i="10"/>
  <c r="BF201" i="10"/>
  <c r="BE201" i="10"/>
  <c r="CB200" i="10"/>
  <c r="CA200" i="10"/>
  <c r="BZ200" i="10"/>
  <c r="BY200" i="10"/>
  <c r="BX200" i="10"/>
  <c r="BW200" i="10"/>
  <c r="BV200" i="10"/>
  <c r="BU200" i="10"/>
  <c r="BT200" i="10"/>
  <c r="BS200" i="10"/>
  <c r="BR200" i="10"/>
  <c r="BQ200" i="10"/>
  <c r="BP200" i="10"/>
  <c r="BO200" i="10"/>
  <c r="BN200" i="10"/>
  <c r="BM200" i="10"/>
  <c r="BL200" i="10"/>
  <c r="BK200" i="10"/>
  <c r="BJ200" i="10"/>
  <c r="BI200" i="10"/>
  <c r="BH200" i="10"/>
  <c r="BG200" i="10"/>
  <c r="BF200" i="10"/>
  <c r="BE200" i="10"/>
  <c r="CB199" i="10"/>
  <c r="CA199" i="10"/>
  <c r="BZ199" i="10"/>
  <c r="BY199" i="10"/>
  <c r="BX199" i="10"/>
  <c r="BW199" i="10"/>
  <c r="BV199" i="10"/>
  <c r="BU199" i="10"/>
  <c r="BT199" i="10"/>
  <c r="BS199" i="10"/>
  <c r="BR199" i="10"/>
  <c r="BQ199" i="10"/>
  <c r="BP199" i="10"/>
  <c r="BO199" i="10"/>
  <c r="BN199" i="10"/>
  <c r="BM199" i="10"/>
  <c r="BL199" i="10"/>
  <c r="BK199" i="10"/>
  <c r="BJ199" i="10"/>
  <c r="BI199" i="10"/>
  <c r="BH199" i="10"/>
  <c r="BG199" i="10"/>
  <c r="BF199" i="10"/>
  <c r="BE199" i="10"/>
  <c r="CB198" i="10"/>
  <c r="CA198" i="10"/>
  <c r="BZ198" i="10"/>
  <c r="BY198" i="10"/>
  <c r="BX198" i="10"/>
  <c r="BW198" i="10"/>
  <c r="BV198" i="10"/>
  <c r="BU198" i="10"/>
  <c r="BT198" i="10"/>
  <c r="BS198" i="10"/>
  <c r="BR198" i="10"/>
  <c r="BQ198" i="10"/>
  <c r="BP198" i="10"/>
  <c r="BO198" i="10"/>
  <c r="BN198" i="10"/>
  <c r="BM198" i="10"/>
  <c r="BL198" i="10"/>
  <c r="BK198" i="10"/>
  <c r="BJ198" i="10"/>
  <c r="BI198" i="10"/>
  <c r="BH198" i="10"/>
  <c r="BG198" i="10"/>
  <c r="BF198" i="10"/>
  <c r="BE198" i="10"/>
  <c r="CB197" i="10"/>
  <c r="CA197" i="10"/>
  <c r="BZ197" i="10"/>
  <c r="BY197" i="10"/>
  <c r="BX197" i="10"/>
  <c r="BW197" i="10"/>
  <c r="BV197" i="10"/>
  <c r="BU197" i="10"/>
  <c r="BT197" i="10"/>
  <c r="BS197" i="10"/>
  <c r="BR197" i="10"/>
  <c r="BQ197" i="10"/>
  <c r="BP197" i="10"/>
  <c r="BO197" i="10"/>
  <c r="BN197" i="10"/>
  <c r="BM197" i="10"/>
  <c r="BL197" i="10"/>
  <c r="BK197" i="10"/>
  <c r="BJ197" i="10"/>
  <c r="BI197" i="10"/>
  <c r="BH197" i="10"/>
  <c r="BG197" i="10"/>
  <c r="BF197" i="10"/>
  <c r="BE197" i="10"/>
  <c r="CB196" i="10"/>
  <c r="CA196" i="10"/>
  <c r="BZ196" i="10"/>
  <c r="BY196" i="10"/>
  <c r="BX196" i="10"/>
  <c r="BW196" i="10"/>
  <c r="BV196" i="10"/>
  <c r="BU196" i="10"/>
  <c r="BT196" i="10"/>
  <c r="BS196" i="10"/>
  <c r="BR196" i="10"/>
  <c r="BQ196" i="10"/>
  <c r="BP196" i="10"/>
  <c r="BO196" i="10"/>
  <c r="BN196" i="10"/>
  <c r="BM196" i="10"/>
  <c r="BL196" i="10"/>
  <c r="BK196" i="10"/>
  <c r="BJ196" i="10"/>
  <c r="BI196" i="10"/>
  <c r="BH196" i="10"/>
  <c r="BG196" i="10"/>
  <c r="BF196" i="10"/>
  <c r="BE196" i="10"/>
  <c r="CB195" i="10"/>
  <c r="CA195" i="10"/>
  <c r="BZ195" i="10"/>
  <c r="BY195" i="10"/>
  <c r="BX195" i="10"/>
  <c r="BW195" i="10"/>
  <c r="BV195" i="10"/>
  <c r="BU195" i="10"/>
  <c r="BT195" i="10"/>
  <c r="BS195" i="10"/>
  <c r="BR195" i="10"/>
  <c r="BQ195" i="10"/>
  <c r="BP195" i="10"/>
  <c r="BO195" i="10"/>
  <c r="BN195" i="10"/>
  <c r="BM195" i="10"/>
  <c r="BL195" i="10"/>
  <c r="BK195" i="10"/>
  <c r="BJ195" i="10"/>
  <c r="BI195" i="10"/>
  <c r="BH195" i="10"/>
  <c r="BG195" i="10"/>
  <c r="BF195" i="10"/>
  <c r="BE195" i="10"/>
  <c r="CB194" i="10"/>
  <c r="CA194" i="10"/>
  <c r="BZ194" i="10"/>
  <c r="BY194" i="10"/>
  <c r="BX194" i="10"/>
  <c r="BW194" i="10"/>
  <c r="BV194" i="10"/>
  <c r="BU194" i="10"/>
  <c r="BT194" i="10"/>
  <c r="BS194" i="10"/>
  <c r="BR194" i="10"/>
  <c r="BQ194" i="10"/>
  <c r="BP194" i="10"/>
  <c r="BO194" i="10"/>
  <c r="BN194" i="10"/>
  <c r="BM194" i="10"/>
  <c r="BL194" i="10"/>
  <c r="BK194" i="10"/>
  <c r="BJ194" i="10"/>
  <c r="BI194" i="10"/>
  <c r="BH194" i="10"/>
  <c r="BG194" i="10"/>
  <c r="BF194" i="10"/>
  <c r="BE194" i="10"/>
  <c r="CB193" i="10"/>
  <c r="CA193" i="10"/>
  <c r="BZ193" i="10"/>
  <c r="BY193" i="10"/>
  <c r="BX193" i="10"/>
  <c r="BW193" i="10"/>
  <c r="BV193" i="10"/>
  <c r="BU193" i="10"/>
  <c r="BT193" i="10"/>
  <c r="BS193" i="10"/>
  <c r="BR193" i="10"/>
  <c r="BQ193" i="10"/>
  <c r="BP193" i="10"/>
  <c r="BO193" i="10"/>
  <c r="BN193" i="10"/>
  <c r="BM193" i="10"/>
  <c r="BL193" i="10"/>
  <c r="BK193" i="10"/>
  <c r="BJ193" i="10"/>
  <c r="BI193" i="10"/>
  <c r="BH193" i="10"/>
  <c r="BG193" i="10"/>
  <c r="BF193" i="10"/>
  <c r="BE193" i="10"/>
  <c r="CB192" i="10"/>
  <c r="CA192" i="10"/>
  <c r="BZ192" i="10"/>
  <c r="BY192" i="10"/>
  <c r="BX192" i="10"/>
  <c r="BW192" i="10"/>
  <c r="BV192" i="10"/>
  <c r="BU192" i="10"/>
  <c r="BT192" i="10"/>
  <c r="BS192" i="10"/>
  <c r="BR192" i="10"/>
  <c r="BQ192" i="10"/>
  <c r="BP192" i="10"/>
  <c r="BO192" i="10"/>
  <c r="BN192" i="10"/>
  <c r="BM192" i="10"/>
  <c r="BL192" i="10"/>
  <c r="BK192" i="10"/>
  <c r="BJ192" i="10"/>
  <c r="BI192" i="10"/>
  <c r="BH192" i="10"/>
  <c r="BG192" i="10"/>
  <c r="BF192" i="10"/>
  <c r="BE192" i="10"/>
  <c r="CB191" i="10"/>
  <c r="CA191" i="10"/>
  <c r="BZ191" i="10"/>
  <c r="BY191" i="10"/>
  <c r="BX191" i="10"/>
  <c r="BW191" i="10"/>
  <c r="BV191" i="10"/>
  <c r="BU191" i="10"/>
  <c r="BT191" i="10"/>
  <c r="BS191" i="10"/>
  <c r="BR191" i="10"/>
  <c r="BQ191" i="10"/>
  <c r="BP191" i="10"/>
  <c r="BO191" i="10"/>
  <c r="BN191" i="10"/>
  <c r="BM191" i="10"/>
  <c r="BL191" i="10"/>
  <c r="BK191" i="10"/>
  <c r="BJ191" i="10"/>
  <c r="BI191" i="10"/>
  <c r="BH191" i="10"/>
  <c r="BG191" i="10"/>
  <c r="BF191" i="10"/>
  <c r="BE191" i="10"/>
  <c r="CB190" i="10"/>
  <c r="CA190" i="10"/>
  <c r="BZ190" i="10"/>
  <c r="BY190" i="10"/>
  <c r="BX190" i="10"/>
  <c r="BW190" i="10"/>
  <c r="BV190" i="10"/>
  <c r="BU190" i="10"/>
  <c r="BT190" i="10"/>
  <c r="BS190" i="10"/>
  <c r="BR190" i="10"/>
  <c r="BQ190" i="10"/>
  <c r="BP190" i="10"/>
  <c r="BO190" i="10"/>
  <c r="BN190" i="10"/>
  <c r="BM190" i="10"/>
  <c r="BL190" i="10"/>
  <c r="BK190" i="10"/>
  <c r="BJ190" i="10"/>
  <c r="BI190" i="10"/>
  <c r="BH190" i="10"/>
  <c r="BG190" i="10"/>
  <c r="BF190" i="10"/>
  <c r="BE190" i="10"/>
  <c r="CB189" i="10"/>
  <c r="CA189" i="10"/>
  <c r="BZ189" i="10"/>
  <c r="BY189" i="10"/>
  <c r="BX189" i="10"/>
  <c r="BW189" i="10"/>
  <c r="BV189" i="10"/>
  <c r="BU189" i="10"/>
  <c r="BT189" i="10"/>
  <c r="BS189" i="10"/>
  <c r="BR189" i="10"/>
  <c r="BQ189" i="10"/>
  <c r="BP189" i="10"/>
  <c r="BO189" i="10"/>
  <c r="BN189" i="10"/>
  <c r="BM189" i="10"/>
  <c r="BL189" i="10"/>
  <c r="BK189" i="10"/>
  <c r="BJ189" i="10"/>
  <c r="BI189" i="10"/>
  <c r="BH189" i="10"/>
  <c r="BG189" i="10"/>
  <c r="BF189" i="10"/>
  <c r="BE189" i="10"/>
  <c r="CB188" i="10"/>
  <c r="CA188" i="10"/>
  <c r="BZ188" i="10"/>
  <c r="BY188" i="10"/>
  <c r="BX188" i="10"/>
  <c r="BW188" i="10"/>
  <c r="BV188" i="10"/>
  <c r="BU188" i="10"/>
  <c r="BT188" i="10"/>
  <c r="BS188" i="10"/>
  <c r="BR188" i="10"/>
  <c r="BQ188" i="10"/>
  <c r="BP188" i="10"/>
  <c r="BO188" i="10"/>
  <c r="BN188" i="10"/>
  <c r="BM188" i="10"/>
  <c r="BL188" i="10"/>
  <c r="BK188" i="10"/>
  <c r="BJ188" i="10"/>
  <c r="BI188" i="10"/>
  <c r="BH188" i="10"/>
  <c r="BG188" i="10"/>
  <c r="BF188" i="10"/>
  <c r="BE188" i="10"/>
  <c r="CB187" i="10"/>
  <c r="CA187" i="10"/>
  <c r="BZ187" i="10"/>
  <c r="BY187" i="10"/>
  <c r="BX187" i="10"/>
  <c r="BW187" i="10"/>
  <c r="BV187" i="10"/>
  <c r="BU187" i="10"/>
  <c r="BT187" i="10"/>
  <c r="BS187" i="10"/>
  <c r="BR187" i="10"/>
  <c r="BQ187" i="10"/>
  <c r="BP187" i="10"/>
  <c r="BO187" i="10"/>
  <c r="BN187" i="10"/>
  <c r="BM187" i="10"/>
  <c r="BL187" i="10"/>
  <c r="BK187" i="10"/>
  <c r="BJ187" i="10"/>
  <c r="BI187" i="10"/>
  <c r="BH187" i="10"/>
  <c r="BG187" i="10"/>
  <c r="BF187" i="10"/>
  <c r="BE187" i="10"/>
  <c r="CB186" i="10"/>
  <c r="CA186" i="10"/>
  <c r="BZ186" i="10"/>
  <c r="BY186" i="10"/>
  <c r="BX186" i="10"/>
  <c r="BW186" i="10"/>
  <c r="BV186" i="10"/>
  <c r="BU186" i="10"/>
  <c r="BT186" i="10"/>
  <c r="BS186" i="10"/>
  <c r="BR186" i="10"/>
  <c r="BQ186" i="10"/>
  <c r="BP186" i="10"/>
  <c r="BO186" i="10"/>
  <c r="BN186" i="10"/>
  <c r="BM186" i="10"/>
  <c r="BL186" i="10"/>
  <c r="BK186" i="10"/>
  <c r="BJ186" i="10"/>
  <c r="BI186" i="10"/>
  <c r="BH186" i="10"/>
  <c r="BG186" i="10"/>
  <c r="BF186" i="10"/>
  <c r="BE186" i="10"/>
  <c r="CB185" i="10"/>
  <c r="CA185" i="10"/>
  <c r="BZ185" i="10"/>
  <c r="BY185" i="10"/>
  <c r="BX185" i="10"/>
  <c r="BW185" i="10"/>
  <c r="BV185" i="10"/>
  <c r="BU185" i="10"/>
  <c r="BT185" i="10"/>
  <c r="BS185" i="10"/>
  <c r="BR185" i="10"/>
  <c r="BQ185" i="10"/>
  <c r="BP185" i="10"/>
  <c r="BO185" i="10"/>
  <c r="BN185" i="10"/>
  <c r="BM185" i="10"/>
  <c r="BL185" i="10"/>
  <c r="BK185" i="10"/>
  <c r="BJ185" i="10"/>
  <c r="BI185" i="10"/>
  <c r="BH185" i="10"/>
  <c r="BG185" i="10"/>
  <c r="BF185" i="10"/>
  <c r="BE185" i="10"/>
  <c r="CB184" i="10"/>
  <c r="CA184" i="10"/>
  <c r="BZ184" i="10"/>
  <c r="BY184" i="10"/>
  <c r="BX184" i="10"/>
  <c r="BW184" i="10"/>
  <c r="BV184" i="10"/>
  <c r="BU184" i="10"/>
  <c r="BT184" i="10"/>
  <c r="BS184" i="10"/>
  <c r="BR184" i="10"/>
  <c r="BQ184" i="10"/>
  <c r="BP184" i="10"/>
  <c r="BO184" i="10"/>
  <c r="BN184" i="10"/>
  <c r="BM184" i="10"/>
  <c r="BL184" i="10"/>
  <c r="BK184" i="10"/>
  <c r="BJ184" i="10"/>
  <c r="BI184" i="10"/>
  <c r="BH184" i="10"/>
  <c r="BG184" i="10"/>
  <c r="BF184" i="10"/>
  <c r="BE184" i="10"/>
  <c r="CB183" i="10"/>
  <c r="CA183" i="10"/>
  <c r="BZ183" i="10"/>
  <c r="BY183" i="10"/>
  <c r="BX183" i="10"/>
  <c r="BW183" i="10"/>
  <c r="BV183" i="10"/>
  <c r="BU183" i="10"/>
  <c r="BT183" i="10"/>
  <c r="BS183" i="10"/>
  <c r="BR183" i="10"/>
  <c r="BQ183" i="10"/>
  <c r="BP183" i="10"/>
  <c r="BO183" i="10"/>
  <c r="BN183" i="10"/>
  <c r="BM183" i="10"/>
  <c r="BL183" i="10"/>
  <c r="BK183" i="10"/>
  <c r="BJ183" i="10"/>
  <c r="BI183" i="10"/>
  <c r="BH183" i="10"/>
  <c r="BG183" i="10"/>
  <c r="BF183" i="10"/>
  <c r="BE183" i="10"/>
  <c r="CB182" i="10"/>
  <c r="CA182" i="10"/>
  <c r="BZ182" i="10"/>
  <c r="BY182" i="10"/>
  <c r="BX182" i="10"/>
  <c r="BW182" i="10"/>
  <c r="BV182" i="10"/>
  <c r="BU182" i="10"/>
  <c r="BT182" i="10"/>
  <c r="BS182" i="10"/>
  <c r="BR182" i="10"/>
  <c r="BQ182" i="10"/>
  <c r="BP182" i="10"/>
  <c r="BO182" i="10"/>
  <c r="BN182" i="10"/>
  <c r="BM182" i="10"/>
  <c r="BL182" i="10"/>
  <c r="BK182" i="10"/>
  <c r="BJ182" i="10"/>
  <c r="BI182" i="10"/>
  <c r="BH182" i="10"/>
  <c r="BG182" i="10"/>
  <c r="BF182" i="10"/>
  <c r="BE182" i="10"/>
  <c r="CB181" i="10"/>
  <c r="CA181" i="10"/>
  <c r="BZ181" i="10"/>
  <c r="BY181" i="10"/>
  <c r="BX181" i="10"/>
  <c r="BW181" i="10"/>
  <c r="BV181" i="10"/>
  <c r="BU181" i="10"/>
  <c r="BT181" i="10"/>
  <c r="BS181" i="10"/>
  <c r="BR181" i="10"/>
  <c r="BQ181" i="10"/>
  <c r="BP181" i="10"/>
  <c r="BO181" i="10"/>
  <c r="BN181" i="10"/>
  <c r="BM181" i="10"/>
  <c r="BL181" i="10"/>
  <c r="BK181" i="10"/>
  <c r="BJ181" i="10"/>
  <c r="BI181" i="10"/>
  <c r="BH181" i="10"/>
  <c r="BG181" i="10"/>
  <c r="BF181" i="10"/>
  <c r="BE181" i="10"/>
  <c r="CB180" i="10"/>
  <c r="CA180" i="10"/>
  <c r="BZ180" i="10"/>
  <c r="BY180" i="10"/>
  <c r="BX180" i="10"/>
  <c r="BW180" i="10"/>
  <c r="BV180" i="10"/>
  <c r="BU180" i="10"/>
  <c r="BT180" i="10"/>
  <c r="BS180" i="10"/>
  <c r="BR180" i="10"/>
  <c r="BQ180" i="10"/>
  <c r="BP180" i="10"/>
  <c r="BO180" i="10"/>
  <c r="BN180" i="10"/>
  <c r="BM180" i="10"/>
  <c r="BL180" i="10"/>
  <c r="BK180" i="10"/>
  <c r="BJ180" i="10"/>
  <c r="BI180" i="10"/>
  <c r="BH180" i="10"/>
  <c r="BG180" i="10"/>
  <c r="BF180" i="10"/>
  <c r="BE180" i="10"/>
  <c r="CB179" i="10"/>
  <c r="CA179" i="10"/>
  <c r="BZ179" i="10"/>
  <c r="BY179" i="10"/>
  <c r="BX179" i="10"/>
  <c r="BW179" i="10"/>
  <c r="BV179" i="10"/>
  <c r="BU179" i="10"/>
  <c r="BT179" i="10"/>
  <c r="BS179" i="10"/>
  <c r="BR179" i="10"/>
  <c r="BQ179" i="10"/>
  <c r="BP179" i="10"/>
  <c r="BO179" i="10"/>
  <c r="BN179" i="10"/>
  <c r="BM179" i="10"/>
  <c r="BL179" i="10"/>
  <c r="BK179" i="10"/>
  <c r="BJ179" i="10"/>
  <c r="BI179" i="10"/>
  <c r="BH179" i="10"/>
  <c r="BG179" i="10"/>
  <c r="BF179" i="10"/>
  <c r="BE179" i="10"/>
  <c r="CB178" i="10"/>
  <c r="CA178" i="10"/>
  <c r="BZ178" i="10"/>
  <c r="BY178" i="10"/>
  <c r="BX178" i="10"/>
  <c r="BW178" i="10"/>
  <c r="BV178" i="10"/>
  <c r="BU178" i="10"/>
  <c r="BT178" i="10"/>
  <c r="BS178" i="10"/>
  <c r="BR178" i="10"/>
  <c r="BQ178" i="10"/>
  <c r="BP178" i="10"/>
  <c r="BO178" i="10"/>
  <c r="BN178" i="10"/>
  <c r="BM178" i="10"/>
  <c r="BL178" i="10"/>
  <c r="BK178" i="10"/>
  <c r="BJ178" i="10"/>
  <c r="BI178" i="10"/>
  <c r="BH178" i="10"/>
  <c r="BG178" i="10"/>
  <c r="BF178" i="10"/>
  <c r="BE178" i="10"/>
  <c r="CB177" i="10"/>
  <c r="CA177" i="10"/>
  <c r="BZ177" i="10"/>
  <c r="BY177" i="10"/>
  <c r="BX177" i="10"/>
  <c r="BW177" i="10"/>
  <c r="BV177" i="10"/>
  <c r="BU177" i="10"/>
  <c r="BT177" i="10"/>
  <c r="BS177" i="10"/>
  <c r="BR177" i="10"/>
  <c r="BQ177" i="10"/>
  <c r="BP177" i="10"/>
  <c r="BO177" i="10"/>
  <c r="BN177" i="10"/>
  <c r="BM177" i="10"/>
  <c r="BL177" i="10"/>
  <c r="BK177" i="10"/>
  <c r="BJ177" i="10"/>
  <c r="BI177" i="10"/>
  <c r="BH177" i="10"/>
  <c r="BG177" i="10"/>
  <c r="BF177" i="10"/>
  <c r="BE177" i="10"/>
  <c r="CB176" i="10"/>
  <c r="CA176" i="10"/>
  <c r="BZ176" i="10"/>
  <c r="BY176" i="10"/>
  <c r="BX176" i="10"/>
  <c r="BW176" i="10"/>
  <c r="BV176" i="10"/>
  <c r="BU176" i="10"/>
  <c r="BT176" i="10"/>
  <c r="BS176" i="10"/>
  <c r="BR176" i="10"/>
  <c r="BQ176" i="10"/>
  <c r="BP176" i="10"/>
  <c r="BO176" i="10"/>
  <c r="BN176" i="10"/>
  <c r="BM176" i="10"/>
  <c r="BL176" i="10"/>
  <c r="BK176" i="10"/>
  <c r="BJ176" i="10"/>
  <c r="BI176" i="10"/>
  <c r="BH176" i="10"/>
  <c r="BG176" i="10"/>
  <c r="BF176" i="10"/>
  <c r="BE176" i="10"/>
  <c r="CB175" i="10"/>
  <c r="CA175" i="10"/>
  <c r="BZ175" i="10"/>
  <c r="BY175" i="10"/>
  <c r="BX175" i="10"/>
  <c r="BW175" i="10"/>
  <c r="BV175" i="10"/>
  <c r="BU175" i="10"/>
  <c r="BT175" i="10"/>
  <c r="BS175" i="10"/>
  <c r="BR175" i="10"/>
  <c r="BQ175" i="10"/>
  <c r="BP175" i="10"/>
  <c r="BO175" i="10"/>
  <c r="BN175" i="10"/>
  <c r="BM175" i="10"/>
  <c r="BL175" i="10"/>
  <c r="BK175" i="10"/>
  <c r="BJ175" i="10"/>
  <c r="BI175" i="10"/>
  <c r="BH175" i="10"/>
  <c r="BG175" i="10"/>
  <c r="BF175" i="10"/>
  <c r="BE175" i="10"/>
  <c r="CB174" i="10"/>
  <c r="CA174" i="10"/>
  <c r="BZ174" i="10"/>
  <c r="BY174" i="10"/>
  <c r="BX174" i="10"/>
  <c r="BW174" i="10"/>
  <c r="BV174" i="10"/>
  <c r="BU174" i="10"/>
  <c r="BT174" i="10"/>
  <c r="BS174" i="10"/>
  <c r="BR174" i="10"/>
  <c r="BQ174" i="10"/>
  <c r="BP174" i="10"/>
  <c r="BO174" i="10"/>
  <c r="BN174" i="10"/>
  <c r="BM174" i="10"/>
  <c r="BL174" i="10"/>
  <c r="BK174" i="10"/>
  <c r="BJ174" i="10"/>
  <c r="BI174" i="10"/>
  <c r="BH174" i="10"/>
  <c r="BG174" i="10"/>
  <c r="BF174" i="10"/>
  <c r="BE174" i="10"/>
  <c r="CB173" i="10"/>
  <c r="CA173" i="10"/>
  <c r="BZ173" i="10"/>
  <c r="BY173" i="10"/>
  <c r="BX173" i="10"/>
  <c r="BW173" i="10"/>
  <c r="BV173" i="10"/>
  <c r="BU173" i="10"/>
  <c r="BT173" i="10"/>
  <c r="BS173" i="10"/>
  <c r="BR173" i="10"/>
  <c r="BQ173" i="10"/>
  <c r="BP173" i="10"/>
  <c r="BO173" i="10"/>
  <c r="BN173" i="10"/>
  <c r="BM173" i="10"/>
  <c r="BL173" i="10"/>
  <c r="BK173" i="10"/>
  <c r="BJ173" i="10"/>
  <c r="BI173" i="10"/>
  <c r="BH173" i="10"/>
  <c r="BG173" i="10"/>
  <c r="BF173" i="10"/>
  <c r="BE173" i="10"/>
  <c r="CB172" i="10"/>
  <c r="CA172" i="10"/>
  <c r="BZ172" i="10"/>
  <c r="BY172" i="10"/>
  <c r="BX172" i="10"/>
  <c r="BW172" i="10"/>
  <c r="BV172" i="10"/>
  <c r="BU172" i="10"/>
  <c r="BT172" i="10"/>
  <c r="BS172" i="10"/>
  <c r="BR172" i="10"/>
  <c r="BQ172" i="10"/>
  <c r="BP172" i="10"/>
  <c r="BO172" i="10"/>
  <c r="BN172" i="10"/>
  <c r="BM172" i="10"/>
  <c r="BL172" i="10"/>
  <c r="BK172" i="10"/>
  <c r="BJ172" i="10"/>
  <c r="BI172" i="10"/>
  <c r="BH172" i="10"/>
  <c r="BG172" i="10"/>
  <c r="BF172" i="10"/>
  <c r="BE172" i="10"/>
  <c r="CB171" i="10"/>
  <c r="CA171" i="10"/>
  <c r="BZ171" i="10"/>
  <c r="BY171" i="10"/>
  <c r="BX171" i="10"/>
  <c r="BW171" i="10"/>
  <c r="BV171" i="10"/>
  <c r="BU171" i="10"/>
  <c r="BT171" i="10"/>
  <c r="BS171" i="10"/>
  <c r="BR171" i="10"/>
  <c r="BQ171" i="10"/>
  <c r="BP171" i="10"/>
  <c r="BO171" i="10"/>
  <c r="BN171" i="10"/>
  <c r="BM171" i="10"/>
  <c r="BL171" i="10"/>
  <c r="BK171" i="10"/>
  <c r="BJ171" i="10"/>
  <c r="BI171" i="10"/>
  <c r="BH171" i="10"/>
  <c r="BG171" i="10"/>
  <c r="BF171" i="10"/>
  <c r="BE171" i="10"/>
  <c r="CB170" i="10"/>
  <c r="CA170" i="10"/>
  <c r="BZ170" i="10"/>
  <c r="BY170" i="10"/>
  <c r="BX170" i="10"/>
  <c r="BW170" i="10"/>
  <c r="BV170" i="10"/>
  <c r="BU170" i="10"/>
  <c r="BT170" i="10"/>
  <c r="BS170" i="10"/>
  <c r="BR170" i="10"/>
  <c r="BQ170" i="10"/>
  <c r="BP170" i="10"/>
  <c r="BO170" i="10"/>
  <c r="BN170" i="10"/>
  <c r="BM170" i="10"/>
  <c r="BL170" i="10"/>
  <c r="BK170" i="10"/>
  <c r="BJ170" i="10"/>
  <c r="BI170" i="10"/>
  <c r="BH170" i="10"/>
  <c r="BG170" i="10"/>
  <c r="BF170" i="10"/>
  <c r="BE170" i="10"/>
  <c r="CB169" i="10"/>
  <c r="CA169" i="10"/>
  <c r="BZ169" i="10"/>
  <c r="BY169" i="10"/>
  <c r="BX169" i="10"/>
  <c r="BW169" i="10"/>
  <c r="BV169" i="10"/>
  <c r="BU169" i="10"/>
  <c r="BT169" i="10"/>
  <c r="BS169" i="10"/>
  <c r="BR169" i="10"/>
  <c r="BQ169" i="10"/>
  <c r="BP169" i="10"/>
  <c r="BO169" i="10"/>
  <c r="BN169" i="10"/>
  <c r="BM169" i="10"/>
  <c r="BL169" i="10"/>
  <c r="BK169" i="10"/>
  <c r="BJ169" i="10"/>
  <c r="BI169" i="10"/>
  <c r="BH169" i="10"/>
  <c r="BG169" i="10"/>
  <c r="BF169" i="10"/>
  <c r="BE169" i="10"/>
  <c r="CB168" i="10"/>
  <c r="CA168" i="10"/>
  <c r="BZ168" i="10"/>
  <c r="BY168" i="10"/>
  <c r="BX168" i="10"/>
  <c r="BW168" i="10"/>
  <c r="BV168" i="10"/>
  <c r="BU168" i="10"/>
  <c r="BT168" i="10"/>
  <c r="BS168" i="10"/>
  <c r="BR168" i="10"/>
  <c r="BQ168" i="10"/>
  <c r="BP168" i="10"/>
  <c r="BO168" i="10"/>
  <c r="BN168" i="10"/>
  <c r="BM168" i="10"/>
  <c r="BL168" i="10"/>
  <c r="BK168" i="10"/>
  <c r="BJ168" i="10"/>
  <c r="BI168" i="10"/>
  <c r="BH168" i="10"/>
  <c r="BG168" i="10"/>
  <c r="BF168" i="10"/>
  <c r="BE168" i="10"/>
  <c r="CB167" i="10"/>
  <c r="CA167" i="10"/>
  <c r="BZ167" i="10"/>
  <c r="BY167" i="10"/>
  <c r="BX167" i="10"/>
  <c r="BW167" i="10"/>
  <c r="BV167" i="10"/>
  <c r="BU167" i="10"/>
  <c r="BT167" i="10"/>
  <c r="BS167" i="10"/>
  <c r="BR167" i="10"/>
  <c r="BQ167" i="10"/>
  <c r="BP167" i="10"/>
  <c r="BO167" i="10"/>
  <c r="BN167" i="10"/>
  <c r="BM167" i="10"/>
  <c r="BL167" i="10"/>
  <c r="BK167" i="10"/>
  <c r="BJ167" i="10"/>
  <c r="BI167" i="10"/>
  <c r="BH167" i="10"/>
  <c r="BG167" i="10"/>
  <c r="BF167" i="10"/>
  <c r="BE167" i="10"/>
  <c r="CB166" i="10"/>
  <c r="CA166" i="10"/>
  <c r="BZ166" i="10"/>
  <c r="BY166" i="10"/>
  <c r="BX166" i="10"/>
  <c r="BW166" i="10"/>
  <c r="BV166" i="10"/>
  <c r="BU166" i="10"/>
  <c r="BT166" i="10"/>
  <c r="BS166" i="10"/>
  <c r="BR166" i="10"/>
  <c r="BQ166" i="10"/>
  <c r="BP166" i="10"/>
  <c r="BO166" i="10"/>
  <c r="BN166" i="10"/>
  <c r="BM166" i="10"/>
  <c r="BL166" i="10"/>
  <c r="BK166" i="10"/>
  <c r="BJ166" i="10"/>
  <c r="BI166" i="10"/>
  <c r="BH166" i="10"/>
  <c r="BG166" i="10"/>
  <c r="BF166" i="10"/>
  <c r="BE166" i="10"/>
  <c r="CB165" i="10"/>
  <c r="CA165" i="10"/>
  <c r="BZ165" i="10"/>
  <c r="BY165" i="10"/>
  <c r="BX165" i="10"/>
  <c r="BW165" i="10"/>
  <c r="BV165" i="10"/>
  <c r="BU165" i="10"/>
  <c r="BT165" i="10"/>
  <c r="BS165" i="10"/>
  <c r="BR165" i="10"/>
  <c r="BQ165" i="10"/>
  <c r="BP165" i="10"/>
  <c r="BO165" i="10"/>
  <c r="BN165" i="10"/>
  <c r="BM165" i="10"/>
  <c r="BL165" i="10"/>
  <c r="BK165" i="10"/>
  <c r="BJ165" i="10"/>
  <c r="BI165" i="10"/>
  <c r="BH165" i="10"/>
  <c r="BG165" i="10"/>
  <c r="BF165" i="10"/>
  <c r="BE165" i="10"/>
  <c r="CB164" i="10"/>
  <c r="CA164" i="10"/>
  <c r="BZ164" i="10"/>
  <c r="BY164" i="10"/>
  <c r="BX164" i="10"/>
  <c r="BW164" i="10"/>
  <c r="BV164" i="10"/>
  <c r="BU164" i="10"/>
  <c r="BT164" i="10"/>
  <c r="BS164" i="10"/>
  <c r="BR164" i="10"/>
  <c r="BQ164" i="10"/>
  <c r="BP164" i="10"/>
  <c r="BO164" i="10"/>
  <c r="BN164" i="10"/>
  <c r="BM164" i="10"/>
  <c r="BL164" i="10"/>
  <c r="BK164" i="10"/>
  <c r="BJ164" i="10"/>
  <c r="BI164" i="10"/>
  <c r="BH164" i="10"/>
  <c r="BG164" i="10"/>
  <c r="BF164" i="10"/>
  <c r="BE164" i="10"/>
  <c r="CB163" i="10"/>
  <c r="CA163" i="10"/>
  <c r="BZ163" i="10"/>
  <c r="BY163" i="10"/>
  <c r="BX163" i="10"/>
  <c r="BW163" i="10"/>
  <c r="BV163" i="10"/>
  <c r="BU163" i="10"/>
  <c r="BT163" i="10"/>
  <c r="BS163" i="10"/>
  <c r="BR163" i="10"/>
  <c r="BQ163" i="10"/>
  <c r="BP163" i="10"/>
  <c r="BO163" i="10"/>
  <c r="BN163" i="10"/>
  <c r="BM163" i="10"/>
  <c r="BL163" i="10"/>
  <c r="BK163" i="10"/>
  <c r="BJ163" i="10"/>
  <c r="BI163" i="10"/>
  <c r="BH163" i="10"/>
  <c r="BG163" i="10"/>
  <c r="BF163" i="10"/>
  <c r="BE163" i="10"/>
  <c r="CB162" i="10"/>
  <c r="CA162" i="10"/>
  <c r="BZ162" i="10"/>
  <c r="BY162" i="10"/>
  <c r="BX162" i="10"/>
  <c r="BW162" i="10"/>
  <c r="BV162" i="10"/>
  <c r="BU162" i="10"/>
  <c r="BT162" i="10"/>
  <c r="BS162" i="10"/>
  <c r="BR162" i="10"/>
  <c r="BQ162" i="10"/>
  <c r="BP162" i="10"/>
  <c r="BO162" i="10"/>
  <c r="BN162" i="10"/>
  <c r="BM162" i="10"/>
  <c r="BL162" i="10"/>
  <c r="BK162" i="10"/>
  <c r="BJ162" i="10"/>
  <c r="BI162" i="10"/>
  <c r="BH162" i="10"/>
  <c r="BG162" i="10"/>
  <c r="BF162" i="10"/>
  <c r="BE162" i="10"/>
  <c r="CB161" i="10"/>
  <c r="CA161" i="10"/>
  <c r="BZ161" i="10"/>
  <c r="BY161" i="10"/>
  <c r="BX161" i="10"/>
  <c r="BW161" i="10"/>
  <c r="BV161" i="10"/>
  <c r="BU161" i="10"/>
  <c r="BT161" i="10"/>
  <c r="BS161" i="10"/>
  <c r="BR161" i="10"/>
  <c r="BQ161" i="10"/>
  <c r="BP161" i="10"/>
  <c r="BO161" i="10"/>
  <c r="BN161" i="10"/>
  <c r="BM161" i="10"/>
  <c r="BL161" i="10"/>
  <c r="BK161" i="10"/>
  <c r="BJ161" i="10"/>
  <c r="BI161" i="10"/>
  <c r="BH161" i="10"/>
  <c r="BG161" i="10"/>
  <c r="BF161" i="10"/>
  <c r="BE161" i="10"/>
  <c r="CB160" i="10"/>
  <c r="CA160" i="10"/>
  <c r="BZ160" i="10"/>
  <c r="BY160" i="10"/>
  <c r="BX160" i="10"/>
  <c r="BW160" i="10"/>
  <c r="BV160" i="10"/>
  <c r="BU160" i="10"/>
  <c r="BT160" i="10"/>
  <c r="BS160" i="10"/>
  <c r="BR160" i="10"/>
  <c r="BQ160" i="10"/>
  <c r="BP160" i="10"/>
  <c r="BO160" i="10"/>
  <c r="BN160" i="10"/>
  <c r="BM160" i="10"/>
  <c r="BL160" i="10"/>
  <c r="BK160" i="10"/>
  <c r="BJ160" i="10"/>
  <c r="BI160" i="10"/>
  <c r="BH160" i="10"/>
  <c r="BG160" i="10"/>
  <c r="BF160" i="10"/>
  <c r="BE160" i="10"/>
  <c r="CB155" i="10"/>
  <c r="CA155" i="10"/>
  <c r="BZ155" i="10"/>
  <c r="BY155" i="10"/>
  <c r="BX155" i="10"/>
  <c r="BW155" i="10"/>
  <c r="BV155" i="10"/>
  <c r="BU155" i="10"/>
  <c r="BT155" i="10"/>
  <c r="BS155" i="10"/>
  <c r="BR155" i="10"/>
  <c r="BQ155" i="10"/>
  <c r="BP155" i="10"/>
  <c r="BO155" i="10"/>
  <c r="BN155" i="10"/>
  <c r="BM155" i="10"/>
  <c r="BL155" i="10"/>
  <c r="BK155" i="10"/>
  <c r="BJ155" i="10"/>
  <c r="BI155" i="10"/>
  <c r="BH155" i="10"/>
  <c r="BG155" i="10"/>
  <c r="BF155" i="10"/>
  <c r="BE155" i="10"/>
  <c r="CB154" i="10"/>
  <c r="CA154" i="10"/>
  <c r="BZ154" i="10"/>
  <c r="BY154" i="10"/>
  <c r="BX154" i="10"/>
  <c r="BW154" i="10"/>
  <c r="BV154" i="10"/>
  <c r="BU154" i="10"/>
  <c r="BT154" i="10"/>
  <c r="BS154" i="10"/>
  <c r="BR154" i="10"/>
  <c r="BQ154" i="10"/>
  <c r="BP154" i="10"/>
  <c r="BO154" i="10"/>
  <c r="BN154" i="10"/>
  <c r="BM154" i="10"/>
  <c r="BL154" i="10"/>
  <c r="BK154" i="10"/>
  <c r="BJ154" i="10"/>
  <c r="BI154" i="10"/>
  <c r="BH154" i="10"/>
  <c r="BG154" i="10"/>
  <c r="BF154" i="10"/>
  <c r="BE154" i="10"/>
  <c r="CB153" i="10"/>
  <c r="CA153" i="10"/>
  <c r="BZ153" i="10"/>
  <c r="BY153" i="10"/>
  <c r="BX153" i="10"/>
  <c r="BW153" i="10"/>
  <c r="BV153" i="10"/>
  <c r="BU153" i="10"/>
  <c r="BT153" i="10"/>
  <c r="BS153" i="10"/>
  <c r="BR153" i="10"/>
  <c r="BQ153" i="10"/>
  <c r="BP153" i="10"/>
  <c r="BO153" i="10"/>
  <c r="BN153" i="10"/>
  <c r="BM153" i="10"/>
  <c r="BL153" i="10"/>
  <c r="BK153" i="10"/>
  <c r="BJ153" i="10"/>
  <c r="BI153" i="10"/>
  <c r="BH153" i="10"/>
  <c r="BG153" i="10"/>
  <c r="BF153" i="10"/>
  <c r="BE153" i="10"/>
  <c r="CB152" i="10"/>
  <c r="CA152" i="10"/>
  <c r="BZ152" i="10"/>
  <c r="BY152" i="10"/>
  <c r="BX152" i="10"/>
  <c r="BW152" i="10"/>
  <c r="BV152" i="10"/>
  <c r="BU152" i="10"/>
  <c r="BT152" i="10"/>
  <c r="BS152" i="10"/>
  <c r="BR152" i="10"/>
  <c r="BQ152" i="10"/>
  <c r="BP152" i="10"/>
  <c r="BO152" i="10"/>
  <c r="BN152" i="10"/>
  <c r="BM152" i="10"/>
  <c r="BL152" i="10"/>
  <c r="BK152" i="10"/>
  <c r="BJ152" i="10"/>
  <c r="BI152" i="10"/>
  <c r="BH152" i="10"/>
  <c r="BG152" i="10"/>
  <c r="BF152" i="10"/>
  <c r="BE152" i="10"/>
  <c r="CB151" i="10"/>
  <c r="CA151" i="10"/>
  <c r="BZ151" i="10"/>
  <c r="BY151" i="10"/>
  <c r="BX151" i="10"/>
  <c r="BW151" i="10"/>
  <c r="BV151" i="10"/>
  <c r="BU151" i="10"/>
  <c r="BT151" i="10"/>
  <c r="BS151" i="10"/>
  <c r="BR151" i="10"/>
  <c r="BQ151" i="10"/>
  <c r="BP151" i="10"/>
  <c r="BO151" i="10"/>
  <c r="BN151" i="10"/>
  <c r="BM151" i="10"/>
  <c r="BL151" i="10"/>
  <c r="BK151" i="10"/>
  <c r="BJ151" i="10"/>
  <c r="BI151" i="10"/>
  <c r="BH151" i="10"/>
  <c r="BG151" i="10"/>
  <c r="BF151" i="10"/>
  <c r="BE151" i="10"/>
  <c r="CB150" i="10"/>
  <c r="CA150" i="10"/>
  <c r="BZ150" i="10"/>
  <c r="BY150" i="10"/>
  <c r="BX150" i="10"/>
  <c r="BW150" i="10"/>
  <c r="BV150" i="10"/>
  <c r="BU150" i="10"/>
  <c r="BT150" i="10"/>
  <c r="BS150" i="10"/>
  <c r="BR150" i="10"/>
  <c r="BQ150" i="10"/>
  <c r="BP150" i="10"/>
  <c r="BO150" i="10"/>
  <c r="BN150" i="10"/>
  <c r="BM150" i="10"/>
  <c r="BL150" i="10"/>
  <c r="BK150" i="10"/>
  <c r="BJ150" i="10"/>
  <c r="BI150" i="10"/>
  <c r="BH150" i="10"/>
  <c r="BG150" i="10"/>
  <c r="BF150" i="10"/>
  <c r="BE150" i="10"/>
  <c r="CB149" i="10"/>
  <c r="CA149" i="10"/>
  <c r="BZ149" i="10"/>
  <c r="BY149" i="10"/>
  <c r="BX149" i="10"/>
  <c r="BW149" i="10"/>
  <c r="BV149" i="10"/>
  <c r="BU149" i="10"/>
  <c r="BT149" i="10"/>
  <c r="BS149" i="10"/>
  <c r="BR149" i="10"/>
  <c r="BQ149" i="10"/>
  <c r="BP149" i="10"/>
  <c r="BO149" i="10"/>
  <c r="BN149" i="10"/>
  <c r="BM149" i="10"/>
  <c r="BL149" i="10"/>
  <c r="BK149" i="10"/>
  <c r="BJ149" i="10"/>
  <c r="BI149" i="10"/>
  <c r="BH149" i="10"/>
  <c r="BG149" i="10"/>
  <c r="BF149" i="10"/>
  <c r="BE149" i="10"/>
  <c r="CB148" i="10"/>
  <c r="CA148" i="10"/>
  <c r="BZ148" i="10"/>
  <c r="BY148" i="10"/>
  <c r="BX148" i="10"/>
  <c r="BW148" i="10"/>
  <c r="BV148" i="10"/>
  <c r="BU148" i="10"/>
  <c r="BT148" i="10"/>
  <c r="BS148" i="10"/>
  <c r="BR148" i="10"/>
  <c r="BQ148" i="10"/>
  <c r="BP148" i="10"/>
  <c r="BO148" i="10"/>
  <c r="BN148" i="10"/>
  <c r="BM148" i="10"/>
  <c r="BL148" i="10"/>
  <c r="BK148" i="10"/>
  <c r="BJ148" i="10"/>
  <c r="BI148" i="10"/>
  <c r="BH148" i="10"/>
  <c r="BG148" i="10"/>
  <c r="BF148" i="10"/>
  <c r="BE148" i="10"/>
  <c r="CB147" i="10"/>
  <c r="CA147" i="10"/>
  <c r="BZ147" i="10"/>
  <c r="BY147" i="10"/>
  <c r="BX147" i="10"/>
  <c r="BW147" i="10"/>
  <c r="BV147" i="10"/>
  <c r="BU147" i="10"/>
  <c r="BT147" i="10"/>
  <c r="BS147" i="10"/>
  <c r="BR147" i="10"/>
  <c r="BQ147" i="10"/>
  <c r="BP147" i="10"/>
  <c r="BO147" i="10"/>
  <c r="BN147" i="10"/>
  <c r="BM147" i="10"/>
  <c r="BL147" i="10"/>
  <c r="BK147" i="10"/>
  <c r="BJ147" i="10"/>
  <c r="BI147" i="10"/>
  <c r="BH147" i="10"/>
  <c r="BG147" i="10"/>
  <c r="BF147" i="10"/>
  <c r="BE147" i="10"/>
  <c r="CB146" i="10"/>
  <c r="CA146" i="10"/>
  <c r="BZ146" i="10"/>
  <c r="BY146" i="10"/>
  <c r="BX146" i="10"/>
  <c r="BW146" i="10"/>
  <c r="BV146" i="10"/>
  <c r="BU146" i="10"/>
  <c r="BT146" i="10"/>
  <c r="BS146" i="10"/>
  <c r="BR146" i="10"/>
  <c r="BQ146" i="10"/>
  <c r="BP146" i="10"/>
  <c r="BO146" i="10"/>
  <c r="BN146" i="10"/>
  <c r="BM146" i="10"/>
  <c r="BL146" i="10"/>
  <c r="BK146" i="10"/>
  <c r="BJ146" i="10"/>
  <c r="BI146" i="10"/>
  <c r="BH146" i="10"/>
  <c r="BG146" i="10"/>
  <c r="BF146" i="10"/>
  <c r="BE146" i="10"/>
  <c r="CB145" i="10"/>
  <c r="CA145" i="10"/>
  <c r="BZ145" i="10"/>
  <c r="BY145" i="10"/>
  <c r="BX145" i="10"/>
  <c r="BW145" i="10"/>
  <c r="BV145" i="10"/>
  <c r="BU145" i="10"/>
  <c r="BT145" i="10"/>
  <c r="BS145" i="10"/>
  <c r="BR145" i="10"/>
  <c r="BQ145" i="10"/>
  <c r="BP145" i="10"/>
  <c r="BO145" i="10"/>
  <c r="BN145" i="10"/>
  <c r="BM145" i="10"/>
  <c r="BL145" i="10"/>
  <c r="BK145" i="10"/>
  <c r="BJ145" i="10"/>
  <c r="BI145" i="10"/>
  <c r="BH145" i="10"/>
  <c r="BG145" i="10"/>
  <c r="BF145" i="10"/>
  <c r="BE145" i="10"/>
  <c r="CB144" i="10"/>
  <c r="CA144" i="10"/>
  <c r="BZ144" i="10"/>
  <c r="BY144" i="10"/>
  <c r="BX144" i="10"/>
  <c r="BW144" i="10"/>
  <c r="BV144" i="10"/>
  <c r="BU144" i="10"/>
  <c r="BT144" i="10"/>
  <c r="BS144" i="10"/>
  <c r="BR144" i="10"/>
  <c r="BQ144" i="10"/>
  <c r="BP144" i="10"/>
  <c r="BO144" i="10"/>
  <c r="BN144" i="10"/>
  <c r="BM144" i="10"/>
  <c r="BL144" i="10"/>
  <c r="BK144" i="10"/>
  <c r="BJ144" i="10"/>
  <c r="BI144" i="10"/>
  <c r="BH144" i="10"/>
  <c r="BG144" i="10"/>
  <c r="BF144" i="10"/>
  <c r="BE144" i="10"/>
  <c r="CB143" i="10"/>
  <c r="CA143" i="10"/>
  <c r="BZ143" i="10"/>
  <c r="BY143" i="10"/>
  <c r="BX143" i="10"/>
  <c r="BW143" i="10"/>
  <c r="BV143" i="10"/>
  <c r="BU143" i="10"/>
  <c r="BT143" i="10"/>
  <c r="BS143" i="10"/>
  <c r="BR143" i="10"/>
  <c r="BQ143" i="10"/>
  <c r="BP143" i="10"/>
  <c r="BO143" i="10"/>
  <c r="BN143" i="10"/>
  <c r="BM143" i="10"/>
  <c r="BL143" i="10"/>
  <c r="BK143" i="10"/>
  <c r="BJ143" i="10"/>
  <c r="BI143" i="10"/>
  <c r="BH143" i="10"/>
  <c r="BG143" i="10"/>
  <c r="BF143" i="10"/>
  <c r="BE143" i="10"/>
  <c r="CB142" i="10"/>
  <c r="CA142" i="10"/>
  <c r="BZ142" i="10"/>
  <c r="BY142" i="10"/>
  <c r="BX142" i="10"/>
  <c r="BW142" i="10"/>
  <c r="BV142" i="10"/>
  <c r="BU142" i="10"/>
  <c r="BT142" i="10"/>
  <c r="BS142" i="10"/>
  <c r="BR142" i="10"/>
  <c r="BQ142" i="10"/>
  <c r="BP142" i="10"/>
  <c r="BO142" i="10"/>
  <c r="BN142" i="10"/>
  <c r="BM142" i="10"/>
  <c r="BL142" i="10"/>
  <c r="BK142" i="10"/>
  <c r="BJ142" i="10"/>
  <c r="BI142" i="10"/>
  <c r="BH142" i="10"/>
  <c r="BG142" i="10"/>
  <c r="BF142" i="10"/>
  <c r="BE142" i="10"/>
  <c r="CB141" i="10"/>
  <c r="CA141" i="10"/>
  <c r="BZ141" i="10"/>
  <c r="BY141" i="10"/>
  <c r="BX141" i="10"/>
  <c r="BW141" i="10"/>
  <c r="BV141" i="10"/>
  <c r="BU141" i="10"/>
  <c r="BT141" i="10"/>
  <c r="BS141" i="10"/>
  <c r="BR141" i="10"/>
  <c r="BQ141" i="10"/>
  <c r="BP141" i="10"/>
  <c r="BO141" i="10"/>
  <c r="BN141" i="10"/>
  <c r="BM141" i="10"/>
  <c r="BL141" i="10"/>
  <c r="BK141" i="10"/>
  <c r="BJ141" i="10"/>
  <c r="BI141" i="10"/>
  <c r="BH141" i="10"/>
  <c r="BG141" i="10"/>
  <c r="BF141" i="10"/>
  <c r="BE141" i="10"/>
  <c r="CB140" i="10"/>
  <c r="CA140" i="10"/>
  <c r="BZ140" i="10"/>
  <c r="BY140" i="10"/>
  <c r="BX140" i="10"/>
  <c r="BW140" i="10"/>
  <c r="BV140" i="10"/>
  <c r="BU140" i="10"/>
  <c r="BT140" i="10"/>
  <c r="BS140" i="10"/>
  <c r="BR140" i="10"/>
  <c r="BQ140" i="10"/>
  <c r="BP140" i="10"/>
  <c r="BO140" i="10"/>
  <c r="BN140" i="10"/>
  <c r="BM140" i="10"/>
  <c r="BL140" i="10"/>
  <c r="BK140" i="10"/>
  <c r="BJ140" i="10"/>
  <c r="BI140" i="10"/>
  <c r="BH140" i="10"/>
  <c r="BG140" i="10"/>
  <c r="BF140" i="10"/>
  <c r="BE140" i="10"/>
  <c r="CB139" i="10"/>
  <c r="CA139" i="10"/>
  <c r="BZ139" i="10"/>
  <c r="BY139" i="10"/>
  <c r="BX139" i="10"/>
  <c r="BW139" i="10"/>
  <c r="BV139" i="10"/>
  <c r="BU139" i="10"/>
  <c r="BT139" i="10"/>
  <c r="BS139" i="10"/>
  <c r="BR139" i="10"/>
  <c r="BQ139" i="10"/>
  <c r="BP139" i="10"/>
  <c r="BO139" i="10"/>
  <c r="BN139" i="10"/>
  <c r="BM139" i="10"/>
  <c r="BL139" i="10"/>
  <c r="BK139" i="10"/>
  <c r="BJ139" i="10"/>
  <c r="BI139" i="10"/>
  <c r="BH139" i="10"/>
  <c r="BG139" i="10"/>
  <c r="BF139" i="10"/>
  <c r="BE139" i="10"/>
  <c r="CB138" i="10"/>
  <c r="CA138" i="10"/>
  <c r="BZ138" i="10"/>
  <c r="BY138" i="10"/>
  <c r="BX138" i="10"/>
  <c r="BW138" i="10"/>
  <c r="BV138" i="10"/>
  <c r="BU138" i="10"/>
  <c r="BT138" i="10"/>
  <c r="BS138" i="10"/>
  <c r="BR138" i="10"/>
  <c r="BQ138" i="10"/>
  <c r="BP138" i="10"/>
  <c r="BO138" i="10"/>
  <c r="BN138" i="10"/>
  <c r="BM138" i="10"/>
  <c r="BL138" i="10"/>
  <c r="BK138" i="10"/>
  <c r="BJ138" i="10"/>
  <c r="BI138" i="10"/>
  <c r="BH138" i="10"/>
  <c r="BG138" i="10"/>
  <c r="BF138" i="10"/>
  <c r="BE138" i="10"/>
  <c r="CB137" i="10"/>
  <c r="CA137" i="10"/>
  <c r="BZ137" i="10"/>
  <c r="BY137" i="10"/>
  <c r="BX137" i="10"/>
  <c r="BW137" i="10"/>
  <c r="BV137" i="10"/>
  <c r="BU137" i="10"/>
  <c r="BT137" i="10"/>
  <c r="BS137" i="10"/>
  <c r="BR137" i="10"/>
  <c r="BQ137" i="10"/>
  <c r="BP137" i="10"/>
  <c r="BO137" i="10"/>
  <c r="BN137" i="10"/>
  <c r="BM137" i="10"/>
  <c r="BL137" i="10"/>
  <c r="BK137" i="10"/>
  <c r="BJ137" i="10"/>
  <c r="BI137" i="10"/>
  <c r="BH137" i="10"/>
  <c r="BG137" i="10"/>
  <c r="BF137" i="10"/>
  <c r="BE137" i="10"/>
  <c r="CB136" i="10"/>
  <c r="CA136" i="10"/>
  <c r="BZ136" i="10"/>
  <c r="BY136" i="10"/>
  <c r="BX136" i="10"/>
  <c r="BW136" i="10"/>
  <c r="BV136" i="10"/>
  <c r="BU136" i="10"/>
  <c r="BT136" i="10"/>
  <c r="BS136" i="10"/>
  <c r="BR136" i="10"/>
  <c r="BQ136" i="10"/>
  <c r="BP136" i="10"/>
  <c r="BO136" i="10"/>
  <c r="BN136" i="10"/>
  <c r="BM136" i="10"/>
  <c r="BL136" i="10"/>
  <c r="BK136" i="10"/>
  <c r="BJ136" i="10"/>
  <c r="BI136" i="10"/>
  <c r="BH136" i="10"/>
  <c r="BG136" i="10"/>
  <c r="BF136" i="10"/>
  <c r="BE136" i="10"/>
  <c r="CB135" i="10"/>
  <c r="CA135" i="10"/>
  <c r="BZ135" i="10"/>
  <c r="BY135" i="10"/>
  <c r="BX135" i="10"/>
  <c r="BW135" i="10"/>
  <c r="BV135" i="10"/>
  <c r="BU135" i="10"/>
  <c r="BT135" i="10"/>
  <c r="BS135" i="10"/>
  <c r="BR135" i="10"/>
  <c r="BQ135" i="10"/>
  <c r="BP135" i="10"/>
  <c r="BO135" i="10"/>
  <c r="BN135" i="10"/>
  <c r="BM135" i="10"/>
  <c r="BL135" i="10"/>
  <c r="BK135" i="10"/>
  <c r="BJ135" i="10"/>
  <c r="BI135" i="10"/>
  <c r="BH135" i="10"/>
  <c r="BG135" i="10"/>
  <c r="BF135" i="10"/>
  <c r="BE135" i="10"/>
  <c r="CB134" i="10"/>
  <c r="CA134" i="10"/>
  <c r="BZ134" i="10"/>
  <c r="BY134" i="10"/>
  <c r="BX134" i="10"/>
  <c r="BW134" i="10"/>
  <c r="BV134" i="10"/>
  <c r="BU134" i="10"/>
  <c r="BT134" i="10"/>
  <c r="BS134" i="10"/>
  <c r="BR134" i="10"/>
  <c r="BQ134" i="10"/>
  <c r="BP134" i="10"/>
  <c r="BO134" i="10"/>
  <c r="BN134" i="10"/>
  <c r="BM134" i="10"/>
  <c r="BL134" i="10"/>
  <c r="BK134" i="10"/>
  <c r="BJ134" i="10"/>
  <c r="BI134" i="10"/>
  <c r="BH134" i="10"/>
  <c r="BG134" i="10"/>
  <c r="BF134" i="10"/>
  <c r="BE134" i="10"/>
  <c r="CB133" i="10"/>
  <c r="CA133" i="10"/>
  <c r="BZ133" i="10"/>
  <c r="BY133" i="10"/>
  <c r="BX133" i="10"/>
  <c r="BW133" i="10"/>
  <c r="BV133" i="10"/>
  <c r="BU133" i="10"/>
  <c r="BT133" i="10"/>
  <c r="BS133" i="10"/>
  <c r="BR133" i="10"/>
  <c r="BQ133" i="10"/>
  <c r="BP133" i="10"/>
  <c r="BO133" i="10"/>
  <c r="BN133" i="10"/>
  <c r="BM133" i="10"/>
  <c r="BL133" i="10"/>
  <c r="BK133" i="10"/>
  <c r="BJ133" i="10"/>
  <c r="BI133" i="10"/>
  <c r="BH133" i="10"/>
  <c r="BG133" i="10"/>
  <c r="BF133" i="10"/>
  <c r="BE133" i="10"/>
  <c r="CB132" i="10"/>
  <c r="CA132" i="10"/>
  <c r="BZ132" i="10"/>
  <c r="BY132" i="10"/>
  <c r="BX132" i="10"/>
  <c r="BW132" i="10"/>
  <c r="BV132" i="10"/>
  <c r="BU132" i="10"/>
  <c r="BT132" i="10"/>
  <c r="BS132" i="10"/>
  <c r="BR132" i="10"/>
  <c r="BQ132" i="10"/>
  <c r="BP132" i="10"/>
  <c r="BO132" i="10"/>
  <c r="BN132" i="10"/>
  <c r="BM132" i="10"/>
  <c r="BL132" i="10"/>
  <c r="BK132" i="10"/>
  <c r="BJ132" i="10"/>
  <c r="BI132" i="10"/>
  <c r="BH132" i="10"/>
  <c r="BG132" i="10"/>
  <c r="BF132" i="10"/>
  <c r="BE132" i="10"/>
  <c r="CB131" i="10"/>
  <c r="CA131" i="10"/>
  <c r="BZ131" i="10"/>
  <c r="BY131" i="10"/>
  <c r="BX131" i="10"/>
  <c r="BW131" i="10"/>
  <c r="BV131" i="10"/>
  <c r="BU131" i="10"/>
  <c r="BT131" i="10"/>
  <c r="BS131" i="10"/>
  <c r="BR131" i="10"/>
  <c r="BQ131" i="10"/>
  <c r="BP131" i="10"/>
  <c r="BO131" i="10"/>
  <c r="BN131" i="10"/>
  <c r="BM131" i="10"/>
  <c r="BL131" i="10"/>
  <c r="BK131" i="10"/>
  <c r="BJ131" i="10"/>
  <c r="BI131" i="10"/>
  <c r="BH131" i="10"/>
  <c r="BG131" i="10"/>
  <c r="BF131" i="10"/>
  <c r="BE131" i="10"/>
  <c r="CB130" i="10"/>
  <c r="CA130" i="10"/>
  <c r="BZ130" i="10"/>
  <c r="BY130" i="10"/>
  <c r="BX130" i="10"/>
  <c r="BW130" i="10"/>
  <c r="BV130" i="10"/>
  <c r="BU130" i="10"/>
  <c r="BT130" i="10"/>
  <c r="BS130" i="10"/>
  <c r="BR130" i="10"/>
  <c r="BQ130" i="10"/>
  <c r="BP130" i="10"/>
  <c r="BO130" i="10"/>
  <c r="BN130" i="10"/>
  <c r="BM130" i="10"/>
  <c r="BL130" i="10"/>
  <c r="BK130" i="10"/>
  <c r="BJ130" i="10"/>
  <c r="BI130" i="10"/>
  <c r="BH130" i="10"/>
  <c r="BG130" i="10"/>
  <c r="BF130" i="10"/>
  <c r="BE130" i="10"/>
  <c r="CB129" i="10"/>
  <c r="CA129" i="10"/>
  <c r="BZ129" i="10"/>
  <c r="BY129" i="10"/>
  <c r="BX129" i="10"/>
  <c r="BW129" i="10"/>
  <c r="BV129" i="10"/>
  <c r="BU129" i="10"/>
  <c r="BT129" i="10"/>
  <c r="BS129" i="10"/>
  <c r="BR129" i="10"/>
  <c r="BQ129" i="10"/>
  <c r="BP129" i="10"/>
  <c r="BO129" i="10"/>
  <c r="BN129" i="10"/>
  <c r="BM129" i="10"/>
  <c r="BL129" i="10"/>
  <c r="BK129" i="10"/>
  <c r="BJ129" i="10"/>
  <c r="BI129" i="10"/>
  <c r="BH129" i="10"/>
  <c r="BG129" i="10"/>
  <c r="BF129" i="10"/>
  <c r="BE129" i="10"/>
  <c r="CB128" i="10"/>
  <c r="CA128" i="10"/>
  <c r="BZ128" i="10"/>
  <c r="BY128" i="10"/>
  <c r="BX128" i="10"/>
  <c r="BW128" i="10"/>
  <c r="BV128" i="10"/>
  <c r="BU128" i="10"/>
  <c r="BT128" i="10"/>
  <c r="BS128" i="10"/>
  <c r="BR128" i="10"/>
  <c r="BQ128" i="10"/>
  <c r="BP128" i="10"/>
  <c r="BO128" i="10"/>
  <c r="BN128" i="10"/>
  <c r="BM128" i="10"/>
  <c r="BL128" i="10"/>
  <c r="BK128" i="10"/>
  <c r="BJ128" i="10"/>
  <c r="BI128" i="10"/>
  <c r="BH128" i="10"/>
  <c r="BG128" i="10"/>
  <c r="BF128" i="10"/>
  <c r="BE128" i="10"/>
  <c r="CB127" i="10"/>
  <c r="CA127" i="10"/>
  <c r="BZ127" i="10"/>
  <c r="BY127" i="10"/>
  <c r="BX127" i="10"/>
  <c r="BW127" i="10"/>
  <c r="BV127" i="10"/>
  <c r="BU127" i="10"/>
  <c r="BT127" i="10"/>
  <c r="BS127" i="10"/>
  <c r="BR127" i="10"/>
  <c r="BQ127" i="10"/>
  <c r="BP127" i="10"/>
  <c r="BO127" i="10"/>
  <c r="BN127" i="10"/>
  <c r="BM127" i="10"/>
  <c r="BL127" i="10"/>
  <c r="BK127" i="10"/>
  <c r="BJ127" i="10"/>
  <c r="BI127" i="10"/>
  <c r="BH127" i="10"/>
  <c r="BG127" i="10"/>
  <c r="BF127" i="10"/>
  <c r="BE127" i="10"/>
  <c r="CB126" i="10"/>
  <c r="CA126" i="10"/>
  <c r="BZ126" i="10"/>
  <c r="BY126" i="10"/>
  <c r="BX126" i="10"/>
  <c r="BW126" i="10"/>
  <c r="BV126" i="10"/>
  <c r="BU126" i="10"/>
  <c r="BT126" i="10"/>
  <c r="BS126" i="10"/>
  <c r="BR126" i="10"/>
  <c r="BQ126" i="10"/>
  <c r="BP126" i="10"/>
  <c r="BO126" i="10"/>
  <c r="BN126" i="10"/>
  <c r="BM126" i="10"/>
  <c r="BL126" i="10"/>
  <c r="BK126" i="10"/>
  <c r="BJ126" i="10"/>
  <c r="BI126" i="10"/>
  <c r="BH126" i="10"/>
  <c r="BG126" i="10"/>
  <c r="BF126" i="10"/>
  <c r="BE126" i="10"/>
  <c r="CB125" i="10"/>
  <c r="CA125" i="10"/>
  <c r="BZ125" i="10"/>
  <c r="BY125" i="10"/>
  <c r="BX125" i="10"/>
  <c r="BW125" i="10"/>
  <c r="BV125" i="10"/>
  <c r="BU125" i="10"/>
  <c r="BT125" i="10"/>
  <c r="BS125" i="10"/>
  <c r="BR125" i="10"/>
  <c r="BQ125" i="10"/>
  <c r="BP125" i="10"/>
  <c r="BO125" i="10"/>
  <c r="BN125" i="10"/>
  <c r="BM125" i="10"/>
  <c r="BL125" i="10"/>
  <c r="BK125" i="10"/>
  <c r="BJ125" i="10"/>
  <c r="BI125" i="10"/>
  <c r="BH125" i="10"/>
  <c r="BG125" i="10"/>
  <c r="BF125" i="10"/>
  <c r="BE125" i="10"/>
  <c r="CB124" i="10"/>
  <c r="CA124" i="10"/>
  <c r="BZ124" i="10"/>
  <c r="BY124" i="10"/>
  <c r="BX124" i="10"/>
  <c r="BW124" i="10"/>
  <c r="BV124" i="10"/>
  <c r="BU124" i="10"/>
  <c r="BT124" i="10"/>
  <c r="BS124" i="10"/>
  <c r="BR124" i="10"/>
  <c r="BQ124" i="10"/>
  <c r="BP124" i="10"/>
  <c r="BO124" i="10"/>
  <c r="BN124" i="10"/>
  <c r="BM124" i="10"/>
  <c r="BL124" i="10"/>
  <c r="BK124" i="10"/>
  <c r="BJ124" i="10"/>
  <c r="BI124" i="10"/>
  <c r="BH124" i="10"/>
  <c r="BG124" i="10"/>
  <c r="BF124" i="10"/>
  <c r="BE124" i="10"/>
  <c r="CB123" i="10"/>
  <c r="CA123" i="10"/>
  <c r="BZ123" i="10"/>
  <c r="BY123" i="10"/>
  <c r="BX123" i="10"/>
  <c r="BW123" i="10"/>
  <c r="BV123" i="10"/>
  <c r="BU123" i="10"/>
  <c r="BT123" i="10"/>
  <c r="BS123" i="10"/>
  <c r="BR123" i="10"/>
  <c r="BQ123" i="10"/>
  <c r="BP123" i="10"/>
  <c r="BO123" i="10"/>
  <c r="BN123" i="10"/>
  <c r="BM123" i="10"/>
  <c r="BL123" i="10"/>
  <c r="BK123" i="10"/>
  <c r="BJ123" i="10"/>
  <c r="BI123" i="10"/>
  <c r="BH123" i="10"/>
  <c r="BG123" i="10"/>
  <c r="BF123" i="10"/>
  <c r="BE123" i="10"/>
  <c r="CB122" i="10"/>
  <c r="CA122" i="10"/>
  <c r="BZ122" i="10"/>
  <c r="BY122" i="10"/>
  <c r="BX122" i="10"/>
  <c r="BW122" i="10"/>
  <c r="BV122" i="10"/>
  <c r="BU122" i="10"/>
  <c r="BT122" i="10"/>
  <c r="BS122" i="10"/>
  <c r="BR122" i="10"/>
  <c r="BQ122" i="10"/>
  <c r="BP122" i="10"/>
  <c r="BO122" i="10"/>
  <c r="BN122" i="10"/>
  <c r="BM122" i="10"/>
  <c r="BL122" i="10"/>
  <c r="BK122" i="10"/>
  <c r="BJ122" i="10"/>
  <c r="BI122" i="10"/>
  <c r="BH122" i="10"/>
  <c r="BG122" i="10"/>
  <c r="BF122" i="10"/>
  <c r="BE122" i="10"/>
  <c r="CB121" i="10"/>
  <c r="CA121" i="10"/>
  <c r="BZ121" i="10"/>
  <c r="BY121" i="10"/>
  <c r="BX121" i="10"/>
  <c r="BW121" i="10"/>
  <c r="BV121" i="10"/>
  <c r="BU121" i="10"/>
  <c r="BT121" i="10"/>
  <c r="BS121" i="10"/>
  <c r="BR121" i="10"/>
  <c r="BQ121" i="10"/>
  <c r="BP121" i="10"/>
  <c r="BO121" i="10"/>
  <c r="BN121" i="10"/>
  <c r="BM121" i="10"/>
  <c r="BL121" i="10"/>
  <c r="BK121" i="10"/>
  <c r="BJ121" i="10"/>
  <c r="BI121" i="10"/>
  <c r="BH121" i="10"/>
  <c r="BG121" i="10"/>
  <c r="BF121" i="10"/>
  <c r="BE121" i="10"/>
  <c r="CB120" i="10"/>
  <c r="CA120" i="10"/>
  <c r="BZ120" i="10"/>
  <c r="BY120" i="10"/>
  <c r="BX120" i="10"/>
  <c r="BW120" i="10"/>
  <c r="BV120" i="10"/>
  <c r="BU120" i="10"/>
  <c r="BT120" i="10"/>
  <c r="BS120" i="10"/>
  <c r="BR120" i="10"/>
  <c r="BQ120" i="10"/>
  <c r="BP120" i="10"/>
  <c r="BO120" i="10"/>
  <c r="BN120" i="10"/>
  <c r="BM120" i="10"/>
  <c r="BL120" i="10"/>
  <c r="BK120" i="10"/>
  <c r="BJ120" i="10"/>
  <c r="BI120" i="10"/>
  <c r="BH120" i="10"/>
  <c r="BG120" i="10"/>
  <c r="BF120" i="10"/>
  <c r="BE120" i="10"/>
  <c r="CB119" i="10"/>
  <c r="CA119" i="10"/>
  <c r="BZ119" i="10"/>
  <c r="BY119" i="10"/>
  <c r="BX119" i="10"/>
  <c r="BW119" i="10"/>
  <c r="BV119" i="10"/>
  <c r="BU119" i="10"/>
  <c r="BT119" i="10"/>
  <c r="BS119" i="10"/>
  <c r="BR119" i="10"/>
  <c r="BQ119" i="10"/>
  <c r="BP119" i="10"/>
  <c r="BO119" i="10"/>
  <c r="BN119" i="10"/>
  <c r="BM119" i="10"/>
  <c r="BL119" i="10"/>
  <c r="BK119" i="10"/>
  <c r="BJ119" i="10"/>
  <c r="BI119" i="10"/>
  <c r="BH119" i="10"/>
  <c r="BG119" i="10"/>
  <c r="BF119" i="10"/>
  <c r="BE119" i="10"/>
  <c r="CB118" i="10"/>
  <c r="CA118" i="10"/>
  <c r="BZ118" i="10"/>
  <c r="BY118" i="10"/>
  <c r="BX118" i="10"/>
  <c r="BW118" i="10"/>
  <c r="BV118" i="10"/>
  <c r="BU118" i="10"/>
  <c r="BT118" i="10"/>
  <c r="BS118" i="10"/>
  <c r="BR118" i="10"/>
  <c r="BQ118" i="10"/>
  <c r="BP118" i="10"/>
  <c r="BO118" i="10"/>
  <c r="BN118" i="10"/>
  <c r="BM118" i="10"/>
  <c r="BL118" i="10"/>
  <c r="BK118" i="10"/>
  <c r="BJ118" i="10"/>
  <c r="BI118" i="10"/>
  <c r="BH118" i="10"/>
  <c r="BG118" i="10"/>
  <c r="BF118" i="10"/>
  <c r="BE118" i="10"/>
  <c r="CB117" i="10"/>
  <c r="CA117" i="10"/>
  <c r="BZ117" i="10"/>
  <c r="BY117" i="10"/>
  <c r="BX117" i="10"/>
  <c r="BW117" i="10"/>
  <c r="BV117" i="10"/>
  <c r="BU117" i="10"/>
  <c r="BT117" i="10"/>
  <c r="BS117" i="10"/>
  <c r="BR117" i="10"/>
  <c r="BQ117" i="10"/>
  <c r="BP117" i="10"/>
  <c r="BO117" i="10"/>
  <c r="BN117" i="10"/>
  <c r="BM117" i="10"/>
  <c r="BL117" i="10"/>
  <c r="BK117" i="10"/>
  <c r="BJ117" i="10"/>
  <c r="BI117" i="10"/>
  <c r="BH117" i="10"/>
  <c r="BG117" i="10"/>
  <c r="BF117" i="10"/>
  <c r="BE117" i="10"/>
  <c r="CB116" i="10"/>
  <c r="CA116" i="10"/>
  <c r="BZ116" i="10"/>
  <c r="BY116" i="10"/>
  <c r="BX116" i="10"/>
  <c r="BW116" i="10"/>
  <c r="BV116" i="10"/>
  <c r="BU116" i="10"/>
  <c r="BT116" i="10"/>
  <c r="BS116" i="10"/>
  <c r="BR116" i="10"/>
  <c r="BQ116" i="10"/>
  <c r="BP116" i="10"/>
  <c r="BO116" i="10"/>
  <c r="BN116" i="10"/>
  <c r="BM116" i="10"/>
  <c r="BL116" i="10"/>
  <c r="BK116" i="10"/>
  <c r="BJ116" i="10"/>
  <c r="BI116" i="10"/>
  <c r="BH116" i="10"/>
  <c r="BG116" i="10"/>
  <c r="BF116" i="10"/>
  <c r="BE116" i="10"/>
  <c r="CB115" i="10"/>
  <c r="CA115" i="10"/>
  <c r="BZ115" i="10"/>
  <c r="BY115" i="10"/>
  <c r="BX115" i="10"/>
  <c r="BW115" i="10"/>
  <c r="BV115" i="10"/>
  <c r="BU115" i="10"/>
  <c r="BT115" i="10"/>
  <c r="BS115" i="10"/>
  <c r="BR115" i="10"/>
  <c r="BQ115" i="10"/>
  <c r="BP115" i="10"/>
  <c r="BO115" i="10"/>
  <c r="BN115" i="10"/>
  <c r="BM115" i="10"/>
  <c r="BL115" i="10"/>
  <c r="BK115" i="10"/>
  <c r="BJ115" i="10"/>
  <c r="BI115" i="10"/>
  <c r="BH115" i="10"/>
  <c r="BG115" i="10"/>
  <c r="BF115" i="10"/>
  <c r="BE115" i="10"/>
  <c r="CB114" i="10"/>
  <c r="CA114" i="10"/>
  <c r="BZ114" i="10"/>
  <c r="BY114" i="10"/>
  <c r="BX114" i="10"/>
  <c r="BW114" i="10"/>
  <c r="BV114" i="10"/>
  <c r="BU114" i="10"/>
  <c r="BT114" i="10"/>
  <c r="BS114" i="10"/>
  <c r="BR114" i="10"/>
  <c r="BQ114" i="10"/>
  <c r="BP114" i="10"/>
  <c r="BO114" i="10"/>
  <c r="BN114" i="10"/>
  <c r="BM114" i="10"/>
  <c r="BL114" i="10"/>
  <c r="BK114" i="10"/>
  <c r="BJ114" i="10"/>
  <c r="BI114" i="10"/>
  <c r="BH114" i="10"/>
  <c r="BG114" i="10"/>
  <c r="BF114" i="10"/>
  <c r="BE114" i="10"/>
  <c r="CB113" i="10"/>
  <c r="CA113" i="10"/>
  <c r="BZ113" i="10"/>
  <c r="BY113" i="10"/>
  <c r="BX113" i="10"/>
  <c r="BW113" i="10"/>
  <c r="BV113" i="10"/>
  <c r="BU113" i="10"/>
  <c r="BT113" i="10"/>
  <c r="BS113" i="10"/>
  <c r="BR113" i="10"/>
  <c r="BQ113" i="10"/>
  <c r="BP113" i="10"/>
  <c r="BO113" i="10"/>
  <c r="BN113" i="10"/>
  <c r="BM113" i="10"/>
  <c r="BL113" i="10"/>
  <c r="BK113" i="10"/>
  <c r="BJ113" i="10"/>
  <c r="BI113" i="10"/>
  <c r="BH113" i="10"/>
  <c r="BG113" i="10"/>
  <c r="BF113" i="10"/>
  <c r="BE113" i="10"/>
  <c r="CB112" i="10"/>
  <c r="CA112" i="10"/>
  <c r="BZ112" i="10"/>
  <c r="BY112" i="10"/>
  <c r="BX112" i="10"/>
  <c r="BW112" i="10"/>
  <c r="BV112" i="10"/>
  <c r="BU112" i="10"/>
  <c r="BT112" i="10"/>
  <c r="BS112" i="10"/>
  <c r="BR112" i="10"/>
  <c r="BQ112" i="10"/>
  <c r="BP112" i="10"/>
  <c r="BO112" i="10"/>
  <c r="BN112" i="10"/>
  <c r="BM112" i="10"/>
  <c r="BL112" i="10"/>
  <c r="BK112" i="10"/>
  <c r="BJ112" i="10"/>
  <c r="BI112" i="10"/>
  <c r="BH112" i="10"/>
  <c r="BG112" i="10"/>
  <c r="BF112" i="10"/>
  <c r="BE112" i="10"/>
  <c r="CB111" i="10"/>
  <c r="CA111" i="10"/>
  <c r="BZ111" i="10"/>
  <c r="BY111" i="10"/>
  <c r="BX111" i="10"/>
  <c r="BW111" i="10"/>
  <c r="BV111" i="10"/>
  <c r="BU111" i="10"/>
  <c r="BT111" i="10"/>
  <c r="BS111" i="10"/>
  <c r="BR111" i="10"/>
  <c r="BQ111" i="10"/>
  <c r="BP111" i="10"/>
  <c r="BO111" i="10"/>
  <c r="BN111" i="10"/>
  <c r="BM111" i="10"/>
  <c r="BL111" i="10"/>
  <c r="BK111" i="10"/>
  <c r="BJ111" i="10"/>
  <c r="BI111" i="10"/>
  <c r="BH111" i="10"/>
  <c r="BG111" i="10"/>
  <c r="BF111" i="10"/>
  <c r="BE111" i="10"/>
  <c r="CB110" i="10"/>
  <c r="CA110" i="10"/>
  <c r="BZ110" i="10"/>
  <c r="BY110" i="10"/>
  <c r="BX110" i="10"/>
  <c r="BW110" i="10"/>
  <c r="BV110" i="10"/>
  <c r="BU110" i="10"/>
  <c r="BT110" i="10"/>
  <c r="BS110" i="10"/>
  <c r="BR110" i="10"/>
  <c r="BQ110" i="10"/>
  <c r="BP110" i="10"/>
  <c r="BO110" i="10"/>
  <c r="BN110" i="10"/>
  <c r="BM110" i="10"/>
  <c r="BL110" i="10"/>
  <c r="BK110" i="10"/>
  <c r="BJ110" i="10"/>
  <c r="BI110" i="10"/>
  <c r="BH110" i="10"/>
  <c r="BG110" i="10"/>
  <c r="BF110" i="10"/>
  <c r="BE110" i="10"/>
  <c r="CB109" i="10"/>
  <c r="CA109" i="10"/>
  <c r="BZ109" i="10"/>
  <c r="BY109" i="10"/>
  <c r="BX109" i="10"/>
  <c r="BW109" i="10"/>
  <c r="BV109" i="10"/>
  <c r="BU109" i="10"/>
  <c r="BT109" i="10"/>
  <c r="BS109" i="10"/>
  <c r="BR109" i="10"/>
  <c r="BQ109" i="10"/>
  <c r="BP109" i="10"/>
  <c r="BO109" i="10"/>
  <c r="BN109" i="10"/>
  <c r="BM109" i="10"/>
  <c r="BL109" i="10"/>
  <c r="BK109" i="10"/>
  <c r="BJ109" i="10"/>
  <c r="BI109" i="10"/>
  <c r="BH109" i="10"/>
  <c r="BG109" i="10"/>
  <c r="BF109" i="10"/>
  <c r="BE109" i="10"/>
  <c r="CB108" i="10"/>
  <c r="CA108" i="10"/>
  <c r="BZ108" i="10"/>
  <c r="BY108" i="10"/>
  <c r="BX108" i="10"/>
  <c r="BW108" i="10"/>
  <c r="BV108" i="10"/>
  <c r="BU108" i="10"/>
  <c r="BT108" i="10"/>
  <c r="BS108" i="10"/>
  <c r="BR108" i="10"/>
  <c r="BQ108" i="10"/>
  <c r="BP108" i="10"/>
  <c r="BO108" i="10"/>
  <c r="BN108" i="10"/>
  <c r="BM108" i="10"/>
  <c r="BL108" i="10"/>
  <c r="BK108" i="10"/>
  <c r="BJ108" i="10"/>
  <c r="BI108" i="10"/>
  <c r="BH108" i="10"/>
  <c r="BG108" i="10"/>
  <c r="BF108" i="10"/>
  <c r="BE108" i="10"/>
  <c r="CB103" i="10"/>
  <c r="CA103" i="10"/>
  <c r="BZ103" i="10"/>
  <c r="BY103" i="10"/>
  <c r="BX103" i="10"/>
  <c r="BW103" i="10"/>
  <c r="BV103" i="10"/>
  <c r="BU103" i="10"/>
  <c r="BT103" i="10"/>
  <c r="BS103" i="10"/>
  <c r="BR103" i="10"/>
  <c r="BQ103" i="10"/>
  <c r="BP103" i="10"/>
  <c r="BO103" i="10"/>
  <c r="BN103" i="10"/>
  <c r="BM103" i="10"/>
  <c r="BL103" i="10"/>
  <c r="BK103" i="10"/>
  <c r="BJ103" i="10"/>
  <c r="BI103" i="10"/>
  <c r="BH103" i="10"/>
  <c r="BG103" i="10"/>
  <c r="BF103" i="10"/>
  <c r="BE103" i="10"/>
  <c r="CB102" i="10"/>
  <c r="CA102" i="10"/>
  <c r="BZ102" i="10"/>
  <c r="BY102" i="10"/>
  <c r="BX102" i="10"/>
  <c r="BW102" i="10"/>
  <c r="BV102" i="10"/>
  <c r="BU102" i="10"/>
  <c r="BT102" i="10"/>
  <c r="BS102" i="10"/>
  <c r="BR102" i="10"/>
  <c r="BQ102" i="10"/>
  <c r="BP102" i="10"/>
  <c r="BO102" i="10"/>
  <c r="BN102" i="10"/>
  <c r="BM102" i="10"/>
  <c r="BL102" i="10"/>
  <c r="BK102" i="10"/>
  <c r="BJ102" i="10"/>
  <c r="BI102" i="10"/>
  <c r="BH102" i="10"/>
  <c r="BG102" i="10"/>
  <c r="BF102" i="10"/>
  <c r="BE102" i="10"/>
  <c r="CB101" i="10"/>
  <c r="CA101" i="10"/>
  <c r="BZ101" i="10"/>
  <c r="BY101" i="10"/>
  <c r="BX101" i="10"/>
  <c r="BW101" i="10"/>
  <c r="BV101" i="10"/>
  <c r="BU101" i="10"/>
  <c r="BT101" i="10"/>
  <c r="BS101" i="10"/>
  <c r="BR101" i="10"/>
  <c r="BQ101" i="10"/>
  <c r="BP101" i="10"/>
  <c r="BO101" i="10"/>
  <c r="BN101" i="10"/>
  <c r="BM101" i="10"/>
  <c r="BL101" i="10"/>
  <c r="BK101" i="10"/>
  <c r="BJ101" i="10"/>
  <c r="BI101" i="10"/>
  <c r="BH101" i="10"/>
  <c r="BG101" i="10"/>
  <c r="BF101" i="10"/>
  <c r="BE101" i="10"/>
  <c r="CB100" i="10"/>
  <c r="CA100" i="10"/>
  <c r="BZ100" i="10"/>
  <c r="BY100" i="10"/>
  <c r="BX100" i="10"/>
  <c r="BW100" i="10"/>
  <c r="BV100" i="10"/>
  <c r="BU100" i="10"/>
  <c r="BT100" i="10"/>
  <c r="BS100" i="10"/>
  <c r="BR100" i="10"/>
  <c r="BQ100" i="10"/>
  <c r="BP100" i="10"/>
  <c r="BO100" i="10"/>
  <c r="BN100" i="10"/>
  <c r="BM100" i="10"/>
  <c r="BL100" i="10"/>
  <c r="BK100" i="10"/>
  <c r="BJ100" i="10"/>
  <c r="BI100" i="10"/>
  <c r="BH100" i="10"/>
  <c r="BG100" i="10"/>
  <c r="BF100" i="10"/>
  <c r="BE100" i="10"/>
  <c r="CB99" i="10"/>
  <c r="CA99" i="10"/>
  <c r="BZ99" i="10"/>
  <c r="BY99" i="10"/>
  <c r="BX99" i="10"/>
  <c r="BW99" i="10"/>
  <c r="BV99" i="10"/>
  <c r="BU99" i="10"/>
  <c r="BT99" i="10"/>
  <c r="BS99" i="10"/>
  <c r="BR99" i="10"/>
  <c r="BQ99" i="10"/>
  <c r="BP99" i="10"/>
  <c r="BO99" i="10"/>
  <c r="BN99" i="10"/>
  <c r="BM99" i="10"/>
  <c r="BL99" i="10"/>
  <c r="BK99" i="10"/>
  <c r="BJ99" i="10"/>
  <c r="BI99" i="10"/>
  <c r="BH99" i="10"/>
  <c r="BG99" i="10"/>
  <c r="BF99" i="10"/>
  <c r="BE99" i="10"/>
  <c r="CB98" i="10"/>
  <c r="CA98" i="10"/>
  <c r="BZ98" i="10"/>
  <c r="BY98" i="10"/>
  <c r="BX98" i="10"/>
  <c r="BW98" i="10"/>
  <c r="BV98" i="10"/>
  <c r="BU98" i="10"/>
  <c r="BT98" i="10"/>
  <c r="BS98" i="10"/>
  <c r="BR98" i="10"/>
  <c r="BQ98" i="10"/>
  <c r="BP98" i="10"/>
  <c r="BO98" i="10"/>
  <c r="BN98" i="10"/>
  <c r="BM98" i="10"/>
  <c r="BL98" i="10"/>
  <c r="BK98" i="10"/>
  <c r="BJ98" i="10"/>
  <c r="BI98" i="10"/>
  <c r="BH98" i="10"/>
  <c r="BG98" i="10"/>
  <c r="BF98" i="10"/>
  <c r="BE98" i="10"/>
  <c r="CB97" i="10"/>
  <c r="CA97" i="10"/>
  <c r="BZ97" i="10"/>
  <c r="BY97" i="10"/>
  <c r="BX97" i="10"/>
  <c r="BW97" i="10"/>
  <c r="BV97" i="10"/>
  <c r="BU97" i="10"/>
  <c r="BT97" i="10"/>
  <c r="BS97" i="10"/>
  <c r="BR97" i="10"/>
  <c r="BQ97" i="10"/>
  <c r="BP97" i="10"/>
  <c r="BO97" i="10"/>
  <c r="BN97" i="10"/>
  <c r="BM97" i="10"/>
  <c r="BL97" i="10"/>
  <c r="BK97" i="10"/>
  <c r="BJ97" i="10"/>
  <c r="BI97" i="10"/>
  <c r="BH97" i="10"/>
  <c r="BG97" i="10"/>
  <c r="BF97" i="10"/>
  <c r="BE97" i="10"/>
  <c r="CB96" i="10"/>
  <c r="CA96" i="10"/>
  <c r="BZ96" i="10"/>
  <c r="BY96" i="10"/>
  <c r="BX96" i="10"/>
  <c r="BW96" i="10"/>
  <c r="BV96" i="10"/>
  <c r="BU96" i="10"/>
  <c r="BT96" i="10"/>
  <c r="BS96" i="10"/>
  <c r="BR96" i="10"/>
  <c r="BQ96" i="10"/>
  <c r="BP96" i="10"/>
  <c r="BO96" i="10"/>
  <c r="BN96" i="10"/>
  <c r="BM96" i="10"/>
  <c r="BL96" i="10"/>
  <c r="BK96" i="10"/>
  <c r="BJ96" i="10"/>
  <c r="BI96" i="10"/>
  <c r="BH96" i="10"/>
  <c r="BG96" i="10"/>
  <c r="BF96" i="10"/>
  <c r="BE96" i="10"/>
  <c r="CB95" i="10"/>
  <c r="CA95" i="10"/>
  <c r="BZ95" i="10"/>
  <c r="BY95" i="10"/>
  <c r="BX95" i="10"/>
  <c r="BW95" i="10"/>
  <c r="BV95" i="10"/>
  <c r="BU95" i="10"/>
  <c r="BT95" i="10"/>
  <c r="BS95" i="10"/>
  <c r="BR95" i="10"/>
  <c r="BQ95" i="10"/>
  <c r="BP95" i="10"/>
  <c r="BO95" i="10"/>
  <c r="BN95" i="10"/>
  <c r="BM95" i="10"/>
  <c r="BL95" i="10"/>
  <c r="BK95" i="10"/>
  <c r="BJ95" i="10"/>
  <c r="BI95" i="10"/>
  <c r="BH95" i="10"/>
  <c r="BG95" i="10"/>
  <c r="BF95" i="10"/>
  <c r="BE95" i="10"/>
  <c r="CB94" i="10"/>
  <c r="CA94" i="10"/>
  <c r="BZ94" i="10"/>
  <c r="BY94" i="10"/>
  <c r="BX94" i="10"/>
  <c r="BW94" i="10"/>
  <c r="BV94" i="10"/>
  <c r="BU94" i="10"/>
  <c r="BT94" i="10"/>
  <c r="BS94" i="10"/>
  <c r="BR94" i="10"/>
  <c r="BQ94" i="10"/>
  <c r="BP94" i="10"/>
  <c r="BO94" i="10"/>
  <c r="BN94" i="10"/>
  <c r="BM94" i="10"/>
  <c r="BL94" i="10"/>
  <c r="BK94" i="10"/>
  <c r="BJ94" i="10"/>
  <c r="BI94" i="10"/>
  <c r="BH94" i="10"/>
  <c r="BG94" i="10"/>
  <c r="BF94" i="10"/>
  <c r="BE94" i="10"/>
  <c r="CB93" i="10"/>
  <c r="CA93" i="10"/>
  <c r="BZ93" i="10"/>
  <c r="BY93" i="10"/>
  <c r="BX93" i="10"/>
  <c r="BW93" i="10"/>
  <c r="BV93" i="10"/>
  <c r="BU93" i="10"/>
  <c r="BT93" i="10"/>
  <c r="BS93" i="10"/>
  <c r="BR93" i="10"/>
  <c r="BQ93" i="10"/>
  <c r="BP93" i="10"/>
  <c r="BO93" i="10"/>
  <c r="BN93" i="10"/>
  <c r="BM93" i="10"/>
  <c r="BL93" i="10"/>
  <c r="BK93" i="10"/>
  <c r="BJ93" i="10"/>
  <c r="BI93" i="10"/>
  <c r="BH93" i="10"/>
  <c r="BG93" i="10"/>
  <c r="BF93" i="10"/>
  <c r="BE93" i="10"/>
  <c r="CB92" i="10"/>
  <c r="CA92" i="10"/>
  <c r="BZ92" i="10"/>
  <c r="BY92" i="10"/>
  <c r="BX92" i="10"/>
  <c r="BW92" i="10"/>
  <c r="BV92" i="10"/>
  <c r="BU92" i="10"/>
  <c r="BT92" i="10"/>
  <c r="BS92" i="10"/>
  <c r="BR92" i="10"/>
  <c r="BQ92" i="10"/>
  <c r="BP92" i="10"/>
  <c r="BO92" i="10"/>
  <c r="BN92" i="10"/>
  <c r="BM92" i="10"/>
  <c r="BL92" i="10"/>
  <c r="BK92" i="10"/>
  <c r="BJ92" i="10"/>
  <c r="BI92" i="10"/>
  <c r="BH92" i="10"/>
  <c r="BG92" i="10"/>
  <c r="BF92" i="10"/>
  <c r="BE92" i="10"/>
  <c r="CB91" i="10"/>
  <c r="CA91" i="10"/>
  <c r="BZ91" i="10"/>
  <c r="BY91" i="10"/>
  <c r="BX91" i="10"/>
  <c r="BW91" i="10"/>
  <c r="BV91" i="10"/>
  <c r="BU91" i="10"/>
  <c r="BT91" i="10"/>
  <c r="BS91" i="10"/>
  <c r="BR91" i="10"/>
  <c r="BQ91" i="10"/>
  <c r="BP91" i="10"/>
  <c r="BO91" i="10"/>
  <c r="BN91" i="10"/>
  <c r="BM91" i="10"/>
  <c r="BL91" i="10"/>
  <c r="BK91" i="10"/>
  <c r="BJ91" i="10"/>
  <c r="BI91" i="10"/>
  <c r="BH91" i="10"/>
  <c r="BG91" i="10"/>
  <c r="BF91" i="10"/>
  <c r="BE91" i="10"/>
  <c r="CB90" i="10"/>
  <c r="CA90" i="10"/>
  <c r="BZ90" i="10"/>
  <c r="BY90" i="10"/>
  <c r="BX90" i="10"/>
  <c r="BW90" i="10"/>
  <c r="BV90" i="10"/>
  <c r="BU90" i="10"/>
  <c r="BT90" i="10"/>
  <c r="BS90" i="10"/>
  <c r="BR90" i="10"/>
  <c r="BQ90" i="10"/>
  <c r="BP90" i="10"/>
  <c r="BO90" i="10"/>
  <c r="BN90" i="10"/>
  <c r="BM90" i="10"/>
  <c r="BL90" i="10"/>
  <c r="BK90" i="10"/>
  <c r="BJ90" i="10"/>
  <c r="BI90" i="10"/>
  <c r="BH90" i="10"/>
  <c r="BG90" i="10"/>
  <c r="BF90" i="10"/>
  <c r="BE90" i="10"/>
  <c r="CB89" i="10"/>
  <c r="CA89" i="10"/>
  <c r="BZ89" i="10"/>
  <c r="BY89" i="10"/>
  <c r="BX89" i="10"/>
  <c r="BW89" i="10"/>
  <c r="BV89" i="10"/>
  <c r="BU89" i="10"/>
  <c r="BT89" i="10"/>
  <c r="BS89" i="10"/>
  <c r="BR89" i="10"/>
  <c r="BQ89" i="10"/>
  <c r="BP89" i="10"/>
  <c r="BO89" i="10"/>
  <c r="BN89" i="10"/>
  <c r="BM89" i="10"/>
  <c r="BL89" i="10"/>
  <c r="BK89" i="10"/>
  <c r="BJ89" i="10"/>
  <c r="BI89" i="10"/>
  <c r="BH89" i="10"/>
  <c r="BG89" i="10"/>
  <c r="BF89" i="10"/>
  <c r="BE89" i="10"/>
  <c r="CB88" i="10"/>
  <c r="CA88" i="10"/>
  <c r="BZ88" i="10"/>
  <c r="BY88" i="10"/>
  <c r="BX88" i="10"/>
  <c r="BW88" i="10"/>
  <c r="BV88" i="10"/>
  <c r="BU88" i="10"/>
  <c r="BT88" i="10"/>
  <c r="BS88" i="10"/>
  <c r="BR88" i="10"/>
  <c r="BQ88" i="10"/>
  <c r="BP88" i="10"/>
  <c r="BO88" i="10"/>
  <c r="BN88" i="10"/>
  <c r="BM88" i="10"/>
  <c r="BL88" i="10"/>
  <c r="BK88" i="10"/>
  <c r="BJ88" i="10"/>
  <c r="BI88" i="10"/>
  <c r="BH88" i="10"/>
  <c r="BG88" i="10"/>
  <c r="BF88" i="10"/>
  <c r="BE88" i="10"/>
  <c r="CB87" i="10"/>
  <c r="CA87" i="10"/>
  <c r="BZ87" i="10"/>
  <c r="BY87" i="10"/>
  <c r="BX87" i="10"/>
  <c r="BW87" i="10"/>
  <c r="BV87" i="10"/>
  <c r="BU87" i="10"/>
  <c r="BT87" i="10"/>
  <c r="BS87" i="10"/>
  <c r="BR87" i="10"/>
  <c r="BQ87" i="10"/>
  <c r="BP87" i="10"/>
  <c r="BO87" i="10"/>
  <c r="BN87" i="10"/>
  <c r="BM87" i="10"/>
  <c r="BL87" i="10"/>
  <c r="BK87" i="10"/>
  <c r="BJ87" i="10"/>
  <c r="BI87" i="10"/>
  <c r="BH87" i="10"/>
  <c r="BG87" i="10"/>
  <c r="BF87" i="10"/>
  <c r="BE87" i="10"/>
  <c r="CB86" i="10"/>
  <c r="CA86" i="10"/>
  <c r="BZ86" i="10"/>
  <c r="BY86" i="10"/>
  <c r="BX86" i="10"/>
  <c r="BW86" i="10"/>
  <c r="BV86" i="10"/>
  <c r="BU86" i="10"/>
  <c r="BT86" i="10"/>
  <c r="BS86" i="10"/>
  <c r="BR86" i="10"/>
  <c r="BQ86" i="10"/>
  <c r="BP86" i="10"/>
  <c r="BO86" i="10"/>
  <c r="BN86" i="10"/>
  <c r="BM86" i="10"/>
  <c r="BL86" i="10"/>
  <c r="BK86" i="10"/>
  <c r="BJ86" i="10"/>
  <c r="BI86" i="10"/>
  <c r="BH86" i="10"/>
  <c r="BG86" i="10"/>
  <c r="BF86" i="10"/>
  <c r="BE86" i="10"/>
  <c r="CB85" i="10"/>
  <c r="CA85" i="10"/>
  <c r="BZ85" i="10"/>
  <c r="BY85" i="10"/>
  <c r="BX85" i="10"/>
  <c r="BW85" i="10"/>
  <c r="BV85" i="10"/>
  <c r="BU85" i="10"/>
  <c r="BT85" i="10"/>
  <c r="BS85" i="10"/>
  <c r="BR85" i="10"/>
  <c r="BQ85" i="10"/>
  <c r="BP85" i="10"/>
  <c r="BO85" i="10"/>
  <c r="BN85" i="10"/>
  <c r="BM85" i="10"/>
  <c r="BL85" i="10"/>
  <c r="BK85" i="10"/>
  <c r="BJ85" i="10"/>
  <c r="BI85" i="10"/>
  <c r="BH85" i="10"/>
  <c r="BG85" i="10"/>
  <c r="BF85" i="10"/>
  <c r="BE85" i="10"/>
  <c r="CB84" i="10"/>
  <c r="CA84" i="10"/>
  <c r="BZ84" i="10"/>
  <c r="BY84" i="10"/>
  <c r="BX84" i="10"/>
  <c r="BW84" i="10"/>
  <c r="BV84" i="10"/>
  <c r="BU84" i="10"/>
  <c r="BT84" i="10"/>
  <c r="BS84" i="10"/>
  <c r="BR84" i="10"/>
  <c r="BQ84" i="10"/>
  <c r="BP84" i="10"/>
  <c r="BO84" i="10"/>
  <c r="BN84" i="10"/>
  <c r="BM84" i="10"/>
  <c r="BL84" i="10"/>
  <c r="BK84" i="10"/>
  <c r="BJ84" i="10"/>
  <c r="BI84" i="10"/>
  <c r="BH84" i="10"/>
  <c r="BG84" i="10"/>
  <c r="BF84" i="10"/>
  <c r="BE84" i="10"/>
  <c r="CB83" i="10"/>
  <c r="CA83" i="10"/>
  <c r="BZ83" i="10"/>
  <c r="BY83" i="10"/>
  <c r="BX83" i="10"/>
  <c r="BW83" i="10"/>
  <c r="BV83" i="10"/>
  <c r="BU83" i="10"/>
  <c r="BT83" i="10"/>
  <c r="BS83" i="10"/>
  <c r="BR83" i="10"/>
  <c r="BQ83" i="10"/>
  <c r="BP83" i="10"/>
  <c r="BO83" i="10"/>
  <c r="BN83" i="10"/>
  <c r="BM83" i="10"/>
  <c r="BL83" i="10"/>
  <c r="BK83" i="10"/>
  <c r="BJ83" i="10"/>
  <c r="BI83" i="10"/>
  <c r="BH83" i="10"/>
  <c r="BG83" i="10"/>
  <c r="BF83" i="10"/>
  <c r="BE83" i="10"/>
  <c r="CB82" i="10"/>
  <c r="CA82" i="10"/>
  <c r="BZ82" i="10"/>
  <c r="BY82" i="10"/>
  <c r="BX82" i="10"/>
  <c r="BW82" i="10"/>
  <c r="BV82" i="10"/>
  <c r="BU82" i="10"/>
  <c r="BT82" i="10"/>
  <c r="BS82" i="10"/>
  <c r="BR82" i="10"/>
  <c r="BQ82" i="10"/>
  <c r="BP82" i="10"/>
  <c r="BO82" i="10"/>
  <c r="BN82" i="10"/>
  <c r="BM82" i="10"/>
  <c r="BL82" i="10"/>
  <c r="BK82" i="10"/>
  <c r="BJ82" i="10"/>
  <c r="BI82" i="10"/>
  <c r="BH82" i="10"/>
  <c r="BG82" i="10"/>
  <c r="BF82" i="10"/>
  <c r="BE82" i="10"/>
  <c r="CB81" i="10"/>
  <c r="CA81" i="10"/>
  <c r="BZ81" i="10"/>
  <c r="BY81" i="10"/>
  <c r="BX81" i="10"/>
  <c r="BW81" i="10"/>
  <c r="BV81" i="10"/>
  <c r="BU81" i="10"/>
  <c r="BT81" i="10"/>
  <c r="BS81" i="10"/>
  <c r="BR81" i="10"/>
  <c r="BQ81" i="10"/>
  <c r="BP81" i="10"/>
  <c r="BO81" i="10"/>
  <c r="BN81" i="10"/>
  <c r="BM81" i="10"/>
  <c r="BL81" i="10"/>
  <c r="BK81" i="10"/>
  <c r="BJ81" i="10"/>
  <c r="BI81" i="10"/>
  <c r="BH81" i="10"/>
  <c r="BG81" i="10"/>
  <c r="BF81" i="10"/>
  <c r="BE81" i="10"/>
  <c r="CB80" i="10"/>
  <c r="CA80" i="10"/>
  <c r="BZ80" i="10"/>
  <c r="BY80" i="10"/>
  <c r="BX80" i="10"/>
  <c r="BW80" i="10"/>
  <c r="BV80" i="10"/>
  <c r="BU80" i="10"/>
  <c r="BT80" i="10"/>
  <c r="BS80" i="10"/>
  <c r="BR80" i="10"/>
  <c r="BQ80" i="10"/>
  <c r="BP80" i="10"/>
  <c r="BO80" i="10"/>
  <c r="BN80" i="10"/>
  <c r="BM80" i="10"/>
  <c r="BL80" i="10"/>
  <c r="BK80" i="10"/>
  <c r="BJ80" i="10"/>
  <c r="BI80" i="10"/>
  <c r="BH80" i="10"/>
  <c r="BG80" i="10"/>
  <c r="BF80" i="10"/>
  <c r="BE80" i="10"/>
  <c r="CB79" i="10"/>
  <c r="CA79" i="10"/>
  <c r="BZ79" i="10"/>
  <c r="BY79" i="10"/>
  <c r="BX79" i="10"/>
  <c r="BW79" i="10"/>
  <c r="BV79" i="10"/>
  <c r="BU79" i="10"/>
  <c r="BT79" i="10"/>
  <c r="BS79" i="10"/>
  <c r="BR79" i="10"/>
  <c r="BQ79" i="10"/>
  <c r="BP79" i="10"/>
  <c r="BO79" i="10"/>
  <c r="BN79" i="10"/>
  <c r="BM79" i="10"/>
  <c r="BL79" i="10"/>
  <c r="BK79" i="10"/>
  <c r="BJ79" i="10"/>
  <c r="BI79" i="10"/>
  <c r="BH79" i="10"/>
  <c r="BG79" i="10"/>
  <c r="BF79" i="10"/>
  <c r="BE79" i="10"/>
  <c r="CB78" i="10"/>
  <c r="CA78" i="10"/>
  <c r="BZ78" i="10"/>
  <c r="BY78" i="10"/>
  <c r="BX78" i="10"/>
  <c r="BW78" i="10"/>
  <c r="BV78" i="10"/>
  <c r="BU78" i="10"/>
  <c r="BT78" i="10"/>
  <c r="BS78" i="10"/>
  <c r="BR78" i="10"/>
  <c r="BQ78" i="10"/>
  <c r="BP78" i="10"/>
  <c r="BO78" i="10"/>
  <c r="BN78" i="10"/>
  <c r="BM78" i="10"/>
  <c r="BL78" i="10"/>
  <c r="BK78" i="10"/>
  <c r="BJ78" i="10"/>
  <c r="BI78" i="10"/>
  <c r="BH78" i="10"/>
  <c r="BG78" i="10"/>
  <c r="BF78" i="10"/>
  <c r="BE78" i="10"/>
  <c r="CB77" i="10"/>
  <c r="CA77" i="10"/>
  <c r="BZ77" i="10"/>
  <c r="BY77" i="10"/>
  <c r="BX77" i="10"/>
  <c r="BW77" i="10"/>
  <c r="BV77" i="10"/>
  <c r="BU77" i="10"/>
  <c r="BT77" i="10"/>
  <c r="BS77" i="10"/>
  <c r="BR77" i="10"/>
  <c r="BQ77" i="10"/>
  <c r="BP77" i="10"/>
  <c r="BO77" i="10"/>
  <c r="BN77" i="10"/>
  <c r="BM77" i="10"/>
  <c r="BL77" i="10"/>
  <c r="BK77" i="10"/>
  <c r="BJ77" i="10"/>
  <c r="BI77" i="10"/>
  <c r="BH77" i="10"/>
  <c r="BG77" i="10"/>
  <c r="BF77" i="10"/>
  <c r="BE77" i="10"/>
  <c r="CB76" i="10"/>
  <c r="CA76" i="10"/>
  <c r="BZ76" i="10"/>
  <c r="BY76" i="10"/>
  <c r="BX76" i="10"/>
  <c r="BW76" i="10"/>
  <c r="BV76" i="10"/>
  <c r="BU76" i="10"/>
  <c r="BT76" i="10"/>
  <c r="BS76" i="10"/>
  <c r="BR76" i="10"/>
  <c r="BQ76" i="10"/>
  <c r="BP76" i="10"/>
  <c r="BO76" i="10"/>
  <c r="BN76" i="10"/>
  <c r="BM76" i="10"/>
  <c r="BL76" i="10"/>
  <c r="BK76" i="10"/>
  <c r="BJ76" i="10"/>
  <c r="BI76" i="10"/>
  <c r="BH76" i="10"/>
  <c r="BG76" i="10"/>
  <c r="BF76" i="10"/>
  <c r="BE76" i="10"/>
  <c r="CB75" i="10"/>
  <c r="CA75" i="10"/>
  <c r="BZ75" i="10"/>
  <c r="BY75" i="10"/>
  <c r="BX75" i="10"/>
  <c r="BW75" i="10"/>
  <c r="BV75" i="10"/>
  <c r="BU75" i="10"/>
  <c r="BT75" i="10"/>
  <c r="BS75" i="10"/>
  <c r="BR75" i="10"/>
  <c r="BQ75" i="10"/>
  <c r="BP75" i="10"/>
  <c r="BO75" i="10"/>
  <c r="BN75" i="10"/>
  <c r="BM75" i="10"/>
  <c r="BL75" i="10"/>
  <c r="BK75" i="10"/>
  <c r="BJ75" i="10"/>
  <c r="BI75" i="10"/>
  <c r="BH75" i="10"/>
  <c r="BG75" i="10"/>
  <c r="BF75" i="10"/>
  <c r="BE75" i="10"/>
  <c r="CB74" i="10"/>
  <c r="CA74" i="10"/>
  <c r="BZ74" i="10"/>
  <c r="BY74" i="10"/>
  <c r="BX74" i="10"/>
  <c r="BW74" i="10"/>
  <c r="BV74" i="10"/>
  <c r="BU74" i="10"/>
  <c r="BT74" i="10"/>
  <c r="BS74" i="10"/>
  <c r="BR74" i="10"/>
  <c r="BQ74" i="10"/>
  <c r="BP74" i="10"/>
  <c r="BO74" i="10"/>
  <c r="BN74" i="10"/>
  <c r="BM74" i="10"/>
  <c r="BL74" i="10"/>
  <c r="BK74" i="10"/>
  <c r="BJ74" i="10"/>
  <c r="BI74" i="10"/>
  <c r="BH74" i="10"/>
  <c r="BG74" i="10"/>
  <c r="BF74" i="10"/>
  <c r="BE74" i="10"/>
  <c r="CB73" i="10"/>
  <c r="CA73" i="10"/>
  <c r="BZ73" i="10"/>
  <c r="BY73" i="10"/>
  <c r="BX73" i="10"/>
  <c r="BW73" i="10"/>
  <c r="BV73" i="10"/>
  <c r="BU73" i="10"/>
  <c r="BT73" i="10"/>
  <c r="BS73" i="10"/>
  <c r="BR73" i="10"/>
  <c r="BQ73" i="10"/>
  <c r="BP73" i="10"/>
  <c r="BO73" i="10"/>
  <c r="BN73" i="10"/>
  <c r="BM73" i="10"/>
  <c r="BL73" i="10"/>
  <c r="BK73" i="10"/>
  <c r="BJ73" i="10"/>
  <c r="BI73" i="10"/>
  <c r="BH73" i="10"/>
  <c r="BG73" i="10"/>
  <c r="BF73" i="10"/>
  <c r="BE73" i="10"/>
  <c r="CB72" i="10"/>
  <c r="CA72" i="10"/>
  <c r="BZ72" i="10"/>
  <c r="BY72" i="10"/>
  <c r="BX72" i="10"/>
  <c r="BW72" i="10"/>
  <c r="BV72" i="10"/>
  <c r="BU72" i="10"/>
  <c r="BT72" i="10"/>
  <c r="BS72" i="10"/>
  <c r="BR72" i="10"/>
  <c r="BQ72" i="10"/>
  <c r="BP72" i="10"/>
  <c r="BO72" i="10"/>
  <c r="BN72" i="10"/>
  <c r="BM72" i="10"/>
  <c r="BL72" i="10"/>
  <c r="BK72" i="10"/>
  <c r="BJ72" i="10"/>
  <c r="BI72" i="10"/>
  <c r="BH72" i="10"/>
  <c r="BG72" i="10"/>
  <c r="BF72" i="10"/>
  <c r="BE72" i="10"/>
  <c r="CB71" i="10"/>
  <c r="CA71" i="10"/>
  <c r="BZ71" i="10"/>
  <c r="BY71" i="10"/>
  <c r="BX71" i="10"/>
  <c r="BW71" i="10"/>
  <c r="BV71" i="10"/>
  <c r="BU71" i="10"/>
  <c r="BT71" i="10"/>
  <c r="BS71" i="10"/>
  <c r="BR71" i="10"/>
  <c r="BQ71" i="10"/>
  <c r="BP71" i="10"/>
  <c r="BO71" i="10"/>
  <c r="BN71" i="10"/>
  <c r="BM71" i="10"/>
  <c r="BL71" i="10"/>
  <c r="BK71" i="10"/>
  <c r="BJ71" i="10"/>
  <c r="BI71" i="10"/>
  <c r="BH71" i="10"/>
  <c r="BG71" i="10"/>
  <c r="BF71" i="10"/>
  <c r="BE71" i="10"/>
  <c r="CB70" i="10"/>
  <c r="CA70" i="10"/>
  <c r="BZ70" i="10"/>
  <c r="BY70" i="10"/>
  <c r="BX70" i="10"/>
  <c r="BW70" i="10"/>
  <c r="BV70" i="10"/>
  <c r="BU70" i="10"/>
  <c r="BT70" i="10"/>
  <c r="BS70" i="10"/>
  <c r="BR70" i="10"/>
  <c r="BQ70" i="10"/>
  <c r="BP70" i="10"/>
  <c r="BO70" i="10"/>
  <c r="BN70" i="10"/>
  <c r="BM70" i="10"/>
  <c r="BL70" i="10"/>
  <c r="BK70" i="10"/>
  <c r="BJ70" i="10"/>
  <c r="BI70" i="10"/>
  <c r="BH70" i="10"/>
  <c r="BG70" i="10"/>
  <c r="BF70" i="10"/>
  <c r="BE70" i="10"/>
  <c r="CB69" i="10"/>
  <c r="CA69" i="10"/>
  <c r="BZ69" i="10"/>
  <c r="BY69" i="10"/>
  <c r="BX69" i="10"/>
  <c r="BW69" i="10"/>
  <c r="BV69" i="10"/>
  <c r="BU69" i="10"/>
  <c r="BT69" i="10"/>
  <c r="BS69" i="10"/>
  <c r="BR69" i="10"/>
  <c r="BQ69" i="10"/>
  <c r="BP69" i="10"/>
  <c r="BO69" i="10"/>
  <c r="BN69" i="10"/>
  <c r="BM69" i="10"/>
  <c r="BL69" i="10"/>
  <c r="BK69" i="10"/>
  <c r="BJ69" i="10"/>
  <c r="BI69" i="10"/>
  <c r="BH69" i="10"/>
  <c r="BG69" i="10"/>
  <c r="BF69" i="10"/>
  <c r="BE69" i="10"/>
  <c r="CB68" i="10"/>
  <c r="CA68" i="10"/>
  <c r="BZ68" i="10"/>
  <c r="BY68" i="10"/>
  <c r="BX68" i="10"/>
  <c r="BW68" i="10"/>
  <c r="BV68" i="10"/>
  <c r="BU68" i="10"/>
  <c r="BT68" i="10"/>
  <c r="BS68" i="10"/>
  <c r="BR68" i="10"/>
  <c r="BQ68" i="10"/>
  <c r="BP68" i="10"/>
  <c r="BO68" i="10"/>
  <c r="BN68" i="10"/>
  <c r="BM68" i="10"/>
  <c r="BL68" i="10"/>
  <c r="BK68" i="10"/>
  <c r="BJ68" i="10"/>
  <c r="BI68" i="10"/>
  <c r="BH68" i="10"/>
  <c r="BG68" i="10"/>
  <c r="BF68" i="10"/>
  <c r="BE68" i="10"/>
  <c r="CB67" i="10"/>
  <c r="CA67" i="10"/>
  <c r="BZ67" i="10"/>
  <c r="BY67" i="10"/>
  <c r="BX67" i="10"/>
  <c r="BW67" i="10"/>
  <c r="BV67" i="10"/>
  <c r="BU67" i="10"/>
  <c r="BT67" i="10"/>
  <c r="BS67" i="10"/>
  <c r="BR67" i="10"/>
  <c r="BQ67" i="10"/>
  <c r="BP67" i="10"/>
  <c r="BO67" i="10"/>
  <c r="BN67" i="10"/>
  <c r="BM67" i="10"/>
  <c r="BL67" i="10"/>
  <c r="BK67" i="10"/>
  <c r="BJ67" i="10"/>
  <c r="BI67" i="10"/>
  <c r="BH67" i="10"/>
  <c r="BG67" i="10"/>
  <c r="BF67" i="10"/>
  <c r="BE67" i="10"/>
  <c r="CB66" i="10"/>
  <c r="CA66" i="10"/>
  <c r="BZ66" i="10"/>
  <c r="BY66" i="10"/>
  <c r="BX66" i="10"/>
  <c r="BW66" i="10"/>
  <c r="BV66" i="10"/>
  <c r="BU66" i="10"/>
  <c r="BT66" i="10"/>
  <c r="BS66" i="10"/>
  <c r="BR66" i="10"/>
  <c r="BQ66" i="10"/>
  <c r="BP66" i="10"/>
  <c r="BO66" i="10"/>
  <c r="BN66" i="10"/>
  <c r="BM66" i="10"/>
  <c r="BL66" i="10"/>
  <c r="BK66" i="10"/>
  <c r="BJ66" i="10"/>
  <c r="BI66" i="10"/>
  <c r="BH66" i="10"/>
  <c r="BG66" i="10"/>
  <c r="BF66" i="10"/>
  <c r="BE66" i="10"/>
  <c r="CB65" i="10"/>
  <c r="CA65" i="10"/>
  <c r="BZ65" i="10"/>
  <c r="BY65" i="10"/>
  <c r="BX65" i="10"/>
  <c r="BW65" i="10"/>
  <c r="BV65" i="10"/>
  <c r="BU65" i="10"/>
  <c r="BT65" i="10"/>
  <c r="BS65" i="10"/>
  <c r="BR65" i="10"/>
  <c r="BQ65" i="10"/>
  <c r="BP65" i="10"/>
  <c r="BO65" i="10"/>
  <c r="BN65" i="10"/>
  <c r="BM65" i="10"/>
  <c r="BL65" i="10"/>
  <c r="BK65" i="10"/>
  <c r="BJ65" i="10"/>
  <c r="BI65" i="10"/>
  <c r="BH65" i="10"/>
  <c r="BG65" i="10"/>
  <c r="BF65" i="10"/>
  <c r="BE65" i="10"/>
  <c r="CB64" i="10"/>
  <c r="CA64" i="10"/>
  <c r="BZ64" i="10"/>
  <c r="BY64" i="10"/>
  <c r="BX64" i="10"/>
  <c r="BW64" i="10"/>
  <c r="BV64" i="10"/>
  <c r="BU64" i="10"/>
  <c r="BT64" i="10"/>
  <c r="BS64" i="10"/>
  <c r="BR64" i="10"/>
  <c r="BQ64" i="10"/>
  <c r="BP64" i="10"/>
  <c r="BO64" i="10"/>
  <c r="BN64" i="10"/>
  <c r="BM64" i="10"/>
  <c r="BL64" i="10"/>
  <c r="BK64" i="10"/>
  <c r="BJ64" i="10"/>
  <c r="BI64" i="10"/>
  <c r="BH64" i="10"/>
  <c r="BG64" i="10"/>
  <c r="BF64" i="10"/>
  <c r="BE64" i="10"/>
  <c r="CB63" i="10"/>
  <c r="CA63" i="10"/>
  <c r="BZ63" i="10"/>
  <c r="BY63" i="10"/>
  <c r="BX63" i="10"/>
  <c r="BW63" i="10"/>
  <c r="BV63" i="10"/>
  <c r="BU63" i="10"/>
  <c r="BT63" i="10"/>
  <c r="BS63" i="10"/>
  <c r="BR63" i="10"/>
  <c r="BQ63" i="10"/>
  <c r="BP63" i="10"/>
  <c r="BO63" i="10"/>
  <c r="BN63" i="10"/>
  <c r="BM63" i="10"/>
  <c r="BL63" i="10"/>
  <c r="BK63" i="10"/>
  <c r="BJ63" i="10"/>
  <c r="BI63" i="10"/>
  <c r="BH63" i="10"/>
  <c r="BG63" i="10"/>
  <c r="BF63" i="10"/>
  <c r="BE63" i="10"/>
  <c r="CB62" i="10"/>
  <c r="CA62" i="10"/>
  <c r="BZ62" i="10"/>
  <c r="BY62" i="10"/>
  <c r="BX62" i="10"/>
  <c r="BW62" i="10"/>
  <c r="BV62" i="10"/>
  <c r="BU62" i="10"/>
  <c r="BT62" i="10"/>
  <c r="BS62" i="10"/>
  <c r="BR62" i="10"/>
  <c r="BQ62" i="10"/>
  <c r="BP62" i="10"/>
  <c r="BO62" i="10"/>
  <c r="BN62" i="10"/>
  <c r="BM62" i="10"/>
  <c r="BL62" i="10"/>
  <c r="BK62" i="10"/>
  <c r="BJ62" i="10"/>
  <c r="BI62" i="10"/>
  <c r="BH62" i="10"/>
  <c r="BG62" i="10"/>
  <c r="BF62" i="10"/>
  <c r="BE62" i="10"/>
  <c r="CB61" i="10"/>
  <c r="CA61" i="10"/>
  <c r="BZ61" i="10"/>
  <c r="BY61" i="10"/>
  <c r="BX61" i="10"/>
  <c r="BW61" i="10"/>
  <c r="BV61" i="10"/>
  <c r="BU61" i="10"/>
  <c r="BT61" i="10"/>
  <c r="BS61" i="10"/>
  <c r="BR61" i="10"/>
  <c r="BQ61" i="10"/>
  <c r="BP61" i="10"/>
  <c r="BO61" i="10"/>
  <c r="BN61" i="10"/>
  <c r="BM61" i="10"/>
  <c r="BL61" i="10"/>
  <c r="BK61" i="10"/>
  <c r="BJ61" i="10"/>
  <c r="BI61" i="10"/>
  <c r="BH61" i="10"/>
  <c r="BG61" i="10"/>
  <c r="BF61" i="10"/>
  <c r="BE61" i="10"/>
  <c r="CB60" i="10"/>
  <c r="CA60" i="10"/>
  <c r="BZ60" i="10"/>
  <c r="BY60" i="10"/>
  <c r="BX60" i="10"/>
  <c r="BW60" i="10"/>
  <c r="BV60" i="10"/>
  <c r="BU60" i="10"/>
  <c r="BT60" i="10"/>
  <c r="BS60" i="10"/>
  <c r="BR60" i="10"/>
  <c r="BQ60" i="10"/>
  <c r="BP60" i="10"/>
  <c r="BO60" i="10"/>
  <c r="BN60" i="10"/>
  <c r="BM60" i="10"/>
  <c r="BL60" i="10"/>
  <c r="BK60" i="10"/>
  <c r="BJ60" i="10"/>
  <c r="BI60" i="10"/>
  <c r="BH60" i="10"/>
  <c r="BG60" i="10"/>
  <c r="BF60" i="10"/>
  <c r="BE60" i="10"/>
  <c r="CB59" i="10"/>
  <c r="CA59" i="10"/>
  <c r="BZ59" i="10"/>
  <c r="BY59" i="10"/>
  <c r="BX59" i="10"/>
  <c r="BW59" i="10"/>
  <c r="BV59" i="10"/>
  <c r="BU59" i="10"/>
  <c r="BT59" i="10"/>
  <c r="BS59" i="10"/>
  <c r="BR59" i="10"/>
  <c r="BQ59" i="10"/>
  <c r="BP59" i="10"/>
  <c r="BO59" i="10"/>
  <c r="BN59" i="10"/>
  <c r="BM59" i="10"/>
  <c r="BL59" i="10"/>
  <c r="BK59" i="10"/>
  <c r="BJ59" i="10"/>
  <c r="BI59" i="10"/>
  <c r="BH59" i="10"/>
  <c r="BG59" i="10"/>
  <c r="BF59" i="10"/>
  <c r="BE59" i="10"/>
  <c r="CB58" i="10"/>
  <c r="CA58" i="10"/>
  <c r="BZ58" i="10"/>
  <c r="BY58" i="10"/>
  <c r="BX58" i="10"/>
  <c r="BW58" i="10"/>
  <c r="BV58" i="10"/>
  <c r="BU58" i="10"/>
  <c r="BT58" i="10"/>
  <c r="BS58" i="10"/>
  <c r="BR58" i="10"/>
  <c r="BQ58" i="10"/>
  <c r="BP58" i="10"/>
  <c r="BO58" i="10"/>
  <c r="BN58" i="10"/>
  <c r="BM58" i="10"/>
  <c r="BL58" i="10"/>
  <c r="BK58" i="10"/>
  <c r="BJ58" i="10"/>
  <c r="BI58" i="10"/>
  <c r="BH58" i="10"/>
  <c r="BG58" i="10"/>
  <c r="BF58" i="10"/>
  <c r="BE58" i="10"/>
  <c r="CB57" i="10"/>
  <c r="CA57" i="10"/>
  <c r="BZ57" i="10"/>
  <c r="BY57" i="10"/>
  <c r="BX57" i="10"/>
  <c r="BW57" i="10"/>
  <c r="BV57" i="10"/>
  <c r="BU57" i="10"/>
  <c r="BT57" i="10"/>
  <c r="BS57" i="10"/>
  <c r="BR57" i="10"/>
  <c r="BQ57" i="10"/>
  <c r="BP57" i="10"/>
  <c r="BO57" i="10"/>
  <c r="BN57" i="10"/>
  <c r="BM57" i="10"/>
  <c r="BL57" i="10"/>
  <c r="BK57" i="10"/>
  <c r="BJ57" i="10"/>
  <c r="BI57" i="10"/>
  <c r="BH57" i="10"/>
  <c r="BG57" i="10"/>
  <c r="BF57" i="10"/>
  <c r="BE57" i="10"/>
  <c r="CB56" i="10"/>
  <c r="CA56" i="10"/>
  <c r="BZ56" i="10"/>
  <c r="BY56" i="10"/>
  <c r="BX56" i="10"/>
  <c r="BW56" i="10"/>
  <c r="BV56" i="10"/>
  <c r="BU56" i="10"/>
  <c r="BT56" i="10"/>
  <c r="BS56" i="10"/>
  <c r="BR56" i="10"/>
  <c r="BQ56" i="10"/>
  <c r="BP56" i="10"/>
  <c r="BO56" i="10"/>
  <c r="BN56" i="10"/>
  <c r="BM56" i="10"/>
  <c r="BL56" i="10"/>
  <c r="BK56" i="10"/>
  <c r="BJ56" i="10"/>
  <c r="BI56" i="10"/>
  <c r="BH56" i="10"/>
  <c r="BG56" i="10"/>
  <c r="BF56" i="10"/>
  <c r="BE56" i="10"/>
  <c r="BW4" i="10"/>
  <c r="BY4" i="10"/>
  <c r="BF4" i="10"/>
  <c r="BG4" i="10"/>
  <c r="BH4" i="10"/>
  <c r="BI4" i="10"/>
  <c r="BJ4" i="10"/>
  <c r="BK4" i="10"/>
  <c r="BL4" i="10"/>
  <c r="BM4" i="10"/>
  <c r="BN4" i="10"/>
  <c r="BO4" i="10"/>
  <c r="BP4" i="10"/>
  <c r="BQ4" i="10"/>
  <c r="BR4" i="10"/>
  <c r="BS4" i="10"/>
  <c r="BT4" i="10"/>
  <c r="BU4" i="10"/>
  <c r="BV4" i="10"/>
  <c r="BX4" i="10"/>
  <c r="BZ4" i="10"/>
  <c r="CA4" i="10"/>
  <c r="CB4" i="10"/>
  <c r="BF5" i="10"/>
  <c r="BG5" i="10"/>
  <c r="BH5" i="10"/>
  <c r="BI5" i="10"/>
  <c r="BJ5" i="10"/>
  <c r="BK5" i="10"/>
  <c r="BL5" i="10"/>
  <c r="BM5" i="10"/>
  <c r="BN5" i="10"/>
  <c r="BO5" i="10"/>
  <c r="BP5" i="10"/>
  <c r="BQ5" i="10"/>
  <c r="BR5" i="10"/>
  <c r="BS5" i="10"/>
  <c r="BT5" i="10"/>
  <c r="BU5" i="10"/>
  <c r="BV5" i="10"/>
  <c r="BW5" i="10"/>
  <c r="BX5" i="10"/>
  <c r="BY5" i="10"/>
  <c r="BZ5" i="10"/>
  <c r="CA5" i="10"/>
  <c r="CB5" i="10"/>
  <c r="BF6" i="10"/>
  <c r="BG6" i="10"/>
  <c r="BH6" i="10"/>
  <c r="BI6" i="10"/>
  <c r="BJ6" i="10"/>
  <c r="BK6" i="10"/>
  <c r="BL6" i="10"/>
  <c r="BM6" i="10"/>
  <c r="BN6" i="10"/>
  <c r="BO6" i="10"/>
  <c r="BP6" i="10"/>
  <c r="BQ6" i="10"/>
  <c r="BR6" i="10"/>
  <c r="BS6" i="10"/>
  <c r="BT6" i="10"/>
  <c r="BU6" i="10"/>
  <c r="BV6" i="10"/>
  <c r="BW6" i="10"/>
  <c r="BX6" i="10"/>
  <c r="BY6" i="10"/>
  <c r="BZ6" i="10"/>
  <c r="CA6" i="10"/>
  <c r="CB6" i="10"/>
  <c r="BF7" i="10"/>
  <c r="BG7" i="10"/>
  <c r="BH7" i="10"/>
  <c r="BI7" i="10"/>
  <c r="BJ7" i="10"/>
  <c r="BK7" i="10"/>
  <c r="BL7" i="10"/>
  <c r="BM7" i="10"/>
  <c r="BN7" i="10"/>
  <c r="BO7" i="10"/>
  <c r="BP7" i="10"/>
  <c r="BQ7" i="10"/>
  <c r="BR7" i="10"/>
  <c r="BS7" i="10"/>
  <c r="BT7" i="10"/>
  <c r="BU7" i="10"/>
  <c r="BV7" i="10"/>
  <c r="BW7" i="10"/>
  <c r="BX7" i="10"/>
  <c r="BY7" i="10"/>
  <c r="BZ7" i="10"/>
  <c r="CA7" i="10"/>
  <c r="CB7" i="10"/>
  <c r="BF8" i="10"/>
  <c r="BG8" i="10"/>
  <c r="BH8" i="10"/>
  <c r="BI8" i="10"/>
  <c r="BJ8" i="10"/>
  <c r="BK8" i="10"/>
  <c r="BL8" i="10"/>
  <c r="BM8" i="10"/>
  <c r="BN8" i="10"/>
  <c r="BO8" i="10"/>
  <c r="BP8" i="10"/>
  <c r="BQ8" i="10"/>
  <c r="BR8" i="10"/>
  <c r="BS8" i="10"/>
  <c r="BT8" i="10"/>
  <c r="BU8" i="10"/>
  <c r="BV8" i="10"/>
  <c r="BW8" i="10"/>
  <c r="BX8" i="10"/>
  <c r="BY8" i="10"/>
  <c r="BZ8" i="10"/>
  <c r="CA8" i="10"/>
  <c r="CB8" i="10"/>
  <c r="BF9" i="10"/>
  <c r="BG9" i="10"/>
  <c r="BH9" i="10"/>
  <c r="BI9" i="10"/>
  <c r="BJ9" i="10"/>
  <c r="BK9" i="10"/>
  <c r="BL9" i="10"/>
  <c r="BM9" i="10"/>
  <c r="BN9" i="10"/>
  <c r="BO9" i="10"/>
  <c r="BP9" i="10"/>
  <c r="BQ9" i="10"/>
  <c r="BR9" i="10"/>
  <c r="BS9" i="10"/>
  <c r="BT9" i="10"/>
  <c r="BU9" i="10"/>
  <c r="BV9" i="10"/>
  <c r="BW9" i="10"/>
  <c r="BX9" i="10"/>
  <c r="BY9" i="10"/>
  <c r="BZ9" i="10"/>
  <c r="CA9" i="10"/>
  <c r="CB9" i="10"/>
  <c r="BF10" i="10"/>
  <c r="BG10" i="10"/>
  <c r="BH10" i="10"/>
  <c r="BI10" i="10"/>
  <c r="BJ10" i="10"/>
  <c r="BK10" i="10"/>
  <c r="BL10" i="10"/>
  <c r="BM10" i="10"/>
  <c r="BN10" i="10"/>
  <c r="BO10" i="10"/>
  <c r="BP10" i="10"/>
  <c r="BQ10" i="10"/>
  <c r="BR10" i="10"/>
  <c r="BS10" i="10"/>
  <c r="BT10" i="10"/>
  <c r="BU10" i="10"/>
  <c r="BV10" i="10"/>
  <c r="BW10" i="10"/>
  <c r="BX10" i="10"/>
  <c r="BY10" i="10"/>
  <c r="BZ10" i="10"/>
  <c r="CA10" i="10"/>
  <c r="CB10" i="10"/>
  <c r="BF11" i="10"/>
  <c r="BG11" i="10"/>
  <c r="BH11" i="10"/>
  <c r="BI11" i="10"/>
  <c r="BJ11" i="10"/>
  <c r="BK11" i="10"/>
  <c r="BL11" i="10"/>
  <c r="BM11" i="10"/>
  <c r="BN11" i="10"/>
  <c r="BO11" i="10"/>
  <c r="BP11" i="10"/>
  <c r="BQ11" i="10"/>
  <c r="BR11" i="10"/>
  <c r="BS11" i="10"/>
  <c r="BT11" i="10"/>
  <c r="BU11" i="10"/>
  <c r="BV11" i="10"/>
  <c r="BW11" i="10"/>
  <c r="BX11" i="10"/>
  <c r="BY11" i="10"/>
  <c r="BZ11" i="10"/>
  <c r="CA11" i="10"/>
  <c r="CB11" i="10"/>
  <c r="BF12" i="10"/>
  <c r="BG12" i="10"/>
  <c r="BH12" i="10"/>
  <c r="BI12" i="10"/>
  <c r="BJ12" i="10"/>
  <c r="BK12" i="10"/>
  <c r="BL12" i="10"/>
  <c r="BM12" i="10"/>
  <c r="BN12" i="10"/>
  <c r="BO12" i="10"/>
  <c r="BP12" i="10"/>
  <c r="BQ12" i="10"/>
  <c r="BR12" i="10"/>
  <c r="BS12" i="10"/>
  <c r="BT12" i="10"/>
  <c r="BU12" i="10"/>
  <c r="BV12" i="10"/>
  <c r="BW12" i="10"/>
  <c r="BX12" i="10"/>
  <c r="BY12" i="10"/>
  <c r="BZ12" i="10"/>
  <c r="CA12" i="10"/>
  <c r="CB12" i="10"/>
  <c r="BF13" i="10"/>
  <c r="BG13" i="10"/>
  <c r="BH13" i="10"/>
  <c r="BI13" i="10"/>
  <c r="BJ13" i="10"/>
  <c r="BK13" i="10"/>
  <c r="BL13" i="10"/>
  <c r="BM13" i="10"/>
  <c r="BN13" i="10"/>
  <c r="BO13" i="10"/>
  <c r="BP13" i="10"/>
  <c r="BQ13" i="10"/>
  <c r="BR13" i="10"/>
  <c r="BS13" i="10"/>
  <c r="BT13" i="10"/>
  <c r="BU13" i="10"/>
  <c r="BV13" i="10"/>
  <c r="BW13" i="10"/>
  <c r="BX13" i="10"/>
  <c r="BY13" i="10"/>
  <c r="BZ13" i="10"/>
  <c r="CA13" i="10"/>
  <c r="CB13" i="10"/>
  <c r="BF14" i="10"/>
  <c r="BG14" i="10"/>
  <c r="BH14" i="10"/>
  <c r="BI14" i="10"/>
  <c r="BJ14" i="10"/>
  <c r="BK14" i="10"/>
  <c r="BL14" i="10"/>
  <c r="BM14" i="10"/>
  <c r="BN14" i="10"/>
  <c r="BO14" i="10"/>
  <c r="BP14" i="10"/>
  <c r="BQ14" i="10"/>
  <c r="BR14" i="10"/>
  <c r="BS14" i="10"/>
  <c r="BT14" i="10"/>
  <c r="BU14" i="10"/>
  <c r="BV14" i="10"/>
  <c r="BW14" i="10"/>
  <c r="BX14" i="10"/>
  <c r="BY14" i="10"/>
  <c r="BZ14" i="10"/>
  <c r="CA14" i="10"/>
  <c r="CB14" i="10"/>
  <c r="BF15" i="10"/>
  <c r="BG15" i="10"/>
  <c r="BH15" i="10"/>
  <c r="BI15" i="10"/>
  <c r="BJ15" i="10"/>
  <c r="BK15" i="10"/>
  <c r="BL15" i="10"/>
  <c r="BM15" i="10"/>
  <c r="BN15" i="10"/>
  <c r="BO15" i="10"/>
  <c r="BP15" i="10"/>
  <c r="BQ15" i="10"/>
  <c r="BR15" i="10"/>
  <c r="BS15" i="10"/>
  <c r="BT15" i="10"/>
  <c r="BU15" i="10"/>
  <c r="BV15" i="10"/>
  <c r="BW15" i="10"/>
  <c r="BX15" i="10"/>
  <c r="BY15" i="10"/>
  <c r="BZ15" i="10"/>
  <c r="CA15" i="10"/>
  <c r="CB15" i="10"/>
  <c r="BF16" i="10"/>
  <c r="BG16" i="10"/>
  <c r="BH16" i="10"/>
  <c r="BI16" i="10"/>
  <c r="BJ16" i="10"/>
  <c r="BK16" i="10"/>
  <c r="BL16" i="10"/>
  <c r="BM16" i="10"/>
  <c r="BN16" i="10"/>
  <c r="BO16" i="10"/>
  <c r="BP16" i="10"/>
  <c r="BQ16" i="10"/>
  <c r="BR16" i="10"/>
  <c r="BS16" i="10"/>
  <c r="BT16" i="10"/>
  <c r="BU16" i="10"/>
  <c r="BV16" i="10"/>
  <c r="BW16" i="10"/>
  <c r="BX16" i="10"/>
  <c r="BY16" i="10"/>
  <c r="BZ16" i="10"/>
  <c r="CA16" i="10"/>
  <c r="CB16" i="10"/>
  <c r="BF17" i="10"/>
  <c r="BG17" i="10"/>
  <c r="BH17" i="10"/>
  <c r="BI17" i="10"/>
  <c r="BJ17" i="10"/>
  <c r="BK17" i="10"/>
  <c r="BL17" i="10"/>
  <c r="BM17" i="10"/>
  <c r="BN17" i="10"/>
  <c r="BO17" i="10"/>
  <c r="BP17" i="10"/>
  <c r="BQ17" i="10"/>
  <c r="BR17" i="10"/>
  <c r="BS17" i="10"/>
  <c r="BT17" i="10"/>
  <c r="BU17" i="10"/>
  <c r="BV17" i="10"/>
  <c r="BW17" i="10"/>
  <c r="BX17" i="10"/>
  <c r="BY17" i="10"/>
  <c r="BZ17" i="10"/>
  <c r="CA17" i="10"/>
  <c r="CB17" i="10"/>
  <c r="BF18" i="10"/>
  <c r="BG18" i="10"/>
  <c r="BH18" i="10"/>
  <c r="BI18" i="10"/>
  <c r="BJ18" i="10"/>
  <c r="BK18" i="10"/>
  <c r="BL18" i="10"/>
  <c r="BM18" i="10"/>
  <c r="BN18" i="10"/>
  <c r="BO18" i="10"/>
  <c r="BP18" i="10"/>
  <c r="BQ18" i="10"/>
  <c r="BR18" i="10"/>
  <c r="BS18" i="10"/>
  <c r="BT18" i="10"/>
  <c r="BU18" i="10"/>
  <c r="BV18" i="10"/>
  <c r="BW18" i="10"/>
  <c r="BX18" i="10"/>
  <c r="BY18" i="10"/>
  <c r="BZ18" i="10"/>
  <c r="CA18" i="10"/>
  <c r="CB18" i="10"/>
  <c r="BF19" i="10"/>
  <c r="BG19" i="10"/>
  <c r="BH19" i="10"/>
  <c r="BI19" i="10"/>
  <c r="BJ19" i="10"/>
  <c r="BK19" i="10"/>
  <c r="BL19" i="10"/>
  <c r="BM19" i="10"/>
  <c r="BN19" i="10"/>
  <c r="BO19" i="10"/>
  <c r="BP19" i="10"/>
  <c r="BQ19" i="10"/>
  <c r="BR19" i="10"/>
  <c r="BS19" i="10"/>
  <c r="BT19" i="10"/>
  <c r="BU19" i="10"/>
  <c r="BV19" i="10"/>
  <c r="BW19" i="10"/>
  <c r="BX19" i="10"/>
  <c r="BY19" i="10"/>
  <c r="BZ19" i="10"/>
  <c r="CA19" i="10"/>
  <c r="CB19" i="10"/>
  <c r="BF20" i="10"/>
  <c r="BG20" i="10"/>
  <c r="BH20" i="10"/>
  <c r="BI20" i="10"/>
  <c r="BJ20" i="10"/>
  <c r="BK20" i="10"/>
  <c r="BL20" i="10"/>
  <c r="BM20" i="10"/>
  <c r="BN20" i="10"/>
  <c r="BO20" i="10"/>
  <c r="BP20" i="10"/>
  <c r="BQ20" i="10"/>
  <c r="BR20" i="10"/>
  <c r="BS20" i="10"/>
  <c r="BT20" i="10"/>
  <c r="BU20" i="10"/>
  <c r="BV20" i="10"/>
  <c r="BW20" i="10"/>
  <c r="BX20" i="10"/>
  <c r="BY20" i="10"/>
  <c r="BZ20" i="10"/>
  <c r="CA20" i="10"/>
  <c r="CB20" i="10"/>
  <c r="BF21" i="10"/>
  <c r="BG21" i="10"/>
  <c r="BH21" i="10"/>
  <c r="BI21" i="10"/>
  <c r="BJ21" i="10"/>
  <c r="BK21" i="10"/>
  <c r="BL21" i="10"/>
  <c r="BM21" i="10"/>
  <c r="BN21" i="10"/>
  <c r="BO21" i="10"/>
  <c r="BP21" i="10"/>
  <c r="BQ21" i="10"/>
  <c r="BR21" i="10"/>
  <c r="BS21" i="10"/>
  <c r="BT21" i="10"/>
  <c r="BU21" i="10"/>
  <c r="BV21" i="10"/>
  <c r="BW21" i="10"/>
  <c r="BX21" i="10"/>
  <c r="BY21" i="10"/>
  <c r="BZ21" i="10"/>
  <c r="CA21" i="10"/>
  <c r="CB21" i="10"/>
  <c r="BF22" i="10"/>
  <c r="BG22" i="10"/>
  <c r="BH22" i="10"/>
  <c r="BI22" i="10"/>
  <c r="BJ22" i="10"/>
  <c r="BK22" i="10"/>
  <c r="BL22" i="10"/>
  <c r="BM22" i="10"/>
  <c r="BN22" i="10"/>
  <c r="BO22" i="10"/>
  <c r="BP22" i="10"/>
  <c r="BQ22" i="10"/>
  <c r="BR22" i="10"/>
  <c r="BS22" i="10"/>
  <c r="BT22" i="10"/>
  <c r="BU22" i="10"/>
  <c r="BV22" i="10"/>
  <c r="BW22" i="10"/>
  <c r="BX22" i="10"/>
  <c r="BY22" i="10"/>
  <c r="BZ22" i="10"/>
  <c r="CA22" i="10"/>
  <c r="CB22" i="10"/>
  <c r="BF23" i="10"/>
  <c r="BG23" i="10"/>
  <c r="BH23" i="10"/>
  <c r="BI23" i="10"/>
  <c r="BJ23" i="10"/>
  <c r="BK23" i="10"/>
  <c r="BL23" i="10"/>
  <c r="BM23" i="10"/>
  <c r="BN23" i="10"/>
  <c r="BO23" i="10"/>
  <c r="BP23" i="10"/>
  <c r="BQ23" i="10"/>
  <c r="BR23" i="10"/>
  <c r="BS23" i="10"/>
  <c r="BT23" i="10"/>
  <c r="BU23" i="10"/>
  <c r="BV23" i="10"/>
  <c r="BW23" i="10"/>
  <c r="BX23" i="10"/>
  <c r="BY23" i="10"/>
  <c r="BZ23" i="10"/>
  <c r="CA23" i="10"/>
  <c r="CB23" i="10"/>
  <c r="BF24" i="10"/>
  <c r="BG24" i="10"/>
  <c r="BH24" i="10"/>
  <c r="BI24" i="10"/>
  <c r="BJ24" i="10"/>
  <c r="BK24" i="10"/>
  <c r="BL24" i="10"/>
  <c r="BM24" i="10"/>
  <c r="BN24" i="10"/>
  <c r="BO24" i="10"/>
  <c r="BP24" i="10"/>
  <c r="BQ24" i="10"/>
  <c r="BR24" i="10"/>
  <c r="BS24" i="10"/>
  <c r="BT24" i="10"/>
  <c r="BU24" i="10"/>
  <c r="BV24" i="10"/>
  <c r="BW24" i="10"/>
  <c r="BX24" i="10"/>
  <c r="BY24" i="10"/>
  <c r="BZ24" i="10"/>
  <c r="CA24" i="10"/>
  <c r="CB24" i="10"/>
  <c r="BF25" i="10"/>
  <c r="BG25" i="10"/>
  <c r="BH25" i="10"/>
  <c r="BI25" i="10"/>
  <c r="BJ25" i="10"/>
  <c r="BK25" i="10"/>
  <c r="BL25" i="10"/>
  <c r="BM25" i="10"/>
  <c r="BN25" i="10"/>
  <c r="BO25" i="10"/>
  <c r="BP25" i="10"/>
  <c r="BQ25" i="10"/>
  <c r="BR25" i="10"/>
  <c r="BS25" i="10"/>
  <c r="BT25" i="10"/>
  <c r="BU25" i="10"/>
  <c r="BV25" i="10"/>
  <c r="BW25" i="10"/>
  <c r="BX25" i="10"/>
  <c r="BY25" i="10"/>
  <c r="BZ25" i="10"/>
  <c r="CA25" i="10"/>
  <c r="CB25" i="10"/>
  <c r="BF26" i="10"/>
  <c r="BG26" i="10"/>
  <c r="BH26" i="10"/>
  <c r="BI26" i="10"/>
  <c r="BJ26" i="10"/>
  <c r="BK26" i="10"/>
  <c r="BL26" i="10"/>
  <c r="BM26" i="10"/>
  <c r="BN26" i="10"/>
  <c r="BO26" i="10"/>
  <c r="BP26" i="10"/>
  <c r="BQ26" i="10"/>
  <c r="BR26" i="10"/>
  <c r="BS26" i="10"/>
  <c r="BT26" i="10"/>
  <c r="BU26" i="10"/>
  <c r="BV26" i="10"/>
  <c r="BW26" i="10"/>
  <c r="BX26" i="10"/>
  <c r="BY26" i="10"/>
  <c r="BZ26" i="10"/>
  <c r="CA26" i="10"/>
  <c r="CB26" i="10"/>
  <c r="BF27" i="10"/>
  <c r="BG27" i="10"/>
  <c r="BH27" i="10"/>
  <c r="BI27" i="10"/>
  <c r="BJ27" i="10"/>
  <c r="BK27" i="10"/>
  <c r="BL27" i="10"/>
  <c r="BM27" i="10"/>
  <c r="BN27" i="10"/>
  <c r="BO27" i="10"/>
  <c r="BP27" i="10"/>
  <c r="BQ27" i="10"/>
  <c r="BR27" i="10"/>
  <c r="BS27" i="10"/>
  <c r="BT27" i="10"/>
  <c r="BU27" i="10"/>
  <c r="BV27" i="10"/>
  <c r="BW27" i="10"/>
  <c r="BX27" i="10"/>
  <c r="BY27" i="10"/>
  <c r="BZ27" i="10"/>
  <c r="CA27" i="10"/>
  <c r="CB27" i="10"/>
  <c r="BF28" i="10"/>
  <c r="BG28" i="10"/>
  <c r="BH28" i="10"/>
  <c r="BI28" i="10"/>
  <c r="BJ28" i="10"/>
  <c r="BK28" i="10"/>
  <c r="BL28" i="10"/>
  <c r="BM28" i="10"/>
  <c r="BN28" i="10"/>
  <c r="BO28" i="10"/>
  <c r="BP28" i="10"/>
  <c r="BQ28" i="10"/>
  <c r="BR28" i="10"/>
  <c r="BS28" i="10"/>
  <c r="BT28" i="10"/>
  <c r="BU28" i="10"/>
  <c r="BV28" i="10"/>
  <c r="BW28" i="10"/>
  <c r="BX28" i="10"/>
  <c r="BY28" i="10"/>
  <c r="BZ28" i="10"/>
  <c r="CA28" i="10"/>
  <c r="CB28" i="10"/>
  <c r="BF29" i="10"/>
  <c r="BG29" i="10"/>
  <c r="BH29" i="10"/>
  <c r="BI29" i="10"/>
  <c r="BJ29" i="10"/>
  <c r="BK29" i="10"/>
  <c r="BL29" i="10"/>
  <c r="BM29" i="10"/>
  <c r="BN29" i="10"/>
  <c r="BO29" i="10"/>
  <c r="BP29" i="10"/>
  <c r="BQ29" i="10"/>
  <c r="BR29" i="10"/>
  <c r="BS29" i="10"/>
  <c r="BT29" i="10"/>
  <c r="BU29" i="10"/>
  <c r="BV29" i="10"/>
  <c r="BW29" i="10"/>
  <c r="BX29" i="10"/>
  <c r="BY29" i="10"/>
  <c r="BZ29" i="10"/>
  <c r="CA29" i="10"/>
  <c r="CB29" i="10"/>
  <c r="BF30" i="10"/>
  <c r="BG30" i="10"/>
  <c r="BH30" i="10"/>
  <c r="BI30" i="10"/>
  <c r="BJ30" i="10"/>
  <c r="BK30" i="10"/>
  <c r="BL30" i="10"/>
  <c r="BM30" i="10"/>
  <c r="BN30" i="10"/>
  <c r="BO30" i="10"/>
  <c r="BP30" i="10"/>
  <c r="BQ30" i="10"/>
  <c r="BR30" i="10"/>
  <c r="BS30" i="10"/>
  <c r="BT30" i="10"/>
  <c r="BU30" i="10"/>
  <c r="BV30" i="10"/>
  <c r="BW30" i="10"/>
  <c r="BX30" i="10"/>
  <c r="BY30" i="10"/>
  <c r="BZ30" i="10"/>
  <c r="CA30" i="10"/>
  <c r="CB30" i="10"/>
  <c r="BF31" i="10"/>
  <c r="BG31" i="10"/>
  <c r="BH31" i="10"/>
  <c r="BI31" i="10"/>
  <c r="BJ31" i="10"/>
  <c r="BK31" i="10"/>
  <c r="BL31" i="10"/>
  <c r="BM31" i="10"/>
  <c r="BN31" i="10"/>
  <c r="BO31" i="10"/>
  <c r="BP31" i="10"/>
  <c r="BQ31" i="10"/>
  <c r="BR31" i="10"/>
  <c r="BS31" i="10"/>
  <c r="BT31" i="10"/>
  <c r="BU31" i="10"/>
  <c r="BV31" i="10"/>
  <c r="BW31" i="10"/>
  <c r="BX31" i="10"/>
  <c r="BY31" i="10"/>
  <c r="BZ31" i="10"/>
  <c r="CA31" i="10"/>
  <c r="CB31" i="10"/>
  <c r="BF32" i="10"/>
  <c r="BG32" i="10"/>
  <c r="BH32" i="10"/>
  <c r="BI32" i="10"/>
  <c r="BJ32" i="10"/>
  <c r="BK32" i="10"/>
  <c r="BL32" i="10"/>
  <c r="BM32" i="10"/>
  <c r="BN32" i="10"/>
  <c r="BO32" i="10"/>
  <c r="BP32" i="10"/>
  <c r="BQ32" i="10"/>
  <c r="BR32" i="10"/>
  <c r="BS32" i="10"/>
  <c r="BT32" i="10"/>
  <c r="BU32" i="10"/>
  <c r="BV32" i="10"/>
  <c r="BW32" i="10"/>
  <c r="BX32" i="10"/>
  <c r="BY32" i="10"/>
  <c r="BZ32" i="10"/>
  <c r="CA32" i="10"/>
  <c r="CB32" i="10"/>
  <c r="BF33" i="10"/>
  <c r="BG33" i="10"/>
  <c r="BH33" i="10"/>
  <c r="BI33" i="10"/>
  <c r="BJ33" i="10"/>
  <c r="BK33" i="10"/>
  <c r="BL33" i="10"/>
  <c r="BM33" i="10"/>
  <c r="BN33" i="10"/>
  <c r="BO33" i="10"/>
  <c r="BP33" i="10"/>
  <c r="BQ33" i="10"/>
  <c r="BR33" i="10"/>
  <c r="BS33" i="10"/>
  <c r="BT33" i="10"/>
  <c r="BU33" i="10"/>
  <c r="BV33" i="10"/>
  <c r="BW33" i="10"/>
  <c r="BX33" i="10"/>
  <c r="BY33" i="10"/>
  <c r="BZ33" i="10"/>
  <c r="CA33" i="10"/>
  <c r="CB33" i="10"/>
  <c r="BF34" i="10"/>
  <c r="BG34" i="10"/>
  <c r="BH34" i="10"/>
  <c r="BI34" i="10"/>
  <c r="BJ34" i="10"/>
  <c r="BK34" i="10"/>
  <c r="BL34" i="10"/>
  <c r="BM34" i="10"/>
  <c r="BN34" i="10"/>
  <c r="BO34" i="10"/>
  <c r="BP34" i="10"/>
  <c r="BQ34" i="10"/>
  <c r="BR34" i="10"/>
  <c r="BS34" i="10"/>
  <c r="BT34" i="10"/>
  <c r="BU34" i="10"/>
  <c r="BV34" i="10"/>
  <c r="BW34" i="10"/>
  <c r="BX34" i="10"/>
  <c r="BY34" i="10"/>
  <c r="BZ34" i="10"/>
  <c r="CA34" i="10"/>
  <c r="CB34" i="10"/>
  <c r="BF35" i="10"/>
  <c r="BG35" i="10"/>
  <c r="BH35" i="10"/>
  <c r="BI35" i="10"/>
  <c r="BJ35" i="10"/>
  <c r="BK35" i="10"/>
  <c r="BL35" i="10"/>
  <c r="BM35" i="10"/>
  <c r="BN35" i="10"/>
  <c r="BO35" i="10"/>
  <c r="BP35" i="10"/>
  <c r="BQ35" i="10"/>
  <c r="BR35" i="10"/>
  <c r="BS35" i="10"/>
  <c r="BT35" i="10"/>
  <c r="BU35" i="10"/>
  <c r="BV35" i="10"/>
  <c r="BW35" i="10"/>
  <c r="BX35" i="10"/>
  <c r="BY35" i="10"/>
  <c r="BZ35" i="10"/>
  <c r="CA35" i="10"/>
  <c r="CB35" i="10"/>
  <c r="BF36" i="10"/>
  <c r="BG36" i="10"/>
  <c r="BH36" i="10"/>
  <c r="BI36" i="10"/>
  <c r="BJ36" i="10"/>
  <c r="BK36" i="10"/>
  <c r="BL36" i="10"/>
  <c r="BM36" i="10"/>
  <c r="BN36" i="10"/>
  <c r="BO36" i="10"/>
  <c r="BP36" i="10"/>
  <c r="BQ36" i="10"/>
  <c r="BR36" i="10"/>
  <c r="BS36" i="10"/>
  <c r="BT36" i="10"/>
  <c r="BU36" i="10"/>
  <c r="BV36" i="10"/>
  <c r="BW36" i="10"/>
  <c r="BX36" i="10"/>
  <c r="BY36" i="10"/>
  <c r="BZ36" i="10"/>
  <c r="CA36" i="10"/>
  <c r="CB36" i="10"/>
  <c r="BF37" i="10"/>
  <c r="BG37" i="10"/>
  <c r="BH37" i="10"/>
  <c r="BI37" i="10"/>
  <c r="BJ37" i="10"/>
  <c r="BK37" i="10"/>
  <c r="BL37" i="10"/>
  <c r="BM37" i="10"/>
  <c r="BN37" i="10"/>
  <c r="BO37" i="10"/>
  <c r="BP37" i="10"/>
  <c r="BQ37" i="10"/>
  <c r="BR37" i="10"/>
  <c r="BS37" i="10"/>
  <c r="BT37" i="10"/>
  <c r="BU37" i="10"/>
  <c r="BV37" i="10"/>
  <c r="BW37" i="10"/>
  <c r="BX37" i="10"/>
  <c r="BY37" i="10"/>
  <c r="BZ37" i="10"/>
  <c r="CA37" i="10"/>
  <c r="CB37" i="10"/>
  <c r="BF38" i="10"/>
  <c r="BG38" i="10"/>
  <c r="BH38" i="10"/>
  <c r="BI38" i="10"/>
  <c r="BJ38" i="10"/>
  <c r="BK38" i="10"/>
  <c r="BL38" i="10"/>
  <c r="BM38" i="10"/>
  <c r="BN38" i="10"/>
  <c r="BO38" i="10"/>
  <c r="BP38" i="10"/>
  <c r="BQ38" i="10"/>
  <c r="BR38" i="10"/>
  <c r="BS38" i="10"/>
  <c r="BT38" i="10"/>
  <c r="BU38" i="10"/>
  <c r="BV38" i="10"/>
  <c r="BW38" i="10"/>
  <c r="BX38" i="10"/>
  <c r="BY38" i="10"/>
  <c r="BZ38" i="10"/>
  <c r="CA38" i="10"/>
  <c r="CB38" i="10"/>
  <c r="BF39" i="10"/>
  <c r="BG39" i="10"/>
  <c r="BH39" i="10"/>
  <c r="BI39" i="10"/>
  <c r="BJ39" i="10"/>
  <c r="BK39" i="10"/>
  <c r="BL39" i="10"/>
  <c r="BM39" i="10"/>
  <c r="BN39" i="10"/>
  <c r="BO39" i="10"/>
  <c r="BP39" i="10"/>
  <c r="BQ39" i="10"/>
  <c r="BR39" i="10"/>
  <c r="BS39" i="10"/>
  <c r="BT39" i="10"/>
  <c r="BU39" i="10"/>
  <c r="BV39" i="10"/>
  <c r="BW39" i="10"/>
  <c r="BX39" i="10"/>
  <c r="BY39" i="10"/>
  <c r="BZ39" i="10"/>
  <c r="CA39" i="10"/>
  <c r="CB39" i="10"/>
  <c r="BF40" i="10"/>
  <c r="BG40" i="10"/>
  <c r="BH40" i="10"/>
  <c r="BI40" i="10"/>
  <c r="BJ40" i="10"/>
  <c r="BK40" i="10"/>
  <c r="BL40" i="10"/>
  <c r="BM40" i="10"/>
  <c r="BN40" i="10"/>
  <c r="BO40" i="10"/>
  <c r="BP40" i="10"/>
  <c r="BQ40" i="10"/>
  <c r="BR40" i="10"/>
  <c r="BS40" i="10"/>
  <c r="BT40" i="10"/>
  <c r="BU40" i="10"/>
  <c r="BV40" i="10"/>
  <c r="BW40" i="10"/>
  <c r="BX40" i="10"/>
  <c r="BY40" i="10"/>
  <c r="BZ40" i="10"/>
  <c r="CA40" i="10"/>
  <c r="CB40" i="10"/>
  <c r="BF41" i="10"/>
  <c r="BG41" i="10"/>
  <c r="BH41" i="10"/>
  <c r="BI41" i="10"/>
  <c r="BJ41" i="10"/>
  <c r="BK41" i="10"/>
  <c r="BL41" i="10"/>
  <c r="BM41" i="10"/>
  <c r="BN41" i="10"/>
  <c r="BO41" i="10"/>
  <c r="BP41" i="10"/>
  <c r="BQ41" i="10"/>
  <c r="BR41" i="10"/>
  <c r="BS41" i="10"/>
  <c r="BT41" i="10"/>
  <c r="BU41" i="10"/>
  <c r="BV41" i="10"/>
  <c r="BW41" i="10"/>
  <c r="BX41" i="10"/>
  <c r="BY41" i="10"/>
  <c r="BZ41" i="10"/>
  <c r="CA41" i="10"/>
  <c r="CB41" i="10"/>
  <c r="BF42" i="10"/>
  <c r="BG42" i="10"/>
  <c r="BH42" i="10"/>
  <c r="BI42" i="10"/>
  <c r="BJ42" i="10"/>
  <c r="BK42" i="10"/>
  <c r="BL42" i="10"/>
  <c r="BM42" i="10"/>
  <c r="BN42" i="10"/>
  <c r="BO42" i="10"/>
  <c r="BP42" i="10"/>
  <c r="BQ42" i="10"/>
  <c r="BR42" i="10"/>
  <c r="BS42" i="10"/>
  <c r="BT42" i="10"/>
  <c r="BU42" i="10"/>
  <c r="BV42" i="10"/>
  <c r="BW42" i="10"/>
  <c r="BX42" i="10"/>
  <c r="BY42" i="10"/>
  <c r="BZ42" i="10"/>
  <c r="CA42" i="10"/>
  <c r="CB42" i="10"/>
  <c r="BF43" i="10"/>
  <c r="BG43" i="10"/>
  <c r="BH43" i="10"/>
  <c r="BI43" i="10"/>
  <c r="BJ43" i="10"/>
  <c r="BK43" i="10"/>
  <c r="BL43" i="10"/>
  <c r="BM43" i="10"/>
  <c r="BN43" i="10"/>
  <c r="BO43" i="10"/>
  <c r="BP43" i="10"/>
  <c r="BQ43" i="10"/>
  <c r="BR43" i="10"/>
  <c r="BS43" i="10"/>
  <c r="BT43" i="10"/>
  <c r="BU43" i="10"/>
  <c r="BV43" i="10"/>
  <c r="BW43" i="10"/>
  <c r="BX43" i="10"/>
  <c r="BY43" i="10"/>
  <c r="BZ43" i="10"/>
  <c r="CA43" i="10"/>
  <c r="CB43" i="10"/>
  <c r="BF44" i="10"/>
  <c r="BG44" i="10"/>
  <c r="BH44" i="10"/>
  <c r="BI44" i="10"/>
  <c r="BJ44" i="10"/>
  <c r="BK44" i="10"/>
  <c r="BL44" i="10"/>
  <c r="BM44" i="10"/>
  <c r="BN44" i="10"/>
  <c r="BO44" i="10"/>
  <c r="BP44" i="10"/>
  <c r="BQ44" i="10"/>
  <c r="BR44" i="10"/>
  <c r="BS44" i="10"/>
  <c r="BT44" i="10"/>
  <c r="BU44" i="10"/>
  <c r="BV44" i="10"/>
  <c r="BW44" i="10"/>
  <c r="BX44" i="10"/>
  <c r="BY44" i="10"/>
  <c r="BZ44" i="10"/>
  <c r="CA44" i="10"/>
  <c r="CB44" i="10"/>
  <c r="BF45" i="10"/>
  <c r="BG45" i="10"/>
  <c r="BH45" i="10"/>
  <c r="BI45" i="10"/>
  <c r="BJ45" i="10"/>
  <c r="BK45" i="10"/>
  <c r="BL45" i="10"/>
  <c r="BM45" i="10"/>
  <c r="BN45" i="10"/>
  <c r="BO45" i="10"/>
  <c r="BP45" i="10"/>
  <c r="BQ45" i="10"/>
  <c r="BR45" i="10"/>
  <c r="BS45" i="10"/>
  <c r="BT45" i="10"/>
  <c r="BU45" i="10"/>
  <c r="BV45" i="10"/>
  <c r="BW45" i="10"/>
  <c r="BX45" i="10"/>
  <c r="BY45" i="10"/>
  <c r="BZ45" i="10"/>
  <c r="CA45" i="10"/>
  <c r="CB45" i="10"/>
  <c r="BF46" i="10"/>
  <c r="BG46" i="10"/>
  <c r="BH46" i="10"/>
  <c r="BI46" i="10"/>
  <c r="BJ46" i="10"/>
  <c r="BK46" i="10"/>
  <c r="BL46" i="10"/>
  <c r="BM46" i="10"/>
  <c r="BN46" i="10"/>
  <c r="BO46" i="10"/>
  <c r="BP46" i="10"/>
  <c r="BQ46" i="10"/>
  <c r="BR46" i="10"/>
  <c r="BS46" i="10"/>
  <c r="BT46" i="10"/>
  <c r="BU46" i="10"/>
  <c r="BV46" i="10"/>
  <c r="BW46" i="10"/>
  <c r="BX46" i="10"/>
  <c r="BY46" i="10"/>
  <c r="BZ46" i="10"/>
  <c r="CA46" i="10"/>
  <c r="CB46" i="10"/>
  <c r="BF47" i="10"/>
  <c r="BG47" i="10"/>
  <c r="BH47" i="10"/>
  <c r="BI47" i="10"/>
  <c r="BJ47" i="10"/>
  <c r="BK47" i="10"/>
  <c r="BL47" i="10"/>
  <c r="BM47" i="10"/>
  <c r="BN47" i="10"/>
  <c r="BO47" i="10"/>
  <c r="BP47" i="10"/>
  <c r="BQ47" i="10"/>
  <c r="BR47" i="10"/>
  <c r="BS47" i="10"/>
  <c r="BT47" i="10"/>
  <c r="BU47" i="10"/>
  <c r="BV47" i="10"/>
  <c r="BW47" i="10"/>
  <c r="BX47" i="10"/>
  <c r="BY47" i="10"/>
  <c r="BZ47" i="10"/>
  <c r="CA47" i="10"/>
  <c r="CB47" i="10"/>
  <c r="BF48" i="10"/>
  <c r="BG48" i="10"/>
  <c r="BH48" i="10"/>
  <c r="BI48" i="10"/>
  <c r="BJ48" i="10"/>
  <c r="BK48" i="10"/>
  <c r="BL48" i="10"/>
  <c r="BM48" i="10"/>
  <c r="BN48" i="10"/>
  <c r="BO48" i="10"/>
  <c r="BP48" i="10"/>
  <c r="BQ48" i="10"/>
  <c r="BR48" i="10"/>
  <c r="BS48" i="10"/>
  <c r="BT48" i="10"/>
  <c r="BU48" i="10"/>
  <c r="BV48" i="10"/>
  <c r="BW48" i="10"/>
  <c r="BX48" i="10"/>
  <c r="BY48" i="10"/>
  <c r="BZ48" i="10"/>
  <c r="CA48" i="10"/>
  <c r="CB48" i="10"/>
  <c r="BF49" i="10"/>
  <c r="BG49" i="10"/>
  <c r="BH49" i="10"/>
  <c r="BI49" i="10"/>
  <c r="BJ49" i="10"/>
  <c r="BK49" i="10"/>
  <c r="BL49" i="10"/>
  <c r="BM49" i="10"/>
  <c r="BN49" i="10"/>
  <c r="BO49" i="10"/>
  <c r="BP49" i="10"/>
  <c r="BQ49" i="10"/>
  <c r="BR49" i="10"/>
  <c r="BS49" i="10"/>
  <c r="BT49" i="10"/>
  <c r="BU49" i="10"/>
  <c r="BV49" i="10"/>
  <c r="BW49" i="10"/>
  <c r="BX49" i="10"/>
  <c r="BY49" i="10"/>
  <c r="BZ49" i="10"/>
  <c r="CA49" i="10"/>
  <c r="CB49" i="10"/>
  <c r="BF50" i="10"/>
  <c r="BG50" i="10"/>
  <c r="BH50" i="10"/>
  <c r="BI50" i="10"/>
  <c r="BJ50" i="10"/>
  <c r="BK50" i="10"/>
  <c r="BL50" i="10"/>
  <c r="BM50" i="10"/>
  <c r="BN50" i="10"/>
  <c r="BO50" i="10"/>
  <c r="BP50" i="10"/>
  <c r="BQ50" i="10"/>
  <c r="BR50" i="10"/>
  <c r="BS50" i="10"/>
  <c r="BT50" i="10"/>
  <c r="BU50" i="10"/>
  <c r="BV50" i="10"/>
  <c r="BW50" i="10"/>
  <c r="BX50" i="10"/>
  <c r="BY50" i="10"/>
  <c r="BZ50" i="10"/>
  <c r="CA50" i="10"/>
  <c r="CB50" i="10"/>
  <c r="BF51" i="10"/>
  <c r="BG51" i="10"/>
  <c r="BH51" i="10"/>
  <c r="BI51" i="10"/>
  <c r="BJ51" i="10"/>
  <c r="BK51" i="10"/>
  <c r="BL51" i="10"/>
  <c r="BM51" i="10"/>
  <c r="BN51" i="10"/>
  <c r="BO51" i="10"/>
  <c r="BP51" i="10"/>
  <c r="BQ51" i="10"/>
  <c r="BR51" i="10"/>
  <c r="BS51" i="10"/>
  <c r="BT51" i="10"/>
  <c r="BU51" i="10"/>
  <c r="BV51" i="10"/>
  <c r="BW51" i="10"/>
  <c r="BX51" i="10"/>
  <c r="BY51" i="10"/>
  <c r="BZ51" i="10"/>
  <c r="CA51" i="10"/>
  <c r="CB51" i="10"/>
  <c r="BE23" i="10"/>
  <c r="BE24" i="10"/>
  <c r="BE25" i="10"/>
  <c r="BE26" i="10"/>
  <c r="BE27" i="10"/>
  <c r="BE28" i="10"/>
  <c r="BE29" i="10"/>
  <c r="BE30" i="10"/>
  <c r="BE31" i="10"/>
  <c r="BE32" i="10"/>
  <c r="BE33" i="10"/>
  <c r="BE34" i="10"/>
  <c r="BE35" i="10"/>
  <c r="BE36" i="10"/>
  <c r="BE37" i="10"/>
  <c r="BE38" i="10"/>
  <c r="BE39" i="10"/>
  <c r="BE40" i="10"/>
  <c r="BE41" i="10"/>
  <c r="BE42" i="10"/>
  <c r="BE43" i="10"/>
  <c r="BE44" i="10"/>
  <c r="BE45" i="10"/>
  <c r="BE46" i="10"/>
  <c r="BE47" i="10"/>
  <c r="BE48" i="10"/>
  <c r="BE49" i="10"/>
  <c r="BE50" i="10"/>
  <c r="BE51" i="10"/>
  <c r="BE15" i="10"/>
  <c r="BE16" i="10"/>
  <c r="BE17" i="10"/>
  <c r="BE18" i="10"/>
  <c r="BE19" i="10"/>
  <c r="BE20" i="10"/>
  <c r="BE21" i="10"/>
  <c r="BE22" i="10"/>
  <c r="BE6" i="10"/>
  <c r="BE7" i="10"/>
  <c r="BE8" i="10"/>
  <c r="BE9" i="10"/>
  <c r="BE10" i="10"/>
  <c r="BE11" i="10"/>
  <c r="BE12" i="10"/>
  <c r="BE13" i="10"/>
  <c r="BE14" i="10"/>
  <c r="BE5" i="10"/>
  <c r="BE4" i="10"/>
  <c r="C12" i="16"/>
  <c r="EV214" i="10" l="1"/>
  <c r="M58" i="11"/>
  <c r="M112" i="11"/>
  <c r="EM477" i="10"/>
  <c r="EN424" i="10"/>
  <c r="FA424" i="10"/>
  <c r="L100" i="12"/>
  <c r="M10" i="12"/>
  <c r="M100" i="12" s="1"/>
  <c r="AF316" i="10"/>
  <c r="EH424" i="10"/>
  <c r="ET424" i="10"/>
  <c r="M34" i="16"/>
  <c r="M64" i="16"/>
  <c r="EU162" i="10"/>
  <c r="DJ95" i="10"/>
  <c r="EK95" i="10"/>
  <c r="AG95" i="10"/>
  <c r="EL90" i="10"/>
  <c r="EL86" i="10"/>
  <c r="AH86" i="10"/>
  <c r="EI108" i="10"/>
  <c r="AE108" i="10"/>
  <c r="EM108" i="10"/>
  <c r="AI108" i="10"/>
  <c r="EQ108" i="10"/>
  <c r="AM108" i="10"/>
  <c r="EU108" i="10"/>
  <c r="AQ108" i="10"/>
  <c r="EY108" i="10"/>
  <c r="AU108" i="10"/>
  <c r="EK126" i="10"/>
  <c r="AG126" i="10"/>
  <c r="EK138" i="10"/>
  <c r="DJ138" i="10"/>
  <c r="AG138" i="10"/>
  <c r="EK142" i="10"/>
  <c r="DJ142" i="10"/>
  <c r="AG142" i="10"/>
  <c r="EK190" i="10"/>
  <c r="DJ190" i="10"/>
  <c r="AG190" i="10"/>
  <c r="EK194" i="10"/>
  <c r="DJ194" i="10"/>
  <c r="AG194" i="10"/>
  <c r="EK242" i="10"/>
  <c r="DJ242" i="10"/>
  <c r="AG242" i="10"/>
  <c r="EK246" i="10"/>
  <c r="DJ246" i="10"/>
  <c r="AG246" i="10"/>
  <c r="EL251" i="10"/>
  <c r="AH251" i="10"/>
  <c r="EI264" i="10"/>
  <c r="AE264" i="10"/>
  <c r="AI264" i="10"/>
  <c r="EM264" i="10"/>
  <c r="EQ293" i="10"/>
  <c r="AM264" i="10"/>
  <c r="EU284" i="10"/>
  <c r="EU264" i="10"/>
  <c r="EY264" i="10"/>
  <c r="AU264" i="10"/>
  <c r="EK282" i="10"/>
  <c r="AG282" i="10"/>
  <c r="DJ294" i="10"/>
  <c r="EK294" i="10"/>
  <c r="AG294" i="10"/>
  <c r="DJ298" i="10"/>
  <c r="EK298" i="10"/>
  <c r="AG298" i="10"/>
  <c r="EK90" i="10"/>
  <c r="DJ90" i="10"/>
  <c r="AG90" i="10"/>
  <c r="EK86" i="10"/>
  <c r="DJ86" i="10"/>
  <c r="AG86" i="10"/>
  <c r="EL85" i="10"/>
  <c r="AH85" i="10"/>
  <c r="EL126" i="10"/>
  <c r="AH126" i="10"/>
  <c r="EK137" i="10"/>
  <c r="DJ137" i="10"/>
  <c r="AG137" i="10"/>
  <c r="EL138" i="10"/>
  <c r="AH138" i="10"/>
  <c r="EL142" i="10"/>
  <c r="AH142" i="10"/>
  <c r="EK189" i="10"/>
  <c r="AG189" i="10"/>
  <c r="DJ189" i="10"/>
  <c r="EL190" i="10"/>
  <c r="AH190" i="10"/>
  <c r="AH194" i="10"/>
  <c r="EL194" i="10"/>
  <c r="EJ215" i="10"/>
  <c r="EN215" i="10"/>
  <c r="AE58" i="10"/>
  <c r="DK88" i="10"/>
  <c r="EL88" i="10"/>
  <c r="AH88" i="10"/>
  <c r="EK85" i="10"/>
  <c r="DJ85" i="10"/>
  <c r="EK108" i="10"/>
  <c r="AG108" i="10"/>
  <c r="EO108" i="10"/>
  <c r="AK108" i="10"/>
  <c r="ES108" i="10"/>
  <c r="AO108" i="10"/>
  <c r="EW108" i="10"/>
  <c r="AS108" i="10"/>
  <c r="EL137" i="10"/>
  <c r="AH137" i="10"/>
  <c r="EK140" i="10"/>
  <c r="DJ140" i="10"/>
  <c r="AG140" i="10"/>
  <c r="ES162" i="10"/>
  <c r="EW162" i="10"/>
  <c r="EL189" i="10"/>
  <c r="AH189" i="10"/>
  <c r="EK192" i="10"/>
  <c r="AG192" i="10"/>
  <c r="DJ192" i="10"/>
  <c r="EL225" i="10"/>
  <c r="AH225" i="10"/>
  <c r="EK236" i="10"/>
  <c r="AG236" i="10"/>
  <c r="EL241" i="10"/>
  <c r="AH241" i="10"/>
  <c r="EK244" i="10"/>
  <c r="AG244" i="10"/>
  <c r="DJ244" i="10"/>
  <c r="EL293" i="10"/>
  <c r="AH293" i="10"/>
  <c r="EK296" i="10"/>
  <c r="DJ296" i="10"/>
  <c r="AG296" i="10"/>
  <c r="EP317" i="10"/>
  <c r="AL317" i="10"/>
  <c r="ET317" i="10"/>
  <c r="AP317" i="10"/>
  <c r="EX317" i="10"/>
  <c r="AT317" i="10"/>
  <c r="ER319" i="10"/>
  <c r="AN319" i="10"/>
  <c r="EV319" i="10"/>
  <c r="AR319" i="10"/>
  <c r="EH321" i="10"/>
  <c r="AD321" i="10"/>
  <c r="EL321" i="10"/>
  <c r="AH321" i="10"/>
  <c r="EP321" i="10"/>
  <c r="AL321" i="10"/>
  <c r="ET321" i="10"/>
  <c r="AP321" i="10"/>
  <c r="EX321" i="10"/>
  <c r="AT321" i="10"/>
  <c r="EL345" i="10"/>
  <c r="AH345" i="10"/>
  <c r="EK348" i="10"/>
  <c r="DJ348" i="10"/>
  <c r="AG348" i="10"/>
  <c r="EL397" i="10"/>
  <c r="AH397" i="10"/>
  <c r="EK400" i="10"/>
  <c r="DJ400" i="10"/>
  <c r="AG400" i="10"/>
  <c r="EL449" i="10"/>
  <c r="AH449" i="10"/>
  <c r="EK452" i="10"/>
  <c r="DJ452" i="10"/>
  <c r="AG452" i="10"/>
  <c r="EL501" i="10"/>
  <c r="AH501" i="10"/>
  <c r="EK504" i="10"/>
  <c r="DJ504" i="10"/>
  <c r="AG504" i="10"/>
  <c r="AG508" i="10"/>
  <c r="EK508" i="10"/>
  <c r="DJ508" i="10"/>
  <c r="EL95" i="10"/>
  <c r="AH95" i="10"/>
  <c r="DJ88" i="10"/>
  <c r="AG88" i="10"/>
  <c r="EK88" i="10"/>
  <c r="EL140" i="10"/>
  <c r="DK140" i="10"/>
  <c r="AH140" i="10"/>
  <c r="EL192" i="10"/>
  <c r="AH192" i="10"/>
  <c r="EH215" i="10"/>
  <c r="EL215" i="10"/>
  <c r="EP214" i="10"/>
  <c r="ET214" i="10"/>
  <c r="AH90" i="10"/>
  <c r="EX214" i="10"/>
  <c r="EL236" i="10"/>
  <c r="AH236" i="10"/>
  <c r="EL244" i="10"/>
  <c r="AH244" i="10"/>
  <c r="EK251" i="10"/>
  <c r="AG251" i="10"/>
  <c r="DJ251" i="10"/>
  <c r="EL296" i="10"/>
  <c r="EH316" i="10"/>
  <c r="AD316" i="10"/>
  <c r="EL316" i="10"/>
  <c r="AH316" i="10"/>
  <c r="EP316" i="10"/>
  <c r="AL316" i="10"/>
  <c r="ET316" i="10"/>
  <c r="AP316" i="10"/>
  <c r="EX316" i="10"/>
  <c r="AT316" i="10"/>
  <c r="GE348" i="10"/>
  <c r="EL348" i="10"/>
  <c r="AH348" i="10"/>
  <c r="EL400" i="10"/>
  <c r="AH400" i="10"/>
  <c r="EL452" i="10"/>
  <c r="AH452" i="10"/>
  <c r="EL504" i="10"/>
  <c r="DK504" i="10"/>
  <c r="AH504" i="10"/>
  <c r="EK507" i="10"/>
  <c r="AG507" i="10"/>
  <c r="EL508" i="10"/>
  <c r="AH508" i="10"/>
  <c r="EK511" i="10"/>
  <c r="DJ511" i="10"/>
  <c r="AG511" i="10"/>
  <c r="AN316" i="10"/>
  <c r="EJ317" i="10"/>
  <c r="AF317" i="10"/>
  <c r="EN317" i="10"/>
  <c r="AJ317" i="10"/>
  <c r="ER317" i="10"/>
  <c r="AN317" i="10"/>
  <c r="EV317" i="10"/>
  <c r="AR317" i="10"/>
  <c r="EL319" i="10"/>
  <c r="AH319" i="10"/>
  <c r="EP319" i="10"/>
  <c r="AL319" i="10"/>
  <c r="ET319" i="10"/>
  <c r="AP319" i="10"/>
  <c r="EX319" i="10"/>
  <c r="AT319" i="10"/>
  <c r="EN321" i="10"/>
  <c r="AJ321" i="10"/>
  <c r="ER321" i="10"/>
  <c r="AN321" i="10"/>
  <c r="EV321" i="10"/>
  <c r="AR321" i="10"/>
  <c r="EK334" i="10"/>
  <c r="AG334" i="10"/>
  <c r="AG346" i="10"/>
  <c r="EK346" i="10"/>
  <c r="DJ346" i="10"/>
  <c r="AG350" i="10"/>
  <c r="EK350" i="10"/>
  <c r="DJ350" i="10"/>
  <c r="AG398" i="10"/>
  <c r="DJ398" i="10"/>
  <c r="AG402" i="10"/>
  <c r="EK402" i="10"/>
  <c r="AG450" i="10"/>
  <c r="EK450" i="10"/>
  <c r="DJ450" i="10"/>
  <c r="AG454" i="10"/>
  <c r="EK454" i="10"/>
  <c r="DJ454" i="10"/>
  <c r="GE486" i="10"/>
  <c r="AZ486" i="10" s="1"/>
  <c r="EK486" i="10"/>
  <c r="DJ486" i="10"/>
  <c r="AG486" i="10"/>
  <c r="GE490" i="10"/>
  <c r="AG490" i="10"/>
  <c r="AG502" i="10"/>
  <c r="EK502" i="10"/>
  <c r="AG506" i="10"/>
  <c r="EK506" i="10"/>
  <c r="DJ506" i="10"/>
  <c r="EL507" i="10"/>
  <c r="AH507" i="10"/>
  <c r="EL511" i="10"/>
  <c r="AH511" i="10"/>
  <c r="EK398" i="10"/>
  <c r="GE225" i="10"/>
  <c r="EK225" i="10"/>
  <c r="DJ225" i="10"/>
  <c r="AG225" i="10"/>
  <c r="EK241" i="10"/>
  <c r="DJ241" i="10"/>
  <c r="AG241" i="10"/>
  <c r="EL242" i="10"/>
  <c r="AH242" i="10"/>
  <c r="EL246" i="10"/>
  <c r="AH246" i="10"/>
  <c r="EV282" i="10"/>
  <c r="EL282" i="10"/>
  <c r="AH282" i="10"/>
  <c r="EK293" i="10"/>
  <c r="AG293" i="10"/>
  <c r="DJ293" i="10"/>
  <c r="EL294" i="10"/>
  <c r="AH294" i="10"/>
  <c r="EL298" i="10"/>
  <c r="AH298" i="10"/>
  <c r="EN316" i="10"/>
  <c r="AJ316" i="10"/>
  <c r="EV316" i="10"/>
  <c r="AR316" i="10"/>
  <c r="EH318" i="10"/>
  <c r="EL318" i="10"/>
  <c r="EP318" i="10"/>
  <c r="GE334" i="10"/>
  <c r="EL334" i="10"/>
  <c r="AH334" i="10"/>
  <c r="AG345" i="10"/>
  <c r="EK345" i="10"/>
  <c r="DJ345" i="10"/>
  <c r="GE346" i="10"/>
  <c r="AH346" i="10"/>
  <c r="EL346" i="10"/>
  <c r="GE350" i="10"/>
  <c r="EL350" i="10"/>
  <c r="AH350" i="10"/>
  <c r="FA370" i="10"/>
  <c r="EK397" i="10"/>
  <c r="DJ397" i="10"/>
  <c r="AG397" i="10"/>
  <c r="AH398" i="10"/>
  <c r="EL398" i="10"/>
  <c r="AH402" i="10"/>
  <c r="EL402" i="10"/>
  <c r="EK449" i="10"/>
  <c r="DJ449" i="10"/>
  <c r="AG449" i="10"/>
  <c r="AH450" i="10"/>
  <c r="EL450" i="10"/>
  <c r="AH454" i="10"/>
  <c r="EL454" i="10"/>
  <c r="EL486" i="10"/>
  <c r="AH486" i="10"/>
  <c r="EL490" i="10"/>
  <c r="AH490" i="10"/>
  <c r="EK501" i="10"/>
  <c r="DJ501" i="10"/>
  <c r="AG501" i="10"/>
  <c r="EL502" i="10"/>
  <c r="EL506" i="10"/>
  <c r="AH506" i="10"/>
  <c r="AH296" i="10"/>
  <c r="DJ402" i="10"/>
  <c r="EK490" i="10"/>
  <c r="AD514" i="10"/>
  <c r="AF514" i="10"/>
  <c r="AH514" i="10"/>
  <c r="AJ514" i="10"/>
  <c r="AL514" i="10"/>
  <c r="AN514" i="10"/>
  <c r="AP514" i="10"/>
  <c r="AR514" i="10"/>
  <c r="AT514" i="10"/>
  <c r="AW514" i="10"/>
  <c r="AE515" i="10"/>
  <c r="AG515" i="10"/>
  <c r="AI515" i="10"/>
  <c r="AK515" i="10"/>
  <c r="AM515" i="10"/>
  <c r="AO515" i="10"/>
  <c r="AQ515" i="10"/>
  <c r="AS515" i="10"/>
  <c r="AU515" i="10"/>
  <c r="AD516" i="10"/>
  <c r="AF516" i="10"/>
  <c r="AH516" i="10"/>
  <c r="AJ516" i="10"/>
  <c r="AL516" i="10"/>
  <c r="AN516" i="10"/>
  <c r="AP516" i="10"/>
  <c r="AR516" i="10"/>
  <c r="AT516" i="10"/>
  <c r="AW516" i="10"/>
  <c r="AE517" i="10"/>
  <c r="AG517" i="10"/>
  <c r="AI517" i="10"/>
  <c r="AK517" i="10"/>
  <c r="AM517" i="10"/>
  <c r="AO517" i="10"/>
  <c r="AQ517" i="10"/>
  <c r="AS517" i="10"/>
  <c r="AU517" i="10"/>
  <c r="AE514" i="10"/>
  <c r="AG514" i="10"/>
  <c r="AI514" i="10"/>
  <c r="AK514" i="10"/>
  <c r="AM514" i="10"/>
  <c r="AO514" i="10"/>
  <c r="AQ514" i="10"/>
  <c r="AS514" i="10"/>
  <c r="AU514" i="10"/>
  <c r="AD515" i="10"/>
  <c r="AF515" i="10"/>
  <c r="AH515" i="10"/>
  <c r="AJ515" i="10"/>
  <c r="AL515" i="10"/>
  <c r="AN515" i="10"/>
  <c r="AP515" i="10"/>
  <c r="AR515" i="10"/>
  <c r="AT515" i="10"/>
  <c r="AW515" i="10"/>
  <c r="AE516" i="10"/>
  <c r="AG516" i="10"/>
  <c r="AI516" i="10"/>
  <c r="AK516" i="10"/>
  <c r="AM516" i="10"/>
  <c r="AO516" i="10"/>
  <c r="AQ516" i="10"/>
  <c r="AS516" i="10"/>
  <c r="AU516" i="10"/>
  <c r="AD517" i="10"/>
  <c r="AF517" i="10"/>
  <c r="AH517" i="10"/>
  <c r="AJ517" i="10"/>
  <c r="AD519" i="10"/>
  <c r="AF519" i="10"/>
  <c r="AH519" i="10"/>
  <c r="AJ519" i="10"/>
  <c r="AL519" i="10"/>
  <c r="AN519" i="10"/>
  <c r="AP519" i="10"/>
  <c r="AR519" i="10"/>
  <c r="AT519" i="10"/>
  <c r="AL517" i="10"/>
  <c r="AN517" i="10"/>
  <c r="AP517" i="10"/>
  <c r="AR517" i="10"/>
  <c r="AT517" i="10"/>
  <c r="AW519" i="10"/>
  <c r="AW517" i="10"/>
  <c r="AE518" i="10"/>
  <c r="AG518" i="10"/>
  <c r="AI518" i="10"/>
  <c r="AK518" i="10"/>
  <c r="AM518" i="10"/>
  <c r="AO518" i="10"/>
  <c r="AQ518" i="10"/>
  <c r="AS518" i="10"/>
  <c r="AU518" i="10"/>
  <c r="AW518" i="10"/>
  <c r="AE519" i="10"/>
  <c r="AI519" i="10"/>
  <c r="AM519" i="10"/>
  <c r="AQ519" i="10"/>
  <c r="AU519" i="10"/>
  <c r="GD473" i="10"/>
  <c r="AD473" i="10"/>
  <c r="AF473" i="10"/>
  <c r="GE473" i="10"/>
  <c r="AH473" i="10"/>
  <c r="AJ473" i="10"/>
  <c r="GF473" i="10"/>
  <c r="AL473" i="10"/>
  <c r="AN473" i="10"/>
  <c r="AP473" i="10"/>
  <c r="AR473" i="10"/>
  <c r="AT473" i="10"/>
  <c r="EI474" i="10"/>
  <c r="DH474" i="10"/>
  <c r="GE474" i="10"/>
  <c r="GF474" i="10"/>
  <c r="GD475" i="10"/>
  <c r="AD475" i="10"/>
  <c r="AF475" i="10"/>
  <c r="AH475" i="10"/>
  <c r="AJ475" i="10"/>
  <c r="AL475" i="10"/>
  <c r="AN475" i="10"/>
  <c r="AP475" i="10"/>
  <c r="AR475" i="10"/>
  <c r="AT475" i="10"/>
  <c r="GE476" i="10"/>
  <c r="GF476" i="10"/>
  <c r="GD477" i="10"/>
  <c r="AD477" i="10"/>
  <c r="AF477" i="10"/>
  <c r="AH477" i="10"/>
  <c r="AJ477" i="10"/>
  <c r="AL477" i="10"/>
  <c r="AN477" i="10"/>
  <c r="AP477" i="10"/>
  <c r="AR477" i="10"/>
  <c r="AT477" i="10"/>
  <c r="EI478" i="10"/>
  <c r="DH478" i="10"/>
  <c r="GE478" i="10"/>
  <c r="GF478" i="10"/>
  <c r="AD479" i="10"/>
  <c r="AF479" i="10"/>
  <c r="AH479" i="10"/>
  <c r="AJ479" i="10"/>
  <c r="AL479" i="10"/>
  <c r="AN479" i="10"/>
  <c r="AP479" i="10"/>
  <c r="AR479" i="10"/>
  <c r="AT479" i="10"/>
  <c r="AE480" i="10"/>
  <c r="GE480" i="10"/>
  <c r="AG480" i="10"/>
  <c r="AI480" i="10"/>
  <c r="GF480" i="10"/>
  <c r="AK480" i="10"/>
  <c r="AM480" i="10"/>
  <c r="AO480" i="10"/>
  <c r="AQ480" i="10"/>
  <c r="AS480" i="10"/>
  <c r="AU480" i="10"/>
  <c r="AD481" i="10"/>
  <c r="AF481" i="10"/>
  <c r="AH481" i="10"/>
  <c r="AJ481" i="10"/>
  <c r="AL481" i="10"/>
  <c r="AN481" i="10"/>
  <c r="AP481" i="10"/>
  <c r="AR481" i="10"/>
  <c r="AT481" i="10"/>
  <c r="AW481" i="10"/>
  <c r="AE482" i="10"/>
  <c r="GE482" i="10"/>
  <c r="AG482" i="10"/>
  <c r="AI482" i="10"/>
  <c r="GF482" i="10"/>
  <c r="AK482" i="10"/>
  <c r="AM482" i="10"/>
  <c r="AO482" i="10"/>
  <c r="AQ482" i="10"/>
  <c r="AS482" i="10"/>
  <c r="AU482" i="10"/>
  <c r="AD483" i="10"/>
  <c r="AF483" i="10"/>
  <c r="AH483" i="10"/>
  <c r="AJ483" i="10"/>
  <c r="AL483" i="10"/>
  <c r="AN483" i="10"/>
  <c r="AP483" i="10"/>
  <c r="AR483" i="10"/>
  <c r="AT483" i="10"/>
  <c r="AW483" i="10"/>
  <c r="AE484" i="10"/>
  <c r="GE484" i="10"/>
  <c r="AG484" i="10"/>
  <c r="AI484" i="10"/>
  <c r="GF484" i="10"/>
  <c r="AK484" i="10"/>
  <c r="AM484" i="10"/>
  <c r="AO484" i="10"/>
  <c r="AQ484" i="10"/>
  <c r="AS484" i="10"/>
  <c r="AU484" i="10"/>
  <c r="AD485" i="10"/>
  <c r="AF485" i="10"/>
  <c r="AH485" i="10"/>
  <c r="AJ485" i="10"/>
  <c r="AL485" i="10"/>
  <c r="ER485" i="10"/>
  <c r="DQ485" i="10"/>
  <c r="AN485" i="10"/>
  <c r="AP485" i="10"/>
  <c r="AR485" i="10"/>
  <c r="AT485" i="10"/>
  <c r="AW485" i="10"/>
  <c r="AE486" i="10"/>
  <c r="AI486" i="10"/>
  <c r="GF486" i="10"/>
  <c r="AK486" i="10"/>
  <c r="AM486" i="10"/>
  <c r="AO486" i="10"/>
  <c r="AQ486" i="10"/>
  <c r="AS486" i="10"/>
  <c r="AU486" i="10"/>
  <c r="AD487" i="10"/>
  <c r="AF487" i="10"/>
  <c r="AH487" i="10"/>
  <c r="AJ487" i="10"/>
  <c r="AL487" i="10"/>
  <c r="ER487" i="10"/>
  <c r="AN487" i="10"/>
  <c r="AP487" i="10"/>
  <c r="AR487" i="10"/>
  <c r="AT487" i="10"/>
  <c r="AW487" i="10"/>
  <c r="AE488" i="10"/>
  <c r="GE488" i="10"/>
  <c r="AG488" i="10"/>
  <c r="AI488" i="10"/>
  <c r="GF488" i="10"/>
  <c r="AK488" i="10"/>
  <c r="AM488" i="10"/>
  <c r="AO488" i="10"/>
  <c r="AQ488" i="10"/>
  <c r="AS488" i="10"/>
  <c r="AU488" i="10"/>
  <c r="AD489" i="10"/>
  <c r="AF489" i="10"/>
  <c r="AH489" i="10"/>
  <c r="AJ489" i="10"/>
  <c r="AL489" i="10"/>
  <c r="AN489" i="10"/>
  <c r="AP489" i="10"/>
  <c r="AR489" i="10"/>
  <c r="AT489" i="10"/>
  <c r="AW489" i="10"/>
  <c r="AE490" i="10"/>
  <c r="AZ490" i="10"/>
  <c r="AI490" i="10"/>
  <c r="GF490" i="10"/>
  <c r="AK490" i="10"/>
  <c r="AM490" i="10"/>
  <c r="AO490" i="10"/>
  <c r="AQ490" i="10"/>
  <c r="AS490" i="10"/>
  <c r="AU490" i="10"/>
  <c r="AD491" i="10"/>
  <c r="AF491" i="10"/>
  <c r="AH491" i="10"/>
  <c r="AJ491" i="10"/>
  <c r="AL491" i="10"/>
  <c r="AN491" i="10"/>
  <c r="AP491" i="10"/>
  <c r="AR491" i="10"/>
  <c r="AT491" i="10"/>
  <c r="AW491" i="10"/>
  <c r="AE492" i="10"/>
  <c r="AG492" i="10"/>
  <c r="AI492" i="10"/>
  <c r="AK492" i="10"/>
  <c r="AM492" i="10"/>
  <c r="AO492" i="10"/>
  <c r="AQ492" i="10"/>
  <c r="AS492" i="10"/>
  <c r="AU492" i="10"/>
  <c r="AD493" i="10"/>
  <c r="AF493" i="10"/>
  <c r="AH493" i="10"/>
  <c r="AJ493" i="10"/>
  <c r="AL493" i="10"/>
  <c r="AN493" i="10"/>
  <c r="AP493" i="10"/>
  <c r="AR493" i="10"/>
  <c r="AT493" i="10"/>
  <c r="AW493" i="10"/>
  <c r="EI494" i="10"/>
  <c r="DH494" i="10"/>
  <c r="AE494" i="10"/>
  <c r="EK494" i="10"/>
  <c r="DJ494" i="10"/>
  <c r="AG494" i="10"/>
  <c r="AI494" i="10"/>
  <c r="AK494" i="10"/>
  <c r="AM494" i="10"/>
  <c r="AO494" i="10"/>
  <c r="AQ494" i="10"/>
  <c r="AS494" i="10"/>
  <c r="AU494" i="10"/>
  <c r="AD495" i="10"/>
  <c r="AF495" i="10"/>
  <c r="AH495" i="10"/>
  <c r="AJ495" i="10"/>
  <c r="AL495" i="10"/>
  <c r="AN495" i="10"/>
  <c r="AP495" i="10"/>
  <c r="AR495" i="10"/>
  <c r="AT495" i="10"/>
  <c r="AW495" i="10"/>
  <c r="AE496" i="10"/>
  <c r="AG496" i="10"/>
  <c r="AI496" i="10"/>
  <c r="AK496" i="10"/>
  <c r="AM496" i="10"/>
  <c r="AO496" i="10"/>
  <c r="AQ496" i="10"/>
  <c r="AS496" i="10"/>
  <c r="AU496" i="10"/>
  <c r="AD497" i="10"/>
  <c r="AF497" i="10"/>
  <c r="AH497" i="10"/>
  <c r="AJ497" i="10"/>
  <c r="AL497" i="10"/>
  <c r="AN497" i="10"/>
  <c r="AP497" i="10"/>
  <c r="AR497" i="10"/>
  <c r="AT497" i="10"/>
  <c r="AW497" i="10"/>
  <c r="AE498" i="10"/>
  <c r="AG498" i="10"/>
  <c r="AI498" i="10"/>
  <c r="AK498" i="10"/>
  <c r="AM498" i="10"/>
  <c r="AO498" i="10"/>
  <c r="AQ498" i="10"/>
  <c r="AS498" i="10"/>
  <c r="AU498" i="10"/>
  <c r="AD499" i="10"/>
  <c r="AF499" i="10"/>
  <c r="AH499" i="10"/>
  <c r="AJ499" i="10"/>
  <c r="AL499" i="10"/>
  <c r="AN499" i="10"/>
  <c r="AP499" i="10"/>
  <c r="AR499" i="10"/>
  <c r="AT499" i="10"/>
  <c r="AW499" i="10"/>
  <c r="AE500" i="10"/>
  <c r="AG500" i="10"/>
  <c r="AI500" i="10"/>
  <c r="AK500" i="10"/>
  <c r="AM500" i="10"/>
  <c r="AO500" i="10"/>
  <c r="AQ500" i="10"/>
  <c r="AS500" i="10"/>
  <c r="AU500" i="10"/>
  <c r="AD501" i="10"/>
  <c r="AF501" i="10"/>
  <c r="AJ501" i="10"/>
  <c r="AL501" i="10"/>
  <c r="ER501" i="10"/>
  <c r="AN501" i="10"/>
  <c r="AP501" i="10"/>
  <c r="AR501" i="10"/>
  <c r="AT501" i="10"/>
  <c r="AW501" i="10"/>
  <c r="EI502" i="10"/>
  <c r="DH502" i="10"/>
  <c r="AE502" i="10"/>
  <c r="AI502" i="10"/>
  <c r="AK502" i="10"/>
  <c r="AM502" i="10"/>
  <c r="AO502" i="10"/>
  <c r="AQ502" i="10"/>
  <c r="AS502" i="10"/>
  <c r="AU502" i="10"/>
  <c r="AD503" i="10"/>
  <c r="AF503" i="10"/>
  <c r="AH503" i="10"/>
  <c r="AJ503" i="10"/>
  <c r="AL503" i="10"/>
  <c r="ER503" i="10"/>
  <c r="DQ503" i="10"/>
  <c r="AN503" i="10"/>
  <c r="AP503" i="10"/>
  <c r="AR503" i="10"/>
  <c r="AT503" i="10"/>
  <c r="AW503" i="10"/>
  <c r="EI504" i="10"/>
  <c r="DH504" i="10"/>
  <c r="AE504" i="10"/>
  <c r="AI504" i="10"/>
  <c r="AK504" i="10"/>
  <c r="AM504" i="10"/>
  <c r="AO504" i="10"/>
  <c r="EU504" i="10"/>
  <c r="DT504" i="10"/>
  <c r="AQ504" i="10"/>
  <c r="AS504" i="10"/>
  <c r="AU504" i="10"/>
  <c r="AD505" i="10"/>
  <c r="AF505" i="10"/>
  <c r="AH505" i="10"/>
  <c r="AJ505" i="10"/>
  <c r="AL505" i="10"/>
  <c r="ER505" i="10"/>
  <c r="DQ505" i="10"/>
  <c r="AN505" i="10"/>
  <c r="AP505" i="10"/>
  <c r="AR505" i="10"/>
  <c r="AT505" i="10"/>
  <c r="AW505" i="10"/>
  <c r="EI506" i="10"/>
  <c r="DH506" i="10"/>
  <c r="AE506" i="10"/>
  <c r="AI506" i="10"/>
  <c r="AK506" i="10"/>
  <c r="AM506" i="10"/>
  <c r="AO506" i="10"/>
  <c r="AQ506" i="10"/>
  <c r="AS506" i="10"/>
  <c r="AU506" i="10"/>
  <c r="AD507" i="10"/>
  <c r="AF507" i="10"/>
  <c r="AJ507" i="10"/>
  <c r="AL507" i="10"/>
  <c r="ER507" i="10"/>
  <c r="DQ507" i="10"/>
  <c r="AN507" i="10"/>
  <c r="AP507" i="10"/>
  <c r="AR507" i="10"/>
  <c r="AT507" i="10"/>
  <c r="AW507" i="10"/>
  <c r="EI508" i="10"/>
  <c r="DH508" i="10"/>
  <c r="AE508" i="10"/>
  <c r="AI508" i="10"/>
  <c r="AK508" i="10"/>
  <c r="AM508" i="10"/>
  <c r="AO508" i="10"/>
  <c r="AQ508" i="10"/>
  <c r="AS508" i="10"/>
  <c r="AU508" i="10"/>
  <c r="AD509" i="10"/>
  <c r="AF509" i="10"/>
  <c r="AH509" i="10"/>
  <c r="AJ509" i="10"/>
  <c r="AL509" i="10"/>
  <c r="DQ509" i="10"/>
  <c r="ER509" i="10"/>
  <c r="AN509" i="10"/>
  <c r="AP509" i="10"/>
  <c r="AR509" i="10"/>
  <c r="AT509" i="10"/>
  <c r="AW509" i="10"/>
  <c r="EI510" i="10"/>
  <c r="DH510" i="10"/>
  <c r="AE510" i="10"/>
  <c r="AG510" i="10"/>
  <c r="AI510" i="10"/>
  <c r="AK510" i="10"/>
  <c r="AM510" i="10"/>
  <c r="AO510" i="10"/>
  <c r="AQ510" i="10"/>
  <c r="AS510" i="10"/>
  <c r="AU510" i="10"/>
  <c r="AD511" i="10"/>
  <c r="AF511" i="10"/>
  <c r="AJ511" i="10"/>
  <c r="AL511" i="10"/>
  <c r="ER511" i="10"/>
  <c r="DQ511" i="10"/>
  <c r="AN511" i="10"/>
  <c r="AP511" i="10"/>
  <c r="AR511" i="10"/>
  <c r="AT511" i="10"/>
  <c r="AW511" i="10"/>
  <c r="AE512" i="10"/>
  <c r="EK512" i="10"/>
  <c r="DJ512" i="10"/>
  <c r="AG512" i="10"/>
  <c r="AI512" i="10"/>
  <c r="AK512" i="10"/>
  <c r="AM512" i="10"/>
  <c r="AO512" i="10"/>
  <c r="AQ512" i="10"/>
  <c r="AS512" i="10"/>
  <c r="AU512" i="10"/>
  <c r="AD513" i="10"/>
  <c r="AF513" i="10"/>
  <c r="AH513" i="10"/>
  <c r="AJ513" i="10"/>
  <c r="AL513" i="10"/>
  <c r="ER513" i="10"/>
  <c r="DQ513" i="10"/>
  <c r="AN513" i="10"/>
  <c r="AP513" i="10"/>
  <c r="AR513" i="10"/>
  <c r="AT513" i="10"/>
  <c r="AW513" i="10"/>
  <c r="AW473" i="10"/>
  <c r="AG474" i="10"/>
  <c r="AK474" i="10"/>
  <c r="AO474" i="10"/>
  <c r="AW475" i="10"/>
  <c r="AG476" i="10"/>
  <c r="AK476" i="10"/>
  <c r="AO476" i="10"/>
  <c r="AS476" i="10"/>
  <c r="AW477" i="10"/>
  <c r="AG478" i="10"/>
  <c r="AK478" i="10"/>
  <c r="AO478" i="10"/>
  <c r="AS478" i="10"/>
  <c r="AW479" i="10"/>
  <c r="AD474" i="10"/>
  <c r="GA474" i="10"/>
  <c r="AF474" i="10"/>
  <c r="AH474" i="10"/>
  <c r="AJ474" i="10"/>
  <c r="AL474" i="10"/>
  <c r="AN474" i="10"/>
  <c r="AP474" i="10"/>
  <c r="AR474" i="10"/>
  <c r="AT474" i="10"/>
  <c r="AE473" i="10"/>
  <c r="AI473" i="10"/>
  <c r="AM473" i="10"/>
  <c r="AQ473" i="10"/>
  <c r="AU473" i="10"/>
  <c r="AE474" i="10"/>
  <c r="AI474" i="10"/>
  <c r="AM474" i="10"/>
  <c r="AE476" i="10"/>
  <c r="AI476" i="10"/>
  <c r="AM476" i="10"/>
  <c r="AQ476" i="10"/>
  <c r="AU476" i="10"/>
  <c r="AE478" i="10"/>
  <c r="AI478" i="10"/>
  <c r="AM478" i="10"/>
  <c r="AQ478" i="10"/>
  <c r="AU478" i="10"/>
  <c r="GE475" i="10"/>
  <c r="GF475" i="10"/>
  <c r="GE479" i="10"/>
  <c r="GF479" i="10"/>
  <c r="GE481" i="10"/>
  <c r="GF481" i="10"/>
  <c r="GE483" i="10"/>
  <c r="GF483" i="10"/>
  <c r="ER484" i="10"/>
  <c r="DQ484" i="10"/>
  <c r="GE485" i="10"/>
  <c r="EK485" i="10"/>
  <c r="DJ485" i="10"/>
  <c r="GF485" i="10"/>
  <c r="ER486" i="10"/>
  <c r="DQ486" i="10"/>
  <c r="GE487" i="10"/>
  <c r="GF487" i="10"/>
  <c r="ER488" i="10"/>
  <c r="DQ488" i="10"/>
  <c r="GE489" i="10"/>
  <c r="GF489" i="10"/>
  <c r="EI491" i="10"/>
  <c r="DH491" i="10"/>
  <c r="GE491" i="10"/>
  <c r="GF491" i="10"/>
  <c r="EI497" i="10"/>
  <c r="DH497" i="10"/>
  <c r="EI499" i="10"/>
  <c r="DH499" i="10"/>
  <c r="EJ500" i="10"/>
  <c r="DI500" i="10"/>
  <c r="ER502" i="10"/>
  <c r="DQ502" i="10"/>
  <c r="EI503" i="10"/>
  <c r="DH503" i="10"/>
  <c r="EU503" i="10"/>
  <c r="DT503" i="10"/>
  <c r="EH504" i="10"/>
  <c r="ER504" i="10"/>
  <c r="DQ504" i="10"/>
  <c r="AU505" i="10"/>
  <c r="AD506" i="10"/>
  <c r="AF506" i="10"/>
  <c r="AJ506" i="10"/>
  <c r="AL506" i="10"/>
  <c r="ER506" i="10"/>
  <c r="DQ506" i="10"/>
  <c r="AN506" i="10"/>
  <c r="AP506" i="10"/>
  <c r="AR506" i="10"/>
  <c r="AT506" i="10"/>
  <c r="AW506" i="10"/>
  <c r="AE507" i="10"/>
  <c r="AI507" i="10"/>
  <c r="AK507" i="10"/>
  <c r="AM507" i="10"/>
  <c r="AO507" i="10"/>
  <c r="AQ507" i="10"/>
  <c r="AS507" i="10"/>
  <c r="AU507" i="10"/>
  <c r="AD508" i="10"/>
  <c r="AF508" i="10"/>
  <c r="AJ508" i="10"/>
  <c r="AL508" i="10"/>
  <c r="ER508" i="10"/>
  <c r="DQ508" i="10"/>
  <c r="AN508" i="10"/>
  <c r="AP508" i="10"/>
  <c r="AR508" i="10"/>
  <c r="AT508" i="10"/>
  <c r="AW508" i="10"/>
  <c r="EI509" i="10"/>
  <c r="DH509" i="10"/>
  <c r="AE509" i="10"/>
  <c r="AG509" i="10"/>
  <c r="AI509" i="10"/>
  <c r="AK509" i="10"/>
  <c r="AM509" i="10"/>
  <c r="AO509" i="10"/>
  <c r="AQ509" i="10"/>
  <c r="AS509" i="10"/>
  <c r="AU509" i="10"/>
  <c r="AD510" i="10"/>
  <c r="AF510" i="10"/>
  <c r="AH510" i="10"/>
  <c r="AJ510" i="10"/>
  <c r="AL510" i="10"/>
  <c r="AN510" i="10"/>
  <c r="AP510" i="10"/>
  <c r="AR510" i="10"/>
  <c r="AT510" i="10"/>
  <c r="AW510" i="10"/>
  <c r="EI511" i="10"/>
  <c r="DH511" i="10"/>
  <c r="AE511" i="10"/>
  <c r="AI511" i="10"/>
  <c r="AK511" i="10"/>
  <c r="AM511" i="10"/>
  <c r="AO511" i="10"/>
  <c r="AQ511" i="10"/>
  <c r="AS511" i="10"/>
  <c r="AU511" i="10"/>
  <c r="AD512" i="10"/>
  <c r="AF512" i="10"/>
  <c r="AH512" i="10"/>
  <c r="AJ512" i="10"/>
  <c r="AL512" i="10"/>
  <c r="ER512" i="10"/>
  <c r="DQ512" i="10"/>
  <c r="AN512" i="10"/>
  <c r="AP512" i="10"/>
  <c r="AR512" i="10"/>
  <c r="AT512" i="10"/>
  <c r="AW512" i="10"/>
  <c r="EI513" i="10"/>
  <c r="DH513" i="10"/>
  <c r="AE513" i="10"/>
  <c r="AG513" i="10"/>
  <c r="AI513" i="10"/>
  <c r="AK513" i="10"/>
  <c r="AM513" i="10"/>
  <c r="AO513" i="10"/>
  <c r="AQ513" i="10"/>
  <c r="AS513" i="10"/>
  <c r="AU513" i="10"/>
  <c r="AD476" i="10"/>
  <c r="AF476" i="10"/>
  <c r="AH476" i="10"/>
  <c r="AJ476" i="10"/>
  <c r="AL476" i="10"/>
  <c r="AN476" i="10"/>
  <c r="AP476" i="10"/>
  <c r="AR476" i="10"/>
  <c r="AT476" i="10"/>
  <c r="AD478" i="10"/>
  <c r="AF478" i="10"/>
  <c r="AH478" i="10"/>
  <c r="AJ478" i="10"/>
  <c r="AL478" i="10"/>
  <c r="AN478" i="10"/>
  <c r="AP478" i="10"/>
  <c r="AR478" i="10"/>
  <c r="AT478" i="10"/>
  <c r="AD480" i="10"/>
  <c r="AF480" i="10"/>
  <c r="AH480" i="10"/>
  <c r="AJ480" i="10"/>
  <c r="AL480" i="10"/>
  <c r="AN480" i="10"/>
  <c r="AP480" i="10"/>
  <c r="AR480" i="10"/>
  <c r="AT480" i="10"/>
  <c r="AD482" i="10"/>
  <c r="AF482" i="10"/>
  <c r="AH482" i="10"/>
  <c r="AJ482" i="10"/>
  <c r="AL482" i="10"/>
  <c r="AN482" i="10"/>
  <c r="AP482" i="10"/>
  <c r="AR482" i="10"/>
  <c r="AT482" i="10"/>
  <c r="AD484" i="10"/>
  <c r="AF484" i="10"/>
  <c r="AH484" i="10"/>
  <c r="AJ484" i="10"/>
  <c r="AL484" i="10"/>
  <c r="AN484" i="10"/>
  <c r="AP484" i="10"/>
  <c r="AR484" i="10"/>
  <c r="AT484" i="10"/>
  <c r="AD486" i="10"/>
  <c r="AF486" i="10"/>
  <c r="AJ486" i="10"/>
  <c r="AL486" i="10"/>
  <c r="AN486" i="10"/>
  <c r="AP486" i="10"/>
  <c r="AR486" i="10"/>
  <c r="AT486" i="10"/>
  <c r="AD488" i="10"/>
  <c r="AF488" i="10"/>
  <c r="AH488" i="10"/>
  <c r="AJ488" i="10"/>
  <c r="AL488" i="10"/>
  <c r="AN488" i="10"/>
  <c r="AP488" i="10"/>
  <c r="AR488" i="10"/>
  <c r="AT488" i="10"/>
  <c r="AD490" i="10"/>
  <c r="AF490" i="10"/>
  <c r="AJ490" i="10"/>
  <c r="AL490" i="10"/>
  <c r="AN490" i="10"/>
  <c r="AP490" i="10"/>
  <c r="AR490" i="10"/>
  <c r="AT490" i="10"/>
  <c r="AD492" i="10"/>
  <c r="AF492" i="10"/>
  <c r="AH492" i="10"/>
  <c r="AJ492" i="10"/>
  <c r="AL492" i="10"/>
  <c r="AN492" i="10"/>
  <c r="AP492" i="10"/>
  <c r="AR492" i="10"/>
  <c r="AT492" i="10"/>
  <c r="AD494" i="10"/>
  <c r="AF494" i="10"/>
  <c r="AH494" i="10"/>
  <c r="AJ494" i="10"/>
  <c r="AL494" i="10"/>
  <c r="AN494" i="10"/>
  <c r="AP494" i="10"/>
  <c r="AR494" i="10"/>
  <c r="AT494" i="10"/>
  <c r="AD496" i="10"/>
  <c r="AF496" i="10"/>
  <c r="AH496" i="10"/>
  <c r="AJ496" i="10"/>
  <c r="AL496" i="10"/>
  <c r="AN496" i="10"/>
  <c r="AP496" i="10"/>
  <c r="AR496" i="10"/>
  <c r="AT496" i="10"/>
  <c r="AD498" i="10"/>
  <c r="AF498" i="10"/>
  <c r="AH498" i="10"/>
  <c r="AJ498" i="10"/>
  <c r="AL498" i="10"/>
  <c r="AN498" i="10"/>
  <c r="AP498" i="10"/>
  <c r="AR498" i="10"/>
  <c r="AT498" i="10"/>
  <c r="AD500" i="10"/>
  <c r="AF500" i="10"/>
  <c r="AH500" i="10"/>
  <c r="AJ500" i="10"/>
  <c r="AL500" i="10"/>
  <c r="AN500" i="10"/>
  <c r="AP500" i="10"/>
  <c r="AR500" i="10"/>
  <c r="AT500" i="10"/>
  <c r="AD502" i="10"/>
  <c r="AF502" i="10"/>
  <c r="AJ502" i="10"/>
  <c r="AL502" i="10"/>
  <c r="AN502" i="10"/>
  <c r="AP502" i="10"/>
  <c r="AR502" i="10"/>
  <c r="AT502" i="10"/>
  <c r="AD504" i="10"/>
  <c r="AF504" i="10"/>
  <c r="AJ504" i="10"/>
  <c r="AL504" i="10"/>
  <c r="AN504" i="10"/>
  <c r="AP504" i="10"/>
  <c r="AR504" i="10"/>
  <c r="AT504" i="10"/>
  <c r="AM505" i="10"/>
  <c r="AQ505" i="10"/>
  <c r="EH519" i="10"/>
  <c r="EH518" i="10"/>
  <c r="EH517" i="10"/>
  <c r="EH516" i="10"/>
  <c r="EH515" i="10"/>
  <c r="EH514" i="10"/>
  <c r="EH513" i="10"/>
  <c r="EH512" i="10"/>
  <c r="EH511" i="10"/>
  <c r="EH510" i="10"/>
  <c r="EH509" i="10"/>
  <c r="EH508" i="10"/>
  <c r="EH507" i="10"/>
  <c r="EH506" i="10"/>
  <c r="EH505" i="10"/>
  <c r="EH503" i="10"/>
  <c r="EH502" i="10"/>
  <c r="EH501" i="10"/>
  <c r="EH500" i="10"/>
  <c r="EH499" i="10"/>
  <c r="EH498" i="10"/>
  <c r="EH497" i="10"/>
  <c r="EH496" i="10"/>
  <c r="EH495" i="10"/>
  <c r="EH494" i="10"/>
  <c r="EH493" i="10"/>
  <c r="EH492" i="10"/>
  <c r="EH491" i="10"/>
  <c r="EH490" i="10"/>
  <c r="EH489" i="10"/>
  <c r="EH488" i="10"/>
  <c r="EH487" i="10"/>
  <c r="EH486" i="10"/>
  <c r="EH485" i="10"/>
  <c r="EH484" i="10"/>
  <c r="EH483" i="10"/>
  <c r="EH482" i="10"/>
  <c r="EH481" i="10"/>
  <c r="EH480" i="10"/>
  <c r="EH479" i="10"/>
  <c r="EH478" i="10"/>
  <c r="EJ519" i="10"/>
  <c r="EJ518" i="10"/>
  <c r="EJ517" i="10"/>
  <c r="EJ516" i="10"/>
  <c r="EJ515" i="10"/>
  <c r="EJ514" i="10"/>
  <c r="EJ513" i="10"/>
  <c r="EJ512" i="10"/>
  <c r="EJ511" i="10"/>
  <c r="EJ510" i="10"/>
  <c r="EJ509" i="10"/>
  <c r="EJ508" i="10"/>
  <c r="EJ507" i="10"/>
  <c r="EJ506" i="10"/>
  <c r="EJ505" i="10"/>
  <c r="EJ504" i="10"/>
  <c r="EJ503" i="10"/>
  <c r="EJ502" i="10"/>
  <c r="EJ501" i="10"/>
  <c r="EJ499" i="10"/>
  <c r="EJ498" i="10"/>
  <c r="EJ497" i="10"/>
  <c r="EJ496" i="10"/>
  <c r="EJ495" i="10"/>
  <c r="EJ494" i="10"/>
  <c r="EJ493" i="10"/>
  <c r="EJ492" i="10"/>
  <c r="EJ491" i="10"/>
  <c r="EJ490" i="10"/>
  <c r="EJ489" i="10"/>
  <c r="EJ488" i="10"/>
  <c r="EJ487" i="10"/>
  <c r="EJ486" i="10"/>
  <c r="EJ485" i="10"/>
  <c r="EJ484" i="10"/>
  <c r="EJ483" i="10"/>
  <c r="EJ482" i="10"/>
  <c r="EJ481" i="10"/>
  <c r="EJ480" i="10"/>
  <c r="EJ479" i="10"/>
  <c r="EJ478" i="10"/>
  <c r="EL519" i="10"/>
  <c r="EL518" i="10"/>
  <c r="EL517" i="10"/>
  <c r="EL516" i="10"/>
  <c r="EL515" i="10"/>
  <c r="EL514" i="10"/>
  <c r="EL513" i="10"/>
  <c r="EL512" i="10"/>
  <c r="EL510" i="10"/>
  <c r="EL509" i="10"/>
  <c r="EL505" i="10"/>
  <c r="EL503" i="10"/>
  <c r="EL500" i="10"/>
  <c r="EL499" i="10"/>
  <c r="EL498" i="10"/>
  <c r="EL497" i="10"/>
  <c r="EL496" i="10"/>
  <c r="EL495" i="10"/>
  <c r="EL494" i="10"/>
  <c r="EL493" i="10"/>
  <c r="EL492" i="10"/>
  <c r="EL491" i="10"/>
  <c r="EL489" i="10"/>
  <c r="EL488" i="10"/>
  <c r="EL487" i="10"/>
  <c r="EL485" i="10"/>
  <c r="EL484" i="10"/>
  <c r="EL483" i="10"/>
  <c r="EL482" i="10"/>
  <c r="EL481" i="10"/>
  <c r="EL480" i="10"/>
  <c r="EL479" i="10"/>
  <c r="EL478" i="10"/>
  <c r="EL477" i="10"/>
  <c r="EN519" i="10"/>
  <c r="EN518" i="10"/>
  <c r="EN517" i="10"/>
  <c r="EN516" i="10"/>
  <c r="EN515" i="10"/>
  <c r="EN514" i="10"/>
  <c r="EN513" i="10"/>
  <c r="EN512" i="10"/>
  <c r="EN511" i="10"/>
  <c r="EN510" i="10"/>
  <c r="EN509" i="10"/>
  <c r="EN508" i="10"/>
  <c r="EN507" i="10"/>
  <c r="EN506" i="10"/>
  <c r="EN505" i="10"/>
  <c r="EN504" i="10"/>
  <c r="EN503" i="10"/>
  <c r="EN502" i="10"/>
  <c r="EN501" i="10"/>
  <c r="EN500" i="10"/>
  <c r="EN499" i="10"/>
  <c r="EN498" i="10"/>
  <c r="EN497" i="10"/>
  <c r="EN496" i="10"/>
  <c r="EN495" i="10"/>
  <c r="EN494" i="10"/>
  <c r="EN493" i="10"/>
  <c r="EN492" i="10"/>
  <c r="EN491" i="10"/>
  <c r="EN490" i="10"/>
  <c r="EN489" i="10"/>
  <c r="EN488" i="10"/>
  <c r="EN487" i="10"/>
  <c r="EN486" i="10"/>
  <c r="EN485" i="10"/>
  <c r="EN484" i="10"/>
  <c r="EN483" i="10"/>
  <c r="EN482" i="10"/>
  <c r="EN481" i="10"/>
  <c r="EN480" i="10"/>
  <c r="EN479" i="10"/>
  <c r="EN478" i="10"/>
  <c r="EN477" i="10"/>
  <c r="EP519" i="10"/>
  <c r="EP518" i="10"/>
  <c r="EP517" i="10"/>
  <c r="EP516" i="10"/>
  <c r="EP515" i="10"/>
  <c r="EP514" i="10"/>
  <c r="EP513" i="10"/>
  <c r="EP512" i="10"/>
  <c r="EP511" i="10"/>
  <c r="EP510" i="10"/>
  <c r="EP509" i="10"/>
  <c r="EP508" i="10"/>
  <c r="EP507" i="10"/>
  <c r="EP506" i="10"/>
  <c r="EP505" i="10"/>
  <c r="EP504" i="10"/>
  <c r="EP503" i="10"/>
  <c r="EP502" i="10"/>
  <c r="EP501" i="10"/>
  <c r="EP500" i="10"/>
  <c r="EP499" i="10"/>
  <c r="EP498" i="10"/>
  <c r="EP497" i="10"/>
  <c r="EP496" i="10"/>
  <c r="EP495" i="10"/>
  <c r="EP494" i="10"/>
  <c r="EP493" i="10"/>
  <c r="EP492" i="10"/>
  <c r="EP491" i="10"/>
  <c r="EP490" i="10"/>
  <c r="EP489" i="10"/>
  <c r="EP488" i="10"/>
  <c r="EP487" i="10"/>
  <c r="EP486" i="10"/>
  <c r="EP485" i="10"/>
  <c r="EP484" i="10"/>
  <c r="EP483" i="10"/>
  <c r="EP482" i="10"/>
  <c r="EP481" i="10"/>
  <c r="EP480" i="10"/>
  <c r="EP479" i="10"/>
  <c r="EP478" i="10"/>
  <c r="EP477" i="10"/>
  <c r="ER519" i="10"/>
  <c r="ER518" i="10"/>
  <c r="ER517" i="10"/>
  <c r="ER516" i="10"/>
  <c r="ER515" i="10"/>
  <c r="ER514" i="10"/>
  <c r="ER510" i="10"/>
  <c r="ER500" i="10"/>
  <c r="ER499" i="10"/>
  <c r="ER498" i="10"/>
  <c r="ER497" i="10"/>
  <c r="ER496" i="10"/>
  <c r="ER495" i="10"/>
  <c r="ER494" i="10"/>
  <c r="ER493" i="10"/>
  <c r="ER492" i="10"/>
  <c r="ER491" i="10"/>
  <c r="ER490" i="10"/>
  <c r="ER489" i="10"/>
  <c r="ER483" i="10"/>
  <c r="ER482" i="10"/>
  <c r="ER481" i="10"/>
  <c r="ER480" i="10"/>
  <c r="ER479" i="10"/>
  <c r="ER478" i="10"/>
  <c r="ER477" i="10"/>
  <c r="ET519" i="10"/>
  <c r="ET518" i="10"/>
  <c r="ET517" i="10"/>
  <c r="ET516" i="10"/>
  <c r="ET515" i="10"/>
  <c r="ET514" i="10"/>
  <c r="ET513" i="10"/>
  <c r="ET512" i="10"/>
  <c r="ET511" i="10"/>
  <c r="ET510" i="10"/>
  <c r="ET509" i="10"/>
  <c r="ET508" i="10"/>
  <c r="ET507" i="10"/>
  <c r="ET506" i="10"/>
  <c r="ET505" i="10"/>
  <c r="ET504" i="10"/>
  <c r="ET503" i="10"/>
  <c r="ET502" i="10"/>
  <c r="ET501" i="10"/>
  <c r="ET500" i="10"/>
  <c r="ET499" i="10"/>
  <c r="ET498" i="10"/>
  <c r="ET497" i="10"/>
  <c r="ET496" i="10"/>
  <c r="ET495" i="10"/>
  <c r="ET494" i="10"/>
  <c r="ET493" i="10"/>
  <c r="ET492" i="10"/>
  <c r="ET491" i="10"/>
  <c r="ET490" i="10"/>
  <c r="ET489" i="10"/>
  <c r="ET488" i="10"/>
  <c r="ET487" i="10"/>
  <c r="ET486" i="10"/>
  <c r="ET485" i="10"/>
  <c r="ET484" i="10"/>
  <c r="ET483" i="10"/>
  <c r="ET482" i="10"/>
  <c r="ET481" i="10"/>
  <c r="ET480" i="10"/>
  <c r="ET479" i="10"/>
  <c r="ET478" i="10"/>
  <c r="ET477" i="10"/>
  <c r="EV519" i="10"/>
  <c r="EV518" i="10"/>
  <c r="EV517" i="10"/>
  <c r="EV516" i="10"/>
  <c r="EV515" i="10"/>
  <c r="EV514" i="10"/>
  <c r="EV513" i="10"/>
  <c r="EV512" i="10"/>
  <c r="EV511" i="10"/>
  <c r="EV510" i="10"/>
  <c r="EV509" i="10"/>
  <c r="EV508" i="10"/>
  <c r="EV507" i="10"/>
  <c r="EV506" i="10"/>
  <c r="EV505" i="10"/>
  <c r="EV504" i="10"/>
  <c r="EV503" i="10"/>
  <c r="EV502" i="10"/>
  <c r="EV501" i="10"/>
  <c r="EV500" i="10"/>
  <c r="EV499" i="10"/>
  <c r="EV498" i="10"/>
  <c r="EV497" i="10"/>
  <c r="EV496" i="10"/>
  <c r="EV495" i="10"/>
  <c r="EV494" i="10"/>
  <c r="EV493" i="10"/>
  <c r="EV492" i="10"/>
  <c r="EV491" i="10"/>
  <c r="EV490" i="10"/>
  <c r="EV489" i="10"/>
  <c r="EV488" i="10"/>
  <c r="EV487" i="10"/>
  <c r="EV486" i="10"/>
  <c r="EV485" i="10"/>
  <c r="EV484" i="10"/>
  <c r="EV483" i="10"/>
  <c r="EV482" i="10"/>
  <c r="EV481" i="10"/>
  <c r="EV480" i="10"/>
  <c r="EV479" i="10"/>
  <c r="EV478" i="10"/>
  <c r="EV477" i="10"/>
  <c r="EX519" i="10"/>
  <c r="EX518" i="10"/>
  <c r="EX517" i="10"/>
  <c r="EX516" i="10"/>
  <c r="EX515" i="10"/>
  <c r="EX514" i="10"/>
  <c r="EX513" i="10"/>
  <c r="EX512" i="10"/>
  <c r="EX511" i="10"/>
  <c r="EX510" i="10"/>
  <c r="EX509" i="10"/>
  <c r="EX508" i="10"/>
  <c r="EX507" i="10"/>
  <c r="EX506" i="10"/>
  <c r="EX505" i="10"/>
  <c r="EX504" i="10"/>
  <c r="EX503" i="10"/>
  <c r="EX502" i="10"/>
  <c r="EX501" i="10"/>
  <c r="EX500" i="10"/>
  <c r="EX499" i="10"/>
  <c r="EX498" i="10"/>
  <c r="EX497" i="10"/>
  <c r="EX496" i="10"/>
  <c r="EX495" i="10"/>
  <c r="EX494" i="10"/>
  <c r="EX493" i="10"/>
  <c r="EX492" i="10"/>
  <c r="EX491" i="10"/>
  <c r="EX490" i="10"/>
  <c r="EX489" i="10"/>
  <c r="EX488" i="10"/>
  <c r="EX487" i="10"/>
  <c r="EX486" i="10"/>
  <c r="EX485" i="10"/>
  <c r="EX484" i="10"/>
  <c r="EX483" i="10"/>
  <c r="EX482" i="10"/>
  <c r="EX481" i="10"/>
  <c r="EX480" i="10"/>
  <c r="EX479" i="10"/>
  <c r="EX478" i="10"/>
  <c r="EX477" i="10"/>
  <c r="FA519" i="10"/>
  <c r="FA518" i="10"/>
  <c r="FA517" i="10"/>
  <c r="FA516" i="10"/>
  <c r="FA515" i="10"/>
  <c r="FA514" i="10"/>
  <c r="FA513" i="10"/>
  <c r="FA512" i="10"/>
  <c r="FA511" i="10"/>
  <c r="FA510" i="10"/>
  <c r="FA509" i="10"/>
  <c r="FA508" i="10"/>
  <c r="FA507" i="10"/>
  <c r="FA506" i="10"/>
  <c r="FA505" i="10"/>
  <c r="FA504" i="10"/>
  <c r="FA503" i="10"/>
  <c r="FA502" i="10"/>
  <c r="FA501" i="10"/>
  <c r="FA500" i="10"/>
  <c r="FA499" i="10"/>
  <c r="FA498" i="10"/>
  <c r="FA497" i="10"/>
  <c r="FA496" i="10"/>
  <c r="FA495" i="10"/>
  <c r="FA494" i="10"/>
  <c r="FA493" i="10"/>
  <c r="FA492" i="10"/>
  <c r="FA491" i="10"/>
  <c r="FA490" i="10"/>
  <c r="FA489" i="10"/>
  <c r="FA488" i="10"/>
  <c r="FA487" i="10"/>
  <c r="FA486" i="10"/>
  <c r="FA485" i="10"/>
  <c r="FA484" i="10"/>
  <c r="FA483" i="10"/>
  <c r="FA482" i="10"/>
  <c r="FA481" i="10"/>
  <c r="FA480" i="10"/>
  <c r="FA479" i="10"/>
  <c r="FA478" i="10"/>
  <c r="FA477" i="10"/>
  <c r="AI472" i="10"/>
  <c r="AW472" i="10"/>
  <c r="EH472" i="10"/>
  <c r="EJ472" i="10"/>
  <c r="EL472" i="10"/>
  <c r="EN472" i="10"/>
  <c r="EP472" i="10"/>
  <c r="ER472" i="10"/>
  <c r="ET472" i="10"/>
  <c r="EV472" i="10"/>
  <c r="EX472" i="10"/>
  <c r="EH473" i="10"/>
  <c r="EJ473" i="10"/>
  <c r="EL473" i="10"/>
  <c r="EN473" i="10"/>
  <c r="EP473" i="10"/>
  <c r="ER473" i="10"/>
  <c r="ET473" i="10"/>
  <c r="EV473" i="10"/>
  <c r="EX473" i="10"/>
  <c r="EH474" i="10"/>
  <c r="EJ474" i="10"/>
  <c r="EL474" i="10"/>
  <c r="EN474" i="10"/>
  <c r="EP474" i="10"/>
  <c r="ER474" i="10"/>
  <c r="ET474" i="10"/>
  <c r="EV474" i="10"/>
  <c r="EX474" i="10"/>
  <c r="EH475" i="10"/>
  <c r="EJ475" i="10"/>
  <c r="EL475" i="10"/>
  <c r="EN475" i="10"/>
  <c r="EP475" i="10"/>
  <c r="ER475" i="10"/>
  <c r="ET475" i="10"/>
  <c r="EV475" i="10"/>
  <c r="EX475" i="10"/>
  <c r="EH476" i="10"/>
  <c r="EJ476" i="10"/>
  <c r="EL476" i="10"/>
  <c r="EN476" i="10"/>
  <c r="EP476" i="10"/>
  <c r="ER476" i="10"/>
  <c r="ET476" i="10"/>
  <c r="EV476" i="10"/>
  <c r="EX476" i="10"/>
  <c r="EH477" i="10"/>
  <c r="EJ477" i="10"/>
  <c r="EI519" i="10"/>
  <c r="EI518" i="10"/>
  <c r="EI517" i="10"/>
  <c r="EI516" i="10"/>
  <c r="EI515" i="10"/>
  <c r="EI514" i="10"/>
  <c r="EI512" i="10"/>
  <c r="EI507" i="10"/>
  <c r="EI505" i="10"/>
  <c r="EI501" i="10"/>
  <c r="EI500" i="10"/>
  <c r="EI498" i="10"/>
  <c r="EI496" i="10"/>
  <c r="EI495" i="10"/>
  <c r="EI493" i="10"/>
  <c r="EI492" i="10"/>
  <c r="EI490" i="10"/>
  <c r="EI489" i="10"/>
  <c r="EI488" i="10"/>
  <c r="EI487" i="10"/>
  <c r="EI486" i="10"/>
  <c r="EI485" i="10"/>
  <c r="EI484" i="10"/>
  <c r="EI483" i="10"/>
  <c r="EI482" i="10"/>
  <c r="EI481" i="10"/>
  <c r="EI480" i="10"/>
  <c r="EI479" i="10"/>
  <c r="GE472" i="10"/>
  <c r="EK519" i="10"/>
  <c r="EK518" i="10"/>
  <c r="EK517" i="10"/>
  <c r="EK516" i="10"/>
  <c r="EK515" i="10"/>
  <c r="EK514" i="10"/>
  <c r="EK513" i="10"/>
  <c r="EK510" i="10"/>
  <c r="EK509" i="10"/>
  <c r="EK505" i="10"/>
  <c r="EK503" i="10"/>
  <c r="EK500" i="10"/>
  <c r="EK499" i="10"/>
  <c r="EK498" i="10"/>
  <c r="EK497" i="10"/>
  <c r="EK496" i="10"/>
  <c r="EK495" i="10"/>
  <c r="EK493" i="10"/>
  <c r="EK492" i="10"/>
  <c r="EK491" i="10"/>
  <c r="EK489" i="10"/>
  <c r="EK488" i="10"/>
  <c r="EK487" i="10"/>
  <c r="EK484" i="10"/>
  <c r="EK483" i="10"/>
  <c r="EK482" i="10"/>
  <c r="EK481" i="10"/>
  <c r="EK480" i="10"/>
  <c r="EK479" i="10"/>
  <c r="EK478" i="10"/>
  <c r="EM519" i="10"/>
  <c r="EM518" i="10"/>
  <c r="EM517" i="10"/>
  <c r="EM516" i="10"/>
  <c r="EM515" i="10"/>
  <c r="EM514" i="10"/>
  <c r="EM513" i="10"/>
  <c r="EM512" i="10"/>
  <c r="EM511" i="10"/>
  <c r="EM510" i="10"/>
  <c r="EM509" i="10"/>
  <c r="EM508" i="10"/>
  <c r="EM507" i="10"/>
  <c r="EM506" i="10"/>
  <c r="EM505" i="10"/>
  <c r="EM504" i="10"/>
  <c r="EM503" i="10"/>
  <c r="EM502" i="10"/>
  <c r="EM501" i="10"/>
  <c r="EM500" i="10"/>
  <c r="EM499" i="10"/>
  <c r="EM498" i="10"/>
  <c r="EM497" i="10"/>
  <c r="EM496" i="10"/>
  <c r="EM495" i="10"/>
  <c r="EM494" i="10"/>
  <c r="EM493" i="10"/>
  <c r="EM492" i="10"/>
  <c r="EM491" i="10"/>
  <c r="EM490" i="10"/>
  <c r="EM489" i="10"/>
  <c r="EM488" i="10"/>
  <c r="EM487" i="10"/>
  <c r="EM486" i="10"/>
  <c r="EM485" i="10"/>
  <c r="EM484" i="10"/>
  <c r="EM483" i="10"/>
  <c r="EM482" i="10"/>
  <c r="EM481" i="10"/>
  <c r="EM480" i="10"/>
  <c r="EM479" i="10"/>
  <c r="EM478" i="10"/>
  <c r="GF472" i="10"/>
  <c r="EO519" i="10"/>
  <c r="EO518" i="10"/>
  <c r="EO517" i="10"/>
  <c r="EO516" i="10"/>
  <c r="EO515" i="10"/>
  <c r="EO514" i="10"/>
  <c r="EO513" i="10"/>
  <c r="EO512" i="10"/>
  <c r="EO511" i="10"/>
  <c r="EO510" i="10"/>
  <c r="EO509" i="10"/>
  <c r="EO508" i="10"/>
  <c r="EO507" i="10"/>
  <c r="EO506" i="10"/>
  <c r="EO505" i="10"/>
  <c r="EO504" i="10"/>
  <c r="EO503" i="10"/>
  <c r="EO502" i="10"/>
  <c r="EO501" i="10"/>
  <c r="EO500" i="10"/>
  <c r="EO499" i="10"/>
  <c r="EO498" i="10"/>
  <c r="EO497" i="10"/>
  <c r="EO496" i="10"/>
  <c r="EO495" i="10"/>
  <c r="EO494" i="10"/>
  <c r="EO493" i="10"/>
  <c r="EO492" i="10"/>
  <c r="EO491" i="10"/>
  <c r="EO490" i="10"/>
  <c r="EO489" i="10"/>
  <c r="EO488" i="10"/>
  <c r="EO487" i="10"/>
  <c r="EO486" i="10"/>
  <c r="EO485" i="10"/>
  <c r="EO484" i="10"/>
  <c r="EO483" i="10"/>
  <c r="EO482" i="10"/>
  <c r="EO481" i="10"/>
  <c r="EO480" i="10"/>
  <c r="EO479" i="10"/>
  <c r="EO478" i="10"/>
  <c r="EQ519" i="10"/>
  <c r="EQ518" i="10"/>
  <c r="EQ517" i="10"/>
  <c r="EQ516" i="10"/>
  <c r="EQ515" i="10"/>
  <c r="EQ514" i="10"/>
  <c r="EQ513" i="10"/>
  <c r="EQ512" i="10"/>
  <c r="EQ511" i="10"/>
  <c r="EQ510" i="10"/>
  <c r="EQ509" i="10"/>
  <c r="EQ508" i="10"/>
  <c r="EQ507" i="10"/>
  <c r="EQ506" i="10"/>
  <c r="EQ505" i="10"/>
  <c r="EQ504" i="10"/>
  <c r="EQ503" i="10"/>
  <c r="EQ502" i="10"/>
  <c r="EQ501" i="10"/>
  <c r="EQ500" i="10"/>
  <c r="EQ499" i="10"/>
  <c r="EQ498" i="10"/>
  <c r="EQ497" i="10"/>
  <c r="EQ496" i="10"/>
  <c r="EQ495" i="10"/>
  <c r="EQ494" i="10"/>
  <c r="EQ493" i="10"/>
  <c r="EQ492" i="10"/>
  <c r="EQ491" i="10"/>
  <c r="EQ490" i="10"/>
  <c r="EQ489" i="10"/>
  <c r="EQ488" i="10"/>
  <c r="EQ487" i="10"/>
  <c r="EQ486" i="10"/>
  <c r="EQ485" i="10"/>
  <c r="EQ484" i="10"/>
  <c r="EQ483" i="10"/>
  <c r="EQ482" i="10"/>
  <c r="EQ481" i="10"/>
  <c r="EQ480" i="10"/>
  <c r="EQ479" i="10"/>
  <c r="EQ478" i="10"/>
  <c r="EQ477" i="10"/>
  <c r="ES519" i="10"/>
  <c r="ES518" i="10"/>
  <c r="ES517" i="10"/>
  <c r="ES516" i="10"/>
  <c r="ES515" i="10"/>
  <c r="ES514" i="10"/>
  <c r="ES513" i="10"/>
  <c r="ES512" i="10"/>
  <c r="ES511" i="10"/>
  <c r="ES510" i="10"/>
  <c r="ES509" i="10"/>
  <c r="ES508" i="10"/>
  <c r="ES507" i="10"/>
  <c r="ES506" i="10"/>
  <c r="ES505" i="10"/>
  <c r="ES504" i="10"/>
  <c r="ES503" i="10"/>
  <c r="ES502" i="10"/>
  <c r="ES501" i="10"/>
  <c r="ES500" i="10"/>
  <c r="ES499" i="10"/>
  <c r="ES498" i="10"/>
  <c r="ES497" i="10"/>
  <c r="ES496" i="10"/>
  <c r="ES495" i="10"/>
  <c r="ES494" i="10"/>
  <c r="ES493" i="10"/>
  <c r="ES492" i="10"/>
  <c r="ES491" i="10"/>
  <c r="ES490" i="10"/>
  <c r="ES489" i="10"/>
  <c r="ES488" i="10"/>
  <c r="ES487" i="10"/>
  <c r="ES486" i="10"/>
  <c r="ES485" i="10"/>
  <c r="ES484" i="10"/>
  <c r="ES483" i="10"/>
  <c r="ES482" i="10"/>
  <c r="ES481" i="10"/>
  <c r="ES480" i="10"/>
  <c r="ES479" i="10"/>
  <c r="ES478" i="10"/>
  <c r="ES477" i="10"/>
  <c r="EU519" i="10"/>
  <c r="EU518" i="10"/>
  <c r="EU517" i="10"/>
  <c r="EU516" i="10"/>
  <c r="EU515" i="10"/>
  <c r="EU514" i="10"/>
  <c r="EU513" i="10"/>
  <c r="EU512" i="10"/>
  <c r="EU511" i="10"/>
  <c r="EU510" i="10"/>
  <c r="EU509" i="10"/>
  <c r="EU508" i="10"/>
  <c r="EU507" i="10"/>
  <c r="EU506" i="10"/>
  <c r="EU505" i="10"/>
  <c r="EU502" i="10"/>
  <c r="EU501" i="10"/>
  <c r="EU500" i="10"/>
  <c r="EU499" i="10"/>
  <c r="EU498" i="10"/>
  <c r="EU497" i="10"/>
  <c r="EU496" i="10"/>
  <c r="EU495" i="10"/>
  <c r="EU494" i="10"/>
  <c r="EU493" i="10"/>
  <c r="EU492" i="10"/>
  <c r="EU491" i="10"/>
  <c r="EU490" i="10"/>
  <c r="EU489" i="10"/>
  <c r="EU488" i="10"/>
  <c r="EU487" i="10"/>
  <c r="EU486" i="10"/>
  <c r="EU485" i="10"/>
  <c r="EU484" i="10"/>
  <c r="EU483" i="10"/>
  <c r="EU482" i="10"/>
  <c r="EU481" i="10"/>
  <c r="EU480" i="10"/>
  <c r="EU479" i="10"/>
  <c r="EU478" i="10"/>
  <c r="EU477" i="10"/>
  <c r="EW519" i="10"/>
  <c r="EW518" i="10"/>
  <c r="EW517" i="10"/>
  <c r="EW516" i="10"/>
  <c r="EW515" i="10"/>
  <c r="EW514" i="10"/>
  <c r="EW513" i="10"/>
  <c r="EW512" i="10"/>
  <c r="EW511" i="10"/>
  <c r="EW510" i="10"/>
  <c r="EW509" i="10"/>
  <c r="EW508" i="10"/>
  <c r="EW507" i="10"/>
  <c r="EW506" i="10"/>
  <c r="EW505" i="10"/>
  <c r="EW504" i="10"/>
  <c r="EW503" i="10"/>
  <c r="EW502" i="10"/>
  <c r="EW501" i="10"/>
  <c r="EW500" i="10"/>
  <c r="EW499" i="10"/>
  <c r="EW498" i="10"/>
  <c r="EW497" i="10"/>
  <c r="EW496" i="10"/>
  <c r="EW495" i="10"/>
  <c r="EW494" i="10"/>
  <c r="EW493" i="10"/>
  <c r="EW492" i="10"/>
  <c r="EW491" i="10"/>
  <c r="EW490" i="10"/>
  <c r="EW489" i="10"/>
  <c r="EW488" i="10"/>
  <c r="EW487" i="10"/>
  <c r="EW486" i="10"/>
  <c r="EW485" i="10"/>
  <c r="EW484" i="10"/>
  <c r="EW483" i="10"/>
  <c r="EW482" i="10"/>
  <c r="EW481" i="10"/>
  <c r="EW480" i="10"/>
  <c r="EW479" i="10"/>
  <c r="EW478" i="10"/>
  <c r="EW477" i="10"/>
  <c r="EY519" i="10"/>
  <c r="EY518" i="10"/>
  <c r="EY517" i="10"/>
  <c r="EY516" i="10"/>
  <c r="EY515" i="10"/>
  <c r="EY514" i="10"/>
  <c r="EY513" i="10"/>
  <c r="EY512" i="10"/>
  <c r="EY511" i="10"/>
  <c r="EY510" i="10"/>
  <c r="EY509" i="10"/>
  <c r="EY508" i="10"/>
  <c r="EY507" i="10"/>
  <c r="EY506" i="10"/>
  <c r="EY505" i="10"/>
  <c r="EY504" i="10"/>
  <c r="EY503" i="10"/>
  <c r="EY502" i="10"/>
  <c r="EY501" i="10"/>
  <c r="EY500" i="10"/>
  <c r="EY499" i="10"/>
  <c r="EY498" i="10"/>
  <c r="EY497" i="10"/>
  <c r="EY496" i="10"/>
  <c r="EY495" i="10"/>
  <c r="EY494" i="10"/>
  <c r="EY493" i="10"/>
  <c r="EY492" i="10"/>
  <c r="EY491" i="10"/>
  <c r="EY490" i="10"/>
  <c r="EY489" i="10"/>
  <c r="EY488" i="10"/>
  <c r="EY487" i="10"/>
  <c r="EY486" i="10"/>
  <c r="EY485" i="10"/>
  <c r="EY484" i="10"/>
  <c r="EY483" i="10"/>
  <c r="EY482" i="10"/>
  <c r="EY481" i="10"/>
  <c r="EY480" i="10"/>
  <c r="EY479" i="10"/>
  <c r="EY478" i="10"/>
  <c r="EY477" i="10"/>
  <c r="AD472" i="10"/>
  <c r="AF472" i="10"/>
  <c r="AH472" i="10"/>
  <c r="AJ472" i="10"/>
  <c r="AL472" i="10"/>
  <c r="AN472" i="10"/>
  <c r="AP472" i="10"/>
  <c r="AR472" i="10"/>
  <c r="AT472" i="10"/>
  <c r="EI472" i="10"/>
  <c r="EK472" i="10"/>
  <c r="EM472" i="10"/>
  <c r="EO472" i="10"/>
  <c r="EQ472" i="10"/>
  <c r="ES472" i="10"/>
  <c r="EU472" i="10"/>
  <c r="EW472" i="10"/>
  <c r="EY472" i="10"/>
  <c r="FA472" i="10"/>
  <c r="EI473" i="10"/>
  <c r="EK473" i="10"/>
  <c r="EM473" i="10"/>
  <c r="EO473" i="10"/>
  <c r="EQ473" i="10"/>
  <c r="ES473" i="10"/>
  <c r="EU473" i="10"/>
  <c r="EW473" i="10"/>
  <c r="EY473" i="10"/>
  <c r="FA473" i="10"/>
  <c r="EK474" i="10"/>
  <c r="EM474" i="10"/>
  <c r="EO474" i="10"/>
  <c r="EQ474" i="10"/>
  <c r="ES474" i="10"/>
  <c r="EU474" i="10"/>
  <c r="EW474" i="10"/>
  <c r="EY474" i="10"/>
  <c r="FA474" i="10"/>
  <c r="EI475" i="10"/>
  <c r="EK475" i="10"/>
  <c r="EM475" i="10"/>
  <c r="EO475" i="10"/>
  <c r="EQ475" i="10"/>
  <c r="ES475" i="10"/>
  <c r="EU475" i="10"/>
  <c r="EW475" i="10"/>
  <c r="EY475" i="10"/>
  <c r="FA475" i="10"/>
  <c r="EI476" i="10"/>
  <c r="EK476" i="10"/>
  <c r="EM476" i="10"/>
  <c r="EO476" i="10"/>
  <c r="EQ476" i="10"/>
  <c r="ES476" i="10"/>
  <c r="EU476" i="10"/>
  <c r="EW476" i="10"/>
  <c r="EY476" i="10"/>
  <c r="FA476" i="10"/>
  <c r="EI477" i="10"/>
  <c r="EK477" i="10"/>
  <c r="EO477" i="10"/>
  <c r="AD462" i="10"/>
  <c r="AF462" i="10"/>
  <c r="AH462" i="10"/>
  <c r="AJ462" i="10"/>
  <c r="AL462" i="10"/>
  <c r="AN462" i="10"/>
  <c r="AP462" i="10"/>
  <c r="AR462" i="10"/>
  <c r="AT462" i="10"/>
  <c r="AW462" i="10"/>
  <c r="AE463" i="10"/>
  <c r="AG463" i="10"/>
  <c r="AI463" i="10"/>
  <c r="AK463" i="10"/>
  <c r="AM463" i="10"/>
  <c r="AO463" i="10"/>
  <c r="AQ463" i="10"/>
  <c r="AS463" i="10"/>
  <c r="AU463" i="10"/>
  <c r="AD464" i="10"/>
  <c r="AF464" i="10"/>
  <c r="AH464" i="10"/>
  <c r="AJ464" i="10"/>
  <c r="AL464" i="10"/>
  <c r="AN464" i="10"/>
  <c r="AE462" i="10"/>
  <c r="AG462" i="10"/>
  <c r="AI462" i="10"/>
  <c r="AK462" i="10"/>
  <c r="AM462" i="10"/>
  <c r="AO462" i="10"/>
  <c r="AQ462" i="10"/>
  <c r="AS462" i="10"/>
  <c r="AU462" i="10"/>
  <c r="AD463" i="10"/>
  <c r="AF463" i="10"/>
  <c r="AH463" i="10"/>
  <c r="AJ463" i="10"/>
  <c r="AL463" i="10"/>
  <c r="AN463" i="10"/>
  <c r="AP463" i="10"/>
  <c r="AR463" i="10"/>
  <c r="AT463" i="10"/>
  <c r="AW463" i="10"/>
  <c r="AE464" i="10"/>
  <c r="AG464" i="10"/>
  <c r="AI464" i="10"/>
  <c r="AK464" i="10"/>
  <c r="AM464" i="10"/>
  <c r="AO464" i="10"/>
  <c r="AE467" i="10"/>
  <c r="AG467" i="10"/>
  <c r="AI467" i="10"/>
  <c r="AK467" i="10"/>
  <c r="AM467" i="10"/>
  <c r="AO467" i="10"/>
  <c r="AQ467" i="10"/>
  <c r="AS467" i="10"/>
  <c r="AU467" i="10"/>
  <c r="AW464" i="10"/>
  <c r="AE465" i="10"/>
  <c r="AG465" i="10"/>
  <c r="AI465" i="10"/>
  <c r="AK465" i="10"/>
  <c r="AM465" i="10"/>
  <c r="AO465" i="10"/>
  <c r="AQ465" i="10"/>
  <c r="AS465" i="10"/>
  <c r="AU465" i="10"/>
  <c r="AW466" i="10"/>
  <c r="AD467" i="10"/>
  <c r="AF467" i="10"/>
  <c r="AH467" i="10"/>
  <c r="AJ467" i="10"/>
  <c r="AL467" i="10"/>
  <c r="AN467" i="10"/>
  <c r="AP467" i="10"/>
  <c r="AR467" i="10"/>
  <c r="AT467" i="10"/>
  <c r="AW467" i="10"/>
  <c r="AP464" i="10"/>
  <c r="AR464" i="10"/>
  <c r="AT464" i="10"/>
  <c r="AD465" i="10"/>
  <c r="AF465" i="10"/>
  <c r="AH465" i="10"/>
  <c r="AJ465" i="10"/>
  <c r="AL465" i="10"/>
  <c r="AN465" i="10"/>
  <c r="AP465" i="10"/>
  <c r="AR465" i="10"/>
  <c r="AT465" i="10"/>
  <c r="AD466" i="10"/>
  <c r="AF466" i="10"/>
  <c r="AH466" i="10"/>
  <c r="AJ466" i="10"/>
  <c r="AL466" i="10"/>
  <c r="AN466" i="10"/>
  <c r="AP466" i="10"/>
  <c r="AR466" i="10"/>
  <c r="AT466" i="10"/>
  <c r="GD421" i="10"/>
  <c r="GE421" i="10"/>
  <c r="GF421" i="10"/>
  <c r="EI422" i="10"/>
  <c r="DH422" i="10"/>
  <c r="GE422" i="10"/>
  <c r="GF422" i="10"/>
  <c r="GE423" i="10"/>
  <c r="GF423" i="10"/>
  <c r="GE427" i="10"/>
  <c r="GF427" i="10"/>
  <c r="GE429" i="10"/>
  <c r="GF429" i="10"/>
  <c r="GE431" i="10"/>
  <c r="GF431" i="10"/>
  <c r="ER432" i="10"/>
  <c r="DQ432" i="10"/>
  <c r="AW432" i="10"/>
  <c r="AE433" i="10"/>
  <c r="GE433" i="10"/>
  <c r="EK433" i="10"/>
  <c r="DJ433" i="10"/>
  <c r="AG433" i="10"/>
  <c r="AI433" i="10"/>
  <c r="GF433" i="10"/>
  <c r="AK433" i="10"/>
  <c r="AM433" i="10"/>
  <c r="AO433" i="10"/>
  <c r="AQ433" i="10"/>
  <c r="AS433" i="10"/>
  <c r="AU433" i="10"/>
  <c r="AD434" i="10"/>
  <c r="AF434" i="10"/>
  <c r="AH434" i="10"/>
  <c r="AJ434" i="10"/>
  <c r="AL434" i="10"/>
  <c r="ER434" i="10"/>
  <c r="DQ434" i="10"/>
  <c r="AN434" i="10"/>
  <c r="AP434" i="10"/>
  <c r="AR434" i="10"/>
  <c r="AT434" i="10"/>
  <c r="AW434" i="10"/>
  <c r="AE435" i="10"/>
  <c r="GE435" i="10"/>
  <c r="AG435" i="10"/>
  <c r="AI435" i="10"/>
  <c r="GF435" i="10"/>
  <c r="AK435" i="10"/>
  <c r="AM435" i="10"/>
  <c r="AO435" i="10"/>
  <c r="AQ435" i="10"/>
  <c r="AS435" i="10"/>
  <c r="AU435" i="10"/>
  <c r="AD436" i="10"/>
  <c r="AF436" i="10"/>
  <c r="AH436" i="10"/>
  <c r="AJ436" i="10"/>
  <c r="AL436" i="10"/>
  <c r="ER436" i="10"/>
  <c r="DQ436" i="10"/>
  <c r="AN436" i="10"/>
  <c r="AP436" i="10"/>
  <c r="AR436" i="10"/>
  <c r="AT436" i="10"/>
  <c r="AW436" i="10"/>
  <c r="AE437" i="10"/>
  <c r="GE437" i="10"/>
  <c r="AG437" i="10"/>
  <c r="AI437" i="10"/>
  <c r="GF437" i="10"/>
  <c r="AK437" i="10"/>
  <c r="AM437" i="10"/>
  <c r="AO437" i="10"/>
  <c r="AQ437" i="10"/>
  <c r="AS437" i="10"/>
  <c r="AU437" i="10"/>
  <c r="AD438" i="10"/>
  <c r="AF438" i="10"/>
  <c r="AH438" i="10"/>
  <c r="AJ438" i="10"/>
  <c r="AL438" i="10"/>
  <c r="AN438" i="10"/>
  <c r="AP438" i="10"/>
  <c r="AR438" i="10"/>
  <c r="AT438" i="10"/>
  <c r="AW438" i="10"/>
  <c r="EI439" i="10"/>
  <c r="DH439" i="10"/>
  <c r="AE439" i="10"/>
  <c r="GE439" i="10"/>
  <c r="AG439" i="10"/>
  <c r="AI439" i="10"/>
  <c r="GF439" i="10"/>
  <c r="AK439" i="10"/>
  <c r="AM439" i="10"/>
  <c r="AO439" i="10"/>
  <c r="AQ439" i="10"/>
  <c r="AS439" i="10"/>
  <c r="AU439" i="10"/>
  <c r="AD440" i="10"/>
  <c r="AF440" i="10"/>
  <c r="AH440" i="10"/>
  <c r="AJ440" i="10"/>
  <c r="AL440" i="10"/>
  <c r="AN440" i="10"/>
  <c r="AP440" i="10"/>
  <c r="AR440" i="10"/>
  <c r="AT440" i="10"/>
  <c r="AW440" i="10"/>
  <c r="AE441" i="10"/>
  <c r="AG441" i="10"/>
  <c r="AI441" i="10"/>
  <c r="AK441" i="10"/>
  <c r="AM441" i="10"/>
  <c r="AO441" i="10"/>
  <c r="AQ441" i="10"/>
  <c r="AS441" i="10"/>
  <c r="AU441" i="10"/>
  <c r="AD442" i="10"/>
  <c r="AF442" i="10"/>
  <c r="AH442" i="10"/>
  <c r="AJ442" i="10"/>
  <c r="AL442" i="10"/>
  <c r="AN442" i="10"/>
  <c r="AP442" i="10"/>
  <c r="AR442" i="10"/>
  <c r="AT442" i="10"/>
  <c r="AW442" i="10"/>
  <c r="AE443" i="10"/>
  <c r="AG443" i="10"/>
  <c r="AI443" i="10"/>
  <c r="AK443" i="10"/>
  <c r="AM443" i="10"/>
  <c r="AO443" i="10"/>
  <c r="AQ443" i="10"/>
  <c r="AS443" i="10"/>
  <c r="AU443" i="10"/>
  <c r="AD444" i="10"/>
  <c r="AF444" i="10"/>
  <c r="AH444" i="10"/>
  <c r="AJ444" i="10"/>
  <c r="AL444" i="10"/>
  <c r="AN444" i="10"/>
  <c r="AP444" i="10"/>
  <c r="AR444" i="10"/>
  <c r="AT444" i="10"/>
  <c r="AW444" i="10"/>
  <c r="EI445" i="10"/>
  <c r="DH445" i="10"/>
  <c r="AE445" i="10"/>
  <c r="AG445" i="10"/>
  <c r="AI445" i="10"/>
  <c r="AK445" i="10"/>
  <c r="AM445" i="10"/>
  <c r="AO445" i="10"/>
  <c r="AQ445" i="10"/>
  <c r="AS445" i="10"/>
  <c r="AU445" i="10"/>
  <c r="AD446" i="10"/>
  <c r="AF446" i="10"/>
  <c r="AH446" i="10"/>
  <c r="AJ446" i="10"/>
  <c r="AL446" i="10"/>
  <c r="AN446" i="10"/>
  <c r="AP446" i="10"/>
  <c r="AR446" i="10"/>
  <c r="AT446" i="10"/>
  <c r="AW446" i="10"/>
  <c r="EI447" i="10"/>
  <c r="DH447" i="10"/>
  <c r="AE447" i="10"/>
  <c r="AG447" i="10"/>
  <c r="AI447" i="10"/>
  <c r="AK447" i="10"/>
  <c r="AM447" i="10"/>
  <c r="AO447" i="10"/>
  <c r="AQ447" i="10"/>
  <c r="AS447" i="10"/>
  <c r="AU447" i="10"/>
  <c r="AD448" i="10"/>
  <c r="EJ448" i="10"/>
  <c r="DI448" i="10"/>
  <c r="AF448" i="10"/>
  <c r="AH448" i="10"/>
  <c r="AJ448" i="10"/>
  <c r="AL448" i="10"/>
  <c r="AN448" i="10"/>
  <c r="AP448" i="10"/>
  <c r="AR448" i="10"/>
  <c r="AT448" i="10"/>
  <c r="AW448" i="10"/>
  <c r="AE449" i="10"/>
  <c r="AI449" i="10"/>
  <c r="AK449" i="10"/>
  <c r="AM449" i="10"/>
  <c r="AO449" i="10"/>
  <c r="AQ449" i="10"/>
  <c r="AS449" i="10"/>
  <c r="AU449" i="10"/>
  <c r="AD450" i="10"/>
  <c r="AF450" i="10"/>
  <c r="AJ450" i="10"/>
  <c r="AL450" i="10"/>
  <c r="ER450" i="10"/>
  <c r="DQ450" i="10"/>
  <c r="AN450" i="10"/>
  <c r="AP450" i="10"/>
  <c r="AR450" i="10"/>
  <c r="AT450" i="10"/>
  <c r="AW450" i="10"/>
  <c r="DH451" i="10"/>
  <c r="EI451" i="10"/>
  <c r="AE451" i="10"/>
  <c r="AG451" i="10"/>
  <c r="AI451" i="10"/>
  <c r="AK451" i="10"/>
  <c r="AM451" i="10"/>
  <c r="AO451" i="10"/>
  <c r="EU451" i="10"/>
  <c r="DT451" i="10"/>
  <c r="AQ451" i="10"/>
  <c r="AS451" i="10"/>
  <c r="AU451" i="10"/>
  <c r="AD452" i="10"/>
  <c r="AF452" i="10"/>
  <c r="AJ452" i="10"/>
  <c r="AL452" i="10"/>
  <c r="ER452" i="10"/>
  <c r="DQ452" i="10"/>
  <c r="AN452" i="10"/>
  <c r="AP452" i="10"/>
  <c r="AR452" i="10"/>
  <c r="AT452" i="10"/>
  <c r="AW452" i="10"/>
  <c r="AE453" i="10"/>
  <c r="AG453" i="10"/>
  <c r="AI453" i="10"/>
  <c r="AK453" i="10"/>
  <c r="AM453" i="10"/>
  <c r="AO453" i="10"/>
  <c r="AQ453" i="10"/>
  <c r="AS453" i="10"/>
  <c r="AU453" i="10"/>
  <c r="AD454" i="10"/>
  <c r="AF454" i="10"/>
  <c r="AJ454" i="10"/>
  <c r="AL454" i="10"/>
  <c r="DQ454" i="10"/>
  <c r="ER454" i="10"/>
  <c r="AN454" i="10"/>
  <c r="AP454" i="10"/>
  <c r="AR454" i="10"/>
  <c r="AT454" i="10"/>
  <c r="AW454" i="10"/>
  <c r="AE455" i="10"/>
  <c r="AG455" i="10"/>
  <c r="AI455" i="10"/>
  <c r="AK455" i="10"/>
  <c r="AM455" i="10"/>
  <c r="AO455" i="10"/>
  <c r="AQ455" i="10"/>
  <c r="AS455" i="10"/>
  <c r="AU455" i="10"/>
  <c r="AD456" i="10"/>
  <c r="AF456" i="10"/>
  <c r="AH456" i="10"/>
  <c r="AJ456" i="10"/>
  <c r="AL456" i="10"/>
  <c r="DQ456" i="10"/>
  <c r="ER456" i="10"/>
  <c r="AN456" i="10"/>
  <c r="AP456" i="10"/>
  <c r="AR456" i="10"/>
  <c r="AT456" i="10"/>
  <c r="AW456" i="10"/>
  <c r="EI457" i="10"/>
  <c r="DH457" i="10"/>
  <c r="AE457" i="10"/>
  <c r="AG457" i="10"/>
  <c r="AI457" i="10"/>
  <c r="AK457" i="10"/>
  <c r="AM457" i="10"/>
  <c r="AO457" i="10"/>
  <c r="AQ457" i="10"/>
  <c r="AS457" i="10"/>
  <c r="AU457" i="10"/>
  <c r="AD458" i="10"/>
  <c r="AF458" i="10"/>
  <c r="AH458" i="10"/>
  <c r="AJ458" i="10"/>
  <c r="AL458" i="10"/>
  <c r="AN458" i="10"/>
  <c r="AP458" i="10"/>
  <c r="AR458" i="10"/>
  <c r="AT458" i="10"/>
  <c r="AW458" i="10"/>
  <c r="EI459" i="10"/>
  <c r="DH459" i="10"/>
  <c r="AE459" i="10"/>
  <c r="EK459" i="10"/>
  <c r="DJ459" i="10"/>
  <c r="AG459" i="10"/>
  <c r="AI459" i="10"/>
  <c r="AK459" i="10"/>
  <c r="AM459" i="10"/>
  <c r="AO459" i="10"/>
  <c r="AQ459" i="10"/>
  <c r="AS459" i="10"/>
  <c r="AU459" i="10"/>
  <c r="AD460" i="10"/>
  <c r="AF460" i="10"/>
  <c r="AH460" i="10"/>
  <c r="AJ460" i="10"/>
  <c r="AL460" i="10"/>
  <c r="DQ460" i="10"/>
  <c r="ER460" i="10"/>
  <c r="AN460" i="10"/>
  <c r="AP460" i="10"/>
  <c r="AR460" i="10"/>
  <c r="AT460" i="10"/>
  <c r="AW460" i="10"/>
  <c r="EI461" i="10"/>
  <c r="DH461" i="10"/>
  <c r="AE461" i="10"/>
  <c r="AG461" i="10"/>
  <c r="AI461" i="10"/>
  <c r="AK461" i="10"/>
  <c r="AM461" i="10"/>
  <c r="AO461" i="10"/>
  <c r="AQ461" i="10"/>
  <c r="AS461" i="10"/>
  <c r="AU461" i="10"/>
  <c r="AW421" i="10"/>
  <c r="AE422" i="10"/>
  <c r="AG422" i="10"/>
  <c r="AI422" i="10"/>
  <c r="AK422" i="10"/>
  <c r="AM422" i="10"/>
  <c r="AO422" i="10"/>
  <c r="AQ422" i="10"/>
  <c r="AS422" i="10"/>
  <c r="AU422" i="10"/>
  <c r="AE423" i="10"/>
  <c r="AG423" i="10"/>
  <c r="AI423" i="10"/>
  <c r="AK423" i="10"/>
  <c r="AM423" i="10"/>
  <c r="AO423" i="10"/>
  <c r="AQ423" i="10"/>
  <c r="AS423" i="10"/>
  <c r="AU423" i="10"/>
  <c r="AW424" i="10"/>
  <c r="AE425" i="10"/>
  <c r="AG425" i="10"/>
  <c r="AI425" i="10"/>
  <c r="AK425" i="10"/>
  <c r="AM425" i="10"/>
  <c r="AO425" i="10"/>
  <c r="AQ425" i="10"/>
  <c r="AS425" i="10"/>
  <c r="AU425" i="10"/>
  <c r="AW426" i="10"/>
  <c r="AE427" i="10"/>
  <c r="AG427" i="10"/>
  <c r="AI427" i="10"/>
  <c r="AK427" i="10"/>
  <c r="AM427" i="10"/>
  <c r="AO427" i="10"/>
  <c r="AQ427" i="10"/>
  <c r="AS427" i="10"/>
  <c r="AU427" i="10"/>
  <c r="AW428" i="10"/>
  <c r="AE429" i="10"/>
  <c r="AG429" i="10"/>
  <c r="AI429" i="10"/>
  <c r="AK429" i="10"/>
  <c r="AM429" i="10"/>
  <c r="AO429" i="10"/>
  <c r="AQ429" i="10"/>
  <c r="AS429" i="10"/>
  <c r="AU429" i="10"/>
  <c r="AW430" i="10"/>
  <c r="AE431" i="10"/>
  <c r="AG431" i="10"/>
  <c r="AI431" i="10"/>
  <c r="AK431" i="10"/>
  <c r="AM431" i="10"/>
  <c r="AO431" i="10"/>
  <c r="AQ431" i="10"/>
  <c r="AS431" i="10"/>
  <c r="AU431" i="10"/>
  <c r="AD432" i="10"/>
  <c r="AH432" i="10"/>
  <c r="AL432" i="10"/>
  <c r="AP432" i="10"/>
  <c r="AT432" i="10"/>
  <c r="GA422" i="10"/>
  <c r="GD423" i="10"/>
  <c r="GE424" i="10"/>
  <c r="GF424" i="10"/>
  <c r="GD425" i="10"/>
  <c r="GE426" i="10"/>
  <c r="GF426" i="10"/>
  <c r="GE428" i="10"/>
  <c r="GF428" i="10"/>
  <c r="GE430" i="10"/>
  <c r="GF430" i="10"/>
  <c r="AE432" i="10"/>
  <c r="GE432" i="10"/>
  <c r="AG432" i="10"/>
  <c r="AI432" i="10"/>
  <c r="GF432" i="10"/>
  <c r="AK432" i="10"/>
  <c r="AM432" i="10"/>
  <c r="AO432" i="10"/>
  <c r="AQ432" i="10"/>
  <c r="AS432" i="10"/>
  <c r="AU432" i="10"/>
  <c r="AF433" i="10"/>
  <c r="AH433" i="10"/>
  <c r="AJ433" i="10"/>
  <c r="AL433" i="10"/>
  <c r="ER433" i="10"/>
  <c r="DQ433" i="10"/>
  <c r="AN433" i="10"/>
  <c r="AP433" i="10"/>
  <c r="AR433" i="10"/>
  <c r="AT433" i="10"/>
  <c r="AW433" i="10"/>
  <c r="AE434" i="10"/>
  <c r="GE434" i="10"/>
  <c r="EK434" i="10"/>
  <c r="DJ434" i="10"/>
  <c r="AG434" i="10"/>
  <c r="AI434" i="10"/>
  <c r="GF434" i="10"/>
  <c r="AK434" i="10"/>
  <c r="AM434" i="10"/>
  <c r="AO434" i="10"/>
  <c r="AQ434" i="10"/>
  <c r="AS434" i="10"/>
  <c r="AU434" i="10"/>
  <c r="AD435" i="10"/>
  <c r="AF435" i="10"/>
  <c r="AH435" i="10"/>
  <c r="AJ435" i="10"/>
  <c r="AL435" i="10"/>
  <c r="ER435" i="10"/>
  <c r="AN435" i="10"/>
  <c r="AP435" i="10"/>
  <c r="AR435" i="10"/>
  <c r="AT435" i="10"/>
  <c r="AW435" i="10"/>
  <c r="AE436" i="10"/>
  <c r="GE436" i="10"/>
  <c r="AG436" i="10"/>
  <c r="AI436" i="10"/>
  <c r="GF436" i="10"/>
  <c r="AK436" i="10"/>
  <c r="AM436" i="10"/>
  <c r="AO436" i="10"/>
  <c r="AQ436" i="10"/>
  <c r="AS436" i="10"/>
  <c r="AU436" i="10"/>
  <c r="AD437" i="10"/>
  <c r="AF437" i="10"/>
  <c r="AH437" i="10"/>
  <c r="AJ437" i="10"/>
  <c r="AL437" i="10"/>
  <c r="AN437" i="10"/>
  <c r="AP437" i="10"/>
  <c r="AR437" i="10"/>
  <c r="AT437" i="10"/>
  <c r="AW437" i="10"/>
  <c r="AE438" i="10"/>
  <c r="GE438" i="10"/>
  <c r="AG438" i="10"/>
  <c r="AI438" i="10"/>
  <c r="GF438" i="10"/>
  <c r="AK438" i="10"/>
  <c r="AM438" i="10"/>
  <c r="AO438" i="10"/>
  <c r="AQ438" i="10"/>
  <c r="AS438" i="10"/>
  <c r="AU438" i="10"/>
  <c r="AD439" i="10"/>
  <c r="AF439" i="10"/>
  <c r="AH439" i="10"/>
  <c r="AJ439" i="10"/>
  <c r="AL439" i="10"/>
  <c r="AN439" i="10"/>
  <c r="AP439" i="10"/>
  <c r="AR439" i="10"/>
  <c r="AT439" i="10"/>
  <c r="AW439" i="10"/>
  <c r="AE440" i="10"/>
  <c r="AG440" i="10"/>
  <c r="AI440" i="10"/>
  <c r="AK440" i="10"/>
  <c r="AM440" i="10"/>
  <c r="AO440" i="10"/>
  <c r="AQ440" i="10"/>
  <c r="AS440" i="10"/>
  <c r="AU440" i="10"/>
  <c r="AD441" i="10"/>
  <c r="AF441" i="10"/>
  <c r="AH441" i="10"/>
  <c r="AJ441" i="10"/>
  <c r="AL441" i="10"/>
  <c r="AN441" i="10"/>
  <c r="AP441" i="10"/>
  <c r="AR441" i="10"/>
  <c r="AT441" i="10"/>
  <c r="AW441" i="10"/>
  <c r="DH442" i="10"/>
  <c r="EI442" i="10"/>
  <c r="AE442" i="10"/>
  <c r="EK442" i="10"/>
  <c r="DJ442" i="10"/>
  <c r="AG442" i="10"/>
  <c r="AI442" i="10"/>
  <c r="AK442" i="10"/>
  <c r="AM442" i="10"/>
  <c r="AO442" i="10"/>
  <c r="AQ442" i="10"/>
  <c r="AS442" i="10"/>
  <c r="AU442" i="10"/>
  <c r="AD443" i="10"/>
  <c r="AF443" i="10"/>
  <c r="AH443" i="10"/>
  <c r="AJ443" i="10"/>
  <c r="AL443" i="10"/>
  <c r="AN443" i="10"/>
  <c r="AP443" i="10"/>
  <c r="AR443" i="10"/>
  <c r="AT443" i="10"/>
  <c r="AW443" i="10"/>
  <c r="AE444" i="10"/>
  <c r="AG444" i="10"/>
  <c r="AI444" i="10"/>
  <c r="AK444" i="10"/>
  <c r="AM444" i="10"/>
  <c r="AO444" i="10"/>
  <c r="AQ444" i="10"/>
  <c r="AS444" i="10"/>
  <c r="AU444" i="10"/>
  <c r="AD445" i="10"/>
  <c r="AF445" i="10"/>
  <c r="AH445" i="10"/>
  <c r="AJ445" i="10"/>
  <c r="AL445" i="10"/>
  <c r="AN445" i="10"/>
  <c r="AP445" i="10"/>
  <c r="AR445" i="10"/>
  <c r="AT445" i="10"/>
  <c r="AW445" i="10"/>
  <c r="AE446" i="10"/>
  <c r="AG446" i="10"/>
  <c r="AI446" i="10"/>
  <c r="AK446" i="10"/>
  <c r="AM446" i="10"/>
  <c r="AO446" i="10"/>
  <c r="AQ446" i="10"/>
  <c r="AS446" i="10"/>
  <c r="AU446" i="10"/>
  <c r="AD447" i="10"/>
  <c r="AF447" i="10"/>
  <c r="AH447" i="10"/>
  <c r="AJ447" i="10"/>
  <c r="AL447" i="10"/>
  <c r="AN447" i="10"/>
  <c r="AP447" i="10"/>
  <c r="AR447" i="10"/>
  <c r="AT447" i="10"/>
  <c r="AW447" i="10"/>
  <c r="AE448" i="10"/>
  <c r="AG448" i="10"/>
  <c r="AI448" i="10"/>
  <c r="AK448" i="10"/>
  <c r="AM448" i="10"/>
  <c r="AO448" i="10"/>
  <c r="AQ448" i="10"/>
  <c r="AS448" i="10"/>
  <c r="AU448" i="10"/>
  <c r="AD449" i="10"/>
  <c r="AF449" i="10"/>
  <c r="AJ449" i="10"/>
  <c r="AL449" i="10"/>
  <c r="ER449" i="10"/>
  <c r="AN449" i="10"/>
  <c r="AP449" i="10"/>
  <c r="AR449" i="10"/>
  <c r="AT449" i="10"/>
  <c r="AW449" i="10"/>
  <c r="EI450" i="10"/>
  <c r="DH450" i="10"/>
  <c r="AE450" i="10"/>
  <c r="AI450" i="10"/>
  <c r="AK450" i="10"/>
  <c r="AM450" i="10"/>
  <c r="AO450" i="10"/>
  <c r="AQ450" i="10"/>
  <c r="AS450" i="10"/>
  <c r="AU450" i="10"/>
  <c r="AD451" i="10"/>
  <c r="AF451" i="10"/>
  <c r="AH451" i="10"/>
  <c r="AJ451" i="10"/>
  <c r="AL451" i="10"/>
  <c r="ER451" i="10"/>
  <c r="DQ451" i="10"/>
  <c r="AN451" i="10"/>
  <c r="AP451" i="10"/>
  <c r="AR451" i="10"/>
  <c r="AT451" i="10"/>
  <c r="AW451" i="10"/>
  <c r="EI452" i="10"/>
  <c r="DH452" i="10"/>
  <c r="AE452" i="10"/>
  <c r="AI452" i="10"/>
  <c r="AK452" i="10"/>
  <c r="AM452" i="10"/>
  <c r="AO452" i="10"/>
  <c r="EU452" i="10"/>
  <c r="DT452" i="10"/>
  <c r="AQ452" i="10"/>
  <c r="AS452" i="10"/>
  <c r="AU452" i="10"/>
  <c r="AD453" i="10"/>
  <c r="AF453" i="10"/>
  <c r="AH453" i="10"/>
  <c r="AJ453" i="10"/>
  <c r="AL453" i="10"/>
  <c r="ER453" i="10"/>
  <c r="DQ453" i="10"/>
  <c r="AN453" i="10"/>
  <c r="AP453" i="10"/>
  <c r="AR453" i="10"/>
  <c r="AT453" i="10"/>
  <c r="AW453" i="10"/>
  <c r="EI454" i="10"/>
  <c r="DH454" i="10"/>
  <c r="AE454" i="10"/>
  <c r="AI454" i="10"/>
  <c r="AK454" i="10"/>
  <c r="AM454" i="10"/>
  <c r="AO454" i="10"/>
  <c r="AQ454" i="10"/>
  <c r="AS454" i="10"/>
  <c r="AU454" i="10"/>
  <c r="AD455" i="10"/>
  <c r="AF455" i="10"/>
  <c r="AH455" i="10"/>
  <c r="AJ455" i="10"/>
  <c r="AL455" i="10"/>
  <c r="ER455" i="10"/>
  <c r="DQ455" i="10"/>
  <c r="AN455" i="10"/>
  <c r="AP455" i="10"/>
  <c r="AR455" i="10"/>
  <c r="AT455" i="10"/>
  <c r="AW455" i="10"/>
  <c r="EI456" i="10"/>
  <c r="DH456" i="10"/>
  <c r="AE456" i="10"/>
  <c r="EK456" i="10"/>
  <c r="DJ456" i="10"/>
  <c r="AG456" i="10"/>
  <c r="AI456" i="10"/>
  <c r="AK456" i="10"/>
  <c r="AM456" i="10"/>
  <c r="AO456" i="10"/>
  <c r="AQ456" i="10"/>
  <c r="AS456" i="10"/>
  <c r="AU456" i="10"/>
  <c r="AD457" i="10"/>
  <c r="AF457" i="10"/>
  <c r="AH457" i="10"/>
  <c r="AJ457" i="10"/>
  <c r="AL457" i="10"/>
  <c r="DQ457" i="10"/>
  <c r="ER457" i="10"/>
  <c r="AN457" i="10"/>
  <c r="AP457" i="10"/>
  <c r="AR457" i="10"/>
  <c r="AT457" i="10"/>
  <c r="AW457" i="10"/>
  <c r="EI458" i="10"/>
  <c r="DH458" i="10"/>
  <c r="AE458" i="10"/>
  <c r="AG458" i="10"/>
  <c r="AI458" i="10"/>
  <c r="AK458" i="10"/>
  <c r="AM458" i="10"/>
  <c r="AO458" i="10"/>
  <c r="AQ458" i="10"/>
  <c r="AS458" i="10"/>
  <c r="AU458" i="10"/>
  <c r="AD459" i="10"/>
  <c r="AF459" i="10"/>
  <c r="AH459" i="10"/>
  <c r="AJ459" i="10"/>
  <c r="AL459" i="10"/>
  <c r="DQ459" i="10"/>
  <c r="ER459" i="10"/>
  <c r="AN459" i="10"/>
  <c r="AP459" i="10"/>
  <c r="AR459" i="10"/>
  <c r="AT459" i="10"/>
  <c r="AW459" i="10"/>
  <c r="AE460" i="10"/>
  <c r="EK460" i="10"/>
  <c r="DJ460" i="10"/>
  <c r="AG460" i="10"/>
  <c r="AI460" i="10"/>
  <c r="AK460" i="10"/>
  <c r="AM460" i="10"/>
  <c r="AO460" i="10"/>
  <c r="AQ460" i="10"/>
  <c r="AS460" i="10"/>
  <c r="AU460" i="10"/>
  <c r="AD461" i="10"/>
  <c r="AF461" i="10"/>
  <c r="AH461" i="10"/>
  <c r="AJ461" i="10"/>
  <c r="AL461" i="10"/>
  <c r="DQ461" i="10"/>
  <c r="ER461" i="10"/>
  <c r="AN461" i="10"/>
  <c r="AP461" i="10"/>
  <c r="AR461" i="10"/>
  <c r="AT461" i="10"/>
  <c r="AW461" i="10"/>
  <c r="AD421" i="10"/>
  <c r="AF421" i="10"/>
  <c r="AH421" i="10"/>
  <c r="AJ421" i="10"/>
  <c r="AL421" i="10"/>
  <c r="AN421" i="10"/>
  <c r="AP421" i="10"/>
  <c r="AR421" i="10"/>
  <c r="AT421" i="10"/>
  <c r="AD422" i="10"/>
  <c r="AF422" i="10"/>
  <c r="AH422" i="10"/>
  <c r="AJ422" i="10"/>
  <c r="AL422" i="10"/>
  <c r="AN422" i="10"/>
  <c r="AP422" i="10"/>
  <c r="AR422" i="10"/>
  <c r="AT422" i="10"/>
  <c r="AD423" i="10"/>
  <c r="AF423" i="10"/>
  <c r="AH423" i="10"/>
  <c r="AJ423" i="10"/>
  <c r="AL423" i="10"/>
  <c r="AN423" i="10"/>
  <c r="AP423" i="10"/>
  <c r="AR423" i="10"/>
  <c r="AT423" i="10"/>
  <c r="AD424" i="10"/>
  <c r="AF424" i="10"/>
  <c r="AH424" i="10"/>
  <c r="AJ424" i="10"/>
  <c r="AL424" i="10"/>
  <c r="AN424" i="10"/>
  <c r="AP424" i="10"/>
  <c r="AR424" i="10"/>
  <c r="AT424" i="10"/>
  <c r="AD425" i="10"/>
  <c r="AF425" i="10"/>
  <c r="AH425" i="10"/>
  <c r="AJ425" i="10"/>
  <c r="AL425" i="10"/>
  <c r="AN425" i="10"/>
  <c r="AP425" i="10"/>
  <c r="AR425" i="10"/>
  <c r="AT425" i="10"/>
  <c r="AD426" i="10"/>
  <c r="AF426" i="10"/>
  <c r="AH426" i="10"/>
  <c r="AJ426" i="10"/>
  <c r="AL426" i="10"/>
  <c r="AN426" i="10"/>
  <c r="AP426" i="10"/>
  <c r="AR426" i="10"/>
  <c r="AT426" i="10"/>
  <c r="AD427" i="10"/>
  <c r="AF427" i="10"/>
  <c r="AH427" i="10"/>
  <c r="AJ427" i="10"/>
  <c r="AL427" i="10"/>
  <c r="AN427" i="10"/>
  <c r="AP427" i="10"/>
  <c r="AR427" i="10"/>
  <c r="AT427" i="10"/>
  <c r="AD428" i="10"/>
  <c r="AF428" i="10"/>
  <c r="AH428" i="10"/>
  <c r="AJ428" i="10"/>
  <c r="AL428" i="10"/>
  <c r="AN428" i="10"/>
  <c r="AP428" i="10"/>
  <c r="AR428" i="10"/>
  <c r="AT428" i="10"/>
  <c r="AD429" i="10"/>
  <c r="AF429" i="10"/>
  <c r="AH429" i="10"/>
  <c r="AJ429" i="10"/>
  <c r="AL429" i="10"/>
  <c r="AN429" i="10"/>
  <c r="AP429" i="10"/>
  <c r="AR429" i="10"/>
  <c r="AT429" i="10"/>
  <c r="AD430" i="10"/>
  <c r="AF430" i="10"/>
  <c r="AH430" i="10"/>
  <c r="AJ430" i="10"/>
  <c r="AL430" i="10"/>
  <c r="AN430" i="10"/>
  <c r="AP430" i="10"/>
  <c r="AR430" i="10"/>
  <c r="AT430" i="10"/>
  <c r="AD431" i="10"/>
  <c r="AF431" i="10"/>
  <c r="AH431" i="10"/>
  <c r="AJ431" i="10"/>
  <c r="AL431" i="10"/>
  <c r="AN431" i="10"/>
  <c r="AP431" i="10"/>
  <c r="AR431" i="10"/>
  <c r="AT431" i="10"/>
  <c r="AF432" i="10"/>
  <c r="AJ432" i="10"/>
  <c r="AN432" i="10"/>
  <c r="AR432" i="10"/>
  <c r="EI467" i="10"/>
  <c r="EI466" i="10"/>
  <c r="EI465" i="10"/>
  <c r="EI464" i="10"/>
  <c r="EI463" i="10"/>
  <c r="EI462" i="10"/>
  <c r="EI460" i="10"/>
  <c r="EI455" i="10"/>
  <c r="EI453" i="10"/>
  <c r="EI449" i="10"/>
  <c r="EI448" i="10"/>
  <c r="EI446" i="10"/>
  <c r="EI444" i="10"/>
  <c r="EI443" i="10"/>
  <c r="EI441" i="10"/>
  <c r="EI440" i="10"/>
  <c r="EI438" i="10"/>
  <c r="EI437" i="10"/>
  <c r="EI436" i="10"/>
  <c r="EI435" i="10"/>
  <c r="EI434" i="10"/>
  <c r="EI433" i="10"/>
  <c r="EI432" i="10"/>
  <c r="EI431" i="10"/>
  <c r="EI430" i="10"/>
  <c r="EI429" i="10"/>
  <c r="EI428" i="10"/>
  <c r="EI427" i="10"/>
  <c r="EI426" i="10"/>
  <c r="EI425" i="10"/>
  <c r="GE420" i="10"/>
  <c r="EK467" i="10"/>
  <c r="EK466" i="10"/>
  <c r="EK465" i="10"/>
  <c r="EK464" i="10"/>
  <c r="EK463" i="10"/>
  <c r="EK462" i="10"/>
  <c r="EK461" i="10"/>
  <c r="EK458" i="10"/>
  <c r="EK457" i="10"/>
  <c r="EK455" i="10"/>
  <c r="EK453" i="10"/>
  <c r="EK451" i="10"/>
  <c r="EK448" i="10"/>
  <c r="EK447" i="10"/>
  <c r="EK446" i="10"/>
  <c r="EK445" i="10"/>
  <c r="EK444" i="10"/>
  <c r="EK443" i="10"/>
  <c r="EK441" i="10"/>
  <c r="EK440" i="10"/>
  <c r="EK439" i="10"/>
  <c r="EK438" i="10"/>
  <c r="EK437" i="10"/>
  <c r="EK436" i="10"/>
  <c r="EK435" i="10"/>
  <c r="EK432" i="10"/>
  <c r="EK431" i="10"/>
  <c r="EK430" i="10"/>
  <c r="EK429" i="10"/>
  <c r="EK428" i="10"/>
  <c r="EK427" i="10"/>
  <c r="EK426" i="10"/>
  <c r="EK425" i="10"/>
  <c r="EM467" i="10"/>
  <c r="EM466" i="10"/>
  <c r="EM465" i="10"/>
  <c r="EM464" i="10"/>
  <c r="EM463" i="10"/>
  <c r="EM462" i="10"/>
  <c r="EM461" i="10"/>
  <c r="EM460" i="10"/>
  <c r="EM459" i="10"/>
  <c r="EM458" i="10"/>
  <c r="EM457" i="10"/>
  <c r="EM456" i="10"/>
  <c r="EM455" i="10"/>
  <c r="EM454" i="10"/>
  <c r="EM453" i="10"/>
  <c r="EM452" i="10"/>
  <c r="EM451" i="10"/>
  <c r="EM450" i="10"/>
  <c r="EM449" i="10"/>
  <c r="EM448" i="10"/>
  <c r="EM447" i="10"/>
  <c r="EM446" i="10"/>
  <c r="EM445" i="10"/>
  <c r="EM444" i="10"/>
  <c r="EM443" i="10"/>
  <c r="EM442" i="10"/>
  <c r="EM441" i="10"/>
  <c r="EM440" i="10"/>
  <c r="EM439" i="10"/>
  <c r="EM438" i="10"/>
  <c r="EM437" i="10"/>
  <c r="EM436" i="10"/>
  <c r="EM435" i="10"/>
  <c r="EM434" i="10"/>
  <c r="EM433" i="10"/>
  <c r="EM432" i="10"/>
  <c r="EM431" i="10"/>
  <c r="EM430" i="10"/>
  <c r="EM429" i="10"/>
  <c r="EM428" i="10"/>
  <c r="EM427" i="10"/>
  <c r="EM426" i="10"/>
  <c r="EM425" i="10"/>
  <c r="GF420" i="10"/>
  <c r="EO467" i="10"/>
  <c r="EO466" i="10"/>
  <c r="EO465" i="10"/>
  <c r="EO464" i="10"/>
  <c r="EO463" i="10"/>
  <c r="EO462" i="10"/>
  <c r="EO461" i="10"/>
  <c r="EO460" i="10"/>
  <c r="EO459" i="10"/>
  <c r="EO458" i="10"/>
  <c r="EO457" i="10"/>
  <c r="EO456" i="10"/>
  <c r="EO455" i="10"/>
  <c r="EO453" i="10"/>
  <c r="EO452" i="10"/>
  <c r="EO451" i="10"/>
  <c r="EO450" i="10"/>
  <c r="EO449" i="10"/>
  <c r="EO448" i="10"/>
  <c r="EO447" i="10"/>
  <c r="EO446" i="10"/>
  <c r="EO445" i="10"/>
  <c r="EO444" i="10"/>
  <c r="EO443" i="10"/>
  <c r="EO442" i="10"/>
  <c r="EO441" i="10"/>
  <c r="EO440" i="10"/>
  <c r="EO439" i="10"/>
  <c r="EO454" i="10"/>
  <c r="EO438" i="10"/>
  <c r="EO437" i="10"/>
  <c r="EO436" i="10"/>
  <c r="EO435" i="10"/>
  <c r="EO434" i="10"/>
  <c r="EO433" i="10"/>
  <c r="EO432" i="10"/>
  <c r="EO431" i="10"/>
  <c r="EO430" i="10"/>
  <c r="EO429" i="10"/>
  <c r="EO428" i="10"/>
  <c r="EO427" i="10"/>
  <c r="EO426" i="10"/>
  <c r="EO425" i="10"/>
  <c r="EQ467" i="10"/>
  <c r="EQ466" i="10"/>
  <c r="EQ465" i="10"/>
  <c r="EQ464" i="10"/>
  <c r="EQ463" i="10"/>
  <c r="EQ462" i="10"/>
  <c r="EQ461" i="10"/>
  <c r="EQ460" i="10"/>
  <c r="EQ459" i="10"/>
  <c r="EQ458" i="10"/>
  <c r="EQ457" i="10"/>
  <c r="EQ456" i="10"/>
  <c r="EQ455" i="10"/>
  <c r="EQ454" i="10"/>
  <c r="EQ453" i="10"/>
  <c r="EQ452" i="10"/>
  <c r="EQ451" i="10"/>
  <c r="EQ450" i="10"/>
  <c r="EQ449" i="10"/>
  <c r="EQ448" i="10"/>
  <c r="EQ447" i="10"/>
  <c r="EQ446" i="10"/>
  <c r="EQ445" i="10"/>
  <c r="EQ444" i="10"/>
  <c r="EQ443" i="10"/>
  <c r="EQ442" i="10"/>
  <c r="EQ441" i="10"/>
  <c r="EQ440" i="10"/>
  <c r="EQ439" i="10"/>
  <c r="EQ438" i="10"/>
  <c r="EQ437" i="10"/>
  <c r="EQ436" i="10"/>
  <c r="EQ435" i="10"/>
  <c r="EQ434" i="10"/>
  <c r="EQ433" i="10"/>
  <c r="EQ432" i="10"/>
  <c r="EQ431" i="10"/>
  <c r="EQ430" i="10"/>
  <c r="EQ429" i="10"/>
  <c r="EQ428" i="10"/>
  <c r="EQ427" i="10"/>
  <c r="EQ426" i="10"/>
  <c r="EQ425" i="10"/>
  <c r="ES467" i="10"/>
  <c r="ES466" i="10"/>
  <c r="ES465" i="10"/>
  <c r="ES464" i="10"/>
  <c r="ES463" i="10"/>
  <c r="ES462" i="10"/>
  <c r="ES461" i="10"/>
  <c r="ES460" i="10"/>
  <c r="ES459" i="10"/>
  <c r="ES458" i="10"/>
  <c r="ES457" i="10"/>
  <c r="ES456" i="10"/>
  <c r="ES455" i="10"/>
  <c r="ES454" i="10"/>
  <c r="ES453" i="10"/>
  <c r="ES452" i="10"/>
  <c r="ES451" i="10"/>
  <c r="ES450" i="10"/>
  <c r="ES449" i="10"/>
  <c r="ES448" i="10"/>
  <c r="ES447" i="10"/>
  <c r="ES446" i="10"/>
  <c r="ES445" i="10"/>
  <c r="ES444" i="10"/>
  <c r="ES443" i="10"/>
  <c r="ES442" i="10"/>
  <c r="ES441" i="10"/>
  <c r="ES440" i="10"/>
  <c r="ES439" i="10"/>
  <c r="ES438" i="10"/>
  <c r="ES437" i="10"/>
  <c r="ES436" i="10"/>
  <c r="ES435" i="10"/>
  <c r="ES434" i="10"/>
  <c r="ES433" i="10"/>
  <c r="ES432" i="10"/>
  <c r="ES431" i="10"/>
  <c r="ES430" i="10"/>
  <c r="ES429" i="10"/>
  <c r="ES428" i="10"/>
  <c r="ES427" i="10"/>
  <c r="ES426" i="10"/>
  <c r="ES425" i="10"/>
  <c r="EU467" i="10"/>
  <c r="EU466" i="10"/>
  <c r="EU465" i="10"/>
  <c r="EU464" i="10"/>
  <c r="EU463" i="10"/>
  <c r="EU462" i="10"/>
  <c r="EU461" i="10"/>
  <c r="EU460" i="10"/>
  <c r="EU459" i="10"/>
  <c r="EU458" i="10"/>
  <c r="EU457" i="10"/>
  <c r="EU456" i="10"/>
  <c r="EU455" i="10"/>
  <c r="EU454" i="10"/>
  <c r="EU453" i="10"/>
  <c r="EU450" i="10"/>
  <c r="EU449" i="10"/>
  <c r="EU448" i="10"/>
  <c r="EU447" i="10"/>
  <c r="EU446" i="10"/>
  <c r="EU445" i="10"/>
  <c r="EU444" i="10"/>
  <c r="EU443" i="10"/>
  <c r="EU442" i="10"/>
  <c r="EU441" i="10"/>
  <c r="EU440" i="10"/>
  <c r="EU439" i="10"/>
  <c r="EU438" i="10"/>
  <c r="EU437" i="10"/>
  <c r="EU436" i="10"/>
  <c r="EU435" i="10"/>
  <c r="EU434" i="10"/>
  <c r="EU433" i="10"/>
  <c r="EU432" i="10"/>
  <c r="EU431" i="10"/>
  <c r="EU430" i="10"/>
  <c r="EU429" i="10"/>
  <c r="EU428" i="10"/>
  <c r="EU427" i="10"/>
  <c r="EU426" i="10"/>
  <c r="EU425" i="10"/>
  <c r="EW467" i="10"/>
  <c r="EW466" i="10"/>
  <c r="EW465" i="10"/>
  <c r="EW464" i="10"/>
  <c r="EW463" i="10"/>
  <c r="EW462" i="10"/>
  <c r="EW461" i="10"/>
  <c r="EW460" i="10"/>
  <c r="EW459" i="10"/>
  <c r="EW458" i="10"/>
  <c r="EW457" i="10"/>
  <c r="EW456" i="10"/>
  <c r="EW455" i="10"/>
  <c r="EW454" i="10"/>
  <c r="EW453" i="10"/>
  <c r="EW452" i="10"/>
  <c r="EW451" i="10"/>
  <c r="EW450" i="10"/>
  <c r="EW449" i="10"/>
  <c r="EW448" i="10"/>
  <c r="EW447" i="10"/>
  <c r="EW446" i="10"/>
  <c r="EW445" i="10"/>
  <c r="EW444" i="10"/>
  <c r="EW443" i="10"/>
  <c r="EW442" i="10"/>
  <c r="EW441" i="10"/>
  <c r="EW440" i="10"/>
  <c r="EW439" i="10"/>
  <c r="EW438" i="10"/>
  <c r="EW437" i="10"/>
  <c r="EW436" i="10"/>
  <c r="EW435" i="10"/>
  <c r="EW434" i="10"/>
  <c r="EW433" i="10"/>
  <c r="EW432" i="10"/>
  <c r="EW431" i="10"/>
  <c r="EW430" i="10"/>
  <c r="EW429" i="10"/>
  <c r="EW428" i="10"/>
  <c r="EW427" i="10"/>
  <c r="EW426" i="10"/>
  <c r="EW425" i="10"/>
  <c r="EY467" i="10"/>
  <c r="EY466" i="10"/>
  <c r="EY465" i="10"/>
  <c r="EY464" i="10"/>
  <c r="EY463" i="10"/>
  <c r="EY462" i="10"/>
  <c r="EY461" i="10"/>
  <c r="EY460" i="10"/>
  <c r="EY459" i="10"/>
  <c r="EY458" i="10"/>
  <c r="EY457" i="10"/>
  <c r="EY456" i="10"/>
  <c r="EY455" i="10"/>
  <c r="EY454" i="10"/>
  <c r="EY453" i="10"/>
  <c r="EY452" i="10"/>
  <c r="EY451" i="10"/>
  <c r="EY450" i="10"/>
  <c r="EY449" i="10"/>
  <c r="EY448" i="10"/>
  <c r="EY447" i="10"/>
  <c r="EY446" i="10"/>
  <c r="EY445" i="10"/>
  <c r="EY444" i="10"/>
  <c r="EY443" i="10"/>
  <c r="EY442" i="10"/>
  <c r="EY441" i="10"/>
  <c r="EY440" i="10"/>
  <c r="EY439" i="10"/>
  <c r="EY438" i="10"/>
  <c r="EY437" i="10"/>
  <c r="EY436" i="10"/>
  <c r="EY435" i="10"/>
  <c r="EY434" i="10"/>
  <c r="EY433" i="10"/>
  <c r="EY432" i="10"/>
  <c r="EY431" i="10"/>
  <c r="EY430" i="10"/>
  <c r="EY429" i="10"/>
  <c r="EY428" i="10"/>
  <c r="EY427" i="10"/>
  <c r="EY426" i="10"/>
  <c r="EY425" i="10"/>
  <c r="AE420" i="10"/>
  <c r="AG420" i="10"/>
  <c r="AI420" i="10"/>
  <c r="AK420" i="10"/>
  <c r="AM420" i="10"/>
  <c r="AO420" i="10"/>
  <c r="AQ420" i="10"/>
  <c r="AS420" i="10"/>
  <c r="AU420" i="10"/>
  <c r="AW420" i="10"/>
  <c r="EH420" i="10"/>
  <c r="EJ420" i="10"/>
  <c r="EL420" i="10"/>
  <c r="EN420" i="10"/>
  <c r="EP420" i="10"/>
  <c r="ER420" i="10"/>
  <c r="ET420" i="10"/>
  <c r="EV420" i="10"/>
  <c r="EX420" i="10"/>
  <c r="EH421" i="10"/>
  <c r="EJ421" i="10"/>
  <c r="EL421" i="10"/>
  <c r="EN421" i="10"/>
  <c r="EP421" i="10"/>
  <c r="ER421" i="10"/>
  <c r="ET421" i="10"/>
  <c r="EV421" i="10"/>
  <c r="EX421" i="10"/>
  <c r="EH422" i="10"/>
  <c r="EJ422" i="10"/>
  <c r="EL422" i="10"/>
  <c r="EN422" i="10"/>
  <c r="EP422" i="10"/>
  <c r="ER422" i="10"/>
  <c r="ET422" i="10"/>
  <c r="EV422" i="10"/>
  <c r="EX422" i="10"/>
  <c r="EH423" i="10"/>
  <c r="EJ423" i="10"/>
  <c r="EL423" i="10"/>
  <c r="EN423" i="10"/>
  <c r="EP423" i="10"/>
  <c r="ER423" i="10"/>
  <c r="ET423" i="10"/>
  <c r="EV423" i="10"/>
  <c r="EX423" i="10"/>
  <c r="EH467" i="10"/>
  <c r="EH466" i="10"/>
  <c r="EH465" i="10"/>
  <c r="EH464" i="10"/>
  <c r="EH461" i="10"/>
  <c r="EH460" i="10"/>
  <c r="EH459" i="10"/>
  <c r="EH458" i="10"/>
  <c r="EH457" i="10"/>
  <c r="EH456" i="10"/>
  <c r="EH455" i="10"/>
  <c r="EH463" i="10"/>
  <c r="EH462" i="10"/>
  <c r="EH454" i="10"/>
  <c r="EH453" i="10"/>
  <c r="EH452" i="10"/>
  <c r="EH451" i="10"/>
  <c r="EH450" i="10"/>
  <c r="EH449" i="10"/>
  <c r="EH448" i="10"/>
  <c r="EH447" i="10"/>
  <c r="EH446" i="10"/>
  <c r="EH445" i="10"/>
  <c r="EH444" i="10"/>
  <c r="EH443" i="10"/>
  <c r="EH442" i="10"/>
  <c r="EH441" i="10"/>
  <c r="EH440" i="10"/>
  <c r="EH439" i="10"/>
  <c r="EH438" i="10"/>
  <c r="EH437" i="10"/>
  <c r="EH436" i="10"/>
  <c r="EH435" i="10"/>
  <c r="EH434" i="10"/>
  <c r="EH433" i="10"/>
  <c r="EH432" i="10"/>
  <c r="EH431" i="10"/>
  <c r="EH430" i="10"/>
  <c r="EH429" i="10"/>
  <c r="EH428" i="10"/>
  <c r="EH427" i="10"/>
  <c r="EH426" i="10"/>
  <c r="EH425" i="10"/>
  <c r="EJ467" i="10"/>
  <c r="EJ466" i="10"/>
  <c r="EJ465" i="10"/>
  <c r="EJ464" i="10"/>
  <c r="EJ463" i="10"/>
  <c r="EJ462" i="10"/>
  <c r="EJ461" i="10"/>
  <c r="EJ460" i="10"/>
  <c r="EJ459" i="10"/>
  <c r="EJ458" i="10"/>
  <c r="EJ457" i="10"/>
  <c r="EJ456" i="10"/>
  <c r="EJ455" i="10"/>
  <c r="EJ454" i="10"/>
  <c r="EJ453" i="10"/>
  <c r="EJ452" i="10"/>
  <c r="EJ451" i="10"/>
  <c r="EJ450" i="10"/>
  <c r="EJ449" i="10"/>
  <c r="EJ447" i="10"/>
  <c r="EJ446" i="10"/>
  <c r="EJ445" i="10"/>
  <c r="EJ444" i="10"/>
  <c r="EJ443" i="10"/>
  <c r="EJ442" i="10"/>
  <c r="EJ441" i="10"/>
  <c r="EJ440" i="10"/>
  <c r="EJ439" i="10"/>
  <c r="EJ438" i="10"/>
  <c r="EJ437" i="10"/>
  <c r="EJ436" i="10"/>
  <c r="EJ435" i="10"/>
  <c r="EJ434" i="10"/>
  <c r="EJ433" i="10"/>
  <c r="EJ432" i="10"/>
  <c r="EJ431" i="10"/>
  <c r="EJ430" i="10"/>
  <c r="EJ429" i="10"/>
  <c r="EJ428" i="10"/>
  <c r="EJ427" i="10"/>
  <c r="EJ426" i="10"/>
  <c r="EJ425" i="10"/>
  <c r="EL467" i="10"/>
  <c r="EL466" i="10"/>
  <c r="EL465" i="10"/>
  <c r="EL464" i="10"/>
  <c r="EL460" i="10"/>
  <c r="EL459" i="10"/>
  <c r="EL458" i="10"/>
  <c r="EL457" i="10"/>
  <c r="EL456" i="10"/>
  <c r="EL455" i="10"/>
  <c r="EL463" i="10"/>
  <c r="EL462" i="10"/>
  <c r="EL461" i="10"/>
  <c r="EL453" i="10"/>
  <c r="EL451" i="10"/>
  <c r="EL448" i="10"/>
  <c r="EL447" i="10"/>
  <c r="EL446" i="10"/>
  <c r="EL445" i="10"/>
  <c r="EL444" i="10"/>
  <c r="EL443" i="10"/>
  <c r="EL442" i="10"/>
  <c r="EL441" i="10"/>
  <c r="EL440" i="10"/>
  <c r="EL439" i="10"/>
  <c r="EL438" i="10"/>
  <c r="EL437" i="10"/>
  <c r="EL436" i="10"/>
  <c r="EL435" i="10"/>
  <c r="EL434" i="10"/>
  <c r="EL433" i="10"/>
  <c r="EL432" i="10"/>
  <c r="EL431" i="10"/>
  <c r="EL430" i="10"/>
  <c r="EL429" i="10"/>
  <c r="EL428" i="10"/>
  <c r="EL427" i="10"/>
  <c r="EL426" i="10"/>
  <c r="EL425" i="10"/>
  <c r="EN467" i="10"/>
  <c r="EN466" i="10"/>
  <c r="EN465" i="10"/>
  <c r="EN464" i="10"/>
  <c r="EN463" i="10"/>
  <c r="EN462" i="10"/>
  <c r="EN461" i="10"/>
  <c r="EN460" i="10"/>
  <c r="EN459" i="10"/>
  <c r="EN458" i="10"/>
  <c r="EN457" i="10"/>
  <c r="EN456" i="10"/>
  <c r="EN455" i="10"/>
  <c r="EN454" i="10"/>
  <c r="EN453" i="10"/>
  <c r="EN452" i="10"/>
  <c r="EN451" i="10"/>
  <c r="EN450" i="10"/>
  <c r="EN449" i="10"/>
  <c r="EN448" i="10"/>
  <c r="EN447" i="10"/>
  <c r="EN446" i="10"/>
  <c r="EN445" i="10"/>
  <c r="EN444" i="10"/>
  <c r="EN443" i="10"/>
  <c r="EN442" i="10"/>
  <c r="EN441" i="10"/>
  <c r="EN440" i="10"/>
  <c r="EN439" i="10"/>
  <c r="EN438" i="10"/>
  <c r="EN437" i="10"/>
  <c r="EN436" i="10"/>
  <c r="EN435" i="10"/>
  <c r="EN434" i="10"/>
  <c r="EN433" i="10"/>
  <c r="EN432" i="10"/>
  <c r="EN431" i="10"/>
  <c r="EN430" i="10"/>
  <c r="EN429" i="10"/>
  <c r="EN428" i="10"/>
  <c r="EN427" i="10"/>
  <c r="EN426" i="10"/>
  <c r="EN425" i="10"/>
  <c r="EP467" i="10"/>
  <c r="EP466" i="10"/>
  <c r="EP465" i="10"/>
  <c r="EP464" i="10"/>
  <c r="EP463" i="10"/>
  <c r="EP460" i="10"/>
  <c r="EP459" i="10"/>
  <c r="EP458" i="10"/>
  <c r="EP457" i="10"/>
  <c r="EP456" i="10"/>
  <c r="EP455" i="10"/>
  <c r="EP454" i="10"/>
  <c r="EP462" i="10"/>
  <c r="EP461" i="10"/>
  <c r="EP453" i="10"/>
  <c r="EP452" i="10"/>
  <c r="EP451" i="10"/>
  <c r="EP450" i="10"/>
  <c r="EP449" i="10"/>
  <c r="EP448" i="10"/>
  <c r="EP447" i="10"/>
  <c r="EP446" i="10"/>
  <c r="EP445" i="10"/>
  <c r="EP444" i="10"/>
  <c r="EP443" i="10"/>
  <c r="EP442" i="10"/>
  <c r="EP441" i="10"/>
  <c r="EP440" i="10"/>
  <c r="EP439" i="10"/>
  <c r="EP438" i="10"/>
  <c r="EP437" i="10"/>
  <c r="EP436" i="10"/>
  <c r="EP435" i="10"/>
  <c r="EP434" i="10"/>
  <c r="EP433" i="10"/>
  <c r="EP432" i="10"/>
  <c r="EP431" i="10"/>
  <c r="EP430" i="10"/>
  <c r="EP429" i="10"/>
  <c r="EP428" i="10"/>
  <c r="EP427" i="10"/>
  <c r="EP426" i="10"/>
  <c r="EP425" i="10"/>
  <c r="ER467" i="10"/>
  <c r="ER466" i="10"/>
  <c r="ER465" i="10"/>
  <c r="ER464" i="10"/>
  <c r="ER463" i="10"/>
  <c r="ER462" i="10"/>
  <c r="ER458" i="10"/>
  <c r="ER448" i="10"/>
  <c r="ER447" i="10"/>
  <c r="ER446" i="10"/>
  <c r="ER445" i="10"/>
  <c r="ER444" i="10"/>
  <c r="ER443" i="10"/>
  <c r="ER442" i="10"/>
  <c r="ER441" i="10"/>
  <c r="ER440" i="10"/>
  <c r="ER439" i="10"/>
  <c r="ER438" i="10"/>
  <c r="ER437" i="10"/>
  <c r="ER431" i="10"/>
  <c r="ER430" i="10"/>
  <c r="ER429" i="10"/>
  <c r="ER428" i="10"/>
  <c r="ER427" i="10"/>
  <c r="ER426" i="10"/>
  <c r="ER425" i="10"/>
  <c r="ET467" i="10"/>
  <c r="ET466" i="10"/>
  <c r="ET465" i="10"/>
  <c r="ET464" i="10"/>
  <c r="ET463" i="10"/>
  <c r="ET460" i="10"/>
  <c r="ET459" i="10"/>
  <c r="ET458" i="10"/>
  <c r="ET457" i="10"/>
  <c r="ET456" i="10"/>
  <c r="ET455" i="10"/>
  <c r="ET454" i="10"/>
  <c r="ET462" i="10"/>
  <c r="ET461" i="10"/>
  <c r="ET453" i="10"/>
  <c r="ET452" i="10"/>
  <c r="ET451" i="10"/>
  <c r="ET450" i="10"/>
  <c r="ET449" i="10"/>
  <c r="ET448" i="10"/>
  <c r="ET447" i="10"/>
  <c r="ET446" i="10"/>
  <c r="ET445" i="10"/>
  <c r="ET444" i="10"/>
  <c r="ET443" i="10"/>
  <c r="ET442" i="10"/>
  <c r="ET441" i="10"/>
  <c r="ET440" i="10"/>
  <c r="ET439" i="10"/>
  <c r="ET438" i="10"/>
  <c r="ET437" i="10"/>
  <c r="ET436" i="10"/>
  <c r="ET435" i="10"/>
  <c r="ET434" i="10"/>
  <c r="ET433" i="10"/>
  <c r="ET432" i="10"/>
  <c r="ET431" i="10"/>
  <c r="ET430" i="10"/>
  <c r="ET429" i="10"/>
  <c r="ET428" i="10"/>
  <c r="ET427" i="10"/>
  <c r="ET426" i="10"/>
  <c r="ET425" i="10"/>
  <c r="EV467" i="10"/>
  <c r="EV466" i="10"/>
  <c r="EV465" i="10"/>
  <c r="EV464" i="10"/>
  <c r="EV463" i="10"/>
  <c r="EV462" i="10"/>
  <c r="EV461" i="10"/>
  <c r="EV460" i="10"/>
  <c r="EV459" i="10"/>
  <c r="EV458" i="10"/>
  <c r="EV457" i="10"/>
  <c r="EV456" i="10"/>
  <c r="EV455" i="10"/>
  <c r="EV454" i="10"/>
  <c r="EV453" i="10"/>
  <c r="EV452" i="10"/>
  <c r="EV451" i="10"/>
  <c r="EV450" i="10"/>
  <c r="EV449" i="10"/>
  <c r="EV448" i="10"/>
  <c r="EV447" i="10"/>
  <c r="EV446" i="10"/>
  <c r="EV445" i="10"/>
  <c r="EV444" i="10"/>
  <c r="EV443" i="10"/>
  <c r="EV442" i="10"/>
  <c r="EV441" i="10"/>
  <c r="EV440" i="10"/>
  <c r="EV439" i="10"/>
  <c r="EV438" i="10"/>
  <c r="EV437" i="10"/>
  <c r="EV436" i="10"/>
  <c r="EV435" i="10"/>
  <c r="EV434" i="10"/>
  <c r="EV433" i="10"/>
  <c r="EV432" i="10"/>
  <c r="EV431" i="10"/>
  <c r="EV430" i="10"/>
  <c r="EV429" i="10"/>
  <c r="EV428" i="10"/>
  <c r="EV427" i="10"/>
  <c r="EV426" i="10"/>
  <c r="EV425" i="10"/>
  <c r="EX467" i="10"/>
  <c r="EX466" i="10"/>
  <c r="EX465" i="10"/>
  <c r="EX464" i="10"/>
  <c r="EX463" i="10"/>
  <c r="EX460" i="10"/>
  <c r="EX459" i="10"/>
  <c r="EX458" i="10"/>
  <c r="EX457" i="10"/>
  <c r="EX456" i="10"/>
  <c r="EX455" i="10"/>
  <c r="EX454" i="10"/>
  <c r="EX462" i="10"/>
  <c r="EX461" i="10"/>
  <c r="EX453" i="10"/>
  <c r="EX452" i="10"/>
  <c r="EX451" i="10"/>
  <c r="EX450" i="10"/>
  <c r="EX449" i="10"/>
  <c r="EX448" i="10"/>
  <c r="EX447" i="10"/>
  <c r="EX446" i="10"/>
  <c r="EX445" i="10"/>
  <c r="EX444" i="10"/>
  <c r="EX443" i="10"/>
  <c r="EX442" i="10"/>
  <c r="EX441" i="10"/>
  <c r="EX440" i="10"/>
  <c r="EX439" i="10"/>
  <c r="EX438" i="10"/>
  <c r="EX437" i="10"/>
  <c r="EX436" i="10"/>
  <c r="EX435" i="10"/>
  <c r="EX434" i="10"/>
  <c r="EX433" i="10"/>
  <c r="EX432" i="10"/>
  <c r="EX431" i="10"/>
  <c r="EX430" i="10"/>
  <c r="EX429" i="10"/>
  <c r="EX428" i="10"/>
  <c r="EX427" i="10"/>
  <c r="EX426" i="10"/>
  <c r="EX425" i="10"/>
  <c r="FA467" i="10"/>
  <c r="FA466" i="10"/>
  <c r="FA465" i="10"/>
  <c r="FA464" i="10"/>
  <c r="FA463" i="10"/>
  <c r="FA462" i="10"/>
  <c r="FA461" i="10"/>
  <c r="FA460" i="10"/>
  <c r="FA459" i="10"/>
  <c r="FA458" i="10"/>
  <c r="FA457" i="10"/>
  <c r="FA456" i="10"/>
  <c r="FA455" i="10"/>
  <c r="FA454" i="10"/>
  <c r="FA453" i="10"/>
  <c r="FA452" i="10"/>
  <c r="FA451" i="10"/>
  <c r="FA450" i="10"/>
  <c r="FA449" i="10"/>
  <c r="FA448" i="10"/>
  <c r="FA447" i="10"/>
  <c r="FA446" i="10"/>
  <c r="FA445" i="10"/>
  <c r="FA444" i="10"/>
  <c r="FA443" i="10"/>
  <c r="FA442" i="10"/>
  <c r="FA441" i="10"/>
  <c r="FA440" i="10"/>
  <c r="FA439" i="10"/>
  <c r="FA438" i="10"/>
  <c r="FA437" i="10"/>
  <c r="FA436" i="10"/>
  <c r="FA435" i="10"/>
  <c r="FA434" i="10"/>
  <c r="FA433" i="10"/>
  <c r="FA432" i="10"/>
  <c r="FA431" i="10"/>
  <c r="FA430" i="10"/>
  <c r="FA429" i="10"/>
  <c r="FA428" i="10"/>
  <c r="FA427" i="10"/>
  <c r="FA426" i="10"/>
  <c r="FA425" i="10"/>
  <c r="AD420" i="10"/>
  <c r="AF420" i="10"/>
  <c r="AH420" i="10"/>
  <c r="AJ420" i="10"/>
  <c r="AL420" i="10"/>
  <c r="AN420" i="10"/>
  <c r="AP420" i="10"/>
  <c r="AR420" i="10"/>
  <c r="AT420" i="10"/>
  <c r="EI420" i="10"/>
  <c r="EK420" i="10"/>
  <c r="EM420" i="10"/>
  <c r="EO420" i="10"/>
  <c r="EQ420" i="10"/>
  <c r="ES420" i="10"/>
  <c r="EU420" i="10"/>
  <c r="EW420" i="10"/>
  <c r="EY420" i="10"/>
  <c r="FA420" i="10"/>
  <c r="EI421" i="10"/>
  <c r="EK421" i="10"/>
  <c r="EM421" i="10"/>
  <c r="EO421" i="10"/>
  <c r="EQ421" i="10"/>
  <c r="ES421" i="10"/>
  <c r="EU421" i="10"/>
  <c r="EW421" i="10"/>
  <c r="EY421" i="10"/>
  <c r="FA421" i="10"/>
  <c r="EK422" i="10"/>
  <c r="EM422" i="10"/>
  <c r="EO422" i="10"/>
  <c r="EQ422" i="10"/>
  <c r="ES422" i="10"/>
  <c r="EU422" i="10"/>
  <c r="EW422" i="10"/>
  <c r="EY422" i="10"/>
  <c r="FA422" i="10"/>
  <c r="EI423" i="10"/>
  <c r="EK423" i="10"/>
  <c r="EM423" i="10"/>
  <c r="EO423" i="10"/>
  <c r="EQ423" i="10"/>
  <c r="ES423" i="10"/>
  <c r="EU423" i="10"/>
  <c r="EW423" i="10"/>
  <c r="EY423" i="10"/>
  <c r="FA423" i="10"/>
  <c r="EI424" i="10"/>
  <c r="EK424" i="10"/>
  <c r="EM424" i="10"/>
  <c r="EO424" i="10"/>
  <c r="EQ424" i="10"/>
  <c r="ES424" i="10"/>
  <c r="EU424" i="10"/>
  <c r="EW424" i="10"/>
  <c r="EY424" i="10"/>
  <c r="AE410" i="10"/>
  <c r="AG410" i="10"/>
  <c r="AI410" i="10"/>
  <c r="AK410" i="10"/>
  <c r="AM410" i="10"/>
  <c r="AO410" i="10"/>
  <c r="AQ410" i="10"/>
  <c r="AS410" i="10"/>
  <c r="AU410" i="10"/>
  <c r="AD411" i="10"/>
  <c r="AF411" i="10"/>
  <c r="AH411" i="10"/>
  <c r="AJ411" i="10"/>
  <c r="AL411" i="10"/>
  <c r="AN411" i="10"/>
  <c r="AP411" i="10"/>
  <c r="AR411" i="10"/>
  <c r="AT411" i="10"/>
  <c r="AW411" i="10"/>
  <c r="AE412" i="10"/>
  <c r="AG412" i="10"/>
  <c r="AI412" i="10"/>
  <c r="AK412" i="10"/>
  <c r="AM412" i="10"/>
  <c r="AO412" i="10"/>
  <c r="AD410" i="10"/>
  <c r="AF410" i="10"/>
  <c r="AH410" i="10"/>
  <c r="AJ410" i="10"/>
  <c r="AL410" i="10"/>
  <c r="AN410" i="10"/>
  <c r="AP410" i="10"/>
  <c r="AR410" i="10"/>
  <c r="AT410" i="10"/>
  <c r="AW410" i="10"/>
  <c r="AE411" i="10"/>
  <c r="AG411" i="10"/>
  <c r="AI411" i="10"/>
  <c r="AK411" i="10"/>
  <c r="AM411" i="10"/>
  <c r="AO411" i="10"/>
  <c r="AQ411" i="10"/>
  <c r="AS411" i="10"/>
  <c r="AU411" i="10"/>
  <c r="AD412" i="10"/>
  <c r="AF412" i="10"/>
  <c r="AH412" i="10"/>
  <c r="AJ412" i="10"/>
  <c r="AL412" i="10"/>
  <c r="AN412" i="10"/>
  <c r="AP412" i="10"/>
  <c r="AE415" i="10"/>
  <c r="AG415" i="10"/>
  <c r="AI415" i="10"/>
  <c r="AK415" i="10"/>
  <c r="AM415" i="10"/>
  <c r="AO415" i="10"/>
  <c r="AQ415" i="10"/>
  <c r="AS415" i="10"/>
  <c r="AU415" i="10"/>
  <c r="AR412" i="10"/>
  <c r="AT412" i="10"/>
  <c r="AD414" i="10"/>
  <c r="AF414" i="10"/>
  <c r="AH414" i="10"/>
  <c r="AJ414" i="10"/>
  <c r="AL414" i="10"/>
  <c r="AN414" i="10"/>
  <c r="AP414" i="10"/>
  <c r="AR414" i="10"/>
  <c r="AT414" i="10"/>
  <c r="AD415" i="10"/>
  <c r="AF415" i="10"/>
  <c r="AH415" i="10"/>
  <c r="AJ415" i="10"/>
  <c r="AL415" i="10"/>
  <c r="AN415" i="10"/>
  <c r="AP415" i="10"/>
  <c r="AR415" i="10"/>
  <c r="AT415" i="10"/>
  <c r="AW415" i="10"/>
  <c r="AQ412" i="10"/>
  <c r="AS412" i="10"/>
  <c r="AU412" i="10"/>
  <c r="AW412" i="10"/>
  <c r="AE413" i="10"/>
  <c r="AG413" i="10"/>
  <c r="AI413" i="10"/>
  <c r="AK413" i="10"/>
  <c r="AM413" i="10"/>
  <c r="AO413" i="10"/>
  <c r="AQ413" i="10"/>
  <c r="AS413" i="10"/>
  <c r="AU413" i="10"/>
  <c r="AW413" i="10"/>
  <c r="AE414" i="10"/>
  <c r="AG414" i="10"/>
  <c r="AI414" i="10"/>
  <c r="AK414" i="10"/>
  <c r="AM414" i="10"/>
  <c r="AO414" i="10"/>
  <c r="AQ414" i="10"/>
  <c r="AS414" i="10"/>
  <c r="AU414" i="10"/>
  <c r="AW414" i="10"/>
  <c r="AE369" i="10"/>
  <c r="AG369" i="10"/>
  <c r="AI369" i="10"/>
  <c r="AK369" i="10"/>
  <c r="AM369" i="10"/>
  <c r="AO369" i="10"/>
  <c r="AQ369" i="10"/>
  <c r="AS369" i="10"/>
  <c r="AU369" i="10"/>
  <c r="GA370" i="10"/>
  <c r="AP370" i="10"/>
  <c r="AR370" i="10"/>
  <c r="AT370" i="10"/>
  <c r="AW370" i="10"/>
  <c r="GD371" i="10"/>
  <c r="AD371" i="10"/>
  <c r="AF371" i="10"/>
  <c r="AH371" i="10"/>
  <c r="AJ371" i="10"/>
  <c r="AL371" i="10"/>
  <c r="AN371" i="10"/>
  <c r="AP371" i="10"/>
  <c r="AR371" i="10"/>
  <c r="AT371" i="10"/>
  <c r="AW371" i="10"/>
  <c r="AE372" i="10"/>
  <c r="GE372" i="10"/>
  <c r="AG372" i="10"/>
  <c r="AI372" i="10"/>
  <c r="GF372" i="10"/>
  <c r="AK372" i="10"/>
  <c r="AM372" i="10"/>
  <c r="AO372" i="10"/>
  <c r="AQ372" i="10"/>
  <c r="AS372" i="10"/>
  <c r="AU372" i="10"/>
  <c r="GD373" i="10"/>
  <c r="AD373" i="10"/>
  <c r="AF373" i="10"/>
  <c r="AH373" i="10"/>
  <c r="AJ373" i="10"/>
  <c r="AL373" i="10"/>
  <c r="AN373" i="10"/>
  <c r="AP373" i="10"/>
  <c r="AR373" i="10"/>
  <c r="AT373" i="10"/>
  <c r="AW373" i="10"/>
  <c r="AE374" i="10"/>
  <c r="GE374" i="10"/>
  <c r="AG374" i="10"/>
  <c r="AI374" i="10"/>
  <c r="GF374" i="10"/>
  <c r="AK374" i="10"/>
  <c r="AM374" i="10"/>
  <c r="AO374" i="10"/>
  <c r="AQ374" i="10"/>
  <c r="AS374" i="10"/>
  <c r="AU374" i="10"/>
  <c r="AD375" i="10"/>
  <c r="AF375" i="10"/>
  <c r="AH375" i="10"/>
  <c r="AJ375" i="10"/>
  <c r="AL375" i="10"/>
  <c r="AN375" i="10"/>
  <c r="AP375" i="10"/>
  <c r="AR375" i="10"/>
  <c r="AT375" i="10"/>
  <c r="AW375" i="10"/>
  <c r="AE376" i="10"/>
  <c r="GE376" i="10"/>
  <c r="AG376" i="10"/>
  <c r="AI376" i="10"/>
  <c r="GF376" i="10"/>
  <c r="AK376" i="10"/>
  <c r="AM376" i="10"/>
  <c r="AO376" i="10"/>
  <c r="AQ376" i="10"/>
  <c r="AS376" i="10"/>
  <c r="AU376" i="10"/>
  <c r="AD377" i="10"/>
  <c r="AF377" i="10"/>
  <c r="AH377" i="10"/>
  <c r="AJ377" i="10"/>
  <c r="AL377" i="10"/>
  <c r="AN377" i="10"/>
  <c r="AP377" i="10"/>
  <c r="AR377" i="10"/>
  <c r="AT377" i="10"/>
  <c r="AW377" i="10"/>
  <c r="AE378" i="10"/>
  <c r="GE378" i="10"/>
  <c r="AG378" i="10"/>
  <c r="AI378" i="10"/>
  <c r="GF378" i="10"/>
  <c r="AK378" i="10"/>
  <c r="AM378" i="10"/>
  <c r="AO378" i="10"/>
  <c r="AQ378" i="10"/>
  <c r="AS378" i="10"/>
  <c r="AU378" i="10"/>
  <c r="AD379" i="10"/>
  <c r="AF379" i="10"/>
  <c r="AH379" i="10"/>
  <c r="AJ379" i="10"/>
  <c r="AL379" i="10"/>
  <c r="AN379" i="10"/>
  <c r="AP379" i="10"/>
  <c r="AR379" i="10"/>
  <c r="AT379" i="10"/>
  <c r="AW379" i="10"/>
  <c r="AE380" i="10"/>
  <c r="GE380" i="10"/>
  <c r="AG380" i="10"/>
  <c r="AI380" i="10"/>
  <c r="GF380" i="10"/>
  <c r="AK380" i="10"/>
  <c r="AM380" i="10"/>
  <c r="AO380" i="10"/>
  <c r="AQ380" i="10"/>
  <c r="AS380" i="10"/>
  <c r="AU380" i="10"/>
  <c r="AD381" i="10"/>
  <c r="AF381" i="10"/>
  <c r="AH381" i="10"/>
  <c r="AJ381" i="10"/>
  <c r="AL381" i="10"/>
  <c r="ER381" i="10"/>
  <c r="DQ381" i="10"/>
  <c r="AN381" i="10"/>
  <c r="AP381" i="10"/>
  <c r="AR381" i="10"/>
  <c r="AT381" i="10"/>
  <c r="AW381" i="10"/>
  <c r="AE382" i="10"/>
  <c r="GE382" i="10"/>
  <c r="EK382" i="10"/>
  <c r="DJ382" i="10"/>
  <c r="AG382" i="10"/>
  <c r="AI382" i="10"/>
  <c r="GF382" i="10"/>
  <c r="AK382" i="10"/>
  <c r="AM382" i="10"/>
  <c r="AO382" i="10"/>
  <c r="AQ382" i="10"/>
  <c r="AS382" i="10"/>
  <c r="AU382" i="10"/>
  <c r="AD383" i="10"/>
  <c r="AF383" i="10"/>
  <c r="AH383" i="10"/>
  <c r="AJ383" i="10"/>
  <c r="AL383" i="10"/>
  <c r="ER383" i="10"/>
  <c r="AN383" i="10"/>
  <c r="AP383" i="10"/>
  <c r="AR383" i="10"/>
  <c r="AT383" i="10"/>
  <c r="AW383" i="10"/>
  <c r="AE384" i="10"/>
  <c r="GE384" i="10"/>
  <c r="AG384" i="10"/>
  <c r="AI384" i="10"/>
  <c r="GF384" i="10"/>
  <c r="AK384" i="10"/>
  <c r="AM384" i="10"/>
  <c r="AO384" i="10"/>
  <c r="AQ384" i="10"/>
  <c r="AS384" i="10"/>
  <c r="AU384" i="10"/>
  <c r="AD385" i="10"/>
  <c r="AF385" i="10"/>
  <c r="AH385" i="10"/>
  <c r="AJ385" i="10"/>
  <c r="AL385" i="10"/>
  <c r="AN385" i="10"/>
  <c r="AP385" i="10"/>
  <c r="AR385" i="10"/>
  <c r="AT385" i="10"/>
  <c r="AW385" i="10"/>
  <c r="AE386" i="10"/>
  <c r="GE386" i="10"/>
  <c r="EK386" i="10"/>
  <c r="AG386" i="10"/>
  <c r="AI386" i="10"/>
  <c r="GF386" i="10"/>
  <c r="AK386" i="10"/>
  <c r="AM386" i="10"/>
  <c r="AO386" i="10"/>
  <c r="AQ386" i="10"/>
  <c r="AS386" i="10"/>
  <c r="AU386" i="10"/>
  <c r="AD387" i="10"/>
  <c r="AF387" i="10"/>
  <c r="AH387" i="10"/>
  <c r="AJ387" i="10"/>
  <c r="AL387" i="10"/>
  <c r="AN387" i="10"/>
  <c r="AP387" i="10"/>
  <c r="AR387" i="10"/>
  <c r="AT387" i="10"/>
  <c r="AW387" i="10"/>
  <c r="AE388" i="10"/>
  <c r="AG388" i="10"/>
  <c r="AI388" i="10"/>
  <c r="AK388" i="10"/>
  <c r="AM388" i="10"/>
  <c r="AO388" i="10"/>
  <c r="AQ388" i="10"/>
  <c r="AS388" i="10"/>
  <c r="AU388" i="10"/>
  <c r="AD389" i="10"/>
  <c r="AF389" i="10"/>
  <c r="AH389" i="10"/>
  <c r="AJ389" i="10"/>
  <c r="AL389" i="10"/>
  <c r="AN389" i="10"/>
  <c r="AP389" i="10"/>
  <c r="AR389" i="10"/>
  <c r="AT389" i="10"/>
  <c r="AW389" i="10"/>
  <c r="EI390" i="10"/>
  <c r="DH390" i="10"/>
  <c r="AE390" i="10"/>
  <c r="EK390" i="10"/>
  <c r="DJ390" i="10"/>
  <c r="AG390" i="10"/>
  <c r="AI390" i="10"/>
  <c r="AK390" i="10"/>
  <c r="AM390" i="10"/>
  <c r="AO390" i="10"/>
  <c r="AQ390" i="10"/>
  <c r="AS390" i="10"/>
  <c r="AU390" i="10"/>
  <c r="AD391" i="10"/>
  <c r="AF391" i="10"/>
  <c r="AH391" i="10"/>
  <c r="AJ391" i="10"/>
  <c r="AL391" i="10"/>
  <c r="AN391" i="10"/>
  <c r="AP391" i="10"/>
  <c r="AR391" i="10"/>
  <c r="AT391" i="10"/>
  <c r="AW391" i="10"/>
  <c r="AE392" i="10"/>
  <c r="AG392" i="10"/>
  <c r="AI392" i="10"/>
  <c r="AK392" i="10"/>
  <c r="AM392" i="10"/>
  <c r="AO392" i="10"/>
  <c r="AQ392" i="10"/>
  <c r="AS392" i="10"/>
  <c r="AU392" i="10"/>
  <c r="AD393" i="10"/>
  <c r="AF393" i="10"/>
  <c r="AH393" i="10"/>
  <c r="AJ393" i="10"/>
  <c r="AL393" i="10"/>
  <c r="AN393" i="10"/>
  <c r="AP393" i="10"/>
  <c r="AR393" i="10"/>
  <c r="AT393" i="10"/>
  <c r="AW393" i="10"/>
  <c r="AE394" i="10"/>
  <c r="AG394" i="10"/>
  <c r="AI394" i="10"/>
  <c r="AK394" i="10"/>
  <c r="AM394" i="10"/>
  <c r="AO394" i="10"/>
  <c r="AQ394" i="10"/>
  <c r="AS394" i="10"/>
  <c r="AU394" i="10"/>
  <c r="AD395" i="10"/>
  <c r="AF395" i="10"/>
  <c r="AH395" i="10"/>
  <c r="AJ395" i="10"/>
  <c r="AL395" i="10"/>
  <c r="AN395" i="10"/>
  <c r="AP395" i="10"/>
  <c r="AR395" i="10"/>
  <c r="AT395" i="10"/>
  <c r="AW395" i="10"/>
  <c r="AE396" i="10"/>
  <c r="AG396" i="10"/>
  <c r="AI396" i="10"/>
  <c r="AK396" i="10"/>
  <c r="AM396" i="10"/>
  <c r="AO396" i="10"/>
  <c r="AQ396" i="10"/>
  <c r="AS396" i="10"/>
  <c r="AU396" i="10"/>
  <c r="AD397" i="10"/>
  <c r="AF397" i="10"/>
  <c r="AJ397" i="10"/>
  <c r="AL397" i="10"/>
  <c r="ER397" i="10"/>
  <c r="AN397" i="10"/>
  <c r="AP397" i="10"/>
  <c r="AR397" i="10"/>
  <c r="AT397" i="10"/>
  <c r="AW397" i="10"/>
  <c r="EI398" i="10"/>
  <c r="DH398" i="10"/>
  <c r="AE398" i="10"/>
  <c r="AI398" i="10"/>
  <c r="AK398" i="10"/>
  <c r="AM398" i="10"/>
  <c r="AO398" i="10"/>
  <c r="AQ398" i="10"/>
  <c r="AS398" i="10"/>
  <c r="AU398" i="10"/>
  <c r="AD399" i="10"/>
  <c r="AF399" i="10"/>
  <c r="AH399" i="10"/>
  <c r="AJ399" i="10"/>
  <c r="AL399" i="10"/>
  <c r="ER399" i="10"/>
  <c r="DQ399" i="10"/>
  <c r="AN399" i="10"/>
  <c r="AP399" i="10"/>
  <c r="AR399" i="10"/>
  <c r="AT399" i="10"/>
  <c r="AW399" i="10"/>
  <c r="EI400" i="10"/>
  <c r="DH400" i="10"/>
  <c r="AE400" i="10"/>
  <c r="AI400" i="10"/>
  <c r="AK400" i="10"/>
  <c r="AM400" i="10"/>
  <c r="AO400" i="10"/>
  <c r="EU400" i="10"/>
  <c r="DT400" i="10"/>
  <c r="AQ400" i="10"/>
  <c r="AS400" i="10"/>
  <c r="AU400" i="10"/>
  <c r="AD401" i="10"/>
  <c r="AF401" i="10"/>
  <c r="AH401" i="10"/>
  <c r="AJ401" i="10"/>
  <c r="AL401" i="10"/>
  <c r="ER401" i="10"/>
  <c r="DQ401" i="10"/>
  <c r="AN401" i="10"/>
  <c r="AP401" i="10"/>
  <c r="AR401" i="10"/>
  <c r="AT401" i="10"/>
  <c r="AW401" i="10"/>
  <c r="EI402" i="10"/>
  <c r="DH402" i="10"/>
  <c r="AE402" i="10"/>
  <c r="AI402" i="10"/>
  <c r="AK402" i="10"/>
  <c r="AM402" i="10"/>
  <c r="AO402" i="10"/>
  <c r="AQ402" i="10"/>
  <c r="AS402" i="10"/>
  <c r="AU402" i="10"/>
  <c r="AD403" i="10"/>
  <c r="AF403" i="10"/>
  <c r="AH403" i="10"/>
  <c r="AJ403" i="10"/>
  <c r="AL403" i="10"/>
  <c r="ER403" i="10"/>
  <c r="DQ403" i="10"/>
  <c r="AN403" i="10"/>
  <c r="AP403" i="10"/>
  <c r="AR403" i="10"/>
  <c r="AT403" i="10"/>
  <c r="AW403" i="10"/>
  <c r="EI404" i="10"/>
  <c r="DH404" i="10"/>
  <c r="AE404" i="10"/>
  <c r="EK404" i="10"/>
  <c r="DJ404" i="10"/>
  <c r="AG404" i="10"/>
  <c r="AI404" i="10"/>
  <c r="AK404" i="10"/>
  <c r="AM404" i="10"/>
  <c r="AO404" i="10"/>
  <c r="AQ404" i="10"/>
  <c r="AS404" i="10"/>
  <c r="AU404" i="10"/>
  <c r="AD405" i="10"/>
  <c r="AF405" i="10"/>
  <c r="AH405" i="10"/>
  <c r="AJ405" i="10"/>
  <c r="AL405" i="10"/>
  <c r="ER405" i="10"/>
  <c r="DQ405" i="10"/>
  <c r="AN405" i="10"/>
  <c r="AP405" i="10"/>
  <c r="AR405" i="10"/>
  <c r="AT405" i="10"/>
  <c r="AW405" i="10"/>
  <c r="EI406" i="10"/>
  <c r="DH406" i="10"/>
  <c r="AE406" i="10"/>
  <c r="AG406" i="10"/>
  <c r="AI406" i="10"/>
  <c r="AK406" i="10"/>
  <c r="AM406" i="10"/>
  <c r="AO406" i="10"/>
  <c r="AQ406" i="10"/>
  <c r="AS406" i="10"/>
  <c r="AU406" i="10"/>
  <c r="AD407" i="10"/>
  <c r="AF407" i="10"/>
  <c r="AH407" i="10"/>
  <c r="AJ407" i="10"/>
  <c r="AL407" i="10"/>
  <c r="ER407" i="10"/>
  <c r="DQ407" i="10"/>
  <c r="AN407" i="10"/>
  <c r="AP407" i="10"/>
  <c r="AR407" i="10"/>
  <c r="AT407" i="10"/>
  <c r="AW407" i="10"/>
  <c r="AE408" i="10"/>
  <c r="EK408" i="10"/>
  <c r="DJ408" i="10"/>
  <c r="AG408" i="10"/>
  <c r="AI408" i="10"/>
  <c r="AK408" i="10"/>
  <c r="AM408" i="10"/>
  <c r="AO408" i="10"/>
  <c r="AQ408" i="10"/>
  <c r="AS408" i="10"/>
  <c r="AU408" i="10"/>
  <c r="AD409" i="10"/>
  <c r="AF409" i="10"/>
  <c r="AH409" i="10"/>
  <c r="AJ409" i="10"/>
  <c r="AL409" i="10"/>
  <c r="ER409" i="10"/>
  <c r="DQ409" i="10"/>
  <c r="AN409" i="10"/>
  <c r="AP409" i="10"/>
  <c r="AR409" i="10"/>
  <c r="AT409" i="10"/>
  <c r="AW409" i="10"/>
  <c r="AF370" i="10"/>
  <c r="AJ370" i="10"/>
  <c r="AN370" i="10"/>
  <c r="GD369" i="10"/>
  <c r="GE369" i="10"/>
  <c r="GF369" i="10"/>
  <c r="AW369" i="10"/>
  <c r="EI370" i="10"/>
  <c r="DH370" i="10"/>
  <c r="AE370" i="10"/>
  <c r="GE370" i="10"/>
  <c r="AG370" i="10"/>
  <c r="AI370" i="10"/>
  <c r="AK370" i="10"/>
  <c r="AM370" i="10"/>
  <c r="AO370" i="10"/>
  <c r="AQ370" i="10"/>
  <c r="AS370" i="10"/>
  <c r="AU370" i="10"/>
  <c r="GF370" i="10"/>
  <c r="AE371" i="10"/>
  <c r="GE371" i="10"/>
  <c r="AG371" i="10"/>
  <c r="AI371" i="10"/>
  <c r="GF371" i="10"/>
  <c r="AK371" i="10"/>
  <c r="AM371" i="10"/>
  <c r="AO371" i="10"/>
  <c r="AQ371" i="10"/>
  <c r="AS371" i="10"/>
  <c r="AU371" i="10"/>
  <c r="AD372" i="10"/>
  <c r="AF372" i="10"/>
  <c r="AH372" i="10"/>
  <c r="AJ372" i="10"/>
  <c r="AL372" i="10"/>
  <c r="AN372" i="10"/>
  <c r="AP372" i="10"/>
  <c r="AR372" i="10"/>
  <c r="AT372" i="10"/>
  <c r="AW372" i="10"/>
  <c r="AE373" i="10"/>
  <c r="AG373" i="10"/>
  <c r="AI373" i="10"/>
  <c r="AK373" i="10"/>
  <c r="AM373" i="10"/>
  <c r="AO373" i="10"/>
  <c r="AQ373" i="10"/>
  <c r="AS373" i="10"/>
  <c r="AU373" i="10"/>
  <c r="AD374" i="10"/>
  <c r="AF374" i="10"/>
  <c r="AH374" i="10"/>
  <c r="AJ374" i="10"/>
  <c r="AL374" i="10"/>
  <c r="AN374" i="10"/>
  <c r="AP374" i="10"/>
  <c r="AR374" i="10"/>
  <c r="AT374" i="10"/>
  <c r="AW374" i="10"/>
  <c r="AE375" i="10"/>
  <c r="GE375" i="10"/>
  <c r="AG375" i="10"/>
  <c r="AI375" i="10"/>
  <c r="GF375" i="10"/>
  <c r="AK375" i="10"/>
  <c r="AM375" i="10"/>
  <c r="AO375" i="10"/>
  <c r="AQ375" i="10"/>
  <c r="AS375" i="10"/>
  <c r="AU375" i="10"/>
  <c r="AD376" i="10"/>
  <c r="AF376" i="10"/>
  <c r="AH376" i="10"/>
  <c r="AJ376" i="10"/>
  <c r="AL376" i="10"/>
  <c r="AN376" i="10"/>
  <c r="AP376" i="10"/>
  <c r="AR376" i="10"/>
  <c r="AT376" i="10"/>
  <c r="AW376" i="10"/>
  <c r="AE377" i="10"/>
  <c r="GE377" i="10"/>
  <c r="AG377" i="10"/>
  <c r="AI377" i="10"/>
  <c r="GF377" i="10"/>
  <c r="AK377" i="10"/>
  <c r="AM377" i="10"/>
  <c r="AO377" i="10"/>
  <c r="AQ377" i="10"/>
  <c r="AS377" i="10"/>
  <c r="AU377" i="10"/>
  <c r="AD378" i="10"/>
  <c r="AF378" i="10"/>
  <c r="AH378" i="10"/>
  <c r="AJ378" i="10"/>
  <c r="AL378" i="10"/>
  <c r="AN378" i="10"/>
  <c r="AP378" i="10"/>
  <c r="AR378" i="10"/>
  <c r="AT378" i="10"/>
  <c r="AW378" i="10"/>
  <c r="AE379" i="10"/>
  <c r="GE379" i="10"/>
  <c r="AG379" i="10"/>
  <c r="AI379" i="10"/>
  <c r="GF379" i="10"/>
  <c r="AK379" i="10"/>
  <c r="AM379" i="10"/>
  <c r="AO379" i="10"/>
  <c r="AQ379" i="10"/>
  <c r="AS379" i="10"/>
  <c r="AU379" i="10"/>
  <c r="AD380" i="10"/>
  <c r="AF380" i="10"/>
  <c r="AH380" i="10"/>
  <c r="AJ380" i="10"/>
  <c r="AL380" i="10"/>
  <c r="ER380" i="10"/>
  <c r="DQ380" i="10"/>
  <c r="AN380" i="10"/>
  <c r="AP380" i="10"/>
  <c r="AR380" i="10"/>
  <c r="AT380" i="10"/>
  <c r="AW380" i="10"/>
  <c r="AE381" i="10"/>
  <c r="GE381" i="10"/>
  <c r="EK381" i="10"/>
  <c r="DJ381" i="10"/>
  <c r="AG381" i="10"/>
  <c r="AI381" i="10"/>
  <c r="GF381" i="10"/>
  <c r="AK381" i="10"/>
  <c r="AM381" i="10"/>
  <c r="AO381" i="10"/>
  <c r="AQ381" i="10"/>
  <c r="AS381" i="10"/>
  <c r="AU381" i="10"/>
  <c r="AD382" i="10"/>
  <c r="AF382" i="10"/>
  <c r="AH382" i="10"/>
  <c r="AJ382" i="10"/>
  <c r="AL382" i="10"/>
  <c r="ER382" i="10"/>
  <c r="DQ382" i="10"/>
  <c r="AN382" i="10"/>
  <c r="AP382" i="10"/>
  <c r="AR382" i="10"/>
  <c r="AT382" i="10"/>
  <c r="AW382" i="10"/>
  <c r="AE383" i="10"/>
  <c r="GE383" i="10"/>
  <c r="AG383" i="10"/>
  <c r="AI383" i="10"/>
  <c r="GF383" i="10"/>
  <c r="AK383" i="10"/>
  <c r="AM383" i="10"/>
  <c r="AO383" i="10"/>
  <c r="AQ383" i="10"/>
  <c r="AS383" i="10"/>
  <c r="AU383" i="10"/>
  <c r="AD384" i="10"/>
  <c r="AF384" i="10"/>
  <c r="AH384" i="10"/>
  <c r="AJ384" i="10"/>
  <c r="AL384" i="10"/>
  <c r="ER384" i="10"/>
  <c r="DQ384" i="10"/>
  <c r="AN384" i="10"/>
  <c r="AP384" i="10"/>
  <c r="AR384" i="10"/>
  <c r="AT384" i="10"/>
  <c r="AW384" i="10"/>
  <c r="AE385" i="10"/>
  <c r="GE385" i="10"/>
  <c r="AG385" i="10"/>
  <c r="AI385" i="10"/>
  <c r="GF385" i="10"/>
  <c r="AK385" i="10"/>
  <c r="AM385" i="10"/>
  <c r="AO385" i="10"/>
  <c r="AQ385" i="10"/>
  <c r="AS385" i="10"/>
  <c r="AU385" i="10"/>
  <c r="AD386" i="10"/>
  <c r="AF386" i="10"/>
  <c r="EL386" i="10"/>
  <c r="AH386" i="10"/>
  <c r="AJ386" i="10"/>
  <c r="AL386" i="10"/>
  <c r="AN386" i="10"/>
  <c r="AP386" i="10"/>
  <c r="AR386" i="10"/>
  <c r="AT386" i="10"/>
  <c r="AW386" i="10"/>
  <c r="EI387" i="10"/>
  <c r="DH387" i="10"/>
  <c r="AE387" i="10"/>
  <c r="GE387" i="10"/>
  <c r="AG387" i="10"/>
  <c r="AI387" i="10"/>
  <c r="GF387" i="10"/>
  <c r="AK387" i="10"/>
  <c r="AM387" i="10"/>
  <c r="AO387" i="10"/>
  <c r="AQ387" i="10"/>
  <c r="AS387" i="10"/>
  <c r="AU387" i="10"/>
  <c r="AD388" i="10"/>
  <c r="AF388" i="10"/>
  <c r="AH388" i="10"/>
  <c r="AJ388" i="10"/>
  <c r="AL388" i="10"/>
  <c r="AN388" i="10"/>
  <c r="AP388" i="10"/>
  <c r="AR388" i="10"/>
  <c r="AT388" i="10"/>
  <c r="AW388" i="10"/>
  <c r="AE389" i="10"/>
  <c r="AG389" i="10"/>
  <c r="AI389" i="10"/>
  <c r="AK389" i="10"/>
  <c r="AM389" i="10"/>
  <c r="AO389" i="10"/>
  <c r="AQ389" i="10"/>
  <c r="AS389" i="10"/>
  <c r="AU389" i="10"/>
  <c r="AD390" i="10"/>
  <c r="AF390" i="10"/>
  <c r="AH390" i="10"/>
  <c r="AJ390" i="10"/>
  <c r="AL390" i="10"/>
  <c r="AN390" i="10"/>
  <c r="AP390" i="10"/>
  <c r="AR390" i="10"/>
  <c r="AT390" i="10"/>
  <c r="AW390" i="10"/>
  <c r="AE391" i="10"/>
  <c r="AG391" i="10"/>
  <c r="AI391" i="10"/>
  <c r="AK391" i="10"/>
  <c r="AM391" i="10"/>
  <c r="AO391" i="10"/>
  <c r="AQ391" i="10"/>
  <c r="AS391" i="10"/>
  <c r="AU391" i="10"/>
  <c r="AD392" i="10"/>
  <c r="AF392" i="10"/>
  <c r="AH392" i="10"/>
  <c r="AJ392" i="10"/>
  <c r="AL392" i="10"/>
  <c r="AN392" i="10"/>
  <c r="AP392" i="10"/>
  <c r="AR392" i="10"/>
  <c r="AT392" i="10"/>
  <c r="AW392" i="10"/>
  <c r="EI393" i="10"/>
  <c r="DH393" i="10"/>
  <c r="AE393" i="10"/>
  <c r="AG393" i="10"/>
  <c r="AI393" i="10"/>
  <c r="AK393" i="10"/>
  <c r="AM393" i="10"/>
  <c r="AO393" i="10"/>
  <c r="AQ393" i="10"/>
  <c r="AS393" i="10"/>
  <c r="AU393" i="10"/>
  <c r="AD394" i="10"/>
  <c r="AF394" i="10"/>
  <c r="AH394" i="10"/>
  <c r="AJ394" i="10"/>
  <c r="AL394" i="10"/>
  <c r="AN394" i="10"/>
  <c r="AP394" i="10"/>
  <c r="AR394" i="10"/>
  <c r="AT394" i="10"/>
  <c r="AW394" i="10"/>
  <c r="EI395" i="10"/>
  <c r="DH395" i="10"/>
  <c r="AE395" i="10"/>
  <c r="AG395" i="10"/>
  <c r="AI395" i="10"/>
  <c r="AK395" i="10"/>
  <c r="AM395" i="10"/>
  <c r="AO395" i="10"/>
  <c r="AQ395" i="10"/>
  <c r="AS395" i="10"/>
  <c r="AU395" i="10"/>
  <c r="AD396" i="10"/>
  <c r="EJ396" i="10"/>
  <c r="DI396" i="10"/>
  <c r="AF396" i="10"/>
  <c r="AH396" i="10"/>
  <c r="AJ396" i="10"/>
  <c r="AL396" i="10"/>
  <c r="AN396" i="10"/>
  <c r="AP396" i="10"/>
  <c r="AR396" i="10"/>
  <c r="AT396" i="10"/>
  <c r="AW396" i="10"/>
  <c r="AE397" i="10"/>
  <c r="AI397" i="10"/>
  <c r="AK397" i="10"/>
  <c r="AM397" i="10"/>
  <c r="AO397" i="10"/>
  <c r="AQ397" i="10"/>
  <c r="AS397" i="10"/>
  <c r="AU397" i="10"/>
  <c r="AD398" i="10"/>
  <c r="AF398" i="10"/>
  <c r="AJ398" i="10"/>
  <c r="AL398" i="10"/>
  <c r="ER398" i="10"/>
  <c r="DQ398" i="10"/>
  <c r="AN398" i="10"/>
  <c r="AP398" i="10"/>
  <c r="AR398" i="10"/>
  <c r="AT398" i="10"/>
  <c r="AW398" i="10"/>
  <c r="EI399" i="10"/>
  <c r="DH399" i="10"/>
  <c r="AE399" i="10"/>
  <c r="AG399" i="10"/>
  <c r="AI399" i="10"/>
  <c r="AK399" i="10"/>
  <c r="AM399" i="10"/>
  <c r="AO399" i="10"/>
  <c r="EU399" i="10"/>
  <c r="DT399" i="10"/>
  <c r="AQ399" i="10"/>
  <c r="AS399" i="10"/>
  <c r="AU399" i="10"/>
  <c r="AD400" i="10"/>
  <c r="AF400" i="10"/>
  <c r="AJ400" i="10"/>
  <c r="AL400" i="10"/>
  <c r="ER400" i="10"/>
  <c r="DQ400" i="10"/>
  <c r="AN400" i="10"/>
  <c r="AP400" i="10"/>
  <c r="AR400" i="10"/>
  <c r="AT400" i="10"/>
  <c r="AW400" i="10"/>
  <c r="AE401" i="10"/>
  <c r="AG401" i="10"/>
  <c r="AI401" i="10"/>
  <c r="AK401" i="10"/>
  <c r="AM401" i="10"/>
  <c r="AO401" i="10"/>
  <c r="AQ401" i="10"/>
  <c r="AS401" i="10"/>
  <c r="AU401" i="10"/>
  <c r="AD402" i="10"/>
  <c r="AF402" i="10"/>
  <c r="AJ402" i="10"/>
  <c r="AL402" i="10"/>
  <c r="ER402" i="10"/>
  <c r="DQ402" i="10"/>
  <c r="AN402" i="10"/>
  <c r="AP402" i="10"/>
  <c r="AR402" i="10"/>
  <c r="AT402" i="10"/>
  <c r="AW402" i="10"/>
  <c r="AE403" i="10"/>
  <c r="AG403" i="10"/>
  <c r="AI403" i="10"/>
  <c r="AK403" i="10"/>
  <c r="AM403" i="10"/>
  <c r="AO403" i="10"/>
  <c r="AQ403" i="10"/>
  <c r="AS403" i="10"/>
  <c r="AU403" i="10"/>
  <c r="AD404" i="10"/>
  <c r="AF404" i="10"/>
  <c r="AH404" i="10"/>
  <c r="AJ404" i="10"/>
  <c r="AL404" i="10"/>
  <c r="ER404" i="10"/>
  <c r="DQ404" i="10"/>
  <c r="AN404" i="10"/>
  <c r="AP404" i="10"/>
  <c r="AR404" i="10"/>
  <c r="AT404" i="10"/>
  <c r="AW404" i="10"/>
  <c r="EI405" i="10"/>
  <c r="DH405" i="10"/>
  <c r="AE405" i="10"/>
  <c r="AG405" i="10"/>
  <c r="AI405" i="10"/>
  <c r="AK405" i="10"/>
  <c r="AM405" i="10"/>
  <c r="AO405" i="10"/>
  <c r="AQ405" i="10"/>
  <c r="AS405" i="10"/>
  <c r="AU405" i="10"/>
  <c r="AD406" i="10"/>
  <c r="AF406" i="10"/>
  <c r="AH406" i="10"/>
  <c r="AJ406" i="10"/>
  <c r="AL406" i="10"/>
  <c r="AN406" i="10"/>
  <c r="AP406" i="10"/>
  <c r="AR406" i="10"/>
  <c r="AT406" i="10"/>
  <c r="AW406" i="10"/>
  <c r="EI407" i="10"/>
  <c r="DH407" i="10"/>
  <c r="AE407" i="10"/>
  <c r="EK407" i="10"/>
  <c r="DJ407" i="10"/>
  <c r="AG407" i="10"/>
  <c r="AI407" i="10"/>
  <c r="AK407" i="10"/>
  <c r="AM407" i="10"/>
  <c r="AO407" i="10"/>
  <c r="AQ407" i="10"/>
  <c r="AS407" i="10"/>
  <c r="AU407" i="10"/>
  <c r="AD408" i="10"/>
  <c r="AF408" i="10"/>
  <c r="AH408" i="10"/>
  <c r="AJ408" i="10"/>
  <c r="AL408" i="10"/>
  <c r="ER408" i="10"/>
  <c r="DQ408" i="10"/>
  <c r="AN408" i="10"/>
  <c r="AP408" i="10"/>
  <c r="AR408" i="10"/>
  <c r="AT408" i="10"/>
  <c r="AW408" i="10"/>
  <c r="EI409" i="10"/>
  <c r="DH409" i="10"/>
  <c r="AE409" i="10"/>
  <c r="AG409" i="10"/>
  <c r="AI409" i="10"/>
  <c r="AK409" i="10"/>
  <c r="AM409" i="10"/>
  <c r="AO409" i="10"/>
  <c r="AQ409" i="10"/>
  <c r="AS409" i="10"/>
  <c r="AU409" i="10"/>
  <c r="AD369" i="10"/>
  <c r="AH369" i="10"/>
  <c r="AL369" i="10"/>
  <c r="AP369" i="10"/>
  <c r="AT369" i="10"/>
  <c r="AD370" i="10"/>
  <c r="AH370" i="10"/>
  <c r="AL370" i="10"/>
  <c r="EI415" i="10"/>
  <c r="EI414" i="10"/>
  <c r="EI413" i="10"/>
  <c r="EI412" i="10"/>
  <c r="EI411" i="10"/>
  <c r="EI410" i="10"/>
  <c r="EI408" i="10"/>
  <c r="EI403" i="10"/>
  <c r="EI401" i="10"/>
  <c r="EI397" i="10"/>
  <c r="EI396" i="10"/>
  <c r="EI394" i="10"/>
  <c r="EI392" i="10"/>
  <c r="EI391" i="10"/>
  <c r="EI389" i="10"/>
  <c r="EI388" i="10"/>
  <c r="EI386" i="10"/>
  <c r="EI385" i="10"/>
  <c r="EI384" i="10"/>
  <c r="EI383" i="10"/>
  <c r="EI382" i="10"/>
  <c r="EI381" i="10"/>
  <c r="EI380" i="10"/>
  <c r="EI379" i="10"/>
  <c r="EI378" i="10"/>
  <c r="EI377" i="10"/>
  <c r="EI376" i="10"/>
  <c r="EI375" i="10"/>
  <c r="EI374" i="10"/>
  <c r="EI373" i="10"/>
  <c r="EI372" i="10"/>
  <c r="GE368" i="10"/>
  <c r="EK415" i="10"/>
  <c r="EK414" i="10"/>
  <c r="EK413" i="10"/>
  <c r="EK412" i="10"/>
  <c r="EK411" i="10"/>
  <c r="EK410" i="10"/>
  <c r="EK409" i="10"/>
  <c r="EK406" i="10"/>
  <c r="EK405" i="10"/>
  <c r="EK403" i="10"/>
  <c r="EK401" i="10"/>
  <c r="EK399" i="10"/>
  <c r="EK396" i="10"/>
  <c r="EK395" i="10"/>
  <c r="EK394" i="10"/>
  <c r="EK393" i="10"/>
  <c r="EK392" i="10"/>
  <c r="EK391" i="10"/>
  <c r="EK389" i="10"/>
  <c r="EK388" i="10"/>
  <c r="EK387" i="10"/>
  <c r="EK385" i="10"/>
  <c r="EK384" i="10"/>
  <c r="EK383" i="10"/>
  <c r="EK380" i="10"/>
  <c r="EK379" i="10"/>
  <c r="EK378" i="10"/>
  <c r="EK377" i="10"/>
  <c r="EK376" i="10"/>
  <c r="EK375" i="10"/>
  <c r="EK374" i="10"/>
  <c r="EK373" i="10"/>
  <c r="EK372" i="10"/>
  <c r="EM415" i="10"/>
  <c r="EM414" i="10"/>
  <c r="EM413" i="10"/>
  <c r="EM412" i="10"/>
  <c r="EM411" i="10"/>
  <c r="EM410" i="10"/>
  <c r="EM409" i="10"/>
  <c r="EM408" i="10"/>
  <c r="EM407" i="10"/>
  <c r="EM406" i="10"/>
  <c r="EM405" i="10"/>
  <c r="EM404" i="10"/>
  <c r="EM403" i="10"/>
  <c r="EM402" i="10"/>
  <c r="EM401" i="10"/>
  <c r="EM400" i="10"/>
  <c r="EM399" i="10"/>
  <c r="EM398" i="10"/>
  <c r="EM397" i="10"/>
  <c r="EM396" i="10"/>
  <c r="EM395" i="10"/>
  <c r="EM394" i="10"/>
  <c r="EM393" i="10"/>
  <c r="EM392" i="10"/>
  <c r="EM391" i="10"/>
  <c r="EM390" i="10"/>
  <c r="EM389" i="10"/>
  <c r="EM388" i="10"/>
  <c r="EM387" i="10"/>
  <c r="EM386" i="10"/>
  <c r="EM385" i="10"/>
  <c r="EM384" i="10"/>
  <c r="EM383" i="10"/>
  <c r="EM382" i="10"/>
  <c r="EM381" i="10"/>
  <c r="EM380" i="10"/>
  <c r="EM379" i="10"/>
  <c r="EM378" i="10"/>
  <c r="EM377" i="10"/>
  <c r="EM376" i="10"/>
  <c r="EM375" i="10"/>
  <c r="EM374" i="10"/>
  <c r="EM373" i="10"/>
  <c r="EM372" i="10"/>
  <c r="GF368" i="10"/>
  <c r="EO415" i="10"/>
  <c r="EO414" i="10"/>
  <c r="EO413" i="10"/>
  <c r="EO412" i="10"/>
  <c r="EO411" i="10"/>
  <c r="EO410" i="10"/>
  <c r="EO409" i="10"/>
  <c r="EO408" i="10"/>
  <c r="EO407" i="10"/>
  <c r="EO406" i="10"/>
  <c r="EO405" i="10"/>
  <c r="EO404" i="10"/>
  <c r="EO403" i="10"/>
  <c r="EO402" i="10"/>
  <c r="EO401" i="10"/>
  <c r="EO400" i="10"/>
  <c r="EO399" i="10"/>
  <c r="EO398" i="10"/>
  <c r="EO397" i="10"/>
  <c r="EO396" i="10"/>
  <c r="EO395" i="10"/>
  <c r="EO394" i="10"/>
  <c r="EO393" i="10"/>
  <c r="EO392" i="10"/>
  <c r="EO391" i="10"/>
  <c r="EO390" i="10"/>
  <c r="EO389" i="10"/>
  <c r="EO388" i="10"/>
  <c r="EO387" i="10"/>
  <c r="EO386" i="10"/>
  <c r="EO385" i="10"/>
  <c r="EO384" i="10"/>
  <c r="EO383" i="10"/>
  <c r="EO382" i="10"/>
  <c r="EO381" i="10"/>
  <c r="EO380" i="10"/>
  <c r="EO379" i="10"/>
  <c r="EO378" i="10"/>
  <c r="EO377" i="10"/>
  <c r="EO376" i="10"/>
  <c r="EO375" i="10"/>
  <c r="EO374" i="10"/>
  <c r="EO373" i="10"/>
  <c r="EO372" i="10"/>
  <c r="EQ415" i="10"/>
  <c r="EQ414" i="10"/>
  <c r="EQ413" i="10"/>
  <c r="EQ412" i="10"/>
  <c r="EQ411" i="10"/>
  <c r="EQ410" i="10"/>
  <c r="EQ409" i="10"/>
  <c r="EQ408" i="10"/>
  <c r="EQ407" i="10"/>
  <c r="EQ406" i="10"/>
  <c r="EQ405" i="10"/>
  <c r="EQ404" i="10"/>
  <c r="EQ403" i="10"/>
  <c r="EQ402" i="10"/>
  <c r="EQ401" i="10"/>
  <c r="EQ400" i="10"/>
  <c r="EQ399" i="10"/>
  <c r="EQ398" i="10"/>
  <c r="EQ397" i="10"/>
  <c r="EQ396" i="10"/>
  <c r="EQ395" i="10"/>
  <c r="EQ394" i="10"/>
  <c r="EQ393" i="10"/>
  <c r="EQ392" i="10"/>
  <c r="EQ391" i="10"/>
  <c r="EQ390" i="10"/>
  <c r="EQ389" i="10"/>
  <c r="EQ388" i="10"/>
  <c r="EQ387" i="10"/>
  <c r="EQ386" i="10"/>
  <c r="EQ385" i="10"/>
  <c r="EQ384" i="10"/>
  <c r="EQ383" i="10"/>
  <c r="EQ382" i="10"/>
  <c r="EQ381" i="10"/>
  <c r="EQ380" i="10"/>
  <c r="EQ379" i="10"/>
  <c r="EQ378" i="10"/>
  <c r="EQ377" i="10"/>
  <c r="EQ376" i="10"/>
  <c r="EQ375" i="10"/>
  <c r="EQ374" i="10"/>
  <c r="EQ373" i="10"/>
  <c r="EQ372" i="10"/>
  <c r="ES415" i="10"/>
  <c r="ES414" i="10"/>
  <c r="ES413" i="10"/>
  <c r="ES412" i="10"/>
  <c r="ES411" i="10"/>
  <c r="ES410" i="10"/>
  <c r="ES409" i="10"/>
  <c r="ES408" i="10"/>
  <c r="ES407" i="10"/>
  <c r="ES406" i="10"/>
  <c r="ES405" i="10"/>
  <c r="ES404" i="10"/>
  <c r="ES403" i="10"/>
  <c r="ES402" i="10"/>
  <c r="ES401" i="10"/>
  <c r="ES400" i="10"/>
  <c r="ES399" i="10"/>
  <c r="ES398" i="10"/>
  <c r="ES397" i="10"/>
  <c r="ES396" i="10"/>
  <c r="ES395" i="10"/>
  <c r="ES394" i="10"/>
  <c r="ES393" i="10"/>
  <c r="ES392" i="10"/>
  <c r="ES391" i="10"/>
  <c r="ES390" i="10"/>
  <c r="ES389" i="10"/>
  <c r="ES388" i="10"/>
  <c r="ES387" i="10"/>
  <c r="ES386" i="10"/>
  <c r="ES385" i="10"/>
  <c r="ES384" i="10"/>
  <c r="ES383" i="10"/>
  <c r="ES382" i="10"/>
  <c r="ES381" i="10"/>
  <c r="ES380" i="10"/>
  <c r="ES379" i="10"/>
  <c r="ES378" i="10"/>
  <c r="ES377" i="10"/>
  <c r="ES376" i="10"/>
  <c r="ES375" i="10"/>
  <c r="ES374" i="10"/>
  <c r="ES373" i="10"/>
  <c r="ES372" i="10"/>
  <c r="EU415" i="10"/>
  <c r="EU414" i="10"/>
  <c r="EU413" i="10"/>
  <c r="EU412" i="10"/>
  <c r="EU411" i="10"/>
  <c r="EU410" i="10"/>
  <c r="EU409" i="10"/>
  <c r="EU408" i="10"/>
  <c r="EU407" i="10"/>
  <c r="EU406" i="10"/>
  <c r="EU405" i="10"/>
  <c r="EU404" i="10"/>
  <c r="EU403" i="10"/>
  <c r="EU402" i="10"/>
  <c r="EU401" i="10"/>
  <c r="EU398" i="10"/>
  <c r="EU397" i="10"/>
  <c r="EU396" i="10"/>
  <c r="EU395" i="10"/>
  <c r="EU394" i="10"/>
  <c r="EU393" i="10"/>
  <c r="EU392" i="10"/>
  <c r="EU391" i="10"/>
  <c r="EU390" i="10"/>
  <c r="EU389" i="10"/>
  <c r="EU388" i="10"/>
  <c r="EU387" i="10"/>
  <c r="EU386" i="10"/>
  <c r="EU385" i="10"/>
  <c r="EU384" i="10"/>
  <c r="EU383" i="10"/>
  <c r="EU382" i="10"/>
  <c r="EU381" i="10"/>
  <c r="EU380" i="10"/>
  <c r="EU379" i="10"/>
  <c r="EU378" i="10"/>
  <c r="EU377" i="10"/>
  <c r="EU376" i="10"/>
  <c r="EU375" i="10"/>
  <c r="EU374" i="10"/>
  <c r="EU373" i="10"/>
  <c r="EU372" i="10"/>
  <c r="EU371" i="10"/>
  <c r="EW415" i="10"/>
  <c r="EW414" i="10"/>
  <c r="EW413" i="10"/>
  <c r="EW412" i="10"/>
  <c r="EW411" i="10"/>
  <c r="EW410" i="10"/>
  <c r="EW409" i="10"/>
  <c r="EW408" i="10"/>
  <c r="EW407" i="10"/>
  <c r="EW406" i="10"/>
  <c r="EW405" i="10"/>
  <c r="EW404" i="10"/>
  <c r="EW403" i="10"/>
  <c r="EW402" i="10"/>
  <c r="EW401" i="10"/>
  <c r="EW400" i="10"/>
  <c r="EW399" i="10"/>
  <c r="EW398" i="10"/>
  <c r="EW397" i="10"/>
  <c r="EW396" i="10"/>
  <c r="EW395" i="10"/>
  <c r="EW394" i="10"/>
  <c r="EW393" i="10"/>
  <c r="EW392" i="10"/>
  <c r="EW391" i="10"/>
  <c r="EW390" i="10"/>
  <c r="EW389" i="10"/>
  <c r="EW388" i="10"/>
  <c r="EW387" i="10"/>
  <c r="EW386" i="10"/>
  <c r="EW385" i="10"/>
  <c r="EW384" i="10"/>
  <c r="EW383" i="10"/>
  <c r="EW382" i="10"/>
  <c r="EW381" i="10"/>
  <c r="EW380" i="10"/>
  <c r="EW379" i="10"/>
  <c r="EW378" i="10"/>
  <c r="EW377" i="10"/>
  <c r="EW376" i="10"/>
  <c r="EW375" i="10"/>
  <c r="EW374" i="10"/>
  <c r="EW373" i="10"/>
  <c r="EW372" i="10"/>
  <c r="EW371" i="10"/>
  <c r="EY415" i="10"/>
  <c r="EY414" i="10"/>
  <c r="EY413" i="10"/>
  <c r="EY412" i="10"/>
  <c r="EY411" i="10"/>
  <c r="EY410" i="10"/>
  <c r="EY409" i="10"/>
  <c r="EY408" i="10"/>
  <c r="EY407" i="10"/>
  <c r="EY406" i="10"/>
  <c r="EY405" i="10"/>
  <c r="EY404" i="10"/>
  <c r="EY403" i="10"/>
  <c r="EY402" i="10"/>
  <c r="EY401" i="10"/>
  <c r="EY400" i="10"/>
  <c r="EY399" i="10"/>
  <c r="EY398" i="10"/>
  <c r="EY397" i="10"/>
  <c r="EY396" i="10"/>
  <c r="EY395" i="10"/>
  <c r="EY394" i="10"/>
  <c r="EY393" i="10"/>
  <c r="EY392" i="10"/>
  <c r="EY391" i="10"/>
  <c r="EY390" i="10"/>
  <c r="EY389" i="10"/>
  <c r="EY388" i="10"/>
  <c r="EY387" i="10"/>
  <c r="EY386" i="10"/>
  <c r="EY385" i="10"/>
  <c r="EY384" i="10"/>
  <c r="EY383" i="10"/>
  <c r="EY382" i="10"/>
  <c r="EY381" i="10"/>
  <c r="EY380" i="10"/>
  <c r="EY379" i="10"/>
  <c r="EY378" i="10"/>
  <c r="EY377" i="10"/>
  <c r="EY376" i="10"/>
  <c r="EY375" i="10"/>
  <c r="EY374" i="10"/>
  <c r="EY373" i="10"/>
  <c r="EY372" i="10"/>
  <c r="EY371" i="10"/>
  <c r="EI368" i="10"/>
  <c r="EK368" i="10"/>
  <c r="EM368" i="10"/>
  <c r="EO368" i="10"/>
  <c r="EQ368" i="10"/>
  <c r="ES368" i="10"/>
  <c r="EU368" i="10"/>
  <c r="EW368" i="10"/>
  <c r="EY368" i="10"/>
  <c r="FA368" i="10"/>
  <c r="EI369" i="10"/>
  <c r="EK369" i="10"/>
  <c r="EM369" i="10"/>
  <c r="EO369" i="10"/>
  <c r="EQ369" i="10"/>
  <c r="ES369" i="10"/>
  <c r="EU369" i="10"/>
  <c r="EW369" i="10"/>
  <c r="EY369" i="10"/>
  <c r="FA369" i="10"/>
  <c r="EK370" i="10"/>
  <c r="EM370" i="10"/>
  <c r="EO370" i="10"/>
  <c r="EQ370" i="10"/>
  <c r="ES370" i="10"/>
  <c r="EU370" i="10"/>
  <c r="EW370" i="10"/>
  <c r="EY370" i="10"/>
  <c r="EI371" i="10"/>
  <c r="EK371" i="10"/>
  <c r="EM371" i="10"/>
  <c r="EO371" i="10"/>
  <c r="EQ371" i="10"/>
  <c r="ES371" i="10"/>
  <c r="EH415" i="10"/>
  <c r="EH414" i="10"/>
  <c r="EH413" i="10"/>
  <c r="EH412" i="10"/>
  <c r="EH411" i="10"/>
  <c r="EH410" i="10"/>
  <c r="EH409" i="10"/>
  <c r="EH408" i="10"/>
  <c r="EH407" i="10"/>
  <c r="EH406" i="10"/>
  <c r="EH405" i="10"/>
  <c r="EH404" i="10"/>
  <c r="EH403" i="10"/>
  <c r="EH402" i="10"/>
  <c r="EH401" i="10"/>
  <c r="EH400" i="10"/>
  <c r="EH399" i="10"/>
  <c r="EH398" i="10"/>
  <c r="EH397" i="10"/>
  <c r="EH396" i="10"/>
  <c r="EH395" i="10"/>
  <c r="EH394" i="10"/>
  <c r="EH393" i="10"/>
  <c r="EH392" i="10"/>
  <c r="EH391" i="10"/>
  <c r="EH390" i="10"/>
  <c r="EH389" i="10"/>
  <c r="EH388" i="10"/>
  <c r="EH387" i="10"/>
  <c r="EH386" i="10"/>
  <c r="EH385" i="10"/>
  <c r="EH384" i="10"/>
  <c r="EH383" i="10"/>
  <c r="EH382" i="10"/>
  <c r="EH381" i="10"/>
  <c r="EH380" i="10"/>
  <c r="EH379" i="10"/>
  <c r="EH378" i="10"/>
  <c r="EH377" i="10"/>
  <c r="EH376" i="10"/>
  <c r="EH375" i="10"/>
  <c r="EH374" i="10"/>
  <c r="EH373" i="10"/>
  <c r="EH372" i="10"/>
  <c r="EJ415" i="10"/>
  <c r="EJ414" i="10"/>
  <c r="EJ413" i="10"/>
  <c r="EJ412" i="10"/>
  <c r="EJ411" i="10"/>
  <c r="EJ410" i="10"/>
  <c r="EJ409" i="10"/>
  <c r="EJ408" i="10"/>
  <c r="EJ407" i="10"/>
  <c r="EJ406" i="10"/>
  <c r="EJ405" i="10"/>
  <c r="EJ404" i="10"/>
  <c r="EJ403" i="10"/>
  <c r="EJ402" i="10"/>
  <c r="EJ401" i="10"/>
  <c r="EJ400" i="10"/>
  <c r="EJ399" i="10"/>
  <c r="EJ398" i="10"/>
  <c r="EJ397" i="10"/>
  <c r="EJ395" i="10"/>
  <c r="EJ394" i="10"/>
  <c r="EJ393" i="10"/>
  <c r="EJ392" i="10"/>
  <c r="EJ391" i="10"/>
  <c r="EJ390" i="10"/>
  <c r="EJ389" i="10"/>
  <c r="EJ388" i="10"/>
  <c r="EJ387" i="10"/>
  <c r="EJ386" i="10"/>
  <c r="EJ385" i="10"/>
  <c r="EJ384" i="10"/>
  <c r="EJ383" i="10"/>
  <c r="EJ382" i="10"/>
  <c r="EJ381" i="10"/>
  <c r="EJ380" i="10"/>
  <c r="EJ379" i="10"/>
  <c r="EJ378" i="10"/>
  <c r="EJ377" i="10"/>
  <c r="EJ376" i="10"/>
  <c r="EJ375" i="10"/>
  <c r="EJ374" i="10"/>
  <c r="EJ373" i="10"/>
  <c r="EJ372" i="10"/>
  <c r="EL415" i="10"/>
  <c r="EL414" i="10"/>
  <c r="EL413" i="10"/>
  <c r="EL412" i="10"/>
  <c r="EL411" i="10"/>
  <c r="EL410" i="10"/>
  <c r="EL409" i="10"/>
  <c r="EL408" i="10"/>
  <c r="EL407" i="10"/>
  <c r="EL406" i="10"/>
  <c r="EL405" i="10"/>
  <c r="EL404" i="10"/>
  <c r="EL403" i="10"/>
  <c r="EL401" i="10"/>
  <c r="EL399" i="10"/>
  <c r="EL396" i="10"/>
  <c r="EL395" i="10"/>
  <c r="EL394" i="10"/>
  <c r="EL393" i="10"/>
  <c r="EL392" i="10"/>
  <c r="EL391" i="10"/>
  <c r="EL390" i="10"/>
  <c r="EL389" i="10"/>
  <c r="EL388" i="10"/>
  <c r="EL387" i="10"/>
  <c r="EL385" i="10"/>
  <c r="EL384" i="10"/>
  <c r="EL383" i="10"/>
  <c r="EL382" i="10"/>
  <c r="EL381" i="10"/>
  <c r="EL380" i="10"/>
  <c r="EL379" i="10"/>
  <c r="EL378" i="10"/>
  <c r="EL377" i="10"/>
  <c r="EL376" i="10"/>
  <c r="EL375" i="10"/>
  <c r="EL374" i="10"/>
  <c r="EL373" i="10"/>
  <c r="EL372" i="10"/>
  <c r="EN415" i="10"/>
  <c r="EN414" i="10"/>
  <c r="EN413" i="10"/>
  <c r="EN412" i="10"/>
  <c r="EN411" i="10"/>
  <c r="EN410" i="10"/>
  <c r="EN409" i="10"/>
  <c r="EN408" i="10"/>
  <c r="EN407" i="10"/>
  <c r="EN406" i="10"/>
  <c r="EN405" i="10"/>
  <c r="EN404" i="10"/>
  <c r="EN403" i="10"/>
  <c r="EN402" i="10"/>
  <c r="EN401" i="10"/>
  <c r="EN400" i="10"/>
  <c r="EN399" i="10"/>
  <c r="EN398" i="10"/>
  <c r="EN397" i="10"/>
  <c r="EN396" i="10"/>
  <c r="EN395" i="10"/>
  <c r="EN394" i="10"/>
  <c r="EN393" i="10"/>
  <c r="EN392" i="10"/>
  <c r="EN391" i="10"/>
  <c r="EN390" i="10"/>
  <c r="EN389" i="10"/>
  <c r="EN388" i="10"/>
  <c r="EN387" i="10"/>
  <c r="EN386" i="10"/>
  <c r="EN385" i="10"/>
  <c r="EN384" i="10"/>
  <c r="EN383" i="10"/>
  <c r="EN382" i="10"/>
  <c r="EN381" i="10"/>
  <c r="EN380" i="10"/>
  <c r="EN379" i="10"/>
  <c r="EN378" i="10"/>
  <c r="EN377" i="10"/>
  <c r="EN376" i="10"/>
  <c r="EN375" i="10"/>
  <c r="EN374" i="10"/>
  <c r="EN373" i="10"/>
  <c r="EN372" i="10"/>
  <c r="EP415" i="10"/>
  <c r="EP414" i="10"/>
  <c r="EP413" i="10"/>
  <c r="EP412" i="10"/>
  <c r="EP411" i="10"/>
  <c r="EP410" i="10"/>
  <c r="EP409" i="10"/>
  <c r="EP408" i="10"/>
  <c r="EP407" i="10"/>
  <c r="EP406" i="10"/>
  <c r="EP405" i="10"/>
  <c r="EP404" i="10"/>
  <c r="EP403" i="10"/>
  <c r="EP402" i="10"/>
  <c r="EP401" i="10"/>
  <c r="EP400" i="10"/>
  <c r="EP399" i="10"/>
  <c r="EP398" i="10"/>
  <c r="EP397" i="10"/>
  <c r="EP396" i="10"/>
  <c r="EP395" i="10"/>
  <c r="EP394" i="10"/>
  <c r="EP393" i="10"/>
  <c r="EP392" i="10"/>
  <c r="EP391" i="10"/>
  <c r="EP390" i="10"/>
  <c r="EP389" i="10"/>
  <c r="EP388" i="10"/>
  <c r="EP387" i="10"/>
  <c r="EP386" i="10"/>
  <c r="EP385" i="10"/>
  <c r="EP384" i="10"/>
  <c r="EP383" i="10"/>
  <c r="EP382" i="10"/>
  <c r="EP381" i="10"/>
  <c r="EP380" i="10"/>
  <c r="EP379" i="10"/>
  <c r="EP378" i="10"/>
  <c r="EP377" i="10"/>
  <c r="EP376" i="10"/>
  <c r="EP375" i="10"/>
  <c r="EP374" i="10"/>
  <c r="EP373" i="10"/>
  <c r="EP372" i="10"/>
  <c r="ER415" i="10"/>
  <c r="ER414" i="10"/>
  <c r="ER413" i="10"/>
  <c r="ER412" i="10"/>
  <c r="ER411" i="10"/>
  <c r="ER410" i="10"/>
  <c r="ER406" i="10"/>
  <c r="ER396" i="10"/>
  <c r="ER395" i="10"/>
  <c r="ER394" i="10"/>
  <c r="ER393" i="10"/>
  <c r="ER392" i="10"/>
  <c r="ER391" i="10"/>
  <c r="ER390" i="10"/>
  <c r="ER389" i="10"/>
  <c r="ER388" i="10"/>
  <c r="ER387" i="10"/>
  <c r="ER386" i="10"/>
  <c r="ER385" i="10"/>
  <c r="ER379" i="10"/>
  <c r="ER378" i="10"/>
  <c r="ER377" i="10"/>
  <c r="ER376" i="10"/>
  <c r="ER375" i="10"/>
  <c r="ER374" i="10"/>
  <c r="ER373" i="10"/>
  <c r="ER372" i="10"/>
  <c r="ET415" i="10"/>
  <c r="ET414" i="10"/>
  <c r="ET413" i="10"/>
  <c r="ET412" i="10"/>
  <c r="ET411" i="10"/>
  <c r="ET410" i="10"/>
  <c r="ET409" i="10"/>
  <c r="ET408" i="10"/>
  <c r="ET407" i="10"/>
  <c r="ET406" i="10"/>
  <c r="ET405" i="10"/>
  <c r="ET404" i="10"/>
  <c r="ET403" i="10"/>
  <c r="ET402" i="10"/>
  <c r="ET401" i="10"/>
  <c r="ET400" i="10"/>
  <c r="ET399" i="10"/>
  <c r="ET398" i="10"/>
  <c r="ET397" i="10"/>
  <c r="ET396" i="10"/>
  <c r="ET395" i="10"/>
  <c r="ET394" i="10"/>
  <c r="ET393" i="10"/>
  <c r="ET392" i="10"/>
  <c r="ET391" i="10"/>
  <c r="ET390" i="10"/>
  <c r="ET389" i="10"/>
  <c r="ET388" i="10"/>
  <c r="ET387" i="10"/>
  <c r="ET386" i="10"/>
  <c r="ET385" i="10"/>
  <c r="ET384" i="10"/>
  <c r="ET383" i="10"/>
  <c r="ET382" i="10"/>
  <c r="ET381" i="10"/>
  <c r="ET380" i="10"/>
  <c r="ET379" i="10"/>
  <c r="ET378" i="10"/>
  <c r="ET377" i="10"/>
  <c r="ET376" i="10"/>
  <c r="ET375" i="10"/>
  <c r="ET374" i="10"/>
  <c r="ET373" i="10"/>
  <c r="ET372" i="10"/>
  <c r="ET371" i="10"/>
  <c r="EV415" i="10"/>
  <c r="EV414" i="10"/>
  <c r="EV413" i="10"/>
  <c r="EV412" i="10"/>
  <c r="EV411" i="10"/>
  <c r="EV410" i="10"/>
  <c r="EV409" i="10"/>
  <c r="EV408" i="10"/>
  <c r="EV407" i="10"/>
  <c r="EV406" i="10"/>
  <c r="EV405" i="10"/>
  <c r="EV404" i="10"/>
  <c r="EV403" i="10"/>
  <c r="EV402" i="10"/>
  <c r="EV401" i="10"/>
  <c r="EV400" i="10"/>
  <c r="EV399" i="10"/>
  <c r="EV398" i="10"/>
  <c r="EV397" i="10"/>
  <c r="EV396" i="10"/>
  <c r="EV395" i="10"/>
  <c r="EV394" i="10"/>
  <c r="EV393" i="10"/>
  <c r="EV392" i="10"/>
  <c r="EV391" i="10"/>
  <c r="EV390" i="10"/>
  <c r="EV389" i="10"/>
  <c r="EV388" i="10"/>
  <c r="EV387" i="10"/>
  <c r="EV386" i="10"/>
  <c r="EV385" i="10"/>
  <c r="EV384" i="10"/>
  <c r="EV383" i="10"/>
  <c r="EV382" i="10"/>
  <c r="EV381" i="10"/>
  <c r="EV380" i="10"/>
  <c r="EV379" i="10"/>
  <c r="EV378" i="10"/>
  <c r="EV377" i="10"/>
  <c r="EV376" i="10"/>
  <c r="EV375" i="10"/>
  <c r="EV374" i="10"/>
  <c r="EV373" i="10"/>
  <c r="EV372" i="10"/>
  <c r="EV371" i="10"/>
  <c r="EX415" i="10"/>
  <c r="EX414" i="10"/>
  <c r="EX413" i="10"/>
  <c r="EX412" i="10"/>
  <c r="EX411" i="10"/>
  <c r="EX410" i="10"/>
  <c r="EX409" i="10"/>
  <c r="EX408" i="10"/>
  <c r="EX407" i="10"/>
  <c r="EX406" i="10"/>
  <c r="EX405" i="10"/>
  <c r="EX404" i="10"/>
  <c r="EX403" i="10"/>
  <c r="EX402" i="10"/>
  <c r="EX401" i="10"/>
  <c r="EX400" i="10"/>
  <c r="EX399" i="10"/>
  <c r="EX398" i="10"/>
  <c r="EX397" i="10"/>
  <c r="EX396" i="10"/>
  <c r="EX395" i="10"/>
  <c r="EX394" i="10"/>
  <c r="EX393" i="10"/>
  <c r="EX392" i="10"/>
  <c r="EX391" i="10"/>
  <c r="EX390" i="10"/>
  <c r="EX389" i="10"/>
  <c r="EX388" i="10"/>
  <c r="EX387" i="10"/>
  <c r="EX386" i="10"/>
  <c r="EX385" i="10"/>
  <c r="EX384" i="10"/>
  <c r="EX383" i="10"/>
  <c r="EX382" i="10"/>
  <c r="EX381" i="10"/>
  <c r="EX380" i="10"/>
  <c r="EX379" i="10"/>
  <c r="EX378" i="10"/>
  <c r="EX377" i="10"/>
  <c r="EX376" i="10"/>
  <c r="EX375" i="10"/>
  <c r="EX374" i="10"/>
  <c r="EX373" i="10"/>
  <c r="EX372" i="10"/>
  <c r="EX371" i="10"/>
  <c r="FA415" i="10"/>
  <c r="FA414" i="10"/>
  <c r="FA413" i="10"/>
  <c r="FA412" i="10"/>
  <c r="FA411" i="10"/>
  <c r="FA410" i="10"/>
  <c r="FA409" i="10"/>
  <c r="FA408" i="10"/>
  <c r="FA407" i="10"/>
  <c r="FA406" i="10"/>
  <c r="FA405" i="10"/>
  <c r="FA404" i="10"/>
  <c r="FA403" i="10"/>
  <c r="FA402" i="10"/>
  <c r="FA401" i="10"/>
  <c r="FA400" i="10"/>
  <c r="FA399" i="10"/>
  <c r="FA398" i="10"/>
  <c r="FA397" i="10"/>
  <c r="FA396" i="10"/>
  <c r="FA395" i="10"/>
  <c r="FA394" i="10"/>
  <c r="FA393" i="10"/>
  <c r="FA392" i="10"/>
  <c r="FA391" i="10"/>
  <c r="FA390" i="10"/>
  <c r="FA389" i="10"/>
  <c r="FA388" i="10"/>
  <c r="FA387" i="10"/>
  <c r="FA386" i="10"/>
  <c r="FA385" i="10"/>
  <c r="FA384" i="10"/>
  <c r="FA383" i="10"/>
  <c r="FA382" i="10"/>
  <c r="FA381" i="10"/>
  <c r="FA380" i="10"/>
  <c r="FA379" i="10"/>
  <c r="FA378" i="10"/>
  <c r="FA377" i="10"/>
  <c r="FA376" i="10"/>
  <c r="FA375" i="10"/>
  <c r="FA374" i="10"/>
  <c r="FA373" i="10"/>
  <c r="FA372" i="10"/>
  <c r="FA371" i="10"/>
  <c r="AE368" i="10"/>
  <c r="AG368" i="10"/>
  <c r="AI368" i="10"/>
  <c r="AK368" i="10"/>
  <c r="AM368" i="10"/>
  <c r="AO368" i="10"/>
  <c r="AQ368" i="10"/>
  <c r="AS368" i="10"/>
  <c r="AU368" i="10"/>
  <c r="AW368" i="10"/>
  <c r="EH368" i="10"/>
  <c r="EJ368" i="10"/>
  <c r="EL368" i="10"/>
  <c r="EN368" i="10"/>
  <c r="EP368" i="10"/>
  <c r="ER368" i="10"/>
  <c r="ET368" i="10"/>
  <c r="EV368" i="10"/>
  <c r="EX368" i="10"/>
  <c r="EH369" i="10"/>
  <c r="EJ369" i="10"/>
  <c r="EL369" i="10"/>
  <c r="EN369" i="10"/>
  <c r="EP369" i="10"/>
  <c r="ER369" i="10"/>
  <c r="ET369" i="10"/>
  <c r="EV369" i="10"/>
  <c r="EX369" i="10"/>
  <c r="EH370" i="10"/>
  <c r="EJ370" i="10"/>
  <c r="EL370" i="10"/>
  <c r="EN370" i="10"/>
  <c r="EP370" i="10"/>
  <c r="ER370" i="10"/>
  <c r="ET370" i="10"/>
  <c r="EV370" i="10"/>
  <c r="EX370" i="10"/>
  <c r="EH371" i="10"/>
  <c r="EJ371" i="10"/>
  <c r="EL371" i="10"/>
  <c r="EN371" i="10"/>
  <c r="EP371" i="10"/>
  <c r="ER371" i="10"/>
  <c r="EH358" i="10"/>
  <c r="AD358" i="10"/>
  <c r="AF358" i="10"/>
  <c r="GE358" i="10"/>
  <c r="AH358" i="10"/>
  <c r="AJ358" i="10"/>
  <c r="AL358" i="10"/>
  <c r="AN358" i="10"/>
  <c r="AP358" i="10"/>
  <c r="AR358" i="10"/>
  <c r="EX358" i="10"/>
  <c r="AT358" i="10"/>
  <c r="AW358" i="10"/>
  <c r="AE359" i="10"/>
  <c r="AG359" i="10"/>
  <c r="AI359" i="10"/>
  <c r="AK359" i="10"/>
  <c r="AM359" i="10"/>
  <c r="AO359" i="10"/>
  <c r="AQ359" i="10"/>
  <c r="AS359" i="10"/>
  <c r="AU359" i="10"/>
  <c r="EH360" i="10"/>
  <c r="AD360" i="10"/>
  <c r="AF360" i="10"/>
  <c r="GE360" i="10"/>
  <c r="AH360" i="10"/>
  <c r="AJ360" i="10"/>
  <c r="AL360" i="10"/>
  <c r="AN360" i="10"/>
  <c r="AP360" i="10"/>
  <c r="AR360" i="10"/>
  <c r="EX360" i="10"/>
  <c r="AT360" i="10"/>
  <c r="AW360" i="10"/>
  <c r="AE358" i="10"/>
  <c r="AG358" i="10"/>
  <c r="AI358" i="10"/>
  <c r="AK358" i="10"/>
  <c r="AM358" i="10"/>
  <c r="AO358" i="10"/>
  <c r="AQ358" i="10"/>
  <c r="AS358" i="10"/>
  <c r="AU358" i="10"/>
  <c r="AD359" i="10"/>
  <c r="AF359" i="10"/>
  <c r="GE359" i="10"/>
  <c r="AH359" i="10"/>
  <c r="AJ359" i="10"/>
  <c r="EP359" i="10"/>
  <c r="AL359" i="10"/>
  <c r="AN359" i="10"/>
  <c r="AP359" i="10"/>
  <c r="AR359" i="10"/>
  <c r="AT359" i="10"/>
  <c r="AW359" i="10"/>
  <c r="AE360" i="10"/>
  <c r="AG360" i="10"/>
  <c r="AI360" i="10"/>
  <c r="AK360" i="10"/>
  <c r="AM360" i="10"/>
  <c r="AO360" i="10"/>
  <c r="AQ360" i="10"/>
  <c r="AS360" i="10"/>
  <c r="AU360" i="10"/>
  <c r="AD361" i="10"/>
  <c r="GE361" i="10"/>
  <c r="EP361" i="10"/>
  <c r="GE363" i="10"/>
  <c r="AJ363" i="10"/>
  <c r="EP363" i="10"/>
  <c r="AL363" i="10"/>
  <c r="AN363" i="10"/>
  <c r="AP363" i="10"/>
  <c r="AR363" i="10"/>
  <c r="AT363" i="10"/>
  <c r="AW363" i="10"/>
  <c r="AF361" i="10"/>
  <c r="AH361" i="10"/>
  <c r="AJ361" i="10"/>
  <c r="AL361" i="10"/>
  <c r="AN361" i="10"/>
  <c r="AP361" i="10"/>
  <c r="AR361" i="10"/>
  <c r="AT361" i="10"/>
  <c r="AD363" i="10"/>
  <c r="AF363" i="10"/>
  <c r="AH363" i="10"/>
  <c r="EH362" i="10"/>
  <c r="GE362" i="10"/>
  <c r="EX362" i="10"/>
  <c r="AM363" i="10"/>
  <c r="AO363" i="10"/>
  <c r="AQ363" i="10"/>
  <c r="AS363" i="10"/>
  <c r="AU363" i="10"/>
  <c r="AE361" i="10"/>
  <c r="AG361" i="10"/>
  <c r="AI361" i="10"/>
  <c r="AK361" i="10"/>
  <c r="AM361" i="10"/>
  <c r="AO361" i="10"/>
  <c r="AQ361" i="10"/>
  <c r="AS361" i="10"/>
  <c r="AU361" i="10"/>
  <c r="AW361" i="10"/>
  <c r="AE362" i="10"/>
  <c r="AG362" i="10"/>
  <c r="AI362" i="10"/>
  <c r="AK362" i="10"/>
  <c r="AM362" i="10"/>
  <c r="AO362" i="10"/>
  <c r="AQ362" i="10"/>
  <c r="AS362" i="10"/>
  <c r="AU362" i="10"/>
  <c r="AW362" i="10"/>
  <c r="AE363" i="10"/>
  <c r="AG363" i="10"/>
  <c r="AI363" i="10"/>
  <c r="AE317" i="10"/>
  <c r="AG317" i="10"/>
  <c r="AI317" i="10"/>
  <c r="AK317" i="10"/>
  <c r="AM317" i="10"/>
  <c r="AO317" i="10"/>
  <c r="AQ317" i="10"/>
  <c r="AS317" i="10"/>
  <c r="AU317" i="10"/>
  <c r="EJ318" i="10"/>
  <c r="GE318" i="10"/>
  <c r="EN318" i="10"/>
  <c r="ER318" i="10"/>
  <c r="ET318" i="10"/>
  <c r="EV318" i="10"/>
  <c r="EX318" i="10"/>
  <c r="AW318" i="10"/>
  <c r="AE319" i="10"/>
  <c r="AG319" i="10"/>
  <c r="AI319" i="10"/>
  <c r="AK319" i="10"/>
  <c r="AM319" i="10"/>
  <c r="AO319" i="10"/>
  <c r="AQ319" i="10"/>
  <c r="AS319" i="10"/>
  <c r="AU319" i="10"/>
  <c r="GD320" i="10"/>
  <c r="EH320" i="10"/>
  <c r="EJ320" i="10"/>
  <c r="GE320" i="10"/>
  <c r="EL320" i="10"/>
  <c r="EN320" i="10"/>
  <c r="EP320" i="10"/>
  <c r="ER320" i="10"/>
  <c r="ET320" i="10"/>
  <c r="EV320" i="10"/>
  <c r="EX320" i="10"/>
  <c r="AW320" i="10"/>
  <c r="AE321" i="10"/>
  <c r="AG321" i="10"/>
  <c r="GF321" i="10"/>
  <c r="AI321" i="10"/>
  <c r="AK321" i="10"/>
  <c r="AM321" i="10"/>
  <c r="AO321" i="10"/>
  <c r="AQ321" i="10"/>
  <c r="AS321" i="10"/>
  <c r="AU321" i="10"/>
  <c r="EH322" i="10"/>
  <c r="EJ322" i="10"/>
  <c r="GE322" i="10"/>
  <c r="EL322" i="10"/>
  <c r="EN322" i="10"/>
  <c r="EP322" i="10"/>
  <c r="ER322" i="10"/>
  <c r="ET322" i="10"/>
  <c r="EV322" i="10"/>
  <c r="EX322" i="10"/>
  <c r="AW322" i="10"/>
  <c r="AE323" i="10"/>
  <c r="AG323" i="10"/>
  <c r="AI323" i="10"/>
  <c r="AK323" i="10"/>
  <c r="AM323" i="10"/>
  <c r="AO323" i="10"/>
  <c r="AQ323" i="10"/>
  <c r="AS323" i="10"/>
  <c r="AU323" i="10"/>
  <c r="GE324" i="10"/>
  <c r="AW324" i="10"/>
  <c r="EI325" i="10"/>
  <c r="DH325" i="10"/>
  <c r="AE325" i="10"/>
  <c r="AG325" i="10"/>
  <c r="AI325" i="10"/>
  <c r="AK325" i="10"/>
  <c r="AM325" i="10"/>
  <c r="AO325" i="10"/>
  <c r="AQ325" i="10"/>
  <c r="AS325" i="10"/>
  <c r="AU325" i="10"/>
  <c r="GE326" i="10"/>
  <c r="AW326" i="10"/>
  <c r="AE327" i="10"/>
  <c r="AG327" i="10"/>
  <c r="AI327" i="10"/>
  <c r="AK327" i="10"/>
  <c r="AM327" i="10"/>
  <c r="AO327" i="10"/>
  <c r="AQ327" i="10"/>
  <c r="AS327" i="10"/>
  <c r="AU327" i="10"/>
  <c r="GE328" i="10"/>
  <c r="ER328" i="10"/>
  <c r="DQ328" i="10"/>
  <c r="FA328" i="10"/>
  <c r="AW328" i="10"/>
  <c r="AE329" i="10"/>
  <c r="EK329" i="10"/>
  <c r="DJ329" i="10"/>
  <c r="AG329" i="10"/>
  <c r="AI329" i="10"/>
  <c r="AK329" i="10"/>
  <c r="AM329" i="10"/>
  <c r="AO329" i="10"/>
  <c r="AQ329" i="10"/>
  <c r="AS329" i="10"/>
  <c r="AU329" i="10"/>
  <c r="GE330" i="10"/>
  <c r="ER330" i="10"/>
  <c r="DQ330" i="10"/>
  <c r="FA330" i="10"/>
  <c r="AW330" i="10"/>
  <c r="AE331" i="10"/>
  <c r="AG331" i="10"/>
  <c r="AI331" i="10"/>
  <c r="AK331" i="10"/>
  <c r="AM331" i="10"/>
  <c r="AO331" i="10"/>
  <c r="AQ331" i="10"/>
  <c r="AS331" i="10"/>
  <c r="AU331" i="10"/>
  <c r="GE332" i="10"/>
  <c r="ER332" i="10"/>
  <c r="DQ332" i="10"/>
  <c r="FA332" i="10"/>
  <c r="AW332" i="10"/>
  <c r="AE333" i="10"/>
  <c r="AG333" i="10"/>
  <c r="AI333" i="10"/>
  <c r="AK333" i="10"/>
  <c r="AM333" i="10"/>
  <c r="AO333" i="10"/>
  <c r="AQ333" i="10"/>
  <c r="AS333" i="10"/>
  <c r="AU333" i="10"/>
  <c r="AZ334" i="10"/>
  <c r="AW334" i="10"/>
  <c r="EI335" i="10"/>
  <c r="DH335" i="10"/>
  <c r="AE335" i="10"/>
  <c r="AI335" i="10"/>
  <c r="AM335" i="10"/>
  <c r="AQ335" i="10"/>
  <c r="AU335" i="10"/>
  <c r="AD336" i="10"/>
  <c r="AF336" i="10"/>
  <c r="GE336" i="10"/>
  <c r="AH336" i="10"/>
  <c r="AJ336" i="10"/>
  <c r="AL336" i="10"/>
  <c r="AN336" i="10"/>
  <c r="AP336" i="10"/>
  <c r="AR336" i="10"/>
  <c r="AT336" i="10"/>
  <c r="AE337" i="10"/>
  <c r="AI337" i="10"/>
  <c r="AM337" i="10"/>
  <c r="AQ337" i="10"/>
  <c r="AU337" i="10"/>
  <c r="AD338" i="10"/>
  <c r="AF338" i="10"/>
  <c r="GE338" i="10"/>
  <c r="AH338" i="10"/>
  <c r="AJ338" i="10"/>
  <c r="AL338" i="10"/>
  <c r="AN338" i="10"/>
  <c r="AP338" i="10"/>
  <c r="AR338" i="10"/>
  <c r="AT338" i="10"/>
  <c r="AE339" i="10"/>
  <c r="AI339" i="10"/>
  <c r="AM339" i="10"/>
  <c r="AQ339" i="10"/>
  <c r="AU339" i="10"/>
  <c r="AD340" i="10"/>
  <c r="AF340" i="10"/>
  <c r="GE340" i="10"/>
  <c r="AH340" i="10"/>
  <c r="AJ340" i="10"/>
  <c r="AL340" i="10"/>
  <c r="AN340" i="10"/>
  <c r="AP340" i="10"/>
  <c r="AR340" i="10"/>
  <c r="AT340" i="10"/>
  <c r="EI341" i="10"/>
  <c r="DH341" i="10"/>
  <c r="AE341" i="10"/>
  <c r="AI341" i="10"/>
  <c r="AM341" i="10"/>
  <c r="AQ341" i="10"/>
  <c r="AU341" i="10"/>
  <c r="AD342" i="10"/>
  <c r="AF342" i="10"/>
  <c r="GE342" i="10"/>
  <c r="AH342" i="10"/>
  <c r="AJ342" i="10"/>
  <c r="AL342" i="10"/>
  <c r="AN342" i="10"/>
  <c r="AP342" i="10"/>
  <c r="AR342" i="10"/>
  <c r="AT342" i="10"/>
  <c r="EI343" i="10"/>
  <c r="DH343" i="10"/>
  <c r="AE343" i="10"/>
  <c r="AI343" i="10"/>
  <c r="AM343" i="10"/>
  <c r="AQ343" i="10"/>
  <c r="AU343" i="10"/>
  <c r="AD344" i="10"/>
  <c r="EJ344" i="10"/>
  <c r="DI344" i="10"/>
  <c r="AF344" i="10"/>
  <c r="GE344" i="10"/>
  <c r="AH344" i="10"/>
  <c r="AJ344" i="10"/>
  <c r="AL344" i="10"/>
  <c r="AN344" i="10"/>
  <c r="AP344" i="10"/>
  <c r="AR344" i="10"/>
  <c r="AT344" i="10"/>
  <c r="FA344" i="10"/>
  <c r="AE345" i="10"/>
  <c r="AK345" i="10"/>
  <c r="AO345" i="10"/>
  <c r="AS345" i="10"/>
  <c r="AD346" i="10"/>
  <c r="AF346" i="10"/>
  <c r="AZ346" i="10"/>
  <c r="AJ346" i="10"/>
  <c r="AL346" i="10"/>
  <c r="ER346" i="10"/>
  <c r="DQ346" i="10"/>
  <c r="AN346" i="10"/>
  <c r="AP346" i="10"/>
  <c r="AR346" i="10"/>
  <c r="AT346" i="10"/>
  <c r="FA346" i="10"/>
  <c r="EI347" i="10"/>
  <c r="DH347" i="10"/>
  <c r="AE347" i="10"/>
  <c r="AI347" i="10"/>
  <c r="AM347" i="10"/>
  <c r="EU347" i="10"/>
  <c r="DT347" i="10"/>
  <c r="AQ347" i="10"/>
  <c r="AU347" i="10"/>
  <c r="AD348" i="10"/>
  <c r="AF348" i="10"/>
  <c r="AZ348" i="10"/>
  <c r="AJ348" i="10"/>
  <c r="AL348" i="10"/>
  <c r="ER348" i="10"/>
  <c r="DQ348" i="10"/>
  <c r="AN348" i="10"/>
  <c r="AP348" i="10"/>
  <c r="AR348" i="10"/>
  <c r="AT348" i="10"/>
  <c r="AW348" i="10"/>
  <c r="AG349" i="10"/>
  <c r="AK349" i="10"/>
  <c r="AO349" i="10"/>
  <c r="AS349" i="10"/>
  <c r="AD350" i="10"/>
  <c r="AF350" i="10"/>
  <c r="AZ350" i="10"/>
  <c r="AJ350" i="10"/>
  <c r="AL350" i="10"/>
  <c r="ER350" i="10"/>
  <c r="DQ350" i="10"/>
  <c r="AN350" i="10"/>
  <c r="AP350" i="10"/>
  <c r="AR350" i="10"/>
  <c r="AT350" i="10"/>
  <c r="AE351" i="10"/>
  <c r="AI351" i="10"/>
  <c r="AM351" i="10"/>
  <c r="AQ351" i="10"/>
  <c r="AU351" i="10"/>
  <c r="AD352" i="10"/>
  <c r="AF352" i="10"/>
  <c r="GE352" i="10"/>
  <c r="AH352" i="10"/>
  <c r="AJ352" i="10"/>
  <c r="AL352" i="10"/>
  <c r="ER352" i="10"/>
  <c r="DQ352" i="10"/>
  <c r="AN352" i="10"/>
  <c r="AP352" i="10"/>
  <c r="AR352" i="10"/>
  <c r="AT352" i="10"/>
  <c r="FA352" i="10"/>
  <c r="EI353" i="10"/>
  <c r="DH353" i="10"/>
  <c r="AE353" i="10"/>
  <c r="AI353" i="10"/>
  <c r="AM353" i="10"/>
  <c r="AQ353" i="10"/>
  <c r="AU353" i="10"/>
  <c r="AD354" i="10"/>
  <c r="AF354" i="10"/>
  <c r="GE354" i="10"/>
  <c r="AH354" i="10"/>
  <c r="AJ354" i="10"/>
  <c r="AL354" i="10"/>
  <c r="AN354" i="10"/>
  <c r="AP354" i="10"/>
  <c r="AR354" i="10"/>
  <c r="AT354" i="10"/>
  <c r="EI355" i="10"/>
  <c r="DH355" i="10"/>
  <c r="AE355" i="10"/>
  <c r="EK355" i="10"/>
  <c r="DJ355" i="10"/>
  <c r="AI355" i="10"/>
  <c r="AM355" i="10"/>
  <c r="AQ355" i="10"/>
  <c r="AU355" i="10"/>
  <c r="AD356" i="10"/>
  <c r="AF356" i="10"/>
  <c r="GE356" i="10"/>
  <c r="AH356" i="10"/>
  <c r="AJ356" i="10"/>
  <c r="AL356" i="10"/>
  <c r="ER356" i="10"/>
  <c r="DQ356" i="10"/>
  <c r="AN356" i="10"/>
  <c r="AP356" i="10"/>
  <c r="AR356" i="10"/>
  <c r="AT356" i="10"/>
  <c r="EI357" i="10"/>
  <c r="DH357" i="10"/>
  <c r="AE357" i="10"/>
  <c r="AI357" i="10"/>
  <c r="AM357" i="10"/>
  <c r="AQ357" i="10"/>
  <c r="AU357" i="10"/>
  <c r="AD318" i="10"/>
  <c r="AH318" i="10"/>
  <c r="AL318" i="10"/>
  <c r="AP318" i="10"/>
  <c r="AT318" i="10"/>
  <c r="AD320" i="10"/>
  <c r="AH320" i="10"/>
  <c r="AL320" i="10"/>
  <c r="AP320" i="10"/>
  <c r="AT320" i="10"/>
  <c r="AD322" i="10"/>
  <c r="AH322" i="10"/>
  <c r="AL322" i="10"/>
  <c r="AP322" i="10"/>
  <c r="AT322" i="10"/>
  <c r="AD324" i="10"/>
  <c r="AH324" i="10"/>
  <c r="AL324" i="10"/>
  <c r="AP324" i="10"/>
  <c r="AT324" i="10"/>
  <c r="AD326" i="10"/>
  <c r="AH326" i="10"/>
  <c r="AL326" i="10"/>
  <c r="AP326" i="10"/>
  <c r="AT326" i="10"/>
  <c r="AD328" i="10"/>
  <c r="AH328" i="10"/>
  <c r="AL328" i="10"/>
  <c r="AP328" i="10"/>
  <c r="AT328" i="10"/>
  <c r="AD330" i="10"/>
  <c r="AH330" i="10"/>
  <c r="AL330" i="10"/>
  <c r="AP330" i="10"/>
  <c r="AT330" i="10"/>
  <c r="AD332" i="10"/>
  <c r="AH332" i="10"/>
  <c r="AL332" i="10"/>
  <c r="AP332" i="10"/>
  <c r="AT332" i="10"/>
  <c r="AD334" i="10"/>
  <c r="AJ334" i="10"/>
  <c r="AN334" i="10"/>
  <c r="AR334" i="10"/>
  <c r="AK335" i="10"/>
  <c r="AS335" i="10"/>
  <c r="AK337" i="10"/>
  <c r="AS337" i="10"/>
  <c r="AK339" i="10"/>
  <c r="AS339" i="10"/>
  <c r="AK341" i="10"/>
  <c r="AS341" i="10"/>
  <c r="AK343" i="10"/>
  <c r="AS343" i="10"/>
  <c r="AM345" i="10"/>
  <c r="AU345" i="10"/>
  <c r="AW346" i="10"/>
  <c r="AG347" i="10"/>
  <c r="AO347" i="10"/>
  <c r="AI349" i="10"/>
  <c r="AQ349" i="10"/>
  <c r="AK351" i="10"/>
  <c r="AS351" i="10"/>
  <c r="AK353" i="10"/>
  <c r="AS353" i="10"/>
  <c r="AK355" i="10"/>
  <c r="AS355" i="10"/>
  <c r="AK357" i="10"/>
  <c r="AS357" i="10"/>
  <c r="AF318" i="10"/>
  <c r="AJ318" i="10"/>
  <c r="AN318" i="10"/>
  <c r="AR318" i="10"/>
  <c r="AF320" i="10"/>
  <c r="AJ320" i="10"/>
  <c r="AN320" i="10"/>
  <c r="AR320" i="10"/>
  <c r="AF322" i="10"/>
  <c r="AJ322" i="10"/>
  <c r="AN322" i="10"/>
  <c r="AR322" i="10"/>
  <c r="AF324" i="10"/>
  <c r="AJ324" i="10"/>
  <c r="AN324" i="10"/>
  <c r="AR324" i="10"/>
  <c r="AF326" i="10"/>
  <c r="AJ326" i="10"/>
  <c r="AN326" i="10"/>
  <c r="AR326" i="10"/>
  <c r="AF328" i="10"/>
  <c r="AJ328" i="10"/>
  <c r="AN328" i="10"/>
  <c r="AR328" i="10"/>
  <c r="AF330" i="10"/>
  <c r="AJ330" i="10"/>
  <c r="AN330" i="10"/>
  <c r="AR330" i="10"/>
  <c r="AF332" i="10"/>
  <c r="AJ332" i="10"/>
  <c r="AN332" i="10"/>
  <c r="AR332" i="10"/>
  <c r="AF334" i="10"/>
  <c r="AL334" i="10"/>
  <c r="AP334" i="10"/>
  <c r="AT334" i="10"/>
  <c r="AG335" i="10"/>
  <c r="AO335" i="10"/>
  <c r="AW336" i="10"/>
  <c r="AG337" i="10"/>
  <c r="AO337" i="10"/>
  <c r="AW338" i="10"/>
  <c r="AG339" i="10"/>
  <c r="AO339" i="10"/>
  <c r="AW340" i="10"/>
  <c r="AG341" i="10"/>
  <c r="AO341" i="10"/>
  <c r="AW342" i="10"/>
  <c r="AG343" i="10"/>
  <c r="AO343" i="10"/>
  <c r="AW344" i="10"/>
  <c r="AI345" i="10"/>
  <c r="AQ345" i="10"/>
  <c r="AK347" i="10"/>
  <c r="AS347" i="10"/>
  <c r="AE349" i="10"/>
  <c r="AM349" i="10"/>
  <c r="AU349" i="10"/>
  <c r="AW350" i="10"/>
  <c r="AG351" i="10"/>
  <c r="AO351" i="10"/>
  <c r="AW352" i="10"/>
  <c r="AG353" i="10"/>
  <c r="AO353" i="10"/>
  <c r="AW354" i="10"/>
  <c r="AG355" i="10"/>
  <c r="AO355" i="10"/>
  <c r="AW356" i="10"/>
  <c r="AG357" i="10"/>
  <c r="AO357" i="10"/>
  <c r="GA317" i="10"/>
  <c r="EH317" i="10"/>
  <c r="GE317" i="10"/>
  <c r="EL317" i="10"/>
  <c r="GA318" i="10"/>
  <c r="EI318" i="10"/>
  <c r="DH318" i="10"/>
  <c r="GF318" i="10"/>
  <c r="GD319" i="10"/>
  <c r="EH319" i="10"/>
  <c r="GA319" i="10"/>
  <c r="EJ319" i="10"/>
  <c r="GE319" i="10"/>
  <c r="EN319" i="10"/>
  <c r="GA321" i="10"/>
  <c r="EJ321" i="10"/>
  <c r="GE323" i="10"/>
  <c r="GE325" i="10"/>
  <c r="GE327" i="10"/>
  <c r="GE329" i="10"/>
  <c r="ER329" i="10"/>
  <c r="DQ329" i="10"/>
  <c r="EK330" i="10"/>
  <c r="DJ330" i="10"/>
  <c r="GE331" i="10"/>
  <c r="ER331" i="10"/>
  <c r="DQ331" i="10"/>
  <c r="GE333" i="10"/>
  <c r="FA333" i="10"/>
  <c r="AD335" i="10"/>
  <c r="AF335" i="10"/>
  <c r="GE335" i="10"/>
  <c r="AH335" i="10"/>
  <c r="AJ335" i="10"/>
  <c r="AL335" i="10"/>
  <c r="AN335" i="10"/>
  <c r="AP335" i="10"/>
  <c r="AR335" i="10"/>
  <c r="AT335" i="10"/>
  <c r="AD337" i="10"/>
  <c r="AF337" i="10"/>
  <c r="GE337" i="10"/>
  <c r="AH337" i="10"/>
  <c r="AJ337" i="10"/>
  <c r="AL337" i="10"/>
  <c r="AN337" i="10"/>
  <c r="AP337" i="10"/>
  <c r="AR337" i="10"/>
  <c r="AT337" i="10"/>
  <c r="EI338" i="10"/>
  <c r="DH338" i="10"/>
  <c r="EK338" i="10"/>
  <c r="DJ338" i="10"/>
  <c r="AD339" i="10"/>
  <c r="AF339" i="10"/>
  <c r="GE339" i="10"/>
  <c r="AH339" i="10"/>
  <c r="AJ339" i="10"/>
  <c r="AL339" i="10"/>
  <c r="AN339" i="10"/>
  <c r="AP339" i="10"/>
  <c r="AR339" i="10"/>
  <c r="AT339" i="10"/>
  <c r="EI340" i="10"/>
  <c r="DH340" i="10"/>
  <c r="AD341" i="10"/>
  <c r="AF341" i="10"/>
  <c r="GE341" i="10"/>
  <c r="AH341" i="10"/>
  <c r="AJ341" i="10"/>
  <c r="AL341" i="10"/>
  <c r="AN341" i="10"/>
  <c r="AP341" i="10"/>
  <c r="AR341" i="10"/>
  <c r="AT341" i="10"/>
  <c r="AD343" i="10"/>
  <c r="AF343" i="10"/>
  <c r="GE343" i="10"/>
  <c r="AH343" i="10"/>
  <c r="AJ343" i="10"/>
  <c r="AL343" i="10"/>
  <c r="AN343" i="10"/>
  <c r="AP343" i="10"/>
  <c r="AR343" i="10"/>
  <c r="AT343" i="10"/>
  <c r="AD345" i="10"/>
  <c r="AF345" i="10"/>
  <c r="GE345" i="10"/>
  <c r="AJ345" i="10"/>
  <c r="AL345" i="10"/>
  <c r="ER345" i="10"/>
  <c r="DQ345" i="10"/>
  <c r="AN345" i="10"/>
  <c r="AP345" i="10"/>
  <c r="AR345" i="10"/>
  <c r="AT345" i="10"/>
  <c r="FA345" i="10"/>
  <c r="EI346" i="10"/>
  <c r="DH346" i="10"/>
  <c r="AD347" i="10"/>
  <c r="AF347" i="10"/>
  <c r="GE347" i="10"/>
  <c r="AH347" i="10"/>
  <c r="AJ347" i="10"/>
  <c r="AL347" i="10"/>
  <c r="ER347" i="10"/>
  <c r="DQ347" i="10"/>
  <c r="AN347" i="10"/>
  <c r="AP347" i="10"/>
  <c r="AR347" i="10"/>
  <c r="AT347" i="10"/>
  <c r="EI348" i="10"/>
  <c r="DH348" i="10"/>
  <c r="EU348" i="10"/>
  <c r="DT348" i="10"/>
  <c r="AD349" i="10"/>
  <c r="AF349" i="10"/>
  <c r="GE349" i="10"/>
  <c r="AH349" i="10"/>
  <c r="AJ349" i="10"/>
  <c r="AL349" i="10"/>
  <c r="ER349" i="10"/>
  <c r="DQ349" i="10"/>
  <c r="AN349" i="10"/>
  <c r="AP349" i="10"/>
  <c r="AR349" i="10"/>
  <c r="AT349" i="10"/>
  <c r="EI350" i="10"/>
  <c r="DH350" i="10"/>
  <c r="AD351" i="10"/>
  <c r="AF351" i="10"/>
  <c r="GE351" i="10"/>
  <c r="AH351" i="10"/>
  <c r="AJ351" i="10"/>
  <c r="AL351" i="10"/>
  <c r="ER351" i="10"/>
  <c r="DQ351" i="10"/>
  <c r="AN351" i="10"/>
  <c r="AP351" i="10"/>
  <c r="AR351" i="10"/>
  <c r="AT351" i="10"/>
  <c r="EI352" i="10"/>
  <c r="DH352" i="10"/>
  <c r="EK352" i="10"/>
  <c r="DJ352" i="10"/>
  <c r="AD353" i="10"/>
  <c r="AF353" i="10"/>
  <c r="GE353" i="10"/>
  <c r="AH353" i="10"/>
  <c r="AJ353" i="10"/>
  <c r="AL353" i="10"/>
  <c r="ER353" i="10"/>
  <c r="DQ353" i="10"/>
  <c r="AN353" i="10"/>
  <c r="AP353" i="10"/>
  <c r="AR353" i="10"/>
  <c r="AT353" i="10"/>
  <c r="EI354" i="10"/>
  <c r="DH354" i="10"/>
  <c r="AD355" i="10"/>
  <c r="AF355" i="10"/>
  <c r="GE355" i="10"/>
  <c r="AH355" i="10"/>
  <c r="AJ355" i="10"/>
  <c r="AL355" i="10"/>
  <c r="ER355" i="10"/>
  <c r="DQ355" i="10"/>
  <c r="AN355" i="10"/>
  <c r="AP355" i="10"/>
  <c r="AR355" i="10"/>
  <c r="AT355" i="10"/>
  <c r="FA355" i="10"/>
  <c r="EK356" i="10"/>
  <c r="DJ356" i="10"/>
  <c r="AD357" i="10"/>
  <c r="AF357" i="10"/>
  <c r="GE357" i="10"/>
  <c r="AH357" i="10"/>
  <c r="AJ357" i="10"/>
  <c r="AL357" i="10"/>
  <c r="ER357" i="10"/>
  <c r="DQ357" i="10"/>
  <c r="AN357" i="10"/>
  <c r="AP357" i="10"/>
  <c r="AR357" i="10"/>
  <c r="AT357" i="10"/>
  <c r="AW317" i="10"/>
  <c r="AE318" i="10"/>
  <c r="AG318" i="10"/>
  <c r="AI318" i="10"/>
  <c r="AK318" i="10"/>
  <c r="AM318" i="10"/>
  <c r="AO318" i="10"/>
  <c r="AQ318" i="10"/>
  <c r="AS318" i="10"/>
  <c r="AU318" i="10"/>
  <c r="AW319" i="10"/>
  <c r="AE320" i="10"/>
  <c r="AG320" i="10"/>
  <c r="AI320" i="10"/>
  <c r="AK320" i="10"/>
  <c r="AM320" i="10"/>
  <c r="AO320" i="10"/>
  <c r="AQ320" i="10"/>
  <c r="AS320" i="10"/>
  <c r="AU320" i="10"/>
  <c r="AW321" i="10"/>
  <c r="AE322" i="10"/>
  <c r="AG322" i="10"/>
  <c r="AI322" i="10"/>
  <c r="AK322" i="10"/>
  <c r="AM322" i="10"/>
  <c r="AO322" i="10"/>
  <c r="AQ322" i="10"/>
  <c r="AS322" i="10"/>
  <c r="AU322" i="10"/>
  <c r="AW323" i="10"/>
  <c r="AE324" i="10"/>
  <c r="AG324" i="10"/>
  <c r="AI324" i="10"/>
  <c r="AK324" i="10"/>
  <c r="AM324" i="10"/>
  <c r="AO324" i="10"/>
  <c r="AQ324" i="10"/>
  <c r="AS324" i="10"/>
  <c r="AU324" i="10"/>
  <c r="AW325" i="10"/>
  <c r="AE326" i="10"/>
  <c r="AG326" i="10"/>
  <c r="AI326" i="10"/>
  <c r="AK326" i="10"/>
  <c r="AM326" i="10"/>
  <c r="AO326" i="10"/>
  <c r="AQ326" i="10"/>
  <c r="AS326" i="10"/>
  <c r="AU326" i="10"/>
  <c r="AW327" i="10"/>
  <c r="AE328" i="10"/>
  <c r="AG328" i="10"/>
  <c r="AI328" i="10"/>
  <c r="AK328" i="10"/>
  <c r="AM328" i="10"/>
  <c r="AO328" i="10"/>
  <c r="AQ328" i="10"/>
  <c r="AS328" i="10"/>
  <c r="AU328" i="10"/>
  <c r="AW329" i="10"/>
  <c r="AE330" i="10"/>
  <c r="AG330" i="10"/>
  <c r="AI330" i="10"/>
  <c r="AK330" i="10"/>
  <c r="AM330" i="10"/>
  <c r="AO330" i="10"/>
  <c r="AQ330" i="10"/>
  <c r="AS330" i="10"/>
  <c r="AU330" i="10"/>
  <c r="AW331" i="10"/>
  <c r="AE332" i="10"/>
  <c r="AG332" i="10"/>
  <c r="AI332" i="10"/>
  <c r="AK332" i="10"/>
  <c r="AM332" i="10"/>
  <c r="AO332" i="10"/>
  <c r="AQ332" i="10"/>
  <c r="AS332" i="10"/>
  <c r="AU332" i="10"/>
  <c r="AW333" i="10"/>
  <c r="AE334" i="10"/>
  <c r="AI334" i="10"/>
  <c r="AK334" i="10"/>
  <c r="AM334" i="10"/>
  <c r="AO334" i="10"/>
  <c r="AQ334" i="10"/>
  <c r="AS334" i="10"/>
  <c r="AU334" i="10"/>
  <c r="AE336" i="10"/>
  <c r="AI336" i="10"/>
  <c r="AM336" i="10"/>
  <c r="AQ336" i="10"/>
  <c r="AU336" i="10"/>
  <c r="AE338" i="10"/>
  <c r="AI338" i="10"/>
  <c r="AM338" i="10"/>
  <c r="AQ338" i="10"/>
  <c r="AU338" i="10"/>
  <c r="AE340" i="10"/>
  <c r="AI340" i="10"/>
  <c r="AM340" i="10"/>
  <c r="AQ340" i="10"/>
  <c r="AU340" i="10"/>
  <c r="AE342" i="10"/>
  <c r="AI342" i="10"/>
  <c r="AM342" i="10"/>
  <c r="AQ342" i="10"/>
  <c r="AU342" i="10"/>
  <c r="AE344" i="10"/>
  <c r="AI344" i="10"/>
  <c r="AM344" i="10"/>
  <c r="AQ344" i="10"/>
  <c r="AU344" i="10"/>
  <c r="AW345" i="10"/>
  <c r="AI346" i="10"/>
  <c r="AM346" i="10"/>
  <c r="AQ346" i="10"/>
  <c r="AU346" i="10"/>
  <c r="AE348" i="10"/>
  <c r="AK348" i="10"/>
  <c r="AO348" i="10"/>
  <c r="AS348" i="10"/>
  <c r="AW349" i="10"/>
  <c r="AI350" i="10"/>
  <c r="AM350" i="10"/>
  <c r="AQ350" i="10"/>
  <c r="AU350" i="10"/>
  <c r="AE352" i="10"/>
  <c r="AI352" i="10"/>
  <c r="AM352" i="10"/>
  <c r="AQ352" i="10"/>
  <c r="AU352" i="10"/>
  <c r="AE354" i="10"/>
  <c r="AI354" i="10"/>
  <c r="AM354" i="10"/>
  <c r="AQ354" i="10"/>
  <c r="AU354" i="10"/>
  <c r="AE356" i="10"/>
  <c r="AI356" i="10"/>
  <c r="AM356" i="10"/>
  <c r="AQ356" i="10"/>
  <c r="AU356" i="10"/>
  <c r="GD316" i="10"/>
  <c r="EI363" i="10"/>
  <c r="EI362" i="10"/>
  <c r="EI361" i="10"/>
  <c r="EI360" i="10"/>
  <c r="EI359" i="10"/>
  <c r="EI358" i="10"/>
  <c r="EI356" i="10"/>
  <c r="EI351" i="10"/>
  <c r="EI345" i="10"/>
  <c r="EI349" i="10"/>
  <c r="EI334" i="10"/>
  <c r="EI333" i="10"/>
  <c r="EI331" i="10"/>
  <c r="EI329" i="10"/>
  <c r="EI322" i="10"/>
  <c r="EI321" i="10"/>
  <c r="EI320" i="10"/>
  <c r="EI319" i="10"/>
  <c r="EI317" i="10"/>
  <c r="EI316" i="10"/>
  <c r="AE316" i="10"/>
  <c r="EI344" i="10"/>
  <c r="EI342" i="10"/>
  <c r="EI339" i="10"/>
  <c r="EI337" i="10"/>
  <c r="EI336" i="10"/>
  <c r="EK363" i="10"/>
  <c r="EK362" i="10"/>
  <c r="EK361" i="10"/>
  <c r="EK360" i="10"/>
  <c r="EK359" i="10"/>
  <c r="EK358" i="10"/>
  <c r="EK357" i="10"/>
  <c r="EK354" i="10"/>
  <c r="EK349" i="10"/>
  <c r="EK353" i="10"/>
  <c r="EK351" i="10"/>
  <c r="EK347" i="10"/>
  <c r="EK343" i="10"/>
  <c r="EK342" i="10"/>
  <c r="EK341" i="10"/>
  <c r="EK340" i="10"/>
  <c r="EK339" i="10"/>
  <c r="EK337" i="10"/>
  <c r="EK336" i="10"/>
  <c r="EK335" i="10"/>
  <c r="EK332" i="10"/>
  <c r="EK328" i="10"/>
  <c r="EK327" i="10"/>
  <c r="EK326" i="10"/>
  <c r="EK325" i="10"/>
  <c r="EK324" i="10"/>
  <c r="EK323" i="10"/>
  <c r="EK322" i="10"/>
  <c r="EK321" i="10"/>
  <c r="EK320" i="10"/>
  <c r="EK319" i="10"/>
  <c r="EK318" i="10"/>
  <c r="EK317" i="10"/>
  <c r="EK316" i="10"/>
  <c r="AG316" i="10"/>
  <c r="EK344" i="10"/>
  <c r="GF316" i="10"/>
  <c r="EM363" i="10"/>
  <c r="EM362" i="10"/>
  <c r="EM361" i="10"/>
  <c r="EM360" i="10"/>
  <c r="EM359" i="10"/>
  <c r="EM358" i="10"/>
  <c r="EM357" i="10"/>
  <c r="EM356" i="10"/>
  <c r="EM353" i="10"/>
  <c r="EM351" i="10"/>
  <c r="EM348" i="10"/>
  <c r="EM347" i="10"/>
  <c r="EM355" i="10"/>
  <c r="EM352" i="10"/>
  <c r="EM346" i="10"/>
  <c r="EM345" i="10"/>
  <c r="EM344" i="10"/>
  <c r="EM333" i="10"/>
  <c r="EM331" i="10"/>
  <c r="EM329" i="10"/>
  <c r="EM322" i="10"/>
  <c r="EM321" i="10"/>
  <c r="EM320" i="10"/>
  <c r="EM319" i="10"/>
  <c r="EM318" i="10"/>
  <c r="EM317" i="10"/>
  <c r="EM316" i="10"/>
  <c r="AI316" i="10"/>
  <c r="EM354" i="10"/>
  <c r="EM350" i="10"/>
  <c r="EM349" i="10"/>
  <c r="EM343" i="10"/>
  <c r="EM342" i="10"/>
  <c r="EM341" i="10"/>
  <c r="EM340" i="10"/>
  <c r="EM339" i="10"/>
  <c r="EM338" i="10"/>
  <c r="EM337" i="10"/>
  <c r="EM336" i="10"/>
  <c r="EM335" i="10"/>
  <c r="EO363" i="10"/>
  <c r="EO362" i="10"/>
  <c r="EO361" i="10"/>
  <c r="EO360" i="10"/>
  <c r="EO359" i="10"/>
  <c r="EO358" i="10"/>
  <c r="EO357" i="10"/>
  <c r="EO355" i="10"/>
  <c r="EO354" i="10"/>
  <c r="EO352" i="10"/>
  <c r="EO350" i="10"/>
  <c r="EO349" i="10"/>
  <c r="EO346" i="10"/>
  <c r="EO345" i="10"/>
  <c r="EO356" i="10"/>
  <c r="EO343" i="10"/>
  <c r="EO342" i="10"/>
  <c r="EO341" i="10"/>
  <c r="EO340" i="10"/>
  <c r="EO339" i="10"/>
  <c r="EO338" i="10"/>
  <c r="EO337" i="10"/>
  <c r="EO336" i="10"/>
  <c r="EO335" i="10"/>
  <c r="EO334" i="10"/>
  <c r="EO332" i="10"/>
  <c r="EO330" i="10"/>
  <c r="EO328" i="10"/>
  <c r="EO327" i="10"/>
  <c r="EO326" i="10"/>
  <c r="EO325" i="10"/>
  <c r="EO324" i="10"/>
  <c r="EO323" i="10"/>
  <c r="EO322" i="10"/>
  <c r="EO321" i="10"/>
  <c r="EO320" i="10"/>
  <c r="EO319" i="10"/>
  <c r="EO318" i="10"/>
  <c r="EO317" i="10"/>
  <c r="EO316" i="10"/>
  <c r="AK316" i="10"/>
  <c r="EO353" i="10"/>
  <c r="EO351" i="10"/>
  <c r="EO348" i="10"/>
  <c r="EO347" i="10"/>
  <c r="EO344" i="10"/>
  <c r="EQ363" i="10"/>
  <c r="EQ362" i="10"/>
  <c r="EQ361" i="10"/>
  <c r="EQ360" i="10"/>
  <c r="EQ359" i="10"/>
  <c r="EQ358" i="10"/>
  <c r="EQ357" i="10"/>
  <c r="EQ356" i="10"/>
  <c r="EQ353" i="10"/>
  <c r="EQ351" i="10"/>
  <c r="EQ348" i="10"/>
  <c r="EQ347" i="10"/>
  <c r="EQ354" i="10"/>
  <c r="EQ350" i="10"/>
  <c r="EQ349" i="10"/>
  <c r="EQ344" i="10"/>
  <c r="EQ333" i="10"/>
  <c r="EQ331" i="10"/>
  <c r="EQ329" i="10"/>
  <c r="EQ322" i="10"/>
  <c r="EQ321" i="10"/>
  <c r="EQ320" i="10"/>
  <c r="EQ319" i="10"/>
  <c r="EQ318" i="10"/>
  <c r="EQ317" i="10"/>
  <c r="EQ316" i="10"/>
  <c r="AM316" i="10"/>
  <c r="EQ355" i="10"/>
  <c r="EQ352" i="10"/>
  <c r="EQ346" i="10"/>
  <c r="EQ345" i="10"/>
  <c r="EQ343" i="10"/>
  <c r="EQ342" i="10"/>
  <c r="EQ341" i="10"/>
  <c r="EQ340" i="10"/>
  <c r="EQ339" i="10"/>
  <c r="EQ338" i="10"/>
  <c r="EQ337" i="10"/>
  <c r="EQ336" i="10"/>
  <c r="EQ335" i="10"/>
  <c r="ES363" i="10"/>
  <c r="ES362" i="10"/>
  <c r="ES361" i="10"/>
  <c r="ES360" i="10"/>
  <c r="ES359" i="10"/>
  <c r="ES358" i="10"/>
  <c r="ES357" i="10"/>
  <c r="ES356" i="10"/>
  <c r="ES354" i="10"/>
  <c r="ES353" i="10"/>
  <c r="ES351" i="10"/>
  <c r="ES348" i="10"/>
  <c r="ES347" i="10"/>
  <c r="ES350" i="10"/>
  <c r="ES349" i="10"/>
  <c r="ES343" i="10"/>
  <c r="ES342" i="10"/>
  <c r="ES341" i="10"/>
  <c r="ES340" i="10"/>
  <c r="ES339" i="10"/>
  <c r="ES338" i="10"/>
  <c r="ES337" i="10"/>
  <c r="ES336" i="10"/>
  <c r="ES335" i="10"/>
  <c r="ES334" i="10"/>
  <c r="ES331" i="10"/>
  <c r="ES329" i="10"/>
  <c r="ES327" i="10"/>
  <c r="ES326" i="10"/>
  <c r="ES325" i="10"/>
  <c r="ES324" i="10"/>
  <c r="ES323" i="10"/>
  <c r="ES322" i="10"/>
  <c r="ES321" i="10"/>
  <c r="ES320" i="10"/>
  <c r="ES319" i="10"/>
  <c r="ES318" i="10"/>
  <c r="ES317" i="10"/>
  <c r="ES316" i="10"/>
  <c r="AO316" i="10"/>
  <c r="ES355" i="10"/>
  <c r="ES352" i="10"/>
  <c r="ES346" i="10"/>
  <c r="ES345" i="10"/>
  <c r="ES344" i="10"/>
  <c r="EU363" i="10"/>
  <c r="EU362" i="10"/>
  <c r="EU361" i="10"/>
  <c r="EU360" i="10"/>
  <c r="EU359" i="10"/>
  <c r="EU358" i="10"/>
  <c r="EU357" i="10"/>
  <c r="EU355" i="10"/>
  <c r="EU352" i="10"/>
  <c r="EU350" i="10"/>
  <c r="EU349" i="10"/>
  <c r="EU346" i="10"/>
  <c r="EU345" i="10"/>
  <c r="EU356" i="10"/>
  <c r="EU344" i="10"/>
  <c r="EU333" i="10"/>
  <c r="EU332" i="10"/>
  <c r="EU330" i="10"/>
  <c r="EU328" i="10"/>
  <c r="EU322" i="10"/>
  <c r="EU321" i="10"/>
  <c r="EU320" i="10"/>
  <c r="EU319" i="10"/>
  <c r="EU318" i="10"/>
  <c r="EU317" i="10"/>
  <c r="EU316" i="10"/>
  <c r="AQ316" i="10"/>
  <c r="EU354" i="10"/>
  <c r="EU353" i="10"/>
  <c r="EU351" i="10"/>
  <c r="EU343" i="10"/>
  <c r="EU342" i="10"/>
  <c r="EU341" i="10"/>
  <c r="EU340" i="10"/>
  <c r="EU339" i="10"/>
  <c r="EU338" i="10"/>
  <c r="EU337" i="10"/>
  <c r="EU336" i="10"/>
  <c r="EU335" i="10"/>
  <c r="EW363" i="10"/>
  <c r="EW362" i="10"/>
  <c r="EW361" i="10"/>
  <c r="EW360" i="10"/>
  <c r="EW359" i="10"/>
  <c r="EW358" i="10"/>
  <c r="EW357" i="10"/>
  <c r="EW356" i="10"/>
  <c r="EW354" i="10"/>
  <c r="EW353" i="10"/>
  <c r="EW351" i="10"/>
  <c r="EW348" i="10"/>
  <c r="EW347" i="10"/>
  <c r="EW355" i="10"/>
  <c r="EW352" i="10"/>
  <c r="EW346" i="10"/>
  <c r="EW345" i="10"/>
  <c r="EW343" i="10"/>
  <c r="EW342" i="10"/>
  <c r="EW341" i="10"/>
  <c r="EW340" i="10"/>
  <c r="EW339" i="10"/>
  <c r="EW338" i="10"/>
  <c r="EW337" i="10"/>
  <c r="EW336" i="10"/>
  <c r="EW335" i="10"/>
  <c r="EW334" i="10"/>
  <c r="EW331" i="10"/>
  <c r="EW329" i="10"/>
  <c r="EW327" i="10"/>
  <c r="EW326" i="10"/>
  <c r="EW325" i="10"/>
  <c r="EW324" i="10"/>
  <c r="EW323" i="10"/>
  <c r="EW322" i="10"/>
  <c r="EW321" i="10"/>
  <c r="EW320" i="10"/>
  <c r="EW319" i="10"/>
  <c r="EW318" i="10"/>
  <c r="EW317" i="10"/>
  <c r="EW316" i="10"/>
  <c r="AS316" i="10"/>
  <c r="EW350" i="10"/>
  <c r="EW349" i="10"/>
  <c r="EW344" i="10"/>
  <c r="EY363" i="10"/>
  <c r="EY362" i="10"/>
  <c r="EY361" i="10"/>
  <c r="EY360" i="10"/>
  <c r="EY359" i="10"/>
  <c r="EY358" i="10"/>
  <c r="EY357" i="10"/>
  <c r="EY355" i="10"/>
  <c r="EY352" i="10"/>
  <c r="EY350" i="10"/>
  <c r="EY349" i="10"/>
  <c r="EY346" i="10"/>
  <c r="EY345" i="10"/>
  <c r="EY354" i="10"/>
  <c r="EY353" i="10"/>
  <c r="EY351" i="10"/>
  <c r="EY348" i="10"/>
  <c r="EY347" i="10"/>
  <c r="EY344" i="10"/>
  <c r="EY333" i="10"/>
  <c r="EY332" i="10"/>
  <c r="EY330" i="10"/>
  <c r="EY328" i="10"/>
  <c r="EY322" i="10"/>
  <c r="EY321" i="10"/>
  <c r="EY320" i="10"/>
  <c r="EY319" i="10"/>
  <c r="EY318" i="10"/>
  <c r="EY317" i="10"/>
  <c r="EY316" i="10"/>
  <c r="AU316" i="10"/>
  <c r="EY356" i="10"/>
  <c r="EY343" i="10"/>
  <c r="EY342" i="10"/>
  <c r="EY341" i="10"/>
  <c r="EY340" i="10"/>
  <c r="EY339" i="10"/>
  <c r="EY338" i="10"/>
  <c r="EY337" i="10"/>
  <c r="EY336" i="10"/>
  <c r="EY335" i="10"/>
  <c r="EY334" i="10"/>
  <c r="EM323" i="10"/>
  <c r="EU323" i="10"/>
  <c r="EM324" i="10"/>
  <c r="EU324" i="10"/>
  <c r="EM325" i="10"/>
  <c r="EU325" i="10"/>
  <c r="EM326" i="10"/>
  <c r="EU326" i="10"/>
  <c r="EM327" i="10"/>
  <c r="EU327" i="10"/>
  <c r="EM328" i="10"/>
  <c r="EW328" i="10"/>
  <c r="EO329" i="10"/>
  <c r="EU329" i="10"/>
  <c r="EQ330" i="10"/>
  <c r="ES330" i="10"/>
  <c r="EK331" i="10"/>
  <c r="EY331" i="10"/>
  <c r="EI332" i="10"/>
  <c r="EQ332" i="10"/>
  <c r="ES332" i="10"/>
  <c r="EK333" i="10"/>
  <c r="ES333" i="10"/>
  <c r="EM334" i="10"/>
  <c r="EU334" i="10"/>
  <c r="EI323" i="10"/>
  <c r="EQ323" i="10"/>
  <c r="EY323" i="10"/>
  <c r="EI324" i="10"/>
  <c r="EQ324" i="10"/>
  <c r="EY324" i="10"/>
  <c r="EQ325" i="10"/>
  <c r="EY325" i="10"/>
  <c r="EI326" i="10"/>
  <c r="EQ326" i="10"/>
  <c r="EY326" i="10"/>
  <c r="EI327" i="10"/>
  <c r="EQ327" i="10"/>
  <c r="EY327" i="10"/>
  <c r="EI328" i="10"/>
  <c r="EQ328" i="10"/>
  <c r="ES328" i="10"/>
  <c r="EY329" i="10"/>
  <c r="EI330" i="10"/>
  <c r="EM330" i="10"/>
  <c r="EW330" i="10"/>
  <c r="EO331" i="10"/>
  <c r="EU331" i="10"/>
  <c r="EM332" i="10"/>
  <c r="EW332" i="10"/>
  <c r="EO333" i="10"/>
  <c r="EW333" i="10"/>
  <c r="EQ334" i="10"/>
  <c r="GA316" i="10"/>
  <c r="EH357" i="10"/>
  <c r="EH356" i="10"/>
  <c r="EH355" i="10"/>
  <c r="EH354" i="10"/>
  <c r="EH353" i="10"/>
  <c r="EH352" i="10"/>
  <c r="EH351" i="10"/>
  <c r="EH350" i="10"/>
  <c r="EH349" i="10"/>
  <c r="EH348" i="10"/>
  <c r="EH347" i="10"/>
  <c r="EH346" i="10"/>
  <c r="EH345" i="10"/>
  <c r="EH344" i="10"/>
  <c r="EH343" i="10"/>
  <c r="EH342" i="10"/>
  <c r="EH341" i="10"/>
  <c r="EH340" i="10"/>
  <c r="EH339" i="10"/>
  <c r="EH338" i="10"/>
  <c r="EH337" i="10"/>
  <c r="EH336" i="10"/>
  <c r="EH335" i="10"/>
  <c r="EH334" i="10"/>
  <c r="EH333" i="10"/>
  <c r="EH332" i="10"/>
  <c r="EH331" i="10"/>
  <c r="EH330" i="10"/>
  <c r="EH329" i="10"/>
  <c r="EH328" i="10"/>
  <c r="EH327" i="10"/>
  <c r="EH326" i="10"/>
  <c r="EH325" i="10"/>
  <c r="EH324" i="10"/>
  <c r="EH323" i="10"/>
  <c r="EJ363" i="10"/>
  <c r="EJ362" i="10"/>
  <c r="EJ361" i="10"/>
  <c r="EJ360" i="10"/>
  <c r="EJ359" i="10"/>
  <c r="EJ358" i="10"/>
  <c r="EJ357" i="10"/>
  <c r="EJ356" i="10"/>
  <c r="EJ355" i="10"/>
  <c r="EJ354" i="10"/>
  <c r="EJ353" i="10"/>
  <c r="EJ352" i="10"/>
  <c r="EJ351" i="10"/>
  <c r="EJ350" i="10"/>
  <c r="EJ349" i="10"/>
  <c r="EJ348" i="10"/>
  <c r="EJ347" i="10"/>
  <c r="EJ346" i="10"/>
  <c r="EJ345" i="10"/>
  <c r="EJ343" i="10"/>
  <c r="EJ342" i="10"/>
  <c r="EJ341" i="10"/>
  <c r="EJ340" i="10"/>
  <c r="EJ339" i="10"/>
  <c r="EJ338" i="10"/>
  <c r="EJ337" i="10"/>
  <c r="EJ336" i="10"/>
  <c r="EJ335" i="10"/>
  <c r="EJ334" i="10"/>
  <c r="EJ333" i="10"/>
  <c r="EJ332" i="10"/>
  <c r="EJ331" i="10"/>
  <c r="EJ330" i="10"/>
  <c r="EJ329" i="10"/>
  <c r="EJ328" i="10"/>
  <c r="EJ327" i="10"/>
  <c r="EJ326" i="10"/>
  <c r="EJ325" i="10"/>
  <c r="EJ324" i="10"/>
  <c r="EJ323" i="10"/>
  <c r="GE316" i="10"/>
  <c r="EL356" i="10"/>
  <c r="EL355" i="10"/>
  <c r="EL354" i="10"/>
  <c r="EL353" i="10"/>
  <c r="EL352" i="10"/>
  <c r="EL351" i="10"/>
  <c r="EL349" i="10"/>
  <c r="EL347" i="10"/>
  <c r="EL363" i="10"/>
  <c r="EL362" i="10"/>
  <c r="EL361" i="10"/>
  <c r="EL360" i="10"/>
  <c r="EL359" i="10"/>
  <c r="EL358" i="10"/>
  <c r="EL344" i="10"/>
  <c r="EL343" i="10"/>
  <c r="EL342" i="10"/>
  <c r="EL341" i="10"/>
  <c r="EL340" i="10"/>
  <c r="EL339" i="10"/>
  <c r="EL338" i="10"/>
  <c r="EL337" i="10"/>
  <c r="EL336" i="10"/>
  <c r="EL335" i="10"/>
  <c r="EL333" i="10"/>
  <c r="EL332" i="10"/>
  <c r="EL331" i="10"/>
  <c r="EL330" i="10"/>
  <c r="EL329" i="10"/>
  <c r="EL328" i="10"/>
  <c r="EL327" i="10"/>
  <c r="EL326" i="10"/>
  <c r="EL325" i="10"/>
  <c r="EL324" i="10"/>
  <c r="EL323" i="10"/>
  <c r="EN363" i="10"/>
  <c r="EN362" i="10"/>
  <c r="EN361" i="10"/>
  <c r="EN360" i="10"/>
  <c r="EN359" i="10"/>
  <c r="EN358" i="10"/>
  <c r="EN357" i="10"/>
  <c r="EN356" i="10"/>
  <c r="EN355" i="10"/>
  <c r="EN354" i="10"/>
  <c r="EN353" i="10"/>
  <c r="EN352" i="10"/>
  <c r="EN351" i="10"/>
  <c r="EN350" i="10"/>
  <c r="EN349" i="10"/>
  <c r="EN348" i="10"/>
  <c r="EN347" i="10"/>
  <c r="EN346" i="10"/>
  <c r="EN345" i="10"/>
  <c r="EN344" i="10"/>
  <c r="EN343" i="10"/>
  <c r="EN342" i="10"/>
  <c r="EN341" i="10"/>
  <c r="EN340" i="10"/>
  <c r="EN339" i="10"/>
  <c r="EN338" i="10"/>
  <c r="EN337" i="10"/>
  <c r="EN336" i="10"/>
  <c r="EN335" i="10"/>
  <c r="EN334" i="10"/>
  <c r="EN333" i="10"/>
  <c r="EN332" i="10"/>
  <c r="EN331" i="10"/>
  <c r="EN330" i="10"/>
  <c r="EN329" i="10"/>
  <c r="EN328" i="10"/>
  <c r="EN327" i="10"/>
  <c r="EN326" i="10"/>
  <c r="EN325" i="10"/>
  <c r="EN324" i="10"/>
  <c r="EN323" i="10"/>
  <c r="EP356" i="10"/>
  <c r="EP355" i="10"/>
  <c r="EP354" i="10"/>
  <c r="EP353" i="10"/>
  <c r="EP352" i="10"/>
  <c r="EP351" i="10"/>
  <c r="EP350" i="10"/>
  <c r="EP349" i="10"/>
  <c r="EP348" i="10"/>
  <c r="EP347" i="10"/>
  <c r="EP346" i="10"/>
  <c r="EP345" i="10"/>
  <c r="EP357" i="10"/>
  <c r="EP344" i="10"/>
  <c r="EP343" i="10"/>
  <c r="EP342" i="10"/>
  <c r="EP341" i="10"/>
  <c r="EP340" i="10"/>
  <c r="EP339" i="10"/>
  <c r="EP338" i="10"/>
  <c r="EP337" i="10"/>
  <c r="EP336" i="10"/>
  <c r="EP335" i="10"/>
  <c r="EP334" i="10"/>
  <c r="EP333" i="10"/>
  <c r="EP332" i="10"/>
  <c r="EP331" i="10"/>
  <c r="EP330" i="10"/>
  <c r="EP329" i="10"/>
  <c r="EP328" i="10"/>
  <c r="EP327" i="10"/>
  <c r="EP326" i="10"/>
  <c r="EP325" i="10"/>
  <c r="EP324" i="10"/>
  <c r="EP323" i="10"/>
  <c r="ER363" i="10"/>
  <c r="ER362" i="10"/>
  <c r="ER361" i="10"/>
  <c r="ER360" i="10"/>
  <c r="ER359" i="10"/>
  <c r="ER358" i="10"/>
  <c r="ER354" i="10"/>
  <c r="ER344" i="10"/>
  <c r="ER343" i="10"/>
  <c r="ER342" i="10"/>
  <c r="ER341" i="10"/>
  <c r="ER340" i="10"/>
  <c r="ER339" i="10"/>
  <c r="ER338" i="10"/>
  <c r="ER337" i="10"/>
  <c r="ER336" i="10"/>
  <c r="ER335" i="10"/>
  <c r="ER334" i="10"/>
  <c r="ER333" i="10"/>
  <c r="ER327" i="10"/>
  <c r="ER326" i="10"/>
  <c r="ER325" i="10"/>
  <c r="ER324" i="10"/>
  <c r="ER323" i="10"/>
  <c r="ET356" i="10"/>
  <c r="ET355" i="10"/>
  <c r="ET354" i="10"/>
  <c r="ET353" i="10"/>
  <c r="ET352" i="10"/>
  <c r="ET351" i="10"/>
  <c r="ET350" i="10"/>
  <c r="ET349" i="10"/>
  <c r="ET348" i="10"/>
  <c r="ET347" i="10"/>
  <c r="ET346" i="10"/>
  <c r="ET345" i="10"/>
  <c r="ET363" i="10"/>
  <c r="ET362" i="10"/>
  <c r="ET361" i="10"/>
  <c r="ET360" i="10"/>
  <c r="ET359" i="10"/>
  <c r="ET358" i="10"/>
  <c r="ET357" i="10"/>
  <c r="ET344" i="10"/>
  <c r="ET343" i="10"/>
  <c r="ET342" i="10"/>
  <c r="ET341" i="10"/>
  <c r="ET340" i="10"/>
  <c r="ET339" i="10"/>
  <c r="ET338" i="10"/>
  <c r="ET337" i="10"/>
  <c r="ET336" i="10"/>
  <c r="ET335" i="10"/>
  <c r="ET334" i="10"/>
  <c r="ET333" i="10"/>
  <c r="ET332" i="10"/>
  <c r="ET331" i="10"/>
  <c r="ET330" i="10"/>
  <c r="ET329" i="10"/>
  <c r="ET328" i="10"/>
  <c r="ET327" i="10"/>
  <c r="ET326" i="10"/>
  <c r="ET325" i="10"/>
  <c r="ET324" i="10"/>
  <c r="ET323" i="10"/>
  <c r="EV363" i="10"/>
  <c r="EV362" i="10"/>
  <c r="EV361" i="10"/>
  <c r="EV360" i="10"/>
  <c r="EV359" i="10"/>
  <c r="EV358" i="10"/>
  <c r="EV357" i="10"/>
  <c r="EV356" i="10"/>
  <c r="EV355" i="10"/>
  <c r="EV354" i="10"/>
  <c r="EV353" i="10"/>
  <c r="EV352" i="10"/>
  <c r="EV351" i="10"/>
  <c r="EV350" i="10"/>
  <c r="EV349" i="10"/>
  <c r="EV348" i="10"/>
  <c r="EV347" i="10"/>
  <c r="EV346" i="10"/>
  <c r="EV345" i="10"/>
  <c r="EV344" i="10"/>
  <c r="EV343" i="10"/>
  <c r="EV342" i="10"/>
  <c r="EV341" i="10"/>
  <c r="EV340" i="10"/>
  <c r="EV339" i="10"/>
  <c r="EV338" i="10"/>
  <c r="EV337" i="10"/>
  <c r="EV336" i="10"/>
  <c r="EV335" i="10"/>
  <c r="EV334" i="10"/>
  <c r="EV333" i="10"/>
  <c r="EV332" i="10"/>
  <c r="EV331" i="10"/>
  <c r="EV330" i="10"/>
  <c r="EV329" i="10"/>
  <c r="EV328" i="10"/>
  <c r="EV327" i="10"/>
  <c r="EV326" i="10"/>
  <c r="EV325" i="10"/>
  <c r="EV324" i="10"/>
  <c r="EV323" i="10"/>
  <c r="EX356" i="10"/>
  <c r="EX355" i="10"/>
  <c r="EX354" i="10"/>
  <c r="EX353" i="10"/>
  <c r="EX352" i="10"/>
  <c r="EX351" i="10"/>
  <c r="EX350" i="10"/>
  <c r="EX349" i="10"/>
  <c r="EX348" i="10"/>
  <c r="EX347" i="10"/>
  <c r="EX346" i="10"/>
  <c r="EX345" i="10"/>
  <c r="EX344" i="10"/>
  <c r="EX343" i="10"/>
  <c r="EX342" i="10"/>
  <c r="EX341" i="10"/>
  <c r="EX340" i="10"/>
  <c r="EX339" i="10"/>
  <c r="EX338" i="10"/>
  <c r="EX337" i="10"/>
  <c r="EX336" i="10"/>
  <c r="EX335" i="10"/>
  <c r="EX334" i="10"/>
  <c r="EX333" i="10"/>
  <c r="EX332" i="10"/>
  <c r="EX331" i="10"/>
  <c r="EX330" i="10"/>
  <c r="EX329" i="10"/>
  <c r="EX328" i="10"/>
  <c r="EX327" i="10"/>
  <c r="EX326" i="10"/>
  <c r="EX325" i="10"/>
  <c r="EX324" i="10"/>
  <c r="EX323" i="10"/>
  <c r="FA363" i="10"/>
  <c r="FA362" i="10"/>
  <c r="FA361" i="10"/>
  <c r="FA360" i="10"/>
  <c r="FA359" i="10"/>
  <c r="FA358" i="10"/>
  <c r="FA357" i="10"/>
  <c r="FA356" i="10"/>
  <c r="FA354" i="10"/>
  <c r="FA353" i="10"/>
  <c r="FA351" i="10"/>
  <c r="FA348" i="10"/>
  <c r="FA347" i="10"/>
  <c r="AW316" i="10"/>
  <c r="FA316" i="10"/>
  <c r="FA317" i="10"/>
  <c r="FA318" i="10"/>
  <c r="FA319" i="10"/>
  <c r="FA320" i="10"/>
  <c r="FA321" i="10"/>
  <c r="FA322" i="10"/>
  <c r="FA323" i="10"/>
  <c r="FA324" i="10"/>
  <c r="FA325" i="10"/>
  <c r="FA326" i="10"/>
  <c r="FA327" i="10"/>
  <c r="FA329" i="10"/>
  <c r="FA331" i="10"/>
  <c r="FA334" i="10"/>
  <c r="FA335" i="10"/>
  <c r="FA336" i="10"/>
  <c r="FA337" i="10"/>
  <c r="FA338" i="10"/>
  <c r="FA339" i="10"/>
  <c r="FA340" i="10"/>
  <c r="FA341" i="10"/>
  <c r="FA342" i="10"/>
  <c r="FA343" i="10"/>
  <c r="FA349" i="10"/>
  <c r="FA350" i="10"/>
  <c r="EL357" i="10"/>
  <c r="EX357" i="10"/>
  <c r="EP358" i="10"/>
  <c r="EH359" i="10"/>
  <c r="EX359" i="10"/>
  <c r="EP360" i="10"/>
  <c r="EH361" i="10"/>
  <c r="EX361" i="10"/>
  <c r="EP362" i="10"/>
  <c r="EH363" i="10"/>
  <c r="EX363" i="10"/>
  <c r="AQ264" i="10"/>
  <c r="EQ264" i="10"/>
  <c r="AD254" i="10"/>
  <c r="AF254" i="10"/>
  <c r="AH254" i="10"/>
  <c r="AJ254" i="10"/>
  <c r="AL254" i="10"/>
  <c r="AN254" i="10"/>
  <c r="AP254" i="10"/>
  <c r="AR254" i="10"/>
  <c r="AT254" i="10"/>
  <c r="AW254" i="10"/>
  <c r="AE255" i="10"/>
  <c r="AG255" i="10"/>
  <c r="AI255" i="10"/>
  <c r="AK255" i="10"/>
  <c r="AM255" i="10"/>
  <c r="AO255" i="10"/>
  <c r="AQ255" i="10"/>
  <c r="AS255" i="10"/>
  <c r="AU255" i="10"/>
  <c r="AD256" i="10"/>
  <c r="AF256" i="10"/>
  <c r="AH256" i="10"/>
  <c r="AJ256" i="10"/>
  <c r="AL256" i="10"/>
  <c r="AN256" i="10"/>
  <c r="AP256" i="10"/>
  <c r="AR256" i="10"/>
  <c r="AT256" i="10"/>
  <c r="AW256" i="10"/>
  <c r="AE257" i="10"/>
  <c r="GF257" i="10"/>
  <c r="AE259" i="10"/>
  <c r="AG259" i="10"/>
  <c r="AI259" i="10"/>
  <c r="AK259" i="10"/>
  <c r="AM259" i="10"/>
  <c r="AO259" i="10"/>
  <c r="AQ259" i="10"/>
  <c r="AS259" i="10"/>
  <c r="AU259" i="10"/>
  <c r="AD258" i="10"/>
  <c r="AF258" i="10"/>
  <c r="AH258" i="10"/>
  <c r="AJ258" i="10"/>
  <c r="AL258" i="10"/>
  <c r="AN258" i="10"/>
  <c r="AP258" i="10"/>
  <c r="AR258" i="10"/>
  <c r="AT258" i="10"/>
  <c r="AD259" i="10"/>
  <c r="AF259" i="10"/>
  <c r="AH259" i="10"/>
  <c r="AJ259" i="10"/>
  <c r="AL259" i="10"/>
  <c r="AN259" i="10"/>
  <c r="AP259" i="10"/>
  <c r="AR259" i="10"/>
  <c r="AT259" i="10"/>
  <c r="AW259" i="10"/>
  <c r="AE254" i="10"/>
  <c r="AG254" i="10"/>
  <c r="AI254" i="10"/>
  <c r="AK254" i="10"/>
  <c r="AM254" i="10"/>
  <c r="AO254" i="10"/>
  <c r="AQ254" i="10"/>
  <c r="AS254" i="10"/>
  <c r="AU254" i="10"/>
  <c r="AW255" i="10"/>
  <c r="AE256" i="10"/>
  <c r="AG256" i="10"/>
  <c r="AI256" i="10"/>
  <c r="AK256" i="10"/>
  <c r="AM256" i="10"/>
  <c r="AO256" i="10"/>
  <c r="AQ256" i="10"/>
  <c r="AS256" i="10"/>
  <c r="AU256" i="10"/>
  <c r="AG257" i="10"/>
  <c r="AI257" i="10"/>
  <c r="AK257" i="10"/>
  <c r="AM257" i="10"/>
  <c r="AO257" i="10"/>
  <c r="AQ257" i="10"/>
  <c r="AS257" i="10"/>
  <c r="AU257" i="10"/>
  <c r="AW257" i="10"/>
  <c r="AE258" i="10"/>
  <c r="AG258" i="10"/>
  <c r="AI258" i="10"/>
  <c r="AK258" i="10"/>
  <c r="AM258" i="10"/>
  <c r="AO258" i="10"/>
  <c r="AQ258" i="10"/>
  <c r="AS258" i="10"/>
  <c r="AU258" i="10"/>
  <c r="AW258" i="10"/>
  <c r="GD213" i="10"/>
  <c r="GE213" i="10"/>
  <c r="GA214" i="10"/>
  <c r="EI214" i="10"/>
  <c r="DH214" i="10"/>
  <c r="GF214" i="10"/>
  <c r="GD215" i="10"/>
  <c r="GA215" i="10"/>
  <c r="GE215" i="10"/>
  <c r="GD217" i="10"/>
  <c r="AD217" i="10"/>
  <c r="AF217" i="10"/>
  <c r="AH217" i="10"/>
  <c r="AJ217" i="10"/>
  <c r="AL217" i="10"/>
  <c r="AN217" i="10"/>
  <c r="AP217" i="10"/>
  <c r="AR217" i="10"/>
  <c r="AT217" i="10"/>
  <c r="GE218" i="10"/>
  <c r="AD219" i="10"/>
  <c r="AF219" i="10"/>
  <c r="AH219" i="10"/>
  <c r="AJ219" i="10"/>
  <c r="AL219" i="10"/>
  <c r="AN219" i="10"/>
  <c r="AP219" i="10"/>
  <c r="AR219" i="10"/>
  <c r="AT219" i="10"/>
  <c r="GE220" i="10"/>
  <c r="AD221" i="10"/>
  <c r="AF221" i="10"/>
  <c r="AH221" i="10"/>
  <c r="AJ221" i="10"/>
  <c r="AL221" i="10"/>
  <c r="AN221" i="10"/>
  <c r="AP221" i="10"/>
  <c r="AR221" i="10"/>
  <c r="AT221" i="10"/>
  <c r="GE222" i="10"/>
  <c r="GF222" i="10"/>
  <c r="AD223" i="10"/>
  <c r="AF223" i="10"/>
  <c r="AH223" i="10"/>
  <c r="AJ223" i="10"/>
  <c r="AL223" i="10"/>
  <c r="AN223" i="10"/>
  <c r="AP223" i="10"/>
  <c r="AR223" i="10"/>
  <c r="AT223" i="10"/>
  <c r="GE224" i="10"/>
  <c r="AD225" i="10"/>
  <c r="AF225" i="10"/>
  <c r="AJ225" i="10"/>
  <c r="AL225" i="10"/>
  <c r="ER225" i="10"/>
  <c r="DQ225" i="10"/>
  <c r="AN225" i="10"/>
  <c r="AP225" i="10"/>
  <c r="AR225" i="10"/>
  <c r="AT225" i="10"/>
  <c r="GE226" i="10"/>
  <c r="EK226" i="10"/>
  <c r="DJ226" i="10"/>
  <c r="AD227" i="10"/>
  <c r="AF227" i="10"/>
  <c r="AH227" i="10"/>
  <c r="AJ227" i="10"/>
  <c r="AL227" i="10"/>
  <c r="AN227" i="10"/>
  <c r="AP227" i="10"/>
  <c r="AR227" i="10"/>
  <c r="AT227" i="10"/>
  <c r="AD229" i="10"/>
  <c r="AF229" i="10"/>
  <c r="AH229" i="10"/>
  <c r="AJ229" i="10"/>
  <c r="AL229" i="10"/>
  <c r="AN229" i="10"/>
  <c r="AP229" i="10"/>
  <c r="AR229" i="10"/>
  <c r="AT229" i="10"/>
  <c r="AD231" i="10"/>
  <c r="AF231" i="10"/>
  <c r="AH231" i="10"/>
  <c r="AJ231" i="10"/>
  <c r="AL231" i="10"/>
  <c r="AN231" i="10"/>
  <c r="AP231" i="10"/>
  <c r="AR231" i="10"/>
  <c r="AT231" i="10"/>
  <c r="EK232" i="10"/>
  <c r="DJ232" i="10"/>
  <c r="AD233" i="10"/>
  <c r="AF233" i="10"/>
  <c r="AH233" i="10"/>
  <c r="AJ233" i="10"/>
  <c r="AL233" i="10"/>
  <c r="AN233" i="10"/>
  <c r="AP233" i="10"/>
  <c r="AR233" i="10"/>
  <c r="AT233" i="10"/>
  <c r="EI234" i="10"/>
  <c r="DH234" i="10"/>
  <c r="AD235" i="10"/>
  <c r="AF235" i="10"/>
  <c r="AH235" i="10"/>
  <c r="AJ235" i="10"/>
  <c r="AL235" i="10"/>
  <c r="AN235" i="10"/>
  <c r="AP235" i="10"/>
  <c r="AR235" i="10"/>
  <c r="AT235" i="10"/>
  <c r="EI236" i="10"/>
  <c r="DH236" i="10"/>
  <c r="AE236" i="10"/>
  <c r="AK236" i="10"/>
  <c r="AO236" i="10"/>
  <c r="AS236" i="10"/>
  <c r="AD237" i="10"/>
  <c r="AF237" i="10"/>
  <c r="AH237" i="10"/>
  <c r="AJ237" i="10"/>
  <c r="AL237" i="10"/>
  <c r="AN237" i="10"/>
  <c r="AP237" i="10"/>
  <c r="AR237" i="10"/>
  <c r="AT237" i="10"/>
  <c r="AW237" i="10"/>
  <c r="AG238" i="10"/>
  <c r="AK238" i="10"/>
  <c r="AO238" i="10"/>
  <c r="AS238" i="10"/>
  <c r="AD239" i="10"/>
  <c r="AF239" i="10"/>
  <c r="AH239" i="10"/>
  <c r="AJ239" i="10"/>
  <c r="AL239" i="10"/>
  <c r="AN239" i="10"/>
  <c r="AP239" i="10"/>
  <c r="AR239" i="10"/>
  <c r="AT239" i="10"/>
  <c r="AW239" i="10"/>
  <c r="AG240" i="10"/>
  <c r="AK240" i="10"/>
  <c r="AO240" i="10"/>
  <c r="AS240" i="10"/>
  <c r="AD241" i="10"/>
  <c r="AF241" i="10"/>
  <c r="AJ241" i="10"/>
  <c r="AL241" i="10"/>
  <c r="ER241" i="10"/>
  <c r="DQ241" i="10"/>
  <c r="AN241" i="10"/>
  <c r="AP241" i="10"/>
  <c r="AR241" i="10"/>
  <c r="AT241" i="10"/>
  <c r="EI242" i="10"/>
  <c r="DH242" i="10"/>
  <c r="AE242" i="10"/>
  <c r="AK242" i="10"/>
  <c r="AO242" i="10"/>
  <c r="AS242" i="10"/>
  <c r="AD243" i="10"/>
  <c r="AF243" i="10"/>
  <c r="AH243" i="10"/>
  <c r="AJ243" i="10"/>
  <c r="AL243" i="10"/>
  <c r="ER243" i="10"/>
  <c r="DQ243" i="10"/>
  <c r="AN243" i="10"/>
  <c r="AP243" i="10"/>
  <c r="AR243" i="10"/>
  <c r="AT243" i="10"/>
  <c r="AW243" i="10"/>
  <c r="EI244" i="10"/>
  <c r="DH244" i="10"/>
  <c r="AI244" i="10"/>
  <c r="AM244" i="10"/>
  <c r="EU244" i="10"/>
  <c r="DT244" i="10"/>
  <c r="AQ244" i="10"/>
  <c r="AU244" i="10"/>
  <c r="AD245" i="10"/>
  <c r="AF245" i="10"/>
  <c r="AH245" i="10"/>
  <c r="AJ245" i="10"/>
  <c r="AL245" i="10"/>
  <c r="ER245" i="10"/>
  <c r="DQ245" i="10"/>
  <c r="AN245" i="10"/>
  <c r="AP245" i="10"/>
  <c r="AR245" i="10"/>
  <c r="AT245" i="10"/>
  <c r="EI246" i="10"/>
  <c r="DH246" i="10"/>
  <c r="AE246" i="10"/>
  <c r="AK246" i="10"/>
  <c r="AO246" i="10"/>
  <c r="AS246" i="10"/>
  <c r="AD247" i="10"/>
  <c r="AF247" i="10"/>
  <c r="AH247" i="10"/>
  <c r="AJ247" i="10"/>
  <c r="AL247" i="10"/>
  <c r="ER247" i="10"/>
  <c r="DQ247" i="10"/>
  <c r="AN247" i="10"/>
  <c r="AP247" i="10"/>
  <c r="AR247" i="10"/>
  <c r="AT247" i="10"/>
  <c r="AW247" i="10"/>
  <c r="EI248" i="10"/>
  <c r="DH248" i="10"/>
  <c r="EK248" i="10"/>
  <c r="DJ248" i="10"/>
  <c r="AG248" i="10"/>
  <c r="AK248" i="10"/>
  <c r="AO248" i="10"/>
  <c r="AS248" i="10"/>
  <c r="AD249" i="10"/>
  <c r="AF249" i="10"/>
  <c r="AH249" i="10"/>
  <c r="AJ249" i="10"/>
  <c r="AL249" i="10"/>
  <c r="ER249" i="10"/>
  <c r="DQ249" i="10"/>
  <c r="AN249" i="10"/>
  <c r="AP249" i="10"/>
  <c r="AR249" i="10"/>
  <c r="AT249" i="10"/>
  <c r="AW249" i="10"/>
  <c r="DH250" i="10"/>
  <c r="EI250" i="10"/>
  <c r="AG250" i="10"/>
  <c r="AK250" i="10"/>
  <c r="AO250" i="10"/>
  <c r="AS250" i="10"/>
  <c r="AD251" i="10"/>
  <c r="AF251" i="10"/>
  <c r="AJ251" i="10"/>
  <c r="AL251" i="10"/>
  <c r="ER251" i="10"/>
  <c r="DQ251" i="10"/>
  <c r="AN251" i="10"/>
  <c r="AP251" i="10"/>
  <c r="AR251" i="10"/>
  <c r="AT251" i="10"/>
  <c r="AE252" i="10"/>
  <c r="EK252" i="10"/>
  <c r="DJ252" i="10"/>
  <c r="AI252" i="10"/>
  <c r="AM252" i="10"/>
  <c r="AQ252" i="10"/>
  <c r="AU252" i="10"/>
  <c r="AD253" i="10"/>
  <c r="AF253" i="10"/>
  <c r="AH253" i="10"/>
  <c r="AJ253" i="10"/>
  <c r="AL253" i="10"/>
  <c r="ER253" i="10"/>
  <c r="DQ253" i="10"/>
  <c r="AN253" i="10"/>
  <c r="AP253" i="10"/>
  <c r="AR253" i="10"/>
  <c r="AT253" i="10"/>
  <c r="AW213" i="10"/>
  <c r="AE214" i="10"/>
  <c r="AG214" i="10"/>
  <c r="AI214" i="10"/>
  <c r="AK214" i="10"/>
  <c r="AM214" i="10"/>
  <c r="AO214" i="10"/>
  <c r="AQ214" i="10"/>
  <c r="AS214" i="10"/>
  <c r="AU214" i="10"/>
  <c r="AW215" i="10"/>
  <c r="AG216" i="10"/>
  <c r="AK216" i="10"/>
  <c r="AO216" i="10"/>
  <c r="AS216" i="10"/>
  <c r="AW217" i="10"/>
  <c r="AG218" i="10"/>
  <c r="AK218" i="10"/>
  <c r="AO218" i="10"/>
  <c r="AS218" i="10"/>
  <c r="AW219" i="10"/>
  <c r="AG220" i="10"/>
  <c r="AK220" i="10"/>
  <c r="AO220" i="10"/>
  <c r="AS220" i="10"/>
  <c r="AW221" i="10"/>
  <c r="AG222" i="10"/>
  <c r="AK222" i="10"/>
  <c r="AO222" i="10"/>
  <c r="AS222" i="10"/>
  <c r="AW223" i="10"/>
  <c r="AG224" i="10"/>
  <c r="AK224" i="10"/>
  <c r="AO224" i="10"/>
  <c r="AS224" i="10"/>
  <c r="AE226" i="10"/>
  <c r="AI226" i="10"/>
  <c r="AM226" i="10"/>
  <c r="AQ226" i="10"/>
  <c r="AU226" i="10"/>
  <c r="AE228" i="10"/>
  <c r="AI228" i="10"/>
  <c r="AM228" i="10"/>
  <c r="AQ228" i="10"/>
  <c r="AU228" i="10"/>
  <c r="AE230" i="10"/>
  <c r="AI230" i="10"/>
  <c r="AM230" i="10"/>
  <c r="AQ230" i="10"/>
  <c r="AU230" i="10"/>
  <c r="AE232" i="10"/>
  <c r="AI232" i="10"/>
  <c r="AM232" i="10"/>
  <c r="AQ232" i="10"/>
  <c r="AU232" i="10"/>
  <c r="AE234" i="10"/>
  <c r="AI234" i="10"/>
  <c r="AM234" i="10"/>
  <c r="AQ234" i="10"/>
  <c r="AU234" i="10"/>
  <c r="AM236" i="10"/>
  <c r="AU236" i="10"/>
  <c r="AE238" i="10"/>
  <c r="AM238" i="10"/>
  <c r="AU238" i="10"/>
  <c r="AE240" i="10"/>
  <c r="AM240" i="10"/>
  <c r="AU240" i="10"/>
  <c r="AW241" i="10"/>
  <c r="AI242" i="10"/>
  <c r="AQ242" i="10"/>
  <c r="AK244" i="10"/>
  <c r="AS244" i="10"/>
  <c r="AM246" i="10"/>
  <c r="AU246" i="10"/>
  <c r="AE248" i="10"/>
  <c r="AM248" i="10"/>
  <c r="AU248" i="10"/>
  <c r="AE250" i="10"/>
  <c r="AM250" i="10"/>
  <c r="AU250" i="10"/>
  <c r="AW251" i="10"/>
  <c r="AG252" i="10"/>
  <c r="AO252" i="10"/>
  <c r="AW253" i="10"/>
  <c r="GE214" i="10"/>
  <c r="GA216" i="10"/>
  <c r="AD216" i="10"/>
  <c r="AF216" i="10"/>
  <c r="GE216" i="10"/>
  <c r="AH216" i="10"/>
  <c r="AJ216" i="10"/>
  <c r="AL216" i="10"/>
  <c r="AN216" i="10"/>
  <c r="AP216" i="10"/>
  <c r="AR216" i="10"/>
  <c r="AT216" i="10"/>
  <c r="AD218" i="10"/>
  <c r="AF218" i="10"/>
  <c r="AH218" i="10"/>
  <c r="AJ218" i="10"/>
  <c r="AL218" i="10"/>
  <c r="AN218" i="10"/>
  <c r="AP218" i="10"/>
  <c r="AR218" i="10"/>
  <c r="AT218" i="10"/>
  <c r="GE219" i="10"/>
  <c r="AD220" i="10"/>
  <c r="AF220" i="10"/>
  <c r="AH220" i="10"/>
  <c r="AJ220" i="10"/>
  <c r="AL220" i="10"/>
  <c r="AN220" i="10"/>
  <c r="AP220" i="10"/>
  <c r="AR220" i="10"/>
  <c r="AT220" i="10"/>
  <c r="GE221" i="10"/>
  <c r="AD222" i="10"/>
  <c r="AF222" i="10"/>
  <c r="AH222" i="10"/>
  <c r="AJ222" i="10"/>
  <c r="AL222" i="10"/>
  <c r="AN222" i="10"/>
  <c r="AP222" i="10"/>
  <c r="AR222" i="10"/>
  <c r="AT222" i="10"/>
  <c r="GE223" i="10"/>
  <c r="AD224" i="10"/>
  <c r="AF224" i="10"/>
  <c r="AH224" i="10"/>
  <c r="AJ224" i="10"/>
  <c r="AL224" i="10"/>
  <c r="ER224" i="10"/>
  <c r="DQ224" i="10"/>
  <c r="AN224" i="10"/>
  <c r="AP224" i="10"/>
  <c r="AR224" i="10"/>
  <c r="AT224" i="10"/>
  <c r="AZ225" i="10"/>
  <c r="AD226" i="10"/>
  <c r="AF226" i="10"/>
  <c r="AH226" i="10"/>
  <c r="AJ226" i="10"/>
  <c r="AL226" i="10"/>
  <c r="ER226" i="10"/>
  <c r="DQ226" i="10"/>
  <c r="AN226" i="10"/>
  <c r="AP226" i="10"/>
  <c r="AR226" i="10"/>
  <c r="AT226" i="10"/>
  <c r="EK227" i="10"/>
  <c r="DJ227" i="10"/>
  <c r="AD228" i="10"/>
  <c r="AF228" i="10"/>
  <c r="AH228" i="10"/>
  <c r="AJ228" i="10"/>
  <c r="AL228" i="10"/>
  <c r="ER228" i="10"/>
  <c r="DQ228" i="10"/>
  <c r="AN228" i="10"/>
  <c r="AP228" i="10"/>
  <c r="AR228" i="10"/>
  <c r="AT228" i="10"/>
  <c r="AD230" i="10"/>
  <c r="AF230" i="10"/>
  <c r="AH230" i="10"/>
  <c r="AJ230" i="10"/>
  <c r="AL230" i="10"/>
  <c r="AN230" i="10"/>
  <c r="AP230" i="10"/>
  <c r="AR230" i="10"/>
  <c r="AT230" i="10"/>
  <c r="EI231" i="10"/>
  <c r="DH231" i="10"/>
  <c r="AD232" i="10"/>
  <c r="AF232" i="10"/>
  <c r="AH232" i="10"/>
  <c r="AJ232" i="10"/>
  <c r="AL232" i="10"/>
  <c r="AN232" i="10"/>
  <c r="AP232" i="10"/>
  <c r="AR232" i="10"/>
  <c r="AT232" i="10"/>
  <c r="AD234" i="10"/>
  <c r="AF234" i="10"/>
  <c r="AH234" i="10"/>
  <c r="AJ234" i="10"/>
  <c r="AL234" i="10"/>
  <c r="AN234" i="10"/>
  <c r="AP234" i="10"/>
  <c r="AR234" i="10"/>
  <c r="AT234" i="10"/>
  <c r="EI235" i="10"/>
  <c r="DH235" i="10"/>
  <c r="AQ235" i="10"/>
  <c r="AU235" i="10"/>
  <c r="AD236" i="10"/>
  <c r="AF236" i="10"/>
  <c r="AJ236" i="10"/>
  <c r="AL236" i="10"/>
  <c r="AN236" i="10"/>
  <c r="AP236" i="10"/>
  <c r="AR236" i="10"/>
  <c r="AT236" i="10"/>
  <c r="AW236" i="10"/>
  <c r="EI237" i="10"/>
  <c r="DH237" i="10"/>
  <c r="AG237" i="10"/>
  <c r="AK237" i="10"/>
  <c r="AO237" i="10"/>
  <c r="AS237" i="10"/>
  <c r="AD238" i="10"/>
  <c r="AF238" i="10"/>
  <c r="AH238" i="10"/>
  <c r="AJ238" i="10"/>
  <c r="AL238" i="10"/>
  <c r="AN238" i="10"/>
  <c r="AP238" i="10"/>
  <c r="AR238" i="10"/>
  <c r="AT238" i="10"/>
  <c r="AW238" i="10"/>
  <c r="EI239" i="10"/>
  <c r="DH239" i="10"/>
  <c r="EK239" i="10"/>
  <c r="DJ239" i="10"/>
  <c r="AG239" i="10"/>
  <c r="AK239" i="10"/>
  <c r="AO239" i="10"/>
  <c r="AS239" i="10"/>
  <c r="AD240" i="10"/>
  <c r="EJ240" i="10"/>
  <c r="DI240" i="10"/>
  <c r="AF240" i="10"/>
  <c r="AH240" i="10"/>
  <c r="AJ240" i="10"/>
  <c r="AL240" i="10"/>
  <c r="AN240" i="10"/>
  <c r="AP240" i="10"/>
  <c r="AR240" i="10"/>
  <c r="AT240" i="10"/>
  <c r="AW240" i="10"/>
  <c r="AI241" i="10"/>
  <c r="AM241" i="10"/>
  <c r="AQ241" i="10"/>
  <c r="AU241" i="10"/>
  <c r="AD242" i="10"/>
  <c r="AF242" i="10"/>
  <c r="AJ242" i="10"/>
  <c r="AL242" i="10"/>
  <c r="ER242" i="10"/>
  <c r="DQ242" i="10"/>
  <c r="AN242" i="10"/>
  <c r="AP242" i="10"/>
  <c r="AR242" i="10"/>
  <c r="AT242" i="10"/>
  <c r="AW242" i="10"/>
  <c r="EI243" i="10"/>
  <c r="DH243" i="10"/>
  <c r="AG243" i="10"/>
  <c r="AK243" i="10"/>
  <c r="AO243" i="10"/>
  <c r="AS243" i="10"/>
  <c r="AD244" i="10"/>
  <c r="AF244" i="10"/>
  <c r="AJ244" i="10"/>
  <c r="AL244" i="10"/>
  <c r="ER244" i="10"/>
  <c r="DQ244" i="10"/>
  <c r="AN244" i="10"/>
  <c r="AP244" i="10"/>
  <c r="AR244" i="10"/>
  <c r="AT244" i="10"/>
  <c r="EI245" i="10"/>
  <c r="DH245" i="10"/>
  <c r="AE245" i="10"/>
  <c r="AI245" i="10"/>
  <c r="AM245" i="10"/>
  <c r="AQ245" i="10"/>
  <c r="AU245" i="10"/>
  <c r="AD246" i="10"/>
  <c r="AF246" i="10"/>
  <c r="AJ246" i="10"/>
  <c r="AL246" i="10"/>
  <c r="ER246" i="10"/>
  <c r="DQ246" i="10"/>
  <c r="AN246" i="10"/>
  <c r="AP246" i="10"/>
  <c r="AR246" i="10"/>
  <c r="AT246" i="10"/>
  <c r="AW246" i="10"/>
  <c r="EK247" i="10"/>
  <c r="DJ247" i="10"/>
  <c r="AG247" i="10"/>
  <c r="AK247" i="10"/>
  <c r="AO247" i="10"/>
  <c r="AS247" i="10"/>
  <c r="AD248" i="10"/>
  <c r="AF248" i="10"/>
  <c r="AH248" i="10"/>
  <c r="AJ248" i="10"/>
  <c r="AL248" i="10"/>
  <c r="ER248" i="10"/>
  <c r="DQ248" i="10"/>
  <c r="AN248" i="10"/>
  <c r="AP248" i="10"/>
  <c r="AR248" i="10"/>
  <c r="AT248" i="10"/>
  <c r="AW248" i="10"/>
  <c r="DH249" i="10"/>
  <c r="EI249" i="10"/>
  <c r="AG249" i="10"/>
  <c r="GF249" i="10"/>
  <c r="AK249" i="10"/>
  <c r="AO249" i="10"/>
  <c r="AS249" i="10"/>
  <c r="AD250" i="10"/>
  <c r="AF250" i="10"/>
  <c r="AH250" i="10"/>
  <c r="AJ250" i="10"/>
  <c r="AL250" i="10"/>
  <c r="AN250" i="10"/>
  <c r="AP250" i="10"/>
  <c r="AR250" i="10"/>
  <c r="AT250" i="10"/>
  <c r="AW250" i="10"/>
  <c r="EI251" i="10"/>
  <c r="DH251" i="10"/>
  <c r="AI251" i="10"/>
  <c r="AM251" i="10"/>
  <c r="AQ251" i="10"/>
  <c r="AU251" i="10"/>
  <c r="AD252" i="10"/>
  <c r="AF252" i="10"/>
  <c r="AH252" i="10"/>
  <c r="AJ252" i="10"/>
  <c r="AL252" i="10"/>
  <c r="ER252" i="10"/>
  <c r="DQ252" i="10"/>
  <c r="AN252" i="10"/>
  <c r="AP252" i="10"/>
  <c r="AR252" i="10"/>
  <c r="AT252" i="10"/>
  <c r="EI253" i="10"/>
  <c r="DH253" i="10"/>
  <c r="AE253" i="10"/>
  <c r="GF253" i="10"/>
  <c r="AI253" i="10"/>
  <c r="AM253" i="10"/>
  <c r="AQ253" i="10"/>
  <c r="AU253" i="10"/>
  <c r="AD213" i="10"/>
  <c r="AF213" i="10"/>
  <c r="AH213" i="10"/>
  <c r="AJ213" i="10"/>
  <c r="AL213" i="10"/>
  <c r="AN213" i="10"/>
  <c r="AP213" i="10"/>
  <c r="AR213" i="10"/>
  <c r="AT213" i="10"/>
  <c r="AD214" i="10"/>
  <c r="AF214" i="10"/>
  <c r="AH214" i="10"/>
  <c r="AJ214" i="10"/>
  <c r="AL214" i="10"/>
  <c r="AN214" i="10"/>
  <c r="AP214" i="10"/>
  <c r="AR214" i="10"/>
  <c r="AT214" i="10"/>
  <c r="AD215" i="10"/>
  <c r="AF215" i="10"/>
  <c r="AH215" i="10"/>
  <c r="AJ215" i="10"/>
  <c r="AL215" i="10"/>
  <c r="AN215" i="10"/>
  <c r="AP215" i="10"/>
  <c r="AR215" i="10"/>
  <c r="AT215" i="10"/>
  <c r="AE216" i="10"/>
  <c r="AI216" i="10"/>
  <c r="AM216" i="10"/>
  <c r="AQ216" i="10"/>
  <c r="AU216" i="10"/>
  <c r="AE217" i="10"/>
  <c r="AI217" i="10"/>
  <c r="AM217" i="10"/>
  <c r="AQ217" i="10"/>
  <c r="AU217" i="10"/>
  <c r="AE218" i="10"/>
  <c r="AI218" i="10"/>
  <c r="AM218" i="10"/>
  <c r="AQ218" i="10"/>
  <c r="AU218" i="10"/>
  <c r="AE219" i="10"/>
  <c r="AI219" i="10"/>
  <c r="AM219" i="10"/>
  <c r="AQ219" i="10"/>
  <c r="AU219" i="10"/>
  <c r="AE220" i="10"/>
  <c r="AI220" i="10"/>
  <c r="AM220" i="10"/>
  <c r="AQ220" i="10"/>
  <c r="AU220" i="10"/>
  <c r="AE221" i="10"/>
  <c r="AI221" i="10"/>
  <c r="AM221" i="10"/>
  <c r="AQ221" i="10"/>
  <c r="AU221" i="10"/>
  <c r="AE222" i="10"/>
  <c r="AI222" i="10"/>
  <c r="AM222" i="10"/>
  <c r="AQ222" i="10"/>
  <c r="AU222" i="10"/>
  <c r="AE223" i="10"/>
  <c r="AI223" i="10"/>
  <c r="AM223" i="10"/>
  <c r="AQ223" i="10"/>
  <c r="AU223" i="10"/>
  <c r="AE224" i="10"/>
  <c r="AI224" i="10"/>
  <c r="AM224" i="10"/>
  <c r="AQ224" i="10"/>
  <c r="AU224" i="10"/>
  <c r="AE225" i="10"/>
  <c r="AK225" i="10"/>
  <c r="AO225" i="10"/>
  <c r="AS225" i="10"/>
  <c r="AW225" i="10"/>
  <c r="AG226" i="10"/>
  <c r="AK226" i="10"/>
  <c r="AO226" i="10"/>
  <c r="AS226" i="10"/>
  <c r="AW226" i="10"/>
  <c r="AG227" i="10"/>
  <c r="AK227" i="10"/>
  <c r="AO227" i="10"/>
  <c r="AS227" i="10"/>
  <c r="AW227" i="10"/>
  <c r="AG228" i="10"/>
  <c r="AK228" i="10"/>
  <c r="AO228" i="10"/>
  <c r="AS228" i="10"/>
  <c r="AW228" i="10"/>
  <c r="AG229" i="10"/>
  <c r="AK229" i="10"/>
  <c r="AO229" i="10"/>
  <c r="AS229" i="10"/>
  <c r="AW229" i="10"/>
  <c r="AG230" i="10"/>
  <c r="AK230" i="10"/>
  <c r="AO230" i="10"/>
  <c r="AS230" i="10"/>
  <c r="AW230" i="10"/>
  <c r="AG231" i="10"/>
  <c r="AK231" i="10"/>
  <c r="AO231" i="10"/>
  <c r="AS231" i="10"/>
  <c r="AW231" i="10"/>
  <c r="AG232" i="10"/>
  <c r="AK232" i="10"/>
  <c r="AO232" i="10"/>
  <c r="AS232" i="10"/>
  <c r="AW232" i="10"/>
  <c r="AG233" i="10"/>
  <c r="AK233" i="10"/>
  <c r="AO233" i="10"/>
  <c r="AS233" i="10"/>
  <c r="AW233" i="10"/>
  <c r="AG234" i="10"/>
  <c r="AK234" i="10"/>
  <c r="AO234" i="10"/>
  <c r="AS234" i="10"/>
  <c r="AW234" i="10"/>
  <c r="AG235" i="10"/>
  <c r="AK235" i="10"/>
  <c r="AO235" i="10"/>
  <c r="AW235" i="10"/>
  <c r="AI236" i="10"/>
  <c r="AQ236" i="10"/>
  <c r="AI237" i="10"/>
  <c r="AQ237" i="10"/>
  <c r="AI238" i="10"/>
  <c r="AQ238" i="10"/>
  <c r="AI239" i="10"/>
  <c r="AQ239" i="10"/>
  <c r="AI240" i="10"/>
  <c r="AQ240" i="10"/>
  <c r="AK241" i="10"/>
  <c r="AS241" i="10"/>
  <c r="AM242" i="10"/>
  <c r="AU242" i="10"/>
  <c r="AE243" i="10"/>
  <c r="AM243" i="10"/>
  <c r="AU243" i="10"/>
  <c r="AE244" i="10"/>
  <c r="AO244" i="10"/>
  <c r="AW244" i="10"/>
  <c r="AG245" i="10"/>
  <c r="AO245" i="10"/>
  <c r="AW245" i="10"/>
  <c r="AI246" i="10"/>
  <c r="AQ246" i="10"/>
  <c r="AI247" i="10"/>
  <c r="AQ247" i="10"/>
  <c r="AI248" i="10"/>
  <c r="AQ248" i="10"/>
  <c r="AI249" i="10"/>
  <c r="AQ249" i="10"/>
  <c r="AI250" i="10"/>
  <c r="AQ250" i="10"/>
  <c r="AK251" i="10"/>
  <c r="AS251" i="10"/>
  <c r="AK252" i="10"/>
  <c r="AS252" i="10"/>
  <c r="AK253" i="10"/>
  <c r="AS253" i="10"/>
  <c r="EI259" i="10"/>
  <c r="EI258" i="10"/>
  <c r="EI257" i="10"/>
  <c r="EI256" i="10"/>
  <c r="EI255" i="10"/>
  <c r="EI254" i="10"/>
  <c r="EI252" i="10"/>
  <c r="EI247" i="10"/>
  <c r="EI241" i="10"/>
  <c r="EI240" i="10"/>
  <c r="EI238" i="10"/>
  <c r="EI233" i="10"/>
  <c r="EI232" i="10"/>
  <c r="EI230" i="10"/>
  <c r="EI229" i="10"/>
  <c r="EI228" i="10"/>
  <c r="EI227" i="10"/>
  <c r="EI226" i="10"/>
  <c r="EI225" i="10"/>
  <c r="EI224" i="10"/>
  <c r="EI223" i="10"/>
  <c r="EI222" i="10"/>
  <c r="EI221" i="10"/>
  <c r="EI220" i="10"/>
  <c r="EI219" i="10"/>
  <c r="EI218" i="10"/>
  <c r="EI217" i="10"/>
  <c r="EI216" i="10"/>
  <c r="EK259" i="10"/>
  <c r="EK258" i="10"/>
  <c r="EK257" i="10"/>
  <c r="EK256" i="10"/>
  <c r="EK255" i="10"/>
  <c r="EK254" i="10"/>
  <c r="EK253" i="10"/>
  <c r="EK250" i="10"/>
  <c r="EK249" i="10"/>
  <c r="EK245" i="10"/>
  <c r="EK243" i="10"/>
  <c r="EK240" i="10"/>
  <c r="EK238" i="10"/>
  <c r="EK237" i="10"/>
  <c r="EK235" i="10"/>
  <c r="EK234" i="10"/>
  <c r="EK233" i="10"/>
  <c r="EK231" i="10"/>
  <c r="EK230" i="10"/>
  <c r="EK229" i="10"/>
  <c r="EK228" i="10"/>
  <c r="EK224" i="10"/>
  <c r="EK223" i="10"/>
  <c r="EK222" i="10"/>
  <c r="EK221" i="10"/>
  <c r="EK220" i="10"/>
  <c r="EK219" i="10"/>
  <c r="EK218" i="10"/>
  <c r="EK217" i="10"/>
  <c r="EK216" i="10"/>
  <c r="EM259" i="10"/>
  <c r="EM258" i="10"/>
  <c r="EM257" i="10"/>
  <c r="EM256" i="10"/>
  <c r="EM255" i="10"/>
  <c r="EM254" i="10"/>
  <c r="EM253" i="10"/>
  <c r="EM252" i="10"/>
  <c r="EM251" i="10"/>
  <c r="EM250" i="10"/>
  <c r="EM249" i="10"/>
  <c r="EM248" i="10"/>
  <c r="EM247" i="10"/>
  <c r="EM246" i="10"/>
  <c r="EM245" i="10"/>
  <c r="EM244" i="10"/>
  <c r="EM243" i="10"/>
  <c r="EM242" i="10"/>
  <c r="EM241" i="10"/>
  <c r="EM240" i="10"/>
  <c r="EM239" i="10"/>
  <c r="EM238" i="10"/>
  <c r="EM237" i="10"/>
  <c r="EM236" i="10"/>
  <c r="EM235" i="10"/>
  <c r="EM234" i="10"/>
  <c r="EM233" i="10"/>
  <c r="EM232" i="10"/>
  <c r="EM231" i="10"/>
  <c r="EM230" i="10"/>
  <c r="EM229" i="10"/>
  <c r="EM228" i="10"/>
  <c r="EM227" i="10"/>
  <c r="EM226" i="10"/>
  <c r="EM225" i="10"/>
  <c r="EM224" i="10"/>
  <c r="EM223" i="10"/>
  <c r="EM222" i="10"/>
  <c r="EM221" i="10"/>
  <c r="EM220" i="10"/>
  <c r="EM219" i="10"/>
  <c r="EM218" i="10"/>
  <c r="EM217" i="10"/>
  <c r="EM216" i="10"/>
  <c r="EO259" i="10"/>
  <c r="EO258" i="10"/>
  <c r="EO257" i="10"/>
  <c r="EO256" i="10"/>
  <c r="EO255" i="10"/>
  <c r="EO254" i="10"/>
  <c r="EO253" i="10"/>
  <c r="EO252" i="10"/>
  <c r="EO251" i="10"/>
  <c r="EO250" i="10"/>
  <c r="EO249" i="10"/>
  <c r="EO248" i="10"/>
  <c r="EO247" i="10"/>
  <c r="EO246" i="10"/>
  <c r="EO245" i="10"/>
  <c r="EO244" i="10"/>
  <c r="EO243" i="10"/>
  <c r="EO242" i="10"/>
  <c r="EO241" i="10"/>
  <c r="EO240" i="10"/>
  <c r="EO239" i="10"/>
  <c r="EO238" i="10"/>
  <c r="EO237" i="10"/>
  <c r="EO236" i="10"/>
  <c r="EO235" i="10"/>
  <c r="EO234" i="10"/>
  <c r="EO233" i="10"/>
  <c r="EO232" i="10"/>
  <c r="EO231" i="10"/>
  <c r="EO230" i="10"/>
  <c r="EO229" i="10"/>
  <c r="EO228" i="10"/>
  <c r="EO227" i="10"/>
  <c r="EO226" i="10"/>
  <c r="EO225" i="10"/>
  <c r="EO224" i="10"/>
  <c r="EO223" i="10"/>
  <c r="EO222" i="10"/>
  <c r="EO221" i="10"/>
  <c r="EO220" i="10"/>
  <c r="EO219" i="10"/>
  <c r="EO218" i="10"/>
  <c r="EO217" i="10"/>
  <c r="EO216" i="10"/>
  <c r="EQ259" i="10"/>
  <c r="EQ258" i="10"/>
  <c r="EQ257" i="10"/>
  <c r="EQ256" i="10"/>
  <c r="EQ255" i="10"/>
  <c r="EQ254" i="10"/>
  <c r="EQ253" i="10"/>
  <c r="EQ252" i="10"/>
  <c r="EQ251" i="10"/>
  <c r="EQ250" i="10"/>
  <c r="EQ249" i="10"/>
  <c r="EQ248" i="10"/>
  <c r="EQ247" i="10"/>
  <c r="EQ246" i="10"/>
  <c r="EQ245" i="10"/>
  <c r="EQ244" i="10"/>
  <c r="EQ243" i="10"/>
  <c r="EQ242" i="10"/>
  <c r="EQ241" i="10"/>
  <c r="EQ240" i="10"/>
  <c r="EQ239" i="10"/>
  <c r="EQ238" i="10"/>
  <c r="EQ237" i="10"/>
  <c r="EQ236" i="10"/>
  <c r="EQ235" i="10"/>
  <c r="EQ234" i="10"/>
  <c r="EQ233" i="10"/>
  <c r="EQ232" i="10"/>
  <c r="EQ231" i="10"/>
  <c r="EQ230" i="10"/>
  <c r="EQ229" i="10"/>
  <c r="EQ228" i="10"/>
  <c r="EQ227" i="10"/>
  <c r="EQ226" i="10"/>
  <c r="EQ225" i="10"/>
  <c r="EQ224" i="10"/>
  <c r="EQ223" i="10"/>
  <c r="EQ222" i="10"/>
  <c r="EQ221" i="10"/>
  <c r="EQ220" i="10"/>
  <c r="EQ219" i="10"/>
  <c r="EQ218" i="10"/>
  <c r="EQ217" i="10"/>
  <c r="EQ216" i="10"/>
  <c r="EQ215" i="10"/>
  <c r="ES259" i="10"/>
  <c r="ES258" i="10"/>
  <c r="ES257" i="10"/>
  <c r="ES256" i="10"/>
  <c r="ES255" i="10"/>
  <c r="ES254" i="10"/>
  <c r="ES253" i="10"/>
  <c r="ES252" i="10"/>
  <c r="ES251" i="10"/>
  <c r="ES250" i="10"/>
  <c r="ES249" i="10"/>
  <c r="ES248" i="10"/>
  <c r="ES247" i="10"/>
  <c r="ES246" i="10"/>
  <c r="ES245" i="10"/>
  <c r="ES244" i="10"/>
  <c r="ES243" i="10"/>
  <c r="ES242" i="10"/>
  <c r="ES241" i="10"/>
  <c r="ES240" i="10"/>
  <c r="ES239" i="10"/>
  <c r="ES238" i="10"/>
  <c r="ES237" i="10"/>
  <c r="ES236" i="10"/>
  <c r="ES235" i="10"/>
  <c r="ES234" i="10"/>
  <c r="ES233" i="10"/>
  <c r="ES232" i="10"/>
  <c r="ES231" i="10"/>
  <c r="ES230" i="10"/>
  <c r="ES229" i="10"/>
  <c r="ES228" i="10"/>
  <c r="ES227" i="10"/>
  <c r="ES226" i="10"/>
  <c r="ES225" i="10"/>
  <c r="ES224" i="10"/>
  <c r="ES223" i="10"/>
  <c r="ES222" i="10"/>
  <c r="ES221" i="10"/>
  <c r="ES220" i="10"/>
  <c r="ES219" i="10"/>
  <c r="ES218" i="10"/>
  <c r="ES217" i="10"/>
  <c r="ES216" i="10"/>
  <c r="ES215" i="10"/>
  <c r="EU259" i="10"/>
  <c r="EU258" i="10"/>
  <c r="EU257" i="10"/>
  <c r="EU256" i="10"/>
  <c r="EU255" i="10"/>
  <c r="EU254" i="10"/>
  <c r="EU253" i="10"/>
  <c r="EU252" i="10"/>
  <c r="EU251" i="10"/>
  <c r="EU250" i="10"/>
  <c r="EU249" i="10"/>
  <c r="EU248" i="10"/>
  <c r="EU247" i="10"/>
  <c r="EU246" i="10"/>
  <c r="EU245" i="10"/>
  <c r="EU243" i="10"/>
  <c r="EU242" i="10"/>
  <c r="EU241" i="10"/>
  <c r="EU240" i="10"/>
  <c r="EU239" i="10"/>
  <c r="EU238" i="10"/>
  <c r="EU237" i="10"/>
  <c r="EU236" i="10"/>
  <c r="EU235" i="10"/>
  <c r="EU234" i="10"/>
  <c r="EU233" i="10"/>
  <c r="EU232" i="10"/>
  <c r="EU231" i="10"/>
  <c r="EU230" i="10"/>
  <c r="EU229" i="10"/>
  <c r="EU228" i="10"/>
  <c r="EU227" i="10"/>
  <c r="EU226" i="10"/>
  <c r="EU225" i="10"/>
  <c r="EU224" i="10"/>
  <c r="EU223" i="10"/>
  <c r="EU222" i="10"/>
  <c r="EU221" i="10"/>
  <c r="EU220" i="10"/>
  <c r="EU219" i="10"/>
  <c r="EU218" i="10"/>
  <c r="EU217" i="10"/>
  <c r="EU216" i="10"/>
  <c r="EU215" i="10"/>
  <c r="EW259" i="10"/>
  <c r="EW258" i="10"/>
  <c r="EW257" i="10"/>
  <c r="EW256" i="10"/>
  <c r="EW255" i="10"/>
  <c r="EW254" i="10"/>
  <c r="EW253" i="10"/>
  <c r="EW252" i="10"/>
  <c r="EW251" i="10"/>
  <c r="EW250" i="10"/>
  <c r="EW249" i="10"/>
  <c r="EW248" i="10"/>
  <c r="EW247" i="10"/>
  <c r="EW246" i="10"/>
  <c r="EW245" i="10"/>
  <c r="EW244" i="10"/>
  <c r="EW243" i="10"/>
  <c r="EW242" i="10"/>
  <c r="EW241" i="10"/>
  <c r="EW240" i="10"/>
  <c r="EW239" i="10"/>
  <c r="EW238" i="10"/>
  <c r="EW237" i="10"/>
  <c r="EW236" i="10"/>
  <c r="EW235" i="10"/>
  <c r="EW234" i="10"/>
  <c r="EW233" i="10"/>
  <c r="EW232" i="10"/>
  <c r="EW231" i="10"/>
  <c r="EW230" i="10"/>
  <c r="EW229" i="10"/>
  <c r="EW228" i="10"/>
  <c r="EW227" i="10"/>
  <c r="EW226" i="10"/>
  <c r="EW225" i="10"/>
  <c r="EW224" i="10"/>
  <c r="EW223" i="10"/>
  <c r="EW222" i="10"/>
  <c r="EW221" i="10"/>
  <c r="EW220" i="10"/>
  <c r="EW219" i="10"/>
  <c r="EW218" i="10"/>
  <c r="EW217" i="10"/>
  <c r="EW216" i="10"/>
  <c r="EW215" i="10"/>
  <c r="EY259" i="10"/>
  <c r="EY258" i="10"/>
  <c r="EY257" i="10"/>
  <c r="EY256" i="10"/>
  <c r="EY255" i="10"/>
  <c r="EY254" i="10"/>
  <c r="EY253" i="10"/>
  <c r="EY252" i="10"/>
  <c r="EY251" i="10"/>
  <c r="EY250" i="10"/>
  <c r="EY249" i="10"/>
  <c r="EY248" i="10"/>
  <c r="EY247" i="10"/>
  <c r="EY246" i="10"/>
  <c r="EY245" i="10"/>
  <c r="EY244" i="10"/>
  <c r="EY243" i="10"/>
  <c r="EY242" i="10"/>
  <c r="EY241" i="10"/>
  <c r="EY240" i="10"/>
  <c r="EY239" i="10"/>
  <c r="EY238" i="10"/>
  <c r="EY237" i="10"/>
  <c r="EY236" i="10"/>
  <c r="EY235" i="10"/>
  <c r="EY234" i="10"/>
  <c r="EY233" i="10"/>
  <c r="EY232" i="10"/>
  <c r="EY231" i="10"/>
  <c r="EY230" i="10"/>
  <c r="EY229" i="10"/>
  <c r="EY228" i="10"/>
  <c r="EY227" i="10"/>
  <c r="EY226" i="10"/>
  <c r="EY225" i="10"/>
  <c r="EY224" i="10"/>
  <c r="EY223" i="10"/>
  <c r="EY222" i="10"/>
  <c r="EY221" i="10"/>
  <c r="EY220" i="10"/>
  <c r="EY219" i="10"/>
  <c r="EY218" i="10"/>
  <c r="EY217" i="10"/>
  <c r="EY216" i="10"/>
  <c r="EY215" i="10"/>
  <c r="AE212" i="10"/>
  <c r="AG212" i="10"/>
  <c r="AI212" i="10"/>
  <c r="AK212" i="10"/>
  <c r="AM212" i="10"/>
  <c r="AO212" i="10"/>
  <c r="AQ212" i="10"/>
  <c r="AS212" i="10"/>
  <c r="AU212" i="10"/>
  <c r="AW212" i="10"/>
  <c r="EH212" i="10"/>
  <c r="EJ212" i="10"/>
  <c r="EL212" i="10"/>
  <c r="EN212" i="10"/>
  <c r="EP212" i="10"/>
  <c r="ER212" i="10"/>
  <c r="ET212" i="10"/>
  <c r="EV212" i="10"/>
  <c r="EX212" i="10"/>
  <c r="EH213" i="10"/>
  <c r="EJ213" i="10"/>
  <c r="EL213" i="10"/>
  <c r="EN213" i="10"/>
  <c r="EP213" i="10"/>
  <c r="ER213" i="10"/>
  <c r="ET213" i="10"/>
  <c r="EV213" i="10"/>
  <c r="EX213" i="10"/>
  <c r="EH214" i="10"/>
  <c r="EJ214" i="10"/>
  <c r="EL214" i="10"/>
  <c r="EN214" i="10"/>
  <c r="GA212" i="10"/>
  <c r="EH259" i="10"/>
  <c r="EH258" i="10"/>
  <c r="EH257" i="10"/>
  <c r="EH256" i="10"/>
  <c r="EH255" i="10"/>
  <c r="EH254" i="10"/>
  <c r="EH253" i="10"/>
  <c r="EH252" i="10"/>
  <c r="EH251" i="10"/>
  <c r="EH250" i="10"/>
  <c r="EH249" i="10"/>
  <c r="EH248" i="10"/>
  <c r="EH247" i="10"/>
  <c r="EH246" i="10"/>
  <c r="EH245" i="10"/>
  <c r="EH244" i="10"/>
  <c r="EH243" i="10"/>
  <c r="EH242" i="10"/>
  <c r="EH241" i="10"/>
  <c r="EH240" i="10"/>
  <c r="EH239" i="10"/>
  <c r="EH238" i="10"/>
  <c r="EH237" i="10"/>
  <c r="EH236" i="10"/>
  <c r="EH235" i="10"/>
  <c r="EH234" i="10"/>
  <c r="EH233" i="10"/>
  <c r="EH232" i="10"/>
  <c r="EH231" i="10"/>
  <c r="EH230" i="10"/>
  <c r="EH229" i="10"/>
  <c r="EH228" i="10"/>
  <c r="EH227" i="10"/>
  <c r="EH226" i="10"/>
  <c r="EH225" i="10"/>
  <c r="EH224" i="10"/>
  <c r="EH223" i="10"/>
  <c r="EH222" i="10"/>
  <c r="EH221" i="10"/>
  <c r="EH220" i="10"/>
  <c r="EH219" i="10"/>
  <c r="EH218" i="10"/>
  <c r="EH217" i="10"/>
  <c r="EH216" i="10"/>
  <c r="EJ259" i="10"/>
  <c r="EJ258" i="10"/>
  <c r="EJ257" i="10"/>
  <c r="EJ256" i="10"/>
  <c r="EJ255" i="10"/>
  <c r="EJ254" i="10"/>
  <c r="EJ253" i="10"/>
  <c r="EJ252" i="10"/>
  <c r="EJ251" i="10"/>
  <c r="EJ250" i="10"/>
  <c r="EJ249" i="10"/>
  <c r="EJ248" i="10"/>
  <c r="EJ247" i="10"/>
  <c r="EJ246" i="10"/>
  <c r="EJ245" i="10"/>
  <c r="EJ244" i="10"/>
  <c r="EJ243" i="10"/>
  <c r="EJ242" i="10"/>
  <c r="EJ241" i="10"/>
  <c r="EJ239" i="10"/>
  <c r="EJ238" i="10"/>
  <c r="EJ237" i="10"/>
  <c r="EJ236" i="10"/>
  <c r="EJ235" i="10"/>
  <c r="EJ234" i="10"/>
  <c r="EJ233" i="10"/>
  <c r="EJ232" i="10"/>
  <c r="EJ231" i="10"/>
  <c r="EJ230" i="10"/>
  <c r="EJ229" i="10"/>
  <c r="EJ228" i="10"/>
  <c r="EJ227" i="10"/>
  <c r="EJ226" i="10"/>
  <c r="EJ225" i="10"/>
  <c r="EJ224" i="10"/>
  <c r="EJ223" i="10"/>
  <c r="EJ222" i="10"/>
  <c r="EJ221" i="10"/>
  <c r="EJ220" i="10"/>
  <c r="EJ219" i="10"/>
  <c r="EJ218" i="10"/>
  <c r="EJ217" i="10"/>
  <c r="EJ216" i="10"/>
  <c r="GE212" i="10"/>
  <c r="EL259" i="10"/>
  <c r="EL258" i="10"/>
  <c r="EL257" i="10"/>
  <c r="EL256" i="10"/>
  <c r="EL255" i="10"/>
  <c r="EL254" i="10"/>
  <c r="EL253" i="10"/>
  <c r="EL252" i="10"/>
  <c r="EL250" i="10"/>
  <c r="EL249" i="10"/>
  <c r="EL248" i="10"/>
  <c r="EL247" i="10"/>
  <c r="EL245" i="10"/>
  <c r="EL243" i="10"/>
  <c r="EL240" i="10"/>
  <c r="EL239" i="10"/>
  <c r="EL238" i="10"/>
  <c r="EL237" i="10"/>
  <c r="EL235" i="10"/>
  <c r="EL234" i="10"/>
  <c r="EL233" i="10"/>
  <c r="EL232" i="10"/>
  <c r="EL231" i="10"/>
  <c r="EL230" i="10"/>
  <c r="EL229" i="10"/>
  <c r="EL228" i="10"/>
  <c r="EL227" i="10"/>
  <c r="EL226" i="10"/>
  <c r="EL224" i="10"/>
  <c r="EL223" i="10"/>
  <c r="EL222" i="10"/>
  <c r="EL221" i="10"/>
  <c r="EL220" i="10"/>
  <c r="EL219" i="10"/>
  <c r="EL218" i="10"/>
  <c r="EL217" i="10"/>
  <c r="EL216" i="10"/>
  <c r="EN259" i="10"/>
  <c r="EN258" i="10"/>
  <c r="EN257" i="10"/>
  <c r="EN256" i="10"/>
  <c r="EN255" i="10"/>
  <c r="EN254" i="10"/>
  <c r="EN253" i="10"/>
  <c r="EN252" i="10"/>
  <c r="EN251" i="10"/>
  <c r="EN250" i="10"/>
  <c r="EN249" i="10"/>
  <c r="EN248" i="10"/>
  <c r="EN247" i="10"/>
  <c r="EN246" i="10"/>
  <c r="EN245" i="10"/>
  <c r="EN244" i="10"/>
  <c r="EN243" i="10"/>
  <c r="EN242" i="10"/>
  <c r="EN241" i="10"/>
  <c r="EN240" i="10"/>
  <c r="EN239" i="10"/>
  <c r="EN238" i="10"/>
  <c r="EN237" i="10"/>
  <c r="EN236" i="10"/>
  <c r="EN235" i="10"/>
  <c r="EN234" i="10"/>
  <c r="EN233" i="10"/>
  <c r="EN232" i="10"/>
  <c r="EN231" i="10"/>
  <c r="EN230" i="10"/>
  <c r="EN229" i="10"/>
  <c r="EN228" i="10"/>
  <c r="EN227" i="10"/>
  <c r="EN226" i="10"/>
  <c r="EN225" i="10"/>
  <c r="EN224" i="10"/>
  <c r="EN223" i="10"/>
  <c r="EN222" i="10"/>
  <c r="EN221" i="10"/>
  <c r="EN220" i="10"/>
  <c r="EN219" i="10"/>
  <c r="EN218" i="10"/>
  <c r="EN217" i="10"/>
  <c r="EN216" i="10"/>
  <c r="EP259" i="10"/>
  <c r="EP258" i="10"/>
  <c r="EP257" i="10"/>
  <c r="EP256" i="10"/>
  <c r="EP255" i="10"/>
  <c r="EP254" i="10"/>
  <c r="EP253" i="10"/>
  <c r="EP252" i="10"/>
  <c r="EP251" i="10"/>
  <c r="EP250" i="10"/>
  <c r="EP249" i="10"/>
  <c r="EP248" i="10"/>
  <c r="EP247" i="10"/>
  <c r="EP246" i="10"/>
  <c r="EP245" i="10"/>
  <c r="EP244" i="10"/>
  <c r="EP243" i="10"/>
  <c r="EP242" i="10"/>
  <c r="EP241" i="10"/>
  <c r="EP240" i="10"/>
  <c r="EP239" i="10"/>
  <c r="EP238" i="10"/>
  <c r="EP237" i="10"/>
  <c r="EP236" i="10"/>
  <c r="EP235" i="10"/>
  <c r="EP234" i="10"/>
  <c r="EP233" i="10"/>
  <c r="EP232" i="10"/>
  <c r="EP231" i="10"/>
  <c r="EP230" i="10"/>
  <c r="EP229" i="10"/>
  <c r="EP228" i="10"/>
  <c r="EP227" i="10"/>
  <c r="EP226" i="10"/>
  <c r="EP225" i="10"/>
  <c r="EP224" i="10"/>
  <c r="EP223" i="10"/>
  <c r="EP222" i="10"/>
  <c r="EP221" i="10"/>
  <c r="EP220" i="10"/>
  <c r="EP219" i="10"/>
  <c r="EP218" i="10"/>
  <c r="EP217" i="10"/>
  <c r="EP216" i="10"/>
  <c r="EP215" i="10"/>
  <c r="ER259" i="10"/>
  <c r="ER258" i="10"/>
  <c r="ER257" i="10"/>
  <c r="ER256" i="10"/>
  <c r="ER255" i="10"/>
  <c r="ER254" i="10"/>
  <c r="ER250" i="10"/>
  <c r="ER240" i="10"/>
  <c r="ER239" i="10"/>
  <c r="ER238" i="10"/>
  <c r="ER237" i="10"/>
  <c r="ER236" i="10"/>
  <c r="ER235" i="10"/>
  <c r="ER234" i="10"/>
  <c r="ER233" i="10"/>
  <c r="ER232" i="10"/>
  <c r="ER231" i="10"/>
  <c r="ER230" i="10"/>
  <c r="ER229" i="10"/>
  <c r="ER227" i="10"/>
  <c r="ER223" i="10"/>
  <c r="ER222" i="10"/>
  <c r="ER221" i="10"/>
  <c r="ER220" i="10"/>
  <c r="ER219" i="10"/>
  <c r="ER218" i="10"/>
  <c r="ER217" i="10"/>
  <c r="ER216" i="10"/>
  <c r="ER215" i="10"/>
  <c r="ET259" i="10"/>
  <c r="ET258" i="10"/>
  <c r="ET257" i="10"/>
  <c r="ET256" i="10"/>
  <c r="ET255" i="10"/>
  <c r="ET254" i="10"/>
  <c r="ET253" i="10"/>
  <c r="ET252" i="10"/>
  <c r="ET251" i="10"/>
  <c r="ET250" i="10"/>
  <c r="ET249" i="10"/>
  <c r="ET248" i="10"/>
  <c r="ET247" i="10"/>
  <c r="ET246" i="10"/>
  <c r="ET245" i="10"/>
  <c r="ET244" i="10"/>
  <c r="ET243" i="10"/>
  <c r="ET242" i="10"/>
  <c r="ET241" i="10"/>
  <c r="ET240" i="10"/>
  <c r="ET239" i="10"/>
  <c r="ET238" i="10"/>
  <c r="ET237" i="10"/>
  <c r="ET236" i="10"/>
  <c r="ET235" i="10"/>
  <c r="ET234" i="10"/>
  <c r="ET233" i="10"/>
  <c r="ET232" i="10"/>
  <c r="ET231" i="10"/>
  <c r="ET230" i="10"/>
  <c r="ET229" i="10"/>
  <c r="ET228" i="10"/>
  <c r="ET227" i="10"/>
  <c r="ET226" i="10"/>
  <c r="ET225" i="10"/>
  <c r="ET224" i="10"/>
  <c r="ET223" i="10"/>
  <c r="ET222" i="10"/>
  <c r="ET221" i="10"/>
  <c r="ET220" i="10"/>
  <c r="ET219" i="10"/>
  <c r="ET218" i="10"/>
  <c r="ET217" i="10"/>
  <c r="ET216" i="10"/>
  <c r="ET215" i="10"/>
  <c r="EV259" i="10"/>
  <c r="EV258" i="10"/>
  <c r="EV257" i="10"/>
  <c r="EV256" i="10"/>
  <c r="EV255" i="10"/>
  <c r="EV254" i="10"/>
  <c r="EV253" i="10"/>
  <c r="EV252" i="10"/>
  <c r="EV251" i="10"/>
  <c r="EV250" i="10"/>
  <c r="EV249" i="10"/>
  <c r="EV248" i="10"/>
  <c r="EV247" i="10"/>
  <c r="EV246" i="10"/>
  <c r="EV245" i="10"/>
  <c r="EV244" i="10"/>
  <c r="EV243" i="10"/>
  <c r="EV242" i="10"/>
  <c r="EV241" i="10"/>
  <c r="EV240" i="10"/>
  <c r="EV239" i="10"/>
  <c r="EV238" i="10"/>
  <c r="EV237" i="10"/>
  <c r="EV236" i="10"/>
  <c r="EV235" i="10"/>
  <c r="EV234" i="10"/>
  <c r="EV233" i="10"/>
  <c r="EV232" i="10"/>
  <c r="EV231" i="10"/>
  <c r="EV230" i="10"/>
  <c r="EV229" i="10"/>
  <c r="EV228" i="10"/>
  <c r="EV227" i="10"/>
  <c r="EV226" i="10"/>
  <c r="EV225" i="10"/>
  <c r="EV224" i="10"/>
  <c r="EV223" i="10"/>
  <c r="EV222" i="10"/>
  <c r="EV221" i="10"/>
  <c r="EV220" i="10"/>
  <c r="EV219" i="10"/>
  <c r="EV218" i="10"/>
  <c r="EV217" i="10"/>
  <c r="EV216" i="10"/>
  <c r="EV215" i="10"/>
  <c r="EX259" i="10"/>
  <c r="EX258" i="10"/>
  <c r="EX257" i="10"/>
  <c r="EX256" i="10"/>
  <c r="EX255" i="10"/>
  <c r="EX254" i="10"/>
  <c r="EX253" i="10"/>
  <c r="EX252" i="10"/>
  <c r="EX251" i="10"/>
  <c r="EX250" i="10"/>
  <c r="EX249" i="10"/>
  <c r="EX248" i="10"/>
  <c r="EX247" i="10"/>
  <c r="EX246" i="10"/>
  <c r="EX245" i="10"/>
  <c r="EX244" i="10"/>
  <c r="EX243" i="10"/>
  <c r="EX242" i="10"/>
  <c r="EX241" i="10"/>
  <c r="EX240" i="10"/>
  <c r="EX239" i="10"/>
  <c r="EX238" i="10"/>
  <c r="EX237" i="10"/>
  <c r="EX236" i="10"/>
  <c r="EX235" i="10"/>
  <c r="EX234" i="10"/>
  <c r="EX233" i="10"/>
  <c r="EX232" i="10"/>
  <c r="EX231" i="10"/>
  <c r="EX230" i="10"/>
  <c r="EX229" i="10"/>
  <c r="EX228" i="10"/>
  <c r="EX227" i="10"/>
  <c r="EX226" i="10"/>
  <c r="EX225" i="10"/>
  <c r="EX224" i="10"/>
  <c r="EX223" i="10"/>
  <c r="EX222" i="10"/>
  <c r="EX221" i="10"/>
  <c r="EX220" i="10"/>
  <c r="EX219" i="10"/>
  <c r="EX218" i="10"/>
  <c r="EX217" i="10"/>
  <c r="EX216" i="10"/>
  <c r="EX215" i="10"/>
  <c r="FA259" i="10"/>
  <c r="FA258" i="10"/>
  <c r="FA257" i="10"/>
  <c r="FA256" i="10"/>
  <c r="FA255" i="10"/>
  <c r="FA254" i="10"/>
  <c r="FA253" i="10"/>
  <c r="FA252" i="10"/>
  <c r="FA251" i="10"/>
  <c r="FA250" i="10"/>
  <c r="FA249" i="10"/>
  <c r="FA248" i="10"/>
  <c r="FA247" i="10"/>
  <c r="FA246" i="10"/>
  <c r="FA245" i="10"/>
  <c r="FA243" i="10"/>
  <c r="FA242" i="10"/>
  <c r="FA241" i="10"/>
  <c r="FA240" i="10"/>
  <c r="FA239" i="10"/>
  <c r="FA238" i="10"/>
  <c r="FA237" i="10"/>
  <c r="FA236" i="10"/>
  <c r="FA235" i="10"/>
  <c r="FA234" i="10"/>
  <c r="FA233" i="10"/>
  <c r="FA232" i="10"/>
  <c r="FA231" i="10"/>
  <c r="FA230" i="10"/>
  <c r="FA244" i="10"/>
  <c r="FA229" i="10"/>
  <c r="FA228" i="10"/>
  <c r="FA227" i="10"/>
  <c r="FA226" i="10"/>
  <c r="FA225" i="10"/>
  <c r="FA224" i="10"/>
  <c r="FA223" i="10"/>
  <c r="FA222" i="10"/>
  <c r="FA221" i="10"/>
  <c r="FA220" i="10"/>
  <c r="FA219" i="10"/>
  <c r="FA218" i="10"/>
  <c r="FA217" i="10"/>
  <c r="FA216" i="10"/>
  <c r="FA215" i="10"/>
  <c r="AD212" i="10"/>
  <c r="AF212" i="10"/>
  <c r="AH212" i="10"/>
  <c r="AJ212" i="10"/>
  <c r="AL212" i="10"/>
  <c r="AN212" i="10"/>
  <c r="AP212" i="10"/>
  <c r="AR212" i="10"/>
  <c r="AT212" i="10"/>
  <c r="EI212" i="10"/>
  <c r="EK212" i="10"/>
  <c r="EM212" i="10"/>
  <c r="EO212" i="10"/>
  <c r="EQ212" i="10"/>
  <c r="ES212" i="10"/>
  <c r="EU212" i="10"/>
  <c r="EW212" i="10"/>
  <c r="EY212" i="10"/>
  <c r="FA212" i="10"/>
  <c r="EI213" i="10"/>
  <c r="EK213" i="10"/>
  <c r="EM213" i="10"/>
  <c r="EO213" i="10"/>
  <c r="EQ213" i="10"/>
  <c r="ES213" i="10"/>
  <c r="EU213" i="10"/>
  <c r="EW213" i="10"/>
  <c r="EY213" i="10"/>
  <c r="FA213" i="10"/>
  <c r="EK214" i="10"/>
  <c r="EM214" i="10"/>
  <c r="EO214" i="10"/>
  <c r="EQ214" i="10"/>
  <c r="ES214" i="10"/>
  <c r="EU214" i="10"/>
  <c r="EW214" i="10"/>
  <c r="EY214" i="10"/>
  <c r="FA214" i="10"/>
  <c r="EI215" i="10"/>
  <c r="EK215" i="10"/>
  <c r="EM215" i="10"/>
  <c r="EO215" i="10"/>
  <c r="AD202" i="10"/>
  <c r="AF202" i="10"/>
  <c r="AH202" i="10"/>
  <c r="AJ202" i="10"/>
  <c r="AL202" i="10"/>
  <c r="AN202" i="10"/>
  <c r="AP202" i="10"/>
  <c r="AR202" i="10"/>
  <c r="AT202" i="10"/>
  <c r="AW202" i="10"/>
  <c r="AE203" i="10"/>
  <c r="AG203" i="10"/>
  <c r="AI203" i="10"/>
  <c r="AK203" i="10"/>
  <c r="AM203" i="10"/>
  <c r="AO203" i="10"/>
  <c r="AQ203" i="10"/>
  <c r="AS203" i="10"/>
  <c r="AU203" i="10"/>
  <c r="AD204" i="10"/>
  <c r="AF204" i="10"/>
  <c r="AH204" i="10"/>
  <c r="AJ204" i="10"/>
  <c r="AL204" i="10"/>
  <c r="AE202" i="10"/>
  <c r="AG202" i="10"/>
  <c r="AI202" i="10"/>
  <c r="AK202" i="10"/>
  <c r="AM202" i="10"/>
  <c r="AO202" i="10"/>
  <c r="AQ202" i="10"/>
  <c r="AS202" i="10"/>
  <c r="AU202" i="10"/>
  <c r="AD203" i="10"/>
  <c r="AF203" i="10"/>
  <c r="AH203" i="10"/>
  <c r="AJ203" i="10"/>
  <c r="AL203" i="10"/>
  <c r="AN203" i="10"/>
  <c r="AP203" i="10"/>
  <c r="AR203" i="10"/>
  <c r="AT203" i="10"/>
  <c r="AW203" i="10"/>
  <c r="AE204" i="10"/>
  <c r="AG204" i="10"/>
  <c r="AI204" i="10"/>
  <c r="AK204" i="10"/>
  <c r="AM204" i="10"/>
  <c r="GF205" i="10"/>
  <c r="AE207" i="10"/>
  <c r="AG207" i="10"/>
  <c r="AI207" i="10"/>
  <c r="AK207" i="10"/>
  <c r="AM207" i="10"/>
  <c r="AO207" i="10"/>
  <c r="AQ207" i="10"/>
  <c r="AS207" i="10"/>
  <c r="AU207" i="10"/>
  <c r="AN204" i="10"/>
  <c r="AP204" i="10"/>
  <c r="AR204" i="10"/>
  <c r="AT204" i="10"/>
  <c r="AD206" i="10"/>
  <c r="AF206" i="10"/>
  <c r="AH206" i="10"/>
  <c r="AJ206" i="10"/>
  <c r="AL206" i="10"/>
  <c r="AN206" i="10"/>
  <c r="AP206" i="10"/>
  <c r="AR206" i="10"/>
  <c r="AT206" i="10"/>
  <c r="AD207" i="10"/>
  <c r="AF207" i="10"/>
  <c r="AH207" i="10"/>
  <c r="AJ207" i="10"/>
  <c r="AL207" i="10"/>
  <c r="AN207" i="10"/>
  <c r="AP207" i="10"/>
  <c r="AR207" i="10"/>
  <c r="AT207" i="10"/>
  <c r="AW207" i="10"/>
  <c r="AO204" i="10"/>
  <c r="AQ204" i="10"/>
  <c r="AS204" i="10"/>
  <c r="AU204" i="10"/>
  <c r="AW204" i="10"/>
  <c r="AE205" i="10"/>
  <c r="AG205" i="10"/>
  <c r="AI205" i="10"/>
  <c r="AK205" i="10"/>
  <c r="AM205" i="10"/>
  <c r="AO205" i="10"/>
  <c r="AQ205" i="10"/>
  <c r="AS205" i="10"/>
  <c r="AU205" i="10"/>
  <c r="AW205" i="10"/>
  <c r="AE206" i="10"/>
  <c r="AG206" i="10"/>
  <c r="AI206" i="10"/>
  <c r="AK206" i="10"/>
  <c r="AM206" i="10"/>
  <c r="AO206" i="10"/>
  <c r="AQ206" i="10"/>
  <c r="AS206" i="10"/>
  <c r="AU206" i="10"/>
  <c r="AW206" i="10"/>
  <c r="GE161" i="10"/>
  <c r="GF161" i="10"/>
  <c r="GA162" i="10"/>
  <c r="AD162" i="10"/>
  <c r="AF162" i="10"/>
  <c r="AH162" i="10"/>
  <c r="AJ162" i="10"/>
  <c r="AL162" i="10"/>
  <c r="AN162" i="10"/>
  <c r="AP162" i="10"/>
  <c r="AR162" i="10"/>
  <c r="AT162" i="10"/>
  <c r="GE163" i="10"/>
  <c r="GF163" i="10"/>
  <c r="GA164" i="10"/>
  <c r="AD164" i="10"/>
  <c r="AF164" i="10"/>
  <c r="AH164" i="10"/>
  <c r="AJ164" i="10"/>
  <c r="AL164" i="10"/>
  <c r="AN164" i="10"/>
  <c r="AP164" i="10"/>
  <c r="AR164" i="10"/>
  <c r="AT164" i="10"/>
  <c r="GE165" i="10"/>
  <c r="GF165" i="10"/>
  <c r="AD166" i="10"/>
  <c r="AF166" i="10"/>
  <c r="AH166" i="10"/>
  <c r="AJ166" i="10"/>
  <c r="AL166" i="10"/>
  <c r="AN166" i="10"/>
  <c r="AP166" i="10"/>
  <c r="AR166" i="10"/>
  <c r="AT166" i="10"/>
  <c r="GF167" i="10"/>
  <c r="GE168" i="10"/>
  <c r="GF168" i="10"/>
  <c r="AD169" i="10"/>
  <c r="AF169" i="10"/>
  <c r="AH169" i="10"/>
  <c r="AJ169" i="10"/>
  <c r="AL169" i="10"/>
  <c r="AN169" i="10"/>
  <c r="AP169" i="10"/>
  <c r="AR169" i="10"/>
  <c r="AT169" i="10"/>
  <c r="GE170" i="10"/>
  <c r="GF170" i="10"/>
  <c r="AD171" i="10"/>
  <c r="AF171" i="10"/>
  <c r="AH171" i="10"/>
  <c r="AJ171" i="10"/>
  <c r="AL171" i="10"/>
  <c r="AN171" i="10"/>
  <c r="AP171" i="10"/>
  <c r="AR171" i="10"/>
  <c r="AT171" i="10"/>
  <c r="GE172" i="10"/>
  <c r="GF172" i="10"/>
  <c r="AE161" i="10"/>
  <c r="AI161" i="10"/>
  <c r="AM161" i="10"/>
  <c r="AQ161" i="10"/>
  <c r="AU161" i="10"/>
  <c r="AE163" i="10"/>
  <c r="AI163" i="10"/>
  <c r="AM163" i="10"/>
  <c r="AQ163" i="10"/>
  <c r="AU163" i="10"/>
  <c r="AE165" i="10"/>
  <c r="AI165" i="10"/>
  <c r="AM165" i="10"/>
  <c r="AQ165" i="10"/>
  <c r="AU165" i="10"/>
  <c r="AE167" i="10"/>
  <c r="AI167" i="10"/>
  <c r="AM167" i="10"/>
  <c r="AQ167" i="10"/>
  <c r="AU167" i="10"/>
  <c r="AE168" i="10"/>
  <c r="AI168" i="10"/>
  <c r="AM168" i="10"/>
  <c r="AQ168" i="10"/>
  <c r="AU168" i="10"/>
  <c r="AE170" i="10"/>
  <c r="AI170" i="10"/>
  <c r="AM170" i="10"/>
  <c r="AQ170" i="10"/>
  <c r="AU170" i="10"/>
  <c r="AE172" i="10"/>
  <c r="AI172" i="10"/>
  <c r="AM172" i="10"/>
  <c r="AQ172" i="10"/>
  <c r="AU172" i="10"/>
  <c r="EI163" i="10"/>
  <c r="EK163" i="10"/>
  <c r="EM163" i="10"/>
  <c r="EO163" i="10"/>
  <c r="EQ163" i="10"/>
  <c r="AD161" i="10"/>
  <c r="AF161" i="10"/>
  <c r="AH161" i="10"/>
  <c r="AJ161" i="10"/>
  <c r="AL161" i="10"/>
  <c r="AN161" i="10"/>
  <c r="AP161" i="10"/>
  <c r="AR161" i="10"/>
  <c r="AT161" i="10"/>
  <c r="EI162" i="10"/>
  <c r="DH162" i="10"/>
  <c r="GF162" i="10"/>
  <c r="AD163" i="10"/>
  <c r="AF163" i="10"/>
  <c r="AH163" i="10"/>
  <c r="AJ163" i="10"/>
  <c r="AL163" i="10"/>
  <c r="AN163" i="10"/>
  <c r="AP163" i="10"/>
  <c r="AR163" i="10"/>
  <c r="AT163" i="10"/>
  <c r="GF164" i="10"/>
  <c r="AD165" i="10"/>
  <c r="AF165" i="10"/>
  <c r="AH165" i="10"/>
  <c r="AJ165" i="10"/>
  <c r="AL165" i="10"/>
  <c r="AN165" i="10"/>
  <c r="AP165" i="10"/>
  <c r="AR165" i="10"/>
  <c r="AT165" i="10"/>
  <c r="GE166" i="10"/>
  <c r="GF166" i="10"/>
  <c r="AD167" i="10"/>
  <c r="AF167" i="10"/>
  <c r="AH167" i="10"/>
  <c r="AJ167" i="10"/>
  <c r="AL167" i="10"/>
  <c r="AN167" i="10"/>
  <c r="AP167" i="10"/>
  <c r="AR167" i="10"/>
  <c r="AT167" i="10"/>
  <c r="AD168" i="10"/>
  <c r="AF168" i="10"/>
  <c r="AH168" i="10"/>
  <c r="AJ168" i="10"/>
  <c r="AL168" i="10"/>
  <c r="AN168" i="10"/>
  <c r="AP168" i="10"/>
  <c r="AR168" i="10"/>
  <c r="AT168" i="10"/>
  <c r="GE169" i="10"/>
  <c r="GF169" i="10"/>
  <c r="AD170" i="10"/>
  <c r="AF170" i="10"/>
  <c r="AH170" i="10"/>
  <c r="AJ170" i="10"/>
  <c r="AL170" i="10"/>
  <c r="AN170" i="10"/>
  <c r="AP170" i="10"/>
  <c r="AR170" i="10"/>
  <c r="AT170" i="10"/>
  <c r="GE171" i="10"/>
  <c r="GF171" i="10"/>
  <c r="AD172" i="10"/>
  <c r="AF172" i="10"/>
  <c r="AH172" i="10"/>
  <c r="AJ172" i="10"/>
  <c r="AL172" i="10"/>
  <c r="AN172" i="10"/>
  <c r="AP172" i="10"/>
  <c r="AR172" i="10"/>
  <c r="AT172" i="10"/>
  <c r="GE173" i="10"/>
  <c r="EK173" i="10"/>
  <c r="DJ173" i="10"/>
  <c r="GF173" i="10"/>
  <c r="AD174" i="10"/>
  <c r="AF174" i="10"/>
  <c r="AH174" i="10"/>
  <c r="AJ174" i="10"/>
  <c r="AL174" i="10"/>
  <c r="ER174" i="10"/>
  <c r="DQ174" i="10"/>
  <c r="AN174" i="10"/>
  <c r="AP174" i="10"/>
  <c r="AR174" i="10"/>
  <c r="AT174" i="10"/>
  <c r="GE175" i="10"/>
  <c r="EK175" i="10"/>
  <c r="DJ175" i="10"/>
  <c r="AI175" i="10"/>
  <c r="GF175" i="10"/>
  <c r="AK175" i="10"/>
  <c r="AM175" i="10"/>
  <c r="AO175" i="10"/>
  <c r="AQ175" i="10"/>
  <c r="AS175" i="10"/>
  <c r="AU175" i="10"/>
  <c r="AD176" i="10"/>
  <c r="AF176" i="10"/>
  <c r="AH176" i="10"/>
  <c r="AJ176" i="10"/>
  <c r="AL176" i="10"/>
  <c r="ER176" i="10"/>
  <c r="DQ176" i="10"/>
  <c r="AN176" i="10"/>
  <c r="AP176" i="10"/>
  <c r="AR176" i="10"/>
  <c r="AT176" i="10"/>
  <c r="AW176" i="10"/>
  <c r="AE177" i="10"/>
  <c r="GE177" i="10"/>
  <c r="AG177" i="10"/>
  <c r="AI177" i="10"/>
  <c r="AK177" i="10"/>
  <c r="AM177" i="10"/>
  <c r="AO177" i="10"/>
  <c r="AQ177" i="10"/>
  <c r="AS177" i="10"/>
  <c r="AU177" i="10"/>
  <c r="AD178" i="10"/>
  <c r="AF178" i="10"/>
  <c r="EL178" i="10"/>
  <c r="AH178" i="10"/>
  <c r="AJ178" i="10"/>
  <c r="AL178" i="10"/>
  <c r="AN178" i="10"/>
  <c r="AP178" i="10"/>
  <c r="AR178" i="10"/>
  <c r="AT178" i="10"/>
  <c r="AW178" i="10"/>
  <c r="EI179" i="10"/>
  <c r="DH179" i="10"/>
  <c r="AE179" i="10"/>
  <c r="AG179" i="10"/>
  <c r="AI179" i="10"/>
  <c r="AK179" i="10"/>
  <c r="AM179" i="10"/>
  <c r="AO179" i="10"/>
  <c r="AQ179" i="10"/>
  <c r="AS179" i="10"/>
  <c r="AU179" i="10"/>
  <c r="AD180" i="10"/>
  <c r="AF180" i="10"/>
  <c r="AH180" i="10"/>
  <c r="AJ180" i="10"/>
  <c r="AL180" i="10"/>
  <c r="AN180" i="10"/>
  <c r="AP180" i="10"/>
  <c r="AR180" i="10"/>
  <c r="AT180" i="10"/>
  <c r="AW180" i="10"/>
  <c r="AE181" i="10"/>
  <c r="AG181" i="10"/>
  <c r="AI181" i="10"/>
  <c r="AK181" i="10"/>
  <c r="AM181" i="10"/>
  <c r="AO181" i="10"/>
  <c r="AQ181" i="10"/>
  <c r="AS181" i="10"/>
  <c r="AU181" i="10"/>
  <c r="AD182" i="10"/>
  <c r="AF182" i="10"/>
  <c r="AH182" i="10"/>
  <c r="AJ182" i="10"/>
  <c r="AL182" i="10"/>
  <c r="AN182" i="10"/>
  <c r="AP182" i="10"/>
  <c r="AR182" i="10"/>
  <c r="AT182" i="10"/>
  <c r="AW182" i="10"/>
  <c r="AE183" i="10"/>
  <c r="AG183" i="10"/>
  <c r="AI183" i="10"/>
  <c r="AK183" i="10"/>
  <c r="AM183" i="10"/>
  <c r="AO183" i="10"/>
  <c r="AQ183" i="10"/>
  <c r="AS183" i="10"/>
  <c r="AU183" i="10"/>
  <c r="AD184" i="10"/>
  <c r="AF184" i="10"/>
  <c r="AH184" i="10"/>
  <c r="AJ184" i="10"/>
  <c r="AL184" i="10"/>
  <c r="AN184" i="10"/>
  <c r="AP184" i="10"/>
  <c r="AR184" i="10"/>
  <c r="AT184" i="10"/>
  <c r="AW184" i="10"/>
  <c r="EI185" i="10"/>
  <c r="DH185" i="10"/>
  <c r="AE185" i="10"/>
  <c r="AG185" i="10"/>
  <c r="AI185" i="10"/>
  <c r="AK185" i="10"/>
  <c r="AM185" i="10"/>
  <c r="AO185" i="10"/>
  <c r="AQ185" i="10"/>
  <c r="AS185" i="10"/>
  <c r="AU185" i="10"/>
  <c r="AD186" i="10"/>
  <c r="AF186" i="10"/>
  <c r="AH186" i="10"/>
  <c r="AJ186" i="10"/>
  <c r="AL186" i="10"/>
  <c r="AN186" i="10"/>
  <c r="AP186" i="10"/>
  <c r="AR186" i="10"/>
  <c r="AT186" i="10"/>
  <c r="AW186" i="10"/>
  <c r="EI187" i="10"/>
  <c r="DH187" i="10"/>
  <c r="AE187" i="10"/>
  <c r="EK187" i="10"/>
  <c r="DJ187" i="10"/>
  <c r="AG187" i="10"/>
  <c r="AI187" i="10"/>
  <c r="AK187" i="10"/>
  <c r="AM187" i="10"/>
  <c r="AO187" i="10"/>
  <c r="AQ187" i="10"/>
  <c r="AS187" i="10"/>
  <c r="AU187" i="10"/>
  <c r="AD188" i="10"/>
  <c r="EJ188" i="10"/>
  <c r="DI188" i="10"/>
  <c r="AF188" i="10"/>
  <c r="AH188" i="10"/>
  <c r="AJ188" i="10"/>
  <c r="AL188" i="10"/>
  <c r="AN188" i="10"/>
  <c r="AP188" i="10"/>
  <c r="AR188" i="10"/>
  <c r="AT188" i="10"/>
  <c r="AW188" i="10"/>
  <c r="AE189" i="10"/>
  <c r="AI189" i="10"/>
  <c r="AK189" i="10"/>
  <c r="AM189" i="10"/>
  <c r="AO189" i="10"/>
  <c r="AQ189" i="10"/>
  <c r="AS189" i="10"/>
  <c r="AU189" i="10"/>
  <c r="AD190" i="10"/>
  <c r="AF190" i="10"/>
  <c r="AJ190" i="10"/>
  <c r="AL190" i="10"/>
  <c r="ER190" i="10"/>
  <c r="DQ190" i="10"/>
  <c r="AN190" i="10"/>
  <c r="AP190" i="10"/>
  <c r="AR190" i="10"/>
  <c r="AT190" i="10"/>
  <c r="AW190" i="10"/>
  <c r="EI191" i="10"/>
  <c r="DH191" i="10"/>
  <c r="AE191" i="10"/>
  <c r="AG191" i="10"/>
  <c r="AI191" i="10"/>
  <c r="AK191" i="10"/>
  <c r="AM191" i="10"/>
  <c r="AO191" i="10"/>
  <c r="AQ191" i="10"/>
  <c r="AS191" i="10"/>
  <c r="AU191" i="10"/>
  <c r="AD192" i="10"/>
  <c r="AF192" i="10"/>
  <c r="AJ192" i="10"/>
  <c r="AL192" i="10"/>
  <c r="ER192" i="10"/>
  <c r="DQ192" i="10"/>
  <c r="AN192" i="10"/>
  <c r="AP192" i="10"/>
  <c r="AR192" i="10"/>
  <c r="AT192" i="10"/>
  <c r="FA192" i="10"/>
  <c r="DZ192" i="10"/>
  <c r="AW192" i="10"/>
  <c r="EI193" i="10"/>
  <c r="DH193" i="10"/>
  <c r="AE193" i="10"/>
  <c r="AG193" i="10"/>
  <c r="AI193" i="10"/>
  <c r="AK193" i="10"/>
  <c r="AM193" i="10"/>
  <c r="AO193" i="10"/>
  <c r="AQ193" i="10"/>
  <c r="AS193" i="10"/>
  <c r="AU193" i="10"/>
  <c r="AD194" i="10"/>
  <c r="AF194" i="10"/>
  <c r="AJ194" i="10"/>
  <c r="AL194" i="10"/>
  <c r="DQ194" i="10"/>
  <c r="ER194" i="10"/>
  <c r="AN194" i="10"/>
  <c r="AP194" i="10"/>
  <c r="AR194" i="10"/>
  <c r="AT194" i="10"/>
  <c r="AW194" i="10"/>
  <c r="AE195" i="10"/>
  <c r="EK195" i="10"/>
  <c r="DJ195" i="10"/>
  <c r="AG195" i="10"/>
  <c r="AI195" i="10"/>
  <c r="AK195" i="10"/>
  <c r="AM195" i="10"/>
  <c r="AO195" i="10"/>
  <c r="AQ195" i="10"/>
  <c r="AS195" i="10"/>
  <c r="AU195" i="10"/>
  <c r="AD196" i="10"/>
  <c r="AF196" i="10"/>
  <c r="AH196" i="10"/>
  <c r="AJ196" i="10"/>
  <c r="AL196" i="10"/>
  <c r="ER196" i="10"/>
  <c r="DQ196" i="10"/>
  <c r="AN196" i="10"/>
  <c r="AP196" i="10"/>
  <c r="AR196" i="10"/>
  <c r="AT196" i="10"/>
  <c r="AW196" i="10"/>
  <c r="DH197" i="10"/>
  <c r="EI197" i="10"/>
  <c r="AE197" i="10"/>
  <c r="AG197" i="10"/>
  <c r="AI197" i="10"/>
  <c r="AK197" i="10"/>
  <c r="AM197" i="10"/>
  <c r="AO197" i="10"/>
  <c r="AQ197" i="10"/>
  <c r="AS197" i="10"/>
  <c r="AU197" i="10"/>
  <c r="AD198" i="10"/>
  <c r="AF198" i="10"/>
  <c r="AH198" i="10"/>
  <c r="AJ198" i="10"/>
  <c r="AL198" i="10"/>
  <c r="AN198" i="10"/>
  <c r="AP198" i="10"/>
  <c r="AR198" i="10"/>
  <c r="AT198" i="10"/>
  <c r="AW198" i="10"/>
  <c r="EI199" i="10"/>
  <c r="DH199" i="10"/>
  <c r="AE199" i="10"/>
  <c r="DJ199" i="10"/>
  <c r="EK199" i="10"/>
  <c r="AG199" i="10"/>
  <c r="AI199" i="10"/>
  <c r="AK199" i="10"/>
  <c r="AM199" i="10"/>
  <c r="AO199" i="10"/>
  <c r="AQ199" i="10"/>
  <c r="AS199" i="10"/>
  <c r="AU199" i="10"/>
  <c r="AD200" i="10"/>
  <c r="AF200" i="10"/>
  <c r="AH200" i="10"/>
  <c r="AJ200" i="10"/>
  <c r="AL200" i="10"/>
  <c r="ER200" i="10"/>
  <c r="DQ200" i="10"/>
  <c r="AN200" i="10"/>
  <c r="AP200" i="10"/>
  <c r="AR200" i="10"/>
  <c r="AT200" i="10"/>
  <c r="AW200" i="10"/>
  <c r="DH201" i="10"/>
  <c r="EI201" i="10"/>
  <c r="AE201" i="10"/>
  <c r="AG201" i="10"/>
  <c r="GF201" i="10"/>
  <c r="AI201" i="10"/>
  <c r="AK201" i="10"/>
  <c r="AM201" i="10"/>
  <c r="AO201" i="10"/>
  <c r="AQ201" i="10"/>
  <c r="AS201" i="10"/>
  <c r="AU201" i="10"/>
  <c r="AG161" i="10"/>
  <c r="AK161" i="10"/>
  <c r="AO161" i="10"/>
  <c r="AS161" i="10"/>
  <c r="AW161" i="10"/>
  <c r="AG162" i="10"/>
  <c r="AK162" i="10"/>
  <c r="AO162" i="10"/>
  <c r="AS162" i="10"/>
  <c r="AW162" i="10"/>
  <c r="AG163" i="10"/>
  <c r="AK163" i="10"/>
  <c r="AO163" i="10"/>
  <c r="AS163" i="10"/>
  <c r="AW163" i="10"/>
  <c r="AG164" i="10"/>
  <c r="AK164" i="10"/>
  <c r="AO164" i="10"/>
  <c r="AS164" i="10"/>
  <c r="AW164" i="10"/>
  <c r="AG165" i="10"/>
  <c r="AK165" i="10"/>
  <c r="AO165" i="10"/>
  <c r="AS165" i="10"/>
  <c r="AW165" i="10"/>
  <c r="AG166" i="10"/>
  <c r="AK166" i="10"/>
  <c r="AO166" i="10"/>
  <c r="AS166" i="10"/>
  <c r="AW166" i="10"/>
  <c r="AG167" i="10"/>
  <c r="AK167" i="10"/>
  <c r="AO167" i="10"/>
  <c r="AS167" i="10"/>
  <c r="AW167" i="10"/>
  <c r="AG168" i="10"/>
  <c r="AK168" i="10"/>
  <c r="AO168" i="10"/>
  <c r="AS168" i="10"/>
  <c r="AW168" i="10"/>
  <c r="AG169" i="10"/>
  <c r="AK169" i="10"/>
  <c r="AO169" i="10"/>
  <c r="AS169" i="10"/>
  <c r="AW169" i="10"/>
  <c r="AG170" i="10"/>
  <c r="AK170" i="10"/>
  <c r="AO170" i="10"/>
  <c r="AS170" i="10"/>
  <c r="AW170" i="10"/>
  <c r="AG171" i="10"/>
  <c r="AK171" i="10"/>
  <c r="AO171" i="10"/>
  <c r="AS171" i="10"/>
  <c r="AW171" i="10"/>
  <c r="AG172" i="10"/>
  <c r="AK172" i="10"/>
  <c r="AO172" i="10"/>
  <c r="AS172" i="10"/>
  <c r="AW172" i="10"/>
  <c r="AG173" i="10"/>
  <c r="AK173" i="10"/>
  <c r="AO173" i="10"/>
  <c r="AS173" i="10"/>
  <c r="AW174" i="10"/>
  <c r="AG175" i="10"/>
  <c r="ER173" i="10"/>
  <c r="DQ173" i="10"/>
  <c r="GE174" i="10"/>
  <c r="EK174" i="10"/>
  <c r="GF174" i="10"/>
  <c r="GE176" i="10"/>
  <c r="GF176" i="10"/>
  <c r="AE178" i="10"/>
  <c r="EK178" i="10"/>
  <c r="AG178" i="10"/>
  <c r="AI178" i="10"/>
  <c r="AM178" i="10"/>
  <c r="AQ178" i="10"/>
  <c r="AS178" i="10"/>
  <c r="AU178" i="10"/>
  <c r="AW179" i="10"/>
  <c r="AE180" i="10"/>
  <c r="EK180" i="10"/>
  <c r="DJ180" i="10"/>
  <c r="AG180" i="10"/>
  <c r="AI180" i="10"/>
  <c r="AK180" i="10"/>
  <c r="AM180" i="10"/>
  <c r="AO180" i="10"/>
  <c r="AQ180" i="10"/>
  <c r="AS180" i="10"/>
  <c r="AU180" i="10"/>
  <c r="AW181" i="10"/>
  <c r="EI182" i="10"/>
  <c r="DH182" i="10"/>
  <c r="AE182" i="10"/>
  <c r="AG182" i="10"/>
  <c r="AI182" i="10"/>
  <c r="AK182" i="10"/>
  <c r="AM182" i="10"/>
  <c r="AO182" i="10"/>
  <c r="AQ182" i="10"/>
  <c r="AS182" i="10"/>
  <c r="AU182" i="10"/>
  <c r="AW183" i="10"/>
  <c r="EI184" i="10"/>
  <c r="DH184" i="10"/>
  <c r="AE184" i="10"/>
  <c r="AG184" i="10"/>
  <c r="AI184" i="10"/>
  <c r="AK184" i="10"/>
  <c r="AM184" i="10"/>
  <c r="AO184" i="10"/>
  <c r="AQ184" i="10"/>
  <c r="AS184" i="10"/>
  <c r="AU184" i="10"/>
  <c r="AW185" i="10"/>
  <c r="AE186" i="10"/>
  <c r="AG186" i="10"/>
  <c r="AI186" i="10"/>
  <c r="AK186" i="10"/>
  <c r="AM186" i="10"/>
  <c r="AO186" i="10"/>
  <c r="AQ186" i="10"/>
  <c r="AS186" i="10"/>
  <c r="AU186" i="10"/>
  <c r="AW187" i="10"/>
  <c r="AE188" i="10"/>
  <c r="AG188" i="10"/>
  <c r="AI188" i="10"/>
  <c r="AK188" i="10"/>
  <c r="AM188" i="10"/>
  <c r="AO188" i="10"/>
  <c r="AQ188" i="10"/>
  <c r="AS188" i="10"/>
  <c r="AU188" i="10"/>
  <c r="DQ189" i="10"/>
  <c r="ER189" i="10"/>
  <c r="AW189" i="10"/>
  <c r="EI190" i="10"/>
  <c r="DH190" i="10"/>
  <c r="AE190" i="10"/>
  <c r="AI190" i="10"/>
  <c r="AK190" i="10"/>
  <c r="AM190" i="10"/>
  <c r="AO190" i="10"/>
  <c r="AQ190" i="10"/>
  <c r="AS190" i="10"/>
  <c r="AU190" i="10"/>
  <c r="DQ191" i="10"/>
  <c r="ER191" i="10"/>
  <c r="AW191" i="10"/>
  <c r="EI192" i="10"/>
  <c r="DH192" i="10"/>
  <c r="AE192" i="10"/>
  <c r="AI192" i="10"/>
  <c r="AK192" i="10"/>
  <c r="AM192" i="10"/>
  <c r="AO192" i="10"/>
  <c r="EU192" i="10"/>
  <c r="DT192" i="10"/>
  <c r="AQ192" i="10"/>
  <c r="AS192" i="10"/>
  <c r="AU192" i="10"/>
  <c r="ER193" i="10"/>
  <c r="DQ193" i="10"/>
  <c r="AW193" i="10"/>
  <c r="EI194" i="10"/>
  <c r="DH194" i="10"/>
  <c r="AE194" i="10"/>
  <c r="AI194" i="10"/>
  <c r="AK194" i="10"/>
  <c r="AM194" i="10"/>
  <c r="AO194" i="10"/>
  <c r="AQ194" i="10"/>
  <c r="AS194" i="10"/>
  <c r="AU194" i="10"/>
  <c r="ER195" i="10"/>
  <c r="DQ195" i="10"/>
  <c r="AW195" i="10"/>
  <c r="EI196" i="10"/>
  <c r="DH196" i="10"/>
  <c r="AE196" i="10"/>
  <c r="EK196" i="10"/>
  <c r="DJ196" i="10"/>
  <c r="AG196" i="10"/>
  <c r="AI196" i="10"/>
  <c r="AK196" i="10"/>
  <c r="AM196" i="10"/>
  <c r="AO196" i="10"/>
  <c r="AQ196" i="10"/>
  <c r="AS196" i="10"/>
  <c r="AU196" i="10"/>
  <c r="ER197" i="10"/>
  <c r="DQ197" i="10"/>
  <c r="AW197" i="10"/>
  <c r="DH198" i="10"/>
  <c r="EI198" i="10"/>
  <c r="AE198" i="10"/>
  <c r="AG198" i="10"/>
  <c r="AI198" i="10"/>
  <c r="AK198" i="10"/>
  <c r="AM198" i="10"/>
  <c r="AO198" i="10"/>
  <c r="AQ198" i="10"/>
  <c r="AS198" i="10"/>
  <c r="AU198" i="10"/>
  <c r="ER199" i="10"/>
  <c r="DQ199" i="10"/>
  <c r="AW199" i="10"/>
  <c r="AE200" i="10"/>
  <c r="DJ200" i="10"/>
  <c r="EK200" i="10"/>
  <c r="AG200" i="10"/>
  <c r="AI200" i="10"/>
  <c r="AK200" i="10"/>
  <c r="AM200" i="10"/>
  <c r="AO200" i="10"/>
  <c r="AQ200" i="10"/>
  <c r="AS200" i="10"/>
  <c r="AU200" i="10"/>
  <c r="ER201" i="10"/>
  <c r="DQ201" i="10"/>
  <c r="AW201" i="10"/>
  <c r="AD173" i="10"/>
  <c r="AF173" i="10"/>
  <c r="AH173" i="10"/>
  <c r="AJ173" i="10"/>
  <c r="AL173" i="10"/>
  <c r="AN173" i="10"/>
  <c r="AP173" i="10"/>
  <c r="AR173" i="10"/>
  <c r="AT173" i="10"/>
  <c r="AD175" i="10"/>
  <c r="AF175" i="10"/>
  <c r="AH175" i="10"/>
  <c r="AJ175" i="10"/>
  <c r="AL175" i="10"/>
  <c r="AN175" i="10"/>
  <c r="AP175" i="10"/>
  <c r="AR175" i="10"/>
  <c r="AT175" i="10"/>
  <c r="AD177" i="10"/>
  <c r="AF177" i="10"/>
  <c r="AH177" i="10"/>
  <c r="AJ177" i="10"/>
  <c r="AL177" i="10"/>
  <c r="AN177" i="10"/>
  <c r="AP177" i="10"/>
  <c r="AR177" i="10"/>
  <c r="AT177" i="10"/>
  <c r="AF179" i="10"/>
  <c r="AJ179" i="10"/>
  <c r="AN179" i="10"/>
  <c r="AR179" i="10"/>
  <c r="AF181" i="10"/>
  <c r="AJ181" i="10"/>
  <c r="AN181" i="10"/>
  <c r="AR181" i="10"/>
  <c r="AF183" i="10"/>
  <c r="AJ183" i="10"/>
  <c r="AN183" i="10"/>
  <c r="AR183" i="10"/>
  <c r="AF185" i="10"/>
  <c r="AJ185" i="10"/>
  <c r="AN185" i="10"/>
  <c r="AR185" i="10"/>
  <c r="AF187" i="10"/>
  <c r="AJ187" i="10"/>
  <c r="AN187" i="10"/>
  <c r="AR187" i="10"/>
  <c r="AF189" i="10"/>
  <c r="AL189" i="10"/>
  <c r="AP189" i="10"/>
  <c r="AT189" i="10"/>
  <c r="AF191" i="10"/>
  <c r="AJ191" i="10"/>
  <c r="AN191" i="10"/>
  <c r="AR191" i="10"/>
  <c r="AD193" i="10"/>
  <c r="AH193" i="10"/>
  <c r="AL193" i="10"/>
  <c r="AP193" i="10"/>
  <c r="AT193" i="10"/>
  <c r="AF195" i="10"/>
  <c r="AJ195" i="10"/>
  <c r="AN195" i="10"/>
  <c r="AR195" i="10"/>
  <c r="AF197" i="10"/>
  <c r="AJ197" i="10"/>
  <c r="AN197" i="10"/>
  <c r="AR197" i="10"/>
  <c r="AF199" i="10"/>
  <c r="AJ199" i="10"/>
  <c r="AN199" i="10"/>
  <c r="AR199" i="10"/>
  <c r="AF201" i="10"/>
  <c r="AJ201" i="10"/>
  <c r="AN201" i="10"/>
  <c r="AR201" i="10"/>
  <c r="DJ174" i="10"/>
  <c r="GA160" i="10"/>
  <c r="EH207" i="10"/>
  <c r="EH206" i="10"/>
  <c r="EH205" i="10"/>
  <c r="EH204" i="10"/>
  <c r="EH203" i="10"/>
  <c r="EH202" i="10"/>
  <c r="EH201" i="10"/>
  <c r="EH200" i="10"/>
  <c r="EH199" i="10"/>
  <c r="EH198" i="10"/>
  <c r="EH197" i="10"/>
  <c r="EH196" i="10"/>
  <c r="EH195" i="10"/>
  <c r="EH194" i="10"/>
  <c r="EH193" i="10"/>
  <c r="EH192" i="10"/>
  <c r="EH191" i="10"/>
  <c r="EH190" i="10"/>
  <c r="EH189" i="10"/>
  <c r="EH188" i="10"/>
  <c r="EH187" i="10"/>
  <c r="EH186" i="10"/>
  <c r="EH185" i="10"/>
  <c r="EH184" i="10"/>
  <c r="EH183" i="10"/>
  <c r="EH182" i="10"/>
  <c r="EH181" i="10"/>
  <c r="EH180" i="10"/>
  <c r="EH179" i="10"/>
  <c r="EH178" i="10"/>
  <c r="EH177" i="10"/>
  <c r="EH176" i="10"/>
  <c r="EH175" i="10"/>
  <c r="EH174" i="10"/>
  <c r="EH173" i="10"/>
  <c r="EH172" i="10"/>
  <c r="EH171" i="10"/>
  <c r="EH170" i="10"/>
  <c r="EH169" i="10"/>
  <c r="EH168" i="10"/>
  <c r="EH167" i="10"/>
  <c r="EH166" i="10"/>
  <c r="EH165" i="10"/>
  <c r="EH164" i="10"/>
  <c r="EJ207" i="10"/>
  <c r="EJ206" i="10"/>
  <c r="EJ205" i="10"/>
  <c r="EJ204" i="10"/>
  <c r="EJ203" i="10"/>
  <c r="EJ202" i="10"/>
  <c r="EJ201" i="10"/>
  <c r="EJ200" i="10"/>
  <c r="EJ199" i="10"/>
  <c r="EJ198" i="10"/>
  <c r="EJ197" i="10"/>
  <c r="EJ196" i="10"/>
  <c r="EJ195" i="10"/>
  <c r="EJ194" i="10"/>
  <c r="EJ193" i="10"/>
  <c r="EJ192" i="10"/>
  <c r="EJ191" i="10"/>
  <c r="EJ190" i="10"/>
  <c r="EJ189" i="10"/>
  <c r="EJ187" i="10"/>
  <c r="EJ186" i="10"/>
  <c r="EJ185" i="10"/>
  <c r="EJ184" i="10"/>
  <c r="EJ183" i="10"/>
  <c r="EJ182" i="10"/>
  <c r="EJ181" i="10"/>
  <c r="EJ180" i="10"/>
  <c r="EJ179" i="10"/>
  <c r="EJ178" i="10"/>
  <c r="EJ177" i="10"/>
  <c r="EJ176" i="10"/>
  <c r="EJ175" i="10"/>
  <c r="EJ174" i="10"/>
  <c r="EJ173" i="10"/>
  <c r="EJ172" i="10"/>
  <c r="EJ171" i="10"/>
  <c r="EJ170" i="10"/>
  <c r="EJ169" i="10"/>
  <c r="EJ168" i="10"/>
  <c r="EJ167" i="10"/>
  <c r="EJ166" i="10"/>
  <c r="EJ165" i="10"/>
  <c r="EJ164" i="10"/>
  <c r="EL207" i="10"/>
  <c r="EL206" i="10"/>
  <c r="EL205" i="10"/>
  <c r="EL204" i="10"/>
  <c r="EL203" i="10"/>
  <c r="EL202" i="10"/>
  <c r="EL201" i="10"/>
  <c r="EL200" i="10"/>
  <c r="EL199" i="10"/>
  <c r="EL198" i="10"/>
  <c r="EL197" i="10"/>
  <c r="EL196" i="10"/>
  <c r="EL195" i="10"/>
  <c r="EL193" i="10"/>
  <c r="EL191" i="10"/>
  <c r="EL188" i="10"/>
  <c r="EL187" i="10"/>
  <c r="EL186" i="10"/>
  <c r="EL185" i="10"/>
  <c r="EL184" i="10"/>
  <c r="EL183" i="10"/>
  <c r="EL182" i="10"/>
  <c r="EL181" i="10"/>
  <c r="EL180" i="10"/>
  <c r="EL179" i="10"/>
  <c r="EL177" i="10"/>
  <c r="EL176" i="10"/>
  <c r="EL175" i="10"/>
  <c r="EL174" i="10"/>
  <c r="EL173" i="10"/>
  <c r="EL172" i="10"/>
  <c r="EL171" i="10"/>
  <c r="EL170" i="10"/>
  <c r="EL169" i="10"/>
  <c r="EL168" i="10"/>
  <c r="EL167" i="10"/>
  <c r="EL166" i="10"/>
  <c r="EL165" i="10"/>
  <c r="EL164" i="10"/>
  <c r="EN207" i="10"/>
  <c r="EN206" i="10"/>
  <c r="EN205" i="10"/>
  <c r="EN204" i="10"/>
  <c r="EN203" i="10"/>
  <c r="EN202" i="10"/>
  <c r="EN201" i="10"/>
  <c r="EN200" i="10"/>
  <c r="EN199" i="10"/>
  <c r="EN198" i="10"/>
  <c r="EN197" i="10"/>
  <c r="EN196" i="10"/>
  <c r="EN195" i="10"/>
  <c r="EN194" i="10"/>
  <c r="EN193" i="10"/>
  <c r="EN192" i="10"/>
  <c r="EN191" i="10"/>
  <c r="EN190" i="10"/>
  <c r="EN189" i="10"/>
  <c r="EN188" i="10"/>
  <c r="EN187" i="10"/>
  <c r="EN186" i="10"/>
  <c r="EN185" i="10"/>
  <c r="EN184" i="10"/>
  <c r="EN183" i="10"/>
  <c r="EN182" i="10"/>
  <c r="EN181" i="10"/>
  <c r="EN180" i="10"/>
  <c r="EN179" i="10"/>
  <c r="EN178" i="10"/>
  <c r="EN177" i="10"/>
  <c r="EN176" i="10"/>
  <c r="EN175" i="10"/>
  <c r="EN174" i="10"/>
  <c r="EN173" i="10"/>
  <c r="EN172" i="10"/>
  <c r="EN171" i="10"/>
  <c r="EN170" i="10"/>
  <c r="EN169" i="10"/>
  <c r="EN168" i="10"/>
  <c r="EN167" i="10"/>
  <c r="EN166" i="10"/>
  <c r="EN165" i="10"/>
  <c r="EN164" i="10"/>
  <c r="EP207" i="10"/>
  <c r="EP206" i="10"/>
  <c r="EP205" i="10"/>
  <c r="EP204" i="10"/>
  <c r="EP203" i="10"/>
  <c r="EP202" i="10"/>
  <c r="EP201" i="10"/>
  <c r="EP200" i="10"/>
  <c r="EP199" i="10"/>
  <c r="EP198" i="10"/>
  <c r="EP197" i="10"/>
  <c r="EP196" i="10"/>
  <c r="EP195" i="10"/>
  <c r="EP194" i="10"/>
  <c r="EP193" i="10"/>
  <c r="EP192" i="10"/>
  <c r="EP191" i="10"/>
  <c r="EP190" i="10"/>
  <c r="EP189" i="10"/>
  <c r="EP188" i="10"/>
  <c r="EP187" i="10"/>
  <c r="EP186" i="10"/>
  <c r="EP185" i="10"/>
  <c r="EP184" i="10"/>
  <c r="EP183" i="10"/>
  <c r="EP182" i="10"/>
  <c r="EP181" i="10"/>
  <c r="EP180" i="10"/>
  <c r="EP179" i="10"/>
  <c r="EP178" i="10"/>
  <c r="EP177" i="10"/>
  <c r="EP176" i="10"/>
  <c r="EP175" i="10"/>
  <c r="EP174" i="10"/>
  <c r="EP173" i="10"/>
  <c r="EP172" i="10"/>
  <c r="EP171" i="10"/>
  <c r="EP170" i="10"/>
  <c r="EP169" i="10"/>
  <c r="EP168" i="10"/>
  <c r="EP167" i="10"/>
  <c r="EP166" i="10"/>
  <c r="EP165" i="10"/>
  <c r="EP164" i="10"/>
  <c r="ER207" i="10"/>
  <c r="ER206" i="10"/>
  <c r="ER205" i="10"/>
  <c r="ER204" i="10"/>
  <c r="ER203" i="10"/>
  <c r="ER202" i="10"/>
  <c r="ER198" i="10"/>
  <c r="ER188" i="10"/>
  <c r="ER187" i="10"/>
  <c r="ER186" i="10"/>
  <c r="ER185" i="10"/>
  <c r="ER184" i="10"/>
  <c r="ER183" i="10"/>
  <c r="ER182" i="10"/>
  <c r="ER181" i="10"/>
  <c r="ER180" i="10"/>
  <c r="ER179" i="10"/>
  <c r="ER178" i="10"/>
  <c r="ER177" i="10"/>
  <c r="ER175" i="10"/>
  <c r="ER172" i="10"/>
  <c r="ER171" i="10"/>
  <c r="ER170" i="10"/>
  <c r="ER169" i="10"/>
  <c r="ER168" i="10"/>
  <c r="ER167" i="10"/>
  <c r="ER166" i="10"/>
  <c r="ER165" i="10"/>
  <c r="ER164" i="10"/>
  <c r="ER163" i="10"/>
  <c r="ET207" i="10"/>
  <c r="ET206" i="10"/>
  <c r="ET205" i="10"/>
  <c r="ET204" i="10"/>
  <c r="ET203" i="10"/>
  <c r="ET202" i="10"/>
  <c r="ET201" i="10"/>
  <c r="ET200" i="10"/>
  <c r="ET199" i="10"/>
  <c r="ET198" i="10"/>
  <c r="ET197" i="10"/>
  <c r="ET196" i="10"/>
  <c r="ET195" i="10"/>
  <c r="ET194" i="10"/>
  <c r="ET193" i="10"/>
  <c r="ET192" i="10"/>
  <c r="ET191" i="10"/>
  <c r="ET190" i="10"/>
  <c r="ET189" i="10"/>
  <c r="ET188" i="10"/>
  <c r="ET187" i="10"/>
  <c r="ET186" i="10"/>
  <c r="ET185" i="10"/>
  <c r="ET184" i="10"/>
  <c r="ET183" i="10"/>
  <c r="ET182" i="10"/>
  <c r="ET181" i="10"/>
  <c r="ET180" i="10"/>
  <c r="ET179" i="10"/>
  <c r="ET178" i="10"/>
  <c r="ET177" i="10"/>
  <c r="ET176" i="10"/>
  <c r="ET175" i="10"/>
  <c r="ET174" i="10"/>
  <c r="ET173" i="10"/>
  <c r="ET172" i="10"/>
  <c r="ET171" i="10"/>
  <c r="ET170" i="10"/>
  <c r="ET169" i="10"/>
  <c r="ET168" i="10"/>
  <c r="ET167" i="10"/>
  <c r="ET166" i="10"/>
  <c r="ET165" i="10"/>
  <c r="ET164" i="10"/>
  <c r="ET163" i="10"/>
  <c r="EV207" i="10"/>
  <c r="EV206" i="10"/>
  <c r="EV205" i="10"/>
  <c r="EV204" i="10"/>
  <c r="EV203" i="10"/>
  <c r="EV202" i="10"/>
  <c r="EV201" i="10"/>
  <c r="EV200" i="10"/>
  <c r="EV199" i="10"/>
  <c r="EV198" i="10"/>
  <c r="EV197" i="10"/>
  <c r="EV196" i="10"/>
  <c r="EV195" i="10"/>
  <c r="EV194" i="10"/>
  <c r="EV193" i="10"/>
  <c r="EV192" i="10"/>
  <c r="EV191" i="10"/>
  <c r="EV190" i="10"/>
  <c r="EV189" i="10"/>
  <c r="EV188" i="10"/>
  <c r="EV187" i="10"/>
  <c r="EV186" i="10"/>
  <c r="EV185" i="10"/>
  <c r="EV184" i="10"/>
  <c r="EV183" i="10"/>
  <c r="EV182" i="10"/>
  <c r="EV181" i="10"/>
  <c r="EV180" i="10"/>
  <c r="EV179" i="10"/>
  <c r="EV178" i="10"/>
  <c r="EV177" i="10"/>
  <c r="EV176" i="10"/>
  <c r="EV175" i="10"/>
  <c r="EV174" i="10"/>
  <c r="EV173" i="10"/>
  <c r="EV172" i="10"/>
  <c r="EV171" i="10"/>
  <c r="EV170" i="10"/>
  <c r="EV169" i="10"/>
  <c r="EV168" i="10"/>
  <c r="EV167" i="10"/>
  <c r="EV166" i="10"/>
  <c r="EV165" i="10"/>
  <c r="EV164" i="10"/>
  <c r="EV163" i="10"/>
  <c r="EX207" i="10"/>
  <c r="EX206" i="10"/>
  <c r="EX205" i="10"/>
  <c r="EX204" i="10"/>
  <c r="EX203" i="10"/>
  <c r="EX202" i="10"/>
  <c r="EX201" i="10"/>
  <c r="EX200" i="10"/>
  <c r="EX199" i="10"/>
  <c r="EX198" i="10"/>
  <c r="EX197" i="10"/>
  <c r="EX196" i="10"/>
  <c r="EX195" i="10"/>
  <c r="EX194" i="10"/>
  <c r="EX193" i="10"/>
  <c r="EX192" i="10"/>
  <c r="EX191" i="10"/>
  <c r="EX190" i="10"/>
  <c r="EX189" i="10"/>
  <c r="EX188" i="10"/>
  <c r="EX187" i="10"/>
  <c r="EX186" i="10"/>
  <c r="EX185" i="10"/>
  <c r="EX184" i="10"/>
  <c r="EX183" i="10"/>
  <c r="EX182" i="10"/>
  <c r="EX181" i="10"/>
  <c r="EX180" i="10"/>
  <c r="EX179" i="10"/>
  <c r="EX178" i="10"/>
  <c r="EX177" i="10"/>
  <c r="EX176" i="10"/>
  <c r="EX175" i="10"/>
  <c r="EX174" i="10"/>
  <c r="EX173" i="10"/>
  <c r="EX172" i="10"/>
  <c r="EX171" i="10"/>
  <c r="EX170" i="10"/>
  <c r="EX169" i="10"/>
  <c r="EX168" i="10"/>
  <c r="EX167" i="10"/>
  <c r="EX166" i="10"/>
  <c r="EX165" i="10"/>
  <c r="EX164" i="10"/>
  <c r="EX163" i="10"/>
  <c r="FA207" i="10"/>
  <c r="FA206" i="10"/>
  <c r="FA205" i="10"/>
  <c r="FA204" i="10"/>
  <c r="FA203" i="10"/>
  <c r="FA202" i="10"/>
  <c r="FA201" i="10"/>
  <c r="FA200" i="10"/>
  <c r="FA199" i="10"/>
  <c r="FA198" i="10"/>
  <c r="FA197" i="10"/>
  <c r="FA196" i="10"/>
  <c r="FA195" i="10"/>
  <c r="FA194" i="10"/>
  <c r="FA193" i="10"/>
  <c r="FA191" i="10"/>
  <c r="FA190" i="10"/>
  <c r="FA189" i="10"/>
  <c r="FA188" i="10"/>
  <c r="FA187" i="10"/>
  <c r="FA186" i="10"/>
  <c r="FA185" i="10"/>
  <c r="FA184" i="10"/>
  <c r="FA183" i="10"/>
  <c r="FA182" i="10"/>
  <c r="FA181" i="10"/>
  <c r="FA180" i="10"/>
  <c r="FA179" i="10"/>
  <c r="FA178" i="10"/>
  <c r="FA177" i="10"/>
  <c r="FA176" i="10"/>
  <c r="FA175" i="10"/>
  <c r="FA174" i="10"/>
  <c r="FA173" i="10"/>
  <c r="FA172" i="10"/>
  <c r="FA171" i="10"/>
  <c r="FA170" i="10"/>
  <c r="FA169" i="10"/>
  <c r="FA168" i="10"/>
  <c r="FA167" i="10"/>
  <c r="FA166" i="10"/>
  <c r="FA165" i="10"/>
  <c r="FA164" i="10"/>
  <c r="FA163" i="10"/>
  <c r="AD160" i="10"/>
  <c r="AF160" i="10"/>
  <c r="AH160" i="10"/>
  <c r="AJ160" i="10"/>
  <c r="AL160" i="10"/>
  <c r="AN160" i="10"/>
  <c r="AP160" i="10"/>
  <c r="AR160" i="10"/>
  <c r="AT160" i="10"/>
  <c r="EI160" i="10"/>
  <c r="EK160" i="10"/>
  <c r="EM160" i="10"/>
  <c r="EO160" i="10"/>
  <c r="EQ160" i="10"/>
  <c r="ES160" i="10"/>
  <c r="EU160" i="10"/>
  <c r="EW160" i="10"/>
  <c r="EY160" i="10"/>
  <c r="FA160" i="10"/>
  <c r="EI161" i="10"/>
  <c r="EK161" i="10"/>
  <c r="EM161" i="10"/>
  <c r="EO161" i="10"/>
  <c r="EQ161" i="10"/>
  <c r="ES161" i="10"/>
  <c r="EU161" i="10"/>
  <c r="EW161" i="10"/>
  <c r="EY161" i="10"/>
  <c r="FA161" i="10"/>
  <c r="EK162" i="10"/>
  <c r="EM162" i="10"/>
  <c r="EO162" i="10"/>
  <c r="EQ162" i="10"/>
  <c r="FA162" i="10"/>
  <c r="EI207" i="10"/>
  <c r="EI206" i="10"/>
  <c r="EI205" i="10"/>
  <c r="EI204" i="10"/>
  <c r="EI203" i="10"/>
  <c r="EI202" i="10"/>
  <c r="EI200" i="10"/>
  <c r="EI195" i="10"/>
  <c r="EI189" i="10"/>
  <c r="EI188" i="10"/>
  <c r="EI186" i="10"/>
  <c r="EI183" i="10"/>
  <c r="EI181" i="10"/>
  <c r="EI180" i="10"/>
  <c r="EI178" i="10"/>
  <c r="EI177" i="10"/>
  <c r="EI176" i="10"/>
  <c r="EI175" i="10"/>
  <c r="EI174" i="10"/>
  <c r="EI173" i="10"/>
  <c r="EI172" i="10"/>
  <c r="EI171" i="10"/>
  <c r="EI170" i="10"/>
  <c r="EI169" i="10"/>
  <c r="EI168" i="10"/>
  <c r="EI167" i="10"/>
  <c r="EI166" i="10"/>
  <c r="EI165" i="10"/>
  <c r="EI164" i="10"/>
  <c r="EK207" i="10"/>
  <c r="EK206" i="10"/>
  <c r="EK205" i="10"/>
  <c r="EK204" i="10"/>
  <c r="EK203" i="10"/>
  <c r="EK202" i="10"/>
  <c r="EK201" i="10"/>
  <c r="EK198" i="10"/>
  <c r="EK197" i="10"/>
  <c r="EK193" i="10"/>
  <c r="EK191" i="10"/>
  <c r="EK188" i="10"/>
  <c r="EK186" i="10"/>
  <c r="EK185" i="10"/>
  <c r="EK184" i="10"/>
  <c r="EK183" i="10"/>
  <c r="EK182" i="10"/>
  <c r="EK181" i="10"/>
  <c r="EK179" i="10"/>
  <c r="EK177" i="10"/>
  <c r="EK176" i="10"/>
  <c r="EK172" i="10"/>
  <c r="EK171" i="10"/>
  <c r="EK170" i="10"/>
  <c r="EK169" i="10"/>
  <c r="EK168" i="10"/>
  <c r="EK167" i="10"/>
  <c r="EK166" i="10"/>
  <c r="EK165" i="10"/>
  <c r="EK164" i="10"/>
  <c r="GF160" i="10"/>
  <c r="EM207" i="10"/>
  <c r="EM206" i="10"/>
  <c r="EM205" i="10"/>
  <c r="EM204" i="10"/>
  <c r="EM203" i="10"/>
  <c r="EM202" i="10"/>
  <c r="EM201" i="10"/>
  <c r="EM200" i="10"/>
  <c r="EM199" i="10"/>
  <c r="EM198" i="10"/>
  <c r="EM197" i="10"/>
  <c r="EM196" i="10"/>
  <c r="EM195" i="10"/>
  <c r="EM194" i="10"/>
  <c r="EM193" i="10"/>
  <c r="EM192" i="10"/>
  <c r="EM191" i="10"/>
  <c r="EM190" i="10"/>
  <c r="EM189" i="10"/>
  <c r="EM188" i="10"/>
  <c r="EM187" i="10"/>
  <c r="EM186" i="10"/>
  <c r="EM185" i="10"/>
  <c r="EM184" i="10"/>
  <c r="EM183" i="10"/>
  <c r="EM182" i="10"/>
  <c r="EM181" i="10"/>
  <c r="EM180" i="10"/>
  <c r="EM179" i="10"/>
  <c r="EM178" i="10"/>
  <c r="EM177" i="10"/>
  <c r="EM176" i="10"/>
  <c r="EM175" i="10"/>
  <c r="EM174" i="10"/>
  <c r="EM173" i="10"/>
  <c r="EM172" i="10"/>
  <c r="EM171" i="10"/>
  <c r="EM170" i="10"/>
  <c r="EM169" i="10"/>
  <c r="EM168" i="10"/>
  <c r="EM167" i="10"/>
  <c r="EM166" i="10"/>
  <c r="EM165" i="10"/>
  <c r="EM164" i="10"/>
  <c r="EO207" i="10"/>
  <c r="EO206" i="10"/>
  <c r="EO205" i="10"/>
  <c r="EO204" i="10"/>
  <c r="EO203" i="10"/>
  <c r="EO202" i="10"/>
  <c r="EO201" i="10"/>
  <c r="EO200" i="10"/>
  <c r="EO199" i="10"/>
  <c r="EO198" i="10"/>
  <c r="EO197" i="10"/>
  <c r="EO196" i="10"/>
  <c r="EO195" i="10"/>
  <c r="EO194" i="10"/>
  <c r="EO193" i="10"/>
  <c r="EO192" i="10"/>
  <c r="EO191" i="10"/>
  <c r="EO190" i="10"/>
  <c r="EO189" i="10"/>
  <c r="EO188" i="10"/>
  <c r="EO187" i="10"/>
  <c r="EO186" i="10"/>
  <c r="EO185" i="10"/>
  <c r="EO184" i="10"/>
  <c r="EO183" i="10"/>
  <c r="EO182" i="10"/>
  <c r="EO181" i="10"/>
  <c r="EO180" i="10"/>
  <c r="EO179" i="10"/>
  <c r="EO178" i="10"/>
  <c r="EO177" i="10"/>
  <c r="EO176" i="10"/>
  <c r="EO175" i="10"/>
  <c r="EO174" i="10"/>
  <c r="EO173" i="10"/>
  <c r="EO172" i="10"/>
  <c r="EO171" i="10"/>
  <c r="EO170" i="10"/>
  <c r="EO169" i="10"/>
  <c r="EO168" i="10"/>
  <c r="EO167" i="10"/>
  <c r="EO166" i="10"/>
  <c r="EO165" i="10"/>
  <c r="EO164" i="10"/>
  <c r="EQ207" i="10"/>
  <c r="EQ206" i="10"/>
  <c r="EQ205" i="10"/>
  <c r="EQ204" i="10"/>
  <c r="EQ203" i="10"/>
  <c r="EQ202" i="10"/>
  <c r="EQ201" i="10"/>
  <c r="EQ200" i="10"/>
  <c r="EQ199" i="10"/>
  <c r="EQ198" i="10"/>
  <c r="EQ197" i="10"/>
  <c r="EQ196" i="10"/>
  <c r="EQ195" i="10"/>
  <c r="EQ194" i="10"/>
  <c r="EQ193" i="10"/>
  <c r="EQ192" i="10"/>
  <c r="EQ191" i="10"/>
  <c r="EQ190" i="10"/>
  <c r="EQ189" i="10"/>
  <c r="EQ188" i="10"/>
  <c r="EQ187" i="10"/>
  <c r="EQ186" i="10"/>
  <c r="EQ185" i="10"/>
  <c r="EQ184" i="10"/>
  <c r="EQ183" i="10"/>
  <c r="EQ182" i="10"/>
  <c r="EQ181" i="10"/>
  <c r="EQ180" i="10"/>
  <c r="EQ179" i="10"/>
  <c r="EQ178" i="10"/>
  <c r="EQ177" i="10"/>
  <c r="EQ176" i="10"/>
  <c r="EQ175" i="10"/>
  <c r="EQ174" i="10"/>
  <c r="EQ173" i="10"/>
  <c r="EQ172" i="10"/>
  <c r="EQ171" i="10"/>
  <c r="EQ170" i="10"/>
  <c r="EQ169" i="10"/>
  <c r="EQ168" i="10"/>
  <c r="EQ167" i="10"/>
  <c r="EQ166" i="10"/>
  <c r="EQ165" i="10"/>
  <c r="EQ164" i="10"/>
  <c r="ES207" i="10"/>
  <c r="ES206" i="10"/>
  <c r="ES205" i="10"/>
  <c r="ES204" i="10"/>
  <c r="ES203" i="10"/>
  <c r="ES202" i="10"/>
  <c r="ES201" i="10"/>
  <c r="ES200" i="10"/>
  <c r="ES199" i="10"/>
  <c r="ES198" i="10"/>
  <c r="ES197" i="10"/>
  <c r="ES196" i="10"/>
  <c r="ES195" i="10"/>
  <c r="ES194" i="10"/>
  <c r="ES193" i="10"/>
  <c r="ES192" i="10"/>
  <c r="ES191" i="10"/>
  <c r="ES190" i="10"/>
  <c r="ES189" i="10"/>
  <c r="ES188" i="10"/>
  <c r="ES187" i="10"/>
  <c r="ES186" i="10"/>
  <c r="ES185" i="10"/>
  <c r="ES184" i="10"/>
  <c r="ES183" i="10"/>
  <c r="ES182" i="10"/>
  <c r="ES181" i="10"/>
  <c r="ES180" i="10"/>
  <c r="ES179" i="10"/>
  <c r="ES178" i="10"/>
  <c r="ES177" i="10"/>
  <c r="ES176" i="10"/>
  <c r="ES175" i="10"/>
  <c r="ES174" i="10"/>
  <c r="ES173" i="10"/>
  <c r="ES172" i="10"/>
  <c r="ES171" i="10"/>
  <c r="ES170" i="10"/>
  <c r="ES169" i="10"/>
  <c r="ES168" i="10"/>
  <c r="ES167" i="10"/>
  <c r="ES166" i="10"/>
  <c r="ES165" i="10"/>
  <c r="ES164" i="10"/>
  <c r="ES163" i="10"/>
  <c r="EU207" i="10"/>
  <c r="EU206" i="10"/>
  <c r="EU205" i="10"/>
  <c r="EU204" i="10"/>
  <c r="EU203" i="10"/>
  <c r="EU202" i="10"/>
  <c r="EU201" i="10"/>
  <c r="EU200" i="10"/>
  <c r="EU199" i="10"/>
  <c r="EU198" i="10"/>
  <c r="EU197" i="10"/>
  <c r="EU196" i="10"/>
  <c r="EU195" i="10"/>
  <c r="EU194" i="10"/>
  <c r="EU193" i="10"/>
  <c r="EU191" i="10"/>
  <c r="EU190" i="10"/>
  <c r="EU189" i="10"/>
  <c r="EU188" i="10"/>
  <c r="EU187" i="10"/>
  <c r="EU186" i="10"/>
  <c r="EU185" i="10"/>
  <c r="EU184" i="10"/>
  <c r="EU183" i="10"/>
  <c r="EU182" i="10"/>
  <c r="EU181" i="10"/>
  <c r="EU180" i="10"/>
  <c r="EU179" i="10"/>
  <c r="EU178" i="10"/>
  <c r="EU177" i="10"/>
  <c r="EU176" i="10"/>
  <c r="EU175" i="10"/>
  <c r="EU174" i="10"/>
  <c r="EU173" i="10"/>
  <c r="EU172" i="10"/>
  <c r="EU171" i="10"/>
  <c r="EU170" i="10"/>
  <c r="EU169" i="10"/>
  <c r="EU168" i="10"/>
  <c r="EU167" i="10"/>
  <c r="EU166" i="10"/>
  <c r="EU165" i="10"/>
  <c r="EU164" i="10"/>
  <c r="EU163" i="10"/>
  <c r="EW207" i="10"/>
  <c r="EW206" i="10"/>
  <c r="EW205" i="10"/>
  <c r="EW204" i="10"/>
  <c r="EW203" i="10"/>
  <c r="EW202" i="10"/>
  <c r="EW201" i="10"/>
  <c r="EW200" i="10"/>
  <c r="EW199" i="10"/>
  <c r="EW198" i="10"/>
  <c r="EW197" i="10"/>
  <c r="EW196" i="10"/>
  <c r="EW195" i="10"/>
  <c r="EW194" i="10"/>
  <c r="EW193" i="10"/>
  <c r="EW192" i="10"/>
  <c r="EW191" i="10"/>
  <c r="EW190" i="10"/>
  <c r="EW189" i="10"/>
  <c r="EW188" i="10"/>
  <c r="EW187" i="10"/>
  <c r="EW186" i="10"/>
  <c r="EW185" i="10"/>
  <c r="EW184" i="10"/>
  <c r="EW183" i="10"/>
  <c r="EW182" i="10"/>
  <c r="EW181" i="10"/>
  <c r="EW180" i="10"/>
  <c r="EW179" i="10"/>
  <c r="EW178" i="10"/>
  <c r="EW177" i="10"/>
  <c r="EW176" i="10"/>
  <c r="EW175" i="10"/>
  <c r="EW174" i="10"/>
  <c r="EW173" i="10"/>
  <c r="EW172" i="10"/>
  <c r="EW171" i="10"/>
  <c r="EW170" i="10"/>
  <c r="EW169" i="10"/>
  <c r="EW168" i="10"/>
  <c r="EW167" i="10"/>
  <c r="EW166" i="10"/>
  <c r="EW165" i="10"/>
  <c r="EW164" i="10"/>
  <c r="EW163" i="10"/>
  <c r="EY207" i="10"/>
  <c r="EY206" i="10"/>
  <c r="EY205" i="10"/>
  <c r="EY204" i="10"/>
  <c r="EY203" i="10"/>
  <c r="EY202" i="10"/>
  <c r="EY201" i="10"/>
  <c r="EY200" i="10"/>
  <c r="EY199" i="10"/>
  <c r="EY198" i="10"/>
  <c r="EY197" i="10"/>
  <c r="EY196" i="10"/>
  <c r="EY195" i="10"/>
  <c r="EY194" i="10"/>
  <c r="EY193" i="10"/>
  <c r="EY192" i="10"/>
  <c r="EY191" i="10"/>
  <c r="EY190" i="10"/>
  <c r="EY189" i="10"/>
  <c r="EY188" i="10"/>
  <c r="EY187" i="10"/>
  <c r="EY186" i="10"/>
  <c r="EY185" i="10"/>
  <c r="EY184" i="10"/>
  <c r="EY183" i="10"/>
  <c r="EY182" i="10"/>
  <c r="EY181" i="10"/>
  <c r="EY180" i="10"/>
  <c r="EY179" i="10"/>
  <c r="EY178" i="10"/>
  <c r="EY177" i="10"/>
  <c r="EY176" i="10"/>
  <c r="EY175" i="10"/>
  <c r="EY174" i="10"/>
  <c r="EY173" i="10"/>
  <c r="EY172" i="10"/>
  <c r="EY171" i="10"/>
  <c r="EY170" i="10"/>
  <c r="EY169" i="10"/>
  <c r="EY168" i="10"/>
  <c r="EY167" i="10"/>
  <c r="EY166" i="10"/>
  <c r="EY165" i="10"/>
  <c r="EY164" i="10"/>
  <c r="EY163" i="10"/>
  <c r="AE160" i="10"/>
  <c r="AG160" i="10"/>
  <c r="AI160" i="10"/>
  <c r="AK160" i="10"/>
  <c r="AM160" i="10"/>
  <c r="AO160" i="10"/>
  <c r="AQ160" i="10"/>
  <c r="AS160" i="10"/>
  <c r="AU160" i="10"/>
  <c r="AW160" i="10"/>
  <c r="EH160" i="10"/>
  <c r="EJ160" i="10"/>
  <c r="EL160" i="10"/>
  <c r="EN160" i="10"/>
  <c r="EP160" i="10"/>
  <c r="ER160" i="10"/>
  <c r="ET160" i="10"/>
  <c r="EV160" i="10"/>
  <c r="EX160" i="10"/>
  <c r="EH161" i="10"/>
  <c r="EJ161" i="10"/>
  <c r="EL161" i="10"/>
  <c r="EN161" i="10"/>
  <c r="EP161" i="10"/>
  <c r="ER161" i="10"/>
  <c r="ET161" i="10"/>
  <c r="EV161" i="10"/>
  <c r="EX161" i="10"/>
  <c r="EH162" i="10"/>
  <c r="EJ162" i="10"/>
  <c r="EL162" i="10"/>
  <c r="EN162" i="10"/>
  <c r="EP162" i="10"/>
  <c r="ER162" i="10"/>
  <c r="ET162" i="10"/>
  <c r="EV162" i="10"/>
  <c r="EX162" i="10"/>
  <c r="EH163" i="10"/>
  <c r="EJ163" i="10"/>
  <c r="EL163" i="10"/>
  <c r="EN163" i="10"/>
  <c r="EP163" i="10"/>
  <c r="AE150" i="10"/>
  <c r="AG150" i="10"/>
  <c r="AI150" i="10"/>
  <c r="AK150" i="10"/>
  <c r="AM150" i="10"/>
  <c r="AO150" i="10"/>
  <c r="AQ150" i="10"/>
  <c r="EW150" i="10"/>
  <c r="AS150" i="10"/>
  <c r="AU150" i="10"/>
  <c r="AD151" i="10"/>
  <c r="AF151" i="10"/>
  <c r="AH151" i="10"/>
  <c r="AJ151" i="10"/>
  <c r="AL151" i="10"/>
  <c r="AN151" i="10"/>
  <c r="AP151" i="10"/>
  <c r="AR151" i="10"/>
  <c r="AT151" i="10"/>
  <c r="AW151" i="10"/>
  <c r="AE152" i="10"/>
  <c r="AG152" i="10"/>
  <c r="AI152" i="10"/>
  <c r="AK152" i="10"/>
  <c r="AM152" i="10"/>
  <c r="AO152" i="10"/>
  <c r="AQ152" i="10"/>
  <c r="EW152" i="10"/>
  <c r="AS152" i="10"/>
  <c r="AU152" i="10"/>
  <c r="AD153" i="10"/>
  <c r="AF153" i="10"/>
  <c r="AH153" i="10"/>
  <c r="AJ153" i="10"/>
  <c r="AL153" i="10"/>
  <c r="AN153" i="10"/>
  <c r="AP153" i="10"/>
  <c r="AR153" i="10"/>
  <c r="AT153" i="10"/>
  <c r="AW153" i="10"/>
  <c r="AE154" i="10"/>
  <c r="AG154" i="10"/>
  <c r="AI154" i="10"/>
  <c r="AK154" i="10"/>
  <c r="AM154" i="10"/>
  <c r="EW154" i="10"/>
  <c r="AW155" i="10"/>
  <c r="AD155" i="10"/>
  <c r="AF155" i="10"/>
  <c r="AH155" i="10"/>
  <c r="AL155" i="10"/>
  <c r="AP155" i="10"/>
  <c r="AT155" i="10"/>
  <c r="EO151" i="10"/>
  <c r="EO153" i="10"/>
  <c r="AI155" i="10"/>
  <c r="AK155" i="10"/>
  <c r="EO155" i="10"/>
  <c r="AM155" i="10"/>
  <c r="AO155" i="10"/>
  <c r="AQ155" i="10"/>
  <c r="AS155" i="10"/>
  <c r="AU155" i="10"/>
  <c r="AW150" i="10"/>
  <c r="AE151" i="10"/>
  <c r="AG151" i="10"/>
  <c r="AI151" i="10"/>
  <c r="AK151" i="10"/>
  <c r="AM151" i="10"/>
  <c r="AO151" i="10"/>
  <c r="AQ151" i="10"/>
  <c r="AS151" i="10"/>
  <c r="AU151" i="10"/>
  <c r="AW152" i="10"/>
  <c r="AE153" i="10"/>
  <c r="AG153" i="10"/>
  <c r="AI153" i="10"/>
  <c r="AK153" i="10"/>
  <c r="AM153" i="10"/>
  <c r="AO153" i="10"/>
  <c r="AQ153" i="10"/>
  <c r="AS153" i="10"/>
  <c r="AU153" i="10"/>
  <c r="AO154" i="10"/>
  <c r="AQ154" i="10"/>
  <c r="AS154" i="10"/>
  <c r="AU154" i="10"/>
  <c r="AW154" i="10"/>
  <c r="AE155" i="10"/>
  <c r="AG155" i="10"/>
  <c r="AJ155" i="10"/>
  <c r="AN155" i="10"/>
  <c r="AR155" i="10"/>
  <c r="EI109" i="10"/>
  <c r="EK109" i="10"/>
  <c r="EM109" i="10"/>
  <c r="EO109" i="10"/>
  <c r="EQ109" i="10"/>
  <c r="ES109" i="10"/>
  <c r="EU109" i="10"/>
  <c r="EW109" i="10"/>
  <c r="EY109" i="10"/>
  <c r="GE109" i="10"/>
  <c r="AD110" i="10"/>
  <c r="GA110" i="10"/>
  <c r="AF110" i="10"/>
  <c r="AH110" i="10"/>
  <c r="AJ110" i="10"/>
  <c r="AL110" i="10"/>
  <c r="AN110" i="10"/>
  <c r="AP110" i="10"/>
  <c r="AR110" i="10"/>
  <c r="AT110" i="10"/>
  <c r="EI111" i="10"/>
  <c r="EK111" i="10"/>
  <c r="EM111" i="10"/>
  <c r="EO111" i="10"/>
  <c r="EQ111" i="10"/>
  <c r="ES111" i="10"/>
  <c r="EU111" i="10"/>
  <c r="EW111" i="10"/>
  <c r="EY111" i="10"/>
  <c r="GD112" i="10"/>
  <c r="AD112" i="10"/>
  <c r="AF112" i="10"/>
  <c r="GE112" i="10"/>
  <c r="AH112" i="10"/>
  <c r="AJ112" i="10"/>
  <c r="GF112" i="10"/>
  <c r="AL112" i="10"/>
  <c r="AN112" i="10"/>
  <c r="AP112" i="10"/>
  <c r="AR112" i="10"/>
  <c r="AT112" i="10"/>
  <c r="EI113" i="10"/>
  <c r="EK113" i="10"/>
  <c r="EM113" i="10"/>
  <c r="EO113" i="10"/>
  <c r="EQ113" i="10"/>
  <c r="ES113" i="10"/>
  <c r="EU113" i="10"/>
  <c r="EW113" i="10"/>
  <c r="EY113" i="10"/>
  <c r="GF113" i="10"/>
  <c r="EI114" i="10"/>
  <c r="GE114" i="10"/>
  <c r="EK114" i="10"/>
  <c r="EM114" i="10"/>
  <c r="GF114" i="10"/>
  <c r="EO114" i="10"/>
  <c r="EQ114" i="10"/>
  <c r="ES114" i="10"/>
  <c r="EU114" i="10"/>
  <c r="AD115" i="10"/>
  <c r="AF115" i="10"/>
  <c r="AH115" i="10"/>
  <c r="AJ115" i="10"/>
  <c r="AL115" i="10"/>
  <c r="AN115" i="10"/>
  <c r="AP115" i="10"/>
  <c r="AR115" i="10"/>
  <c r="AT115" i="10"/>
  <c r="GE116" i="10"/>
  <c r="GF116" i="10"/>
  <c r="AD117" i="10"/>
  <c r="AF117" i="10"/>
  <c r="AH117" i="10"/>
  <c r="AJ117" i="10"/>
  <c r="AL117" i="10"/>
  <c r="AN117" i="10"/>
  <c r="AP117" i="10"/>
  <c r="AR117" i="10"/>
  <c r="AT117" i="10"/>
  <c r="GE118" i="10"/>
  <c r="GF118" i="10"/>
  <c r="AD119" i="10"/>
  <c r="AF119" i="10"/>
  <c r="AH119" i="10"/>
  <c r="AJ119" i="10"/>
  <c r="AL119" i="10"/>
  <c r="AN119" i="10"/>
  <c r="AP119" i="10"/>
  <c r="AR119" i="10"/>
  <c r="AT119" i="10"/>
  <c r="AW119" i="10"/>
  <c r="AE120" i="10"/>
  <c r="GE120" i="10"/>
  <c r="AG120" i="10"/>
  <c r="AI120" i="10"/>
  <c r="GF120" i="10"/>
  <c r="AK120" i="10"/>
  <c r="AM120" i="10"/>
  <c r="AO120" i="10"/>
  <c r="AQ120" i="10"/>
  <c r="AS120" i="10"/>
  <c r="AU120" i="10"/>
  <c r="AD121" i="10"/>
  <c r="AF121" i="10"/>
  <c r="AH121" i="10"/>
  <c r="AJ121" i="10"/>
  <c r="AL121" i="10"/>
  <c r="ER121" i="10"/>
  <c r="DQ121" i="10"/>
  <c r="AN121" i="10"/>
  <c r="AP121" i="10"/>
  <c r="AR121" i="10"/>
  <c r="AT121" i="10"/>
  <c r="AW121" i="10"/>
  <c r="AE122" i="10"/>
  <c r="GE122" i="10"/>
  <c r="EK122" i="10"/>
  <c r="DJ122" i="10"/>
  <c r="AG122" i="10"/>
  <c r="AI122" i="10"/>
  <c r="GF122" i="10"/>
  <c r="AK122" i="10"/>
  <c r="AM122" i="10"/>
  <c r="AO122" i="10"/>
  <c r="AQ122" i="10"/>
  <c r="AS122" i="10"/>
  <c r="AU122" i="10"/>
  <c r="AD123" i="10"/>
  <c r="AF123" i="10"/>
  <c r="AH123" i="10"/>
  <c r="AJ123" i="10"/>
  <c r="AL123" i="10"/>
  <c r="AN123" i="10"/>
  <c r="AP123" i="10"/>
  <c r="AR123" i="10"/>
  <c r="AT123" i="10"/>
  <c r="AW123" i="10"/>
  <c r="AE124" i="10"/>
  <c r="GE124" i="10"/>
  <c r="AG124" i="10"/>
  <c r="AI124" i="10"/>
  <c r="GF124" i="10"/>
  <c r="AK124" i="10"/>
  <c r="AM124" i="10"/>
  <c r="AO124" i="10"/>
  <c r="AQ124" i="10"/>
  <c r="AS124" i="10"/>
  <c r="AU124" i="10"/>
  <c r="AD125" i="10"/>
  <c r="AF125" i="10"/>
  <c r="AH125" i="10"/>
  <c r="AJ125" i="10"/>
  <c r="AL125" i="10"/>
  <c r="AN125" i="10"/>
  <c r="AP125" i="10"/>
  <c r="AR125" i="10"/>
  <c r="AT125" i="10"/>
  <c r="AW125" i="10"/>
  <c r="AE126" i="10"/>
  <c r="GE126" i="10"/>
  <c r="AI126" i="10"/>
  <c r="GF126" i="10"/>
  <c r="AK126" i="10"/>
  <c r="AM126" i="10"/>
  <c r="AO126" i="10"/>
  <c r="AQ126" i="10"/>
  <c r="AS126" i="10"/>
  <c r="AU126" i="10"/>
  <c r="AD127" i="10"/>
  <c r="AF127" i="10"/>
  <c r="AH127" i="10"/>
  <c r="AJ127" i="10"/>
  <c r="AL127" i="10"/>
  <c r="AN127" i="10"/>
  <c r="AP127" i="10"/>
  <c r="AR127" i="10"/>
  <c r="AT127" i="10"/>
  <c r="AW127" i="10"/>
  <c r="AE128" i="10"/>
  <c r="EK128" i="10"/>
  <c r="DJ128" i="10"/>
  <c r="AG128" i="10"/>
  <c r="AI128" i="10"/>
  <c r="AK128" i="10"/>
  <c r="AM128" i="10"/>
  <c r="AO128" i="10"/>
  <c r="AQ128" i="10"/>
  <c r="AS128" i="10"/>
  <c r="AU128" i="10"/>
  <c r="AD129" i="10"/>
  <c r="AF129" i="10"/>
  <c r="AH129" i="10"/>
  <c r="AJ129" i="10"/>
  <c r="AL129" i="10"/>
  <c r="AN129" i="10"/>
  <c r="AP129" i="10"/>
  <c r="AR129" i="10"/>
  <c r="AT129" i="10"/>
  <c r="AW129" i="10"/>
  <c r="EI130" i="10"/>
  <c r="DH130" i="10"/>
  <c r="AE130" i="10"/>
  <c r="AG130" i="10"/>
  <c r="AI130" i="10"/>
  <c r="AK130" i="10"/>
  <c r="AM130" i="10"/>
  <c r="AO130" i="10"/>
  <c r="AQ130" i="10"/>
  <c r="AS130" i="10"/>
  <c r="AU130" i="10"/>
  <c r="AD131" i="10"/>
  <c r="AF131" i="10"/>
  <c r="AH131" i="10"/>
  <c r="AJ131" i="10"/>
  <c r="AL131" i="10"/>
  <c r="AN131" i="10"/>
  <c r="AP131" i="10"/>
  <c r="AR131" i="10"/>
  <c r="AT131" i="10"/>
  <c r="AW131" i="10"/>
  <c r="EI132" i="10"/>
  <c r="DH132" i="10"/>
  <c r="AE132" i="10"/>
  <c r="AG132" i="10"/>
  <c r="AI132" i="10"/>
  <c r="AK132" i="10"/>
  <c r="AM132" i="10"/>
  <c r="AO132" i="10"/>
  <c r="AQ132" i="10"/>
  <c r="AS132" i="10"/>
  <c r="AU132" i="10"/>
  <c r="AD133" i="10"/>
  <c r="AF133" i="10"/>
  <c r="AH133" i="10"/>
  <c r="AJ133" i="10"/>
  <c r="AL133" i="10"/>
  <c r="AN133" i="10"/>
  <c r="AP133" i="10"/>
  <c r="AR133" i="10"/>
  <c r="AT133" i="10"/>
  <c r="AW133" i="10"/>
  <c r="AE134" i="10"/>
  <c r="AG134" i="10"/>
  <c r="AI134" i="10"/>
  <c r="AK134" i="10"/>
  <c r="AM134" i="10"/>
  <c r="AO134" i="10"/>
  <c r="AQ134" i="10"/>
  <c r="AS134" i="10"/>
  <c r="AU134" i="10"/>
  <c r="AD135" i="10"/>
  <c r="AF135" i="10"/>
  <c r="AH135" i="10"/>
  <c r="AJ135" i="10"/>
  <c r="AL135" i="10"/>
  <c r="AN135" i="10"/>
  <c r="AP135" i="10"/>
  <c r="AR135" i="10"/>
  <c r="AT135" i="10"/>
  <c r="AW135" i="10"/>
  <c r="AE136" i="10"/>
  <c r="AG136" i="10"/>
  <c r="AI136" i="10"/>
  <c r="AK136" i="10"/>
  <c r="AM136" i="10"/>
  <c r="AO136" i="10"/>
  <c r="AQ136" i="10"/>
  <c r="AS136" i="10"/>
  <c r="AU136" i="10"/>
  <c r="AD137" i="10"/>
  <c r="AF137" i="10"/>
  <c r="AJ137" i="10"/>
  <c r="AL137" i="10"/>
  <c r="ER137" i="10"/>
  <c r="DQ137" i="10"/>
  <c r="AN137" i="10"/>
  <c r="AP137" i="10"/>
  <c r="AR137" i="10"/>
  <c r="AT137" i="10"/>
  <c r="AW137" i="10"/>
  <c r="EI138" i="10"/>
  <c r="DH138" i="10"/>
  <c r="AE138" i="10"/>
  <c r="AI138" i="10"/>
  <c r="AK138" i="10"/>
  <c r="AM138" i="10"/>
  <c r="AO138" i="10"/>
  <c r="AQ138" i="10"/>
  <c r="AS138" i="10"/>
  <c r="AU138" i="10"/>
  <c r="AD139" i="10"/>
  <c r="AF139" i="10"/>
  <c r="AH139" i="10"/>
  <c r="AJ139" i="10"/>
  <c r="AL139" i="10"/>
  <c r="ER139" i="10"/>
  <c r="DQ139" i="10"/>
  <c r="AN139" i="10"/>
  <c r="AP139" i="10"/>
  <c r="AR139" i="10"/>
  <c r="AT139" i="10"/>
  <c r="AW139" i="10"/>
  <c r="EI140" i="10"/>
  <c r="DH140" i="10"/>
  <c r="AE140" i="10"/>
  <c r="AI140" i="10"/>
  <c r="AK140" i="10"/>
  <c r="AM140" i="10"/>
  <c r="AO140" i="10"/>
  <c r="EU140" i="10"/>
  <c r="DT140" i="10"/>
  <c r="AQ140" i="10"/>
  <c r="AS140" i="10"/>
  <c r="AU140" i="10"/>
  <c r="AD141" i="10"/>
  <c r="AF141" i="10"/>
  <c r="AH141" i="10"/>
  <c r="AJ141" i="10"/>
  <c r="AL141" i="10"/>
  <c r="ER141" i="10"/>
  <c r="DQ141" i="10"/>
  <c r="AN141" i="10"/>
  <c r="AP141" i="10"/>
  <c r="AR141" i="10"/>
  <c r="AT141" i="10"/>
  <c r="AW141" i="10"/>
  <c r="EI142" i="10"/>
  <c r="DH142" i="10"/>
  <c r="AE142" i="10"/>
  <c r="AI142" i="10"/>
  <c r="AK142" i="10"/>
  <c r="AM142" i="10"/>
  <c r="AO142" i="10"/>
  <c r="AQ142" i="10"/>
  <c r="AS142" i="10"/>
  <c r="AU142" i="10"/>
  <c r="AD143" i="10"/>
  <c r="AF143" i="10"/>
  <c r="AH143" i="10"/>
  <c r="AJ143" i="10"/>
  <c r="AL143" i="10"/>
  <c r="ER143" i="10"/>
  <c r="DQ143" i="10"/>
  <c r="AN143" i="10"/>
  <c r="AP143" i="10"/>
  <c r="AR143" i="10"/>
  <c r="AT143" i="10"/>
  <c r="AW143" i="10"/>
  <c r="EI144" i="10"/>
  <c r="DH144" i="10"/>
  <c r="AE144" i="10"/>
  <c r="EK144" i="10"/>
  <c r="DJ144" i="10"/>
  <c r="AG144" i="10"/>
  <c r="AI144" i="10"/>
  <c r="AK144" i="10"/>
  <c r="AM144" i="10"/>
  <c r="AO144" i="10"/>
  <c r="AQ144" i="10"/>
  <c r="AS144" i="10"/>
  <c r="AU144" i="10"/>
  <c r="AD145" i="10"/>
  <c r="AF145" i="10"/>
  <c r="AH145" i="10"/>
  <c r="AJ145" i="10"/>
  <c r="AL145" i="10"/>
  <c r="ER145" i="10"/>
  <c r="DQ145" i="10"/>
  <c r="AN145" i="10"/>
  <c r="AP145" i="10"/>
  <c r="AR145" i="10"/>
  <c r="AT145" i="10"/>
  <c r="AW145" i="10"/>
  <c r="EI146" i="10"/>
  <c r="DH146" i="10"/>
  <c r="AE146" i="10"/>
  <c r="AG146" i="10"/>
  <c r="AI146" i="10"/>
  <c r="AK146" i="10"/>
  <c r="AM146" i="10"/>
  <c r="AO146" i="10"/>
  <c r="AQ146" i="10"/>
  <c r="AS146" i="10"/>
  <c r="AU146" i="10"/>
  <c r="AD147" i="10"/>
  <c r="AF147" i="10"/>
  <c r="EL147" i="10"/>
  <c r="AH147" i="10"/>
  <c r="AJ147" i="10"/>
  <c r="AL147" i="10"/>
  <c r="ER147" i="10"/>
  <c r="DQ147" i="10"/>
  <c r="AN147" i="10"/>
  <c r="AP147" i="10"/>
  <c r="AR147" i="10"/>
  <c r="AT147" i="10"/>
  <c r="AW147" i="10"/>
  <c r="AE148" i="10"/>
  <c r="EK148" i="10"/>
  <c r="DJ148" i="10"/>
  <c r="AG148" i="10"/>
  <c r="AI148" i="10"/>
  <c r="AK148" i="10"/>
  <c r="AM148" i="10"/>
  <c r="AO148" i="10"/>
  <c r="AQ148" i="10"/>
  <c r="AS148" i="10"/>
  <c r="AU148" i="10"/>
  <c r="AD149" i="10"/>
  <c r="AF149" i="10"/>
  <c r="AH149" i="10"/>
  <c r="AJ149" i="10"/>
  <c r="AL149" i="10"/>
  <c r="ER149" i="10"/>
  <c r="DQ149" i="10"/>
  <c r="AN149" i="10"/>
  <c r="AP149" i="10"/>
  <c r="AR149" i="10"/>
  <c r="AT149" i="10"/>
  <c r="AW149" i="10"/>
  <c r="AE109" i="10"/>
  <c r="AI109" i="10"/>
  <c r="AM109" i="10"/>
  <c r="AQ109" i="10"/>
  <c r="AU109" i="10"/>
  <c r="AE111" i="10"/>
  <c r="AI111" i="10"/>
  <c r="AM111" i="10"/>
  <c r="AQ111" i="10"/>
  <c r="AU111" i="10"/>
  <c r="AE113" i="10"/>
  <c r="AI113" i="10"/>
  <c r="AM113" i="10"/>
  <c r="AQ113" i="10"/>
  <c r="AU113" i="10"/>
  <c r="AE114" i="10"/>
  <c r="AI114" i="10"/>
  <c r="AM114" i="10"/>
  <c r="AQ114" i="10"/>
  <c r="AU114" i="10"/>
  <c r="AE116" i="10"/>
  <c r="AI116" i="10"/>
  <c r="AM116" i="10"/>
  <c r="AQ116" i="10"/>
  <c r="AU116" i="10"/>
  <c r="AE118" i="10"/>
  <c r="AI118" i="10"/>
  <c r="AM118" i="10"/>
  <c r="AQ118" i="10"/>
  <c r="AU118" i="10"/>
  <c r="AD109" i="10"/>
  <c r="GA109" i="10"/>
  <c r="AF109" i="10"/>
  <c r="AH109" i="10"/>
  <c r="AJ109" i="10"/>
  <c r="AL109" i="10"/>
  <c r="AN109" i="10"/>
  <c r="AP109" i="10"/>
  <c r="AR109" i="10"/>
  <c r="AT109" i="10"/>
  <c r="GF109" i="10"/>
  <c r="EI110" i="10"/>
  <c r="DH110" i="10"/>
  <c r="EK110" i="10"/>
  <c r="EM110" i="10"/>
  <c r="GF110" i="10"/>
  <c r="EO110" i="10"/>
  <c r="EQ110" i="10"/>
  <c r="ES110" i="10"/>
  <c r="EU110" i="10"/>
  <c r="EW110" i="10"/>
  <c r="EY110" i="10"/>
  <c r="AD111" i="10"/>
  <c r="AF111" i="10"/>
  <c r="GE111" i="10"/>
  <c r="AH111" i="10"/>
  <c r="AJ111" i="10"/>
  <c r="AL111" i="10"/>
  <c r="AN111" i="10"/>
  <c r="AP111" i="10"/>
  <c r="AR111" i="10"/>
  <c r="AT111" i="10"/>
  <c r="EI112" i="10"/>
  <c r="EK112" i="10"/>
  <c r="EM112" i="10"/>
  <c r="EO112" i="10"/>
  <c r="EQ112" i="10"/>
  <c r="ES112" i="10"/>
  <c r="EU112" i="10"/>
  <c r="EW112" i="10"/>
  <c r="EY112" i="10"/>
  <c r="AD113" i="10"/>
  <c r="GA113" i="10"/>
  <c r="AF113" i="10"/>
  <c r="AH113" i="10"/>
  <c r="AJ113" i="10"/>
  <c r="AL113" i="10"/>
  <c r="AN113" i="10"/>
  <c r="AP113" i="10"/>
  <c r="AR113" i="10"/>
  <c r="AT113" i="10"/>
  <c r="AD114" i="10"/>
  <c r="AF114" i="10"/>
  <c r="AH114" i="10"/>
  <c r="AJ114" i="10"/>
  <c r="AL114" i="10"/>
  <c r="AN114" i="10"/>
  <c r="AP114" i="10"/>
  <c r="AR114" i="10"/>
  <c r="AT114" i="10"/>
  <c r="GE115" i="10"/>
  <c r="GF115" i="10"/>
  <c r="AD116" i="10"/>
  <c r="AF116" i="10"/>
  <c r="AH116" i="10"/>
  <c r="AJ116" i="10"/>
  <c r="AL116" i="10"/>
  <c r="AN116" i="10"/>
  <c r="AP116" i="10"/>
  <c r="AR116" i="10"/>
  <c r="AT116" i="10"/>
  <c r="GE117" i="10"/>
  <c r="GF117" i="10"/>
  <c r="AD118" i="10"/>
  <c r="AF118" i="10"/>
  <c r="AH118" i="10"/>
  <c r="AJ118" i="10"/>
  <c r="AL118" i="10"/>
  <c r="AN118" i="10"/>
  <c r="AP118" i="10"/>
  <c r="AR118" i="10"/>
  <c r="AT118" i="10"/>
  <c r="AE119" i="10"/>
  <c r="GE119" i="10"/>
  <c r="AG119" i="10"/>
  <c r="AI119" i="10"/>
  <c r="GF119" i="10"/>
  <c r="AK119" i="10"/>
  <c r="AM119" i="10"/>
  <c r="AO119" i="10"/>
  <c r="AQ119" i="10"/>
  <c r="AS119" i="10"/>
  <c r="AU119" i="10"/>
  <c r="AD120" i="10"/>
  <c r="AF120" i="10"/>
  <c r="AH120" i="10"/>
  <c r="AJ120" i="10"/>
  <c r="AL120" i="10"/>
  <c r="AN120" i="10"/>
  <c r="AP120" i="10"/>
  <c r="AR120" i="10"/>
  <c r="AT120" i="10"/>
  <c r="AW120" i="10"/>
  <c r="AE121" i="10"/>
  <c r="GE121" i="10"/>
  <c r="EK121" i="10"/>
  <c r="DJ121" i="10"/>
  <c r="AG121" i="10"/>
  <c r="AI121" i="10"/>
  <c r="GF121" i="10"/>
  <c r="AK121" i="10"/>
  <c r="AM121" i="10"/>
  <c r="AO121" i="10"/>
  <c r="AQ121" i="10"/>
  <c r="AS121" i="10"/>
  <c r="AU121" i="10"/>
  <c r="AD122" i="10"/>
  <c r="AF122" i="10"/>
  <c r="AH122" i="10"/>
  <c r="AJ122" i="10"/>
  <c r="AL122" i="10"/>
  <c r="ER122" i="10"/>
  <c r="DQ122" i="10"/>
  <c r="AN122" i="10"/>
  <c r="AP122" i="10"/>
  <c r="AR122" i="10"/>
  <c r="AT122" i="10"/>
  <c r="AW122" i="10"/>
  <c r="AE123" i="10"/>
  <c r="GE123" i="10"/>
  <c r="EK123" i="10"/>
  <c r="DJ123" i="10"/>
  <c r="AG123" i="10"/>
  <c r="AI123" i="10"/>
  <c r="GF123" i="10"/>
  <c r="AK123" i="10"/>
  <c r="AM123" i="10"/>
  <c r="AO123" i="10"/>
  <c r="AQ123" i="10"/>
  <c r="AS123" i="10"/>
  <c r="AU123" i="10"/>
  <c r="AD124" i="10"/>
  <c r="AF124" i="10"/>
  <c r="AH124" i="10"/>
  <c r="AJ124" i="10"/>
  <c r="AL124" i="10"/>
  <c r="ER124" i="10"/>
  <c r="DQ124" i="10"/>
  <c r="AN124" i="10"/>
  <c r="AP124" i="10"/>
  <c r="AR124" i="10"/>
  <c r="AT124" i="10"/>
  <c r="AW124" i="10"/>
  <c r="AE125" i="10"/>
  <c r="GE125" i="10"/>
  <c r="AG125" i="10"/>
  <c r="AI125" i="10"/>
  <c r="GF125" i="10"/>
  <c r="AK125" i="10"/>
  <c r="AM125" i="10"/>
  <c r="AO125" i="10"/>
  <c r="AQ125" i="10"/>
  <c r="AS125" i="10"/>
  <c r="AU125" i="10"/>
  <c r="AD126" i="10"/>
  <c r="AF126" i="10"/>
  <c r="AJ126" i="10"/>
  <c r="AL126" i="10"/>
  <c r="AN126" i="10"/>
  <c r="AP126" i="10"/>
  <c r="AR126" i="10"/>
  <c r="AT126" i="10"/>
  <c r="AW126" i="10"/>
  <c r="EI127" i="10"/>
  <c r="DH127" i="10"/>
  <c r="AE127" i="10"/>
  <c r="GE127" i="10"/>
  <c r="AG127" i="10"/>
  <c r="AI127" i="10"/>
  <c r="GF127" i="10"/>
  <c r="AK127" i="10"/>
  <c r="AM127" i="10"/>
  <c r="AO127" i="10"/>
  <c r="AQ127" i="10"/>
  <c r="AS127" i="10"/>
  <c r="AU127" i="10"/>
  <c r="AD128" i="10"/>
  <c r="AF128" i="10"/>
  <c r="AH128" i="10"/>
  <c r="AJ128" i="10"/>
  <c r="AL128" i="10"/>
  <c r="AN128" i="10"/>
  <c r="AP128" i="10"/>
  <c r="AR128" i="10"/>
  <c r="AT128" i="10"/>
  <c r="AW128" i="10"/>
  <c r="AE129" i="10"/>
  <c r="AG129" i="10"/>
  <c r="AI129" i="10"/>
  <c r="AK129" i="10"/>
  <c r="AM129" i="10"/>
  <c r="AO129" i="10"/>
  <c r="AQ129" i="10"/>
  <c r="AS129" i="10"/>
  <c r="AU129" i="10"/>
  <c r="AD130" i="10"/>
  <c r="AF130" i="10"/>
  <c r="AH130" i="10"/>
  <c r="AJ130" i="10"/>
  <c r="AL130" i="10"/>
  <c r="AN130" i="10"/>
  <c r="AP130" i="10"/>
  <c r="AR130" i="10"/>
  <c r="AT130" i="10"/>
  <c r="AW130" i="10"/>
  <c r="AE131" i="10"/>
  <c r="AG131" i="10"/>
  <c r="AI131" i="10"/>
  <c r="AK131" i="10"/>
  <c r="AM131" i="10"/>
  <c r="AO131" i="10"/>
  <c r="AQ131" i="10"/>
  <c r="AS131" i="10"/>
  <c r="AU131" i="10"/>
  <c r="AD132" i="10"/>
  <c r="AF132" i="10"/>
  <c r="AH132" i="10"/>
  <c r="AJ132" i="10"/>
  <c r="AL132" i="10"/>
  <c r="AN132" i="10"/>
  <c r="AP132" i="10"/>
  <c r="AR132" i="10"/>
  <c r="AT132" i="10"/>
  <c r="AW132" i="10"/>
  <c r="EI133" i="10"/>
  <c r="DH133" i="10"/>
  <c r="AE133" i="10"/>
  <c r="AG133" i="10"/>
  <c r="AI133" i="10"/>
  <c r="AK133" i="10"/>
  <c r="AM133" i="10"/>
  <c r="AO133" i="10"/>
  <c r="AQ133" i="10"/>
  <c r="AS133" i="10"/>
  <c r="AU133" i="10"/>
  <c r="AD134" i="10"/>
  <c r="AF134" i="10"/>
  <c r="AH134" i="10"/>
  <c r="AJ134" i="10"/>
  <c r="AL134" i="10"/>
  <c r="AN134" i="10"/>
  <c r="AP134" i="10"/>
  <c r="AR134" i="10"/>
  <c r="AT134" i="10"/>
  <c r="AW134" i="10"/>
  <c r="EI135" i="10"/>
  <c r="DH135" i="10"/>
  <c r="AE135" i="10"/>
  <c r="EK135" i="10"/>
  <c r="DJ135" i="10"/>
  <c r="AG135" i="10"/>
  <c r="AI135" i="10"/>
  <c r="AK135" i="10"/>
  <c r="AM135" i="10"/>
  <c r="AO135" i="10"/>
  <c r="AQ135" i="10"/>
  <c r="AS135" i="10"/>
  <c r="AU135" i="10"/>
  <c r="AD136" i="10"/>
  <c r="EJ136" i="10"/>
  <c r="DI136" i="10"/>
  <c r="AF136" i="10"/>
  <c r="AH136" i="10"/>
  <c r="AJ136" i="10"/>
  <c r="AL136" i="10"/>
  <c r="AN136" i="10"/>
  <c r="AP136" i="10"/>
  <c r="AR136" i="10"/>
  <c r="AT136" i="10"/>
  <c r="AW136" i="10"/>
  <c r="AE137" i="10"/>
  <c r="AI137" i="10"/>
  <c r="AK137" i="10"/>
  <c r="AM137" i="10"/>
  <c r="AO137" i="10"/>
  <c r="AQ137" i="10"/>
  <c r="AS137" i="10"/>
  <c r="AU137" i="10"/>
  <c r="AD138" i="10"/>
  <c r="AF138" i="10"/>
  <c r="AJ138" i="10"/>
  <c r="AL138" i="10"/>
  <c r="ER138" i="10"/>
  <c r="DQ138" i="10"/>
  <c r="AN138" i="10"/>
  <c r="AP138" i="10"/>
  <c r="AR138" i="10"/>
  <c r="AT138" i="10"/>
  <c r="AW138" i="10"/>
  <c r="EI139" i="10"/>
  <c r="DH139" i="10"/>
  <c r="AE139" i="10"/>
  <c r="AG139" i="10"/>
  <c r="AI139" i="10"/>
  <c r="AK139" i="10"/>
  <c r="AM139" i="10"/>
  <c r="AO139" i="10"/>
  <c r="AQ139" i="10"/>
  <c r="AS139" i="10"/>
  <c r="AU139" i="10"/>
  <c r="AD140" i="10"/>
  <c r="AF140" i="10"/>
  <c r="AJ140" i="10"/>
  <c r="AL140" i="10"/>
  <c r="ER140" i="10"/>
  <c r="DQ140" i="10"/>
  <c r="AN140" i="10"/>
  <c r="AP140" i="10"/>
  <c r="AR140" i="10"/>
  <c r="AT140" i="10"/>
  <c r="AW140" i="10"/>
  <c r="EI141" i="10"/>
  <c r="DH141" i="10"/>
  <c r="AE141" i="10"/>
  <c r="AG141" i="10"/>
  <c r="AI141" i="10"/>
  <c r="AK141" i="10"/>
  <c r="AM141" i="10"/>
  <c r="AO141" i="10"/>
  <c r="AQ141" i="10"/>
  <c r="AS141" i="10"/>
  <c r="AU141" i="10"/>
  <c r="AD142" i="10"/>
  <c r="AF142" i="10"/>
  <c r="AJ142" i="10"/>
  <c r="AL142" i="10"/>
  <c r="ER142" i="10"/>
  <c r="DQ142" i="10"/>
  <c r="AN142" i="10"/>
  <c r="AP142" i="10"/>
  <c r="AR142" i="10"/>
  <c r="AT142" i="10"/>
  <c r="AW142" i="10"/>
  <c r="AE143" i="10"/>
  <c r="EK143" i="10"/>
  <c r="DJ143" i="10"/>
  <c r="AG143" i="10"/>
  <c r="AI143" i="10"/>
  <c r="AK143" i="10"/>
  <c r="AM143" i="10"/>
  <c r="AO143" i="10"/>
  <c r="AQ143" i="10"/>
  <c r="AS143" i="10"/>
  <c r="AU143" i="10"/>
  <c r="AD144" i="10"/>
  <c r="AF144" i="10"/>
  <c r="AH144" i="10"/>
  <c r="AJ144" i="10"/>
  <c r="AL144" i="10"/>
  <c r="ER144" i="10"/>
  <c r="DQ144" i="10"/>
  <c r="AN144" i="10"/>
  <c r="AP144" i="10"/>
  <c r="AR144" i="10"/>
  <c r="AT144" i="10"/>
  <c r="AW144" i="10"/>
  <c r="EI145" i="10"/>
  <c r="DH145" i="10"/>
  <c r="AE145" i="10"/>
  <c r="AG145" i="10"/>
  <c r="AI145" i="10"/>
  <c r="AK145" i="10"/>
  <c r="AM145" i="10"/>
  <c r="AO145" i="10"/>
  <c r="AQ145" i="10"/>
  <c r="AS145" i="10"/>
  <c r="AU145" i="10"/>
  <c r="AD146" i="10"/>
  <c r="AF146" i="10"/>
  <c r="AH146" i="10"/>
  <c r="AJ146" i="10"/>
  <c r="AL146" i="10"/>
  <c r="AN146" i="10"/>
  <c r="AP146" i="10"/>
  <c r="AR146" i="10"/>
  <c r="AT146" i="10"/>
  <c r="AW146" i="10"/>
  <c r="EI147" i="10"/>
  <c r="DH147" i="10"/>
  <c r="AE147" i="10"/>
  <c r="DJ147" i="10"/>
  <c r="EK147" i="10"/>
  <c r="AG147" i="10"/>
  <c r="AI147" i="10"/>
  <c r="AK147" i="10"/>
  <c r="AM147" i="10"/>
  <c r="AO147" i="10"/>
  <c r="AQ147" i="10"/>
  <c r="AS147" i="10"/>
  <c r="AU147" i="10"/>
  <c r="AD148" i="10"/>
  <c r="AF148" i="10"/>
  <c r="AH148" i="10"/>
  <c r="AJ148" i="10"/>
  <c r="AL148" i="10"/>
  <c r="ER148" i="10"/>
  <c r="DQ148" i="10"/>
  <c r="AN148" i="10"/>
  <c r="AP148" i="10"/>
  <c r="AR148" i="10"/>
  <c r="AT148" i="10"/>
  <c r="AW148" i="10"/>
  <c r="EI149" i="10"/>
  <c r="DH149" i="10"/>
  <c r="AE149" i="10"/>
  <c r="AG149" i="10"/>
  <c r="AI149" i="10"/>
  <c r="AK149" i="10"/>
  <c r="AM149" i="10"/>
  <c r="AO149" i="10"/>
  <c r="AQ149" i="10"/>
  <c r="AS149" i="10"/>
  <c r="AU149" i="10"/>
  <c r="AG109" i="10"/>
  <c r="AK109" i="10"/>
  <c r="AO109" i="10"/>
  <c r="AS109" i="10"/>
  <c r="AW109" i="10"/>
  <c r="AG110" i="10"/>
  <c r="AK110" i="10"/>
  <c r="AO110" i="10"/>
  <c r="AS110" i="10"/>
  <c r="AW110" i="10"/>
  <c r="AG111" i="10"/>
  <c r="AK111" i="10"/>
  <c r="AO111" i="10"/>
  <c r="AS111" i="10"/>
  <c r="AW111" i="10"/>
  <c r="AG112" i="10"/>
  <c r="AK112" i="10"/>
  <c r="AO112" i="10"/>
  <c r="AS112" i="10"/>
  <c r="AW112" i="10"/>
  <c r="AG113" i="10"/>
  <c r="AK113" i="10"/>
  <c r="AO113" i="10"/>
  <c r="AS113" i="10"/>
  <c r="AW113" i="10"/>
  <c r="AG114" i="10"/>
  <c r="AK114" i="10"/>
  <c r="AO114" i="10"/>
  <c r="AS114" i="10"/>
  <c r="AW114" i="10"/>
  <c r="AG115" i="10"/>
  <c r="AK115" i="10"/>
  <c r="AO115" i="10"/>
  <c r="AS115" i="10"/>
  <c r="AW115" i="10"/>
  <c r="AG116" i="10"/>
  <c r="AK116" i="10"/>
  <c r="AO116" i="10"/>
  <c r="AS116" i="10"/>
  <c r="AW116" i="10"/>
  <c r="AG117" i="10"/>
  <c r="AK117" i="10"/>
  <c r="AO117" i="10"/>
  <c r="AS117" i="10"/>
  <c r="AW117" i="10"/>
  <c r="AG118" i="10"/>
  <c r="AK118" i="10"/>
  <c r="AO118" i="10"/>
  <c r="AS118" i="10"/>
  <c r="AW118" i="10"/>
  <c r="GD108" i="10"/>
  <c r="EH155" i="10"/>
  <c r="EH154" i="10"/>
  <c r="EH153" i="10"/>
  <c r="EH152" i="10"/>
  <c r="EH151" i="10"/>
  <c r="EH150" i="10"/>
  <c r="EH149" i="10"/>
  <c r="EH148" i="10"/>
  <c r="EH147" i="10"/>
  <c r="EH145" i="10"/>
  <c r="EH144" i="10"/>
  <c r="EH141" i="10"/>
  <c r="EH139" i="10"/>
  <c r="EH138" i="10"/>
  <c r="EJ155" i="10"/>
  <c r="EJ154" i="10"/>
  <c r="EJ153" i="10"/>
  <c r="EJ152" i="10"/>
  <c r="EJ151" i="10"/>
  <c r="EJ150" i="10"/>
  <c r="EJ149" i="10"/>
  <c r="EJ147" i="10"/>
  <c r="EJ145" i="10"/>
  <c r="EJ144" i="10"/>
  <c r="EJ143" i="10"/>
  <c r="EJ141" i="10"/>
  <c r="EJ139" i="10"/>
  <c r="EJ138" i="10"/>
  <c r="EJ137" i="10"/>
  <c r="GE108" i="10"/>
  <c r="EL155" i="10"/>
  <c r="EL154" i="10"/>
  <c r="EL153" i="10"/>
  <c r="EL152" i="10"/>
  <c r="EL151" i="10"/>
  <c r="EL150" i="10"/>
  <c r="EL149" i="10"/>
  <c r="EL146" i="10"/>
  <c r="EL144" i="10"/>
  <c r="EL143" i="10"/>
  <c r="EN155" i="10"/>
  <c r="EN154" i="10"/>
  <c r="EN153" i="10"/>
  <c r="EN152" i="10"/>
  <c r="EN151" i="10"/>
  <c r="EN150" i="10"/>
  <c r="EN149" i="10"/>
  <c r="EN148" i="10"/>
  <c r="EN145" i="10"/>
  <c r="EN142" i="10"/>
  <c r="EN141" i="10"/>
  <c r="EN140" i="10"/>
  <c r="EN139" i="10"/>
  <c r="GF108" i="10"/>
  <c r="EP155" i="10"/>
  <c r="EP154" i="10"/>
  <c r="EP153" i="10"/>
  <c r="EP152" i="10"/>
  <c r="EP151" i="10"/>
  <c r="EP150" i="10"/>
  <c r="EP149" i="10"/>
  <c r="EP147" i="10"/>
  <c r="EP146" i="10"/>
  <c r="EP144" i="10"/>
  <c r="EP143" i="10"/>
  <c r="EP138" i="10"/>
  <c r="EP137" i="10"/>
  <c r="ER155" i="10"/>
  <c r="ER154" i="10"/>
  <c r="ER153" i="10"/>
  <c r="ER152" i="10"/>
  <c r="ER151" i="10"/>
  <c r="ER150" i="10"/>
  <c r="ET155" i="10"/>
  <c r="ET154" i="10"/>
  <c r="ET153" i="10"/>
  <c r="ET152" i="10"/>
  <c r="ET151" i="10"/>
  <c r="ET150" i="10"/>
  <c r="ET149" i="10"/>
  <c r="ET147" i="10"/>
  <c r="ET146" i="10"/>
  <c r="ET144" i="10"/>
  <c r="ET143" i="10"/>
  <c r="ET138" i="10"/>
  <c r="ET137" i="10"/>
  <c r="EV155" i="10"/>
  <c r="EV154" i="10"/>
  <c r="EV153" i="10"/>
  <c r="EV152" i="10"/>
  <c r="EV151" i="10"/>
  <c r="EV150" i="10"/>
  <c r="EV149" i="10"/>
  <c r="EV148" i="10"/>
  <c r="EV145" i="10"/>
  <c r="EV142" i="10"/>
  <c r="EV141" i="10"/>
  <c r="EV139" i="10"/>
  <c r="EX155" i="10"/>
  <c r="EX154" i="10"/>
  <c r="EX153" i="10"/>
  <c r="EX152" i="10"/>
  <c r="EX151" i="10"/>
  <c r="EX150" i="10"/>
  <c r="EX149" i="10"/>
  <c r="EX147" i="10"/>
  <c r="EX146" i="10"/>
  <c r="EX144" i="10"/>
  <c r="EX143" i="10"/>
  <c r="EX140" i="10"/>
  <c r="EX138" i="10"/>
  <c r="EX137" i="10"/>
  <c r="FA148" i="10"/>
  <c r="FA147" i="10"/>
  <c r="FA146" i="10"/>
  <c r="FA145" i="10"/>
  <c r="FA144" i="10"/>
  <c r="FA143" i="10"/>
  <c r="FA142" i="10"/>
  <c r="FA141" i="10"/>
  <c r="FA140" i="10"/>
  <c r="FA139" i="10"/>
  <c r="FA138" i="10"/>
  <c r="FA137" i="10"/>
  <c r="FA136" i="10"/>
  <c r="FA155" i="10"/>
  <c r="FA154" i="10"/>
  <c r="FA153" i="10"/>
  <c r="FA152" i="10"/>
  <c r="FA151" i="10"/>
  <c r="FA150" i="10"/>
  <c r="FA149" i="10"/>
  <c r="FA135" i="10"/>
  <c r="FA134" i="10"/>
  <c r="FA133" i="10"/>
  <c r="FA132" i="10"/>
  <c r="FA131" i="10"/>
  <c r="FA130" i="10"/>
  <c r="FA129" i="10"/>
  <c r="FA128" i="10"/>
  <c r="FA127" i="10"/>
  <c r="FA126" i="10"/>
  <c r="FA125" i="10"/>
  <c r="FA124" i="10"/>
  <c r="FA123" i="10"/>
  <c r="FA122" i="10"/>
  <c r="FA121" i="10"/>
  <c r="FA120" i="10"/>
  <c r="FA119" i="10"/>
  <c r="FA118" i="10"/>
  <c r="FA117" i="10"/>
  <c r="FA116" i="10"/>
  <c r="FA115" i="10"/>
  <c r="FA114" i="10"/>
  <c r="AW108" i="10"/>
  <c r="FA108" i="10"/>
  <c r="FA109" i="10"/>
  <c r="FA110" i="10"/>
  <c r="FA111" i="10"/>
  <c r="FA112" i="10"/>
  <c r="FA113" i="10"/>
  <c r="EX114" i="10"/>
  <c r="EH115" i="10"/>
  <c r="EL115" i="10"/>
  <c r="EP115" i="10"/>
  <c r="ET115" i="10"/>
  <c r="EX115" i="10"/>
  <c r="EH116" i="10"/>
  <c r="EL116" i="10"/>
  <c r="EP116" i="10"/>
  <c r="ET116" i="10"/>
  <c r="EX116" i="10"/>
  <c r="EH117" i="10"/>
  <c r="EL117" i="10"/>
  <c r="EP117" i="10"/>
  <c r="ET117" i="10"/>
  <c r="EX117" i="10"/>
  <c r="EH118" i="10"/>
  <c r="EL118" i="10"/>
  <c r="EP118" i="10"/>
  <c r="ET118" i="10"/>
  <c r="EX118" i="10"/>
  <c r="EH119" i="10"/>
  <c r="EL119" i="10"/>
  <c r="EP119" i="10"/>
  <c r="ET119" i="10"/>
  <c r="EX119" i="10"/>
  <c r="EH120" i="10"/>
  <c r="EL120" i="10"/>
  <c r="EP120" i="10"/>
  <c r="ET120" i="10"/>
  <c r="EX120" i="10"/>
  <c r="EH121" i="10"/>
  <c r="EN121" i="10"/>
  <c r="EV121" i="10"/>
  <c r="EJ122" i="10"/>
  <c r="EL122" i="10"/>
  <c r="EP122" i="10"/>
  <c r="ET122" i="10"/>
  <c r="EX122" i="10"/>
  <c r="EH123" i="10"/>
  <c r="EN123" i="10"/>
  <c r="ER123" i="10"/>
  <c r="EV123" i="10"/>
  <c r="EJ124" i="10"/>
  <c r="EN124" i="10"/>
  <c r="EV124" i="10"/>
  <c r="EJ125" i="10"/>
  <c r="EN125" i="10"/>
  <c r="ER125" i="10"/>
  <c r="EV125" i="10"/>
  <c r="EJ126" i="10"/>
  <c r="EP126" i="10"/>
  <c r="ET126" i="10"/>
  <c r="EX126" i="10"/>
  <c r="EH127" i="10"/>
  <c r="EJ127" i="10"/>
  <c r="EN127" i="10"/>
  <c r="ER127" i="10"/>
  <c r="EV127" i="10"/>
  <c r="EJ128" i="10"/>
  <c r="EL128" i="10"/>
  <c r="EP128" i="10"/>
  <c r="ET128" i="10"/>
  <c r="EX128" i="10"/>
  <c r="EH129" i="10"/>
  <c r="EL129" i="10"/>
  <c r="EP129" i="10"/>
  <c r="ET129" i="10"/>
  <c r="EX129" i="10"/>
  <c r="EH130" i="10"/>
  <c r="EJ130" i="10"/>
  <c r="EN130" i="10"/>
  <c r="ER130" i="10"/>
  <c r="EV130" i="10"/>
  <c r="EJ131" i="10"/>
  <c r="EN131" i="10"/>
  <c r="ER131" i="10"/>
  <c r="EV131" i="10"/>
  <c r="EL132" i="10"/>
  <c r="EP132" i="10"/>
  <c r="ET132" i="10"/>
  <c r="EX132" i="10"/>
  <c r="EH133" i="10"/>
  <c r="EJ133" i="10"/>
  <c r="EN133" i="10"/>
  <c r="ER133" i="10"/>
  <c r="EV133" i="10"/>
  <c r="EJ134" i="10"/>
  <c r="EN134" i="10"/>
  <c r="ER134" i="10"/>
  <c r="EV134" i="10"/>
  <c r="EN135" i="10"/>
  <c r="ER135" i="10"/>
  <c r="EV135" i="10"/>
  <c r="EN136" i="10"/>
  <c r="ER136" i="10"/>
  <c r="EV136" i="10"/>
  <c r="EN137" i="10"/>
  <c r="EV137" i="10"/>
  <c r="EN138" i="10"/>
  <c r="EV138" i="10"/>
  <c r="EL139" i="10"/>
  <c r="EX139" i="10"/>
  <c r="EH140" i="10"/>
  <c r="EJ140" i="10"/>
  <c r="EP141" i="10"/>
  <c r="ET141" i="10"/>
  <c r="EP142" i="10"/>
  <c r="ET142" i="10"/>
  <c r="EN144" i="10"/>
  <c r="EV144" i="10"/>
  <c r="EL145" i="10"/>
  <c r="EX145" i="10"/>
  <c r="EH146" i="10"/>
  <c r="EJ146" i="10"/>
  <c r="ER146" i="10"/>
  <c r="EJ148" i="10"/>
  <c r="EL148" i="10"/>
  <c r="EX148" i="10"/>
  <c r="EI155" i="10"/>
  <c r="EI154" i="10"/>
  <c r="EI153" i="10"/>
  <c r="EI152" i="10"/>
  <c r="EI151" i="10"/>
  <c r="EI150" i="10"/>
  <c r="EI148" i="10"/>
  <c r="EI143" i="10"/>
  <c r="EI137" i="10"/>
  <c r="EI136" i="10"/>
  <c r="EI134" i="10"/>
  <c r="EI131" i="10"/>
  <c r="EI129" i="10"/>
  <c r="EI128" i="10"/>
  <c r="EI126" i="10"/>
  <c r="EI125" i="10"/>
  <c r="EI124" i="10"/>
  <c r="EI123" i="10"/>
  <c r="EI122" i="10"/>
  <c r="EI121" i="10"/>
  <c r="EI120" i="10"/>
  <c r="EI119" i="10"/>
  <c r="EI118" i="10"/>
  <c r="EI117" i="10"/>
  <c r="EI116" i="10"/>
  <c r="EI115" i="10"/>
  <c r="EK149" i="10"/>
  <c r="EK146" i="10"/>
  <c r="EK145" i="10"/>
  <c r="EK141" i="10"/>
  <c r="EK139" i="10"/>
  <c r="EK155" i="10"/>
  <c r="EK154" i="10"/>
  <c r="EK153" i="10"/>
  <c r="EK152" i="10"/>
  <c r="EK151" i="10"/>
  <c r="EK150" i="10"/>
  <c r="EK136" i="10"/>
  <c r="EK134" i="10"/>
  <c r="EK133" i="10"/>
  <c r="EK132" i="10"/>
  <c r="EK131" i="10"/>
  <c r="EK130" i="10"/>
  <c r="EK129" i="10"/>
  <c r="EK127" i="10"/>
  <c r="EK125" i="10"/>
  <c r="EK124" i="10"/>
  <c r="EK120" i="10"/>
  <c r="EK119" i="10"/>
  <c r="EK118" i="10"/>
  <c r="EK117" i="10"/>
  <c r="EK116" i="10"/>
  <c r="EK115" i="10"/>
  <c r="EM155" i="10"/>
  <c r="EM154" i="10"/>
  <c r="EM153" i="10"/>
  <c r="EM152" i="10"/>
  <c r="EM151" i="10"/>
  <c r="EM150" i="10"/>
  <c r="EM148" i="10"/>
  <c r="EM147" i="10"/>
  <c r="EM146" i="10"/>
  <c r="EM145" i="10"/>
  <c r="EM144" i="10"/>
  <c r="EM143" i="10"/>
  <c r="EM142" i="10"/>
  <c r="EM141" i="10"/>
  <c r="EM140" i="10"/>
  <c r="EM139" i="10"/>
  <c r="EM138" i="10"/>
  <c r="EM137" i="10"/>
  <c r="EM136" i="10"/>
  <c r="EM135" i="10"/>
  <c r="EM134" i="10"/>
  <c r="EM133" i="10"/>
  <c r="EM132" i="10"/>
  <c r="EM131" i="10"/>
  <c r="EM130" i="10"/>
  <c r="EM129" i="10"/>
  <c r="EM128" i="10"/>
  <c r="EM127" i="10"/>
  <c r="EM126" i="10"/>
  <c r="EM125" i="10"/>
  <c r="EM124" i="10"/>
  <c r="EM123" i="10"/>
  <c r="EM122" i="10"/>
  <c r="EM121" i="10"/>
  <c r="EM120" i="10"/>
  <c r="EM119" i="10"/>
  <c r="EM118" i="10"/>
  <c r="EM117" i="10"/>
  <c r="EM116" i="10"/>
  <c r="EM115" i="10"/>
  <c r="EO149" i="10"/>
  <c r="EO148" i="10"/>
  <c r="EO147" i="10"/>
  <c r="EO146" i="10"/>
  <c r="EO145" i="10"/>
  <c r="EO144" i="10"/>
  <c r="EO143" i="10"/>
  <c r="EO142" i="10"/>
  <c r="EO141" i="10"/>
  <c r="EO140" i="10"/>
  <c r="EO139" i="10"/>
  <c r="EO138" i="10"/>
  <c r="EO137" i="10"/>
  <c r="EO136" i="10"/>
  <c r="EO135" i="10"/>
  <c r="EO134" i="10"/>
  <c r="EO133" i="10"/>
  <c r="EO132" i="10"/>
  <c r="EO131" i="10"/>
  <c r="EO130" i="10"/>
  <c r="EO129" i="10"/>
  <c r="EO128" i="10"/>
  <c r="EO127" i="10"/>
  <c r="EO126" i="10"/>
  <c r="EO125" i="10"/>
  <c r="EO124" i="10"/>
  <c r="EO123" i="10"/>
  <c r="EO122" i="10"/>
  <c r="EO121" i="10"/>
  <c r="EO120" i="10"/>
  <c r="EO119" i="10"/>
  <c r="EO118" i="10"/>
  <c r="EO117" i="10"/>
  <c r="EO116" i="10"/>
  <c r="EO115" i="10"/>
  <c r="EQ155" i="10"/>
  <c r="EQ154" i="10"/>
  <c r="EQ153" i="10"/>
  <c r="EQ152" i="10"/>
  <c r="EQ151" i="10"/>
  <c r="EQ150" i="10"/>
  <c r="EQ148" i="10"/>
  <c r="EQ147" i="10"/>
  <c r="EQ146" i="10"/>
  <c r="EQ145" i="10"/>
  <c r="EQ144" i="10"/>
  <c r="EQ143" i="10"/>
  <c r="EQ142" i="10"/>
  <c r="EQ141" i="10"/>
  <c r="EQ140" i="10"/>
  <c r="EQ139" i="10"/>
  <c r="EQ138" i="10"/>
  <c r="EQ137" i="10"/>
  <c r="EQ149" i="10"/>
  <c r="EQ136" i="10"/>
  <c r="EQ135" i="10"/>
  <c r="EQ134" i="10"/>
  <c r="EQ133" i="10"/>
  <c r="EQ132" i="10"/>
  <c r="EQ131" i="10"/>
  <c r="EQ130" i="10"/>
  <c r="EQ129" i="10"/>
  <c r="EQ128" i="10"/>
  <c r="EQ127" i="10"/>
  <c r="EQ126" i="10"/>
  <c r="EQ125" i="10"/>
  <c r="EQ124" i="10"/>
  <c r="EQ123" i="10"/>
  <c r="EQ122" i="10"/>
  <c r="EQ121" i="10"/>
  <c r="EQ120" i="10"/>
  <c r="EQ119" i="10"/>
  <c r="EQ118" i="10"/>
  <c r="EQ117" i="10"/>
  <c r="EQ116" i="10"/>
  <c r="EQ115" i="10"/>
  <c r="ES148" i="10"/>
  <c r="ES147" i="10"/>
  <c r="ES146" i="10"/>
  <c r="ES145" i="10"/>
  <c r="ES144" i="10"/>
  <c r="ES143" i="10"/>
  <c r="ES142" i="10"/>
  <c r="ES141" i="10"/>
  <c r="ES140" i="10"/>
  <c r="ES139" i="10"/>
  <c r="ES138" i="10"/>
  <c r="ES137" i="10"/>
  <c r="ES155" i="10"/>
  <c r="ES154" i="10"/>
  <c r="ES153" i="10"/>
  <c r="ES152" i="10"/>
  <c r="ES151" i="10"/>
  <c r="ES150" i="10"/>
  <c r="ES149" i="10"/>
  <c r="ES136" i="10"/>
  <c r="ES135" i="10"/>
  <c r="ES134" i="10"/>
  <c r="ES133" i="10"/>
  <c r="ES132" i="10"/>
  <c r="ES131" i="10"/>
  <c r="ES130" i="10"/>
  <c r="ES129" i="10"/>
  <c r="ES128" i="10"/>
  <c r="ES127" i="10"/>
  <c r="ES126" i="10"/>
  <c r="ES125" i="10"/>
  <c r="ES124" i="10"/>
  <c r="ES123" i="10"/>
  <c r="ES122" i="10"/>
  <c r="ES121" i="10"/>
  <c r="ES120" i="10"/>
  <c r="ES119" i="10"/>
  <c r="ES118" i="10"/>
  <c r="ES117" i="10"/>
  <c r="ES116" i="10"/>
  <c r="ES115" i="10"/>
  <c r="EU155" i="10"/>
  <c r="EU154" i="10"/>
  <c r="EU153" i="10"/>
  <c r="EU152" i="10"/>
  <c r="EU151" i="10"/>
  <c r="EU150" i="10"/>
  <c r="EU149" i="10"/>
  <c r="EU148" i="10"/>
  <c r="EU147" i="10"/>
  <c r="EU146" i="10"/>
  <c r="EU145" i="10"/>
  <c r="EU144" i="10"/>
  <c r="EU143" i="10"/>
  <c r="EU142" i="10"/>
  <c r="EU141" i="10"/>
  <c r="EU139" i="10"/>
  <c r="EU138" i="10"/>
  <c r="EU137" i="10"/>
  <c r="EU136" i="10"/>
  <c r="EU135" i="10"/>
  <c r="EU134" i="10"/>
  <c r="EU133" i="10"/>
  <c r="EU132" i="10"/>
  <c r="EU131" i="10"/>
  <c r="EU130" i="10"/>
  <c r="EU129" i="10"/>
  <c r="EU128" i="10"/>
  <c r="EU127" i="10"/>
  <c r="EU126" i="10"/>
  <c r="EU125" i="10"/>
  <c r="EU124" i="10"/>
  <c r="EU123" i="10"/>
  <c r="EU122" i="10"/>
  <c r="EU121" i="10"/>
  <c r="EU120" i="10"/>
  <c r="EU119" i="10"/>
  <c r="EU118" i="10"/>
  <c r="EU117" i="10"/>
  <c r="EU116" i="10"/>
  <c r="EU115" i="10"/>
  <c r="EW148" i="10"/>
  <c r="EW147" i="10"/>
  <c r="EW146" i="10"/>
  <c r="EW145" i="10"/>
  <c r="EW144" i="10"/>
  <c r="EW143" i="10"/>
  <c r="EW142" i="10"/>
  <c r="EW141" i="10"/>
  <c r="EW140" i="10"/>
  <c r="EW139" i="10"/>
  <c r="EW138" i="10"/>
  <c r="EW137" i="10"/>
  <c r="EW136" i="10"/>
  <c r="EW135" i="10"/>
  <c r="EW134" i="10"/>
  <c r="EW133" i="10"/>
  <c r="EW132" i="10"/>
  <c r="EW131" i="10"/>
  <c r="EW130" i="10"/>
  <c r="EW129" i="10"/>
  <c r="EW128" i="10"/>
  <c r="EW127" i="10"/>
  <c r="EW126" i="10"/>
  <c r="EW125" i="10"/>
  <c r="EW124" i="10"/>
  <c r="EW123" i="10"/>
  <c r="EW122" i="10"/>
  <c r="EW121" i="10"/>
  <c r="EW120" i="10"/>
  <c r="EW119" i="10"/>
  <c r="EW118" i="10"/>
  <c r="EW117" i="10"/>
  <c r="EW116" i="10"/>
  <c r="EW115" i="10"/>
  <c r="EW114" i="10"/>
  <c r="EY155" i="10"/>
  <c r="EY154" i="10"/>
  <c r="EY153" i="10"/>
  <c r="EY152" i="10"/>
  <c r="EY151" i="10"/>
  <c r="EY150" i="10"/>
  <c r="EY149" i="10"/>
  <c r="EY148" i="10"/>
  <c r="EY147" i="10"/>
  <c r="EY146" i="10"/>
  <c r="EY145" i="10"/>
  <c r="EY144" i="10"/>
  <c r="EY143" i="10"/>
  <c r="EY142" i="10"/>
  <c r="EY141" i="10"/>
  <c r="EY140" i="10"/>
  <c r="EY139" i="10"/>
  <c r="EY138" i="10"/>
  <c r="EY137" i="10"/>
  <c r="EY136" i="10"/>
  <c r="EY135" i="10"/>
  <c r="EY134" i="10"/>
  <c r="EY133" i="10"/>
  <c r="EY132" i="10"/>
  <c r="EY131" i="10"/>
  <c r="EY130" i="10"/>
  <c r="EY129" i="10"/>
  <c r="EY128" i="10"/>
  <c r="EY127" i="10"/>
  <c r="EY126" i="10"/>
  <c r="EY125" i="10"/>
  <c r="EY124" i="10"/>
  <c r="EY123" i="10"/>
  <c r="EY122" i="10"/>
  <c r="EY121" i="10"/>
  <c r="EY120" i="10"/>
  <c r="EY119" i="10"/>
  <c r="EY118" i="10"/>
  <c r="EY117" i="10"/>
  <c r="EY116" i="10"/>
  <c r="EY115" i="10"/>
  <c r="EY114" i="10"/>
  <c r="AD108" i="10"/>
  <c r="AF108" i="10"/>
  <c r="AH108" i="10"/>
  <c r="AJ108" i="10"/>
  <c r="AL108" i="10"/>
  <c r="AN108" i="10"/>
  <c r="AP108" i="10"/>
  <c r="AR108" i="10"/>
  <c r="AT108" i="10"/>
  <c r="EH108" i="10"/>
  <c r="EJ108" i="10"/>
  <c r="EL108" i="10"/>
  <c r="EN108" i="10"/>
  <c r="EP108" i="10"/>
  <c r="ER108" i="10"/>
  <c r="ET108" i="10"/>
  <c r="EV108" i="10"/>
  <c r="EX108" i="10"/>
  <c r="EH109" i="10"/>
  <c r="EJ109" i="10"/>
  <c r="EL109" i="10"/>
  <c r="EN109" i="10"/>
  <c r="EP109" i="10"/>
  <c r="ER109" i="10"/>
  <c r="ET109" i="10"/>
  <c r="EV109" i="10"/>
  <c r="EX109" i="10"/>
  <c r="EH110" i="10"/>
  <c r="EJ110" i="10"/>
  <c r="EL110" i="10"/>
  <c r="EN110" i="10"/>
  <c r="EP110" i="10"/>
  <c r="ER110" i="10"/>
  <c r="ET110" i="10"/>
  <c r="EV110" i="10"/>
  <c r="EX110" i="10"/>
  <c r="EH111" i="10"/>
  <c r="EJ111" i="10"/>
  <c r="EL111" i="10"/>
  <c r="EN111" i="10"/>
  <c r="EP111" i="10"/>
  <c r="ER111" i="10"/>
  <c r="ET111" i="10"/>
  <c r="EV111" i="10"/>
  <c r="EX111" i="10"/>
  <c r="EH112" i="10"/>
  <c r="EJ112" i="10"/>
  <c r="EL112" i="10"/>
  <c r="EN112" i="10"/>
  <c r="EP112" i="10"/>
  <c r="ER112" i="10"/>
  <c r="ET112" i="10"/>
  <c r="EV112" i="10"/>
  <c r="EX112" i="10"/>
  <c r="EH113" i="10"/>
  <c r="EJ113" i="10"/>
  <c r="EL113" i="10"/>
  <c r="EN113" i="10"/>
  <c r="EP113" i="10"/>
  <c r="ER113" i="10"/>
  <c r="ET113" i="10"/>
  <c r="EV113" i="10"/>
  <c r="EX113" i="10"/>
  <c r="EH114" i="10"/>
  <c r="EJ114" i="10"/>
  <c r="EL114" i="10"/>
  <c r="EN114" i="10"/>
  <c r="EP114" i="10"/>
  <c r="ER114" i="10"/>
  <c r="ET114" i="10"/>
  <c r="EV114" i="10"/>
  <c r="EJ115" i="10"/>
  <c r="EN115" i="10"/>
  <c r="ER115" i="10"/>
  <c r="EV115" i="10"/>
  <c r="EJ116" i="10"/>
  <c r="EN116" i="10"/>
  <c r="ER116" i="10"/>
  <c r="EV116" i="10"/>
  <c r="EJ117" i="10"/>
  <c r="EN117" i="10"/>
  <c r="ER117" i="10"/>
  <c r="EV117" i="10"/>
  <c r="EJ118" i="10"/>
  <c r="EN118" i="10"/>
  <c r="ER118" i="10"/>
  <c r="EV118" i="10"/>
  <c r="EJ119" i="10"/>
  <c r="EN119" i="10"/>
  <c r="ER119" i="10"/>
  <c r="EV119" i="10"/>
  <c r="EJ120" i="10"/>
  <c r="EN120" i="10"/>
  <c r="ER120" i="10"/>
  <c r="EV120" i="10"/>
  <c r="EJ121" i="10"/>
  <c r="EL121" i="10"/>
  <c r="EP121" i="10"/>
  <c r="ET121" i="10"/>
  <c r="EX121" i="10"/>
  <c r="EH122" i="10"/>
  <c r="EN122" i="10"/>
  <c r="EV122" i="10"/>
  <c r="EJ123" i="10"/>
  <c r="EL123" i="10"/>
  <c r="EP123" i="10"/>
  <c r="ET123" i="10"/>
  <c r="EX123" i="10"/>
  <c r="EH124" i="10"/>
  <c r="EL124" i="10"/>
  <c r="EP124" i="10"/>
  <c r="ET124" i="10"/>
  <c r="EX124" i="10"/>
  <c r="EH125" i="10"/>
  <c r="EL125" i="10"/>
  <c r="EP125" i="10"/>
  <c r="ET125" i="10"/>
  <c r="EX125" i="10"/>
  <c r="EH126" i="10"/>
  <c r="EN126" i="10"/>
  <c r="ER126" i="10"/>
  <c r="EV126" i="10"/>
  <c r="EL127" i="10"/>
  <c r="EP127" i="10"/>
  <c r="ET127" i="10"/>
  <c r="EX127" i="10"/>
  <c r="EH128" i="10"/>
  <c r="EN128" i="10"/>
  <c r="ER128" i="10"/>
  <c r="EV128" i="10"/>
  <c r="EJ129" i="10"/>
  <c r="EN129" i="10"/>
  <c r="ER129" i="10"/>
  <c r="EV129" i="10"/>
  <c r="EL130" i="10"/>
  <c r="EP130" i="10"/>
  <c r="ET130" i="10"/>
  <c r="EX130" i="10"/>
  <c r="EH131" i="10"/>
  <c r="EL131" i="10"/>
  <c r="EP131" i="10"/>
  <c r="ET131" i="10"/>
  <c r="EX131" i="10"/>
  <c r="EH132" i="10"/>
  <c r="EJ132" i="10"/>
  <c r="EN132" i="10"/>
  <c r="ER132" i="10"/>
  <c r="EV132" i="10"/>
  <c r="EL133" i="10"/>
  <c r="EP133" i="10"/>
  <c r="ET133" i="10"/>
  <c r="EX133" i="10"/>
  <c r="EH134" i="10"/>
  <c r="EL134" i="10"/>
  <c r="EP134" i="10"/>
  <c r="ET134" i="10"/>
  <c r="EX134" i="10"/>
  <c r="EH135" i="10"/>
  <c r="EJ135" i="10"/>
  <c r="EL135" i="10"/>
  <c r="EP135" i="10"/>
  <c r="ET135" i="10"/>
  <c r="EX135" i="10"/>
  <c r="EH136" i="10"/>
  <c r="EL136" i="10"/>
  <c r="EP136" i="10"/>
  <c r="ET136" i="10"/>
  <c r="EX136" i="10"/>
  <c r="EH137" i="10"/>
  <c r="EP139" i="10"/>
  <c r="ET139" i="10"/>
  <c r="EP140" i="10"/>
  <c r="ET140" i="10"/>
  <c r="EV140" i="10"/>
  <c r="EL141" i="10"/>
  <c r="EX141" i="10"/>
  <c r="EH142" i="10"/>
  <c r="EJ142" i="10"/>
  <c r="EX142" i="10"/>
  <c r="EH143" i="10"/>
  <c r="EN143" i="10"/>
  <c r="EV143" i="10"/>
  <c r="EP145" i="10"/>
  <c r="ET145" i="10"/>
  <c r="EN146" i="10"/>
  <c r="EV146" i="10"/>
  <c r="EN147" i="10"/>
  <c r="EV147" i="10"/>
  <c r="EP148" i="10"/>
  <c r="ET148" i="10"/>
  <c r="EM149" i="10"/>
  <c r="EW149" i="10"/>
  <c r="EO150" i="10"/>
  <c r="EW151" i="10"/>
  <c r="EO152" i="10"/>
  <c r="EW153" i="10"/>
  <c r="EO154" i="10"/>
  <c r="EW155" i="10"/>
  <c r="AD103" i="10"/>
  <c r="AD101" i="10"/>
  <c r="AD99" i="10"/>
  <c r="AT103" i="10"/>
  <c r="AR103" i="10"/>
  <c r="AP103" i="10"/>
  <c r="AN103" i="10"/>
  <c r="AL103" i="10"/>
  <c r="AJ103" i="10"/>
  <c r="AH103" i="10"/>
  <c r="AF103" i="10"/>
  <c r="AU102" i="10"/>
  <c r="AS102" i="10"/>
  <c r="AQ102" i="10"/>
  <c r="AO102" i="10"/>
  <c r="AM102" i="10"/>
  <c r="AK102" i="10"/>
  <c r="AI102" i="10"/>
  <c r="AG102" i="10"/>
  <c r="AE102" i="10"/>
  <c r="AT101" i="10"/>
  <c r="AR101" i="10"/>
  <c r="AP101" i="10"/>
  <c r="AN101" i="10"/>
  <c r="AL101" i="10"/>
  <c r="AJ101" i="10"/>
  <c r="AH101" i="10"/>
  <c r="AF101" i="10"/>
  <c r="AU100" i="10"/>
  <c r="AS100" i="10"/>
  <c r="AQ100" i="10"/>
  <c r="AO100" i="10"/>
  <c r="AM100" i="10"/>
  <c r="AK100" i="10"/>
  <c r="AI100" i="10"/>
  <c r="AG100" i="10"/>
  <c r="AE100" i="10"/>
  <c r="AT99" i="10"/>
  <c r="AD102" i="10"/>
  <c r="AD100" i="10"/>
  <c r="AD98" i="10"/>
  <c r="AU103" i="10"/>
  <c r="AS103" i="10"/>
  <c r="AQ103" i="10"/>
  <c r="AO103" i="10"/>
  <c r="AM103" i="10"/>
  <c r="AK103" i="10"/>
  <c r="AI103" i="10"/>
  <c r="AG103" i="10"/>
  <c r="AE103" i="10"/>
  <c r="AT102" i="10"/>
  <c r="AR102" i="10"/>
  <c r="AP102" i="10"/>
  <c r="AN102" i="10"/>
  <c r="AL102" i="10"/>
  <c r="AJ102" i="10"/>
  <c r="AH102" i="10"/>
  <c r="AF102" i="10"/>
  <c r="AU101" i="10"/>
  <c r="AS101" i="10"/>
  <c r="AQ101" i="10"/>
  <c r="AO101" i="10"/>
  <c r="AM101" i="10"/>
  <c r="AK101" i="10"/>
  <c r="AI101" i="10"/>
  <c r="AG101" i="10"/>
  <c r="AE101" i="10"/>
  <c r="AG99" i="10"/>
  <c r="AE99" i="10"/>
  <c r="AT98" i="10"/>
  <c r="AR98" i="10"/>
  <c r="AP98" i="10"/>
  <c r="AN98" i="10"/>
  <c r="AL98" i="10"/>
  <c r="AJ98" i="10"/>
  <c r="AH98" i="10"/>
  <c r="AF98" i="10"/>
  <c r="AW103" i="10"/>
  <c r="AW101" i="10"/>
  <c r="AT100" i="10"/>
  <c r="AR100" i="10"/>
  <c r="AP100" i="10"/>
  <c r="AN100" i="10"/>
  <c r="AL100" i="10"/>
  <c r="AJ100" i="10"/>
  <c r="AH100" i="10"/>
  <c r="AF100" i="10"/>
  <c r="AW99" i="10"/>
  <c r="AU99" i="10"/>
  <c r="AS99" i="10"/>
  <c r="AQ99" i="10"/>
  <c r="AO99" i="10"/>
  <c r="AM99" i="10"/>
  <c r="AK99" i="10"/>
  <c r="AI99" i="10"/>
  <c r="AF99" i="10"/>
  <c r="AU98" i="10"/>
  <c r="AQ98" i="10"/>
  <c r="AM98" i="10"/>
  <c r="AI98" i="10"/>
  <c r="AE98" i="10"/>
  <c r="AD97" i="10"/>
  <c r="AD93" i="10"/>
  <c r="AD91" i="10"/>
  <c r="AD89" i="10"/>
  <c r="AD87" i="10"/>
  <c r="AD83" i="10"/>
  <c r="AD79" i="10"/>
  <c r="AD75" i="10"/>
  <c r="AD71" i="10"/>
  <c r="AD67" i="10"/>
  <c r="AD63" i="10"/>
  <c r="AD59" i="10"/>
  <c r="AT97" i="10"/>
  <c r="AP97" i="10"/>
  <c r="ER97" i="10"/>
  <c r="DQ97" i="10"/>
  <c r="AL97" i="10"/>
  <c r="AH97" i="10"/>
  <c r="AS96" i="10"/>
  <c r="AO96" i="10"/>
  <c r="AK96" i="10"/>
  <c r="EK96" i="10"/>
  <c r="DJ96" i="10"/>
  <c r="AG96" i="10"/>
  <c r="AR95" i="10"/>
  <c r="ER95" i="10"/>
  <c r="DQ95" i="10"/>
  <c r="AN95" i="10"/>
  <c r="AJ95" i="10"/>
  <c r="AU94" i="10"/>
  <c r="AS94" i="10"/>
  <c r="AQ94" i="10"/>
  <c r="AO94" i="10"/>
  <c r="AM94" i="10"/>
  <c r="AK94" i="10"/>
  <c r="AI94" i="10"/>
  <c r="AG94" i="10"/>
  <c r="EI94" i="10"/>
  <c r="DH94" i="10"/>
  <c r="AE94" i="10"/>
  <c r="AT93" i="10"/>
  <c r="AR93" i="10"/>
  <c r="AP93" i="10"/>
  <c r="ER93" i="10"/>
  <c r="DQ93" i="10"/>
  <c r="AN93" i="10"/>
  <c r="AL93" i="10"/>
  <c r="AJ93" i="10"/>
  <c r="AH93" i="10"/>
  <c r="AF93" i="10"/>
  <c r="AU92" i="10"/>
  <c r="AS92" i="10"/>
  <c r="AQ92" i="10"/>
  <c r="AO92" i="10"/>
  <c r="AM92" i="10"/>
  <c r="AK92" i="10"/>
  <c r="AI92" i="10"/>
  <c r="EK92" i="10"/>
  <c r="DJ92" i="10"/>
  <c r="AG92" i="10"/>
  <c r="EI92" i="10"/>
  <c r="DH92" i="10"/>
  <c r="AE92" i="10"/>
  <c r="AT91" i="10"/>
  <c r="AR91" i="10"/>
  <c r="AP91" i="10"/>
  <c r="ER91" i="10"/>
  <c r="DQ91" i="10"/>
  <c r="AN91" i="10"/>
  <c r="AL91" i="10"/>
  <c r="AJ91" i="10"/>
  <c r="AH91" i="10"/>
  <c r="AF91" i="10"/>
  <c r="AU90" i="10"/>
  <c r="AS90" i="10"/>
  <c r="AQ90" i="10"/>
  <c r="AO90" i="10"/>
  <c r="AM90" i="10"/>
  <c r="AK90" i="10"/>
  <c r="AI90" i="10"/>
  <c r="EI90" i="10"/>
  <c r="DH90" i="10"/>
  <c r="AE90" i="10"/>
  <c r="AT89" i="10"/>
  <c r="AR89" i="10"/>
  <c r="AP89" i="10"/>
  <c r="ER89" i="10"/>
  <c r="DQ89" i="10"/>
  <c r="AN89" i="10"/>
  <c r="AL89" i="10"/>
  <c r="AJ89" i="10"/>
  <c r="AH89" i="10"/>
  <c r="AF89" i="10"/>
  <c r="AU88" i="10"/>
  <c r="AS88" i="10"/>
  <c r="EU88" i="10"/>
  <c r="DT88" i="10"/>
  <c r="AQ88" i="10"/>
  <c r="AO88" i="10"/>
  <c r="AM88" i="10"/>
  <c r="AK88" i="10"/>
  <c r="AI88" i="10"/>
  <c r="EI88" i="10"/>
  <c r="DH88" i="10"/>
  <c r="AE88" i="10"/>
  <c r="AT87" i="10"/>
  <c r="AR87" i="10"/>
  <c r="AP87" i="10"/>
  <c r="ER87" i="10"/>
  <c r="DQ87" i="10"/>
  <c r="AN87" i="10"/>
  <c r="AL87" i="10"/>
  <c r="AJ87" i="10"/>
  <c r="AH87" i="10"/>
  <c r="AF87" i="10"/>
  <c r="AU86" i="10"/>
  <c r="AS86" i="10"/>
  <c r="AQ86" i="10"/>
  <c r="AO86" i="10"/>
  <c r="AM86" i="10"/>
  <c r="AK86" i="10"/>
  <c r="AI86" i="10"/>
  <c r="EI86" i="10"/>
  <c r="DH86" i="10"/>
  <c r="AE86" i="10"/>
  <c r="AT85" i="10"/>
  <c r="AR85" i="10"/>
  <c r="AP85" i="10"/>
  <c r="ER85" i="10"/>
  <c r="DQ85" i="10"/>
  <c r="AN85" i="10"/>
  <c r="AL85" i="10"/>
  <c r="AJ85" i="10"/>
  <c r="AF85" i="10"/>
  <c r="AU84" i="10"/>
  <c r="AS84" i="10"/>
  <c r="AQ84" i="10"/>
  <c r="AO84" i="10"/>
  <c r="AM84" i="10"/>
  <c r="AK84" i="10"/>
  <c r="AI84" i="10"/>
  <c r="AG84" i="10"/>
  <c r="AE84" i="10"/>
  <c r="AT83" i="10"/>
  <c r="AR83" i="10"/>
  <c r="AP83" i="10"/>
  <c r="AN83" i="10"/>
  <c r="AL83" i="10"/>
  <c r="AJ83" i="10"/>
  <c r="AH83" i="10"/>
  <c r="AF83" i="10"/>
  <c r="AU82" i="10"/>
  <c r="AS82" i="10"/>
  <c r="AQ82" i="10"/>
  <c r="AO82" i="10"/>
  <c r="AM82" i="10"/>
  <c r="AK82" i="10"/>
  <c r="AI82" i="10"/>
  <c r="AG82" i="10"/>
  <c r="EI82" i="10"/>
  <c r="DH82" i="10"/>
  <c r="AE82" i="10"/>
  <c r="AT81" i="10"/>
  <c r="AR81" i="10"/>
  <c r="AP81" i="10"/>
  <c r="AN81" i="10"/>
  <c r="AL81" i="10"/>
  <c r="AJ81" i="10"/>
  <c r="AH81" i="10"/>
  <c r="AF81" i="10"/>
  <c r="AU80" i="10"/>
  <c r="AS80" i="10"/>
  <c r="AQ80" i="10"/>
  <c r="AO80" i="10"/>
  <c r="AM80" i="10"/>
  <c r="AK80" i="10"/>
  <c r="AI80" i="10"/>
  <c r="AG80" i="10"/>
  <c r="EI80" i="10"/>
  <c r="DH80" i="10"/>
  <c r="AE80" i="10"/>
  <c r="AT79" i="10"/>
  <c r="AR79" i="10"/>
  <c r="AP79" i="10"/>
  <c r="AN79" i="10"/>
  <c r="AL79" i="10"/>
  <c r="AJ79" i="10"/>
  <c r="AH79" i="10"/>
  <c r="AF79" i="10"/>
  <c r="AU78" i="10"/>
  <c r="AS78" i="10"/>
  <c r="AQ78" i="10"/>
  <c r="AO78" i="10"/>
  <c r="AM78" i="10"/>
  <c r="AK78" i="10"/>
  <c r="AI78" i="10"/>
  <c r="AG78" i="10"/>
  <c r="EI78" i="10"/>
  <c r="DH78" i="10"/>
  <c r="AE78" i="10"/>
  <c r="AT77" i="10"/>
  <c r="AR77" i="10"/>
  <c r="AP77" i="10"/>
  <c r="AN77" i="10"/>
  <c r="AL77" i="10"/>
  <c r="AJ77" i="10"/>
  <c r="AH77" i="10"/>
  <c r="AF77" i="10"/>
  <c r="AU76" i="10"/>
  <c r="AS76" i="10"/>
  <c r="AQ76" i="10"/>
  <c r="AO76" i="10"/>
  <c r="AM76" i="10"/>
  <c r="AK76" i="10"/>
  <c r="AI76" i="10"/>
  <c r="EK76" i="10"/>
  <c r="DJ76" i="10"/>
  <c r="AG76" i="10"/>
  <c r="EI76" i="10"/>
  <c r="DH76" i="10"/>
  <c r="AE76" i="10"/>
  <c r="AT75" i="10"/>
  <c r="AR75" i="10"/>
  <c r="AP75" i="10"/>
  <c r="AN75" i="10"/>
  <c r="AL75" i="10"/>
  <c r="AJ75" i="10"/>
  <c r="AH75" i="10"/>
  <c r="AF75" i="10"/>
  <c r="AU74" i="10"/>
  <c r="AS74" i="10"/>
  <c r="AQ74" i="10"/>
  <c r="AO74" i="10"/>
  <c r="AM74" i="10"/>
  <c r="AK74" i="10"/>
  <c r="AI74" i="10"/>
  <c r="EK74" i="10"/>
  <c r="AG74" i="10"/>
  <c r="EI74" i="10"/>
  <c r="DH74" i="10"/>
  <c r="AE74" i="10"/>
  <c r="AT73" i="10"/>
  <c r="AR73" i="10"/>
  <c r="AP73" i="10"/>
  <c r="AN73" i="10"/>
  <c r="AL73" i="10"/>
  <c r="AJ73" i="10"/>
  <c r="AH73" i="10"/>
  <c r="AF73" i="10"/>
  <c r="AU72" i="10"/>
  <c r="AS72" i="10"/>
  <c r="AQ72" i="10"/>
  <c r="AO72" i="10"/>
  <c r="AM72" i="10"/>
  <c r="AK72" i="10"/>
  <c r="AI72" i="10"/>
  <c r="AG72" i="10"/>
  <c r="AE72" i="10"/>
  <c r="AT71" i="10"/>
  <c r="AR71" i="10"/>
  <c r="AP71" i="10"/>
  <c r="AN71" i="10"/>
  <c r="AL71" i="10"/>
  <c r="AD81" i="10"/>
  <c r="AD73" i="10"/>
  <c r="AD65" i="10"/>
  <c r="AD57" i="10"/>
  <c r="AN97" i="10"/>
  <c r="AF97" i="10"/>
  <c r="AQ96" i="10"/>
  <c r="AI96" i="10"/>
  <c r="AP95" i="10"/>
  <c r="AF95" i="10"/>
  <c r="AD95" i="10"/>
  <c r="AD85" i="10"/>
  <c r="AD77" i="10"/>
  <c r="AD69" i="10"/>
  <c r="AD61" i="10"/>
  <c r="AR97" i="10"/>
  <c r="AJ97" i="10"/>
  <c r="AU96" i="10"/>
  <c r="AM96" i="10"/>
  <c r="AE96" i="10"/>
  <c r="AT95" i="10"/>
  <c r="AL95" i="10"/>
  <c r="AD96" i="10"/>
  <c r="AD84" i="10"/>
  <c r="AD80" i="10"/>
  <c r="AD76" i="10"/>
  <c r="AD72" i="10"/>
  <c r="AD68" i="10"/>
  <c r="AD64" i="10"/>
  <c r="AD62" i="10"/>
  <c r="AD60" i="10"/>
  <c r="AD58" i="10"/>
  <c r="AU97" i="10"/>
  <c r="AS97" i="10"/>
  <c r="AQ97" i="10"/>
  <c r="AO97" i="10"/>
  <c r="AM97" i="10"/>
  <c r="AK97" i="10"/>
  <c r="AI97" i="10"/>
  <c r="AG97" i="10"/>
  <c r="EI97" i="10"/>
  <c r="DH97" i="10"/>
  <c r="AE97" i="10"/>
  <c r="AT96" i="10"/>
  <c r="AR96" i="10"/>
  <c r="AP96" i="10"/>
  <c r="ER96" i="10"/>
  <c r="DQ96" i="10"/>
  <c r="AN96" i="10"/>
  <c r="AL96" i="10"/>
  <c r="AJ96" i="10"/>
  <c r="AH96" i="10"/>
  <c r="AU95" i="10"/>
  <c r="AS95" i="10"/>
  <c r="AQ95" i="10"/>
  <c r="AO95" i="10"/>
  <c r="AM95" i="10"/>
  <c r="AK95" i="10"/>
  <c r="AI95" i="10"/>
  <c r="EI95" i="10"/>
  <c r="DH95" i="10"/>
  <c r="AE95" i="10"/>
  <c r="AT94" i="10"/>
  <c r="AR94" i="10"/>
  <c r="AP94" i="10"/>
  <c r="AN94" i="10"/>
  <c r="AL94" i="10"/>
  <c r="AJ94" i="10"/>
  <c r="AF94" i="10"/>
  <c r="AU93" i="10"/>
  <c r="AS93" i="10"/>
  <c r="AQ93" i="10"/>
  <c r="AO93" i="10"/>
  <c r="AM93" i="10"/>
  <c r="AK93" i="10"/>
  <c r="AI93" i="10"/>
  <c r="AG93" i="10"/>
  <c r="EI93" i="10"/>
  <c r="DH93" i="10"/>
  <c r="AE93" i="10"/>
  <c r="AT92" i="10"/>
  <c r="AR92" i="10"/>
  <c r="AP92" i="10"/>
  <c r="ER92" i="10"/>
  <c r="DQ92" i="10"/>
  <c r="AN92" i="10"/>
  <c r="AL92" i="10"/>
  <c r="AJ92" i="10"/>
  <c r="EL92" i="10"/>
  <c r="AH92" i="10"/>
  <c r="AF92" i="10"/>
  <c r="AU91" i="10"/>
  <c r="AS91" i="10"/>
  <c r="AQ91" i="10"/>
  <c r="AO91" i="10"/>
  <c r="AM91" i="10"/>
  <c r="AK91" i="10"/>
  <c r="AI91" i="10"/>
  <c r="EK91" i="10"/>
  <c r="DJ91" i="10"/>
  <c r="AG91" i="10"/>
  <c r="ER90" i="10"/>
  <c r="DQ90" i="10"/>
  <c r="AF90" i="10"/>
  <c r="AU89" i="10"/>
  <c r="AS89" i="10"/>
  <c r="AQ89" i="10"/>
  <c r="AO89" i="10"/>
  <c r="AM89" i="10"/>
  <c r="AK89" i="10"/>
  <c r="AI89" i="10"/>
  <c r="AG89" i="10"/>
  <c r="EI89" i="10"/>
  <c r="DH89" i="10"/>
  <c r="AE89" i="10"/>
  <c r="AT88" i="10"/>
  <c r="AR88" i="10"/>
  <c r="AP88" i="10"/>
  <c r="ER88" i="10"/>
  <c r="DQ88" i="10"/>
  <c r="AN88" i="10"/>
  <c r="AL88" i="10"/>
  <c r="AJ88" i="10"/>
  <c r="AF88" i="10"/>
  <c r="AU87" i="10"/>
  <c r="AS87" i="10"/>
  <c r="AQ87" i="10"/>
  <c r="AO87" i="10"/>
  <c r="AM87" i="10"/>
  <c r="AK87" i="10"/>
  <c r="AI87" i="10"/>
  <c r="AG87" i="10"/>
  <c r="EI87" i="10"/>
  <c r="DH87" i="10"/>
  <c r="AE87" i="10"/>
  <c r="AT86" i="10"/>
  <c r="AR86" i="10"/>
  <c r="AP86" i="10"/>
  <c r="ER86" i="10"/>
  <c r="DQ86" i="10"/>
  <c r="AN86" i="10"/>
  <c r="AL86" i="10"/>
  <c r="AJ86" i="10"/>
  <c r="AF86" i="10"/>
  <c r="AU85" i="10"/>
  <c r="AS85" i="10"/>
  <c r="AQ85" i="10"/>
  <c r="AO85" i="10"/>
  <c r="AM85" i="10"/>
  <c r="AK85" i="10"/>
  <c r="AI85" i="10"/>
  <c r="AT84" i="10"/>
  <c r="AR84" i="10"/>
  <c r="AP84" i="10"/>
  <c r="AN84" i="10"/>
  <c r="AL84" i="10"/>
  <c r="AJ84" i="10"/>
  <c r="AH84" i="10"/>
  <c r="EJ84" i="10"/>
  <c r="DI84" i="10"/>
  <c r="AF84" i="10"/>
  <c r="AU83" i="10"/>
  <c r="AS83" i="10"/>
  <c r="AQ83" i="10"/>
  <c r="AO83" i="10"/>
  <c r="AM83" i="10"/>
  <c r="AK83" i="10"/>
  <c r="AI83" i="10"/>
  <c r="EK83" i="10"/>
  <c r="DJ83" i="10"/>
  <c r="AG83" i="10"/>
  <c r="EI83" i="10"/>
  <c r="AE83" i="10"/>
  <c r="AT82" i="10"/>
  <c r="AR82" i="10"/>
  <c r="AP82" i="10"/>
  <c r="AN82" i="10"/>
  <c r="AL82" i="10"/>
  <c r="AJ82" i="10"/>
  <c r="AH82" i="10"/>
  <c r="AF82" i="10"/>
  <c r="AU81" i="10"/>
  <c r="AS81" i="10"/>
  <c r="AQ81" i="10"/>
  <c r="AO81" i="10"/>
  <c r="AM81" i="10"/>
  <c r="AK81" i="10"/>
  <c r="AI81" i="10"/>
  <c r="AG81" i="10"/>
  <c r="EI81" i="10"/>
  <c r="AE81" i="10"/>
  <c r="AT80" i="10"/>
  <c r="AR80" i="10"/>
  <c r="AP80" i="10"/>
  <c r="AN80" i="10"/>
  <c r="AL80" i="10"/>
  <c r="AJ80" i="10"/>
  <c r="AH80" i="10"/>
  <c r="AF80" i="10"/>
  <c r="AU79" i="10"/>
  <c r="AS79" i="10"/>
  <c r="AQ79" i="10"/>
  <c r="AO79" i="10"/>
  <c r="AM79" i="10"/>
  <c r="AK79" i="10"/>
  <c r="AI79" i="10"/>
  <c r="AG79" i="10"/>
  <c r="AT78" i="10"/>
  <c r="AR78" i="10"/>
  <c r="AP78" i="10"/>
  <c r="AN78" i="10"/>
  <c r="AL78" i="10"/>
  <c r="AJ78" i="10"/>
  <c r="AH78" i="10"/>
  <c r="AF78" i="10"/>
  <c r="AU77" i="10"/>
  <c r="AS77" i="10"/>
  <c r="AQ77" i="10"/>
  <c r="AO77" i="10"/>
  <c r="AM77" i="10"/>
  <c r="AK77" i="10"/>
  <c r="AI77" i="10"/>
  <c r="AG77" i="10"/>
  <c r="AT76" i="10"/>
  <c r="AR76" i="10"/>
  <c r="AP76" i="10"/>
  <c r="AN76" i="10"/>
  <c r="AL76" i="10"/>
  <c r="AJ76" i="10"/>
  <c r="AH76" i="10"/>
  <c r="AF76" i="10"/>
  <c r="AU75" i="10"/>
  <c r="AS75" i="10"/>
  <c r="AQ75" i="10"/>
  <c r="AO75" i="10"/>
  <c r="AM75" i="10"/>
  <c r="AK75" i="10"/>
  <c r="AI75" i="10"/>
  <c r="AG75" i="10"/>
  <c r="EI75" i="10"/>
  <c r="AE75" i="10"/>
  <c r="AT74" i="10"/>
  <c r="AR74" i="10"/>
  <c r="AP74" i="10"/>
  <c r="AN74" i="10"/>
  <c r="AL74" i="10"/>
  <c r="AJ74" i="10"/>
  <c r="EL74" i="10"/>
  <c r="AH74" i="10"/>
  <c r="AF74" i="10"/>
  <c r="AU73" i="10"/>
  <c r="AS73" i="10"/>
  <c r="AQ73" i="10"/>
  <c r="AO73" i="10"/>
  <c r="AM73" i="10"/>
  <c r="AK73" i="10"/>
  <c r="AI73" i="10"/>
  <c r="AG73" i="10"/>
  <c r="AT72" i="10"/>
  <c r="AR72" i="10"/>
  <c r="AP72" i="10"/>
  <c r="ER72" i="10"/>
  <c r="DQ72" i="10"/>
  <c r="AN72" i="10"/>
  <c r="AL72" i="10"/>
  <c r="AJ72" i="10"/>
  <c r="AH72" i="10"/>
  <c r="AF72" i="10"/>
  <c r="AU71" i="10"/>
  <c r="AS71" i="10"/>
  <c r="AQ71" i="10"/>
  <c r="AO71" i="10"/>
  <c r="AM71" i="10"/>
  <c r="AK71" i="10"/>
  <c r="AI71" i="10"/>
  <c r="EK71" i="10"/>
  <c r="DJ71" i="10"/>
  <c r="AG71" i="10"/>
  <c r="AT70" i="10"/>
  <c r="AR70" i="10"/>
  <c r="AP70" i="10"/>
  <c r="ER70" i="10"/>
  <c r="DQ70" i="10"/>
  <c r="AN70" i="10"/>
  <c r="AL70" i="10"/>
  <c r="AJ70" i="10"/>
  <c r="AH70" i="10"/>
  <c r="AF70" i="10"/>
  <c r="AU69" i="10"/>
  <c r="AS69" i="10"/>
  <c r="AQ69" i="10"/>
  <c r="AO69" i="10"/>
  <c r="AM69" i="10"/>
  <c r="AK69" i="10"/>
  <c r="AI69" i="10"/>
  <c r="EK69" i="10"/>
  <c r="DJ69" i="10"/>
  <c r="AG69" i="10"/>
  <c r="AT68" i="10"/>
  <c r="AR68" i="10"/>
  <c r="AP68" i="10"/>
  <c r="AN68" i="10"/>
  <c r="AL68" i="10"/>
  <c r="AJ68" i="10"/>
  <c r="AH68" i="10"/>
  <c r="AF68" i="10"/>
  <c r="AU67" i="10"/>
  <c r="AS67" i="10"/>
  <c r="AQ67" i="10"/>
  <c r="AO67" i="10"/>
  <c r="AM67" i="10"/>
  <c r="AK67" i="10"/>
  <c r="AI67" i="10"/>
  <c r="AG67" i="10"/>
  <c r="EI67" i="10"/>
  <c r="AE67" i="10"/>
  <c r="AT66" i="10"/>
  <c r="AR66" i="10"/>
  <c r="AP66" i="10"/>
  <c r="AN66" i="10"/>
  <c r="AL66" i="10"/>
  <c r="AJ66" i="10"/>
  <c r="AH66" i="10"/>
  <c r="AF66" i="10"/>
  <c r="AU65" i="10"/>
  <c r="AS65" i="10"/>
  <c r="AQ65" i="10"/>
  <c r="AO65" i="10"/>
  <c r="AM65" i="10"/>
  <c r="AK65" i="10"/>
  <c r="AI65" i="10"/>
  <c r="AG65" i="10"/>
  <c r="AT64" i="10"/>
  <c r="AR64" i="10"/>
  <c r="AP64" i="10"/>
  <c r="AN64" i="10"/>
  <c r="AL64" i="10"/>
  <c r="AJ64" i="10"/>
  <c r="AH64" i="10"/>
  <c r="AF64" i="10"/>
  <c r="AU63" i="10"/>
  <c r="AS63" i="10"/>
  <c r="AQ63" i="10"/>
  <c r="AO63" i="10"/>
  <c r="AM63" i="10"/>
  <c r="AK63" i="10"/>
  <c r="AI63" i="10"/>
  <c r="AG63" i="10"/>
  <c r="AT62" i="10"/>
  <c r="AR62" i="10"/>
  <c r="AP62" i="10"/>
  <c r="AN62" i="10"/>
  <c r="AL62" i="10"/>
  <c r="AJ62" i="10"/>
  <c r="AH62" i="10"/>
  <c r="AF62" i="10"/>
  <c r="AU61" i="10"/>
  <c r="AS61" i="10"/>
  <c r="AQ61" i="10"/>
  <c r="AO61" i="10"/>
  <c r="AM61" i="10"/>
  <c r="AK61" i="10"/>
  <c r="AI61" i="10"/>
  <c r="AG61" i="10"/>
  <c r="AT60" i="10"/>
  <c r="AR60" i="10"/>
  <c r="AP60" i="10"/>
  <c r="AN60" i="10"/>
  <c r="AL60" i="10"/>
  <c r="AJ60" i="10"/>
  <c r="AH60" i="10"/>
  <c r="AF60" i="10"/>
  <c r="AU59" i="10"/>
  <c r="AS59" i="10"/>
  <c r="AQ59" i="10"/>
  <c r="AO59" i="10"/>
  <c r="AM59" i="10"/>
  <c r="AK59" i="10"/>
  <c r="AI59" i="10"/>
  <c r="AG59" i="10"/>
  <c r="AT58" i="10"/>
  <c r="AR58" i="10"/>
  <c r="AP58" i="10"/>
  <c r="AN58" i="10"/>
  <c r="AL58" i="10"/>
  <c r="AJ58" i="10"/>
  <c r="AH58" i="10"/>
  <c r="AF58" i="10"/>
  <c r="AU57" i="10"/>
  <c r="AS57" i="10"/>
  <c r="AQ57" i="10"/>
  <c r="AO57" i="10"/>
  <c r="AM57" i="10"/>
  <c r="AK57" i="10"/>
  <c r="AI57" i="10"/>
  <c r="AG57" i="10"/>
  <c r="AW57" i="10"/>
  <c r="AW59" i="10"/>
  <c r="AW61" i="10"/>
  <c r="AW63" i="10"/>
  <c r="AW65" i="10"/>
  <c r="AW67" i="10"/>
  <c r="AW69" i="10"/>
  <c r="AW71" i="10"/>
  <c r="AW73" i="10"/>
  <c r="AW75" i="10"/>
  <c r="AW77" i="10"/>
  <c r="AW79" i="10"/>
  <c r="AW81" i="10"/>
  <c r="AW83" i="10"/>
  <c r="AW85" i="10"/>
  <c r="AW87" i="10"/>
  <c r="AW89" i="10"/>
  <c r="AW91" i="10"/>
  <c r="AW93" i="10"/>
  <c r="AW95" i="10"/>
  <c r="AW97" i="10"/>
  <c r="EX72" i="10"/>
  <c r="EH73" i="10"/>
  <c r="AD92" i="10"/>
  <c r="AD88" i="10"/>
  <c r="AR90" i="10"/>
  <c r="AN90" i="10"/>
  <c r="AJ90" i="10"/>
  <c r="DH83" i="10"/>
  <c r="DH75" i="10"/>
  <c r="DH67" i="10"/>
  <c r="EK70" i="10"/>
  <c r="DJ70" i="10"/>
  <c r="ER69" i="10"/>
  <c r="DQ69" i="10"/>
  <c r="EV72" i="10"/>
  <c r="ET72" i="10"/>
  <c r="ER71" i="10"/>
  <c r="EP72" i="10"/>
  <c r="EN72" i="10"/>
  <c r="EL73" i="10"/>
  <c r="EJ73" i="10"/>
  <c r="AW90" i="10"/>
  <c r="DH58" i="10"/>
  <c r="EU103" i="10"/>
  <c r="EU102" i="10"/>
  <c r="EU101" i="10"/>
  <c r="EU100" i="10"/>
  <c r="EU99" i="10"/>
  <c r="EU98" i="10"/>
  <c r="EU97" i="10"/>
  <c r="EU96" i="10"/>
  <c r="EU92" i="10"/>
  <c r="EU91" i="10"/>
  <c r="EU87" i="10"/>
  <c r="EU83" i="10"/>
  <c r="EU82" i="10"/>
  <c r="EU81" i="10"/>
  <c r="EU95" i="10"/>
  <c r="EU94" i="10"/>
  <c r="EU93" i="10"/>
  <c r="EU90" i="10"/>
  <c r="EU89" i="10"/>
  <c r="EU86" i="10"/>
  <c r="EU85" i="10"/>
  <c r="EU84" i="10"/>
  <c r="EU80" i="10"/>
  <c r="EU79" i="10"/>
  <c r="EU78" i="10"/>
  <c r="EU77" i="10"/>
  <c r="EU76" i="10"/>
  <c r="EU75" i="10"/>
  <c r="EU74" i="10"/>
  <c r="EU73" i="10"/>
  <c r="ES103" i="10"/>
  <c r="ES102" i="10"/>
  <c r="ES101" i="10"/>
  <c r="ES100" i="10"/>
  <c r="ES99" i="10"/>
  <c r="ES98" i="10"/>
  <c r="ES97" i="10"/>
  <c r="ES95" i="10"/>
  <c r="ES94" i="10"/>
  <c r="ES93" i="10"/>
  <c r="ES90" i="10"/>
  <c r="ES89" i="10"/>
  <c r="ES86" i="10"/>
  <c r="ES85" i="10"/>
  <c r="ES84" i="10"/>
  <c r="ES96" i="10"/>
  <c r="ES92" i="10"/>
  <c r="ES91" i="10"/>
  <c r="ES88" i="10"/>
  <c r="ES87" i="10"/>
  <c r="ES83" i="10"/>
  <c r="ES82" i="10"/>
  <c r="ES81" i="10"/>
  <c r="ES80" i="10"/>
  <c r="ES79" i="10"/>
  <c r="ES78" i="10"/>
  <c r="ES77" i="10"/>
  <c r="ES76" i="10"/>
  <c r="ES75" i="10"/>
  <c r="ES74" i="10"/>
  <c r="ES73" i="10"/>
  <c r="EQ103" i="10"/>
  <c r="EQ102" i="10"/>
  <c r="EQ101" i="10"/>
  <c r="EQ100" i="10"/>
  <c r="EQ99" i="10"/>
  <c r="EQ98" i="10"/>
  <c r="EQ97" i="10"/>
  <c r="EQ95" i="10"/>
  <c r="EQ93" i="10"/>
  <c r="EQ90" i="10"/>
  <c r="EQ89" i="10"/>
  <c r="EQ86" i="10"/>
  <c r="EQ85" i="10"/>
  <c r="EQ83" i="10"/>
  <c r="EQ82" i="10"/>
  <c r="EQ81" i="10"/>
  <c r="EQ96" i="10"/>
  <c r="EQ94" i="10"/>
  <c r="EQ92" i="10"/>
  <c r="EQ91" i="10"/>
  <c r="EQ88" i="10"/>
  <c r="EQ87" i="10"/>
  <c r="EQ84" i="10"/>
  <c r="EQ80" i="10"/>
  <c r="EQ79" i="10"/>
  <c r="EQ78" i="10"/>
  <c r="EQ77" i="10"/>
  <c r="EQ76" i="10"/>
  <c r="EQ75" i="10"/>
  <c r="EQ74" i="10"/>
  <c r="EQ73" i="10"/>
  <c r="EO103" i="10"/>
  <c r="EO102" i="10"/>
  <c r="EO101" i="10"/>
  <c r="EO100" i="10"/>
  <c r="EO99" i="10"/>
  <c r="EO98" i="10"/>
  <c r="EO97" i="10"/>
  <c r="EO96" i="10"/>
  <c r="EO94" i="10"/>
  <c r="EO92" i="10"/>
  <c r="EO91" i="10"/>
  <c r="EO88" i="10"/>
  <c r="EO87" i="10"/>
  <c r="EO84" i="10"/>
  <c r="EO95" i="10"/>
  <c r="EO93" i="10"/>
  <c r="EO90" i="10"/>
  <c r="EO89" i="10"/>
  <c r="EO86" i="10"/>
  <c r="EO85" i="10"/>
  <c r="EO83" i="10"/>
  <c r="EO82" i="10"/>
  <c r="EO81" i="10"/>
  <c r="EO80" i="10"/>
  <c r="EO79" i="10"/>
  <c r="EO78" i="10"/>
  <c r="EO77" i="10"/>
  <c r="EO76" i="10"/>
  <c r="EO75" i="10"/>
  <c r="EO74" i="10"/>
  <c r="EM103" i="10"/>
  <c r="EM102" i="10"/>
  <c r="EM101" i="10"/>
  <c r="EM100" i="10"/>
  <c r="EM99" i="10"/>
  <c r="EM98" i="10"/>
  <c r="EM97" i="10"/>
  <c r="EM95" i="10"/>
  <c r="EM93" i="10"/>
  <c r="EM90" i="10"/>
  <c r="EM89" i="10"/>
  <c r="EM86" i="10"/>
  <c r="EM85" i="10"/>
  <c r="EM83" i="10"/>
  <c r="EM82" i="10"/>
  <c r="EM81" i="10"/>
  <c r="EM96" i="10"/>
  <c r="EM94" i="10"/>
  <c r="EM92" i="10"/>
  <c r="EM91" i="10"/>
  <c r="EM88" i="10"/>
  <c r="EM87" i="10"/>
  <c r="EM84" i="10"/>
  <c r="EM80" i="10"/>
  <c r="EM79" i="10"/>
  <c r="EM78" i="10"/>
  <c r="EM77" i="10"/>
  <c r="EM76" i="10"/>
  <c r="EM75" i="10"/>
  <c r="EM74" i="10"/>
  <c r="EK103" i="10"/>
  <c r="EK102" i="10"/>
  <c r="EK101" i="10"/>
  <c r="EK100" i="10"/>
  <c r="EK99" i="10"/>
  <c r="EK98" i="10"/>
  <c r="EK97" i="10"/>
  <c r="EK94" i="10"/>
  <c r="EK87" i="10"/>
  <c r="EK84" i="10"/>
  <c r="EK93" i="10"/>
  <c r="EK89" i="10"/>
  <c r="EK82" i="10"/>
  <c r="EK81" i="10"/>
  <c r="EK80" i="10"/>
  <c r="EK79" i="10"/>
  <c r="EK78" i="10"/>
  <c r="EK77" i="10"/>
  <c r="EK75" i="10"/>
  <c r="EI103" i="10"/>
  <c r="EI102" i="10"/>
  <c r="EI101" i="10"/>
  <c r="EI100" i="10"/>
  <c r="EI99" i="10"/>
  <c r="EI98" i="10"/>
  <c r="EI84" i="10"/>
  <c r="EI96" i="10"/>
  <c r="EI91" i="10"/>
  <c r="EI85" i="10"/>
  <c r="EI79" i="10"/>
  <c r="EI77" i="10"/>
  <c r="EY103" i="10"/>
  <c r="EY102" i="10"/>
  <c r="EY101" i="10"/>
  <c r="EY100" i="10"/>
  <c r="EY99" i="10"/>
  <c r="EY98" i="10"/>
  <c r="EY97" i="10"/>
  <c r="EY96" i="10"/>
  <c r="EY92" i="10"/>
  <c r="EY91" i="10"/>
  <c r="EY88" i="10"/>
  <c r="EY87" i="10"/>
  <c r="EY83" i="10"/>
  <c r="EY82" i="10"/>
  <c r="EY81" i="10"/>
  <c r="EY95" i="10"/>
  <c r="EY94" i="10"/>
  <c r="EY93" i="10"/>
  <c r="EY90" i="10"/>
  <c r="EY89" i="10"/>
  <c r="EY86" i="10"/>
  <c r="EY85" i="10"/>
  <c r="EY84" i="10"/>
  <c r="EY80" i="10"/>
  <c r="EY79" i="10"/>
  <c r="EY78" i="10"/>
  <c r="EY77" i="10"/>
  <c r="EY76" i="10"/>
  <c r="EY75" i="10"/>
  <c r="EY74" i="10"/>
  <c r="EY73" i="10"/>
  <c r="EW103" i="10"/>
  <c r="EW102" i="10"/>
  <c r="EW101" i="10"/>
  <c r="EW100" i="10"/>
  <c r="EW99" i="10"/>
  <c r="EW98" i="10"/>
  <c r="EW97" i="10"/>
  <c r="EW95" i="10"/>
  <c r="EW94" i="10"/>
  <c r="EW93" i="10"/>
  <c r="EW90" i="10"/>
  <c r="EW89" i="10"/>
  <c r="EW86" i="10"/>
  <c r="EW85" i="10"/>
  <c r="EW84" i="10"/>
  <c r="EW96" i="10"/>
  <c r="EW92" i="10"/>
  <c r="EW91" i="10"/>
  <c r="EW88" i="10"/>
  <c r="EW87" i="10"/>
  <c r="EW83" i="10"/>
  <c r="EW82" i="10"/>
  <c r="EW81" i="10"/>
  <c r="EW80" i="10"/>
  <c r="EW79" i="10"/>
  <c r="EW78" i="10"/>
  <c r="EW77" i="10"/>
  <c r="EW76" i="10"/>
  <c r="EW75" i="10"/>
  <c r="EW74" i="10"/>
  <c r="EW73" i="10"/>
  <c r="AU56" i="10"/>
  <c r="AS56" i="10"/>
  <c r="AQ56" i="10"/>
  <c r="AO56" i="10"/>
  <c r="AM56" i="10"/>
  <c r="AK56" i="10"/>
  <c r="AI56" i="10"/>
  <c r="AG56" i="10"/>
  <c r="AE56" i="10"/>
  <c r="EH56" i="10"/>
  <c r="EJ56" i="10"/>
  <c r="EL56" i="10"/>
  <c r="EN56" i="10"/>
  <c r="EP56" i="10"/>
  <c r="ER56" i="10"/>
  <c r="ET56" i="10"/>
  <c r="EV56" i="10"/>
  <c r="EX56" i="10"/>
  <c r="EH57" i="10"/>
  <c r="EJ57" i="10"/>
  <c r="EL57" i="10"/>
  <c r="EN57" i="10"/>
  <c r="EP57" i="10"/>
  <c r="ER57" i="10"/>
  <c r="ET57" i="10"/>
  <c r="EV57" i="10"/>
  <c r="EX57" i="10"/>
  <c r="EH58" i="10"/>
  <c r="EJ58" i="10"/>
  <c r="EL58" i="10"/>
  <c r="EN58" i="10"/>
  <c r="EP58" i="10"/>
  <c r="ER58" i="10"/>
  <c r="ET58" i="10"/>
  <c r="EV58" i="10"/>
  <c r="EX58" i="10"/>
  <c r="EH59" i="10"/>
  <c r="EJ59" i="10"/>
  <c r="EL59" i="10"/>
  <c r="EN59" i="10"/>
  <c r="EP59" i="10"/>
  <c r="ER59" i="10"/>
  <c r="ET59" i="10"/>
  <c r="EV59" i="10"/>
  <c r="EX59" i="10"/>
  <c r="EH60" i="10"/>
  <c r="EJ60" i="10"/>
  <c r="EL60" i="10"/>
  <c r="EN60" i="10"/>
  <c r="EP60" i="10"/>
  <c r="ER60" i="10"/>
  <c r="ET60" i="10"/>
  <c r="EV60" i="10"/>
  <c r="EX60" i="10"/>
  <c r="EH61" i="10"/>
  <c r="EJ61" i="10"/>
  <c r="EL61" i="10"/>
  <c r="EN61" i="10"/>
  <c r="EP61" i="10"/>
  <c r="ER61" i="10"/>
  <c r="ET61" i="10"/>
  <c r="EV61" i="10"/>
  <c r="EX61" i="10"/>
  <c r="EH62" i="10"/>
  <c r="EJ62" i="10"/>
  <c r="EL62" i="10"/>
  <c r="EN62" i="10"/>
  <c r="EP62" i="10"/>
  <c r="ER62" i="10"/>
  <c r="ET62" i="10"/>
  <c r="EV62" i="10"/>
  <c r="EX62" i="10"/>
  <c r="EH63" i="10"/>
  <c r="EJ63" i="10"/>
  <c r="EL63" i="10"/>
  <c r="EN63" i="10"/>
  <c r="EP63" i="10"/>
  <c r="ER63" i="10"/>
  <c r="ET63" i="10"/>
  <c r="EV63" i="10"/>
  <c r="EX63" i="10"/>
  <c r="EH64" i="10"/>
  <c r="EJ64" i="10"/>
  <c r="EL64" i="10"/>
  <c r="EN64" i="10"/>
  <c r="EP64" i="10"/>
  <c r="ER64" i="10"/>
  <c r="ET64" i="10"/>
  <c r="EV64" i="10"/>
  <c r="EX64" i="10"/>
  <c r="EH65" i="10"/>
  <c r="EJ65" i="10"/>
  <c r="EL65" i="10"/>
  <c r="EN65" i="10"/>
  <c r="EP65" i="10"/>
  <c r="ER65" i="10"/>
  <c r="ET65" i="10"/>
  <c r="EV65" i="10"/>
  <c r="EX65" i="10"/>
  <c r="EH66" i="10"/>
  <c r="EJ66" i="10"/>
  <c r="EL66" i="10"/>
  <c r="EN66" i="10"/>
  <c r="EP66" i="10"/>
  <c r="ER66" i="10"/>
  <c r="ET66" i="10"/>
  <c r="EV66" i="10"/>
  <c r="EX66" i="10"/>
  <c r="EH67" i="10"/>
  <c r="EJ67" i="10"/>
  <c r="EL67" i="10"/>
  <c r="EN67" i="10"/>
  <c r="EP67" i="10"/>
  <c r="ER67" i="10"/>
  <c r="ET67" i="10"/>
  <c r="EV67" i="10"/>
  <c r="EX67" i="10"/>
  <c r="EH68" i="10"/>
  <c r="EJ68" i="10"/>
  <c r="EL68" i="10"/>
  <c r="EN68" i="10"/>
  <c r="EP68" i="10"/>
  <c r="ER68" i="10"/>
  <c r="ET68" i="10"/>
  <c r="EV68" i="10"/>
  <c r="EX68" i="10"/>
  <c r="EH69" i="10"/>
  <c r="EJ69" i="10"/>
  <c r="EL69" i="10"/>
  <c r="EN69" i="10"/>
  <c r="EP69" i="10"/>
  <c r="ET69" i="10"/>
  <c r="EV69" i="10"/>
  <c r="EX69" i="10"/>
  <c r="EH70" i="10"/>
  <c r="EJ70" i="10"/>
  <c r="EL70" i="10"/>
  <c r="EN70" i="10"/>
  <c r="EP70" i="10"/>
  <c r="ET70" i="10"/>
  <c r="EV70" i="10"/>
  <c r="EX70" i="10"/>
  <c r="EH71" i="10"/>
  <c r="EJ71" i="10"/>
  <c r="EL71" i="10"/>
  <c r="EN71" i="10"/>
  <c r="EP71" i="10"/>
  <c r="ET71" i="10"/>
  <c r="EV71" i="10"/>
  <c r="EX71" i="10"/>
  <c r="EH72" i="10"/>
  <c r="EJ72" i="10"/>
  <c r="EL72" i="10"/>
  <c r="EO73" i="10"/>
  <c r="EV103" i="10"/>
  <c r="EV102" i="10"/>
  <c r="EV101" i="10"/>
  <c r="EV100" i="10"/>
  <c r="EV99" i="10"/>
  <c r="EV98" i="10"/>
  <c r="EV97" i="10"/>
  <c r="EV96" i="10"/>
  <c r="EV95" i="10"/>
  <c r="EV94" i="10"/>
  <c r="EV93" i="10"/>
  <c r="EV92" i="10"/>
  <c r="EV91" i="10"/>
  <c r="EV90" i="10"/>
  <c r="EV89" i="10"/>
  <c r="EV88" i="10"/>
  <c r="EV87" i="10"/>
  <c r="EV86" i="10"/>
  <c r="EV85" i="10"/>
  <c r="EV84" i="10"/>
  <c r="EV83" i="10"/>
  <c r="EV82" i="10"/>
  <c r="EV81" i="10"/>
  <c r="EV80" i="10"/>
  <c r="EV79" i="10"/>
  <c r="EV78" i="10"/>
  <c r="EV77" i="10"/>
  <c r="EV76" i="10"/>
  <c r="EV75" i="10"/>
  <c r="EV74" i="10"/>
  <c r="EV73" i="10"/>
  <c r="ET103" i="10"/>
  <c r="ET102" i="10"/>
  <c r="ET101" i="10"/>
  <c r="ET100" i="10"/>
  <c r="ET99" i="10"/>
  <c r="ET98" i="10"/>
  <c r="ET97" i="10"/>
  <c r="ET96" i="10"/>
  <c r="ET95" i="10"/>
  <c r="ET94" i="10"/>
  <c r="ET93" i="10"/>
  <c r="ET92" i="10"/>
  <c r="ET91" i="10"/>
  <c r="ET90" i="10"/>
  <c r="ET89" i="10"/>
  <c r="ET88" i="10"/>
  <c r="ET87" i="10"/>
  <c r="ET86" i="10"/>
  <c r="ET85" i="10"/>
  <c r="ET84" i="10"/>
  <c r="ET83" i="10"/>
  <c r="ET82" i="10"/>
  <c r="ET81" i="10"/>
  <c r="ET80" i="10"/>
  <c r="ET79" i="10"/>
  <c r="ET78" i="10"/>
  <c r="ET77" i="10"/>
  <c r="ET76" i="10"/>
  <c r="ET75" i="10"/>
  <c r="ET74" i="10"/>
  <c r="ET73" i="10"/>
  <c r="ER103" i="10"/>
  <c r="ER102" i="10"/>
  <c r="ER101" i="10"/>
  <c r="ER100" i="10"/>
  <c r="ER99" i="10"/>
  <c r="ER98" i="10"/>
  <c r="ER94" i="10"/>
  <c r="ER84" i="10"/>
  <c r="ER83" i="10"/>
  <c r="ER82" i="10"/>
  <c r="ER81" i="10"/>
  <c r="ER80" i="10"/>
  <c r="ER79" i="10"/>
  <c r="ER78" i="10"/>
  <c r="ER77" i="10"/>
  <c r="ER76" i="10"/>
  <c r="ER75" i="10"/>
  <c r="ER74" i="10"/>
  <c r="ER73" i="10"/>
  <c r="EP103" i="10"/>
  <c r="EP102" i="10"/>
  <c r="EP101" i="10"/>
  <c r="EP100" i="10"/>
  <c r="EP99" i="10"/>
  <c r="EP98" i="10"/>
  <c r="EP97" i="10"/>
  <c r="EP96" i="10"/>
  <c r="EP95" i="10"/>
  <c r="EP94" i="10"/>
  <c r="EP93" i="10"/>
  <c r="EP92" i="10"/>
  <c r="EP91" i="10"/>
  <c r="EP90" i="10"/>
  <c r="EP89" i="10"/>
  <c r="EP88" i="10"/>
  <c r="EP87" i="10"/>
  <c r="EP86" i="10"/>
  <c r="EP85" i="10"/>
  <c r="EP84" i="10"/>
  <c r="EP83" i="10"/>
  <c r="EP82" i="10"/>
  <c r="EP81" i="10"/>
  <c r="EP80" i="10"/>
  <c r="EP79" i="10"/>
  <c r="EP78" i="10"/>
  <c r="EP77" i="10"/>
  <c r="EP76" i="10"/>
  <c r="EP75" i="10"/>
  <c r="EP74" i="10"/>
  <c r="EP73" i="10"/>
  <c r="EN103" i="10"/>
  <c r="EN102" i="10"/>
  <c r="EN101" i="10"/>
  <c r="EN100" i="10"/>
  <c r="EN99" i="10"/>
  <c r="EN98" i="10"/>
  <c r="EN97" i="10"/>
  <c r="EN96" i="10"/>
  <c r="EN95" i="10"/>
  <c r="EN94" i="10"/>
  <c r="EN93" i="10"/>
  <c r="EN92" i="10"/>
  <c r="EN91" i="10"/>
  <c r="EN90" i="10"/>
  <c r="EN89" i="10"/>
  <c r="EN88" i="10"/>
  <c r="EN87" i="10"/>
  <c r="EN86" i="10"/>
  <c r="EN85" i="10"/>
  <c r="EN84" i="10"/>
  <c r="EN83" i="10"/>
  <c r="EN82" i="10"/>
  <c r="EN81" i="10"/>
  <c r="EN80" i="10"/>
  <c r="EN79" i="10"/>
  <c r="EN78" i="10"/>
  <c r="EN77" i="10"/>
  <c r="EN76" i="10"/>
  <c r="EN75" i="10"/>
  <c r="EN74" i="10"/>
  <c r="EN73" i="10"/>
  <c r="EL103" i="10"/>
  <c r="EL102" i="10"/>
  <c r="EL101" i="10"/>
  <c r="EL100" i="10"/>
  <c r="EL99" i="10"/>
  <c r="EL98" i="10"/>
  <c r="EL97" i="10"/>
  <c r="EL96" i="10"/>
  <c r="EL94" i="10"/>
  <c r="EL93" i="10"/>
  <c r="EL91" i="10"/>
  <c r="EL89" i="10"/>
  <c r="EL87" i="10"/>
  <c r="EL84" i="10"/>
  <c r="EL83" i="10"/>
  <c r="EL82" i="10"/>
  <c r="EL81" i="10"/>
  <c r="EL80" i="10"/>
  <c r="EL79" i="10"/>
  <c r="EL78" i="10"/>
  <c r="EL77" i="10"/>
  <c r="EL76" i="10"/>
  <c r="EL75" i="10"/>
  <c r="EJ103" i="10"/>
  <c r="EJ102" i="10"/>
  <c r="EJ101" i="10"/>
  <c r="EJ100" i="10"/>
  <c r="EJ99" i="10"/>
  <c r="EJ98" i="10"/>
  <c r="EJ97" i="10"/>
  <c r="EJ96" i="10"/>
  <c r="EJ95" i="10"/>
  <c r="EJ94" i="10"/>
  <c r="EJ93" i="10"/>
  <c r="EJ92" i="10"/>
  <c r="EJ91" i="10"/>
  <c r="EJ90" i="10"/>
  <c r="EJ89" i="10"/>
  <c r="EJ88" i="10"/>
  <c r="EJ87" i="10"/>
  <c r="EJ86" i="10"/>
  <c r="EJ85" i="10"/>
  <c r="EJ83" i="10"/>
  <c r="EJ82" i="10"/>
  <c r="EJ81" i="10"/>
  <c r="EJ80" i="10"/>
  <c r="EJ79" i="10"/>
  <c r="EJ78" i="10"/>
  <c r="EJ77" i="10"/>
  <c r="EJ76" i="10"/>
  <c r="EJ75" i="10"/>
  <c r="EJ74" i="10"/>
  <c r="FA103" i="10"/>
  <c r="FA102" i="10"/>
  <c r="FA101" i="10"/>
  <c r="FA100" i="10"/>
  <c r="FA99" i="10"/>
  <c r="FA98" i="10"/>
  <c r="FA97" i="10"/>
  <c r="FA95" i="10"/>
  <c r="FA94" i="10"/>
  <c r="FA93" i="10"/>
  <c r="FA90" i="10"/>
  <c r="FA89" i="10"/>
  <c r="FA86" i="10"/>
  <c r="FA85" i="10"/>
  <c r="FA84" i="10"/>
  <c r="FA96" i="10"/>
  <c r="FA92" i="10"/>
  <c r="FA91" i="10"/>
  <c r="FA88" i="10"/>
  <c r="FA87" i="10"/>
  <c r="FA83" i="10"/>
  <c r="FA82" i="10"/>
  <c r="FA81" i="10"/>
  <c r="FA80" i="10"/>
  <c r="FA79" i="10"/>
  <c r="FA78" i="10"/>
  <c r="FA77" i="10"/>
  <c r="FA76" i="10"/>
  <c r="FA75" i="10"/>
  <c r="FA74" i="10"/>
  <c r="FA73" i="10"/>
  <c r="GD56" i="10"/>
  <c r="EX103" i="10"/>
  <c r="EX102" i="10"/>
  <c r="EX101" i="10"/>
  <c r="EX100" i="10"/>
  <c r="EX99" i="10"/>
  <c r="EX98" i="10"/>
  <c r="EX97" i="10"/>
  <c r="EX96" i="10"/>
  <c r="EX95" i="10"/>
  <c r="EX94" i="10"/>
  <c r="EX93" i="10"/>
  <c r="EX92" i="10"/>
  <c r="EX91" i="10"/>
  <c r="EX90" i="10"/>
  <c r="EX89" i="10"/>
  <c r="EX88" i="10"/>
  <c r="EX87" i="10"/>
  <c r="EX86" i="10"/>
  <c r="EX85" i="10"/>
  <c r="EX84" i="10"/>
  <c r="EX83" i="10"/>
  <c r="EX82" i="10"/>
  <c r="EX81" i="10"/>
  <c r="EX80" i="10"/>
  <c r="EX79" i="10"/>
  <c r="EX78" i="10"/>
  <c r="EX77" i="10"/>
  <c r="EX76" i="10"/>
  <c r="EX75" i="10"/>
  <c r="EX74" i="10"/>
  <c r="EX73" i="10"/>
  <c r="EH103" i="10"/>
  <c r="EH102" i="10"/>
  <c r="EH101" i="10"/>
  <c r="EH100" i="10"/>
  <c r="EH99" i="10"/>
  <c r="EH98" i="10"/>
  <c r="EH97" i="10"/>
  <c r="EH96" i="10"/>
  <c r="EH95" i="10"/>
  <c r="EH94" i="10"/>
  <c r="EH93" i="10"/>
  <c r="EH92" i="10"/>
  <c r="EH91" i="10"/>
  <c r="EH90" i="10"/>
  <c r="EH89" i="10"/>
  <c r="EH88" i="10"/>
  <c r="EH87" i="10"/>
  <c r="EH86" i="10"/>
  <c r="EH85" i="10"/>
  <c r="EH84" i="10"/>
  <c r="EH83" i="10"/>
  <c r="EH82" i="10"/>
  <c r="EH81" i="10"/>
  <c r="EH80" i="10"/>
  <c r="EH79" i="10"/>
  <c r="EH78" i="10"/>
  <c r="EH77" i="10"/>
  <c r="EH76" i="10"/>
  <c r="EH75" i="10"/>
  <c r="EH74" i="10"/>
  <c r="AD56" i="10"/>
  <c r="AT56" i="10"/>
  <c r="AR56" i="10"/>
  <c r="AP56" i="10"/>
  <c r="AN56" i="10"/>
  <c r="AL56" i="10"/>
  <c r="AJ56" i="10"/>
  <c r="AH56" i="10"/>
  <c r="AF56" i="10"/>
  <c r="EI56" i="10"/>
  <c r="EK56" i="10"/>
  <c r="EM56" i="10"/>
  <c r="EO56" i="10"/>
  <c r="EQ56" i="10"/>
  <c r="ES56" i="10"/>
  <c r="EU56" i="10"/>
  <c r="EW56" i="10"/>
  <c r="EY56" i="10"/>
  <c r="FA56" i="10"/>
  <c r="EI57" i="10"/>
  <c r="EK57" i="10"/>
  <c r="EM57" i="10"/>
  <c r="EO57" i="10"/>
  <c r="EQ57" i="10"/>
  <c r="ES57" i="10"/>
  <c r="EU57" i="10"/>
  <c r="EW57" i="10"/>
  <c r="EY57" i="10"/>
  <c r="FA57" i="10"/>
  <c r="EK58" i="10"/>
  <c r="EM58" i="10"/>
  <c r="EO58" i="10"/>
  <c r="EQ58" i="10"/>
  <c r="ES58" i="10"/>
  <c r="EU58" i="10"/>
  <c r="EW58" i="10"/>
  <c r="EY58" i="10"/>
  <c r="FA58" i="10"/>
  <c r="EI59" i="10"/>
  <c r="EK59" i="10"/>
  <c r="EM59" i="10"/>
  <c r="EO59" i="10"/>
  <c r="EQ59" i="10"/>
  <c r="ES59" i="10"/>
  <c r="EU59" i="10"/>
  <c r="EW59" i="10"/>
  <c r="EY59" i="10"/>
  <c r="FA59" i="10"/>
  <c r="EI60" i="10"/>
  <c r="EK60" i="10"/>
  <c r="EM60" i="10"/>
  <c r="EO60" i="10"/>
  <c r="EQ60" i="10"/>
  <c r="ES60" i="10"/>
  <c r="EU60" i="10"/>
  <c r="EW60" i="10"/>
  <c r="EY60" i="10"/>
  <c r="FA60" i="10"/>
  <c r="EI61" i="10"/>
  <c r="EK61" i="10"/>
  <c r="EM61" i="10"/>
  <c r="EO61" i="10"/>
  <c r="EQ61" i="10"/>
  <c r="ES61" i="10"/>
  <c r="EU61" i="10"/>
  <c r="EW61" i="10"/>
  <c r="EY61" i="10"/>
  <c r="FA61" i="10"/>
  <c r="EI62" i="10"/>
  <c r="EK62" i="10"/>
  <c r="EM62" i="10"/>
  <c r="EO62" i="10"/>
  <c r="EQ62" i="10"/>
  <c r="ES62" i="10"/>
  <c r="EU62" i="10"/>
  <c r="EW62" i="10"/>
  <c r="EY62" i="10"/>
  <c r="FA62" i="10"/>
  <c r="EI63" i="10"/>
  <c r="EK63" i="10"/>
  <c r="EM63" i="10"/>
  <c r="EO63" i="10"/>
  <c r="EQ63" i="10"/>
  <c r="ES63" i="10"/>
  <c r="EU63" i="10"/>
  <c r="EW63" i="10"/>
  <c r="EY63" i="10"/>
  <c r="FA63" i="10"/>
  <c r="EI64" i="10"/>
  <c r="EK64" i="10"/>
  <c r="EM64" i="10"/>
  <c r="EO64" i="10"/>
  <c r="EQ64" i="10"/>
  <c r="ES64" i="10"/>
  <c r="EU64" i="10"/>
  <c r="EW64" i="10"/>
  <c r="EY64" i="10"/>
  <c r="FA64" i="10"/>
  <c r="EI65" i="10"/>
  <c r="EK65" i="10"/>
  <c r="EM65" i="10"/>
  <c r="EO65" i="10"/>
  <c r="EQ65" i="10"/>
  <c r="ES65" i="10"/>
  <c r="EU65" i="10"/>
  <c r="EW65" i="10"/>
  <c r="EY65" i="10"/>
  <c r="FA65" i="10"/>
  <c r="EI66" i="10"/>
  <c r="EK66" i="10"/>
  <c r="EM66" i="10"/>
  <c r="EO66" i="10"/>
  <c r="EQ66" i="10"/>
  <c r="ES66" i="10"/>
  <c r="EU66" i="10"/>
  <c r="EW66" i="10"/>
  <c r="EY66" i="10"/>
  <c r="FA66" i="10"/>
  <c r="EK67" i="10"/>
  <c r="EM67" i="10"/>
  <c r="EO67" i="10"/>
  <c r="EQ67" i="10"/>
  <c r="ES67" i="10"/>
  <c r="EU67" i="10"/>
  <c r="EW67" i="10"/>
  <c r="EY67" i="10"/>
  <c r="FA67" i="10"/>
  <c r="EI68" i="10"/>
  <c r="EK68" i="10"/>
  <c r="EM68" i="10"/>
  <c r="EO68" i="10"/>
  <c r="EQ68" i="10"/>
  <c r="ES68" i="10"/>
  <c r="EU68" i="10"/>
  <c r="EW68" i="10"/>
  <c r="EY68" i="10"/>
  <c r="FA68" i="10"/>
  <c r="EI69" i="10"/>
  <c r="EM69" i="10"/>
  <c r="EO69" i="10"/>
  <c r="EQ69" i="10"/>
  <c r="ES69" i="10"/>
  <c r="EU69" i="10"/>
  <c r="EW69" i="10"/>
  <c r="EY69" i="10"/>
  <c r="FA69" i="10"/>
  <c r="EI70" i="10"/>
  <c r="EM70" i="10"/>
  <c r="EO70" i="10"/>
  <c r="EQ70" i="10"/>
  <c r="ES70" i="10"/>
  <c r="EU70" i="10"/>
  <c r="EW70" i="10"/>
  <c r="EY70" i="10"/>
  <c r="FA70" i="10"/>
  <c r="EI71" i="10"/>
  <c r="EM71" i="10"/>
  <c r="EO71" i="10"/>
  <c r="EQ71" i="10"/>
  <c r="ES71" i="10"/>
  <c r="EU71" i="10"/>
  <c r="EW71" i="10"/>
  <c r="EY71" i="10"/>
  <c r="FA71" i="10"/>
  <c r="EI72" i="10"/>
  <c r="EK72" i="10"/>
  <c r="EM72" i="10"/>
  <c r="EO72" i="10"/>
  <c r="EQ72" i="10"/>
  <c r="ES72" i="10"/>
  <c r="EU72" i="10"/>
  <c r="EW72" i="10"/>
  <c r="EY72" i="10"/>
  <c r="FA72" i="10"/>
  <c r="EI73" i="10"/>
  <c r="EK73" i="10"/>
  <c r="EM73" i="10"/>
  <c r="EX309" i="10"/>
  <c r="AF311" i="10"/>
  <c r="AJ311" i="10"/>
  <c r="AN311" i="10"/>
  <c r="AR311" i="10"/>
  <c r="AK308" i="10"/>
  <c r="AS308" i="10"/>
  <c r="GF309" i="10"/>
  <c r="AI309" i="10"/>
  <c r="AF310" i="10"/>
  <c r="AJ310" i="10"/>
  <c r="AN310" i="10"/>
  <c r="AR310" i="10"/>
  <c r="AD308" i="10"/>
  <c r="AL308" i="10"/>
  <c r="AT308" i="10"/>
  <c r="AD309" i="10"/>
  <c r="AL309" i="10"/>
  <c r="AT309" i="10"/>
  <c r="AW306" i="10"/>
  <c r="AG307" i="10"/>
  <c r="AO307" i="10"/>
  <c r="AW307" i="10"/>
  <c r="AG308" i="10"/>
  <c r="AO308" i="10"/>
  <c r="AW310" i="10"/>
  <c r="AG311" i="10"/>
  <c r="AO311" i="10"/>
  <c r="AW311" i="10"/>
  <c r="EI306" i="10"/>
  <c r="EP307" i="10"/>
  <c r="AD265" i="10"/>
  <c r="AH265" i="10"/>
  <c r="AL265" i="10"/>
  <c r="AP265" i="10"/>
  <c r="AT265" i="10"/>
  <c r="GD266" i="10"/>
  <c r="EI266" i="10"/>
  <c r="DH266" i="10"/>
  <c r="AE266" i="10"/>
  <c r="EM266" i="10"/>
  <c r="AI266" i="10"/>
  <c r="EQ266" i="10"/>
  <c r="AM266" i="10"/>
  <c r="EU266" i="10"/>
  <c r="AQ266" i="10"/>
  <c r="EY266" i="10"/>
  <c r="AU266" i="10"/>
  <c r="AF267" i="10"/>
  <c r="AJ267" i="10"/>
  <c r="AN267" i="10"/>
  <c r="AR267" i="10"/>
  <c r="AW267" i="10"/>
  <c r="AG268" i="10"/>
  <c r="AK268" i="10"/>
  <c r="AO268" i="10"/>
  <c r="AS268" i="10"/>
  <c r="AD269" i="10"/>
  <c r="AH269" i="10"/>
  <c r="AL269" i="10"/>
  <c r="AP269" i="10"/>
  <c r="AT269" i="10"/>
  <c r="EI270" i="10"/>
  <c r="AE270" i="10"/>
  <c r="EM270" i="10"/>
  <c r="AI270" i="10"/>
  <c r="EQ270" i="10"/>
  <c r="AM270" i="10"/>
  <c r="EU270" i="10"/>
  <c r="AQ270" i="10"/>
  <c r="EY270" i="10"/>
  <c r="AU270" i="10"/>
  <c r="AF271" i="10"/>
  <c r="AJ271" i="10"/>
  <c r="AN271" i="10"/>
  <c r="AR271" i="10"/>
  <c r="AW271" i="10"/>
  <c r="AG272" i="10"/>
  <c r="AK272" i="10"/>
  <c r="AO272" i="10"/>
  <c r="AS272" i="10"/>
  <c r="AD273" i="10"/>
  <c r="AH273" i="10"/>
  <c r="AL273" i="10"/>
  <c r="AP273" i="10"/>
  <c r="AT273" i="10"/>
  <c r="EI274" i="10"/>
  <c r="AE274" i="10"/>
  <c r="EM274" i="10"/>
  <c r="AI274" i="10"/>
  <c r="EQ274" i="10"/>
  <c r="AM274" i="10"/>
  <c r="EU274" i="10"/>
  <c r="AQ274" i="10"/>
  <c r="EY274" i="10"/>
  <c r="AU274" i="10"/>
  <c r="AF275" i="10"/>
  <c r="AJ275" i="10"/>
  <c r="AN275" i="10"/>
  <c r="AR275" i="10"/>
  <c r="AW275" i="10"/>
  <c r="AG276" i="10"/>
  <c r="AK276" i="10"/>
  <c r="AO276" i="10"/>
  <c r="AS276" i="10"/>
  <c r="AD277" i="10"/>
  <c r="EL277" i="10"/>
  <c r="AH277" i="10"/>
  <c r="AL277" i="10"/>
  <c r="AP277" i="10"/>
  <c r="AT277" i="10"/>
  <c r="EI278" i="10"/>
  <c r="AE278" i="10"/>
  <c r="EM278" i="10"/>
  <c r="AI278" i="10"/>
  <c r="EQ278" i="10"/>
  <c r="AM278" i="10"/>
  <c r="EU278" i="10"/>
  <c r="AQ278" i="10"/>
  <c r="EY278" i="10"/>
  <c r="AU278" i="10"/>
  <c r="AF279" i="10"/>
  <c r="AJ279" i="10"/>
  <c r="AN279" i="10"/>
  <c r="AR279" i="10"/>
  <c r="AW279" i="10"/>
  <c r="AG280" i="10"/>
  <c r="AK280" i="10"/>
  <c r="AO280" i="10"/>
  <c r="AS280" i="10"/>
  <c r="AD281" i="10"/>
  <c r="AH281" i="10"/>
  <c r="AL281" i="10"/>
  <c r="AP281" i="10"/>
  <c r="AT281" i="10"/>
  <c r="EI282" i="10"/>
  <c r="AE282" i="10"/>
  <c r="EM282" i="10"/>
  <c r="AI282" i="10"/>
  <c r="AM282" i="10"/>
  <c r="EU282" i="10"/>
  <c r="AQ282" i="10"/>
  <c r="AU282" i="10"/>
  <c r="AF283" i="10"/>
  <c r="AJ283" i="10"/>
  <c r="AN283" i="10"/>
  <c r="AR283" i="10"/>
  <c r="AW283" i="10"/>
  <c r="EK284" i="10"/>
  <c r="DJ284" i="10"/>
  <c r="AG284" i="10"/>
  <c r="AK284" i="10"/>
  <c r="AO284" i="10"/>
  <c r="AS284" i="10"/>
  <c r="AD285" i="10"/>
  <c r="AH285" i="10"/>
  <c r="AL285" i="10"/>
  <c r="AP285" i="10"/>
  <c r="AT285" i="10"/>
  <c r="EI286" i="10"/>
  <c r="DH286" i="10"/>
  <c r="AE286" i="10"/>
  <c r="AI286" i="10"/>
  <c r="AM286" i="10"/>
  <c r="AQ286" i="10"/>
  <c r="EY286" i="10"/>
  <c r="AU286" i="10"/>
  <c r="AF287" i="10"/>
  <c r="AJ287" i="10"/>
  <c r="AN287" i="10"/>
  <c r="AR287" i="10"/>
  <c r="AW287" i="10"/>
  <c r="EK288" i="10"/>
  <c r="DJ288" i="10"/>
  <c r="AG288" i="10"/>
  <c r="AK288" i="10"/>
  <c r="AO288" i="10"/>
  <c r="AS288" i="10"/>
  <c r="AD289" i="10"/>
  <c r="AH289" i="10"/>
  <c r="AL289" i="10"/>
  <c r="AP289" i="10"/>
  <c r="AT289" i="10"/>
  <c r="AE290" i="10"/>
  <c r="AI290" i="10"/>
  <c r="AM290" i="10"/>
  <c r="AQ290" i="10"/>
  <c r="AU290" i="10"/>
  <c r="AF291" i="10"/>
  <c r="AJ291" i="10"/>
  <c r="AN291" i="10"/>
  <c r="AR291" i="10"/>
  <c r="AW291" i="10"/>
  <c r="AG292" i="10"/>
  <c r="AK292" i="10"/>
  <c r="AO292" i="10"/>
  <c r="AS292" i="10"/>
  <c r="AD293" i="10"/>
  <c r="AP293" i="10"/>
  <c r="AT293" i="10"/>
  <c r="EI294" i="10"/>
  <c r="DH294" i="10"/>
  <c r="AE294" i="10"/>
  <c r="AM294" i="10"/>
  <c r="AQ294" i="10"/>
  <c r="AU294" i="10"/>
  <c r="AF295" i="10"/>
  <c r="AJ295" i="10"/>
  <c r="ER295" i="10"/>
  <c r="AN295" i="10"/>
  <c r="DQ295" i="10"/>
  <c r="AR295" i="10"/>
  <c r="AK296" i="10"/>
  <c r="AS296" i="10"/>
  <c r="AD297" i="10"/>
  <c r="AH297" i="10"/>
  <c r="AP297" i="10"/>
  <c r="AT297" i="10"/>
  <c r="EI298" i="10"/>
  <c r="DH298" i="10"/>
  <c r="AE298" i="10"/>
  <c r="AM298" i="10"/>
  <c r="AQ298" i="10"/>
  <c r="AU298" i="10"/>
  <c r="AF299" i="10"/>
  <c r="AJ299" i="10"/>
  <c r="DQ299" i="10"/>
  <c r="ER299" i="10"/>
  <c r="AN299" i="10"/>
  <c r="AR299" i="10"/>
  <c r="EK300" i="10"/>
  <c r="DJ300" i="10"/>
  <c r="AG300" i="10"/>
  <c r="AK300" i="10"/>
  <c r="ES300" i="10"/>
  <c r="AS300" i="10"/>
  <c r="AD301" i="10"/>
  <c r="AH301" i="10"/>
  <c r="AP301" i="10"/>
  <c r="AT301" i="10"/>
  <c r="EI302" i="10"/>
  <c r="DH302" i="10"/>
  <c r="AE302" i="10"/>
  <c r="AM302" i="10"/>
  <c r="AQ302" i="10"/>
  <c r="AU302" i="10"/>
  <c r="AF303" i="10"/>
  <c r="AJ303" i="10"/>
  <c r="DQ303" i="10"/>
  <c r="ER303" i="10"/>
  <c r="AN303" i="10"/>
  <c r="AR303" i="10"/>
  <c r="EK304" i="10"/>
  <c r="DJ304" i="10"/>
  <c r="AG304" i="10"/>
  <c r="AK304" i="10"/>
  <c r="AS304" i="10"/>
  <c r="AD305" i="10"/>
  <c r="AH305" i="10"/>
  <c r="AP305" i="10"/>
  <c r="AT305" i="10"/>
  <c r="AJ284" i="10"/>
  <c r="AL293" i="10"/>
  <c r="AI298" i="10"/>
  <c r="AO304" i="10"/>
  <c r="AL305" i="10"/>
  <c r="EH289" i="10"/>
  <c r="ET305" i="10"/>
  <c r="EX302" i="10"/>
  <c r="GA265" i="10"/>
  <c r="EI265" i="10"/>
  <c r="AE265" i="10"/>
  <c r="GF265" i="10"/>
  <c r="EM265" i="10"/>
  <c r="AI265" i="10"/>
  <c r="EQ265" i="10"/>
  <c r="AM265" i="10"/>
  <c r="EU265" i="10"/>
  <c r="AQ265" i="10"/>
  <c r="EY265" i="10"/>
  <c r="AU265" i="10"/>
  <c r="GA266" i="10"/>
  <c r="GE266" i="10"/>
  <c r="GA268" i="10"/>
  <c r="GE268" i="10"/>
  <c r="GA269" i="10"/>
  <c r="EI269" i="10"/>
  <c r="AE269" i="10"/>
  <c r="GF269" i="10"/>
  <c r="EM269" i="10"/>
  <c r="AI269" i="10"/>
  <c r="EQ269" i="10"/>
  <c r="AM269" i="10"/>
  <c r="EU269" i="10"/>
  <c r="AQ269" i="10"/>
  <c r="EY269" i="10"/>
  <c r="AU269" i="10"/>
  <c r="EI273" i="10"/>
  <c r="DH273" i="10"/>
  <c r="AE273" i="10"/>
  <c r="EM273" i="10"/>
  <c r="AI273" i="10"/>
  <c r="EQ273" i="10"/>
  <c r="AM273" i="10"/>
  <c r="EU273" i="10"/>
  <c r="AQ273" i="10"/>
  <c r="EY273" i="10"/>
  <c r="AU273" i="10"/>
  <c r="AW274" i="10"/>
  <c r="AG275" i="10"/>
  <c r="AK275" i="10"/>
  <c r="AO275" i="10"/>
  <c r="AS275" i="10"/>
  <c r="AD276" i="10"/>
  <c r="AH276" i="10"/>
  <c r="AL276" i="10"/>
  <c r="AP276" i="10"/>
  <c r="AT276" i="10"/>
  <c r="EI277" i="10"/>
  <c r="AE277" i="10"/>
  <c r="GF277" i="10"/>
  <c r="EM277" i="10"/>
  <c r="AI277" i="10"/>
  <c r="EQ277" i="10"/>
  <c r="AM277" i="10"/>
  <c r="EU277" i="10"/>
  <c r="AQ277" i="10"/>
  <c r="EY277" i="10"/>
  <c r="AU277" i="10"/>
  <c r="ER278" i="10"/>
  <c r="DQ278" i="10"/>
  <c r="AW278" i="10"/>
  <c r="EK279" i="10"/>
  <c r="DJ279" i="10"/>
  <c r="AG279" i="10"/>
  <c r="AK279" i="10"/>
  <c r="AO279" i="10"/>
  <c r="AS279" i="10"/>
  <c r="AD280" i="10"/>
  <c r="AH280" i="10"/>
  <c r="AL280" i="10"/>
  <c r="AP280" i="10"/>
  <c r="AT280" i="10"/>
  <c r="EI281" i="10"/>
  <c r="AE281" i="10"/>
  <c r="EM281" i="10"/>
  <c r="AI281" i="10"/>
  <c r="EQ281" i="10"/>
  <c r="AM281" i="10"/>
  <c r="EU281" i="10"/>
  <c r="AQ281" i="10"/>
  <c r="EY281" i="10"/>
  <c r="AU281" i="10"/>
  <c r="AW282" i="10"/>
  <c r="AG283" i="10"/>
  <c r="AK283" i="10"/>
  <c r="AO283" i="10"/>
  <c r="AS283" i="10"/>
  <c r="AD284" i="10"/>
  <c r="AH284" i="10"/>
  <c r="AL284" i="10"/>
  <c r="AP284" i="10"/>
  <c r="AT284" i="10"/>
  <c r="AE285" i="10"/>
  <c r="AI285" i="10"/>
  <c r="AM285" i="10"/>
  <c r="EU285" i="10"/>
  <c r="AQ285" i="10"/>
  <c r="AU285" i="10"/>
  <c r="AF286" i="10"/>
  <c r="AJ286" i="10"/>
  <c r="AN286" i="10"/>
  <c r="AR286" i="10"/>
  <c r="AW286" i="10"/>
  <c r="AK287" i="10"/>
  <c r="ES287" i="10"/>
  <c r="AO287" i="10"/>
  <c r="AS287" i="10"/>
  <c r="EL288" i="10"/>
  <c r="AH288" i="10"/>
  <c r="AP288" i="10"/>
  <c r="EI289" i="10"/>
  <c r="DH289" i="10"/>
  <c r="AE289" i="10"/>
  <c r="AI289" i="10"/>
  <c r="AM289" i="10"/>
  <c r="AU289" i="10"/>
  <c r="AF290" i="10"/>
  <c r="AJ290" i="10"/>
  <c r="AN290" i="10"/>
  <c r="AR290" i="10"/>
  <c r="AW290" i="10"/>
  <c r="EK291" i="10"/>
  <c r="DJ291" i="10"/>
  <c r="AK291" i="10"/>
  <c r="AO291" i="10"/>
  <c r="AS291" i="10"/>
  <c r="AH292" i="10"/>
  <c r="AL292" i="10"/>
  <c r="AP292" i="10"/>
  <c r="AE293" i="10"/>
  <c r="AI293" i="10"/>
  <c r="AM293" i="10"/>
  <c r="EU293" i="10"/>
  <c r="AU293" i="10"/>
  <c r="AF294" i="10"/>
  <c r="AJ294" i="10"/>
  <c r="ER294" i="10"/>
  <c r="DQ294" i="10"/>
  <c r="AN294" i="10"/>
  <c r="AR294" i="10"/>
  <c r="AW294" i="10"/>
  <c r="AK295" i="10"/>
  <c r="ES295" i="10"/>
  <c r="AO295" i="10"/>
  <c r="AS295" i="10"/>
  <c r="AL296" i="10"/>
  <c r="AP296" i="10"/>
  <c r="EI297" i="10"/>
  <c r="DH297" i="10"/>
  <c r="AE297" i="10"/>
  <c r="GF297" i="10"/>
  <c r="AI297" i="10"/>
  <c r="AM297" i="10"/>
  <c r="AU297" i="10"/>
  <c r="AF298" i="10"/>
  <c r="AJ298" i="10"/>
  <c r="DQ298" i="10"/>
  <c r="ER298" i="10"/>
  <c r="AN298" i="10"/>
  <c r="AR298" i="10"/>
  <c r="AW298" i="10"/>
  <c r="EK299" i="10"/>
  <c r="DJ299" i="10"/>
  <c r="AK299" i="10"/>
  <c r="AO299" i="10"/>
  <c r="AS299" i="10"/>
  <c r="AH300" i="10"/>
  <c r="AL300" i="10"/>
  <c r="AP300" i="10"/>
  <c r="DH301" i="10"/>
  <c r="EI301" i="10"/>
  <c r="AE301" i="10"/>
  <c r="GF301" i="10"/>
  <c r="AI301" i="10"/>
  <c r="AM301" i="10"/>
  <c r="AU301" i="10"/>
  <c r="AF302" i="10"/>
  <c r="AJ302" i="10"/>
  <c r="AN302" i="10"/>
  <c r="AR302" i="10"/>
  <c r="AW302" i="10"/>
  <c r="EK303" i="10"/>
  <c r="DJ303" i="10"/>
  <c r="AK303" i="10"/>
  <c r="AO303" i="10"/>
  <c r="AS303" i="10"/>
  <c r="AH304" i="10"/>
  <c r="AL304" i="10"/>
  <c r="AP304" i="10"/>
  <c r="DH305" i="10"/>
  <c r="EI305" i="10"/>
  <c r="AE305" i="10"/>
  <c r="GF305" i="10"/>
  <c r="AI305" i="10"/>
  <c r="AM305" i="10"/>
  <c r="AU305" i="10"/>
  <c r="AJ266" i="10"/>
  <c r="AG267" i="10"/>
  <c r="AD268" i="10"/>
  <c r="AT268" i="10"/>
  <c r="AJ270" i="10"/>
  <c r="AG271" i="10"/>
  <c r="AD272" i="10"/>
  <c r="AT272" i="10"/>
  <c r="AF276" i="10"/>
  <c r="AF278" i="10"/>
  <c r="AF282" i="10"/>
  <c r="AN282" i="10"/>
  <c r="AG291" i="10"/>
  <c r="AD292" i="10"/>
  <c r="AQ293" i="10"/>
  <c r="AW295" i="10"/>
  <c r="AW303" i="10"/>
  <c r="AT304" i="10"/>
  <c r="AQ305" i="10"/>
  <c r="EM295" i="10"/>
  <c r="EY282" i="10"/>
  <c r="GE265" i="10"/>
  <c r="GA267" i="10"/>
  <c r="GE267" i="10"/>
  <c r="EI268" i="10"/>
  <c r="AE268" i="10"/>
  <c r="EM268" i="10"/>
  <c r="AI268" i="10"/>
  <c r="EQ268" i="10"/>
  <c r="AM268" i="10"/>
  <c r="EU268" i="10"/>
  <c r="AQ268" i="10"/>
  <c r="EY268" i="10"/>
  <c r="AU268" i="10"/>
  <c r="EI272" i="10"/>
  <c r="AE272" i="10"/>
  <c r="EM272" i="10"/>
  <c r="AI272" i="10"/>
  <c r="EQ272" i="10"/>
  <c r="AM272" i="10"/>
  <c r="EU272" i="10"/>
  <c r="AQ272" i="10"/>
  <c r="EY272" i="10"/>
  <c r="AU272" i="10"/>
  <c r="AG274" i="10"/>
  <c r="AO274" i="10"/>
  <c r="AS274" i="10"/>
  <c r="AL275" i="10"/>
  <c r="AP275" i="10"/>
  <c r="AT275" i="10"/>
  <c r="EI276" i="10"/>
  <c r="AE276" i="10"/>
  <c r="EM276" i="10"/>
  <c r="AI276" i="10"/>
  <c r="EQ276" i="10"/>
  <c r="AM276" i="10"/>
  <c r="EU276" i="10"/>
  <c r="AQ276" i="10"/>
  <c r="EY276" i="10"/>
  <c r="AU276" i="10"/>
  <c r="ER277" i="10"/>
  <c r="DQ277" i="10"/>
  <c r="AW277" i="10"/>
  <c r="EK278" i="10"/>
  <c r="DJ278" i="10"/>
  <c r="AG278" i="10"/>
  <c r="AK278" i="10"/>
  <c r="AO278" i="10"/>
  <c r="AS278" i="10"/>
  <c r="AD279" i="10"/>
  <c r="AH279" i="10"/>
  <c r="AL279" i="10"/>
  <c r="AP279" i="10"/>
  <c r="AT279" i="10"/>
  <c r="EI280" i="10"/>
  <c r="AE280" i="10"/>
  <c r="EM280" i="10"/>
  <c r="AI280" i="10"/>
  <c r="EQ280" i="10"/>
  <c r="AM280" i="10"/>
  <c r="EU280" i="10"/>
  <c r="AQ280" i="10"/>
  <c r="EY280" i="10"/>
  <c r="AU280" i="10"/>
  <c r="AW281" i="10"/>
  <c r="AK282" i="10"/>
  <c r="AO282" i="10"/>
  <c r="AS282" i="10"/>
  <c r="AD283" i="10"/>
  <c r="AH283" i="10"/>
  <c r="AL283" i="10"/>
  <c r="AP283" i="10"/>
  <c r="AT283" i="10"/>
  <c r="AE284" i="10"/>
  <c r="EM284" i="10"/>
  <c r="AI284" i="10"/>
  <c r="AM284" i="10"/>
  <c r="AQ284" i="10"/>
  <c r="AU284" i="10"/>
  <c r="EK286" i="10"/>
  <c r="DJ286" i="10"/>
  <c r="AG286" i="10"/>
  <c r="AK286" i="10"/>
  <c r="AS286" i="10"/>
  <c r="AD287" i="10"/>
  <c r="AH287" i="10"/>
  <c r="AP287" i="10"/>
  <c r="AT287" i="10"/>
  <c r="EI288" i="10"/>
  <c r="DH288" i="10"/>
  <c r="AE288" i="10"/>
  <c r="AM288" i="10"/>
  <c r="AQ288" i="10"/>
  <c r="AU288" i="10"/>
  <c r="AF289" i="10"/>
  <c r="AJ289" i="10"/>
  <c r="AN289" i="10"/>
  <c r="AR289" i="10"/>
  <c r="EK290" i="10"/>
  <c r="DJ290" i="10"/>
  <c r="AG290" i="10"/>
  <c r="AK290" i="10"/>
  <c r="AS290" i="10"/>
  <c r="AD291" i="10"/>
  <c r="AH291" i="10"/>
  <c r="AP291" i="10"/>
  <c r="AT291" i="10"/>
  <c r="AE292" i="10"/>
  <c r="AM292" i="10"/>
  <c r="AQ292" i="10"/>
  <c r="AU292" i="10"/>
  <c r="AF293" i="10"/>
  <c r="AJ293" i="10"/>
  <c r="ER293" i="10"/>
  <c r="DQ293" i="10"/>
  <c r="AN293" i="10"/>
  <c r="AR293" i="10"/>
  <c r="AK294" i="10"/>
  <c r="AS294" i="10"/>
  <c r="AD295" i="10"/>
  <c r="AH295" i="10"/>
  <c r="AP295" i="10"/>
  <c r="AT295" i="10"/>
  <c r="EI296" i="10"/>
  <c r="DH296" i="10"/>
  <c r="AE296" i="10"/>
  <c r="AM296" i="10"/>
  <c r="DT296" i="10"/>
  <c r="EU296" i="10"/>
  <c r="AQ296" i="10"/>
  <c r="AU296" i="10"/>
  <c r="AF297" i="10"/>
  <c r="AJ297" i="10"/>
  <c r="ER297" i="10"/>
  <c r="DQ297" i="10"/>
  <c r="AN297" i="10"/>
  <c r="AR297" i="10"/>
  <c r="AK298" i="10"/>
  <c r="AS298" i="10"/>
  <c r="AD299" i="10"/>
  <c r="AH299" i="10"/>
  <c r="AP299" i="10"/>
  <c r="AT299" i="10"/>
  <c r="DH300" i="10"/>
  <c r="EI300" i="10"/>
  <c r="AE300" i="10"/>
  <c r="AM300" i="10"/>
  <c r="AQ300" i="10"/>
  <c r="AU300" i="10"/>
  <c r="AF301" i="10"/>
  <c r="AJ301" i="10"/>
  <c r="DQ301" i="10"/>
  <c r="ER301" i="10"/>
  <c r="AN301" i="10"/>
  <c r="AR301" i="10"/>
  <c r="AG302" i="10"/>
  <c r="EO302" i="10"/>
  <c r="AK302" i="10"/>
  <c r="AS302" i="10"/>
  <c r="AD303" i="10"/>
  <c r="EL303" i="10"/>
  <c r="AH303" i="10"/>
  <c r="AP303" i="10"/>
  <c r="AT303" i="10"/>
  <c r="EI304" i="10"/>
  <c r="AE304" i="10"/>
  <c r="AM304" i="10"/>
  <c r="AQ304" i="10"/>
  <c r="AU304" i="10"/>
  <c r="AF305" i="10"/>
  <c r="AJ305" i="10"/>
  <c r="DQ305" i="10"/>
  <c r="ER305" i="10"/>
  <c r="AN305" i="10"/>
  <c r="AR305" i="10"/>
  <c r="AN265" i="10"/>
  <c r="AS265" i="10"/>
  <c r="AF266" i="10"/>
  <c r="AK266" i="10"/>
  <c r="AH267" i="10"/>
  <c r="AS267" i="10"/>
  <c r="AP268" i="10"/>
  <c r="AN269" i="10"/>
  <c r="AF270" i="10"/>
  <c r="AK270" i="10"/>
  <c r="AH271" i="10"/>
  <c r="AS271" i="10"/>
  <c r="AP272" i="10"/>
  <c r="AN273" i="10"/>
  <c r="AF274" i="10"/>
  <c r="AN274" i="10"/>
  <c r="AR277" i="10"/>
  <c r="AJ278" i="10"/>
  <c r="AR281" i="10"/>
  <c r="AR282" i="10"/>
  <c r="AJ285" i="10"/>
  <c r="AT288" i="10"/>
  <c r="AQ289" i="10"/>
  <c r="AO290" i="10"/>
  <c r="AL291" i="10"/>
  <c r="AI292" i="10"/>
  <c r="AW293" i="10"/>
  <c r="AI294" i="10"/>
  <c r="AG295" i="10"/>
  <c r="AD296" i="10"/>
  <c r="AO296" i="10"/>
  <c r="AL297" i="10"/>
  <c r="AO300" i="10"/>
  <c r="AL301" i="10"/>
  <c r="AI302" i="10"/>
  <c r="AG303" i="10"/>
  <c r="AD304" i="10"/>
  <c r="AW305" i="10"/>
  <c r="EI267" i="10"/>
  <c r="AE267" i="10"/>
  <c r="EM267" i="10"/>
  <c r="AI267" i="10"/>
  <c r="EQ267" i="10"/>
  <c r="AM267" i="10"/>
  <c r="EU267" i="10"/>
  <c r="AQ267" i="10"/>
  <c r="EY267" i="10"/>
  <c r="AU267" i="10"/>
  <c r="EI271" i="10"/>
  <c r="AE271" i="10"/>
  <c r="EM271" i="10"/>
  <c r="AI271" i="10"/>
  <c r="EQ271" i="10"/>
  <c r="AM271" i="10"/>
  <c r="EU271" i="10"/>
  <c r="AQ271" i="10"/>
  <c r="EY271" i="10"/>
  <c r="AU271" i="10"/>
  <c r="EI275" i="10"/>
  <c r="AE275" i="10"/>
  <c r="EM275" i="10"/>
  <c r="AI275" i="10"/>
  <c r="EQ275" i="10"/>
  <c r="AM275" i="10"/>
  <c r="EU275" i="10"/>
  <c r="AQ275" i="10"/>
  <c r="EY275" i="10"/>
  <c r="AU275" i="10"/>
  <c r="ER276" i="10"/>
  <c r="DQ276" i="10"/>
  <c r="AW276" i="10"/>
  <c r="EK277" i="10"/>
  <c r="DJ277" i="10"/>
  <c r="AG277" i="10"/>
  <c r="AK277" i="10"/>
  <c r="AO277" i="10"/>
  <c r="AS277" i="10"/>
  <c r="AD278" i="10"/>
  <c r="AH278" i="10"/>
  <c r="AL278" i="10"/>
  <c r="AP278" i="10"/>
  <c r="AT278" i="10"/>
  <c r="EI279" i="10"/>
  <c r="AE279" i="10"/>
  <c r="EM279" i="10"/>
  <c r="AI279" i="10"/>
  <c r="EQ279" i="10"/>
  <c r="AM279" i="10"/>
  <c r="EU279" i="10"/>
  <c r="AQ279" i="10"/>
  <c r="EY279" i="10"/>
  <c r="AU279" i="10"/>
  <c r="ER280" i="10"/>
  <c r="DQ280" i="10"/>
  <c r="AW280" i="10"/>
  <c r="AG281" i="10"/>
  <c r="AK281" i="10"/>
  <c r="AO281" i="10"/>
  <c r="AS281" i="10"/>
  <c r="AD282" i="10"/>
  <c r="AL282" i="10"/>
  <c r="AP282" i="10"/>
  <c r="AT282" i="10"/>
  <c r="EI283" i="10"/>
  <c r="DH283" i="10"/>
  <c r="AE283" i="10"/>
  <c r="EM283" i="10"/>
  <c r="AI283" i="10"/>
  <c r="AM283" i="10"/>
  <c r="AQ283" i="10"/>
  <c r="EY283" i="10"/>
  <c r="AU283" i="10"/>
  <c r="AW284" i="10"/>
  <c r="AG285" i="10"/>
  <c r="AK285" i="10"/>
  <c r="AO285" i="10"/>
  <c r="AS285" i="10"/>
  <c r="AH286" i="10"/>
  <c r="AL286" i="10"/>
  <c r="AP286" i="10"/>
  <c r="EI287" i="10"/>
  <c r="DH287" i="10"/>
  <c r="AE287" i="10"/>
  <c r="AI287" i="10"/>
  <c r="AM287" i="10"/>
  <c r="AU287" i="10"/>
  <c r="AF288" i="10"/>
  <c r="AJ288" i="10"/>
  <c r="AN288" i="10"/>
  <c r="AR288" i="10"/>
  <c r="AW288" i="10"/>
  <c r="AK289" i="10"/>
  <c r="ES289" i="10"/>
  <c r="AO289" i="10"/>
  <c r="AS289" i="10"/>
  <c r="AH290" i="10"/>
  <c r="EP290" i="10"/>
  <c r="AL290" i="10"/>
  <c r="AP290" i="10"/>
  <c r="EI291" i="10"/>
  <c r="DH291" i="10"/>
  <c r="AE291" i="10"/>
  <c r="AI291" i="10"/>
  <c r="AM291" i="10"/>
  <c r="AU291" i="10"/>
  <c r="EJ292" i="10"/>
  <c r="AF292" i="10"/>
  <c r="DI292" i="10"/>
  <c r="AJ292" i="10"/>
  <c r="AN292" i="10"/>
  <c r="AR292" i="10"/>
  <c r="AW292" i="10"/>
  <c r="AK293" i="10"/>
  <c r="AO293" i="10"/>
  <c r="AS293" i="10"/>
  <c r="AL294" i="10"/>
  <c r="AP294" i="10"/>
  <c r="EI295" i="10"/>
  <c r="DH295" i="10"/>
  <c r="AE295" i="10"/>
  <c r="AI295" i="10"/>
  <c r="AM295" i="10"/>
  <c r="AU295" i="10"/>
  <c r="AF296" i="10"/>
  <c r="AJ296" i="10"/>
  <c r="ER296" i="10"/>
  <c r="DQ296" i="10"/>
  <c r="AN296" i="10"/>
  <c r="AR296" i="10"/>
  <c r="AW296" i="10"/>
  <c r="AK297" i="10"/>
  <c r="AO297" i="10"/>
  <c r="AS297" i="10"/>
  <c r="AL298" i="10"/>
  <c r="AP298" i="10"/>
  <c r="AE299" i="10"/>
  <c r="AI299" i="10"/>
  <c r="AM299" i="10"/>
  <c r="AU299" i="10"/>
  <c r="AF300" i="10"/>
  <c r="AJ300" i="10"/>
  <c r="ER300" i="10"/>
  <c r="DQ300" i="10"/>
  <c r="AN300" i="10"/>
  <c r="AR300" i="10"/>
  <c r="AW300" i="10"/>
  <c r="AK301" i="10"/>
  <c r="AO301" i="10"/>
  <c r="AS301" i="10"/>
  <c r="AH302" i="10"/>
  <c r="AL302" i="10"/>
  <c r="AP302" i="10"/>
  <c r="DH303" i="10"/>
  <c r="EI303" i="10"/>
  <c r="AE303" i="10"/>
  <c r="AI303" i="10"/>
  <c r="AM303" i="10"/>
  <c r="AU303" i="10"/>
  <c r="AF304" i="10"/>
  <c r="AJ304" i="10"/>
  <c r="ER304" i="10"/>
  <c r="DQ304" i="10"/>
  <c r="AN304" i="10"/>
  <c r="AR304" i="10"/>
  <c r="AW304" i="10"/>
  <c r="AK305" i="10"/>
  <c r="AO305" i="10"/>
  <c r="AS305" i="10"/>
  <c r="AJ265" i="10"/>
  <c r="AO265" i="10"/>
  <c r="AG266" i="10"/>
  <c r="AL266" i="10"/>
  <c r="AR266" i="10"/>
  <c r="AW266" i="10"/>
  <c r="AD267" i="10"/>
  <c r="AO267" i="10"/>
  <c r="AT267" i="10"/>
  <c r="AL268" i="10"/>
  <c r="AR268" i="10"/>
  <c r="AW268" i="10"/>
  <c r="AJ269" i="10"/>
  <c r="AO269" i="10"/>
  <c r="AG270" i="10"/>
  <c r="AL270" i="10"/>
  <c r="AR270" i="10"/>
  <c r="AW270" i="10"/>
  <c r="AD271" i="10"/>
  <c r="AO271" i="10"/>
  <c r="AT271" i="10"/>
  <c r="AL272" i="10"/>
  <c r="AR272" i="10"/>
  <c r="AW272" i="10"/>
  <c r="AJ273" i="10"/>
  <c r="AO273" i="10"/>
  <c r="AH274" i="10"/>
  <c r="AP274" i="10"/>
  <c r="AH275" i="10"/>
  <c r="AN276" i="10"/>
  <c r="AF277" i="10"/>
  <c r="AN278" i="10"/>
  <c r="AN280" i="10"/>
  <c r="AF281" i="10"/>
  <c r="AF284" i="10"/>
  <c r="AN285" i="10"/>
  <c r="AG287" i="10"/>
  <c r="AD288" i="10"/>
  <c r="AW289" i="10"/>
  <c r="AT290" i="10"/>
  <c r="AQ291" i="10"/>
  <c r="AD294" i="10"/>
  <c r="AO294" i="10"/>
  <c r="AL295" i="10"/>
  <c r="AT296" i="10"/>
  <c r="AQ297" i="10"/>
  <c r="AW299" i="10"/>
  <c r="AT300" i="10"/>
  <c r="AQ301" i="10"/>
  <c r="AO302" i="10"/>
  <c r="AL303" i="10"/>
  <c r="AI304" i="10"/>
  <c r="AG305" i="10"/>
  <c r="EJ311" i="10"/>
  <c r="EJ310" i="10"/>
  <c r="EJ309" i="10"/>
  <c r="EJ308" i="10"/>
  <c r="EJ307" i="10"/>
  <c r="EJ306" i="10"/>
  <c r="EJ305" i="10"/>
  <c r="EJ304" i="10"/>
  <c r="EJ303" i="10"/>
  <c r="EJ302" i="10"/>
  <c r="EJ301" i="10"/>
  <c r="EJ300" i="10"/>
  <c r="EJ299" i="10"/>
  <c r="EJ298" i="10"/>
  <c r="EJ297" i="10"/>
  <c r="EJ296" i="10"/>
  <c r="EJ295" i="10"/>
  <c r="EJ294" i="10"/>
  <c r="EJ293" i="10"/>
  <c r="EJ291" i="10"/>
  <c r="EJ290" i="10"/>
  <c r="EJ289" i="10"/>
  <c r="EJ288" i="10"/>
  <c r="EJ287" i="10"/>
  <c r="EJ286" i="10"/>
  <c r="EJ285" i="10"/>
  <c r="EJ284" i="10"/>
  <c r="EN311" i="10"/>
  <c r="EN310" i="10"/>
  <c r="EN309" i="10"/>
  <c r="EN308" i="10"/>
  <c r="EN307" i="10"/>
  <c r="EN306" i="10"/>
  <c r="EN305" i="10"/>
  <c r="EN304" i="10"/>
  <c r="EN303" i="10"/>
  <c r="EN302" i="10"/>
  <c r="EN301" i="10"/>
  <c r="EN300" i="10"/>
  <c r="EN299" i="10"/>
  <c r="EN298" i="10"/>
  <c r="EN297" i="10"/>
  <c r="EN296" i="10"/>
  <c r="EN295" i="10"/>
  <c r="EN294" i="10"/>
  <c r="EN293" i="10"/>
  <c r="EN292" i="10"/>
  <c r="EN291" i="10"/>
  <c r="EN290" i="10"/>
  <c r="EN289" i="10"/>
  <c r="EN288" i="10"/>
  <c r="EN287" i="10"/>
  <c r="EN286" i="10"/>
  <c r="EN285" i="10"/>
  <c r="EN284" i="10"/>
  <c r="ER311" i="10"/>
  <c r="ER310" i="10"/>
  <c r="ER309" i="10"/>
  <c r="ER308" i="10"/>
  <c r="ER307" i="10"/>
  <c r="ER306" i="10"/>
  <c r="ER302" i="10"/>
  <c r="ER292" i="10"/>
  <c r="ER291" i="10"/>
  <c r="ER290" i="10"/>
  <c r="ER289" i="10"/>
  <c r="ER288" i="10"/>
  <c r="ER287" i="10"/>
  <c r="ER286" i="10"/>
  <c r="ER285" i="10"/>
  <c r="ER284" i="10"/>
  <c r="ER283" i="10"/>
  <c r="FA288" i="10"/>
  <c r="EK311" i="10"/>
  <c r="EK310" i="10"/>
  <c r="EK309" i="10"/>
  <c r="EK308" i="10"/>
  <c r="EK307" i="10"/>
  <c r="EK306" i="10"/>
  <c r="EK305" i="10"/>
  <c r="EK302" i="10"/>
  <c r="EK301" i="10"/>
  <c r="EK297" i="10"/>
  <c r="EK295" i="10"/>
  <c r="EK292" i="10"/>
  <c r="EK289" i="10"/>
  <c r="EK287" i="10"/>
  <c r="EK285" i="10"/>
  <c r="EK283" i="10"/>
  <c r="EO311" i="10"/>
  <c r="EO310" i="10"/>
  <c r="EO309" i="10"/>
  <c r="EO308" i="10"/>
  <c r="EO307" i="10"/>
  <c r="EO306" i="10"/>
  <c r="EO305" i="10"/>
  <c r="EO304" i="10"/>
  <c r="EO301" i="10"/>
  <c r="EO297" i="10"/>
  <c r="EO299" i="10"/>
  <c r="EO294" i="10"/>
  <c r="EO291" i="10"/>
  <c r="EO303" i="10"/>
  <c r="EO290" i="10"/>
  <c r="EO288" i="10"/>
  <c r="EO298" i="10"/>
  <c r="EO293" i="10"/>
  <c r="EO286" i="10"/>
  <c r="EO285" i="10"/>
  <c r="EO284" i="10"/>
  <c r="EO283" i="10"/>
  <c r="EO282" i="10"/>
  <c r="EO300" i="10"/>
  <c r="EO295" i="10"/>
  <c r="EO292" i="10"/>
  <c r="EO289" i="10"/>
  <c r="EO287" i="10"/>
  <c r="ES311" i="10"/>
  <c r="ES310" i="10"/>
  <c r="ES309" i="10"/>
  <c r="ES308" i="10"/>
  <c r="ES307" i="10"/>
  <c r="ES306" i="10"/>
  <c r="ES305" i="10"/>
  <c r="ES304" i="10"/>
  <c r="ES301" i="10"/>
  <c r="ES297" i="10"/>
  <c r="ES294" i="10"/>
  <c r="ES296" i="10"/>
  <c r="ES292" i="10"/>
  <c r="ES303" i="10"/>
  <c r="ES302" i="10"/>
  <c r="ES293" i="10"/>
  <c r="ES290" i="10"/>
  <c r="ES288" i="10"/>
  <c r="ES286" i="10"/>
  <c r="ES285" i="10"/>
  <c r="ES284" i="10"/>
  <c r="ES283" i="10"/>
  <c r="ES282" i="10"/>
  <c r="ES298" i="10"/>
  <c r="ES291" i="10"/>
  <c r="EW311" i="10"/>
  <c r="EW310" i="10"/>
  <c r="EW309" i="10"/>
  <c r="EW308" i="10"/>
  <c r="EW307" i="10"/>
  <c r="EW306" i="10"/>
  <c r="EW305" i="10"/>
  <c r="EW304" i="10"/>
  <c r="EW303" i="10"/>
  <c r="EW300" i="10"/>
  <c r="EW296" i="10"/>
  <c r="EW301" i="10"/>
  <c r="EW297" i="10"/>
  <c r="EW293" i="10"/>
  <c r="EW290" i="10"/>
  <c r="EW302" i="10"/>
  <c r="EW298" i="10"/>
  <c r="EW291" i="10"/>
  <c r="EW289" i="10"/>
  <c r="EW287" i="10"/>
  <c r="EW295" i="10"/>
  <c r="EW286" i="10"/>
  <c r="EW285" i="10"/>
  <c r="EW284" i="10"/>
  <c r="EW283" i="10"/>
  <c r="EW282" i="10"/>
  <c r="EW299" i="10"/>
  <c r="EW292" i="10"/>
  <c r="EW288" i="10"/>
  <c r="AF264" i="10"/>
  <c r="AJ264" i="10"/>
  <c r="AN264" i="10"/>
  <c r="AR264" i="10"/>
  <c r="EJ264" i="10"/>
  <c r="EN264" i="10"/>
  <c r="ER264" i="10"/>
  <c r="EV264" i="10"/>
  <c r="EJ265" i="10"/>
  <c r="EN265" i="10"/>
  <c r="ER265" i="10"/>
  <c r="EV265" i="10"/>
  <c r="EJ266" i="10"/>
  <c r="EN266" i="10"/>
  <c r="ER266" i="10"/>
  <c r="EV266" i="10"/>
  <c r="EJ267" i="10"/>
  <c r="EN267" i="10"/>
  <c r="ER267" i="10"/>
  <c r="EV267" i="10"/>
  <c r="EJ268" i="10"/>
  <c r="EN268" i="10"/>
  <c r="ER268" i="10"/>
  <c r="EV268" i="10"/>
  <c r="EJ269" i="10"/>
  <c r="EN269" i="10"/>
  <c r="ER269" i="10"/>
  <c r="EV269" i="10"/>
  <c r="EJ270" i="10"/>
  <c r="EN270" i="10"/>
  <c r="ER270" i="10"/>
  <c r="EV270" i="10"/>
  <c r="EJ271" i="10"/>
  <c r="EN271" i="10"/>
  <c r="ER271" i="10"/>
  <c r="EV271" i="10"/>
  <c r="EJ272" i="10"/>
  <c r="EN272" i="10"/>
  <c r="ER272" i="10"/>
  <c r="EV272" i="10"/>
  <c r="EJ273" i="10"/>
  <c r="EN273" i="10"/>
  <c r="ER273" i="10"/>
  <c r="EV273" i="10"/>
  <c r="EJ274" i="10"/>
  <c r="EN274" i="10"/>
  <c r="ER274" i="10"/>
  <c r="EV274" i="10"/>
  <c r="EJ275" i="10"/>
  <c r="EN275" i="10"/>
  <c r="ER275" i="10"/>
  <c r="EV275" i="10"/>
  <c r="EJ276" i="10"/>
  <c r="EN276" i="10"/>
  <c r="EV276" i="10"/>
  <c r="EJ277" i="10"/>
  <c r="EN277" i="10"/>
  <c r="EV277" i="10"/>
  <c r="EJ278" i="10"/>
  <c r="EN278" i="10"/>
  <c r="EV278" i="10"/>
  <c r="EJ279" i="10"/>
  <c r="EN279" i="10"/>
  <c r="ER279" i="10"/>
  <c r="EV279" i="10"/>
  <c r="EJ280" i="10"/>
  <c r="EN280" i="10"/>
  <c r="EV280" i="10"/>
  <c r="EJ281" i="10"/>
  <c r="EN281" i="10"/>
  <c r="ER281" i="10"/>
  <c r="EV281" i="10"/>
  <c r="EJ282" i="10"/>
  <c r="EN282" i="10"/>
  <c r="EN283" i="10"/>
  <c r="EQ284" i="10"/>
  <c r="EI285" i="10"/>
  <c r="EY285" i="10"/>
  <c r="EM286" i="10"/>
  <c r="EX287" i="10"/>
  <c r="EX289" i="10"/>
  <c r="EU290" i="10"/>
  <c r="EQ291" i="10"/>
  <c r="EM292" i="10"/>
  <c r="EQ294" i="10"/>
  <c r="FA295" i="10"/>
  <c r="EO296" i="10"/>
  <c r="FA296" i="10"/>
  <c r="ET297" i="10"/>
  <c r="ET301" i="10"/>
  <c r="EP303" i="10"/>
  <c r="FA311" i="10"/>
  <c r="FA310" i="10"/>
  <c r="FA309" i="10"/>
  <c r="FA308" i="10"/>
  <c r="FA307" i="10"/>
  <c r="FA306" i="10"/>
  <c r="FA305" i="10"/>
  <c r="FA304" i="10"/>
  <c r="FA302" i="10"/>
  <c r="FA299" i="10"/>
  <c r="FA292" i="10"/>
  <c r="FA301" i="10"/>
  <c r="FA297" i="10"/>
  <c r="FA293" i="10"/>
  <c r="FA290" i="10"/>
  <c r="FA303" i="10"/>
  <c r="FA294" i="10"/>
  <c r="FA289" i="10"/>
  <c r="FA287" i="10"/>
  <c r="FA286" i="10"/>
  <c r="FA285" i="10"/>
  <c r="FA284" i="10"/>
  <c r="FA283" i="10"/>
  <c r="FA282" i="10"/>
  <c r="FA291" i="10"/>
  <c r="GA264" i="10"/>
  <c r="EH305" i="10"/>
  <c r="EH303" i="10"/>
  <c r="EH300" i="10"/>
  <c r="EH308" i="10"/>
  <c r="EH299" i="10"/>
  <c r="EH293" i="10"/>
  <c r="EH309" i="10"/>
  <c r="EH306" i="10"/>
  <c r="EH304" i="10"/>
  <c r="EH296" i="10"/>
  <c r="EH287" i="10"/>
  <c r="EH286" i="10"/>
  <c r="EH285" i="10"/>
  <c r="EH284" i="10"/>
  <c r="EH283" i="10"/>
  <c r="EH310" i="10"/>
  <c r="EH307" i="10"/>
  <c r="EH301" i="10"/>
  <c r="EH297" i="10"/>
  <c r="EH294" i="10"/>
  <c r="EH291" i="10"/>
  <c r="EH290" i="10"/>
  <c r="EH288" i="10"/>
  <c r="EH311" i="10"/>
  <c r="EH302" i="10"/>
  <c r="EH298" i="10"/>
  <c r="EH295" i="10"/>
  <c r="GE264" i="10"/>
  <c r="EL299" i="10"/>
  <c r="EL310" i="10"/>
  <c r="EL306" i="10"/>
  <c r="EL304" i="10"/>
  <c r="EL307" i="10"/>
  <c r="EL302" i="10"/>
  <c r="EL295" i="10"/>
  <c r="EL292" i="10"/>
  <c r="EL289" i="10"/>
  <c r="EL287" i="10"/>
  <c r="EL286" i="10"/>
  <c r="EL285" i="10"/>
  <c r="EL284" i="10"/>
  <c r="EL283" i="10"/>
  <c r="EL311" i="10"/>
  <c r="EL308" i="10"/>
  <c r="EL309" i="10"/>
  <c r="EL305" i="10"/>
  <c r="EL291" i="10"/>
  <c r="EL290" i="10"/>
  <c r="EP305" i="10"/>
  <c r="EP302" i="10"/>
  <c r="EP298" i="10"/>
  <c r="EP309" i="10"/>
  <c r="EP295" i="10"/>
  <c r="EP292" i="10"/>
  <c r="EP311" i="10"/>
  <c r="EP308" i="10"/>
  <c r="EP304" i="10"/>
  <c r="EP294" i="10"/>
  <c r="EP293" i="10"/>
  <c r="EP291" i="10"/>
  <c r="EP286" i="10"/>
  <c r="EP285" i="10"/>
  <c r="EP284" i="10"/>
  <c r="EP283" i="10"/>
  <c r="EP282" i="10"/>
  <c r="EP301" i="10"/>
  <c r="EP300" i="10"/>
  <c r="EP299" i="10"/>
  <c r="EP297" i="10"/>
  <c r="EP289" i="10"/>
  <c r="EP287" i="10"/>
  <c r="EP306" i="10"/>
  <c r="EP296" i="10"/>
  <c r="ET298" i="10"/>
  <c r="ET311" i="10"/>
  <c r="ET307" i="10"/>
  <c r="ET304" i="10"/>
  <c r="ET302" i="10"/>
  <c r="ET299" i="10"/>
  <c r="ET295" i="10"/>
  <c r="ET291" i="10"/>
  <c r="ET309" i="10"/>
  <c r="ET306" i="10"/>
  <c r="ET303" i="10"/>
  <c r="ET293" i="10"/>
  <c r="ET290" i="10"/>
  <c r="ET288" i="10"/>
  <c r="ET286" i="10"/>
  <c r="ET285" i="10"/>
  <c r="ET284" i="10"/>
  <c r="ET283" i="10"/>
  <c r="ET282" i="10"/>
  <c r="ET310" i="10"/>
  <c r="ET294" i="10"/>
  <c r="ET300" i="10"/>
  <c r="ET289" i="10"/>
  <c r="ET287" i="10"/>
  <c r="EX304" i="10"/>
  <c r="EX301" i="10"/>
  <c r="EX297" i="10"/>
  <c r="EX310" i="10"/>
  <c r="EX306" i="10"/>
  <c r="EX298" i="10"/>
  <c r="EX294" i="10"/>
  <c r="EX295" i="10"/>
  <c r="EX286" i="10"/>
  <c r="EX285" i="10"/>
  <c r="EX284" i="10"/>
  <c r="EX283" i="10"/>
  <c r="EX282" i="10"/>
  <c r="EX307" i="10"/>
  <c r="EX300" i="10"/>
  <c r="EX299" i="10"/>
  <c r="EX296" i="10"/>
  <c r="EX292" i="10"/>
  <c r="EX288" i="10"/>
  <c r="EX311" i="10"/>
  <c r="EX308" i="10"/>
  <c r="EX305" i="10"/>
  <c r="EX293" i="10"/>
  <c r="EX290" i="10"/>
  <c r="AG264" i="10"/>
  <c r="AK264" i="10"/>
  <c r="AO264" i="10"/>
  <c r="AS264" i="10"/>
  <c r="AW264" i="10"/>
  <c r="EK264" i="10"/>
  <c r="EO264" i="10"/>
  <c r="ES264" i="10"/>
  <c r="EW264" i="10"/>
  <c r="FA264" i="10"/>
  <c r="EK265" i="10"/>
  <c r="EO265" i="10"/>
  <c r="ES265" i="10"/>
  <c r="EW265" i="10"/>
  <c r="FA265" i="10"/>
  <c r="EK266" i="10"/>
  <c r="EO266" i="10"/>
  <c r="ES266" i="10"/>
  <c r="EW266" i="10"/>
  <c r="FA266" i="10"/>
  <c r="EK267" i="10"/>
  <c r="EO267" i="10"/>
  <c r="ES267" i="10"/>
  <c r="EW267" i="10"/>
  <c r="FA267" i="10"/>
  <c r="EK268" i="10"/>
  <c r="EO268" i="10"/>
  <c r="ES268" i="10"/>
  <c r="EW268" i="10"/>
  <c r="FA268" i="10"/>
  <c r="EK269" i="10"/>
  <c r="EO269" i="10"/>
  <c r="ES269" i="10"/>
  <c r="EW269" i="10"/>
  <c r="FA269" i="10"/>
  <c r="EK270" i="10"/>
  <c r="EO270" i="10"/>
  <c r="ES270" i="10"/>
  <c r="EW270" i="10"/>
  <c r="FA270" i="10"/>
  <c r="EK271" i="10"/>
  <c r="EO271" i="10"/>
  <c r="ES271" i="10"/>
  <c r="EW271" i="10"/>
  <c r="FA271" i="10"/>
  <c r="EK272" i="10"/>
  <c r="EO272" i="10"/>
  <c r="ES272" i="10"/>
  <c r="EW272" i="10"/>
  <c r="FA272" i="10"/>
  <c r="EK273" i="10"/>
  <c r="EO273" i="10"/>
  <c r="ES273" i="10"/>
  <c r="EW273" i="10"/>
  <c r="FA273" i="10"/>
  <c r="EK274" i="10"/>
  <c r="EO274" i="10"/>
  <c r="ES274" i="10"/>
  <c r="EW274" i="10"/>
  <c r="FA274" i="10"/>
  <c r="EK275" i="10"/>
  <c r="EO275" i="10"/>
  <c r="ES275" i="10"/>
  <c r="EW275" i="10"/>
  <c r="FA275" i="10"/>
  <c r="EK276" i="10"/>
  <c r="EO276" i="10"/>
  <c r="ES276" i="10"/>
  <c r="EW276" i="10"/>
  <c r="FA276" i="10"/>
  <c r="EO277" i="10"/>
  <c r="ES277" i="10"/>
  <c r="EW277" i="10"/>
  <c r="FA277" i="10"/>
  <c r="EO278" i="10"/>
  <c r="ES278" i="10"/>
  <c r="EW278" i="10"/>
  <c r="FA278" i="10"/>
  <c r="EO279" i="10"/>
  <c r="ES279" i="10"/>
  <c r="EW279" i="10"/>
  <c r="FA279" i="10"/>
  <c r="EK280" i="10"/>
  <c r="EO280" i="10"/>
  <c r="ES280" i="10"/>
  <c r="EW280" i="10"/>
  <c r="FA280" i="10"/>
  <c r="EK281" i="10"/>
  <c r="EO281" i="10"/>
  <c r="ES281" i="10"/>
  <c r="EW281" i="10"/>
  <c r="FA281" i="10"/>
  <c r="EQ282" i="10"/>
  <c r="EQ283" i="10"/>
  <c r="EI284" i="10"/>
  <c r="EM285" i="10"/>
  <c r="EQ286" i="10"/>
  <c r="EP288" i="10"/>
  <c r="EX291" i="10"/>
  <c r="ET292" i="10"/>
  <c r="ES299" i="10"/>
  <c r="EL300" i="10"/>
  <c r="ET308" i="10"/>
  <c r="EV311" i="10"/>
  <c r="EV310" i="10"/>
  <c r="EV309" i="10"/>
  <c r="EV308" i="10"/>
  <c r="EV307" i="10"/>
  <c r="EV306" i="10"/>
  <c r="EV305" i="10"/>
  <c r="EV304" i="10"/>
  <c r="EV303" i="10"/>
  <c r="EV302" i="10"/>
  <c r="EV301" i="10"/>
  <c r="EV300" i="10"/>
  <c r="EV299" i="10"/>
  <c r="EV298" i="10"/>
  <c r="EV297" i="10"/>
  <c r="EV296" i="10"/>
  <c r="EV295" i="10"/>
  <c r="EV294" i="10"/>
  <c r="EV293" i="10"/>
  <c r="EV292" i="10"/>
  <c r="EV291" i="10"/>
  <c r="EV290" i="10"/>
  <c r="EV289" i="10"/>
  <c r="EV288" i="10"/>
  <c r="EV287" i="10"/>
  <c r="EV286" i="10"/>
  <c r="EV285" i="10"/>
  <c r="EV284" i="10"/>
  <c r="EV283" i="10"/>
  <c r="EI311" i="10"/>
  <c r="EI307" i="10"/>
  <c r="EI310" i="10"/>
  <c r="EI299" i="10"/>
  <c r="EI293" i="10"/>
  <c r="EI290" i="10"/>
  <c r="EI308" i="10"/>
  <c r="EI292" i="10"/>
  <c r="EM311" i="10"/>
  <c r="EM310" i="10"/>
  <c r="EM309" i="10"/>
  <c r="EM308" i="10"/>
  <c r="EM307" i="10"/>
  <c r="EM306" i="10"/>
  <c r="EM303" i="10"/>
  <c r="EM300" i="10"/>
  <c r="EM302" i="10"/>
  <c r="EM293" i="10"/>
  <c r="EM296" i="10"/>
  <c r="EM305" i="10"/>
  <c r="EM304" i="10"/>
  <c r="EM294" i="10"/>
  <c r="EM291" i="10"/>
  <c r="EM290" i="10"/>
  <c r="EM288" i="10"/>
  <c r="EM301" i="10"/>
  <c r="EM299" i="10"/>
  <c r="EM298" i="10"/>
  <c r="EM297" i="10"/>
  <c r="EQ304" i="10"/>
  <c r="EQ299" i="10"/>
  <c r="EQ308" i="10"/>
  <c r="EQ305" i="10"/>
  <c r="EQ303" i="10"/>
  <c r="EQ301" i="10"/>
  <c r="EQ300" i="10"/>
  <c r="EQ297" i="10"/>
  <c r="EQ296" i="10"/>
  <c r="EQ298" i="10"/>
  <c r="EQ289" i="10"/>
  <c r="EQ287" i="10"/>
  <c r="EQ309" i="10"/>
  <c r="EQ306" i="10"/>
  <c r="EQ295" i="10"/>
  <c r="EQ292" i="10"/>
  <c r="EQ310" i="10"/>
  <c r="EQ307" i="10"/>
  <c r="EQ302" i="10"/>
  <c r="EQ290" i="10"/>
  <c r="EQ288" i="10"/>
  <c r="EU311" i="10"/>
  <c r="EU310" i="10"/>
  <c r="EU309" i="10"/>
  <c r="EU308" i="10"/>
  <c r="EU307" i="10"/>
  <c r="EU306" i="10"/>
  <c r="EU305" i="10"/>
  <c r="EU302" i="10"/>
  <c r="EU299" i="10"/>
  <c r="EU303" i="10"/>
  <c r="EU300" i="10"/>
  <c r="EU292" i="10"/>
  <c r="EU294" i="10"/>
  <c r="EU298" i="10"/>
  <c r="EU291" i="10"/>
  <c r="EU289" i="10"/>
  <c r="EU287" i="10"/>
  <c r="EU304" i="10"/>
  <c r="EU301" i="10"/>
  <c r="EU297" i="10"/>
  <c r="EU295" i="10"/>
  <c r="EY298" i="10"/>
  <c r="EY309" i="10"/>
  <c r="EY305" i="10"/>
  <c r="EY295" i="10"/>
  <c r="EY291" i="10"/>
  <c r="EY310" i="10"/>
  <c r="EY307" i="10"/>
  <c r="EY300" i="10"/>
  <c r="EY299" i="10"/>
  <c r="EY296" i="10"/>
  <c r="EY292" i="10"/>
  <c r="EY288" i="10"/>
  <c r="EY311" i="10"/>
  <c r="EY308" i="10"/>
  <c r="EY304" i="10"/>
  <c r="EY301" i="10"/>
  <c r="EY297" i="10"/>
  <c r="EY293" i="10"/>
  <c r="EY290" i="10"/>
  <c r="EY303" i="10"/>
  <c r="EY302" i="10"/>
  <c r="EY294" i="10"/>
  <c r="EY289" i="10"/>
  <c r="EY287" i="10"/>
  <c r="AD264" i="10"/>
  <c r="AH264" i="10"/>
  <c r="AL264" i="10"/>
  <c r="AP264" i="10"/>
  <c r="AT264" i="10"/>
  <c r="EH264" i="10"/>
  <c r="EL264" i="10"/>
  <c r="EP264" i="10"/>
  <c r="ET264" i="10"/>
  <c r="EX264" i="10"/>
  <c r="EH265" i="10"/>
  <c r="EL265" i="10"/>
  <c r="EP265" i="10"/>
  <c r="ET265" i="10"/>
  <c r="EX265" i="10"/>
  <c r="EH266" i="10"/>
  <c r="EL266" i="10"/>
  <c r="EP266" i="10"/>
  <c r="ET266" i="10"/>
  <c r="EX266" i="10"/>
  <c r="EH267" i="10"/>
  <c r="EL267" i="10"/>
  <c r="EP267" i="10"/>
  <c r="ET267" i="10"/>
  <c r="EX267" i="10"/>
  <c r="EH268" i="10"/>
  <c r="EL268" i="10"/>
  <c r="EP268" i="10"/>
  <c r="ET268" i="10"/>
  <c r="EX268" i="10"/>
  <c r="EH269" i="10"/>
  <c r="EL269" i="10"/>
  <c r="EP269" i="10"/>
  <c r="ET269" i="10"/>
  <c r="EX269" i="10"/>
  <c r="EH270" i="10"/>
  <c r="EL270" i="10"/>
  <c r="EP270" i="10"/>
  <c r="ET270" i="10"/>
  <c r="EX270" i="10"/>
  <c r="EH271" i="10"/>
  <c r="EL271" i="10"/>
  <c r="EP271" i="10"/>
  <c r="ET271" i="10"/>
  <c r="EX271" i="10"/>
  <c r="EH272" i="10"/>
  <c r="EL272" i="10"/>
  <c r="EP272" i="10"/>
  <c r="ET272" i="10"/>
  <c r="EX272" i="10"/>
  <c r="EH273" i="10"/>
  <c r="EL273" i="10"/>
  <c r="EP273" i="10"/>
  <c r="ET273" i="10"/>
  <c r="EX273" i="10"/>
  <c r="EH274" i="10"/>
  <c r="EL274" i="10"/>
  <c r="EP274" i="10"/>
  <c r="ET274" i="10"/>
  <c r="EX274" i="10"/>
  <c r="EH275" i="10"/>
  <c r="EL275" i="10"/>
  <c r="EP275" i="10"/>
  <c r="ET275" i="10"/>
  <c r="EX275" i="10"/>
  <c r="EH276" i="10"/>
  <c r="EL276" i="10"/>
  <c r="EP276" i="10"/>
  <c r="ET276" i="10"/>
  <c r="EX276" i="10"/>
  <c r="EH277" i="10"/>
  <c r="EP277" i="10"/>
  <c r="ET277" i="10"/>
  <c r="EX277" i="10"/>
  <c r="EH278" i="10"/>
  <c r="EL278" i="10"/>
  <c r="EP278" i="10"/>
  <c r="ET278" i="10"/>
  <c r="EX278" i="10"/>
  <c r="EH279" i="10"/>
  <c r="EL279" i="10"/>
  <c r="EP279" i="10"/>
  <c r="ET279" i="10"/>
  <c r="EX279" i="10"/>
  <c r="EH280" i="10"/>
  <c r="EL280" i="10"/>
  <c r="EP280" i="10"/>
  <c r="ET280" i="10"/>
  <c r="EX280" i="10"/>
  <c r="EH281" i="10"/>
  <c r="EL281" i="10"/>
  <c r="EP281" i="10"/>
  <c r="ET281" i="10"/>
  <c r="EX281" i="10"/>
  <c r="EH282" i="10"/>
  <c r="ER282" i="10"/>
  <c r="EJ283" i="10"/>
  <c r="EU283" i="10"/>
  <c r="EY284" i="10"/>
  <c r="EQ285" i="10"/>
  <c r="EU286" i="10"/>
  <c r="EM287" i="10"/>
  <c r="EU288" i="10"/>
  <c r="EM289" i="10"/>
  <c r="EH292" i="10"/>
  <c r="EW294" i="10"/>
  <c r="ET296" i="10"/>
  <c r="EL297" i="10"/>
  <c r="FA298" i="10"/>
  <c r="EL301" i="10"/>
  <c r="EX303" i="10"/>
  <c r="EY306" i="10"/>
  <c r="EI309" i="10"/>
  <c r="EQ311" i="10"/>
  <c r="D64" i="16"/>
  <c r="D34" i="16"/>
  <c r="L64" i="16"/>
  <c r="L34" i="16"/>
  <c r="D65" i="16"/>
  <c r="D35" i="16"/>
  <c r="F105" i="12"/>
  <c r="E6" i="12"/>
  <c r="E7" i="12"/>
  <c r="D113" i="11"/>
  <c r="D59" i="11"/>
  <c r="D58" i="11"/>
  <c r="D112" i="11"/>
  <c r="L58" i="11"/>
  <c r="L112" i="11"/>
  <c r="E4" i="16"/>
  <c r="E5" i="16"/>
  <c r="E4" i="11"/>
  <c r="E5" i="11"/>
  <c r="E12" i="12"/>
  <c r="F12" i="12" s="1"/>
  <c r="G12" i="12" s="1"/>
  <c r="H12" i="12" s="1"/>
  <c r="I12" i="12" s="1"/>
  <c r="J12" i="12" s="1"/>
  <c r="K12" i="12" s="1"/>
  <c r="L12" i="12" s="1"/>
  <c r="M12" i="12" s="1"/>
  <c r="C13" i="12"/>
  <c r="E10" i="12"/>
  <c r="E100" i="12" s="1"/>
  <c r="E11" i="12"/>
  <c r="E101" i="12" s="1"/>
  <c r="GA492" i="10"/>
  <c r="GD492" i="10"/>
  <c r="GA496" i="10"/>
  <c r="GD496" i="10"/>
  <c r="GA500" i="10"/>
  <c r="GD500" i="10"/>
  <c r="GA504" i="10"/>
  <c r="GD504" i="10"/>
  <c r="GA508" i="10"/>
  <c r="GD508" i="10"/>
  <c r="GA516" i="10"/>
  <c r="GD516" i="10"/>
  <c r="GA478" i="10"/>
  <c r="GD478" i="10"/>
  <c r="GA479" i="10"/>
  <c r="GD479" i="10"/>
  <c r="GA480" i="10"/>
  <c r="GD480" i="10"/>
  <c r="GA481" i="10"/>
  <c r="GD481" i="10"/>
  <c r="GA482" i="10"/>
  <c r="GD482" i="10"/>
  <c r="GA483" i="10"/>
  <c r="GD483" i="10"/>
  <c r="GA484" i="10"/>
  <c r="GD484" i="10"/>
  <c r="GA485" i="10"/>
  <c r="GD485" i="10"/>
  <c r="GA486" i="10"/>
  <c r="GD486" i="10"/>
  <c r="GA487" i="10"/>
  <c r="GD487" i="10"/>
  <c r="GA488" i="10"/>
  <c r="GD488" i="10"/>
  <c r="GA489" i="10"/>
  <c r="GD489" i="10"/>
  <c r="GA490" i="10"/>
  <c r="GD490" i="10"/>
  <c r="GA491" i="10"/>
  <c r="GD491" i="10"/>
  <c r="GA495" i="10"/>
  <c r="GD495" i="10"/>
  <c r="GA499" i="10"/>
  <c r="GD499" i="10"/>
  <c r="GA503" i="10"/>
  <c r="GD503" i="10"/>
  <c r="GA507" i="10"/>
  <c r="GD507" i="10"/>
  <c r="GA511" i="10"/>
  <c r="GD511" i="10"/>
  <c r="GA515" i="10"/>
  <c r="GD515" i="10"/>
  <c r="GA519" i="10"/>
  <c r="GD519" i="10"/>
  <c r="GA512" i="10"/>
  <c r="GD512" i="10"/>
  <c r="GA473" i="10"/>
  <c r="GA477" i="10"/>
  <c r="GA494" i="10"/>
  <c r="GD494" i="10"/>
  <c r="GA498" i="10"/>
  <c r="GD498" i="10"/>
  <c r="GA502" i="10"/>
  <c r="GD502" i="10"/>
  <c r="GA506" i="10"/>
  <c r="GD506" i="10"/>
  <c r="GA510" i="10"/>
  <c r="GD510" i="10"/>
  <c r="GA514" i="10"/>
  <c r="GD514" i="10"/>
  <c r="GA518" i="10"/>
  <c r="GD518" i="10"/>
  <c r="GD472" i="10"/>
  <c r="GA472" i="10"/>
  <c r="GA475" i="10"/>
  <c r="GD476" i="10"/>
  <c r="GA476" i="10"/>
  <c r="GA493" i="10"/>
  <c r="GD493" i="10"/>
  <c r="GA497" i="10"/>
  <c r="GD497" i="10"/>
  <c r="GA501" i="10"/>
  <c r="GD501" i="10"/>
  <c r="GA505" i="10"/>
  <c r="GD505" i="10"/>
  <c r="GA509" i="10"/>
  <c r="GD509" i="10"/>
  <c r="GA513" i="10"/>
  <c r="GD513" i="10"/>
  <c r="GA517" i="10"/>
  <c r="GD517" i="10"/>
  <c r="GD474" i="10"/>
  <c r="GE477" i="10"/>
  <c r="GF477" i="10"/>
  <c r="GE492" i="10"/>
  <c r="GF492" i="10"/>
  <c r="GE493" i="10"/>
  <c r="GF493" i="10"/>
  <c r="GE494" i="10"/>
  <c r="GF494" i="10"/>
  <c r="GE495" i="10"/>
  <c r="GF495" i="10"/>
  <c r="GE496" i="10"/>
  <c r="GF496" i="10"/>
  <c r="GE497" i="10"/>
  <c r="GF497" i="10"/>
  <c r="GE498" i="10"/>
  <c r="GF498" i="10"/>
  <c r="GE499" i="10"/>
  <c r="GF499" i="10"/>
  <c r="GE500" i="10"/>
  <c r="GF500" i="10"/>
  <c r="GE501" i="10"/>
  <c r="GF501" i="10"/>
  <c r="GE502" i="10"/>
  <c r="GF502" i="10"/>
  <c r="GE503" i="10"/>
  <c r="GF503" i="10"/>
  <c r="GE504" i="10"/>
  <c r="GF504" i="10"/>
  <c r="GE505" i="10"/>
  <c r="GF505" i="10"/>
  <c r="GE506" i="10"/>
  <c r="GF506" i="10"/>
  <c r="GE507" i="10"/>
  <c r="GF507" i="10"/>
  <c r="GE508" i="10"/>
  <c r="GF508" i="10"/>
  <c r="GE509" i="10"/>
  <c r="GF509" i="10"/>
  <c r="GE510" i="10"/>
  <c r="GF510" i="10"/>
  <c r="GE511" i="10"/>
  <c r="GF511" i="10"/>
  <c r="GE512" i="10"/>
  <c r="GF512" i="10"/>
  <c r="GE513" i="10"/>
  <c r="GF513" i="10"/>
  <c r="GE514" i="10"/>
  <c r="GF514" i="10"/>
  <c r="GE515" i="10"/>
  <c r="GF515" i="10"/>
  <c r="GE516" i="10"/>
  <c r="GF516" i="10"/>
  <c r="GE517" i="10"/>
  <c r="GF517" i="10"/>
  <c r="GE518" i="10"/>
  <c r="GF518" i="10"/>
  <c r="GE519" i="10"/>
  <c r="GF519" i="10"/>
  <c r="GA421" i="10"/>
  <c r="GA425" i="10"/>
  <c r="GA442" i="10"/>
  <c r="GD442" i="10"/>
  <c r="GA446" i="10"/>
  <c r="GD446" i="10"/>
  <c r="GA450" i="10"/>
  <c r="GD450" i="10"/>
  <c r="GA454" i="10"/>
  <c r="GD454" i="10"/>
  <c r="GA458" i="10"/>
  <c r="GD458" i="10"/>
  <c r="GA462" i="10"/>
  <c r="GD462" i="10"/>
  <c r="GA466" i="10"/>
  <c r="GD466" i="10"/>
  <c r="GA440" i="10"/>
  <c r="GD440" i="10"/>
  <c r="GA444" i="10"/>
  <c r="GD444" i="10"/>
  <c r="GA448" i="10"/>
  <c r="GD448" i="10"/>
  <c r="GA452" i="10"/>
  <c r="GD452" i="10"/>
  <c r="GA456" i="10"/>
  <c r="GD456" i="10"/>
  <c r="GA460" i="10"/>
  <c r="GD460" i="10"/>
  <c r="GA464" i="10"/>
  <c r="GD464" i="10"/>
  <c r="GA426" i="10"/>
  <c r="GD426" i="10"/>
  <c r="GA427" i="10"/>
  <c r="GD427" i="10"/>
  <c r="GA428" i="10"/>
  <c r="GD428" i="10"/>
  <c r="GA429" i="10"/>
  <c r="GD429" i="10"/>
  <c r="GA430" i="10"/>
  <c r="GD430" i="10"/>
  <c r="GA431" i="10"/>
  <c r="GD431" i="10"/>
  <c r="GA432" i="10"/>
  <c r="GD432" i="10"/>
  <c r="GA433" i="10"/>
  <c r="GD433" i="10"/>
  <c r="GA434" i="10"/>
  <c r="GD434" i="10"/>
  <c r="GA435" i="10"/>
  <c r="GD435" i="10"/>
  <c r="GA436" i="10"/>
  <c r="GD436" i="10"/>
  <c r="GA437" i="10"/>
  <c r="GD437" i="10"/>
  <c r="GA438" i="10"/>
  <c r="GD438" i="10"/>
  <c r="GA439" i="10"/>
  <c r="GD439" i="10"/>
  <c r="GA443" i="10"/>
  <c r="GD443" i="10"/>
  <c r="GA447" i="10"/>
  <c r="GD447" i="10"/>
  <c r="GA451" i="10"/>
  <c r="GD451" i="10"/>
  <c r="GA455" i="10"/>
  <c r="GD455" i="10"/>
  <c r="GA459" i="10"/>
  <c r="GD459" i="10"/>
  <c r="GA463" i="10"/>
  <c r="GD463" i="10"/>
  <c r="GA467" i="10"/>
  <c r="GD467" i="10"/>
  <c r="GD420" i="10"/>
  <c r="GA420" i="10"/>
  <c r="GA423" i="10"/>
  <c r="GD424" i="10"/>
  <c r="GA424" i="10"/>
  <c r="GA441" i="10"/>
  <c r="GD441" i="10"/>
  <c r="GA445" i="10"/>
  <c r="GD445" i="10"/>
  <c r="GA449" i="10"/>
  <c r="GD449" i="10"/>
  <c r="GA453" i="10"/>
  <c r="GD453" i="10"/>
  <c r="GA457" i="10"/>
  <c r="GD457" i="10"/>
  <c r="GA461" i="10"/>
  <c r="GD461" i="10"/>
  <c r="GA465" i="10"/>
  <c r="GD465" i="10"/>
  <c r="GD422" i="10"/>
  <c r="GE425" i="10"/>
  <c r="GF425" i="10"/>
  <c r="GE440" i="10"/>
  <c r="GF440" i="10"/>
  <c r="GE441" i="10"/>
  <c r="GF441" i="10"/>
  <c r="GE442" i="10"/>
  <c r="GF442" i="10"/>
  <c r="GE443" i="10"/>
  <c r="GF443" i="10"/>
  <c r="GE444" i="10"/>
  <c r="GF444" i="10"/>
  <c r="GE445" i="10"/>
  <c r="GF445" i="10"/>
  <c r="GE446" i="10"/>
  <c r="GF446" i="10"/>
  <c r="GE447" i="10"/>
  <c r="GF447" i="10"/>
  <c r="GE448" i="10"/>
  <c r="GF448" i="10"/>
  <c r="GE449" i="10"/>
  <c r="GF449" i="10"/>
  <c r="GE450" i="10"/>
  <c r="GF450" i="10"/>
  <c r="GE451" i="10"/>
  <c r="GF451" i="10"/>
  <c r="GE452" i="10"/>
  <c r="GF452" i="10"/>
  <c r="GE453" i="10"/>
  <c r="GF453" i="10"/>
  <c r="GE454" i="10"/>
  <c r="GF454" i="10"/>
  <c r="GE455" i="10"/>
  <c r="GF455" i="10"/>
  <c r="GE456" i="10"/>
  <c r="GF456" i="10"/>
  <c r="GE457" i="10"/>
  <c r="GF457" i="10"/>
  <c r="GE458" i="10"/>
  <c r="GF458" i="10"/>
  <c r="GE459" i="10"/>
  <c r="GF459" i="10"/>
  <c r="GE460" i="10"/>
  <c r="GF460" i="10"/>
  <c r="GE461" i="10"/>
  <c r="GF461" i="10"/>
  <c r="GE462" i="10"/>
  <c r="GF462" i="10"/>
  <c r="GE463" i="10"/>
  <c r="GF463" i="10"/>
  <c r="GE464" i="10"/>
  <c r="GF464" i="10"/>
  <c r="GE465" i="10"/>
  <c r="GF465" i="10"/>
  <c r="GE466" i="10"/>
  <c r="GF466" i="10"/>
  <c r="GE467" i="10"/>
  <c r="GF467" i="10"/>
  <c r="GA388" i="10"/>
  <c r="GD388" i="10"/>
  <c r="GA404" i="10"/>
  <c r="GD404" i="10"/>
  <c r="GA408" i="10"/>
  <c r="GD408" i="10"/>
  <c r="GA374" i="10"/>
  <c r="GD374" i="10"/>
  <c r="GA375" i="10"/>
  <c r="GD375" i="10"/>
  <c r="GA376" i="10"/>
  <c r="GD376" i="10"/>
  <c r="GA377" i="10"/>
  <c r="GD377" i="10"/>
  <c r="GA378" i="10"/>
  <c r="GD378" i="10"/>
  <c r="GA379" i="10"/>
  <c r="GD379" i="10"/>
  <c r="GA380" i="10"/>
  <c r="GD380" i="10"/>
  <c r="GA381" i="10"/>
  <c r="GD381" i="10"/>
  <c r="GA382" i="10"/>
  <c r="GD382" i="10"/>
  <c r="GA383" i="10"/>
  <c r="GD383" i="10"/>
  <c r="GA384" i="10"/>
  <c r="GD384" i="10"/>
  <c r="GA385" i="10"/>
  <c r="GD385" i="10"/>
  <c r="GA386" i="10"/>
  <c r="GD386" i="10"/>
  <c r="GA387" i="10"/>
  <c r="GD387" i="10"/>
  <c r="GA391" i="10"/>
  <c r="GD391" i="10"/>
  <c r="GA395" i="10"/>
  <c r="GD395" i="10"/>
  <c r="GA399" i="10"/>
  <c r="GD399" i="10"/>
  <c r="GA403" i="10"/>
  <c r="GD403" i="10"/>
  <c r="GA407" i="10"/>
  <c r="GD407" i="10"/>
  <c r="GA411" i="10"/>
  <c r="GD411" i="10"/>
  <c r="GA415" i="10"/>
  <c r="GD415" i="10"/>
  <c r="GA392" i="10"/>
  <c r="GD392" i="10"/>
  <c r="GA396" i="10"/>
  <c r="GD396" i="10"/>
  <c r="GA400" i="10"/>
  <c r="GD400" i="10"/>
  <c r="GA412" i="10"/>
  <c r="GD412" i="10"/>
  <c r="GA369" i="10"/>
  <c r="GA373" i="10"/>
  <c r="GA390" i="10"/>
  <c r="GD390" i="10"/>
  <c r="GA394" i="10"/>
  <c r="GD394" i="10"/>
  <c r="GA398" i="10"/>
  <c r="GD398" i="10"/>
  <c r="GA402" i="10"/>
  <c r="GD402" i="10"/>
  <c r="GA406" i="10"/>
  <c r="GD406" i="10"/>
  <c r="GA410" i="10"/>
  <c r="GD410" i="10"/>
  <c r="GA414" i="10"/>
  <c r="GD414" i="10"/>
  <c r="GD368" i="10"/>
  <c r="GA368" i="10"/>
  <c r="GA371" i="10"/>
  <c r="GD372" i="10"/>
  <c r="GA372" i="10"/>
  <c r="GA389" i="10"/>
  <c r="GD389" i="10"/>
  <c r="GA393" i="10"/>
  <c r="GD393" i="10"/>
  <c r="GA397" i="10"/>
  <c r="GD397" i="10"/>
  <c r="GA401" i="10"/>
  <c r="GD401" i="10"/>
  <c r="GA405" i="10"/>
  <c r="GD405" i="10"/>
  <c r="GA409" i="10"/>
  <c r="GD409" i="10"/>
  <c r="GA413" i="10"/>
  <c r="GD413" i="10"/>
  <c r="GD370" i="10"/>
  <c r="GE373" i="10"/>
  <c r="GF373" i="10"/>
  <c r="GE388" i="10"/>
  <c r="GF388" i="10"/>
  <c r="GE389" i="10"/>
  <c r="GF389" i="10"/>
  <c r="GE390" i="10"/>
  <c r="GF390" i="10"/>
  <c r="GE391" i="10"/>
  <c r="GF391" i="10"/>
  <c r="GE392" i="10"/>
  <c r="GF392" i="10"/>
  <c r="GE393" i="10"/>
  <c r="GF393" i="10"/>
  <c r="GE394" i="10"/>
  <c r="GF394" i="10"/>
  <c r="GE395" i="10"/>
  <c r="GF395" i="10"/>
  <c r="GE396" i="10"/>
  <c r="GF396" i="10"/>
  <c r="GE397" i="10"/>
  <c r="GF397" i="10"/>
  <c r="GE398" i="10"/>
  <c r="GF398" i="10"/>
  <c r="GE399" i="10"/>
  <c r="GF399" i="10"/>
  <c r="GE400" i="10"/>
  <c r="GF400" i="10"/>
  <c r="GE401" i="10"/>
  <c r="GF401" i="10"/>
  <c r="GE402" i="10"/>
  <c r="GF402" i="10"/>
  <c r="GE403" i="10"/>
  <c r="GF403" i="10"/>
  <c r="GE404" i="10"/>
  <c r="GF404" i="10"/>
  <c r="GE405" i="10"/>
  <c r="GF405" i="10"/>
  <c r="GE406" i="10"/>
  <c r="GF406" i="10"/>
  <c r="GE407" i="10"/>
  <c r="GF407" i="10"/>
  <c r="GE408" i="10"/>
  <c r="GF408" i="10"/>
  <c r="GE409" i="10"/>
  <c r="GF409" i="10"/>
  <c r="GE410" i="10"/>
  <c r="GF410" i="10"/>
  <c r="GE411" i="10"/>
  <c r="GF411" i="10"/>
  <c r="GE412" i="10"/>
  <c r="GF412" i="10"/>
  <c r="GE413" i="10"/>
  <c r="GF413" i="10"/>
  <c r="GE414" i="10"/>
  <c r="GF414" i="10"/>
  <c r="GE415" i="10"/>
  <c r="GF415" i="10"/>
  <c r="GD318" i="10"/>
  <c r="GA322" i="10"/>
  <c r="GD322" i="10"/>
  <c r="GA323" i="10"/>
  <c r="GD323" i="10"/>
  <c r="GA324" i="10"/>
  <c r="GD324" i="10"/>
  <c r="GA325" i="10"/>
  <c r="GD325" i="10"/>
  <c r="GA326" i="10"/>
  <c r="GD326" i="10"/>
  <c r="GA327" i="10"/>
  <c r="GD327" i="10"/>
  <c r="GA328" i="10"/>
  <c r="GD328" i="10"/>
  <c r="GA329" i="10"/>
  <c r="GD329" i="10"/>
  <c r="GA330" i="10"/>
  <c r="GD330" i="10"/>
  <c r="GA331" i="10"/>
  <c r="GD331" i="10"/>
  <c r="GA332" i="10"/>
  <c r="GD332" i="10"/>
  <c r="GA333" i="10"/>
  <c r="GD333" i="10"/>
  <c r="GA334" i="10"/>
  <c r="GD334" i="10"/>
  <c r="GA335" i="10"/>
  <c r="GD335" i="10"/>
  <c r="GA336" i="10"/>
  <c r="GD336" i="10"/>
  <c r="GA337" i="10"/>
  <c r="GD337" i="10"/>
  <c r="GA338" i="10"/>
  <c r="GD338" i="10"/>
  <c r="GA339" i="10"/>
  <c r="GD339" i="10"/>
  <c r="GA340" i="10"/>
  <c r="GD340" i="10"/>
  <c r="GA341" i="10"/>
  <c r="GD341" i="10"/>
  <c r="GA342" i="10"/>
  <c r="GD342" i="10"/>
  <c r="GA343" i="10"/>
  <c r="GD343" i="10"/>
  <c r="GA344" i="10"/>
  <c r="GD344" i="10"/>
  <c r="GA345" i="10"/>
  <c r="GD345" i="10"/>
  <c r="GA346" i="10"/>
  <c r="GD346" i="10"/>
  <c r="GA347" i="10"/>
  <c r="GD347" i="10"/>
  <c r="GA348" i="10"/>
  <c r="GD348" i="10"/>
  <c r="GA349" i="10"/>
  <c r="GD349" i="10"/>
  <c r="GA350" i="10"/>
  <c r="GD350" i="10"/>
  <c r="GA351" i="10"/>
  <c r="GD351" i="10"/>
  <c r="GA352" i="10"/>
  <c r="GD352" i="10"/>
  <c r="GA353" i="10"/>
  <c r="GD353" i="10"/>
  <c r="GA354" i="10"/>
  <c r="GD354" i="10"/>
  <c r="GA355" i="10"/>
  <c r="GD355" i="10"/>
  <c r="GA356" i="10"/>
  <c r="GD356" i="10"/>
  <c r="GA357" i="10"/>
  <c r="GD357" i="10"/>
  <c r="GA358" i="10"/>
  <c r="GD358" i="10"/>
  <c r="GA359" i="10"/>
  <c r="GD359" i="10"/>
  <c r="GA360" i="10"/>
  <c r="GD360" i="10"/>
  <c r="GA361" i="10"/>
  <c r="GD361" i="10"/>
  <c r="GA362" i="10"/>
  <c r="GD362" i="10"/>
  <c r="GA363" i="10"/>
  <c r="GD363" i="10"/>
  <c r="GF317" i="10"/>
  <c r="GD317" i="10"/>
  <c r="GF322" i="10"/>
  <c r="GF323" i="10"/>
  <c r="GF324" i="10"/>
  <c r="GF325" i="10"/>
  <c r="GF326" i="10"/>
  <c r="GF327" i="10"/>
  <c r="GF328" i="10"/>
  <c r="GF329" i="10"/>
  <c r="GF330" i="10"/>
  <c r="GF331" i="10"/>
  <c r="GF332" i="10"/>
  <c r="GF333" i="10"/>
  <c r="GF334" i="10"/>
  <c r="GF335" i="10"/>
  <c r="GF336" i="10"/>
  <c r="GF337" i="10"/>
  <c r="GF338" i="10"/>
  <c r="GF339" i="10"/>
  <c r="GF340" i="10"/>
  <c r="GF341" i="10"/>
  <c r="GF342" i="10"/>
  <c r="GF343" i="10"/>
  <c r="GF344" i="10"/>
  <c r="GF345" i="10"/>
  <c r="GF346" i="10"/>
  <c r="GF347" i="10"/>
  <c r="GF348" i="10"/>
  <c r="GF349" i="10"/>
  <c r="GF350" i="10"/>
  <c r="GF351" i="10"/>
  <c r="GF352" i="10"/>
  <c r="GF353" i="10"/>
  <c r="GF354" i="10"/>
  <c r="GF355" i="10"/>
  <c r="GF356" i="10"/>
  <c r="GF357" i="10"/>
  <c r="GF358" i="10"/>
  <c r="GF359" i="10"/>
  <c r="GF360" i="10"/>
  <c r="GF361" i="10"/>
  <c r="GF362" i="10"/>
  <c r="GF363" i="10"/>
  <c r="GF320" i="10"/>
  <c r="GF319" i="10"/>
  <c r="GA320" i="10"/>
  <c r="GD321" i="10"/>
  <c r="GE321" i="10"/>
  <c r="GD265" i="10"/>
  <c r="GA270" i="10"/>
  <c r="GD270" i="10"/>
  <c r="GA271" i="10"/>
  <c r="GD271" i="10"/>
  <c r="GA272" i="10"/>
  <c r="GD272" i="10"/>
  <c r="GA273" i="10"/>
  <c r="GD273" i="10"/>
  <c r="GA274" i="10"/>
  <c r="GD274" i="10"/>
  <c r="GA275" i="10"/>
  <c r="GD275" i="10"/>
  <c r="GA276" i="10"/>
  <c r="GD276" i="10"/>
  <c r="GA280" i="10"/>
  <c r="GD280" i="10"/>
  <c r="GA284" i="10"/>
  <c r="GD284" i="10"/>
  <c r="GA288" i="10"/>
  <c r="GD288" i="10"/>
  <c r="GA292" i="10"/>
  <c r="GD292" i="10"/>
  <c r="GA296" i="10"/>
  <c r="GD296" i="10"/>
  <c r="GA300" i="10"/>
  <c r="GD300" i="10"/>
  <c r="GA304" i="10"/>
  <c r="GD304" i="10"/>
  <c r="GA308" i="10"/>
  <c r="GD308" i="10"/>
  <c r="GF264" i="10"/>
  <c r="GD264" i="10"/>
  <c r="GF268" i="10"/>
  <c r="GD268" i="10"/>
  <c r="GF270" i="10"/>
  <c r="GF271" i="10"/>
  <c r="GF272" i="10"/>
  <c r="GF273" i="10"/>
  <c r="GF274" i="10"/>
  <c r="GF275" i="10"/>
  <c r="GF276" i="10"/>
  <c r="GA279" i="10"/>
  <c r="GD279" i="10"/>
  <c r="GF280" i="10"/>
  <c r="GA283" i="10"/>
  <c r="GD283" i="10"/>
  <c r="GA287" i="10"/>
  <c r="GD287" i="10"/>
  <c r="GA291" i="10"/>
  <c r="GD291" i="10"/>
  <c r="GA295" i="10"/>
  <c r="GD295" i="10"/>
  <c r="GF296" i="10"/>
  <c r="GA299" i="10"/>
  <c r="GD299" i="10"/>
  <c r="GF300" i="10"/>
  <c r="GA303" i="10"/>
  <c r="GD303" i="10"/>
  <c r="GF304" i="10"/>
  <c r="GA307" i="10"/>
  <c r="GD307" i="10"/>
  <c r="GF308" i="10"/>
  <c r="GA311" i="10"/>
  <c r="GD311" i="10"/>
  <c r="GF267" i="10"/>
  <c r="GD267" i="10"/>
  <c r="GA278" i="10"/>
  <c r="GD278" i="10"/>
  <c r="GF279" i="10"/>
  <c r="GA282" i="10"/>
  <c r="GD282" i="10"/>
  <c r="GA286" i="10"/>
  <c r="GD286" i="10"/>
  <c r="GA290" i="10"/>
  <c r="GD290" i="10"/>
  <c r="GA294" i="10"/>
  <c r="GD294" i="10"/>
  <c r="GA298" i="10"/>
  <c r="GD298" i="10"/>
  <c r="GF299" i="10"/>
  <c r="GA302" i="10"/>
  <c r="GD302" i="10"/>
  <c r="GF303" i="10"/>
  <c r="GA306" i="10"/>
  <c r="GD306" i="10"/>
  <c r="GF307" i="10"/>
  <c r="GA310" i="10"/>
  <c r="GD310" i="10"/>
  <c r="GF311" i="10"/>
  <c r="GF266" i="10"/>
  <c r="GD269" i="10"/>
  <c r="GE270" i="10"/>
  <c r="GE271" i="10"/>
  <c r="GE272" i="10"/>
  <c r="GE273" i="10"/>
  <c r="GE274" i="10"/>
  <c r="GE275" i="10"/>
  <c r="GE276" i="10"/>
  <c r="GA277" i="10"/>
  <c r="GD277" i="10"/>
  <c r="GF278" i="10"/>
  <c r="GA281" i="10"/>
  <c r="GD281" i="10"/>
  <c r="GF282" i="10"/>
  <c r="GA285" i="10"/>
  <c r="GD285" i="10"/>
  <c r="GA289" i="10"/>
  <c r="GD289" i="10"/>
  <c r="GA293" i="10"/>
  <c r="GD293" i="10"/>
  <c r="GA297" i="10"/>
  <c r="GD297" i="10"/>
  <c r="GF298" i="10"/>
  <c r="GA301" i="10"/>
  <c r="GD301" i="10"/>
  <c r="GF302" i="10"/>
  <c r="GA305" i="10"/>
  <c r="GD305" i="10"/>
  <c r="GF306" i="10"/>
  <c r="GA309" i="10"/>
  <c r="GD309" i="10"/>
  <c r="GF310" i="10"/>
  <c r="GE269" i="10"/>
  <c r="GE277" i="10"/>
  <c r="GE278" i="10"/>
  <c r="GE279" i="10"/>
  <c r="GE280" i="10"/>
  <c r="GE281" i="10"/>
  <c r="GF281" i="10"/>
  <c r="GE282" i="10"/>
  <c r="GE283" i="10"/>
  <c r="GF283" i="10"/>
  <c r="GE284" i="10"/>
  <c r="GF284" i="10"/>
  <c r="GE285" i="10"/>
  <c r="GF285" i="10"/>
  <c r="GE286" i="10"/>
  <c r="GF286" i="10"/>
  <c r="GE287" i="10"/>
  <c r="GF287" i="10"/>
  <c r="GE288" i="10"/>
  <c r="GF288" i="10"/>
  <c r="GE289" i="10"/>
  <c r="GF289" i="10"/>
  <c r="GE290" i="10"/>
  <c r="GF290" i="10"/>
  <c r="GE291" i="10"/>
  <c r="GF291" i="10"/>
  <c r="GE292" i="10"/>
  <c r="GF292" i="10"/>
  <c r="GE293" i="10"/>
  <c r="GF293" i="10"/>
  <c r="GE294" i="10"/>
  <c r="GF294" i="10"/>
  <c r="GE295" i="10"/>
  <c r="GF295" i="10"/>
  <c r="GE296" i="10"/>
  <c r="GE297" i="10"/>
  <c r="GE298" i="10"/>
  <c r="GE299" i="10"/>
  <c r="GE300" i="10"/>
  <c r="GE301" i="10"/>
  <c r="GE302" i="10"/>
  <c r="GE303" i="10"/>
  <c r="GE304" i="10"/>
  <c r="GE305" i="10"/>
  <c r="GE306" i="10"/>
  <c r="GE307" i="10"/>
  <c r="GE308" i="10"/>
  <c r="GE309" i="10"/>
  <c r="GE310" i="10"/>
  <c r="GE311" i="10"/>
  <c r="GF212" i="10"/>
  <c r="GD212" i="10"/>
  <c r="GA213" i="10"/>
  <c r="GF216" i="10"/>
  <c r="GD216" i="10"/>
  <c r="GA217" i="10"/>
  <c r="GF218" i="10"/>
  <c r="GF219" i="10"/>
  <c r="GF220" i="10"/>
  <c r="GF221" i="10"/>
  <c r="GF223" i="10"/>
  <c r="GF224" i="10"/>
  <c r="GF225" i="10"/>
  <c r="GF226" i="10"/>
  <c r="GF227" i="10"/>
  <c r="GA230" i="10"/>
  <c r="GD230" i="10"/>
  <c r="GA234" i="10"/>
  <c r="GD234" i="10"/>
  <c r="GA238" i="10"/>
  <c r="GD238" i="10"/>
  <c r="GA242" i="10"/>
  <c r="GD242" i="10"/>
  <c r="GA246" i="10"/>
  <c r="GD246" i="10"/>
  <c r="GA250" i="10"/>
  <c r="GD250" i="10"/>
  <c r="GF251" i="10"/>
  <c r="GA254" i="10"/>
  <c r="GD254" i="10"/>
  <c r="GF255" i="10"/>
  <c r="GA258" i="10"/>
  <c r="GD258" i="10"/>
  <c r="GF259" i="10"/>
  <c r="GD214" i="10"/>
  <c r="GA228" i="10"/>
  <c r="GD228" i="10"/>
  <c r="GA232" i="10"/>
  <c r="GD232" i="10"/>
  <c r="GA236" i="10"/>
  <c r="GD236" i="10"/>
  <c r="GA240" i="10"/>
  <c r="GD240" i="10"/>
  <c r="GA244" i="10"/>
  <c r="GD244" i="10"/>
  <c r="GA248" i="10"/>
  <c r="GD248" i="10"/>
  <c r="GA252" i="10"/>
  <c r="GD252" i="10"/>
  <c r="GA256" i="10"/>
  <c r="GD256" i="10"/>
  <c r="GF213" i="10"/>
  <c r="GF217" i="10"/>
  <c r="GA218" i="10"/>
  <c r="GD218" i="10"/>
  <c r="GA219" i="10"/>
  <c r="GD219" i="10"/>
  <c r="GA220" i="10"/>
  <c r="GD220" i="10"/>
  <c r="GA221" i="10"/>
  <c r="GD221" i="10"/>
  <c r="GA222" i="10"/>
  <c r="GD222" i="10"/>
  <c r="GA223" i="10"/>
  <c r="GD223" i="10"/>
  <c r="GA224" i="10"/>
  <c r="GD224" i="10"/>
  <c r="GA225" i="10"/>
  <c r="GD225" i="10"/>
  <c r="GA226" i="10"/>
  <c r="GD226" i="10"/>
  <c r="GA227" i="10"/>
  <c r="GD227" i="10"/>
  <c r="GF228" i="10"/>
  <c r="GA231" i="10"/>
  <c r="GD231" i="10"/>
  <c r="GA235" i="10"/>
  <c r="GD235" i="10"/>
  <c r="GA239" i="10"/>
  <c r="GD239" i="10"/>
  <c r="GA243" i="10"/>
  <c r="GD243" i="10"/>
  <c r="GA247" i="10"/>
  <c r="GD247" i="10"/>
  <c r="GF248" i="10"/>
  <c r="GA251" i="10"/>
  <c r="GD251" i="10"/>
  <c r="GF252" i="10"/>
  <c r="GA255" i="10"/>
  <c r="GD255" i="10"/>
  <c r="GF256" i="10"/>
  <c r="GA259" i="10"/>
  <c r="GD259" i="10"/>
  <c r="GF215" i="10"/>
  <c r="GA229" i="10"/>
  <c r="GD229" i="10"/>
  <c r="GA233" i="10"/>
  <c r="GD233" i="10"/>
  <c r="GA237" i="10"/>
  <c r="GD237" i="10"/>
  <c r="GA241" i="10"/>
  <c r="GD241" i="10"/>
  <c r="GA245" i="10"/>
  <c r="GD245" i="10"/>
  <c r="GA249" i="10"/>
  <c r="GD249" i="10"/>
  <c r="GF250" i="10"/>
  <c r="GA253" i="10"/>
  <c r="GD253" i="10"/>
  <c r="GF254" i="10"/>
  <c r="GA257" i="10"/>
  <c r="GD257" i="10"/>
  <c r="GF258" i="10"/>
  <c r="GE217" i="10"/>
  <c r="GE227" i="10"/>
  <c r="GE228" i="10"/>
  <c r="GE229" i="10"/>
  <c r="GF229" i="10"/>
  <c r="GE230" i="10"/>
  <c r="GF230" i="10"/>
  <c r="GE231" i="10"/>
  <c r="GF231" i="10"/>
  <c r="GE232" i="10"/>
  <c r="GF232" i="10"/>
  <c r="GE233" i="10"/>
  <c r="GF233" i="10"/>
  <c r="GE234" i="10"/>
  <c r="GF234" i="10"/>
  <c r="GE235" i="10"/>
  <c r="GF235" i="10"/>
  <c r="GE236" i="10"/>
  <c r="GF236" i="10"/>
  <c r="GE237" i="10"/>
  <c r="GF237" i="10"/>
  <c r="GE238" i="10"/>
  <c r="GF238" i="10"/>
  <c r="GE239" i="10"/>
  <c r="GF239" i="10"/>
  <c r="GE240" i="10"/>
  <c r="GF240" i="10"/>
  <c r="GE241" i="10"/>
  <c r="GF241" i="10"/>
  <c r="GE242" i="10"/>
  <c r="GF242" i="10"/>
  <c r="GE243" i="10"/>
  <c r="GF243" i="10"/>
  <c r="GE244" i="10"/>
  <c r="GF244" i="10"/>
  <c r="GE245" i="10"/>
  <c r="GF245" i="10"/>
  <c r="GE246" i="10"/>
  <c r="GF246" i="10"/>
  <c r="GE247" i="10"/>
  <c r="GF247" i="10"/>
  <c r="GE248" i="10"/>
  <c r="GE249" i="10"/>
  <c r="GE250" i="10"/>
  <c r="GE251" i="10"/>
  <c r="GE252" i="10"/>
  <c r="GE253" i="10"/>
  <c r="GE254" i="10"/>
  <c r="GE255" i="10"/>
  <c r="GE256" i="10"/>
  <c r="GE257" i="10"/>
  <c r="GE258" i="10"/>
  <c r="GE259" i="10"/>
  <c r="GA180" i="10"/>
  <c r="GD180" i="10"/>
  <c r="GA188" i="10"/>
  <c r="GD188" i="10"/>
  <c r="GA192" i="10"/>
  <c r="GD192" i="10"/>
  <c r="GA196" i="10"/>
  <c r="GD196" i="10"/>
  <c r="GA200" i="10"/>
  <c r="GD200" i="10"/>
  <c r="GA204" i="10"/>
  <c r="GD204" i="10"/>
  <c r="GA183" i="10"/>
  <c r="GD183" i="10"/>
  <c r="GA187" i="10"/>
  <c r="GD187" i="10"/>
  <c r="GA191" i="10"/>
  <c r="GD191" i="10"/>
  <c r="GA195" i="10"/>
  <c r="GD195" i="10"/>
  <c r="GA199" i="10"/>
  <c r="GD199" i="10"/>
  <c r="GA203" i="10"/>
  <c r="GD203" i="10"/>
  <c r="GF204" i="10"/>
  <c r="GA207" i="10"/>
  <c r="GD207" i="10"/>
  <c r="GA161" i="10"/>
  <c r="GD161" i="10"/>
  <c r="GA163" i="10"/>
  <c r="GD163" i="10"/>
  <c r="GD165" i="10"/>
  <c r="GA165" i="10"/>
  <c r="GA178" i="10"/>
  <c r="GD178" i="10"/>
  <c r="GA182" i="10"/>
  <c r="GD182" i="10"/>
  <c r="GA186" i="10"/>
  <c r="GD186" i="10"/>
  <c r="GA190" i="10"/>
  <c r="GD190" i="10"/>
  <c r="GA194" i="10"/>
  <c r="GD194" i="10"/>
  <c r="GA198" i="10"/>
  <c r="GD198" i="10"/>
  <c r="GA202" i="10"/>
  <c r="GD202" i="10"/>
  <c r="GF203" i="10"/>
  <c r="GA206" i="10"/>
  <c r="GD206" i="10"/>
  <c r="GF207" i="10"/>
  <c r="GD160" i="10"/>
  <c r="GD162" i="10"/>
  <c r="GD164" i="10"/>
  <c r="GA184" i="10"/>
  <c r="GD184" i="10"/>
  <c r="GA179" i="10"/>
  <c r="GD179" i="10"/>
  <c r="GE160" i="10"/>
  <c r="GE162" i="10"/>
  <c r="GE164" i="10"/>
  <c r="GA167" i="10"/>
  <c r="GD167" i="10"/>
  <c r="GA168" i="10"/>
  <c r="GD168" i="10"/>
  <c r="GA169" i="10"/>
  <c r="GD169" i="10"/>
  <c r="GA170" i="10"/>
  <c r="GD170" i="10"/>
  <c r="GA171" i="10"/>
  <c r="GD171" i="10"/>
  <c r="GA172" i="10"/>
  <c r="GD172" i="10"/>
  <c r="GA173" i="10"/>
  <c r="GD173" i="10"/>
  <c r="GA174" i="10"/>
  <c r="GD174" i="10"/>
  <c r="GA175" i="10"/>
  <c r="GD175" i="10"/>
  <c r="GA176" i="10"/>
  <c r="GD176" i="10"/>
  <c r="GA177" i="10"/>
  <c r="GD177" i="10"/>
  <c r="GA181" i="10"/>
  <c r="GD181" i="10"/>
  <c r="GA185" i="10"/>
  <c r="GD185" i="10"/>
  <c r="GA189" i="10"/>
  <c r="GD189" i="10"/>
  <c r="GA193" i="10"/>
  <c r="GD193" i="10"/>
  <c r="GA197" i="10"/>
  <c r="GD197" i="10"/>
  <c r="GA201" i="10"/>
  <c r="GD201" i="10"/>
  <c r="GF202" i="10"/>
  <c r="GA205" i="10"/>
  <c r="GD205" i="10"/>
  <c r="GF206" i="10"/>
  <c r="GA166" i="10"/>
  <c r="GD166" i="10"/>
  <c r="GE167" i="10"/>
  <c r="GF177" i="10"/>
  <c r="GE178" i="10"/>
  <c r="GF178" i="10"/>
  <c r="GE179" i="10"/>
  <c r="GF179" i="10"/>
  <c r="GE180" i="10"/>
  <c r="GF180" i="10"/>
  <c r="GE181" i="10"/>
  <c r="GF181" i="10"/>
  <c r="GE182" i="10"/>
  <c r="GF182" i="10"/>
  <c r="GE183" i="10"/>
  <c r="GF183" i="10"/>
  <c r="GE184" i="10"/>
  <c r="GF184" i="10"/>
  <c r="GE185" i="10"/>
  <c r="GF185" i="10"/>
  <c r="GE186" i="10"/>
  <c r="GF186" i="10"/>
  <c r="GE187" i="10"/>
  <c r="GF187" i="10"/>
  <c r="GE188" i="10"/>
  <c r="GF188" i="10"/>
  <c r="GE189" i="10"/>
  <c r="GF189" i="10"/>
  <c r="GE190" i="10"/>
  <c r="GF190" i="10"/>
  <c r="GE191" i="10"/>
  <c r="GF191" i="10"/>
  <c r="GE192" i="10"/>
  <c r="GF192" i="10"/>
  <c r="GE193" i="10"/>
  <c r="GF193" i="10"/>
  <c r="GE194" i="10"/>
  <c r="GF194" i="10"/>
  <c r="GE195" i="10"/>
  <c r="GF195" i="10"/>
  <c r="GE196" i="10"/>
  <c r="GF196" i="10"/>
  <c r="GE197" i="10"/>
  <c r="GF197" i="10"/>
  <c r="GE198" i="10"/>
  <c r="GF198" i="10"/>
  <c r="GE199" i="10"/>
  <c r="GF199" i="10"/>
  <c r="GE200" i="10"/>
  <c r="GF200" i="10"/>
  <c r="GE201" i="10"/>
  <c r="GE202" i="10"/>
  <c r="GE203" i="10"/>
  <c r="GE204" i="10"/>
  <c r="GE205" i="10"/>
  <c r="GE206" i="10"/>
  <c r="GE207" i="10"/>
  <c r="GD111" i="10"/>
  <c r="GA111" i="10"/>
  <c r="GA128" i="10"/>
  <c r="GD128" i="10"/>
  <c r="GA132" i="10"/>
  <c r="GD132" i="10"/>
  <c r="GA136" i="10"/>
  <c r="GD136" i="10"/>
  <c r="GA140" i="10"/>
  <c r="GD140" i="10"/>
  <c r="GA144" i="10"/>
  <c r="GD144" i="10"/>
  <c r="GA148" i="10"/>
  <c r="GD148" i="10"/>
  <c r="GA152" i="10"/>
  <c r="GD152" i="10"/>
  <c r="GA115" i="10"/>
  <c r="GD115" i="10"/>
  <c r="GA117" i="10"/>
  <c r="GD117" i="10"/>
  <c r="GA120" i="10"/>
  <c r="GD120" i="10"/>
  <c r="GA122" i="10"/>
  <c r="GD122" i="10"/>
  <c r="GA123" i="10"/>
  <c r="GD123" i="10"/>
  <c r="GD110" i="10"/>
  <c r="GA130" i="10"/>
  <c r="GD130" i="10"/>
  <c r="GA134" i="10"/>
  <c r="GD134" i="10"/>
  <c r="GA138" i="10"/>
  <c r="GD138" i="10"/>
  <c r="GA142" i="10"/>
  <c r="GD142" i="10"/>
  <c r="GA146" i="10"/>
  <c r="GD146" i="10"/>
  <c r="GA150" i="10"/>
  <c r="GD150" i="10"/>
  <c r="GA154" i="10"/>
  <c r="GD154" i="10"/>
  <c r="GE110" i="10"/>
  <c r="GA114" i="10"/>
  <c r="GD114" i="10"/>
  <c r="GA116" i="10"/>
  <c r="GD116" i="10"/>
  <c r="GA118" i="10"/>
  <c r="GD118" i="10"/>
  <c r="GA119" i="10"/>
  <c r="GD119" i="10"/>
  <c r="GA121" i="10"/>
  <c r="GD121" i="10"/>
  <c r="GA124" i="10"/>
  <c r="GD124" i="10"/>
  <c r="GA125" i="10"/>
  <c r="GD125" i="10"/>
  <c r="GA126" i="10"/>
  <c r="GD126" i="10"/>
  <c r="GA127" i="10"/>
  <c r="GD127" i="10"/>
  <c r="GA131" i="10"/>
  <c r="GD131" i="10"/>
  <c r="GA135" i="10"/>
  <c r="GD135" i="10"/>
  <c r="GA139" i="10"/>
  <c r="GD139" i="10"/>
  <c r="GA143" i="10"/>
  <c r="GD143" i="10"/>
  <c r="GA147" i="10"/>
  <c r="GD147" i="10"/>
  <c r="GA151" i="10"/>
  <c r="GD151" i="10"/>
  <c r="GA155" i="10"/>
  <c r="GD155" i="10"/>
  <c r="GA108" i="10"/>
  <c r="GF111" i="10"/>
  <c r="GA112" i="10"/>
  <c r="GE113" i="10"/>
  <c r="GA129" i="10"/>
  <c r="GD129" i="10"/>
  <c r="GA133" i="10"/>
  <c r="GD133" i="10"/>
  <c r="GA137" i="10"/>
  <c r="GD137" i="10"/>
  <c r="GA141" i="10"/>
  <c r="GD141" i="10"/>
  <c r="GA145" i="10"/>
  <c r="GD145" i="10"/>
  <c r="GA149" i="10"/>
  <c r="GD149" i="10"/>
  <c r="GA153" i="10"/>
  <c r="GD153" i="10"/>
  <c r="GD109" i="10"/>
  <c r="GD113" i="10"/>
  <c r="GE128" i="10"/>
  <c r="GF128" i="10"/>
  <c r="GE129" i="10"/>
  <c r="GF129" i="10"/>
  <c r="GE130" i="10"/>
  <c r="GF130" i="10"/>
  <c r="GE131" i="10"/>
  <c r="GF131" i="10"/>
  <c r="GE132" i="10"/>
  <c r="GF132" i="10"/>
  <c r="GE133" i="10"/>
  <c r="GF133" i="10"/>
  <c r="GE134" i="10"/>
  <c r="GF134" i="10"/>
  <c r="GE135" i="10"/>
  <c r="GF135" i="10"/>
  <c r="GE136" i="10"/>
  <c r="GF136" i="10"/>
  <c r="GE137" i="10"/>
  <c r="GF137" i="10"/>
  <c r="GE138" i="10"/>
  <c r="GF138" i="10"/>
  <c r="GE139" i="10"/>
  <c r="GF139" i="10"/>
  <c r="GE140" i="10"/>
  <c r="GF140" i="10"/>
  <c r="GE141" i="10"/>
  <c r="GF141" i="10"/>
  <c r="GE142" i="10"/>
  <c r="GF142" i="10"/>
  <c r="GE143" i="10"/>
  <c r="GF143" i="10"/>
  <c r="GE144" i="10"/>
  <c r="GF144" i="10"/>
  <c r="GE145" i="10"/>
  <c r="GF145" i="10"/>
  <c r="GE146" i="10"/>
  <c r="GF146" i="10"/>
  <c r="GE147" i="10"/>
  <c r="GF147" i="10"/>
  <c r="GE148" i="10"/>
  <c r="GF148" i="10"/>
  <c r="GE149" i="10"/>
  <c r="GF149" i="10"/>
  <c r="GE150" i="10"/>
  <c r="GF150" i="10"/>
  <c r="GE151" i="10"/>
  <c r="GF151" i="10"/>
  <c r="GE152" i="10"/>
  <c r="GF152" i="10"/>
  <c r="GE153" i="10"/>
  <c r="GF153" i="10"/>
  <c r="GE154" i="10"/>
  <c r="GF154" i="10"/>
  <c r="GE155" i="10"/>
  <c r="GF155" i="10"/>
  <c r="B2" i="10"/>
  <c r="CE2" i="10" s="1"/>
  <c r="B418" i="10"/>
  <c r="BD418" i="10" s="1"/>
  <c r="A470" i="10"/>
  <c r="A54" i="10"/>
  <c r="FI470" i="10"/>
  <c r="EH470" i="10"/>
  <c r="DG470" i="10"/>
  <c r="CF470" i="10"/>
  <c r="BE470" i="10"/>
  <c r="AD470" i="10"/>
  <c r="FI418" i="10"/>
  <c r="EH418" i="10"/>
  <c r="DG418" i="10"/>
  <c r="CF418" i="10"/>
  <c r="CE418" i="10"/>
  <c r="BE418" i="10"/>
  <c r="AD418" i="10"/>
  <c r="FI366" i="10"/>
  <c r="EH366" i="10"/>
  <c r="DG366" i="10"/>
  <c r="CF366" i="10"/>
  <c r="BE366" i="10"/>
  <c r="AD366" i="10"/>
  <c r="FI314" i="10"/>
  <c r="EH314" i="10"/>
  <c r="DG314" i="10"/>
  <c r="CF314" i="10"/>
  <c r="BE314" i="10"/>
  <c r="AD314" i="10"/>
  <c r="FI262" i="10"/>
  <c r="EH262" i="10"/>
  <c r="DG262" i="10"/>
  <c r="CF262" i="10"/>
  <c r="BE262" i="10"/>
  <c r="AD262" i="10"/>
  <c r="FI210" i="10"/>
  <c r="EH210" i="10"/>
  <c r="DG210" i="10"/>
  <c r="CF210" i="10"/>
  <c r="BE210" i="10"/>
  <c r="AD210" i="10"/>
  <c r="FI158" i="10"/>
  <c r="EH158" i="10"/>
  <c r="DG158" i="10"/>
  <c r="CF158" i="10"/>
  <c r="BE158" i="10"/>
  <c r="AD158" i="10"/>
  <c r="FI106" i="10"/>
  <c r="EH106" i="10"/>
  <c r="DG106" i="10"/>
  <c r="CF106" i="10"/>
  <c r="BE106" i="10"/>
  <c r="AD106" i="10"/>
  <c r="FI54" i="10"/>
  <c r="EH54" i="10"/>
  <c r="DG54" i="10"/>
  <c r="CF54" i="10"/>
  <c r="BE54" i="10"/>
  <c r="AD54" i="10"/>
  <c r="M18" i="16"/>
  <c r="M19" i="16"/>
  <c r="M23" i="16"/>
  <c r="M9" i="16"/>
  <c r="M27" i="16"/>
  <c r="M26" i="16"/>
  <c r="M25" i="16"/>
  <c r="M20" i="16"/>
  <c r="M15" i="16"/>
  <c r="M11" i="16"/>
  <c r="M22" i="16"/>
  <c r="M29" i="16"/>
  <c r="M16" i="16"/>
  <c r="M13" i="16"/>
  <c r="M10" i="16"/>
  <c r="M6" i="16"/>
  <c r="M21" i="16"/>
  <c r="C11" i="16"/>
  <c r="M8" i="16"/>
  <c r="M17" i="16"/>
  <c r="M6" i="11"/>
  <c r="M14" i="16"/>
  <c r="M28" i="16"/>
  <c r="M12" i="16"/>
  <c r="M7" i="16"/>
  <c r="M24" i="16"/>
  <c r="B54" i="10" l="1"/>
  <c r="FG54" i="10"/>
  <c r="FH54" i="10" s="1"/>
  <c r="B470" i="10"/>
  <c r="A522" i="10"/>
  <c r="FG470" i="10"/>
  <c r="FH470" i="10" s="1"/>
  <c r="M86" i="16"/>
  <c r="M70" i="16"/>
  <c r="M79" i="16"/>
  <c r="M89" i="16"/>
  <c r="M73" i="16"/>
  <c r="M80" i="16"/>
  <c r="M82" i="16"/>
  <c r="M66" i="16"/>
  <c r="M75" i="16"/>
  <c r="M85" i="16"/>
  <c r="M69" i="16"/>
  <c r="M76" i="16"/>
  <c r="M78" i="16"/>
  <c r="M87" i="16"/>
  <c r="M71" i="16"/>
  <c r="M81" i="16"/>
  <c r="M88" i="16"/>
  <c r="M72" i="16"/>
  <c r="M74" i="16"/>
  <c r="M83" i="16"/>
  <c r="M67" i="16"/>
  <c r="M77" i="16"/>
  <c r="M84" i="16"/>
  <c r="M68" i="16"/>
  <c r="M114" i="11"/>
  <c r="AZ519" i="10"/>
  <c r="AZ518" i="10"/>
  <c r="AZ517" i="10"/>
  <c r="AZ516" i="10"/>
  <c r="AZ515" i="10"/>
  <c r="AZ514" i="10"/>
  <c r="AY517" i="10"/>
  <c r="GC518" i="10"/>
  <c r="EC518" i="10" s="1"/>
  <c r="DY518" i="10"/>
  <c r="AV518" i="10"/>
  <c r="GC514" i="10"/>
  <c r="ED514" i="10" s="1"/>
  <c r="AV514" i="10"/>
  <c r="GC519" i="10"/>
  <c r="EC519" i="10" s="1"/>
  <c r="AV519" i="10"/>
  <c r="GC515" i="10"/>
  <c r="ED515" i="10" s="1"/>
  <c r="AV515" i="10"/>
  <c r="GC516" i="10"/>
  <c r="DY516" i="10" s="1"/>
  <c r="AV516" i="10"/>
  <c r="ED519" i="10"/>
  <c r="BA519" i="10"/>
  <c r="ED518" i="10"/>
  <c r="BA518" i="10"/>
  <c r="BA517" i="10"/>
  <c r="ED516" i="10"/>
  <c r="BA516" i="10"/>
  <c r="BA515" i="10"/>
  <c r="BA514" i="10"/>
  <c r="GC517" i="10"/>
  <c r="AV517" i="10"/>
  <c r="EB518" i="10"/>
  <c r="AY518" i="10"/>
  <c r="EB514" i="10"/>
  <c r="AY514" i="10"/>
  <c r="EB519" i="10"/>
  <c r="AY519" i="10"/>
  <c r="AY515" i="10"/>
  <c r="EB516" i="10"/>
  <c r="AY516" i="10"/>
  <c r="BA512" i="10"/>
  <c r="BA510" i="10"/>
  <c r="BA508" i="10"/>
  <c r="BA506" i="10"/>
  <c r="BA504" i="10"/>
  <c r="BA502" i="10"/>
  <c r="BA500" i="10"/>
  <c r="BA497" i="10"/>
  <c r="BA495" i="10"/>
  <c r="BA494" i="10"/>
  <c r="BA492" i="10"/>
  <c r="AY474" i="10"/>
  <c r="GC513" i="10"/>
  <c r="DY513" i="10"/>
  <c r="AV513" i="10"/>
  <c r="GC505" i="10"/>
  <c r="EB505" i="10" s="1"/>
  <c r="AV505" i="10"/>
  <c r="GC493" i="10"/>
  <c r="DY493" i="10" s="1"/>
  <c r="AV493" i="10"/>
  <c r="AY498" i="10"/>
  <c r="AY500" i="10"/>
  <c r="EC513" i="10"/>
  <c r="AZ513" i="10"/>
  <c r="AZ512" i="10"/>
  <c r="AZ511" i="10"/>
  <c r="AZ510" i="10"/>
  <c r="AZ509" i="10"/>
  <c r="AZ508" i="10"/>
  <c r="AZ507" i="10"/>
  <c r="AZ506" i="10"/>
  <c r="EC505" i="10"/>
  <c r="AZ505" i="10"/>
  <c r="AZ504" i="10"/>
  <c r="AZ503" i="10"/>
  <c r="AZ502" i="10"/>
  <c r="AZ501" i="10"/>
  <c r="AZ500" i="10"/>
  <c r="AZ499" i="10"/>
  <c r="AZ498" i="10"/>
  <c r="AZ497" i="10"/>
  <c r="AZ496" i="10"/>
  <c r="AZ495" i="10"/>
  <c r="AZ494" i="10"/>
  <c r="AZ493" i="10"/>
  <c r="AZ492" i="10"/>
  <c r="AZ477" i="10"/>
  <c r="EB513" i="10"/>
  <c r="AY513" i="10"/>
  <c r="AY509" i="10"/>
  <c r="AY505" i="10"/>
  <c r="AY501" i="10"/>
  <c r="AY497" i="10"/>
  <c r="EB493" i="10"/>
  <c r="AY493" i="10"/>
  <c r="GC476" i="10"/>
  <c r="DY476" i="10"/>
  <c r="AV476" i="10"/>
  <c r="GC475" i="10"/>
  <c r="DY475" i="10" s="1"/>
  <c r="AV475" i="10"/>
  <c r="GC510" i="10"/>
  <c r="DY510" i="10" s="1"/>
  <c r="AV510" i="10"/>
  <c r="GC506" i="10"/>
  <c r="EB506" i="10" s="1"/>
  <c r="AV506" i="10"/>
  <c r="GC502" i="10"/>
  <c r="DK502" i="10" s="1"/>
  <c r="DY502" i="10"/>
  <c r="AV502" i="10"/>
  <c r="GC498" i="10"/>
  <c r="EB498" i="10" s="1"/>
  <c r="AV498" i="10"/>
  <c r="GC494" i="10"/>
  <c r="DY494" i="10" s="1"/>
  <c r="AV494" i="10"/>
  <c r="GC473" i="10"/>
  <c r="DY473" i="10" s="1"/>
  <c r="AV473" i="10"/>
  <c r="GC512" i="10"/>
  <c r="EB512" i="10" s="1"/>
  <c r="DY512" i="10"/>
  <c r="AV512" i="10"/>
  <c r="GC511" i="10"/>
  <c r="ED511" i="10" s="1"/>
  <c r="AV511" i="10"/>
  <c r="GC507" i="10"/>
  <c r="DY507" i="10"/>
  <c r="AV507" i="10"/>
  <c r="GC503" i="10"/>
  <c r="EC503" i="10" s="1"/>
  <c r="AV503" i="10"/>
  <c r="GC499" i="10"/>
  <c r="DY499" i="10" s="1"/>
  <c r="AV499" i="10"/>
  <c r="GC495" i="10"/>
  <c r="EC495" i="10" s="1"/>
  <c r="AV495" i="10"/>
  <c r="GC491" i="10"/>
  <c r="EB491" i="10" s="1"/>
  <c r="DY491" i="10"/>
  <c r="AV491" i="10"/>
  <c r="GC490" i="10"/>
  <c r="AV490" i="10"/>
  <c r="GC489" i="10"/>
  <c r="DY489" i="10" s="1"/>
  <c r="AV489" i="10"/>
  <c r="GC488" i="10"/>
  <c r="DY488" i="10" s="1"/>
  <c r="AV488" i="10"/>
  <c r="GC487" i="10"/>
  <c r="DQ487" i="10" s="1"/>
  <c r="AV487" i="10"/>
  <c r="GC486" i="10"/>
  <c r="ED486" i="10" s="1"/>
  <c r="AV486" i="10"/>
  <c r="GC485" i="10"/>
  <c r="DY485" i="10" s="1"/>
  <c r="AV485" i="10"/>
  <c r="GC484" i="10"/>
  <c r="DY484" i="10" s="1"/>
  <c r="AV484" i="10"/>
  <c r="GC483" i="10"/>
  <c r="DY483" i="10"/>
  <c r="AV483" i="10"/>
  <c r="GC482" i="10"/>
  <c r="DY482" i="10" s="1"/>
  <c r="AV482" i="10"/>
  <c r="GC481" i="10"/>
  <c r="EB481" i="10" s="1"/>
  <c r="DY481" i="10"/>
  <c r="AV481" i="10"/>
  <c r="GC480" i="10"/>
  <c r="DY480" i="10" s="1"/>
  <c r="AV480" i="10"/>
  <c r="GC479" i="10"/>
  <c r="DY479" i="10" s="1"/>
  <c r="AV479" i="10"/>
  <c r="GC478" i="10"/>
  <c r="DY478" i="10" s="1"/>
  <c r="AV478" i="10"/>
  <c r="GC508" i="10"/>
  <c r="DK508" i="10" s="1"/>
  <c r="DY508" i="10"/>
  <c r="AV508" i="10"/>
  <c r="GC504" i="10"/>
  <c r="AV504" i="10"/>
  <c r="GC500" i="10"/>
  <c r="DY500" i="10" s="1"/>
  <c r="AV500" i="10"/>
  <c r="GC496" i="10"/>
  <c r="EC496" i="10" s="1"/>
  <c r="AV496" i="10"/>
  <c r="GC492" i="10"/>
  <c r="DY492" i="10"/>
  <c r="AV492" i="10"/>
  <c r="ED513" i="10"/>
  <c r="BA513" i="10"/>
  <c r="BA511" i="10"/>
  <c r="BA509" i="10"/>
  <c r="ED507" i="10"/>
  <c r="BA507" i="10"/>
  <c r="BA505" i="10"/>
  <c r="ED503" i="10"/>
  <c r="BA503" i="10"/>
  <c r="BA501" i="10"/>
  <c r="BA499" i="10"/>
  <c r="ED498" i="10"/>
  <c r="BA498" i="10"/>
  <c r="BA496" i="10"/>
  <c r="BA493" i="10"/>
  <c r="BA477" i="10"/>
  <c r="GC509" i="10"/>
  <c r="EC509" i="10" s="1"/>
  <c r="AV509" i="10"/>
  <c r="GC501" i="10"/>
  <c r="ED501" i="10" s="1"/>
  <c r="DY501" i="10"/>
  <c r="AV501" i="10"/>
  <c r="GC497" i="10"/>
  <c r="EC497" i="10" s="1"/>
  <c r="AV497" i="10"/>
  <c r="EB476" i="10"/>
  <c r="AY476" i="10"/>
  <c r="AY510" i="10"/>
  <c r="AY506" i="10"/>
  <c r="EB502" i="10"/>
  <c r="AY502" i="10"/>
  <c r="EB494" i="10"/>
  <c r="AY494" i="10"/>
  <c r="GC477" i="10"/>
  <c r="ED477" i="10" s="1"/>
  <c r="AV477" i="10"/>
  <c r="AY512" i="10"/>
  <c r="AY511" i="10"/>
  <c r="EB507" i="10"/>
  <c r="AY507" i="10"/>
  <c r="EB503" i="10"/>
  <c r="AY503" i="10"/>
  <c r="AY499" i="10"/>
  <c r="EB495" i="10"/>
  <c r="AY495" i="10"/>
  <c r="AY491" i="10"/>
  <c r="EB490" i="10"/>
  <c r="AY490" i="10"/>
  <c r="EB489" i="10"/>
  <c r="AY489" i="10"/>
  <c r="EB488" i="10"/>
  <c r="AY488" i="10"/>
  <c r="EB487" i="10"/>
  <c r="AY487" i="10"/>
  <c r="EB486" i="10"/>
  <c r="AY486" i="10"/>
  <c r="EB485" i="10"/>
  <c r="AY485" i="10"/>
  <c r="EB484" i="10"/>
  <c r="AY484" i="10"/>
  <c r="EB483" i="10"/>
  <c r="AY483" i="10"/>
  <c r="EB482" i="10"/>
  <c r="AY482" i="10"/>
  <c r="AY481" i="10"/>
  <c r="EB480" i="10"/>
  <c r="AY480" i="10"/>
  <c r="AY479" i="10"/>
  <c r="EB478" i="10"/>
  <c r="AY478" i="10"/>
  <c r="EB508" i="10"/>
  <c r="AY508" i="10"/>
  <c r="EB504" i="10"/>
  <c r="AY504" i="10"/>
  <c r="EB496" i="10"/>
  <c r="AY496" i="10"/>
  <c r="EB492" i="10"/>
  <c r="AY492" i="10"/>
  <c r="BA491" i="10"/>
  <c r="EC489" i="10"/>
  <c r="AZ489" i="10"/>
  <c r="AZ487" i="10"/>
  <c r="ED485" i="10"/>
  <c r="BA485" i="10"/>
  <c r="EC485" i="10"/>
  <c r="AZ485" i="10"/>
  <c r="EC483" i="10"/>
  <c r="AZ483" i="10"/>
  <c r="BA481" i="10"/>
  <c r="EC479" i="10"/>
  <c r="AZ479" i="10"/>
  <c r="EC475" i="10"/>
  <c r="AZ475" i="10"/>
  <c r="GC474" i="10"/>
  <c r="DY474" i="10" s="1"/>
  <c r="AV474" i="10"/>
  <c r="BA488" i="10"/>
  <c r="EC484" i="10"/>
  <c r="AZ484" i="10"/>
  <c r="AZ482" i="10"/>
  <c r="EC480" i="10"/>
  <c r="AZ480" i="10"/>
  <c r="ED478" i="10"/>
  <c r="BA478" i="10"/>
  <c r="ED476" i="10"/>
  <c r="BA476" i="10"/>
  <c r="EB475" i="10"/>
  <c r="AY475" i="10"/>
  <c r="BA474" i="10"/>
  <c r="AZ473" i="10"/>
  <c r="AZ491" i="10"/>
  <c r="ED489" i="10"/>
  <c r="BA489" i="10"/>
  <c r="BA487" i="10"/>
  <c r="ED483" i="10"/>
  <c r="BA483" i="10"/>
  <c r="EC481" i="10"/>
  <c r="AZ481" i="10"/>
  <c r="ED479" i="10"/>
  <c r="BA479" i="10"/>
  <c r="ED475" i="10"/>
  <c r="BA475" i="10"/>
  <c r="ED490" i="10"/>
  <c r="BA490" i="10"/>
  <c r="AZ488" i="10"/>
  <c r="BA486" i="10"/>
  <c r="ED484" i="10"/>
  <c r="BA484" i="10"/>
  <c r="ED482" i="10"/>
  <c r="BA482" i="10"/>
  <c r="ED480" i="10"/>
  <c r="BA480" i="10"/>
  <c r="EC478" i="10"/>
  <c r="AZ478" i="10"/>
  <c r="AY477" i="10"/>
  <c r="EC476" i="10"/>
  <c r="AZ476" i="10"/>
  <c r="AZ474" i="10"/>
  <c r="BA473" i="10"/>
  <c r="AY473" i="10"/>
  <c r="FC519" i="10"/>
  <c r="FC518" i="10"/>
  <c r="FC517" i="10"/>
  <c r="FC516" i="10"/>
  <c r="FC515" i="10"/>
  <c r="FC514" i="10"/>
  <c r="FC513" i="10"/>
  <c r="FC512" i="10"/>
  <c r="FC511" i="10"/>
  <c r="FC510" i="10"/>
  <c r="FC509" i="10"/>
  <c r="FC508" i="10"/>
  <c r="FC507" i="10"/>
  <c r="FC506" i="10"/>
  <c r="FC505" i="10"/>
  <c r="FC504" i="10"/>
  <c r="FC503" i="10"/>
  <c r="FC502" i="10"/>
  <c r="FC501" i="10"/>
  <c r="FC500" i="10"/>
  <c r="FC499" i="10"/>
  <c r="FC498" i="10"/>
  <c r="FC497" i="10"/>
  <c r="FC496" i="10"/>
  <c r="FC495" i="10"/>
  <c r="FC494" i="10"/>
  <c r="FC493" i="10"/>
  <c r="FC492" i="10"/>
  <c r="FC491" i="10"/>
  <c r="FC490" i="10"/>
  <c r="FC489" i="10"/>
  <c r="FC488" i="10"/>
  <c r="FC487" i="10"/>
  <c r="FC486" i="10"/>
  <c r="FC485" i="10"/>
  <c r="FC484" i="10"/>
  <c r="FC483" i="10"/>
  <c r="FC482" i="10"/>
  <c r="FC481" i="10"/>
  <c r="FC480" i="10"/>
  <c r="FC479" i="10"/>
  <c r="FC478" i="10"/>
  <c r="FC477" i="10"/>
  <c r="FC476" i="10"/>
  <c r="FC475" i="10"/>
  <c r="FC474" i="10"/>
  <c r="FC473" i="10"/>
  <c r="FC472" i="10"/>
  <c r="AY472" i="10"/>
  <c r="FE519" i="10"/>
  <c r="FE518" i="10"/>
  <c r="FE517" i="10"/>
  <c r="FE516" i="10"/>
  <c r="FE515" i="10"/>
  <c r="FE514" i="10"/>
  <c r="FE513" i="10"/>
  <c r="FE512" i="10"/>
  <c r="FE511" i="10"/>
  <c r="FE510" i="10"/>
  <c r="FE509" i="10"/>
  <c r="FE508" i="10"/>
  <c r="FE507" i="10"/>
  <c r="FE506" i="10"/>
  <c r="FE505" i="10"/>
  <c r="FE504" i="10"/>
  <c r="FE503" i="10"/>
  <c r="FE502" i="10"/>
  <c r="FE501" i="10"/>
  <c r="FE500" i="10"/>
  <c r="FE499" i="10"/>
  <c r="FE498" i="10"/>
  <c r="FE497" i="10"/>
  <c r="FE496" i="10"/>
  <c r="FE495" i="10"/>
  <c r="FE494" i="10"/>
  <c r="FE493" i="10"/>
  <c r="FE492" i="10"/>
  <c r="FE491" i="10"/>
  <c r="FE490" i="10"/>
  <c r="FE489" i="10"/>
  <c r="FE488" i="10"/>
  <c r="FE487" i="10"/>
  <c r="FE486" i="10"/>
  <c r="FE485" i="10"/>
  <c r="FE484" i="10"/>
  <c r="FE483" i="10"/>
  <c r="FE482" i="10"/>
  <c r="FE481" i="10"/>
  <c r="FE480" i="10"/>
  <c r="FE479" i="10"/>
  <c r="FE478" i="10"/>
  <c r="FE477" i="10"/>
  <c r="FE476" i="10"/>
  <c r="FE475" i="10"/>
  <c r="FE474" i="10"/>
  <c r="FE473" i="10"/>
  <c r="FE472" i="10"/>
  <c r="BA472" i="10"/>
  <c r="GC472" i="10"/>
  <c r="EZ519" i="10"/>
  <c r="EZ518" i="10"/>
  <c r="EZ517" i="10"/>
  <c r="EZ516" i="10"/>
  <c r="EZ515" i="10"/>
  <c r="EZ514" i="10"/>
  <c r="EZ513" i="10"/>
  <c r="EZ512" i="10"/>
  <c r="EZ511" i="10"/>
  <c r="EZ510" i="10"/>
  <c r="EZ509" i="10"/>
  <c r="EZ508" i="10"/>
  <c r="EZ507" i="10"/>
  <c r="EZ506" i="10"/>
  <c r="EZ505" i="10"/>
  <c r="EZ504" i="10"/>
  <c r="EZ503" i="10"/>
  <c r="EZ502" i="10"/>
  <c r="EZ501" i="10"/>
  <c r="EZ500" i="10"/>
  <c r="EZ499" i="10"/>
  <c r="EZ498" i="10"/>
  <c r="EZ497" i="10"/>
  <c r="EZ496" i="10"/>
  <c r="EZ495" i="10"/>
  <c r="EZ494" i="10"/>
  <c r="EZ493" i="10"/>
  <c r="EZ492" i="10"/>
  <c r="EZ491" i="10"/>
  <c r="EZ490" i="10"/>
  <c r="EZ489" i="10"/>
  <c r="EZ488" i="10"/>
  <c r="EZ487" i="10"/>
  <c r="EZ486" i="10"/>
  <c r="EZ485" i="10"/>
  <c r="EZ484" i="10"/>
  <c r="EZ483" i="10"/>
  <c r="EZ482" i="10"/>
  <c r="EZ481" i="10"/>
  <c r="EZ480" i="10"/>
  <c r="EZ479" i="10"/>
  <c r="EZ478" i="10"/>
  <c r="EZ477" i="10"/>
  <c r="AV472" i="10"/>
  <c r="EZ476" i="10"/>
  <c r="EZ475" i="10"/>
  <c r="EZ474" i="10"/>
  <c r="EZ473" i="10"/>
  <c r="EZ472" i="10"/>
  <c r="DY472" i="10"/>
  <c r="FD519" i="10"/>
  <c r="FD518" i="10"/>
  <c r="FD517" i="10"/>
  <c r="FD512" i="10"/>
  <c r="FD516" i="10"/>
  <c r="FD515" i="10"/>
  <c r="FD514" i="10"/>
  <c r="FD513" i="10"/>
  <c r="FD511" i="10"/>
  <c r="FD510" i="10"/>
  <c r="FD509" i="10"/>
  <c r="FD508" i="10"/>
  <c r="FD507" i="10"/>
  <c r="FD506" i="10"/>
  <c r="FD505" i="10"/>
  <c r="FD504" i="10"/>
  <c r="FD503" i="10"/>
  <c r="FD502" i="10"/>
  <c r="FD501" i="10"/>
  <c r="FD500" i="10"/>
  <c r="FD499" i="10"/>
  <c r="FD498" i="10"/>
  <c r="FD497" i="10"/>
  <c r="FD496" i="10"/>
  <c r="FD495" i="10"/>
  <c r="FD494" i="10"/>
  <c r="FD493" i="10"/>
  <c r="FD492" i="10"/>
  <c r="FD491" i="10"/>
  <c r="FD490" i="10"/>
  <c r="FD489" i="10"/>
  <c r="FD488" i="10"/>
  <c r="FD487" i="10"/>
  <c r="FD486" i="10"/>
  <c r="FD485" i="10"/>
  <c r="FD484" i="10"/>
  <c r="FD483" i="10"/>
  <c r="FD482" i="10"/>
  <c r="FD481" i="10"/>
  <c r="FD480" i="10"/>
  <c r="FD479" i="10"/>
  <c r="FD478" i="10"/>
  <c r="FD477" i="10"/>
  <c r="AZ472" i="10"/>
  <c r="FD476" i="10"/>
  <c r="FD475" i="10"/>
  <c r="FD474" i="10"/>
  <c r="FD473" i="10"/>
  <c r="FD472" i="10"/>
  <c r="EC472" i="10"/>
  <c r="AZ467" i="10"/>
  <c r="AZ466" i="10"/>
  <c r="AZ465" i="10"/>
  <c r="AZ464" i="10"/>
  <c r="AZ463" i="10"/>
  <c r="AZ462" i="10"/>
  <c r="AY465" i="10"/>
  <c r="GC467" i="10"/>
  <c r="EC467" i="10" s="1"/>
  <c r="AV467" i="10"/>
  <c r="GC463" i="10"/>
  <c r="ED463" i="10" s="1"/>
  <c r="AV463" i="10"/>
  <c r="GC464" i="10"/>
  <c r="DY464" i="10"/>
  <c r="AV464" i="10"/>
  <c r="GC466" i="10"/>
  <c r="ED466" i="10" s="1"/>
  <c r="AV466" i="10"/>
  <c r="GC462" i="10"/>
  <c r="DY462" i="10" s="1"/>
  <c r="AV462" i="10"/>
  <c r="ED467" i="10"/>
  <c r="BA467" i="10"/>
  <c r="BA466" i="10"/>
  <c r="BA465" i="10"/>
  <c r="ED464" i="10"/>
  <c r="BA464" i="10"/>
  <c r="BA463" i="10"/>
  <c r="ED462" i="10"/>
  <c r="BA462" i="10"/>
  <c r="GC465" i="10"/>
  <c r="AV465" i="10"/>
  <c r="EB467" i="10"/>
  <c r="AY467" i="10"/>
  <c r="AY463" i="10"/>
  <c r="EB464" i="10"/>
  <c r="AY464" i="10"/>
  <c r="AY466" i="10"/>
  <c r="AY462" i="10"/>
  <c r="BA438" i="10"/>
  <c r="BA436" i="10"/>
  <c r="BA432" i="10"/>
  <c r="BA430" i="10"/>
  <c r="AZ428" i="10"/>
  <c r="BA426" i="10"/>
  <c r="BA424" i="10"/>
  <c r="BA439" i="10"/>
  <c r="AZ437" i="10"/>
  <c r="BA435" i="10"/>
  <c r="BA431" i="10"/>
  <c r="AZ429" i="10"/>
  <c r="BA427" i="10"/>
  <c r="BA423" i="10"/>
  <c r="AZ422" i="10"/>
  <c r="AZ421" i="10"/>
  <c r="AZ461" i="10"/>
  <c r="AZ460" i="10"/>
  <c r="AZ459" i="10"/>
  <c r="AZ458" i="10"/>
  <c r="AZ457" i="10"/>
  <c r="AZ456" i="10"/>
  <c r="AZ455" i="10"/>
  <c r="AZ454" i="10"/>
  <c r="AZ453" i="10"/>
  <c r="AZ452" i="10"/>
  <c r="AZ451" i="10"/>
  <c r="AZ450" i="10"/>
  <c r="AZ449" i="10"/>
  <c r="AZ448" i="10"/>
  <c r="AZ447" i="10"/>
  <c r="AZ446" i="10"/>
  <c r="AZ445" i="10"/>
  <c r="AZ444" i="10"/>
  <c r="AZ443" i="10"/>
  <c r="AZ442" i="10"/>
  <c r="AZ441" i="10"/>
  <c r="AZ440" i="10"/>
  <c r="AZ425" i="10"/>
  <c r="AY461" i="10"/>
  <c r="AY457" i="10"/>
  <c r="AY453" i="10"/>
  <c r="AY449" i="10"/>
  <c r="AY445" i="10"/>
  <c r="AY441" i="10"/>
  <c r="GC424" i="10"/>
  <c r="EC424" i="10" s="1"/>
  <c r="AV424" i="10"/>
  <c r="GC423" i="10"/>
  <c r="EC423" i="10" s="1"/>
  <c r="AV423" i="10"/>
  <c r="GC459" i="10"/>
  <c r="DY459" i="10"/>
  <c r="AV459" i="10"/>
  <c r="GC455" i="10"/>
  <c r="AV455" i="10"/>
  <c r="GC451" i="10"/>
  <c r="DY451" i="10" s="1"/>
  <c r="AV451" i="10"/>
  <c r="GC447" i="10"/>
  <c r="ED447" i="10" s="1"/>
  <c r="AV447" i="10"/>
  <c r="GC443" i="10"/>
  <c r="DY443" i="10"/>
  <c r="AV443" i="10"/>
  <c r="GC439" i="10"/>
  <c r="AV439" i="10"/>
  <c r="GC438" i="10"/>
  <c r="DY438" i="10" s="1"/>
  <c r="AV438" i="10"/>
  <c r="GC437" i="10"/>
  <c r="EB437" i="10" s="1"/>
  <c r="AV437" i="10"/>
  <c r="GC436" i="10"/>
  <c r="DY436" i="10" s="1"/>
  <c r="AV436" i="10"/>
  <c r="GC435" i="10"/>
  <c r="DQ435" i="10" s="1"/>
  <c r="AV435" i="10"/>
  <c r="GC434" i="10"/>
  <c r="DY434" i="10" s="1"/>
  <c r="AV434" i="10"/>
  <c r="GC433" i="10"/>
  <c r="EC433" i="10" s="1"/>
  <c r="AV433" i="10"/>
  <c r="GC432" i="10"/>
  <c r="EB432" i="10" s="1"/>
  <c r="DY432" i="10"/>
  <c r="AV432" i="10"/>
  <c r="GC431" i="10"/>
  <c r="EB431" i="10" s="1"/>
  <c r="AV431" i="10"/>
  <c r="GC430" i="10"/>
  <c r="DY430" i="10" s="1"/>
  <c r="AV430" i="10"/>
  <c r="GC429" i="10"/>
  <c r="AV429" i="10"/>
  <c r="GC428" i="10"/>
  <c r="DY428" i="10"/>
  <c r="AV428" i="10"/>
  <c r="GC427" i="10"/>
  <c r="AV427" i="10"/>
  <c r="GC426" i="10"/>
  <c r="DY426" i="10" s="1"/>
  <c r="AV426" i="10"/>
  <c r="GC460" i="10"/>
  <c r="AV460" i="10"/>
  <c r="GC456" i="10"/>
  <c r="ED456" i="10" s="1"/>
  <c r="AV456" i="10"/>
  <c r="GC452" i="10"/>
  <c r="DK452" i="10" s="1"/>
  <c r="AV452" i="10"/>
  <c r="GC448" i="10"/>
  <c r="DY448" i="10" s="1"/>
  <c r="AV448" i="10"/>
  <c r="GC444" i="10"/>
  <c r="AV444" i="10"/>
  <c r="GC440" i="10"/>
  <c r="DY440" i="10" s="1"/>
  <c r="AV440" i="10"/>
  <c r="GC458" i="10"/>
  <c r="AV458" i="10"/>
  <c r="GC454" i="10"/>
  <c r="DK454" i="10" s="1"/>
  <c r="AV454" i="10"/>
  <c r="GC450" i="10"/>
  <c r="DK450" i="10" s="1"/>
  <c r="AV450" i="10"/>
  <c r="GC446" i="10"/>
  <c r="DY446" i="10"/>
  <c r="AV446" i="10"/>
  <c r="GC442" i="10"/>
  <c r="EB442" i="10" s="1"/>
  <c r="AV442" i="10"/>
  <c r="GC421" i="10"/>
  <c r="DY421" i="10"/>
  <c r="AV421" i="10"/>
  <c r="BA461" i="10"/>
  <c r="ED460" i="10"/>
  <c r="BA460" i="10"/>
  <c r="ED459" i="10"/>
  <c r="BA459" i="10"/>
  <c r="ED458" i="10"/>
  <c r="BA458" i="10"/>
  <c r="BA457" i="10"/>
  <c r="BA456" i="10"/>
  <c r="ED455" i="10"/>
  <c r="BA455" i="10"/>
  <c r="ED454" i="10"/>
  <c r="BA454" i="10"/>
  <c r="BA453" i="10"/>
  <c r="BA452" i="10"/>
  <c r="ED451" i="10"/>
  <c r="BA451" i="10"/>
  <c r="BA450" i="10"/>
  <c r="BA449" i="10"/>
  <c r="ED448" i="10"/>
  <c r="BA448" i="10"/>
  <c r="BA447" i="10"/>
  <c r="ED446" i="10"/>
  <c r="BA446" i="10"/>
  <c r="BA445" i="10"/>
  <c r="ED444" i="10"/>
  <c r="BA444" i="10"/>
  <c r="ED443" i="10"/>
  <c r="BA443" i="10"/>
  <c r="BA442" i="10"/>
  <c r="BA441" i="10"/>
  <c r="BA440" i="10"/>
  <c r="BA425" i="10"/>
  <c r="AY422" i="10"/>
  <c r="GC461" i="10"/>
  <c r="ED461" i="10" s="1"/>
  <c r="AV461" i="10"/>
  <c r="GC457" i="10"/>
  <c r="ED457" i="10" s="1"/>
  <c r="DY457" i="10"/>
  <c r="AV457" i="10"/>
  <c r="GC453" i="10"/>
  <c r="ED453" i="10" s="1"/>
  <c r="AV453" i="10"/>
  <c r="GC449" i="10"/>
  <c r="DY449" i="10" s="1"/>
  <c r="AV449" i="10"/>
  <c r="GC445" i="10"/>
  <c r="ED445" i="10" s="1"/>
  <c r="AV445" i="10"/>
  <c r="GC441" i="10"/>
  <c r="ED441" i="10" s="1"/>
  <c r="DY441" i="10"/>
  <c r="AV441" i="10"/>
  <c r="AY424" i="10"/>
  <c r="EB459" i="10"/>
  <c r="AY459" i="10"/>
  <c r="EB455" i="10"/>
  <c r="AY455" i="10"/>
  <c r="AY451" i="10"/>
  <c r="EB447" i="10"/>
  <c r="AY447" i="10"/>
  <c r="EB443" i="10"/>
  <c r="AY443" i="10"/>
  <c r="EB439" i="10"/>
  <c r="AY439" i="10"/>
  <c r="AY438" i="10"/>
  <c r="AY437" i="10"/>
  <c r="AY436" i="10"/>
  <c r="EB435" i="10"/>
  <c r="AY435" i="10"/>
  <c r="EB434" i="10"/>
  <c r="AY434" i="10"/>
  <c r="AY433" i="10"/>
  <c r="AY432" i="10"/>
  <c r="AY431" i="10"/>
  <c r="EB430" i="10"/>
  <c r="AY430" i="10"/>
  <c r="EB429" i="10"/>
  <c r="AY429" i="10"/>
  <c r="EB428" i="10"/>
  <c r="AY428" i="10"/>
  <c r="EB427" i="10"/>
  <c r="AY427" i="10"/>
  <c r="AY426" i="10"/>
  <c r="EB460" i="10"/>
  <c r="AY460" i="10"/>
  <c r="AY456" i="10"/>
  <c r="EB452" i="10"/>
  <c r="AY452" i="10"/>
  <c r="EB448" i="10"/>
  <c r="AY448" i="10"/>
  <c r="EB444" i="10"/>
  <c r="AY444" i="10"/>
  <c r="AY440" i="10"/>
  <c r="EB458" i="10"/>
  <c r="AY458" i="10"/>
  <c r="EB454" i="10"/>
  <c r="AY454" i="10"/>
  <c r="AY450" i="10"/>
  <c r="EB446" i="10"/>
  <c r="AY446" i="10"/>
  <c r="AY442" i="10"/>
  <c r="GC425" i="10"/>
  <c r="AV425" i="10"/>
  <c r="AZ438" i="10"/>
  <c r="AZ436" i="10"/>
  <c r="ED434" i="10"/>
  <c r="BA434" i="10"/>
  <c r="EC434" i="10"/>
  <c r="AZ434" i="10"/>
  <c r="EC432" i="10"/>
  <c r="AZ432" i="10"/>
  <c r="EC430" i="10"/>
  <c r="AZ430" i="10"/>
  <c r="ED428" i="10"/>
  <c r="BA428" i="10"/>
  <c r="AZ426" i="10"/>
  <c r="AY425" i="10"/>
  <c r="AZ424" i="10"/>
  <c r="AY423" i="10"/>
  <c r="GC422" i="10"/>
  <c r="EB422" i="10" s="1"/>
  <c r="AV422" i="10"/>
  <c r="EC439" i="10"/>
  <c r="AZ439" i="10"/>
  <c r="BA437" i="10"/>
  <c r="AZ435" i="10"/>
  <c r="ED433" i="10"/>
  <c r="BA433" i="10"/>
  <c r="AZ433" i="10"/>
  <c r="EC431" i="10"/>
  <c r="AZ431" i="10"/>
  <c r="ED429" i="10"/>
  <c r="BA429" i="10"/>
  <c r="EC427" i="10"/>
  <c r="AZ427" i="10"/>
  <c r="AZ423" i="10"/>
  <c r="ED422" i="10"/>
  <c r="BA422" i="10"/>
  <c r="ED421" i="10"/>
  <c r="BA421" i="10"/>
  <c r="EB421" i="10"/>
  <c r="AY421" i="10"/>
  <c r="GC420" i="10"/>
  <c r="EZ467" i="10"/>
  <c r="EZ466" i="10"/>
  <c r="EZ465" i="10"/>
  <c r="EZ464" i="10"/>
  <c r="EZ463" i="10"/>
  <c r="EZ462" i="10"/>
  <c r="EZ461" i="10"/>
  <c r="EZ460" i="10"/>
  <c r="EZ459" i="10"/>
  <c r="EZ458" i="10"/>
  <c r="EZ457" i="10"/>
  <c r="EZ456" i="10"/>
  <c r="EZ455" i="10"/>
  <c r="EZ454" i="10"/>
  <c r="EZ453" i="10"/>
  <c r="EZ452" i="10"/>
  <c r="EZ451" i="10"/>
  <c r="EZ450" i="10"/>
  <c r="EZ449" i="10"/>
  <c r="EZ448" i="10"/>
  <c r="EZ447" i="10"/>
  <c r="EZ446" i="10"/>
  <c r="EZ445" i="10"/>
  <c r="EZ444" i="10"/>
  <c r="EZ443" i="10"/>
  <c r="EZ442" i="10"/>
  <c r="EZ441" i="10"/>
  <c r="EZ440" i="10"/>
  <c r="EZ439" i="10"/>
  <c r="EZ438" i="10"/>
  <c r="EZ437" i="10"/>
  <c r="EZ436" i="10"/>
  <c r="EZ435" i="10"/>
  <c r="EZ434" i="10"/>
  <c r="EZ433" i="10"/>
  <c r="EZ432" i="10"/>
  <c r="EZ431" i="10"/>
  <c r="EZ430" i="10"/>
  <c r="EZ429" i="10"/>
  <c r="EZ428" i="10"/>
  <c r="EZ427" i="10"/>
  <c r="EZ426" i="10"/>
  <c r="EZ425" i="10"/>
  <c r="EZ424" i="10"/>
  <c r="AV420" i="10"/>
  <c r="EZ423" i="10"/>
  <c r="EZ422" i="10"/>
  <c r="EZ421" i="10"/>
  <c r="EZ420" i="10"/>
  <c r="DY420" i="10"/>
  <c r="FE467" i="10"/>
  <c r="FE466" i="10"/>
  <c r="FE465" i="10"/>
  <c r="FE464" i="10"/>
  <c r="FE463" i="10"/>
  <c r="FE462" i="10"/>
  <c r="FE461" i="10"/>
  <c r="FE460" i="10"/>
  <c r="FE459" i="10"/>
  <c r="FE458" i="10"/>
  <c r="FE457" i="10"/>
  <c r="FE456" i="10"/>
  <c r="FE455" i="10"/>
  <c r="FE454" i="10"/>
  <c r="FE453" i="10"/>
  <c r="FE452" i="10"/>
  <c r="FE451" i="10"/>
  <c r="FE450" i="10"/>
  <c r="FE449" i="10"/>
  <c r="FE448" i="10"/>
  <c r="FE447" i="10"/>
  <c r="FE446" i="10"/>
  <c r="FE445" i="10"/>
  <c r="FE444" i="10"/>
  <c r="FE443" i="10"/>
  <c r="FE442" i="10"/>
  <c r="FE441" i="10"/>
  <c r="FE440" i="10"/>
  <c r="FE439" i="10"/>
  <c r="FE438" i="10"/>
  <c r="FE437" i="10"/>
  <c r="FE436" i="10"/>
  <c r="FE435" i="10"/>
  <c r="FE434" i="10"/>
  <c r="FE433" i="10"/>
  <c r="FE432" i="10"/>
  <c r="FE431" i="10"/>
  <c r="FE430" i="10"/>
  <c r="FE429" i="10"/>
  <c r="FE428" i="10"/>
  <c r="FE427" i="10"/>
  <c r="FE426" i="10"/>
  <c r="FE425" i="10"/>
  <c r="FE424" i="10"/>
  <c r="FE423" i="10"/>
  <c r="FE422" i="10"/>
  <c r="FE421" i="10"/>
  <c r="FE420" i="10"/>
  <c r="ED420" i="10"/>
  <c r="BA420" i="10"/>
  <c r="FC467" i="10"/>
  <c r="FC466" i="10"/>
  <c r="FC465" i="10"/>
  <c r="FC464" i="10"/>
  <c r="FC463" i="10"/>
  <c r="FC462" i="10"/>
  <c r="FC461" i="10"/>
  <c r="FC460" i="10"/>
  <c r="FC459" i="10"/>
  <c r="FC458" i="10"/>
  <c r="FC457" i="10"/>
  <c r="FC456" i="10"/>
  <c r="FC455" i="10"/>
  <c r="FC454" i="10"/>
  <c r="FC453" i="10"/>
  <c r="FC452" i="10"/>
  <c r="FC451" i="10"/>
  <c r="FC450" i="10"/>
  <c r="FC449" i="10"/>
  <c r="FC448" i="10"/>
  <c r="FC447" i="10"/>
  <c r="FC446" i="10"/>
  <c r="FC445" i="10"/>
  <c r="FC444" i="10"/>
  <c r="FC443" i="10"/>
  <c r="FC442" i="10"/>
  <c r="FC441" i="10"/>
  <c r="FC440" i="10"/>
  <c r="FC439" i="10"/>
  <c r="FC438" i="10"/>
  <c r="FC437" i="10"/>
  <c r="FC436" i="10"/>
  <c r="FC435" i="10"/>
  <c r="FC434" i="10"/>
  <c r="FC433" i="10"/>
  <c r="FC432" i="10"/>
  <c r="FC431" i="10"/>
  <c r="FC430" i="10"/>
  <c r="FC429" i="10"/>
  <c r="FC428" i="10"/>
  <c r="FC427" i="10"/>
  <c r="FC426" i="10"/>
  <c r="FC425" i="10"/>
  <c r="FC424" i="10"/>
  <c r="FC423" i="10"/>
  <c r="FC422" i="10"/>
  <c r="FC421" i="10"/>
  <c r="FC420" i="10"/>
  <c r="EB420" i="10"/>
  <c r="AY420" i="10"/>
  <c r="FD467" i="10"/>
  <c r="FD466" i="10"/>
  <c r="FD465" i="10"/>
  <c r="FD464" i="10"/>
  <c r="FD463" i="10"/>
  <c r="FD462" i="10"/>
  <c r="FD461" i="10"/>
  <c r="FD459" i="10"/>
  <c r="FD458" i="10"/>
  <c r="FD457" i="10"/>
  <c r="FD456" i="10"/>
  <c r="FD455" i="10"/>
  <c r="FD454" i="10"/>
  <c r="FD460" i="10"/>
  <c r="FD453" i="10"/>
  <c r="FD452" i="10"/>
  <c r="FD451" i="10"/>
  <c r="FD450" i="10"/>
  <c r="FD449" i="10"/>
  <c r="FD448" i="10"/>
  <c r="FD447" i="10"/>
  <c r="FD446" i="10"/>
  <c r="FD445" i="10"/>
  <c r="FD444" i="10"/>
  <c r="FD443" i="10"/>
  <c r="FD442" i="10"/>
  <c r="FD441" i="10"/>
  <c r="FD440" i="10"/>
  <c r="FD439" i="10"/>
  <c r="FD438" i="10"/>
  <c r="FD437" i="10"/>
  <c r="FD436" i="10"/>
  <c r="FD435" i="10"/>
  <c r="FD434" i="10"/>
  <c r="FD433" i="10"/>
  <c r="FD432" i="10"/>
  <c r="FD431" i="10"/>
  <c r="FD430" i="10"/>
  <c r="FD429" i="10"/>
  <c r="FD428" i="10"/>
  <c r="FD427" i="10"/>
  <c r="FD426" i="10"/>
  <c r="FD425" i="10"/>
  <c r="FD424" i="10"/>
  <c r="AZ420" i="10"/>
  <c r="FD423" i="10"/>
  <c r="FD422" i="10"/>
  <c r="FD421" i="10"/>
  <c r="FD420" i="10"/>
  <c r="EC420" i="10"/>
  <c r="BA415" i="10"/>
  <c r="BA414" i="10"/>
  <c r="BA413" i="10"/>
  <c r="BA412" i="10"/>
  <c r="BA411" i="10"/>
  <c r="BA410" i="10"/>
  <c r="GC413" i="10"/>
  <c r="EB413" i="10" s="1"/>
  <c r="AV413" i="10"/>
  <c r="AY414" i="10"/>
  <c r="AY410" i="10"/>
  <c r="AY412" i="10"/>
  <c r="AY415" i="10"/>
  <c r="AY411" i="10"/>
  <c r="AZ415" i="10"/>
  <c r="AZ414" i="10"/>
  <c r="AZ413" i="10"/>
  <c r="AZ412" i="10"/>
  <c r="AZ411" i="10"/>
  <c r="AZ410" i="10"/>
  <c r="AY413" i="10"/>
  <c r="GC414" i="10"/>
  <c r="AV414" i="10"/>
  <c r="GC410" i="10"/>
  <c r="EB410" i="10" s="1"/>
  <c r="AV410" i="10"/>
  <c r="GC412" i="10"/>
  <c r="AV412" i="10"/>
  <c r="GC415" i="10"/>
  <c r="EB415" i="10" s="1"/>
  <c r="AV415" i="10"/>
  <c r="GC411" i="10"/>
  <c r="AV411" i="10"/>
  <c r="BA387" i="10"/>
  <c r="BA385" i="10"/>
  <c r="AZ383" i="10"/>
  <c r="BA381" i="10"/>
  <c r="AZ381" i="10"/>
  <c r="BA379" i="10"/>
  <c r="BA377" i="10"/>
  <c r="BA375" i="10"/>
  <c r="BA371" i="10"/>
  <c r="BA370" i="10"/>
  <c r="BA369" i="10"/>
  <c r="AY369" i="10"/>
  <c r="BA384" i="10"/>
  <c r="AZ380" i="10"/>
  <c r="AZ378" i="10"/>
  <c r="AZ376" i="10"/>
  <c r="AZ374" i="10"/>
  <c r="BA372" i="10"/>
  <c r="AY371" i="10"/>
  <c r="GC370" i="10"/>
  <c r="DY370" i="10" s="1"/>
  <c r="AV370" i="10"/>
  <c r="BA409" i="10"/>
  <c r="BA408" i="10"/>
  <c r="BA407" i="10"/>
  <c r="BA406" i="10"/>
  <c r="BA405" i="10"/>
  <c r="BA404" i="10"/>
  <c r="BA403" i="10"/>
  <c r="BA402" i="10"/>
  <c r="BA401" i="10"/>
  <c r="BA400" i="10"/>
  <c r="BA399" i="10"/>
  <c r="BA398" i="10"/>
  <c r="BA397" i="10"/>
  <c r="BA396" i="10"/>
  <c r="BA395" i="10"/>
  <c r="BA394" i="10"/>
  <c r="BA393" i="10"/>
  <c r="BA392" i="10"/>
  <c r="BA391" i="10"/>
  <c r="BA390" i="10"/>
  <c r="BA389" i="10"/>
  <c r="BA388" i="10"/>
  <c r="BA373" i="10"/>
  <c r="EB370" i="10"/>
  <c r="AY370" i="10"/>
  <c r="GC409" i="10"/>
  <c r="AV409" i="10"/>
  <c r="GC405" i="10"/>
  <c r="ED405" i="10" s="1"/>
  <c r="AV405" i="10"/>
  <c r="GC401" i="10"/>
  <c r="AV401" i="10"/>
  <c r="GC397" i="10"/>
  <c r="EC397" i="10" s="1"/>
  <c r="DY397" i="10"/>
  <c r="AV397" i="10"/>
  <c r="GC393" i="10"/>
  <c r="AV393" i="10"/>
  <c r="GC389" i="10"/>
  <c r="ED389" i="10" s="1"/>
  <c r="AV389" i="10"/>
  <c r="AY372" i="10"/>
  <c r="AY406" i="10"/>
  <c r="AY402" i="10"/>
  <c r="AY398" i="10"/>
  <c r="AY394" i="10"/>
  <c r="AY390" i="10"/>
  <c r="GC373" i="10"/>
  <c r="AV373" i="10"/>
  <c r="AY400" i="10"/>
  <c r="AY396" i="10"/>
  <c r="AY392" i="10"/>
  <c r="AY407" i="10"/>
  <c r="AY403" i="10"/>
  <c r="AY399" i="10"/>
  <c r="AY395" i="10"/>
  <c r="AY391" i="10"/>
  <c r="AY387" i="10"/>
  <c r="AY386" i="10"/>
  <c r="AY385" i="10"/>
  <c r="AY384" i="10"/>
  <c r="AY383" i="10"/>
  <c r="AY382" i="10"/>
  <c r="AY381" i="10"/>
  <c r="AY380" i="10"/>
  <c r="AY379" i="10"/>
  <c r="AY378" i="10"/>
  <c r="AY377" i="10"/>
  <c r="AY376" i="10"/>
  <c r="AY375" i="10"/>
  <c r="AY374" i="10"/>
  <c r="AY408" i="10"/>
  <c r="AY404" i="10"/>
  <c r="AY388" i="10"/>
  <c r="AZ409" i="10"/>
  <c r="AZ408" i="10"/>
  <c r="AZ407" i="10"/>
  <c r="AZ406" i="10"/>
  <c r="EC405" i="10"/>
  <c r="AZ405" i="10"/>
  <c r="AZ404" i="10"/>
  <c r="AZ403" i="10"/>
  <c r="AZ402" i="10"/>
  <c r="AZ401" i="10"/>
  <c r="AZ400" i="10"/>
  <c r="AZ399" i="10"/>
  <c r="AZ398" i="10"/>
  <c r="AZ397" i="10"/>
  <c r="AZ396" i="10"/>
  <c r="AZ395" i="10"/>
  <c r="AZ394" i="10"/>
  <c r="AZ393" i="10"/>
  <c r="AZ392" i="10"/>
  <c r="AZ391" i="10"/>
  <c r="AZ390" i="10"/>
  <c r="AZ389" i="10"/>
  <c r="AZ388" i="10"/>
  <c r="AZ373" i="10"/>
  <c r="AY409" i="10"/>
  <c r="EB405" i="10"/>
  <c r="AY405" i="10"/>
  <c r="AY401" i="10"/>
  <c r="EB397" i="10"/>
  <c r="AY397" i="10"/>
  <c r="AY393" i="10"/>
  <c r="AY389" i="10"/>
  <c r="GC372" i="10"/>
  <c r="EB372" i="10" s="1"/>
  <c r="DY372" i="10"/>
  <c r="AV372" i="10"/>
  <c r="GC371" i="10"/>
  <c r="EC371" i="10" s="1"/>
  <c r="AV371" i="10"/>
  <c r="GC406" i="10"/>
  <c r="EB406" i="10" s="1"/>
  <c r="DY406" i="10"/>
  <c r="AV406" i="10"/>
  <c r="GC402" i="10"/>
  <c r="DK402" i="10" s="1"/>
  <c r="AV402" i="10"/>
  <c r="GC398" i="10"/>
  <c r="DK398" i="10" s="1"/>
  <c r="AV398" i="10"/>
  <c r="GC394" i="10"/>
  <c r="AV394" i="10"/>
  <c r="GC390" i="10"/>
  <c r="ED390" i="10" s="1"/>
  <c r="DY390" i="10"/>
  <c r="AV390" i="10"/>
  <c r="GC369" i="10"/>
  <c r="EC369" i="10" s="1"/>
  <c r="AV369" i="10"/>
  <c r="GC400" i="10"/>
  <c r="DK400" i="10" s="1"/>
  <c r="DY400" i="10"/>
  <c r="AV400" i="10"/>
  <c r="GC396" i="10"/>
  <c r="AV396" i="10"/>
  <c r="GC392" i="10"/>
  <c r="ED392" i="10" s="1"/>
  <c r="DY392" i="10"/>
  <c r="AV392" i="10"/>
  <c r="GC407" i="10"/>
  <c r="AV407" i="10"/>
  <c r="GC403" i="10"/>
  <c r="ED403" i="10" s="1"/>
  <c r="AV403" i="10"/>
  <c r="GC399" i="10"/>
  <c r="AV399" i="10"/>
  <c r="GC395" i="10"/>
  <c r="ED395" i="10" s="1"/>
  <c r="AV395" i="10"/>
  <c r="GC391" i="10"/>
  <c r="AV391" i="10"/>
  <c r="GC387" i="10"/>
  <c r="DY387" i="10"/>
  <c r="AV387" i="10"/>
  <c r="GC386" i="10"/>
  <c r="EC386" i="10" s="1"/>
  <c r="AV386" i="10"/>
  <c r="GC385" i="10"/>
  <c r="DY385" i="10"/>
  <c r="AV385" i="10"/>
  <c r="GC384" i="10"/>
  <c r="AV384" i="10"/>
  <c r="GC383" i="10"/>
  <c r="DQ383" i="10" s="1"/>
  <c r="AV383" i="10"/>
  <c r="GC382" i="10"/>
  <c r="AV382" i="10"/>
  <c r="GC381" i="10"/>
  <c r="DY381" i="10"/>
  <c r="AV381" i="10"/>
  <c r="GC380" i="10"/>
  <c r="ED380" i="10" s="1"/>
  <c r="AV380" i="10"/>
  <c r="GC379" i="10"/>
  <c r="DY379" i="10" s="1"/>
  <c r="AV379" i="10"/>
  <c r="GC378" i="10"/>
  <c r="AV378" i="10"/>
  <c r="GC377" i="10"/>
  <c r="DY377" i="10"/>
  <c r="AV377" i="10"/>
  <c r="GC376" i="10"/>
  <c r="ED376" i="10" s="1"/>
  <c r="AV376" i="10"/>
  <c r="GC375" i="10"/>
  <c r="DY375" i="10" s="1"/>
  <c r="AV375" i="10"/>
  <c r="GC374" i="10"/>
  <c r="AV374" i="10"/>
  <c r="GC408" i="10"/>
  <c r="ED408" i="10" s="1"/>
  <c r="DY408" i="10"/>
  <c r="AV408" i="10"/>
  <c r="GC404" i="10"/>
  <c r="AV404" i="10"/>
  <c r="GC388" i="10"/>
  <c r="ED388" i="10" s="1"/>
  <c r="DY388" i="10"/>
  <c r="AV388" i="10"/>
  <c r="EC387" i="10"/>
  <c r="AZ387" i="10"/>
  <c r="EC385" i="10"/>
  <c r="AZ385" i="10"/>
  <c r="BA383" i="10"/>
  <c r="EC379" i="10"/>
  <c r="AZ379" i="10"/>
  <c r="EC377" i="10"/>
  <c r="AZ377" i="10"/>
  <c r="EC375" i="10"/>
  <c r="AZ375" i="10"/>
  <c r="AZ371" i="10"/>
  <c r="EC370" i="10"/>
  <c r="AZ370" i="10"/>
  <c r="AZ369" i="10"/>
  <c r="ED386" i="10"/>
  <c r="BA386" i="10"/>
  <c r="AZ386" i="10"/>
  <c r="EC384" i="10"/>
  <c r="AZ384" i="10"/>
  <c r="ED382" i="10"/>
  <c r="BA382" i="10"/>
  <c r="EC382" i="10"/>
  <c r="AZ382" i="10"/>
  <c r="BA380" i="10"/>
  <c r="ED378" i="10"/>
  <c r="BA378" i="10"/>
  <c r="BA376" i="10"/>
  <c r="ED374" i="10"/>
  <c r="BA374" i="10"/>
  <c r="EB373" i="10"/>
  <c r="AY373" i="10"/>
  <c r="EC372" i="10"/>
  <c r="AZ372" i="10"/>
  <c r="FC415" i="10"/>
  <c r="FC414" i="10"/>
  <c r="FC413" i="10"/>
  <c r="FC412" i="10"/>
  <c r="FC411" i="10"/>
  <c r="FC410" i="10"/>
  <c r="FC409" i="10"/>
  <c r="FC408" i="10"/>
  <c r="FC407" i="10"/>
  <c r="FC406" i="10"/>
  <c r="FC405" i="10"/>
  <c r="FC404" i="10"/>
  <c r="FC403" i="10"/>
  <c r="FC402" i="10"/>
  <c r="FC401" i="10"/>
  <c r="FC400" i="10"/>
  <c r="FC399" i="10"/>
  <c r="FC398" i="10"/>
  <c r="FC397" i="10"/>
  <c r="FC396" i="10"/>
  <c r="FC395" i="10"/>
  <c r="FC394" i="10"/>
  <c r="FC393" i="10"/>
  <c r="FC392" i="10"/>
  <c r="FC391" i="10"/>
  <c r="FC390" i="10"/>
  <c r="FC389" i="10"/>
  <c r="FC388" i="10"/>
  <c r="FC387" i="10"/>
  <c r="FC386" i="10"/>
  <c r="FC385" i="10"/>
  <c r="FC384" i="10"/>
  <c r="FC383" i="10"/>
  <c r="FC382" i="10"/>
  <c r="FC381" i="10"/>
  <c r="FC380" i="10"/>
  <c r="FC379" i="10"/>
  <c r="FC378" i="10"/>
  <c r="FC377" i="10"/>
  <c r="FC376" i="10"/>
  <c r="FC375" i="10"/>
  <c r="FC374" i="10"/>
  <c r="FC373" i="10"/>
  <c r="FC372" i="10"/>
  <c r="FC371" i="10"/>
  <c r="AY368" i="10"/>
  <c r="FC370" i="10"/>
  <c r="FC369" i="10"/>
  <c r="FC368" i="10"/>
  <c r="FE415" i="10"/>
  <c r="FE414" i="10"/>
  <c r="FE413" i="10"/>
  <c r="FE412" i="10"/>
  <c r="FE411" i="10"/>
  <c r="FE410" i="10"/>
  <c r="FE409" i="10"/>
  <c r="FE408" i="10"/>
  <c r="FE407" i="10"/>
  <c r="FE406" i="10"/>
  <c r="FE405" i="10"/>
  <c r="FE404" i="10"/>
  <c r="FE403" i="10"/>
  <c r="FE402" i="10"/>
  <c r="FE401" i="10"/>
  <c r="FE399" i="10"/>
  <c r="FE398" i="10"/>
  <c r="FE397" i="10"/>
  <c r="FE396" i="10"/>
  <c r="FE395" i="10"/>
  <c r="FE394" i="10"/>
  <c r="FE393" i="10"/>
  <c r="FE392" i="10"/>
  <c r="FE391" i="10"/>
  <c r="FE390" i="10"/>
  <c r="FE389" i="10"/>
  <c r="FE388" i="10"/>
  <c r="FE387" i="10"/>
  <c r="FE386" i="10"/>
  <c r="FE400" i="10"/>
  <c r="FE385" i="10"/>
  <c r="FE384" i="10"/>
  <c r="FE383" i="10"/>
  <c r="FE382" i="10"/>
  <c r="FE381" i="10"/>
  <c r="FE380" i="10"/>
  <c r="FE379" i="10"/>
  <c r="FE378" i="10"/>
  <c r="FE377" i="10"/>
  <c r="FE376" i="10"/>
  <c r="FE375" i="10"/>
  <c r="FE374" i="10"/>
  <c r="FE373" i="10"/>
  <c r="FE372" i="10"/>
  <c r="FE371" i="10"/>
  <c r="BA368" i="10"/>
  <c r="FE370" i="10"/>
  <c r="FE369" i="10"/>
  <c r="FE368" i="10"/>
  <c r="FD415" i="10"/>
  <c r="FD414" i="10"/>
  <c r="FD413" i="10"/>
  <c r="FD412" i="10"/>
  <c r="FD411" i="10"/>
  <c r="FD410" i="10"/>
  <c r="FD409" i="10"/>
  <c r="FD408" i="10"/>
  <c r="FD407" i="10"/>
  <c r="FD406" i="10"/>
  <c r="FD405" i="10"/>
  <c r="FD404" i="10"/>
  <c r="FD403" i="10"/>
  <c r="FD402" i="10"/>
  <c r="FD401" i="10"/>
  <c r="FD400" i="10"/>
  <c r="FD399" i="10"/>
  <c r="FD398" i="10"/>
  <c r="FD397" i="10"/>
  <c r="FD396" i="10"/>
  <c r="FD395" i="10"/>
  <c r="FD394" i="10"/>
  <c r="FD393" i="10"/>
  <c r="FD392" i="10"/>
  <c r="FD391" i="10"/>
  <c r="FD390" i="10"/>
  <c r="FD389" i="10"/>
  <c r="FD388" i="10"/>
  <c r="FD387" i="10"/>
  <c r="FD386" i="10"/>
  <c r="FD385" i="10"/>
  <c r="FD384" i="10"/>
  <c r="FD383" i="10"/>
  <c r="FD382" i="10"/>
  <c r="FD381" i="10"/>
  <c r="FD380" i="10"/>
  <c r="FD379" i="10"/>
  <c r="FD378" i="10"/>
  <c r="FD377" i="10"/>
  <c r="FD376" i="10"/>
  <c r="FD375" i="10"/>
  <c r="FD374" i="10"/>
  <c r="FD373" i="10"/>
  <c r="FD372" i="10"/>
  <c r="FD371" i="10"/>
  <c r="FD370" i="10"/>
  <c r="FD369" i="10"/>
  <c r="FD368" i="10"/>
  <c r="AZ368" i="10"/>
  <c r="GC368" i="10"/>
  <c r="EB368" i="10" s="1"/>
  <c r="EZ415" i="10"/>
  <c r="EZ414" i="10"/>
  <c r="EZ413" i="10"/>
  <c r="EZ412" i="10"/>
  <c r="EZ411" i="10"/>
  <c r="EZ410" i="10"/>
  <c r="EZ409" i="10"/>
  <c r="EZ408" i="10"/>
  <c r="EZ407" i="10"/>
  <c r="EZ406" i="10"/>
  <c r="EZ405" i="10"/>
  <c r="EZ404" i="10"/>
  <c r="EZ403" i="10"/>
  <c r="EZ402" i="10"/>
  <c r="EZ401" i="10"/>
  <c r="EZ400" i="10"/>
  <c r="EZ399" i="10"/>
  <c r="EZ398" i="10"/>
  <c r="EZ397" i="10"/>
  <c r="EZ396" i="10"/>
  <c r="EZ395" i="10"/>
  <c r="EZ394" i="10"/>
  <c r="EZ393" i="10"/>
  <c r="EZ392" i="10"/>
  <c r="EZ391" i="10"/>
  <c r="EZ390" i="10"/>
  <c r="EZ389" i="10"/>
  <c r="EZ388" i="10"/>
  <c r="EZ387" i="10"/>
  <c r="EZ386" i="10"/>
  <c r="EZ385" i="10"/>
  <c r="EZ384" i="10"/>
  <c r="EZ383" i="10"/>
  <c r="EZ382" i="10"/>
  <c r="EZ381" i="10"/>
  <c r="EZ380" i="10"/>
  <c r="EZ379" i="10"/>
  <c r="EZ378" i="10"/>
  <c r="EZ377" i="10"/>
  <c r="EZ376" i="10"/>
  <c r="EZ375" i="10"/>
  <c r="EZ374" i="10"/>
  <c r="EZ373" i="10"/>
  <c r="EZ372" i="10"/>
  <c r="EZ371" i="10"/>
  <c r="EZ370" i="10"/>
  <c r="EZ369" i="10"/>
  <c r="EZ368" i="10"/>
  <c r="DY368" i="10"/>
  <c r="AV368" i="10"/>
  <c r="BA363" i="10"/>
  <c r="BA361" i="10"/>
  <c r="BA359" i="10"/>
  <c r="AY363" i="10"/>
  <c r="AY362" i="10"/>
  <c r="AY361" i="10"/>
  <c r="AY360" i="10"/>
  <c r="AY359" i="10"/>
  <c r="AY358" i="10"/>
  <c r="AZ361" i="10"/>
  <c r="AZ358" i="10"/>
  <c r="BA362" i="10"/>
  <c r="BA360" i="10"/>
  <c r="BA358" i="10"/>
  <c r="GC363" i="10"/>
  <c r="ED363" i="10" s="1"/>
  <c r="AV363" i="10"/>
  <c r="GC362" i="10"/>
  <c r="AV362" i="10"/>
  <c r="GC361" i="10"/>
  <c r="DY361" i="10" s="1"/>
  <c r="AV361" i="10"/>
  <c r="GC360" i="10"/>
  <c r="AV360" i="10"/>
  <c r="GC359" i="10"/>
  <c r="EC359" i="10" s="1"/>
  <c r="DY359" i="10"/>
  <c r="AV359" i="10"/>
  <c r="GC358" i="10"/>
  <c r="AV358" i="10"/>
  <c r="AZ362" i="10"/>
  <c r="EC363" i="10"/>
  <c r="AZ363" i="10"/>
  <c r="AZ359" i="10"/>
  <c r="AZ360" i="10"/>
  <c r="AZ321" i="10"/>
  <c r="GC320" i="10"/>
  <c r="DY320" i="10"/>
  <c r="AV320" i="10"/>
  <c r="ED320" i="10"/>
  <c r="BA320" i="10"/>
  <c r="BA356" i="10"/>
  <c r="BA354" i="10"/>
  <c r="BA352" i="10"/>
  <c r="BA350" i="10"/>
  <c r="BA348" i="10"/>
  <c r="BA346" i="10"/>
  <c r="BA344" i="10"/>
  <c r="BA342" i="10"/>
  <c r="BA340" i="10"/>
  <c r="BA338" i="10"/>
  <c r="BA336" i="10"/>
  <c r="BA334" i="10"/>
  <c r="BA332" i="10"/>
  <c r="BA330" i="10"/>
  <c r="BA328" i="10"/>
  <c r="BA326" i="10"/>
  <c r="BA324" i="10"/>
  <c r="BA322" i="10"/>
  <c r="BA317" i="10"/>
  <c r="GC357" i="10"/>
  <c r="ED357" i="10" s="1"/>
  <c r="DY357" i="10"/>
  <c r="AV357" i="10"/>
  <c r="GC356" i="10"/>
  <c r="ED356" i="10" s="1"/>
  <c r="AV356" i="10"/>
  <c r="GC355" i="10"/>
  <c r="ED355" i="10" s="1"/>
  <c r="DY355" i="10"/>
  <c r="AV355" i="10"/>
  <c r="GC354" i="10"/>
  <c r="ED354" i="10" s="1"/>
  <c r="AV354" i="10"/>
  <c r="GC353" i="10"/>
  <c r="DY353" i="10" s="1"/>
  <c r="AV353" i="10"/>
  <c r="GC352" i="10"/>
  <c r="ED352" i="10" s="1"/>
  <c r="AV352" i="10"/>
  <c r="GC351" i="10"/>
  <c r="DY351" i="10" s="1"/>
  <c r="AV351" i="10"/>
  <c r="GC350" i="10"/>
  <c r="AV350" i="10"/>
  <c r="GC349" i="10"/>
  <c r="DY349" i="10" s="1"/>
  <c r="AV349" i="10"/>
  <c r="GC348" i="10"/>
  <c r="EB348" i="10" s="1"/>
  <c r="AV348" i="10"/>
  <c r="GC347" i="10"/>
  <c r="ED347" i="10" s="1"/>
  <c r="DY347" i="10"/>
  <c r="AV347" i="10"/>
  <c r="GC346" i="10"/>
  <c r="EB346" i="10" s="1"/>
  <c r="AV346" i="10"/>
  <c r="GC345" i="10"/>
  <c r="DK345" i="10" s="1"/>
  <c r="DY345" i="10"/>
  <c r="AV345" i="10"/>
  <c r="GC344" i="10"/>
  <c r="ED344" i="10" s="1"/>
  <c r="AV344" i="10"/>
  <c r="GC343" i="10"/>
  <c r="DY343" i="10" s="1"/>
  <c r="AV343" i="10"/>
  <c r="GC342" i="10"/>
  <c r="ED342" i="10" s="1"/>
  <c r="AV342" i="10"/>
  <c r="GC341" i="10"/>
  <c r="EC341" i="10" s="1"/>
  <c r="DY341" i="10"/>
  <c r="AV341" i="10"/>
  <c r="GC340" i="10"/>
  <c r="ED340" i="10" s="1"/>
  <c r="AV340" i="10"/>
  <c r="GC339" i="10"/>
  <c r="DY339" i="10" s="1"/>
  <c r="AV339" i="10"/>
  <c r="GC338" i="10"/>
  <c r="ED338" i="10" s="1"/>
  <c r="AV338" i="10"/>
  <c r="GC337" i="10"/>
  <c r="DY337" i="10" s="1"/>
  <c r="AV337" i="10"/>
  <c r="GC336" i="10"/>
  <c r="ED336" i="10" s="1"/>
  <c r="AV336" i="10"/>
  <c r="GC335" i="10"/>
  <c r="DY335" i="10" s="1"/>
  <c r="AV335" i="10"/>
  <c r="GC334" i="10"/>
  <c r="EB334" i="10" s="1"/>
  <c r="AV334" i="10"/>
  <c r="GC333" i="10"/>
  <c r="DY333" i="10"/>
  <c r="AV333" i="10"/>
  <c r="GC332" i="10"/>
  <c r="ED332" i="10" s="1"/>
  <c r="AV332" i="10"/>
  <c r="GC331" i="10"/>
  <c r="ED331" i="10" s="1"/>
  <c r="DY331" i="10"/>
  <c r="AV331" i="10"/>
  <c r="GC330" i="10"/>
  <c r="ED330" i="10" s="1"/>
  <c r="AV330" i="10"/>
  <c r="GC329" i="10"/>
  <c r="DY329" i="10" s="1"/>
  <c r="AV329" i="10"/>
  <c r="GC328" i="10"/>
  <c r="ED328" i="10" s="1"/>
  <c r="AV328" i="10"/>
  <c r="GC327" i="10"/>
  <c r="DY327" i="10" s="1"/>
  <c r="AV327" i="10"/>
  <c r="GC326" i="10"/>
  <c r="ED326" i="10" s="1"/>
  <c r="AV326" i="10"/>
  <c r="GC325" i="10"/>
  <c r="EB325" i="10" s="1"/>
  <c r="AV325" i="10"/>
  <c r="GC324" i="10"/>
  <c r="ED324" i="10" s="1"/>
  <c r="AV324" i="10"/>
  <c r="GC323" i="10"/>
  <c r="DY323" i="10"/>
  <c r="AV323" i="10"/>
  <c r="GC322" i="10"/>
  <c r="ED322" i="10" s="1"/>
  <c r="AV322" i="10"/>
  <c r="EC357" i="10"/>
  <c r="AZ357" i="10"/>
  <c r="EC355" i="10"/>
  <c r="AZ355" i="10"/>
  <c r="AZ353" i="10"/>
  <c r="AY321" i="10"/>
  <c r="BA319" i="10"/>
  <c r="BA357" i="10"/>
  <c r="BA355" i="10"/>
  <c r="BA353" i="10"/>
  <c r="ED351" i="10"/>
  <c r="BA351" i="10"/>
  <c r="ED349" i="10"/>
  <c r="BA349" i="10"/>
  <c r="BA347" i="10"/>
  <c r="ED345" i="10"/>
  <c r="BA345" i="10"/>
  <c r="BA343" i="10"/>
  <c r="ED341" i="10"/>
  <c r="BA341" i="10"/>
  <c r="ED339" i="10"/>
  <c r="BA339" i="10"/>
  <c r="BA337" i="10"/>
  <c r="ED335" i="10"/>
  <c r="BA335" i="10"/>
  <c r="ED333" i="10"/>
  <c r="BA333" i="10"/>
  <c r="BA331" i="10"/>
  <c r="ED329" i="10"/>
  <c r="BA329" i="10"/>
  <c r="ED327" i="10"/>
  <c r="BA327" i="10"/>
  <c r="BA325" i="10"/>
  <c r="ED323" i="10"/>
  <c r="BA323" i="10"/>
  <c r="AY317" i="10"/>
  <c r="EB357" i="10"/>
  <c r="AY357" i="10"/>
  <c r="AY356" i="10"/>
  <c r="EB355" i="10"/>
  <c r="AY355" i="10"/>
  <c r="EB354" i="10"/>
  <c r="AY354" i="10"/>
  <c r="AY353" i="10"/>
  <c r="AY352" i="10"/>
  <c r="EB351" i="10"/>
  <c r="AY351" i="10"/>
  <c r="EB350" i="10"/>
  <c r="AY350" i="10"/>
  <c r="EB349" i="10"/>
  <c r="AY349" i="10"/>
  <c r="AY348" i="10"/>
  <c r="EB347" i="10"/>
  <c r="AY347" i="10"/>
  <c r="AY346" i="10"/>
  <c r="EB345" i="10"/>
  <c r="AY345" i="10"/>
  <c r="EB344" i="10"/>
  <c r="AY344" i="10"/>
  <c r="AY343" i="10"/>
  <c r="AY342" i="10"/>
  <c r="AY341" i="10"/>
  <c r="AY340" i="10"/>
  <c r="EB339" i="10"/>
  <c r="AY339" i="10"/>
  <c r="AY338" i="10"/>
  <c r="EB337" i="10"/>
  <c r="AY337" i="10"/>
  <c r="AY336" i="10"/>
  <c r="EB335" i="10"/>
  <c r="AY335" i="10"/>
  <c r="AY334" i="10"/>
  <c r="EB333" i="10"/>
  <c r="AY333" i="10"/>
  <c r="EB332" i="10"/>
  <c r="AY332" i="10"/>
  <c r="EB331" i="10"/>
  <c r="AY331" i="10"/>
  <c r="EB330" i="10"/>
  <c r="AY330" i="10"/>
  <c r="EB329" i="10"/>
  <c r="AY329" i="10"/>
  <c r="AY328" i="10"/>
  <c r="EB327" i="10"/>
  <c r="AY327" i="10"/>
  <c r="AY326" i="10"/>
  <c r="AY325" i="10"/>
  <c r="AY324" i="10"/>
  <c r="EB323" i="10"/>
  <c r="AY323" i="10"/>
  <c r="EB322" i="10"/>
  <c r="AY322" i="10"/>
  <c r="AY318" i="10"/>
  <c r="AZ351" i="10"/>
  <c r="EC349" i="10"/>
  <c r="AZ349" i="10"/>
  <c r="EC345" i="10"/>
  <c r="AZ345" i="10"/>
  <c r="AZ341" i="10"/>
  <c r="EC339" i="10"/>
  <c r="AZ339" i="10"/>
  <c r="EC335" i="10"/>
  <c r="AZ335" i="10"/>
  <c r="EC333" i="10"/>
  <c r="AZ333" i="10"/>
  <c r="GC321" i="10"/>
  <c r="DY321" i="10" s="1"/>
  <c r="AV321" i="10"/>
  <c r="AZ319" i="10"/>
  <c r="GC319" i="10"/>
  <c r="ED319" i="10" s="1"/>
  <c r="AV319" i="10"/>
  <c r="AY319" i="10"/>
  <c r="BA318" i="10"/>
  <c r="GC318" i="10"/>
  <c r="DY318" i="10" s="1"/>
  <c r="AV318" i="10"/>
  <c r="EC352" i="10"/>
  <c r="AZ352" i="10"/>
  <c r="EC344" i="10"/>
  <c r="AZ344" i="10"/>
  <c r="EC342" i="10"/>
  <c r="AZ342" i="10"/>
  <c r="EC332" i="10"/>
  <c r="AZ332" i="10"/>
  <c r="EC330" i="10"/>
  <c r="AZ330" i="10"/>
  <c r="AZ324" i="10"/>
  <c r="ED321" i="10"/>
  <c r="BA321" i="10"/>
  <c r="EB320" i="10"/>
  <c r="AY320" i="10"/>
  <c r="EC347" i="10"/>
  <c r="AZ347" i="10"/>
  <c r="AZ343" i="10"/>
  <c r="EC337" i="10"/>
  <c r="AZ337" i="10"/>
  <c r="AZ331" i="10"/>
  <c r="EC329" i="10"/>
  <c r="AZ329" i="10"/>
  <c r="EC327" i="10"/>
  <c r="AZ327" i="10"/>
  <c r="AZ325" i="10"/>
  <c r="EC323" i="10"/>
  <c r="AZ323" i="10"/>
  <c r="AZ317" i="10"/>
  <c r="GC317" i="10"/>
  <c r="ED317" i="10" s="1"/>
  <c r="AV317" i="10"/>
  <c r="AZ356" i="10"/>
  <c r="EC354" i="10"/>
  <c r="AZ354" i="10"/>
  <c r="EC340" i="10"/>
  <c r="AZ340" i="10"/>
  <c r="AZ338" i="10"/>
  <c r="AZ336" i="10"/>
  <c r="EC328" i="10"/>
  <c r="AZ328" i="10"/>
  <c r="AZ326" i="10"/>
  <c r="EC322" i="10"/>
  <c r="AZ322" i="10"/>
  <c r="EC320" i="10"/>
  <c r="AZ320" i="10"/>
  <c r="EC318" i="10"/>
  <c r="AZ318" i="10"/>
  <c r="FD363" i="10"/>
  <c r="FD362" i="10"/>
  <c r="FD361" i="10"/>
  <c r="FD360" i="10"/>
  <c r="FD359" i="10"/>
  <c r="FD358" i="10"/>
  <c r="FD357" i="10"/>
  <c r="FD355" i="10"/>
  <c r="FD354" i="10"/>
  <c r="FD353" i="10"/>
  <c r="FD352" i="10"/>
  <c r="FD351" i="10"/>
  <c r="FD350" i="10"/>
  <c r="FD349" i="10"/>
  <c r="FD348" i="10"/>
  <c r="FD347" i="10"/>
  <c r="FD346" i="10"/>
  <c r="FD345" i="10"/>
  <c r="FD344" i="10"/>
  <c r="FD343" i="10"/>
  <c r="FD342" i="10"/>
  <c r="FD341" i="10"/>
  <c r="FD340" i="10"/>
  <c r="FD339" i="10"/>
  <c r="FD338" i="10"/>
  <c r="FD337" i="10"/>
  <c r="FD336" i="10"/>
  <c r="FD335" i="10"/>
  <c r="FD334" i="10"/>
  <c r="FD333" i="10"/>
  <c r="FD332" i="10"/>
  <c r="FD331" i="10"/>
  <c r="FD330" i="10"/>
  <c r="FD329" i="10"/>
  <c r="FD328" i="10"/>
  <c r="FD327" i="10"/>
  <c r="FD326" i="10"/>
  <c r="FD325" i="10"/>
  <c r="FD324" i="10"/>
  <c r="FD323" i="10"/>
  <c r="FD356" i="10"/>
  <c r="FD317" i="10"/>
  <c r="FD316" i="10"/>
  <c r="AZ316" i="10"/>
  <c r="FD322" i="10"/>
  <c r="FD321" i="10"/>
  <c r="FD320" i="10"/>
  <c r="FD319" i="10"/>
  <c r="FD318" i="10"/>
  <c r="GC316" i="10"/>
  <c r="EC316" i="10" s="1"/>
  <c r="EZ363" i="10"/>
  <c r="EZ362" i="10"/>
  <c r="EZ361" i="10"/>
  <c r="EZ360" i="10"/>
  <c r="EZ359" i="10"/>
  <c r="EZ358" i="10"/>
  <c r="EZ357" i="10"/>
  <c r="EZ356" i="10"/>
  <c r="EZ355" i="10"/>
  <c r="EZ354" i="10"/>
  <c r="EZ353" i="10"/>
  <c r="EZ352" i="10"/>
  <c r="EZ351" i="10"/>
  <c r="EZ350" i="10"/>
  <c r="EZ349" i="10"/>
  <c r="EZ348" i="10"/>
  <c r="EZ347" i="10"/>
  <c r="EZ346" i="10"/>
  <c r="EZ345" i="10"/>
  <c r="EZ344" i="10"/>
  <c r="EZ343" i="10"/>
  <c r="EZ342" i="10"/>
  <c r="EZ341" i="10"/>
  <c r="EZ340" i="10"/>
  <c r="EZ339" i="10"/>
  <c r="EZ338" i="10"/>
  <c r="EZ337" i="10"/>
  <c r="EZ336" i="10"/>
  <c r="EZ335" i="10"/>
  <c r="EZ334" i="10"/>
  <c r="EZ333" i="10"/>
  <c r="EZ332" i="10"/>
  <c r="EZ331" i="10"/>
  <c r="EZ330" i="10"/>
  <c r="EZ329" i="10"/>
  <c r="EZ328" i="10"/>
  <c r="EZ327" i="10"/>
  <c r="EZ326" i="10"/>
  <c r="EZ325" i="10"/>
  <c r="EZ324" i="10"/>
  <c r="EZ323" i="10"/>
  <c r="DY316" i="10"/>
  <c r="EZ317" i="10"/>
  <c r="EZ316" i="10"/>
  <c r="AV316" i="10"/>
  <c r="EZ322" i="10"/>
  <c r="EZ321" i="10"/>
  <c r="EZ320" i="10"/>
  <c r="EZ319" i="10"/>
  <c r="EZ318" i="10"/>
  <c r="FE363" i="10"/>
  <c r="FE362" i="10"/>
  <c r="FE361" i="10"/>
  <c r="FE360" i="10"/>
  <c r="FE359" i="10"/>
  <c r="FE358" i="10"/>
  <c r="FE357" i="10"/>
  <c r="FE356" i="10"/>
  <c r="FE354" i="10"/>
  <c r="FE353" i="10"/>
  <c r="FE351" i="10"/>
  <c r="FE348" i="10"/>
  <c r="FE347" i="10"/>
  <c r="FE355" i="10"/>
  <c r="FE352" i="10"/>
  <c r="FE346" i="10"/>
  <c r="FE345" i="10"/>
  <c r="FE343" i="10"/>
  <c r="FE342" i="10"/>
  <c r="FE341" i="10"/>
  <c r="FE340" i="10"/>
  <c r="FE339" i="10"/>
  <c r="FE338" i="10"/>
  <c r="FE337" i="10"/>
  <c r="FE336" i="10"/>
  <c r="FE335" i="10"/>
  <c r="FE334" i="10"/>
  <c r="FE331" i="10"/>
  <c r="FE329" i="10"/>
  <c r="FE327" i="10"/>
  <c r="FE326" i="10"/>
  <c r="FE325" i="10"/>
  <c r="FE324" i="10"/>
  <c r="FE323" i="10"/>
  <c r="FE322" i="10"/>
  <c r="FE321" i="10"/>
  <c r="FE320" i="10"/>
  <c r="FE319" i="10"/>
  <c r="FE318" i="10"/>
  <c r="FE317" i="10"/>
  <c r="FE316" i="10"/>
  <c r="BA316" i="10"/>
  <c r="FE350" i="10"/>
  <c r="FE349" i="10"/>
  <c r="FE344" i="10"/>
  <c r="FE333" i="10"/>
  <c r="FE332" i="10"/>
  <c r="FE330" i="10"/>
  <c r="FE328" i="10"/>
  <c r="ED316" i="10"/>
  <c r="FC363" i="10"/>
  <c r="FC362" i="10"/>
  <c r="FC361" i="10"/>
  <c r="FC360" i="10"/>
  <c r="FC359" i="10"/>
  <c r="FC358" i="10"/>
  <c r="FC357" i="10"/>
  <c r="FC356" i="10"/>
  <c r="FC355" i="10"/>
  <c r="FC352" i="10"/>
  <c r="FC350" i="10"/>
  <c r="FC349" i="10"/>
  <c r="FC346" i="10"/>
  <c r="FC345" i="10"/>
  <c r="FC344" i="10"/>
  <c r="FC333" i="10"/>
  <c r="FC332" i="10"/>
  <c r="FC330" i="10"/>
  <c r="FC328" i="10"/>
  <c r="FC322" i="10"/>
  <c r="FC321" i="10"/>
  <c r="FC320" i="10"/>
  <c r="FC319" i="10"/>
  <c r="FC318" i="10"/>
  <c r="FC317" i="10"/>
  <c r="FC316" i="10"/>
  <c r="AY316" i="10"/>
  <c r="FC354" i="10"/>
  <c r="FC353" i="10"/>
  <c r="FC351" i="10"/>
  <c r="FC348" i="10"/>
  <c r="FC347" i="10"/>
  <c r="FC343" i="10"/>
  <c r="FC342" i="10"/>
  <c r="FC341" i="10"/>
  <c r="FC340" i="10"/>
  <c r="FC339" i="10"/>
  <c r="FC338" i="10"/>
  <c r="FC337" i="10"/>
  <c r="FC336" i="10"/>
  <c r="FC335" i="10"/>
  <c r="FC334" i="10"/>
  <c r="FC331" i="10"/>
  <c r="EB316" i="10"/>
  <c r="FC329" i="10"/>
  <c r="FC327" i="10"/>
  <c r="FC326" i="10"/>
  <c r="FC325" i="10"/>
  <c r="FC324" i="10"/>
  <c r="FC323" i="10"/>
  <c r="AZ258" i="10"/>
  <c r="AZ256" i="10"/>
  <c r="AZ254" i="10"/>
  <c r="BA258" i="10"/>
  <c r="GC257" i="10"/>
  <c r="DY257" i="10"/>
  <c r="AV257" i="10"/>
  <c r="AY259" i="10"/>
  <c r="BA256" i="10"/>
  <c r="GC255" i="10"/>
  <c r="EC255" i="10" s="1"/>
  <c r="AV255" i="10"/>
  <c r="AY256" i="10"/>
  <c r="AY258" i="10"/>
  <c r="BA255" i="10"/>
  <c r="GC254" i="10"/>
  <c r="DY254" i="10" s="1"/>
  <c r="AV254" i="10"/>
  <c r="ED257" i="10"/>
  <c r="BA257" i="10"/>
  <c r="AZ259" i="10"/>
  <c r="EC257" i="10"/>
  <c r="AZ257" i="10"/>
  <c r="AZ255" i="10"/>
  <c r="EB257" i="10"/>
  <c r="AY257" i="10"/>
  <c r="ED254" i="10"/>
  <c r="BA254" i="10"/>
  <c r="GC259" i="10"/>
  <c r="ED259" i="10" s="1"/>
  <c r="AV259" i="10"/>
  <c r="AY255" i="10"/>
  <c r="GC256" i="10"/>
  <c r="ED256" i="10" s="1"/>
  <c r="AV256" i="10"/>
  <c r="BA259" i="10"/>
  <c r="GC258" i="10"/>
  <c r="AV258" i="10"/>
  <c r="AY254" i="10"/>
  <c r="AZ253" i="10"/>
  <c r="AZ251" i="10"/>
  <c r="AZ249" i="10"/>
  <c r="BA247" i="10"/>
  <c r="BA246" i="10"/>
  <c r="BA245" i="10"/>
  <c r="BA244" i="10"/>
  <c r="BA243" i="10"/>
  <c r="BA242" i="10"/>
  <c r="BA241" i="10"/>
  <c r="BA240" i="10"/>
  <c r="BA239" i="10"/>
  <c r="BA238" i="10"/>
  <c r="BA237" i="10"/>
  <c r="BA236" i="10"/>
  <c r="BA235" i="10"/>
  <c r="BA234" i="10"/>
  <c r="BA233" i="10"/>
  <c r="BA232" i="10"/>
  <c r="BA231" i="10"/>
  <c r="BA230" i="10"/>
  <c r="BA229" i="10"/>
  <c r="AZ228" i="10"/>
  <c r="AZ217" i="10"/>
  <c r="GC253" i="10"/>
  <c r="EB253" i="10" s="1"/>
  <c r="AV253" i="10"/>
  <c r="AY249" i="10"/>
  <c r="AY245" i="10"/>
  <c r="AY241" i="10"/>
  <c r="AY237" i="10"/>
  <c r="AY233" i="10"/>
  <c r="AY229" i="10"/>
  <c r="BA215" i="10"/>
  <c r="BA252" i="10"/>
  <c r="GC251" i="10"/>
  <c r="DK251" i="10" s="1"/>
  <c r="AV251" i="10"/>
  <c r="AY247" i="10"/>
  <c r="AY243" i="10"/>
  <c r="AY239" i="10"/>
  <c r="AY235" i="10"/>
  <c r="AY231" i="10"/>
  <c r="BA228" i="10"/>
  <c r="GC227" i="10"/>
  <c r="DY227" i="10" s="1"/>
  <c r="AV227" i="10"/>
  <c r="GC226" i="10"/>
  <c r="EB226" i="10" s="1"/>
  <c r="AV226" i="10"/>
  <c r="GC225" i="10"/>
  <c r="DK225" i="10" s="1"/>
  <c r="DY225" i="10"/>
  <c r="AV225" i="10"/>
  <c r="GC224" i="10"/>
  <c r="ED224" i="10" s="1"/>
  <c r="AV224" i="10"/>
  <c r="GC223" i="10"/>
  <c r="DY223" i="10" s="1"/>
  <c r="AV223" i="10"/>
  <c r="GC222" i="10"/>
  <c r="AV222" i="10"/>
  <c r="GC221" i="10"/>
  <c r="DY221" i="10"/>
  <c r="AV221" i="10"/>
  <c r="GC220" i="10"/>
  <c r="EB220" i="10" s="1"/>
  <c r="AV220" i="10"/>
  <c r="GC219" i="10"/>
  <c r="DY219" i="10" s="1"/>
  <c r="AV219" i="10"/>
  <c r="GC218" i="10"/>
  <c r="EC218" i="10" s="1"/>
  <c r="AV218" i="10"/>
  <c r="BA213" i="10"/>
  <c r="GC252" i="10"/>
  <c r="ED252" i="10" s="1"/>
  <c r="AV252" i="10"/>
  <c r="GC248" i="10"/>
  <c r="AV248" i="10"/>
  <c r="GC244" i="10"/>
  <c r="DK244" i="10" s="1"/>
  <c r="DY244" i="10"/>
  <c r="AV244" i="10"/>
  <c r="GC240" i="10"/>
  <c r="AV240" i="10"/>
  <c r="GC236" i="10"/>
  <c r="DY236" i="10" s="1"/>
  <c r="AV236" i="10"/>
  <c r="GC232" i="10"/>
  <c r="AV232" i="10"/>
  <c r="GC228" i="10"/>
  <c r="DY228" i="10" s="1"/>
  <c r="AV228" i="10"/>
  <c r="ED251" i="10"/>
  <c r="BA251" i="10"/>
  <c r="GC250" i="10"/>
  <c r="EB250" i="10" s="1"/>
  <c r="AV250" i="10"/>
  <c r="GC246" i="10"/>
  <c r="DK246" i="10" s="1"/>
  <c r="AV246" i="10"/>
  <c r="GC242" i="10"/>
  <c r="DK242" i="10" s="1"/>
  <c r="AV242" i="10"/>
  <c r="GC238" i="10"/>
  <c r="DY238" i="10"/>
  <c r="AV238" i="10"/>
  <c r="GC234" i="10"/>
  <c r="EC234" i="10" s="1"/>
  <c r="AV234" i="10"/>
  <c r="GC230" i="10"/>
  <c r="EC230" i="10" s="1"/>
  <c r="AV230" i="10"/>
  <c r="BA226" i="10"/>
  <c r="BA224" i="10"/>
  <c r="ED221" i="10"/>
  <c r="BA221" i="10"/>
  <c r="BA219" i="10"/>
  <c r="GC217" i="10"/>
  <c r="EB217" i="10" s="1"/>
  <c r="AV217" i="10"/>
  <c r="BA216" i="10"/>
  <c r="EC221" i="10"/>
  <c r="AZ221" i="10"/>
  <c r="AZ216" i="10"/>
  <c r="AZ214" i="10"/>
  <c r="AZ226" i="10"/>
  <c r="AZ224" i="10"/>
  <c r="EC222" i="10"/>
  <c r="AZ222" i="10"/>
  <c r="AZ218" i="10"/>
  <c r="AZ215" i="10"/>
  <c r="AZ213" i="10"/>
  <c r="EC252" i="10"/>
  <c r="AZ252" i="10"/>
  <c r="AZ250" i="10"/>
  <c r="EC248" i="10"/>
  <c r="AZ248" i="10"/>
  <c r="AZ247" i="10"/>
  <c r="AZ246" i="10"/>
  <c r="AZ245" i="10"/>
  <c r="AZ244" i="10"/>
  <c r="AZ243" i="10"/>
  <c r="EC242" i="10"/>
  <c r="AZ242" i="10"/>
  <c r="AZ241" i="10"/>
  <c r="EC240" i="10"/>
  <c r="AZ240" i="10"/>
  <c r="AZ239" i="10"/>
  <c r="EC238" i="10"/>
  <c r="AZ238" i="10"/>
  <c r="AZ237" i="10"/>
  <c r="EC236" i="10"/>
  <c r="AZ236" i="10"/>
  <c r="AZ235" i="10"/>
  <c r="AZ234" i="10"/>
  <c r="AZ233" i="10"/>
  <c r="EC232" i="10"/>
  <c r="AZ232" i="10"/>
  <c r="AZ231" i="10"/>
  <c r="AZ230" i="10"/>
  <c r="AZ229" i="10"/>
  <c r="EC227" i="10"/>
  <c r="AZ227" i="10"/>
  <c r="AY253" i="10"/>
  <c r="BA250" i="10"/>
  <c r="GC249" i="10"/>
  <c r="EB249" i="10" s="1"/>
  <c r="AV249" i="10"/>
  <c r="GC245" i="10"/>
  <c r="AV245" i="10"/>
  <c r="GC241" i="10"/>
  <c r="DY241" i="10"/>
  <c r="AV241" i="10"/>
  <c r="GC237" i="10"/>
  <c r="AV237" i="10"/>
  <c r="GC233" i="10"/>
  <c r="EB233" i="10" s="1"/>
  <c r="AV233" i="10"/>
  <c r="GC229" i="10"/>
  <c r="AV229" i="10"/>
  <c r="AY251" i="10"/>
  <c r="ED248" i="10"/>
  <c r="BA248" i="10"/>
  <c r="GC247" i="10"/>
  <c r="DY247" i="10"/>
  <c r="AV247" i="10"/>
  <c r="GC243" i="10"/>
  <c r="AV243" i="10"/>
  <c r="GC239" i="10"/>
  <c r="DY239" i="10" s="1"/>
  <c r="AV239" i="10"/>
  <c r="GC235" i="10"/>
  <c r="AV235" i="10"/>
  <c r="GC231" i="10"/>
  <c r="DY231" i="10" s="1"/>
  <c r="AV231" i="10"/>
  <c r="AY227" i="10"/>
  <c r="AY226" i="10"/>
  <c r="EB225" i="10"/>
  <c r="AY225" i="10"/>
  <c r="EB224" i="10"/>
  <c r="AY224" i="10"/>
  <c r="EB223" i="10"/>
  <c r="AY223" i="10"/>
  <c r="EB222" i="10"/>
  <c r="AY222" i="10"/>
  <c r="EB221" i="10"/>
  <c r="AY221" i="10"/>
  <c r="AY220" i="10"/>
  <c r="EB219" i="10"/>
  <c r="AY219" i="10"/>
  <c r="EB218" i="10"/>
  <c r="AY218" i="10"/>
  <c r="BA217" i="10"/>
  <c r="EB252" i="10"/>
  <c r="AY252" i="10"/>
  <c r="EB248" i="10"/>
  <c r="AY248" i="10"/>
  <c r="AY244" i="10"/>
  <c r="EB240" i="10"/>
  <c r="AY240" i="10"/>
  <c r="EB236" i="10"/>
  <c r="AY236" i="10"/>
  <c r="EB232" i="10"/>
  <c r="AY232" i="10"/>
  <c r="AY228" i="10"/>
  <c r="EB214" i="10"/>
  <c r="AY214" i="10"/>
  <c r="AY250" i="10"/>
  <c r="EB246" i="10"/>
  <c r="AY246" i="10"/>
  <c r="EB242" i="10"/>
  <c r="AY242" i="10"/>
  <c r="EB238" i="10"/>
  <c r="AY238" i="10"/>
  <c r="AY234" i="10"/>
  <c r="AY230" i="10"/>
  <c r="BA227" i="10"/>
  <c r="ED225" i="10"/>
  <c r="BA225" i="10"/>
  <c r="ED223" i="10"/>
  <c r="BA223" i="10"/>
  <c r="BA220" i="10"/>
  <c r="BA218" i="10"/>
  <c r="AY216" i="10"/>
  <c r="GC213" i="10"/>
  <c r="EB213" i="10" s="1"/>
  <c r="AV213" i="10"/>
  <c r="BA253" i="10"/>
  <c r="ED249" i="10"/>
  <c r="BA249" i="10"/>
  <c r="EC223" i="10"/>
  <c r="AZ223" i="10"/>
  <c r="EC219" i="10"/>
  <c r="AZ219" i="10"/>
  <c r="GC216" i="10"/>
  <c r="EB216" i="10" s="1"/>
  <c r="AV216" i="10"/>
  <c r="ED222" i="10"/>
  <c r="BA222" i="10"/>
  <c r="EC220" i="10"/>
  <c r="AZ220" i="10"/>
  <c r="AY217" i="10"/>
  <c r="GC215" i="10"/>
  <c r="AV215" i="10"/>
  <c r="AY215" i="10"/>
  <c r="BA214" i="10"/>
  <c r="GC214" i="10"/>
  <c r="DY214" i="10"/>
  <c r="AV214" i="10"/>
  <c r="AY213" i="10"/>
  <c r="FC259" i="10"/>
  <c r="FC258" i="10"/>
  <c r="FC257" i="10"/>
  <c r="FC256" i="10"/>
  <c r="FC255" i="10"/>
  <c r="FC254" i="10"/>
  <c r="FC253" i="10"/>
  <c r="FC252" i="10"/>
  <c r="FC251" i="10"/>
  <c r="FC250" i="10"/>
  <c r="FC249" i="10"/>
  <c r="FC248" i="10"/>
  <c r="FC247" i="10"/>
  <c r="FC246" i="10"/>
  <c r="FC245" i="10"/>
  <c r="FC244" i="10"/>
  <c r="FC243" i="10"/>
  <c r="FC242" i="10"/>
  <c r="FC241" i="10"/>
  <c r="FC240" i="10"/>
  <c r="FC239" i="10"/>
  <c r="FC238" i="10"/>
  <c r="FC237" i="10"/>
  <c r="FC236" i="10"/>
  <c r="FC235" i="10"/>
  <c r="FC234" i="10"/>
  <c r="FC233" i="10"/>
  <c r="FC232" i="10"/>
  <c r="FC231" i="10"/>
  <c r="FC230" i="10"/>
  <c r="FC229" i="10"/>
  <c r="FC228" i="10"/>
  <c r="FC227" i="10"/>
  <c r="FC226" i="10"/>
  <c r="FC225" i="10"/>
  <c r="FC224" i="10"/>
  <c r="FC223" i="10"/>
  <c r="FC222" i="10"/>
  <c r="FC221" i="10"/>
  <c r="FC220" i="10"/>
  <c r="FC219" i="10"/>
  <c r="FC218" i="10"/>
  <c r="FC217" i="10"/>
  <c r="FC216" i="10"/>
  <c r="FC215" i="10"/>
  <c r="FC214" i="10"/>
  <c r="FC213" i="10"/>
  <c r="FC212" i="10"/>
  <c r="AY212" i="10"/>
  <c r="FE259" i="10"/>
  <c r="FE258" i="10"/>
  <c r="FE257" i="10"/>
  <c r="FE256" i="10"/>
  <c r="FE255" i="10"/>
  <c r="FE254" i="10"/>
  <c r="FE253" i="10"/>
  <c r="FE252" i="10"/>
  <c r="FE251" i="10"/>
  <c r="FE250" i="10"/>
  <c r="FE249" i="10"/>
  <c r="FE248" i="10"/>
  <c r="FE247" i="10"/>
  <c r="FE246" i="10"/>
  <c r="FE245" i="10"/>
  <c r="FE244" i="10"/>
  <c r="FE243" i="10"/>
  <c r="FE242" i="10"/>
  <c r="FE241" i="10"/>
  <c r="FE240" i="10"/>
  <c r="FE239" i="10"/>
  <c r="FE238" i="10"/>
  <c r="FE237" i="10"/>
  <c r="FE236" i="10"/>
  <c r="FE235" i="10"/>
  <c r="FE234" i="10"/>
  <c r="FE233" i="10"/>
  <c r="FE232" i="10"/>
  <c r="FE231" i="10"/>
  <c r="FE230" i="10"/>
  <c r="FE229" i="10"/>
  <c r="FE228" i="10"/>
  <c r="FE227" i="10"/>
  <c r="FE226" i="10"/>
  <c r="FE225" i="10"/>
  <c r="FE224" i="10"/>
  <c r="FE223" i="10"/>
  <c r="FE222" i="10"/>
  <c r="FE221" i="10"/>
  <c r="FE220" i="10"/>
  <c r="FE219" i="10"/>
  <c r="FE218" i="10"/>
  <c r="FE217" i="10"/>
  <c r="FE216" i="10"/>
  <c r="FE215" i="10"/>
  <c r="FE214" i="10"/>
  <c r="FE213" i="10"/>
  <c r="FE212" i="10"/>
  <c r="BA212" i="10"/>
  <c r="FD259" i="10"/>
  <c r="FD258" i="10"/>
  <c r="FD257" i="10"/>
  <c r="FD256" i="10"/>
  <c r="FD255" i="10"/>
  <c r="FD254" i="10"/>
  <c r="FD253" i="10"/>
  <c r="FD252" i="10"/>
  <c r="FD251" i="10"/>
  <c r="FD250" i="10"/>
  <c r="FD249" i="10"/>
  <c r="FD248" i="10"/>
  <c r="FD247" i="10"/>
  <c r="FD246" i="10"/>
  <c r="FD245" i="10"/>
  <c r="FD244" i="10"/>
  <c r="FD243" i="10"/>
  <c r="FD242" i="10"/>
  <c r="FD241" i="10"/>
  <c r="FD240" i="10"/>
  <c r="FD239" i="10"/>
  <c r="FD238" i="10"/>
  <c r="FD237" i="10"/>
  <c r="FD236" i="10"/>
  <c r="FD235" i="10"/>
  <c r="FD234" i="10"/>
  <c r="FD233" i="10"/>
  <c r="FD232" i="10"/>
  <c r="FD231" i="10"/>
  <c r="FD230" i="10"/>
  <c r="FD229" i="10"/>
  <c r="FD228" i="10"/>
  <c r="FD227" i="10"/>
  <c r="FD226" i="10"/>
  <c r="FD225" i="10"/>
  <c r="FD224" i="10"/>
  <c r="FD223" i="10"/>
  <c r="FD222" i="10"/>
  <c r="FD221" i="10"/>
  <c r="FD220" i="10"/>
  <c r="FD219" i="10"/>
  <c r="FD218" i="10"/>
  <c r="FD217" i="10"/>
  <c r="FD216" i="10"/>
  <c r="FD215" i="10"/>
  <c r="AZ212" i="10"/>
  <c r="FD214" i="10"/>
  <c r="FD213" i="10"/>
  <c r="FD212" i="10"/>
  <c r="GC212" i="10"/>
  <c r="EC212" i="10" s="1"/>
  <c r="EZ259" i="10"/>
  <c r="EZ258" i="10"/>
  <c r="EZ257" i="10"/>
  <c r="EZ256" i="10"/>
  <c r="EZ255" i="10"/>
  <c r="EZ254" i="10"/>
  <c r="EZ253" i="10"/>
  <c r="EZ252" i="10"/>
  <c r="EZ251" i="10"/>
  <c r="EZ250" i="10"/>
  <c r="EZ249" i="10"/>
  <c r="EZ248" i="10"/>
  <c r="EZ247" i="10"/>
  <c r="EZ246" i="10"/>
  <c r="EZ245" i="10"/>
  <c r="EZ244" i="10"/>
  <c r="EZ243" i="10"/>
  <c r="EZ242" i="10"/>
  <c r="EZ241" i="10"/>
  <c r="EZ240" i="10"/>
  <c r="EZ239" i="10"/>
  <c r="EZ238" i="10"/>
  <c r="EZ237" i="10"/>
  <c r="EZ236" i="10"/>
  <c r="EZ235" i="10"/>
  <c r="EZ234" i="10"/>
  <c r="EZ233" i="10"/>
  <c r="EZ232" i="10"/>
  <c r="EZ231" i="10"/>
  <c r="EZ230" i="10"/>
  <c r="EZ229" i="10"/>
  <c r="EZ228" i="10"/>
  <c r="EZ227" i="10"/>
  <c r="EZ226" i="10"/>
  <c r="EZ225" i="10"/>
  <c r="EZ224" i="10"/>
  <c r="EZ223" i="10"/>
  <c r="EZ222" i="10"/>
  <c r="EZ221" i="10"/>
  <c r="EZ220" i="10"/>
  <c r="EZ219" i="10"/>
  <c r="EZ218" i="10"/>
  <c r="EZ217" i="10"/>
  <c r="EZ216" i="10"/>
  <c r="EZ215" i="10"/>
  <c r="DY212" i="10"/>
  <c r="AV212" i="10"/>
  <c r="EZ214" i="10"/>
  <c r="EZ213" i="10"/>
  <c r="EZ212" i="10"/>
  <c r="AZ206" i="10"/>
  <c r="AZ204" i="10"/>
  <c r="AZ202" i="10"/>
  <c r="BA206" i="10"/>
  <c r="GC205" i="10"/>
  <c r="DY205" i="10"/>
  <c r="AV205" i="10"/>
  <c r="BA207" i="10"/>
  <c r="GC206" i="10"/>
  <c r="AV206" i="10"/>
  <c r="AY202" i="10"/>
  <c r="AY207" i="10"/>
  <c r="BA204" i="10"/>
  <c r="GC203" i="10"/>
  <c r="DY203" i="10" s="1"/>
  <c r="AV203" i="10"/>
  <c r="GC204" i="10"/>
  <c r="EB204" i="10" s="1"/>
  <c r="AV204" i="10"/>
  <c r="ED205" i="10"/>
  <c r="BA205" i="10"/>
  <c r="AZ207" i="10"/>
  <c r="EC205" i="10"/>
  <c r="AZ205" i="10"/>
  <c r="EC203" i="10"/>
  <c r="AZ203" i="10"/>
  <c r="EB205" i="10"/>
  <c r="AY205" i="10"/>
  <c r="BA202" i="10"/>
  <c r="EB206" i="10"/>
  <c r="AY206" i="10"/>
  <c r="BA203" i="10"/>
  <c r="GC202" i="10"/>
  <c r="DY202" i="10"/>
  <c r="AV202" i="10"/>
  <c r="GC207" i="10"/>
  <c r="AV207" i="10"/>
  <c r="EB203" i="10"/>
  <c r="AY203" i="10"/>
  <c r="AY204" i="10"/>
  <c r="GC185" i="10"/>
  <c r="DY185" i="10" s="1"/>
  <c r="AV185" i="10"/>
  <c r="BA200" i="10"/>
  <c r="BA199" i="10"/>
  <c r="BA198" i="10"/>
  <c r="BA197" i="10"/>
  <c r="BA196" i="10"/>
  <c r="BA195" i="10"/>
  <c r="BA194" i="10"/>
  <c r="BA193" i="10"/>
  <c r="BA192" i="10"/>
  <c r="BA191" i="10"/>
  <c r="BA190" i="10"/>
  <c r="BA189" i="10"/>
  <c r="BA188" i="10"/>
  <c r="BA187" i="10"/>
  <c r="BA186" i="10"/>
  <c r="BA185" i="10"/>
  <c r="BA184" i="10"/>
  <c r="BA183" i="10"/>
  <c r="BA182" i="10"/>
  <c r="BA181" i="10"/>
  <c r="BA180" i="10"/>
  <c r="BA179" i="10"/>
  <c r="BA178" i="10"/>
  <c r="BA177" i="10"/>
  <c r="AY166" i="10"/>
  <c r="AY201" i="10"/>
  <c r="AY197" i="10"/>
  <c r="AY193" i="10"/>
  <c r="AY189" i="10"/>
  <c r="AY185" i="10"/>
  <c r="AY181" i="10"/>
  <c r="AY177" i="10"/>
  <c r="AY176" i="10"/>
  <c r="AY175" i="10"/>
  <c r="AY174" i="10"/>
  <c r="AY173" i="10"/>
  <c r="AY172" i="10"/>
  <c r="AY171" i="10"/>
  <c r="AY170" i="10"/>
  <c r="AY169" i="10"/>
  <c r="AY168" i="10"/>
  <c r="AY167" i="10"/>
  <c r="AZ164" i="10"/>
  <c r="GC179" i="10"/>
  <c r="DY179" i="10" s="1"/>
  <c r="AV179" i="10"/>
  <c r="GC184" i="10"/>
  <c r="ED184" i="10" s="1"/>
  <c r="AV184" i="10"/>
  <c r="AY162" i="10"/>
  <c r="AY198" i="10"/>
  <c r="AY194" i="10"/>
  <c r="AY190" i="10"/>
  <c r="AY186" i="10"/>
  <c r="AY182" i="10"/>
  <c r="AY178" i="10"/>
  <c r="GC165" i="10"/>
  <c r="DY165" i="10" s="1"/>
  <c r="AV165" i="10"/>
  <c r="AY163" i="10"/>
  <c r="AY161" i="10"/>
  <c r="GC199" i="10"/>
  <c r="ED199" i="10" s="1"/>
  <c r="AV199" i="10"/>
  <c r="GC195" i="10"/>
  <c r="EC195" i="10" s="1"/>
  <c r="DY195" i="10"/>
  <c r="AV195" i="10"/>
  <c r="GC191" i="10"/>
  <c r="ED191" i="10" s="1"/>
  <c r="AV191" i="10"/>
  <c r="GC187" i="10"/>
  <c r="DY187" i="10" s="1"/>
  <c r="AV187" i="10"/>
  <c r="GC183" i="10"/>
  <c r="ED183" i="10" s="1"/>
  <c r="AV183" i="10"/>
  <c r="GC200" i="10"/>
  <c r="DY200" i="10" s="1"/>
  <c r="AV200" i="10"/>
  <c r="GC196" i="10"/>
  <c r="ED196" i="10" s="1"/>
  <c r="AV196" i="10"/>
  <c r="GC192" i="10"/>
  <c r="DK192" i="10" s="1"/>
  <c r="AV192" i="10"/>
  <c r="GC188" i="10"/>
  <c r="ED188" i="10" s="1"/>
  <c r="AV188" i="10"/>
  <c r="GC180" i="10"/>
  <c r="DY180" i="10" s="1"/>
  <c r="AV180" i="10"/>
  <c r="AZ201" i="10"/>
  <c r="AZ200" i="10"/>
  <c r="EC199" i="10"/>
  <c r="AZ199" i="10"/>
  <c r="AZ198" i="10"/>
  <c r="AZ197" i="10"/>
  <c r="AZ196" i="10"/>
  <c r="AZ195" i="10"/>
  <c r="AZ194" i="10"/>
  <c r="AZ193" i="10"/>
  <c r="AZ192" i="10"/>
  <c r="AZ191" i="10"/>
  <c r="AZ190" i="10"/>
  <c r="AZ189" i="10"/>
  <c r="EC188" i="10"/>
  <c r="AZ188" i="10"/>
  <c r="AZ187" i="10"/>
  <c r="AZ186" i="10"/>
  <c r="AZ185" i="10"/>
  <c r="AZ184" i="10"/>
  <c r="EC183" i="10"/>
  <c r="AZ183" i="10"/>
  <c r="AZ182" i="10"/>
  <c r="AZ181" i="10"/>
  <c r="EC180" i="10"/>
  <c r="AZ180" i="10"/>
  <c r="AZ179" i="10"/>
  <c r="AZ178" i="10"/>
  <c r="AZ167" i="10"/>
  <c r="GC166" i="10"/>
  <c r="EB166" i="10" s="1"/>
  <c r="AV166" i="10"/>
  <c r="GC201" i="10"/>
  <c r="DY201" i="10"/>
  <c r="AV201" i="10"/>
  <c r="GC197" i="10"/>
  <c r="ED197" i="10" s="1"/>
  <c r="AV197" i="10"/>
  <c r="GC193" i="10"/>
  <c r="DY193" i="10" s="1"/>
  <c r="AV193" i="10"/>
  <c r="GC189" i="10"/>
  <c r="AV189" i="10"/>
  <c r="GC181" i="10"/>
  <c r="EC181" i="10" s="1"/>
  <c r="AV181" i="10"/>
  <c r="GC177" i="10"/>
  <c r="EB177" i="10" s="1"/>
  <c r="AV177" i="10"/>
  <c r="GC176" i="10"/>
  <c r="EC176" i="10" s="1"/>
  <c r="AV176" i="10"/>
  <c r="GC175" i="10"/>
  <c r="EB175" i="10" s="1"/>
  <c r="AV175" i="10"/>
  <c r="GC174" i="10"/>
  <c r="EC174" i="10" s="1"/>
  <c r="AV174" i="10"/>
  <c r="GC173" i="10"/>
  <c r="EB173" i="10" s="1"/>
  <c r="AV173" i="10"/>
  <c r="GC172" i="10"/>
  <c r="DY172" i="10" s="1"/>
  <c r="AV172" i="10"/>
  <c r="GC171" i="10"/>
  <c r="EB171" i="10" s="1"/>
  <c r="AV171" i="10"/>
  <c r="GC170" i="10"/>
  <c r="ED170" i="10" s="1"/>
  <c r="DY170" i="10"/>
  <c r="AV170" i="10"/>
  <c r="GC169" i="10"/>
  <c r="EB169" i="10" s="1"/>
  <c r="AV169" i="10"/>
  <c r="GC168" i="10"/>
  <c r="DY168" i="10" s="1"/>
  <c r="AV168" i="10"/>
  <c r="GC167" i="10"/>
  <c r="EB167" i="10" s="1"/>
  <c r="AV167" i="10"/>
  <c r="AZ162" i="10"/>
  <c r="EB179" i="10"/>
  <c r="AY179" i="10"/>
  <c r="AY184" i="10"/>
  <c r="AY164" i="10"/>
  <c r="GC198" i="10"/>
  <c r="DY198" i="10" s="1"/>
  <c r="AV198" i="10"/>
  <c r="GC194" i="10"/>
  <c r="AV194" i="10"/>
  <c r="GC190" i="10"/>
  <c r="DK190" i="10" s="1"/>
  <c r="AV190" i="10"/>
  <c r="GC186" i="10"/>
  <c r="ED186" i="10" s="1"/>
  <c r="AV186" i="10"/>
  <c r="GC182" i="10"/>
  <c r="DY182" i="10"/>
  <c r="AV182" i="10"/>
  <c r="GC178" i="10"/>
  <c r="AV178" i="10"/>
  <c r="EB165" i="10"/>
  <c r="AY165" i="10"/>
  <c r="GC163" i="10"/>
  <c r="DY163" i="10" s="1"/>
  <c r="AV163" i="10"/>
  <c r="GC161" i="10"/>
  <c r="DY161" i="10" s="1"/>
  <c r="AV161" i="10"/>
  <c r="EB199" i="10"/>
  <c r="AY199" i="10"/>
  <c r="EB195" i="10"/>
  <c r="AY195" i="10"/>
  <c r="EB191" i="10"/>
  <c r="AY191" i="10"/>
  <c r="AY187" i="10"/>
  <c r="EB183" i="10"/>
  <c r="AY183" i="10"/>
  <c r="AY200" i="10"/>
  <c r="AY196" i="10"/>
  <c r="AY192" i="10"/>
  <c r="EB188" i="10"/>
  <c r="AY188" i="10"/>
  <c r="EB180" i="10"/>
  <c r="AY180" i="10"/>
  <c r="BA176" i="10"/>
  <c r="ED176" i="10"/>
  <c r="AZ176" i="10"/>
  <c r="ED174" i="10"/>
  <c r="BA174" i="10"/>
  <c r="AZ175" i="10"/>
  <c r="BA173" i="10"/>
  <c r="AZ173" i="10"/>
  <c r="AZ171" i="10"/>
  <c r="AZ169" i="10"/>
  <c r="ED166" i="10"/>
  <c r="BA166" i="10"/>
  <c r="BA162" i="10"/>
  <c r="EC172" i="10"/>
  <c r="AZ172" i="10"/>
  <c r="EC170" i="10"/>
  <c r="AZ170" i="10"/>
  <c r="EC168" i="10"/>
  <c r="AZ168" i="10"/>
  <c r="ED167" i="10"/>
  <c r="BA167" i="10"/>
  <c r="EC165" i="10"/>
  <c r="AZ165" i="10"/>
  <c r="GC162" i="10"/>
  <c r="DY162" i="10" s="1"/>
  <c r="AV162" i="10"/>
  <c r="ED161" i="10"/>
  <c r="BA161" i="10"/>
  <c r="EC161" i="10"/>
  <c r="AZ161" i="10"/>
  <c r="AZ174" i="10"/>
  <c r="ED201" i="10"/>
  <c r="BA201" i="10"/>
  <c r="AZ177" i="10"/>
  <c r="BA175" i="10"/>
  <c r="BA171" i="10"/>
  <c r="BA169" i="10"/>
  <c r="EC166" i="10"/>
  <c r="AZ166" i="10"/>
  <c r="BA164" i="10"/>
  <c r="ED172" i="10"/>
  <c r="BA172" i="10"/>
  <c r="BA170" i="10"/>
  <c r="BA168" i="10"/>
  <c r="ED165" i="10"/>
  <c r="BA165" i="10"/>
  <c r="GC164" i="10"/>
  <c r="EC164" i="10" s="1"/>
  <c r="AV164" i="10"/>
  <c r="ED163" i="10"/>
  <c r="BA163" i="10"/>
  <c r="EC163" i="10"/>
  <c r="AZ163" i="10"/>
  <c r="FD207" i="10"/>
  <c r="FD206" i="10"/>
  <c r="FD205" i="10"/>
  <c r="FD204" i="10"/>
  <c r="FD203" i="10"/>
  <c r="FD202" i="10"/>
  <c r="FD201" i="10"/>
  <c r="FD200" i="10"/>
  <c r="FD199" i="10"/>
  <c r="FD198" i="10"/>
  <c r="FD197" i="10"/>
  <c r="FD196" i="10"/>
  <c r="FD195" i="10"/>
  <c r="FD194" i="10"/>
  <c r="FD193" i="10"/>
  <c r="FD192" i="10"/>
  <c r="FD191" i="10"/>
  <c r="FD190" i="10"/>
  <c r="FD189" i="10"/>
  <c r="FD188" i="10"/>
  <c r="FD187" i="10"/>
  <c r="FD186" i="10"/>
  <c r="FD185" i="10"/>
  <c r="FD184" i="10"/>
  <c r="FD183" i="10"/>
  <c r="FD182" i="10"/>
  <c r="FD181" i="10"/>
  <c r="FD180" i="10"/>
  <c r="FD179" i="10"/>
  <c r="FD178" i="10"/>
  <c r="FD177" i="10"/>
  <c r="FD176" i="10"/>
  <c r="FD175" i="10"/>
  <c r="FD174" i="10"/>
  <c r="FD173" i="10"/>
  <c r="FD172" i="10"/>
  <c r="FD171" i="10"/>
  <c r="FD170" i="10"/>
  <c r="FD169" i="10"/>
  <c r="FD168" i="10"/>
  <c r="FD167" i="10"/>
  <c r="FD166" i="10"/>
  <c r="FD165" i="10"/>
  <c r="FD164" i="10"/>
  <c r="FD163" i="10"/>
  <c r="FD162" i="10"/>
  <c r="FD161" i="10"/>
  <c r="FD160" i="10"/>
  <c r="AZ160" i="10"/>
  <c r="FC207" i="10"/>
  <c r="FC206" i="10"/>
  <c r="FC205" i="10"/>
  <c r="FC204" i="10"/>
  <c r="FC203" i="10"/>
  <c r="FC202" i="10"/>
  <c r="FC201" i="10"/>
  <c r="FC200" i="10"/>
  <c r="FC199" i="10"/>
  <c r="FC198" i="10"/>
  <c r="FC197" i="10"/>
  <c r="FC196" i="10"/>
  <c r="FC195" i="10"/>
  <c r="FC194" i="10"/>
  <c r="FC193" i="10"/>
  <c r="FC192" i="10"/>
  <c r="FC191" i="10"/>
  <c r="FC190" i="10"/>
  <c r="FC189" i="10"/>
  <c r="FC188" i="10"/>
  <c r="FC187" i="10"/>
  <c r="FC186" i="10"/>
  <c r="FC185" i="10"/>
  <c r="FC184" i="10"/>
  <c r="FC183" i="10"/>
  <c r="FC182" i="10"/>
  <c r="FC181" i="10"/>
  <c r="FC180" i="10"/>
  <c r="FC179" i="10"/>
  <c r="FC178" i="10"/>
  <c r="FC177" i="10"/>
  <c r="FC176" i="10"/>
  <c r="FC175" i="10"/>
  <c r="FC174" i="10"/>
  <c r="FC173" i="10"/>
  <c r="FC172" i="10"/>
  <c r="FC171" i="10"/>
  <c r="FC170" i="10"/>
  <c r="FC169" i="10"/>
  <c r="FC168" i="10"/>
  <c r="FC167" i="10"/>
  <c r="FC166" i="10"/>
  <c r="FC165" i="10"/>
  <c r="FC164" i="10"/>
  <c r="FC163" i="10"/>
  <c r="AY160" i="10"/>
  <c r="FC162" i="10"/>
  <c r="FC161" i="10"/>
  <c r="FC160" i="10"/>
  <c r="FE207" i="10"/>
  <c r="FE206" i="10"/>
  <c r="FE205" i="10"/>
  <c r="FE204" i="10"/>
  <c r="FE203" i="10"/>
  <c r="FE202" i="10"/>
  <c r="FE201" i="10"/>
  <c r="FE200" i="10"/>
  <c r="FE199" i="10"/>
  <c r="FE198" i="10"/>
  <c r="FE197" i="10"/>
  <c r="FE196" i="10"/>
  <c r="FE195" i="10"/>
  <c r="FE194" i="10"/>
  <c r="FE193" i="10"/>
  <c r="FE192" i="10"/>
  <c r="FE191" i="10"/>
  <c r="FE190" i="10"/>
  <c r="FE189" i="10"/>
  <c r="FE188" i="10"/>
  <c r="FE187" i="10"/>
  <c r="FE186" i="10"/>
  <c r="FE185" i="10"/>
  <c r="FE184" i="10"/>
  <c r="FE183" i="10"/>
  <c r="FE182" i="10"/>
  <c r="FE181" i="10"/>
  <c r="FE180" i="10"/>
  <c r="FE179" i="10"/>
  <c r="FE178" i="10"/>
  <c r="FE177" i="10"/>
  <c r="FE176" i="10"/>
  <c r="FE175" i="10"/>
  <c r="FE174" i="10"/>
  <c r="FE173" i="10"/>
  <c r="FE172" i="10"/>
  <c r="FE171" i="10"/>
  <c r="FE170" i="10"/>
  <c r="FE169" i="10"/>
  <c r="FE168" i="10"/>
  <c r="FE167" i="10"/>
  <c r="FE166" i="10"/>
  <c r="FE165" i="10"/>
  <c r="FE164" i="10"/>
  <c r="FE163" i="10"/>
  <c r="BA160" i="10"/>
  <c r="FE162" i="10"/>
  <c r="FE161" i="10"/>
  <c r="FE160" i="10"/>
  <c r="GC160" i="10"/>
  <c r="DY160" i="10" s="1"/>
  <c r="EZ207" i="10"/>
  <c r="EZ206" i="10"/>
  <c r="EZ205" i="10"/>
  <c r="EZ204" i="10"/>
  <c r="EZ203" i="10"/>
  <c r="EZ202" i="10"/>
  <c r="EZ201" i="10"/>
  <c r="EZ200" i="10"/>
  <c r="EZ199" i="10"/>
  <c r="EZ198" i="10"/>
  <c r="EZ197" i="10"/>
  <c r="EZ196" i="10"/>
  <c r="EZ195" i="10"/>
  <c r="EZ194" i="10"/>
  <c r="EZ193" i="10"/>
  <c r="EZ192" i="10"/>
  <c r="EZ191" i="10"/>
  <c r="EZ190" i="10"/>
  <c r="EZ189" i="10"/>
  <c r="EZ188" i="10"/>
  <c r="EZ187" i="10"/>
  <c r="EZ186" i="10"/>
  <c r="EZ185" i="10"/>
  <c r="EZ184" i="10"/>
  <c r="EZ183" i="10"/>
  <c r="EZ182" i="10"/>
  <c r="EZ181" i="10"/>
  <c r="EZ180" i="10"/>
  <c r="EZ179" i="10"/>
  <c r="EZ178" i="10"/>
  <c r="EZ177" i="10"/>
  <c r="EZ176" i="10"/>
  <c r="EZ175" i="10"/>
  <c r="EZ174" i="10"/>
  <c r="EZ173" i="10"/>
  <c r="EZ172" i="10"/>
  <c r="EZ171" i="10"/>
  <c r="EZ170" i="10"/>
  <c r="EZ169" i="10"/>
  <c r="EZ168" i="10"/>
  <c r="EZ167" i="10"/>
  <c r="EZ166" i="10"/>
  <c r="EZ165" i="10"/>
  <c r="EZ164" i="10"/>
  <c r="EZ163" i="10"/>
  <c r="EZ162" i="10"/>
  <c r="EZ161" i="10"/>
  <c r="EZ160" i="10"/>
  <c r="AV160" i="10"/>
  <c r="AZ155" i="10"/>
  <c r="AZ154" i="10"/>
  <c r="AZ153" i="10"/>
  <c r="AZ152" i="10"/>
  <c r="AZ151" i="10"/>
  <c r="AZ150" i="10"/>
  <c r="GC153" i="10"/>
  <c r="DY153" i="10" s="1"/>
  <c r="AV153" i="10"/>
  <c r="GC155" i="10"/>
  <c r="AV155" i="10"/>
  <c r="GC151" i="10"/>
  <c r="DY151" i="10"/>
  <c r="AV151" i="10"/>
  <c r="AY154" i="10"/>
  <c r="AY150" i="10"/>
  <c r="GC152" i="10"/>
  <c r="EB152" i="10" s="1"/>
  <c r="AV152" i="10"/>
  <c r="BA155" i="10"/>
  <c r="BA154" i="10"/>
  <c r="BA153" i="10"/>
  <c r="BA152" i="10"/>
  <c r="ED151" i="10"/>
  <c r="BA151" i="10"/>
  <c r="BA150" i="10"/>
  <c r="EB153" i="10"/>
  <c r="AY153" i="10"/>
  <c r="EB155" i="10"/>
  <c r="AY155" i="10"/>
  <c r="EB151" i="10"/>
  <c r="AY151" i="10"/>
  <c r="GC154" i="10"/>
  <c r="EB154" i="10" s="1"/>
  <c r="AV154" i="10"/>
  <c r="GC150" i="10"/>
  <c r="AV150" i="10"/>
  <c r="AY152" i="10"/>
  <c r="AZ149" i="10"/>
  <c r="AZ148" i="10"/>
  <c r="AZ147" i="10"/>
  <c r="AZ146" i="10"/>
  <c r="AZ145" i="10"/>
  <c r="AZ144" i="10"/>
  <c r="AZ143" i="10"/>
  <c r="AZ142" i="10"/>
  <c r="AZ141" i="10"/>
  <c r="AZ140" i="10"/>
  <c r="AZ139" i="10"/>
  <c r="AZ138" i="10"/>
  <c r="AZ137" i="10"/>
  <c r="AZ136" i="10"/>
  <c r="AZ135" i="10"/>
  <c r="AZ134" i="10"/>
  <c r="AZ133" i="10"/>
  <c r="AZ132" i="10"/>
  <c r="AZ131" i="10"/>
  <c r="AZ130" i="10"/>
  <c r="AZ129" i="10"/>
  <c r="AZ128" i="10"/>
  <c r="AY109" i="10"/>
  <c r="GC149" i="10"/>
  <c r="ED149" i="10" s="1"/>
  <c r="AV149" i="10"/>
  <c r="GC145" i="10"/>
  <c r="ED145" i="10" s="1"/>
  <c r="AV145" i="10"/>
  <c r="GC141" i="10"/>
  <c r="DY141" i="10"/>
  <c r="AV141" i="10"/>
  <c r="GC137" i="10"/>
  <c r="DK137" i="10" s="1"/>
  <c r="AV137" i="10"/>
  <c r="GC133" i="10"/>
  <c r="DY133" i="10" s="1"/>
  <c r="AV133" i="10"/>
  <c r="GC129" i="10"/>
  <c r="AV129" i="10"/>
  <c r="GC112" i="10"/>
  <c r="ED112" i="10" s="1"/>
  <c r="DY112" i="10"/>
  <c r="AV112" i="10"/>
  <c r="GC147" i="10"/>
  <c r="DK147" i="10" s="1"/>
  <c r="AV147" i="10"/>
  <c r="GC143" i="10"/>
  <c r="DY143" i="10" s="1"/>
  <c r="AV143" i="10"/>
  <c r="GC139" i="10"/>
  <c r="AV139" i="10"/>
  <c r="GC135" i="10"/>
  <c r="DY135" i="10" s="1"/>
  <c r="AV135" i="10"/>
  <c r="GC131" i="10"/>
  <c r="ED131" i="10" s="1"/>
  <c r="AV131" i="10"/>
  <c r="GC127" i="10"/>
  <c r="DY127" i="10" s="1"/>
  <c r="AV127" i="10"/>
  <c r="GC126" i="10"/>
  <c r="EC126" i="10" s="1"/>
  <c r="AV126" i="10"/>
  <c r="GC125" i="10"/>
  <c r="ED125" i="10" s="1"/>
  <c r="AV125" i="10"/>
  <c r="GC124" i="10"/>
  <c r="ED124" i="10" s="1"/>
  <c r="AV124" i="10"/>
  <c r="GC121" i="10"/>
  <c r="DY121" i="10" s="1"/>
  <c r="AV121" i="10"/>
  <c r="GC119" i="10"/>
  <c r="AV119" i="10"/>
  <c r="GC118" i="10"/>
  <c r="ED118" i="10" s="1"/>
  <c r="AV118" i="10"/>
  <c r="GC116" i="10"/>
  <c r="AV116" i="10"/>
  <c r="GC114" i="10"/>
  <c r="DY114" i="10" s="1"/>
  <c r="AV114" i="10"/>
  <c r="AY146" i="10"/>
  <c r="AY142" i="10"/>
  <c r="AY138" i="10"/>
  <c r="AY134" i="10"/>
  <c r="AY130" i="10"/>
  <c r="AY110" i="10"/>
  <c r="GC123" i="10"/>
  <c r="EC123" i="10" s="1"/>
  <c r="AV123" i="10"/>
  <c r="GC122" i="10"/>
  <c r="EB122" i="10" s="1"/>
  <c r="AV122" i="10"/>
  <c r="GC120" i="10"/>
  <c r="EC120" i="10" s="1"/>
  <c r="AV120" i="10"/>
  <c r="GC117" i="10"/>
  <c r="DY117" i="10" s="1"/>
  <c r="AV117" i="10"/>
  <c r="GC115" i="10"/>
  <c r="EB115" i="10" s="1"/>
  <c r="AV115" i="10"/>
  <c r="GC148" i="10"/>
  <c r="DY148" i="10" s="1"/>
  <c r="AV148" i="10"/>
  <c r="GC144" i="10"/>
  <c r="AV144" i="10"/>
  <c r="GC140" i="10"/>
  <c r="DY140" i="10" s="1"/>
  <c r="AV140" i="10"/>
  <c r="GC136" i="10"/>
  <c r="AV136" i="10"/>
  <c r="GC132" i="10"/>
  <c r="ED132" i="10" s="1"/>
  <c r="DY132" i="10"/>
  <c r="AV132" i="10"/>
  <c r="GC128" i="10"/>
  <c r="AV128" i="10"/>
  <c r="AY111" i="10"/>
  <c r="BA149" i="10"/>
  <c r="BA148" i="10"/>
  <c r="BA147" i="10"/>
  <c r="BA146" i="10"/>
  <c r="BA145" i="10"/>
  <c r="BA144" i="10"/>
  <c r="BA143" i="10"/>
  <c r="BA142" i="10"/>
  <c r="ED141" i="10"/>
  <c r="BA141" i="10"/>
  <c r="BA140" i="10"/>
  <c r="ED139" i="10"/>
  <c r="BA139" i="10"/>
  <c r="BA138" i="10"/>
  <c r="BA137" i="10"/>
  <c r="BA136" i="10"/>
  <c r="BA135" i="10"/>
  <c r="BA134" i="10"/>
  <c r="BA133" i="10"/>
  <c r="BA132" i="10"/>
  <c r="BA131" i="10"/>
  <c r="BA130" i="10"/>
  <c r="ED129" i="10"/>
  <c r="BA129" i="10"/>
  <c r="BA128" i="10"/>
  <c r="AY113" i="10"/>
  <c r="EB149" i="10"/>
  <c r="AY149" i="10"/>
  <c r="AY145" i="10"/>
  <c r="EB141" i="10"/>
  <c r="AY141" i="10"/>
  <c r="AY137" i="10"/>
  <c r="EB133" i="10"/>
  <c r="AY133" i="10"/>
  <c r="EB129" i="10"/>
  <c r="AY129" i="10"/>
  <c r="AZ113" i="10"/>
  <c r="BA111" i="10"/>
  <c r="EB147" i="10"/>
  <c r="AY147" i="10"/>
  <c r="EB143" i="10"/>
  <c r="AY143" i="10"/>
  <c r="EB139" i="10"/>
  <c r="AY139" i="10"/>
  <c r="EB135" i="10"/>
  <c r="AY135" i="10"/>
  <c r="EB131" i="10"/>
  <c r="AY131" i="10"/>
  <c r="AY127" i="10"/>
  <c r="EB126" i="10"/>
  <c r="AY126" i="10"/>
  <c r="EB125" i="10"/>
  <c r="AY125" i="10"/>
  <c r="AY124" i="10"/>
  <c r="EB121" i="10"/>
  <c r="AY121" i="10"/>
  <c r="EB119" i="10"/>
  <c r="AY119" i="10"/>
  <c r="EB118" i="10"/>
  <c r="AY118" i="10"/>
  <c r="EB116" i="10"/>
  <c r="AY116" i="10"/>
  <c r="EB114" i="10"/>
  <c r="AY114" i="10"/>
  <c r="AZ110" i="10"/>
  <c r="GC146" i="10"/>
  <c r="EB146" i="10" s="1"/>
  <c r="DY146" i="10"/>
  <c r="AV146" i="10"/>
  <c r="GC142" i="10"/>
  <c r="DK142" i="10" s="1"/>
  <c r="AV142" i="10"/>
  <c r="GC138" i="10"/>
  <c r="DY138" i="10" s="1"/>
  <c r="AV138" i="10"/>
  <c r="GC134" i="10"/>
  <c r="AV134" i="10"/>
  <c r="GC130" i="10"/>
  <c r="EB130" i="10" s="1"/>
  <c r="AV130" i="10"/>
  <c r="EB123" i="10"/>
  <c r="AY123" i="10"/>
  <c r="AY122" i="10"/>
  <c r="AY120" i="10"/>
  <c r="EB117" i="10"/>
  <c r="AY117" i="10"/>
  <c r="AY115" i="10"/>
  <c r="AY148" i="10"/>
  <c r="EB144" i="10"/>
  <c r="AY144" i="10"/>
  <c r="AY140" i="10"/>
  <c r="EB136" i="10"/>
  <c r="AY136" i="10"/>
  <c r="EB132" i="10"/>
  <c r="AY132" i="10"/>
  <c r="EB128" i="10"/>
  <c r="AY128" i="10"/>
  <c r="GC111" i="10"/>
  <c r="EC111" i="10" s="1"/>
  <c r="AV111" i="10"/>
  <c r="AZ127" i="10"/>
  <c r="BA125" i="10"/>
  <c r="ED119" i="10"/>
  <c r="BA119" i="10"/>
  <c r="EC117" i="10"/>
  <c r="AZ117" i="10"/>
  <c r="AZ115" i="10"/>
  <c r="GC113" i="10"/>
  <c r="DY113" i="10" s="1"/>
  <c r="AV113" i="10"/>
  <c r="AZ111" i="10"/>
  <c r="BA109" i="10"/>
  <c r="GC109" i="10"/>
  <c r="EC109" i="10" s="1"/>
  <c r="AV109" i="10"/>
  <c r="ED126" i="10"/>
  <c r="BA126" i="10"/>
  <c r="BA124" i="10"/>
  <c r="ED122" i="10"/>
  <c r="BA122" i="10"/>
  <c r="EC122" i="10"/>
  <c r="AZ122" i="10"/>
  <c r="BA120" i="10"/>
  <c r="BA118" i="10"/>
  <c r="ED116" i="10"/>
  <c r="BA116" i="10"/>
  <c r="ED114" i="10"/>
  <c r="BA114" i="10"/>
  <c r="ED113" i="10"/>
  <c r="BA113" i="10"/>
  <c r="BA112" i="10"/>
  <c r="AY112" i="10"/>
  <c r="GC110" i="10"/>
  <c r="EB110" i="10" s="1"/>
  <c r="AV110" i="10"/>
  <c r="BA127" i="10"/>
  <c r="EC125" i="10"/>
  <c r="AZ125" i="10"/>
  <c r="ED123" i="10"/>
  <c r="BA123" i="10"/>
  <c r="AZ123" i="10"/>
  <c r="BA121" i="10"/>
  <c r="AZ121" i="10"/>
  <c r="EC119" i="10"/>
  <c r="AZ119" i="10"/>
  <c r="ED117" i="10"/>
  <c r="BA117" i="10"/>
  <c r="BA115" i="10"/>
  <c r="BA110" i="10"/>
  <c r="AZ126" i="10"/>
  <c r="EC124" i="10"/>
  <c r="AZ124" i="10"/>
  <c r="AZ120" i="10"/>
  <c r="EC118" i="10"/>
  <c r="AZ118" i="10"/>
  <c r="EC116" i="10"/>
  <c r="AZ116" i="10"/>
  <c r="EC114" i="10"/>
  <c r="AZ114" i="10"/>
  <c r="AZ112" i="10"/>
  <c r="AZ109" i="10"/>
  <c r="GC108" i="10"/>
  <c r="EZ155" i="10"/>
  <c r="EZ154" i="10"/>
  <c r="EZ153" i="10"/>
  <c r="EZ152" i="10"/>
  <c r="EZ151" i="10"/>
  <c r="EZ150" i="10"/>
  <c r="EZ149" i="10"/>
  <c r="EZ148" i="10"/>
  <c r="EZ145" i="10"/>
  <c r="EZ142" i="10"/>
  <c r="EZ141" i="10"/>
  <c r="EZ139" i="10"/>
  <c r="EZ136" i="10"/>
  <c r="EZ144" i="10"/>
  <c r="EZ138" i="10"/>
  <c r="EZ137" i="10"/>
  <c r="EZ132" i="10"/>
  <c r="EZ129" i="10"/>
  <c r="EZ128" i="10"/>
  <c r="EZ126" i="10"/>
  <c r="EZ122" i="10"/>
  <c r="EZ120" i="10"/>
  <c r="EZ119" i="10"/>
  <c r="EZ118" i="10"/>
  <c r="EZ117" i="10"/>
  <c r="EZ116" i="10"/>
  <c r="EZ115" i="10"/>
  <c r="EZ114" i="10"/>
  <c r="EZ113" i="10"/>
  <c r="EZ112" i="10"/>
  <c r="EZ111" i="10"/>
  <c r="EZ110" i="10"/>
  <c r="EZ109" i="10"/>
  <c r="EZ108" i="10"/>
  <c r="DY108" i="10"/>
  <c r="AV108" i="10"/>
  <c r="EZ147" i="10"/>
  <c r="EZ146" i="10"/>
  <c r="EZ143" i="10"/>
  <c r="EZ140" i="10"/>
  <c r="EZ135" i="10"/>
  <c r="EZ134" i="10"/>
  <c r="EZ133" i="10"/>
  <c r="EZ131" i="10"/>
  <c r="EZ130" i="10"/>
  <c r="EZ127" i="10"/>
  <c r="EZ125" i="10"/>
  <c r="EZ124" i="10"/>
  <c r="EZ123" i="10"/>
  <c r="EZ121" i="10"/>
  <c r="FE148" i="10"/>
  <c r="FE147" i="10"/>
  <c r="FE146" i="10"/>
  <c r="FE145" i="10"/>
  <c r="FE144" i="10"/>
  <c r="FE143" i="10"/>
  <c r="FE142" i="10"/>
  <c r="FE141" i="10"/>
  <c r="FE140" i="10"/>
  <c r="FE139" i="10"/>
  <c r="FE138" i="10"/>
  <c r="FE137" i="10"/>
  <c r="FE136" i="10"/>
  <c r="FE135" i="10"/>
  <c r="FE134" i="10"/>
  <c r="FE133" i="10"/>
  <c r="FE132" i="10"/>
  <c r="FE131" i="10"/>
  <c r="FE130" i="10"/>
  <c r="FE129" i="10"/>
  <c r="FE128" i="10"/>
  <c r="FE127" i="10"/>
  <c r="FE126" i="10"/>
  <c r="FE125" i="10"/>
  <c r="FE124" i="10"/>
  <c r="FE123" i="10"/>
  <c r="FE122" i="10"/>
  <c r="FE121" i="10"/>
  <c r="FE120" i="10"/>
  <c r="FE119" i="10"/>
  <c r="FE118" i="10"/>
  <c r="FE117" i="10"/>
  <c r="FE116" i="10"/>
  <c r="FE115" i="10"/>
  <c r="FE114" i="10"/>
  <c r="FE154" i="10"/>
  <c r="FE152" i="10"/>
  <c r="FE150" i="10"/>
  <c r="FE155" i="10"/>
  <c r="FE153" i="10"/>
  <c r="FE151" i="10"/>
  <c r="FE149" i="10"/>
  <c r="FE113" i="10"/>
  <c r="FE112" i="10"/>
  <c r="FE111" i="10"/>
  <c r="FE110" i="10"/>
  <c r="FE109" i="10"/>
  <c r="FE108" i="10"/>
  <c r="ED108" i="10"/>
  <c r="BA108" i="10"/>
  <c r="FD155" i="10"/>
  <c r="FD154" i="10"/>
  <c r="FD153" i="10"/>
  <c r="FD152" i="10"/>
  <c r="FD151" i="10"/>
  <c r="FD150" i="10"/>
  <c r="FD149" i="10"/>
  <c r="FD148" i="10"/>
  <c r="FD145" i="10"/>
  <c r="FD142" i="10"/>
  <c r="FD141" i="10"/>
  <c r="FD139" i="10"/>
  <c r="FD136" i="10"/>
  <c r="FD147" i="10"/>
  <c r="FD146" i="10"/>
  <c r="FD143" i="10"/>
  <c r="FD140" i="10"/>
  <c r="FD132" i="10"/>
  <c r="FD129" i="10"/>
  <c r="FD128" i="10"/>
  <c r="FD126" i="10"/>
  <c r="FD122" i="10"/>
  <c r="FD120" i="10"/>
  <c r="FD119" i="10"/>
  <c r="FD118" i="10"/>
  <c r="FD117" i="10"/>
  <c r="FD116" i="10"/>
  <c r="FD115" i="10"/>
  <c r="FD114" i="10"/>
  <c r="FD113" i="10"/>
  <c r="FD112" i="10"/>
  <c r="FD111" i="10"/>
  <c r="FD110" i="10"/>
  <c r="FD109" i="10"/>
  <c r="FD108" i="10"/>
  <c r="EC108" i="10"/>
  <c r="AZ108" i="10"/>
  <c r="FD144" i="10"/>
  <c r="FD138" i="10"/>
  <c r="FD137" i="10"/>
  <c r="FD135" i="10"/>
  <c r="FD134" i="10"/>
  <c r="FD133" i="10"/>
  <c r="FD131" i="10"/>
  <c r="FD130" i="10"/>
  <c r="FD127" i="10"/>
  <c r="FD125" i="10"/>
  <c r="FD124" i="10"/>
  <c r="FD123" i="10"/>
  <c r="FD121" i="10"/>
  <c r="FC155" i="10"/>
  <c r="FC154" i="10"/>
  <c r="FC153" i="10"/>
  <c r="FC152" i="10"/>
  <c r="FC151" i="10"/>
  <c r="FC150" i="10"/>
  <c r="FC149" i="10"/>
  <c r="FC147" i="10"/>
  <c r="FC146" i="10"/>
  <c r="FC145" i="10"/>
  <c r="FC144" i="10"/>
  <c r="FC143" i="10"/>
  <c r="FC142" i="10"/>
  <c r="FC141" i="10"/>
  <c r="FC140" i="10"/>
  <c r="FC139" i="10"/>
  <c r="FC138" i="10"/>
  <c r="FC137" i="10"/>
  <c r="FC136" i="10"/>
  <c r="FC135" i="10"/>
  <c r="FC134" i="10"/>
  <c r="FC133" i="10"/>
  <c r="FC132" i="10"/>
  <c r="FC131" i="10"/>
  <c r="FC130" i="10"/>
  <c r="FC129" i="10"/>
  <c r="FC128" i="10"/>
  <c r="FC127" i="10"/>
  <c r="FC126" i="10"/>
  <c r="FC125" i="10"/>
  <c r="FC124" i="10"/>
  <c r="FC123" i="10"/>
  <c r="FC122" i="10"/>
  <c r="FC121" i="10"/>
  <c r="FC120" i="10"/>
  <c r="FC119" i="10"/>
  <c r="FC118" i="10"/>
  <c r="FC117" i="10"/>
  <c r="FC116" i="10"/>
  <c r="FC115" i="10"/>
  <c r="FC114" i="10"/>
  <c r="FC148" i="10"/>
  <c r="FC113" i="10"/>
  <c r="FC112" i="10"/>
  <c r="FC111" i="10"/>
  <c r="FC110" i="10"/>
  <c r="FC109" i="10"/>
  <c r="FC108" i="10"/>
  <c r="EB108" i="10"/>
  <c r="AY108" i="10"/>
  <c r="FC56" i="10"/>
  <c r="AY56" i="10"/>
  <c r="AZ308" i="10"/>
  <c r="AY309" i="10"/>
  <c r="BA311" i="10"/>
  <c r="AY306" i="10"/>
  <c r="AY307" i="10"/>
  <c r="GC308" i="10"/>
  <c r="EC308" i="10" s="1"/>
  <c r="AV308" i="10"/>
  <c r="AZ311" i="10"/>
  <c r="AZ307" i="10"/>
  <c r="GC309" i="10"/>
  <c r="EB309" i="10" s="1"/>
  <c r="AV309" i="10"/>
  <c r="AY310" i="10"/>
  <c r="GC306" i="10"/>
  <c r="EB306" i="10" s="1"/>
  <c r="AV306" i="10"/>
  <c r="DY306" i="10"/>
  <c r="AY311" i="10"/>
  <c r="GC307" i="10"/>
  <c r="EB307" i="10" s="1"/>
  <c r="AV307" i="10"/>
  <c r="AZ310" i="10"/>
  <c r="AZ306" i="10"/>
  <c r="EC306" i="10"/>
  <c r="ED306" i="10"/>
  <c r="BA306" i="10"/>
  <c r="GC310" i="10"/>
  <c r="EB310" i="10" s="1"/>
  <c r="AV310" i="10"/>
  <c r="GC311" i="10"/>
  <c r="ED311" i="10" s="1"/>
  <c r="AV311" i="10"/>
  <c r="DY311" i="10"/>
  <c r="AZ309" i="10"/>
  <c r="ED310" i="10"/>
  <c r="BA310" i="10"/>
  <c r="BA307" i="10"/>
  <c r="BA308" i="10"/>
  <c r="AY308" i="10"/>
  <c r="BA309" i="10"/>
  <c r="AZ299" i="10"/>
  <c r="BA293" i="10"/>
  <c r="BA289" i="10"/>
  <c r="BA283" i="10"/>
  <c r="AZ277" i="10"/>
  <c r="AY297" i="10"/>
  <c r="BA282" i="10"/>
  <c r="AY277" i="10"/>
  <c r="AZ270" i="10"/>
  <c r="GC294" i="10"/>
  <c r="DK294" i="10" s="1"/>
  <c r="AV294" i="10"/>
  <c r="AY278" i="10"/>
  <c r="AY295" i="10"/>
  <c r="AY287" i="10"/>
  <c r="BA271" i="10"/>
  <c r="AY296" i="10"/>
  <c r="AY280" i="10"/>
  <c r="AY271" i="10"/>
  <c r="AZ303" i="10"/>
  <c r="BA295" i="10"/>
  <c r="BA291" i="10"/>
  <c r="BA287" i="10"/>
  <c r="BA285" i="10"/>
  <c r="AZ281" i="10"/>
  <c r="BA302" i="10"/>
  <c r="AY289" i="10"/>
  <c r="AZ274" i="10"/>
  <c r="BA299" i="10"/>
  <c r="GC286" i="10"/>
  <c r="DY286" i="10" s="1"/>
  <c r="AV286" i="10"/>
  <c r="BA300" i="10"/>
  <c r="BA280" i="10"/>
  <c r="BA275" i="10"/>
  <c r="AY304" i="10"/>
  <c r="AY288" i="10"/>
  <c r="AY275" i="10"/>
  <c r="AY273" i="10"/>
  <c r="AY265" i="10"/>
  <c r="AZ302" i="10"/>
  <c r="AZ298" i="10"/>
  <c r="AZ295" i="10"/>
  <c r="AZ293" i="10"/>
  <c r="AZ291" i="10"/>
  <c r="AZ289" i="10"/>
  <c r="AZ287" i="10"/>
  <c r="AZ285" i="10"/>
  <c r="AZ283" i="10"/>
  <c r="AZ280" i="10"/>
  <c r="AZ269" i="10"/>
  <c r="AY301" i="10"/>
  <c r="GC297" i="10"/>
  <c r="DY297" i="10" s="1"/>
  <c r="AV297" i="10"/>
  <c r="GC289" i="10"/>
  <c r="DY289" i="10" s="1"/>
  <c r="AV289" i="10"/>
  <c r="AY281" i="10"/>
  <c r="GC277" i="10"/>
  <c r="DY277" i="10" s="1"/>
  <c r="AV277" i="10"/>
  <c r="AZ273" i="10"/>
  <c r="AY269" i="10"/>
  <c r="BA303" i="10"/>
  <c r="AY298" i="10"/>
  <c r="AY290" i="10"/>
  <c r="AY282" i="10"/>
  <c r="GC278" i="10"/>
  <c r="DY278" i="10" s="1"/>
  <c r="AV278" i="10"/>
  <c r="BA304" i="10"/>
  <c r="AY299" i="10"/>
  <c r="GC295" i="10"/>
  <c r="ED295" i="10" s="1"/>
  <c r="DY295" i="10"/>
  <c r="AV295" i="10"/>
  <c r="GC287" i="10"/>
  <c r="DY287" i="10" s="1"/>
  <c r="AV287" i="10"/>
  <c r="AY279" i="10"/>
  <c r="BA274" i="10"/>
  <c r="BA270" i="10"/>
  <c r="GC304" i="10"/>
  <c r="DY304" i="10" s="1"/>
  <c r="AV304" i="10"/>
  <c r="GC296" i="10"/>
  <c r="DK296" i="10" s="1"/>
  <c r="AV296" i="10"/>
  <c r="GC288" i="10"/>
  <c r="ED288" i="10" s="1"/>
  <c r="AV288" i="10"/>
  <c r="GC280" i="10"/>
  <c r="DY280" i="10" s="1"/>
  <c r="AV280" i="10"/>
  <c r="GC275" i="10"/>
  <c r="ED275" i="10" s="1"/>
  <c r="AV275" i="10"/>
  <c r="GC273" i="10"/>
  <c r="DY273" i="10" s="1"/>
  <c r="AV273" i="10"/>
  <c r="GC271" i="10"/>
  <c r="ED271" i="10" s="1"/>
  <c r="AV271" i="10"/>
  <c r="AZ301" i="10"/>
  <c r="BA294" i="10"/>
  <c r="BA290" i="10"/>
  <c r="BA286" i="10"/>
  <c r="AZ282" i="10"/>
  <c r="AY305" i="10"/>
  <c r="AY285" i="10"/>
  <c r="AZ276" i="10"/>
  <c r="GC279" i="10"/>
  <c r="EB279" i="10" s="1"/>
  <c r="AV279" i="10"/>
  <c r="AZ305" i="10"/>
  <c r="AZ297" i="10"/>
  <c r="BA292" i="10"/>
  <c r="BA288" i="10"/>
  <c r="BA284" i="10"/>
  <c r="AZ279" i="10"/>
  <c r="GC301" i="10"/>
  <c r="EC301" i="10" s="1"/>
  <c r="AV301" i="10"/>
  <c r="AY293" i="10"/>
  <c r="GC281" i="10"/>
  <c r="DY281" i="10" s="1"/>
  <c r="AV281" i="10"/>
  <c r="AZ272" i="10"/>
  <c r="BA266" i="10"/>
  <c r="AY302" i="10"/>
  <c r="GC298" i="10"/>
  <c r="DY298" i="10"/>
  <c r="AV298" i="10"/>
  <c r="GC290" i="10"/>
  <c r="EC290" i="10" s="1"/>
  <c r="AV290" i="10"/>
  <c r="GC282" i="10"/>
  <c r="AV282" i="10"/>
  <c r="AY267" i="10"/>
  <c r="AY303" i="10"/>
  <c r="GC299" i="10"/>
  <c r="DY299" i="10" s="1"/>
  <c r="AV299" i="10"/>
  <c r="AY291" i="10"/>
  <c r="AY283" i="10"/>
  <c r="ED273" i="10"/>
  <c r="BA273" i="10"/>
  <c r="AY268" i="10"/>
  <c r="AY300" i="10"/>
  <c r="AY292" i="10"/>
  <c r="AY284" i="10"/>
  <c r="AY276" i="10"/>
  <c r="AY274" i="10"/>
  <c r="AY272" i="10"/>
  <c r="AY270" i="10"/>
  <c r="AZ304" i="10"/>
  <c r="AZ300" i="10"/>
  <c r="EC296" i="10"/>
  <c r="AZ296" i="10"/>
  <c r="EC294" i="10"/>
  <c r="AZ294" i="10"/>
  <c r="AZ292" i="10"/>
  <c r="AZ290" i="10"/>
  <c r="AZ288" i="10"/>
  <c r="AZ286" i="10"/>
  <c r="AZ284" i="10"/>
  <c r="BA281" i="10"/>
  <c r="AZ278" i="10"/>
  <c r="GC305" i="10"/>
  <c r="EB305" i="10" s="1"/>
  <c r="AV305" i="10"/>
  <c r="ED298" i="10"/>
  <c r="BA298" i="10"/>
  <c r="GC293" i="10"/>
  <c r="DK293" i="10" s="1"/>
  <c r="AV293" i="10"/>
  <c r="GC285" i="10"/>
  <c r="ED285" i="10" s="1"/>
  <c r="AV285" i="10"/>
  <c r="ED278" i="10"/>
  <c r="BA278" i="10"/>
  <c r="AZ275" i="10"/>
  <c r="AZ271" i="10"/>
  <c r="GC302" i="10"/>
  <c r="EB302" i="10" s="1"/>
  <c r="DY302" i="10"/>
  <c r="AV302" i="10"/>
  <c r="EB294" i="10"/>
  <c r="AY294" i="10"/>
  <c r="AY286" i="10"/>
  <c r="BA279" i="10"/>
  <c r="BA267" i="10"/>
  <c r="GC303" i="10"/>
  <c r="DY303" i="10" s="1"/>
  <c r="AV303" i="10"/>
  <c r="ED296" i="10"/>
  <c r="BA296" i="10"/>
  <c r="GC291" i="10"/>
  <c r="DY291" i="10" s="1"/>
  <c r="AV291" i="10"/>
  <c r="GC283" i="10"/>
  <c r="EB283" i="10" s="1"/>
  <c r="DY283" i="10"/>
  <c r="AV283" i="10"/>
  <c r="BA276" i="10"/>
  <c r="BA272" i="10"/>
  <c r="BA268" i="10"/>
  <c r="GC300" i="10"/>
  <c r="DY300" i="10" s="1"/>
  <c r="AV300" i="10"/>
  <c r="GC292" i="10"/>
  <c r="EB292" i="10" s="1"/>
  <c r="DY292" i="10"/>
  <c r="AV292" i="10"/>
  <c r="GC284" i="10"/>
  <c r="EB284" i="10" s="1"/>
  <c r="AV284" i="10"/>
  <c r="GC276" i="10"/>
  <c r="ED276" i="10" s="1"/>
  <c r="AV276" i="10"/>
  <c r="GC274" i="10"/>
  <c r="DY274" i="10" s="1"/>
  <c r="AV274" i="10"/>
  <c r="GC272" i="10"/>
  <c r="ED272" i="10" s="1"/>
  <c r="AV272" i="10"/>
  <c r="GC270" i="10"/>
  <c r="ED270" i="10" s="1"/>
  <c r="AV270" i="10"/>
  <c r="AZ267" i="10"/>
  <c r="ED297" i="10"/>
  <c r="BA297" i="10"/>
  <c r="ED277" i="10"/>
  <c r="BA277" i="10"/>
  <c r="GC268" i="10"/>
  <c r="DY268" i="10" s="1"/>
  <c r="AV268" i="10"/>
  <c r="BA265" i="10"/>
  <c r="GC265" i="10"/>
  <c r="ED265" i="10" s="1"/>
  <c r="AV265" i="10"/>
  <c r="BA305" i="10"/>
  <c r="BA269" i="10"/>
  <c r="GC269" i="10"/>
  <c r="DY269" i="10" s="1"/>
  <c r="AV269" i="10"/>
  <c r="AZ266" i="10"/>
  <c r="AY266" i="10"/>
  <c r="GC267" i="10"/>
  <c r="DY267" i="10" s="1"/>
  <c r="AV267" i="10"/>
  <c r="BA301" i="10"/>
  <c r="AZ268" i="10"/>
  <c r="AZ265" i="10"/>
  <c r="GC266" i="10"/>
  <c r="EC266" i="10" s="1"/>
  <c r="AV266" i="10"/>
  <c r="FC311" i="10"/>
  <c r="FC310" i="10"/>
  <c r="FC309" i="10"/>
  <c r="FC308" i="10"/>
  <c r="FC307" i="10"/>
  <c r="FC306" i="10"/>
  <c r="FC305" i="10"/>
  <c r="FC301" i="10"/>
  <c r="FC297" i="10"/>
  <c r="FC304" i="10"/>
  <c r="FC303" i="10"/>
  <c r="FC300" i="10"/>
  <c r="FC296" i="10"/>
  <c r="FC294" i="10"/>
  <c r="FC291" i="10"/>
  <c r="FC302" i="10"/>
  <c r="FC298" i="10"/>
  <c r="FC295" i="10"/>
  <c r="FC288" i="10"/>
  <c r="FC292" i="10"/>
  <c r="FC299" i="10"/>
  <c r="FC284" i="10"/>
  <c r="FC280" i="10"/>
  <c r="FC278" i="10"/>
  <c r="FC272" i="10"/>
  <c r="FC269" i="10"/>
  <c r="FC290" i="10"/>
  <c r="FC289" i="10"/>
  <c r="FC287" i="10"/>
  <c r="FC285" i="10"/>
  <c r="FC276" i="10"/>
  <c r="FC274" i="10"/>
  <c r="FC268" i="10"/>
  <c r="FC267" i="10"/>
  <c r="FC265" i="10"/>
  <c r="FC264" i="10"/>
  <c r="FC293" i="10"/>
  <c r="FC286" i="10"/>
  <c r="FC283" i="10"/>
  <c r="FC282" i="10"/>
  <c r="FC281" i="10"/>
  <c r="FC275" i="10"/>
  <c r="FC270" i="10"/>
  <c r="FC266" i="10"/>
  <c r="FC279" i="10"/>
  <c r="FC277" i="10"/>
  <c r="FC273" i="10"/>
  <c r="FC271" i="10"/>
  <c r="AY264" i="10"/>
  <c r="FD311" i="10"/>
  <c r="FD310" i="10"/>
  <c r="FD309" i="10"/>
  <c r="FD308" i="10"/>
  <c r="FD307" i="10"/>
  <c r="FD306" i="10"/>
  <c r="FD305" i="10"/>
  <c r="FD304" i="10"/>
  <c r="FD303" i="10"/>
  <c r="FD302" i="10"/>
  <c r="FD301" i="10"/>
  <c r="FD300" i="10"/>
  <c r="FD299" i="10"/>
  <c r="FD298" i="10"/>
  <c r="FD297" i="10"/>
  <c r="FD296" i="10"/>
  <c r="FD295" i="10"/>
  <c r="FD294" i="10"/>
  <c r="FD293" i="10"/>
  <c r="FD292" i="10"/>
  <c r="FD291" i="10"/>
  <c r="FD290" i="10"/>
  <c r="FD289" i="10"/>
  <c r="FD288" i="10"/>
  <c r="FD287" i="10"/>
  <c r="FD286" i="10"/>
  <c r="FD285" i="10"/>
  <c r="FD284" i="10"/>
  <c r="FD283" i="10"/>
  <c r="FD282" i="10"/>
  <c r="FD281" i="10"/>
  <c r="FD280" i="10"/>
  <c r="FD279" i="10"/>
  <c r="FD278" i="10"/>
  <c r="FD277" i="10"/>
  <c r="FD276" i="10"/>
  <c r="FD275" i="10"/>
  <c r="FD274" i="10"/>
  <c r="FD273" i="10"/>
  <c r="FD272" i="10"/>
  <c r="FD271" i="10"/>
  <c r="FD270" i="10"/>
  <c r="FD269" i="10"/>
  <c r="FD268" i="10"/>
  <c r="FD267" i="10"/>
  <c r="FD266" i="10"/>
  <c r="FD265" i="10"/>
  <c r="FD264" i="10"/>
  <c r="AZ264" i="10"/>
  <c r="GC264" i="10"/>
  <c r="EB264" i="10" s="1"/>
  <c r="EZ311" i="10"/>
  <c r="EZ310" i="10"/>
  <c r="EZ309" i="10"/>
  <c r="EZ308" i="10"/>
  <c r="EZ307" i="10"/>
  <c r="EZ306" i="10"/>
  <c r="EZ305" i="10"/>
  <c r="EZ304" i="10"/>
  <c r="EZ303" i="10"/>
  <c r="EZ302" i="10"/>
  <c r="EZ301" i="10"/>
  <c r="EZ300" i="10"/>
  <c r="EZ299" i="10"/>
  <c r="EZ298" i="10"/>
  <c r="EZ297" i="10"/>
  <c r="EZ296" i="10"/>
  <c r="EZ295" i="10"/>
  <c r="EZ294" i="10"/>
  <c r="EZ293" i="10"/>
  <c r="EZ292" i="10"/>
  <c r="EZ291" i="10"/>
  <c r="EZ290" i="10"/>
  <c r="EZ289" i="10"/>
  <c r="EZ288" i="10"/>
  <c r="EZ287" i="10"/>
  <c r="EZ286" i="10"/>
  <c r="EZ285" i="10"/>
  <c r="EZ284" i="10"/>
  <c r="EZ283" i="10"/>
  <c r="EZ282" i="10"/>
  <c r="EZ281" i="10"/>
  <c r="EZ280" i="10"/>
  <c r="EZ279" i="10"/>
  <c r="EZ278" i="10"/>
  <c r="EZ277" i="10"/>
  <c r="EZ276" i="10"/>
  <c r="EZ275" i="10"/>
  <c r="EZ274" i="10"/>
  <c r="EZ273" i="10"/>
  <c r="EZ272" i="10"/>
  <c r="EZ271" i="10"/>
  <c r="EZ270" i="10"/>
  <c r="EZ269" i="10"/>
  <c r="EZ268" i="10"/>
  <c r="EZ267" i="10"/>
  <c r="EZ266" i="10"/>
  <c r="EZ265" i="10"/>
  <c r="EZ264" i="10"/>
  <c r="DY264" i="10"/>
  <c r="AV264" i="10"/>
  <c r="FE311" i="10"/>
  <c r="FE310" i="10"/>
  <c r="FE309" i="10"/>
  <c r="FE308" i="10"/>
  <c r="FE307" i="10"/>
  <c r="FE306" i="10"/>
  <c r="FE305" i="10"/>
  <c r="FE304" i="10"/>
  <c r="FE303" i="10"/>
  <c r="FE298" i="10"/>
  <c r="FE301" i="10"/>
  <c r="FE297" i="10"/>
  <c r="FE295" i="10"/>
  <c r="FE291" i="10"/>
  <c r="FE302" i="10"/>
  <c r="FE288" i="10"/>
  <c r="FE292" i="10"/>
  <c r="FE286" i="10"/>
  <c r="FE285" i="10"/>
  <c r="FE284" i="10"/>
  <c r="FE283" i="10"/>
  <c r="FE282" i="10"/>
  <c r="FE300" i="10"/>
  <c r="FE299" i="10"/>
  <c r="FE296" i="10"/>
  <c r="FE293" i="10"/>
  <c r="FE290" i="10"/>
  <c r="FE289" i="10"/>
  <c r="FE287" i="10"/>
  <c r="FE281" i="10"/>
  <c r="FE280" i="10"/>
  <c r="FE279" i="10"/>
  <c r="FE278" i="10"/>
  <c r="FE277" i="10"/>
  <c r="FE276" i="10"/>
  <c r="FE275" i="10"/>
  <c r="FE274" i="10"/>
  <c r="FE273" i="10"/>
  <c r="FE272" i="10"/>
  <c r="FE271" i="10"/>
  <c r="FE270" i="10"/>
  <c r="FE269" i="10"/>
  <c r="FE268" i="10"/>
  <c r="FE267" i="10"/>
  <c r="FE266" i="10"/>
  <c r="FE265" i="10"/>
  <c r="FE264" i="10"/>
  <c r="BA264" i="10"/>
  <c r="FE294" i="10"/>
  <c r="E34" i="16"/>
  <c r="E64" i="16"/>
  <c r="E35" i="16"/>
  <c r="E65" i="16"/>
  <c r="E113" i="11"/>
  <c r="E59" i="11"/>
  <c r="E112" i="11"/>
  <c r="E58" i="11"/>
  <c r="F4" i="16"/>
  <c r="F5" i="16"/>
  <c r="F4" i="11"/>
  <c r="G4" i="11" s="1"/>
  <c r="F5" i="11"/>
  <c r="D13" i="12"/>
  <c r="C14" i="12"/>
  <c r="F10" i="12"/>
  <c r="F100" i="12" s="1"/>
  <c r="F11" i="12"/>
  <c r="F101" i="12" s="1"/>
  <c r="A106" i="10"/>
  <c r="AC418" i="10"/>
  <c r="BD2" i="10"/>
  <c r="EG418" i="10"/>
  <c r="EG2" i="10"/>
  <c r="DF2" i="10"/>
  <c r="AC2" i="10"/>
  <c r="DF418" i="10"/>
  <c r="H28" i="16"/>
  <c r="J7" i="16"/>
  <c r="D9" i="16"/>
  <c r="C10" i="16"/>
  <c r="J18" i="16"/>
  <c r="F27" i="16"/>
  <c r="K28" i="16"/>
  <c r="E14" i="16"/>
  <c r="C26" i="16"/>
  <c r="H24" i="16"/>
  <c r="E9" i="16"/>
  <c r="G13" i="16"/>
  <c r="L18" i="16"/>
  <c r="E6" i="11"/>
  <c r="J11" i="16"/>
  <c r="G18" i="16"/>
  <c r="D8" i="16"/>
  <c r="L19" i="16"/>
  <c r="K12" i="16"/>
  <c r="G15" i="16"/>
  <c r="G17" i="16"/>
  <c r="D16" i="16"/>
  <c r="K21" i="16"/>
  <c r="F18" i="16"/>
  <c r="G28" i="16"/>
  <c r="I10" i="16"/>
  <c r="F24" i="16"/>
  <c r="G19" i="16"/>
  <c r="C13" i="16"/>
  <c r="F14" i="16"/>
  <c r="K20" i="16"/>
  <c r="E12" i="16"/>
  <c r="I18" i="16"/>
  <c r="C15" i="16"/>
  <c r="F21" i="16"/>
  <c r="L21" i="16"/>
  <c r="G24" i="16"/>
  <c r="J23" i="16"/>
  <c r="D26" i="16"/>
  <c r="C9" i="16"/>
  <c r="L13" i="16"/>
  <c r="F9" i="16"/>
  <c r="I15" i="16"/>
  <c r="L17" i="16"/>
  <c r="I8" i="16"/>
  <c r="I28" i="16"/>
  <c r="D13" i="16"/>
  <c r="J17" i="16"/>
  <c r="D7" i="16"/>
  <c r="G7" i="16"/>
  <c r="L7" i="16"/>
  <c r="K27" i="16"/>
  <c r="J15" i="16"/>
  <c r="G14" i="16"/>
  <c r="C18" i="16"/>
  <c r="H7" i="16"/>
  <c r="C29" i="16"/>
  <c r="J10" i="16"/>
  <c r="I21" i="16"/>
  <c r="C25" i="16"/>
  <c r="C6" i="11"/>
  <c r="I19" i="16"/>
  <c r="I26" i="16"/>
  <c r="H8" i="16"/>
  <c r="H10" i="16"/>
  <c r="F13" i="16"/>
  <c r="E15" i="16"/>
  <c r="H17" i="16"/>
  <c r="K18" i="16"/>
  <c r="L25" i="16"/>
  <c r="K9" i="16"/>
  <c r="J26" i="16"/>
  <c r="J14" i="16"/>
  <c r="D17" i="16"/>
  <c r="K22" i="16"/>
  <c r="L12" i="16"/>
  <c r="G9" i="16"/>
  <c r="L20" i="16"/>
  <c r="K6" i="16"/>
  <c r="D25" i="16"/>
  <c r="D11" i="16"/>
  <c r="G6" i="11"/>
  <c r="K13" i="16"/>
  <c r="H12" i="16"/>
  <c r="I9" i="16"/>
  <c r="L29" i="16"/>
  <c r="F10" i="16"/>
  <c r="F15" i="16"/>
  <c r="J20" i="16"/>
  <c r="L16" i="16"/>
  <c r="E10" i="16"/>
  <c r="J6" i="11"/>
  <c r="D12" i="16"/>
  <c r="L8" i="16"/>
  <c r="G27" i="16"/>
  <c r="I12" i="16"/>
  <c r="D6" i="16"/>
  <c r="F7" i="16"/>
  <c r="L6" i="11"/>
  <c r="E13" i="16"/>
  <c r="K15" i="16"/>
  <c r="C19" i="16"/>
  <c r="H11" i="16"/>
  <c r="J13" i="16"/>
  <c r="I7" i="16"/>
  <c r="C7" i="11"/>
  <c r="I6" i="16"/>
  <c r="F25" i="16"/>
  <c r="I27" i="16"/>
  <c r="K17" i="16"/>
  <c r="C17" i="16"/>
  <c r="I29" i="16"/>
  <c r="H23" i="16"/>
  <c r="E7" i="16"/>
  <c r="C8" i="11"/>
  <c r="K26" i="16"/>
  <c r="L9" i="16"/>
  <c r="I23" i="16"/>
  <c r="L23" i="16"/>
  <c r="K7" i="16"/>
  <c r="K11" i="16"/>
  <c r="I25" i="16"/>
  <c r="D29" i="16"/>
  <c r="L6" i="16"/>
  <c r="K10" i="16"/>
  <c r="J12" i="16"/>
  <c r="J25" i="16"/>
  <c r="F6" i="11"/>
  <c r="D15" i="16"/>
  <c r="I22" i="16"/>
  <c r="L26" i="16"/>
  <c r="G21" i="16"/>
  <c r="L22" i="16"/>
  <c r="L14" i="16"/>
  <c r="C14" i="16"/>
  <c r="D6" i="11"/>
  <c r="C6" i="16"/>
  <c r="H13" i="16"/>
  <c r="D18" i="16"/>
  <c r="D24" i="16"/>
  <c r="I24" i="16"/>
  <c r="E27" i="16"/>
  <c r="E6" i="16"/>
  <c r="D14" i="16"/>
  <c r="I17" i="16"/>
  <c r="J27" i="16"/>
  <c r="G22" i="16"/>
  <c r="G8" i="16"/>
  <c r="J16" i="16"/>
  <c r="D23" i="16"/>
  <c r="F22" i="16"/>
  <c r="D7" i="11"/>
  <c r="H18" i="16"/>
  <c r="L15" i="16"/>
  <c r="F16" i="16"/>
  <c r="E26" i="16"/>
  <c r="H9" i="16"/>
  <c r="H27" i="16"/>
  <c r="E25" i="16"/>
  <c r="C16" i="16"/>
  <c r="H14" i="16"/>
  <c r="J21" i="16"/>
  <c r="G26" i="16"/>
  <c r="K16" i="16"/>
  <c r="L24" i="16"/>
  <c r="C28" i="16"/>
  <c r="F29" i="16"/>
  <c r="E8" i="16"/>
  <c r="J24" i="16"/>
  <c r="E29" i="16"/>
  <c r="H25" i="16"/>
  <c r="F17" i="16"/>
  <c r="E22" i="16"/>
  <c r="J22" i="16"/>
  <c r="E28" i="16"/>
  <c r="C24" i="16"/>
  <c r="G23" i="16"/>
  <c r="G29" i="16"/>
  <c r="G16" i="16"/>
  <c r="E16" i="16"/>
  <c r="K23" i="16"/>
  <c r="D22" i="16"/>
  <c r="E23" i="16"/>
  <c r="E18" i="16"/>
  <c r="J9" i="16"/>
  <c r="H19" i="16"/>
  <c r="G12" i="16"/>
  <c r="D20" i="16"/>
  <c r="L11" i="16"/>
  <c r="H21" i="16"/>
  <c r="I16" i="16"/>
  <c r="K14" i="16"/>
  <c r="L27" i="16"/>
  <c r="H22" i="16"/>
  <c r="F12" i="16"/>
  <c r="K6" i="11"/>
  <c r="G11" i="16"/>
  <c r="C22" i="16"/>
  <c r="K19" i="16"/>
  <c r="K8" i="16"/>
  <c r="E21" i="16"/>
  <c r="L10" i="16"/>
  <c r="E20" i="16"/>
  <c r="I14" i="16"/>
  <c r="F11" i="16"/>
  <c r="H15" i="16"/>
  <c r="I11" i="16"/>
  <c r="E19" i="16"/>
  <c r="H20" i="16"/>
  <c r="K24" i="16"/>
  <c r="J28" i="16"/>
  <c r="D28" i="16"/>
  <c r="C21" i="16"/>
  <c r="F20" i="16"/>
  <c r="J8" i="16"/>
  <c r="F26" i="16"/>
  <c r="G6" i="16"/>
  <c r="F19" i="16"/>
  <c r="J19" i="16"/>
  <c r="I6" i="11"/>
  <c r="C8" i="16"/>
  <c r="C7" i="16"/>
  <c r="I13" i="16"/>
  <c r="L28" i="16"/>
  <c r="D21" i="16"/>
  <c r="G25" i="16"/>
  <c r="G10" i="16"/>
  <c r="E24" i="16"/>
  <c r="G20" i="16"/>
  <c r="I20" i="16"/>
  <c r="J29" i="16"/>
  <c r="C20" i="16"/>
  <c r="J6" i="16"/>
  <c r="F6" i="16"/>
  <c r="D27" i="16"/>
  <c r="K29" i="16"/>
  <c r="F8" i="16"/>
  <c r="K25" i="16"/>
  <c r="D10" i="16"/>
  <c r="H6" i="11"/>
  <c r="H16" i="16"/>
  <c r="D19" i="16"/>
  <c r="E17" i="16"/>
  <c r="H6" i="16"/>
  <c r="C23" i="16"/>
  <c r="F23" i="16"/>
  <c r="F28" i="16"/>
  <c r="E11" i="16"/>
  <c r="H26" i="16"/>
  <c r="H29" i="16"/>
  <c r="C27" i="16"/>
  <c r="ED121" i="10" l="1"/>
  <c r="EB112" i="10"/>
  <c r="ED120" i="10"/>
  <c r="EC127" i="10"/>
  <c r="ED171" i="10"/>
  <c r="EB200" i="10"/>
  <c r="EB230" i="10"/>
  <c r="EB227" i="10"/>
  <c r="EC326" i="10"/>
  <c r="EC356" i="10"/>
  <c r="EC410" i="10"/>
  <c r="EB477" i="10"/>
  <c r="EC488" i="10"/>
  <c r="ED487" i="10"/>
  <c r="EB450" i="10"/>
  <c r="ED308" i="10"/>
  <c r="DY296" i="10"/>
  <c r="EC112" i="10"/>
  <c r="EB124" i="10"/>
  <c r="EB137" i="10"/>
  <c r="ED148" i="10"/>
  <c r="DY122" i="10"/>
  <c r="DY125" i="10"/>
  <c r="ED153" i="10"/>
  <c r="ED175" i="10"/>
  <c r="EC184" i="10"/>
  <c r="EC331" i="10"/>
  <c r="EC324" i="10"/>
  <c r="EB328" i="10"/>
  <c r="EB340" i="10"/>
  <c r="EB352" i="10"/>
  <c r="ED383" i="10"/>
  <c r="EC389" i="10"/>
  <c r="DY413" i="10"/>
  <c r="EC435" i="10"/>
  <c r="EC426" i="10"/>
  <c r="EC436" i="10"/>
  <c r="EB456" i="10"/>
  <c r="EB436" i="10"/>
  <c r="EB451" i="10"/>
  <c r="ED440" i="10"/>
  <c r="EC487" i="10"/>
  <c r="EB286" i="10"/>
  <c r="DY271" i="10"/>
  <c r="ED307" i="10"/>
  <c r="EB148" i="10"/>
  <c r="DY130" i="10"/>
  <c r="ED140" i="10"/>
  <c r="ED168" i="10"/>
  <c r="DY181" i="10"/>
  <c r="ED218" i="10"/>
  <c r="EB234" i="10"/>
  <c r="EB228" i="10"/>
  <c r="EC224" i="10"/>
  <c r="EB255" i="10"/>
  <c r="DY395" i="10"/>
  <c r="EB389" i="10"/>
  <c r="DY456" i="10"/>
  <c r="ED505" i="10"/>
  <c r="EC185" i="10"/>
  <c r="EB341" i="10"/>
  <c r="EB353" i="10"/>
  <c r="ED437" i="10"/>
  <c r="EC438" i="10"/>
  <c r="EB511" i="10"/>
  <c r="EB510" i="10"/>
  <c r="ED493" i="10"/>
  <c r="DY307" i="10"/>
  <c r="DY308" i="10"/>
  <c r="ED115" i="10"/>
  <c r="EC115" i="10"/>
  <c r="DY118" i="10"/>
  <c r="ED160" i="10"/>
  <c r="EB187" i="10"/>
  <c r="ED220" i="10"/>
  <c r="ED217" i="10"/>
  <c r="EB251" i="10"/>
  <c r="EC250" i="10"/>
  <c r="EC226" i="10"/>
  <c r="EC336" i="10"/>
  <c r="ED325" i="10"/>
  <c r="ED337" i="10"/>
  <c r="EC353" i="10"/>
  <c r="EC413" i="10"/>
  <c r="ED442" i="10"/>
  <c r="EB473" i="10"/>
  <c r="EC491" i="10"/>
  <c r="EB515" i="10"/>
  <c r="EB145" i="10"/>
  <c r="EC171" i="10"/>
  <c r="DY174" i="10"/>
  <c r="ED226" i="10"/>
  <c r="DY253" i="10"/>
  <c r="EC343" i="10"/>
  <c r="EB324" i="10"/>
  <c r="EB336" i="10"/>
  <c r="EB342" i="10"/>
  <c r="DY325" i="10"/>
  <c r="DY410" i="10"/>
  <c r="EB440" i="10"/>
  <c r="EB426" i="10"/>
  <c r="EB438" i="10"/>
  <c r="DY424" i="10"/>
  <c r="EB462" i="10"/>
  <c r="EC482" i="10"/>
  <c r="ED481" i="10"/>
  <c r="ED491" i="10"/>
  <c r="EB479" i="10"/>
  <c r="ED496" i="10"/>
  <c r="EC493" i="10"/>
  <c r="EB160" i="10"/>
  <c r="ED185" i="10"/>
  <c r="EC338" i="10"/>
  <c r="ED450" i="10"/>
  <c r="ED473" i="10"/>
  <c r="EC473" i="10"/>
  <c r="EB127" i="10"/>
  <c r="ED135" i="10"/>
  <c r="ED250" i="10"/>
  <c r="ED255" i="10"/>
  <c r="EC325" i="10"/>
  <c r="EB343" i="10"/>
  <c r="EB433" i="10"/>
  <c r="EB424" i="10"/>
  <c r="B522" i="10"/>
  <c r="FG522" i="10"/>
  <c r="FH522" i="10" s="1"/>
  <c r="EC265" i="10"/>
  <c r="ED127" i="10"/>
  <c r="EB120" i="10"/>
  <c r="EB192" i="10"/>
  <c r="ED353" i="10"/>
  <c r="EC474" i="10"/>
  <c r="ED286" i="10"/>
  <c r="EC175" i="10"/>
  <c r="EB184" i="10"/>
  <c r="ED253" i="10"/>
  <c r="EC244" i="10"/>
  <c r="EB326" i="10"/>
  <c r="EB338" i="10"/>
  <c r="EB356" i="10"/>
  <c r="ED488" i="10"/>
  <c r="EB499" i="10"/>
  <c r="ED499" i="10"/>
  <c r="B106" i="10"/>
  <c r="FG106" i="10"/>
  <c r="FH106" i="10" s="1"/>
  <c r="EC271" i="10"/>
  <c r="EB308" i="10"/>
  <c r="EC278" i="10"/>
  <c r="EC121" i="10"/>
  <c r="EB140" i="10"/>
  <c r="EB196" i="10"/>
  <c r="EC200" i="10"/>
  <c r="ED227" i="10"/>
  <c r="EB244" i="10"/>
  <c r="EC351" i="10"/>
  <c r="ED343" i="10"/>
  <c r="DY389" i="10"/>
  <c r="ED452" i="10"/>
  <c r="DY467" i="10"/>
  <c r="M58" i="16"/>
  <c r="M41" i="16"/>
  <c r="M51" i="16"/>
  <c r="M45" i="16"/>
  <c r="M56" i="16"/>
  <c r="M59" i="16"/>
  <c r="M40" i="16"/>
  <c r="M54" i="16"/>
  <c r="M55" i="16"/>
  <c r="M36" i="16"/>
  <c r="M52" i="16"/>
  <c r="M44" i="16"/>
  <c r="M50" i="16"/>
  <c r="M39" i="16"/>
  <c r="M42" i="16"/>
  <c r="M38" i="16"/>
  <c r="M47" i="16"/>
  <c r="M48" i="16"/>
  <c r="M53" i="16"/>
  <c r="M43" i="16"/>
  <c r="M37" i="16"/>
  <c r="M49" i="16"/>
  <c r="M46" i="16"/>
  <c r="M57" i="16"/>
  <c r="M60" i="11"/>
  <c r="ED305" i="10"/>
  <c r="EC267" i="10"/>
  <c r="DY272" i="10"/>
  <c r="DY293" i="10"/>
  <c r="DY294" i="10"/>
  <c r="ED309" i="10"/>
  <c r="ED110" i="10"/>
  <c r="DY110" i="10"/>
  <c r="ED133" i="10"/>
  <c r="ED143" i="10"/>
  <c r="DK126" i="10"/>
  <c r="DJ126" i="10"/>
  <c r="DY149" i="10"/>
  <c r="EC177" i="10"/>
  <c r="ED173" i="10"/>
  <c r="DY190" i="10"/>
  <c r="DY176" i="10"/>
  <c r="ED189" i="10"/>
  <c r="DK189" i="10"/>
  <c r="EC187" i="10"/>
  <c r="EC192" i="10"/>
  <c r="DY192" i="10"/>
  <c r="DY216" i="10"/>
  <c r="EB241" i="10"/>
  <c r="DK241" i="10"/>
  <c r="DY249" i="10"/>
  <c r="ED219" i="10"/>
  <c r="DY230" i="10"/>
  <c r="DY252" i="10"/>
  <c r="EB254" i="10"/>
  <c r="EB390" i="10"/>
  <c r="DQ397" i="10"/>
  <c r="DK397" i="10"/>
  <c r="DY405" i="10"/>
  <c r="ED398" i="10"/>
  <c r="ED406" i="10"/>
  <c r="EC511" i="10"/>
  <c r="DK511" i="10"/>
  <c r="EC303" i="10"/>
  <c r="DK303" i="10"/>
  <c r="EC282" i="10"/>
  <c r="DJ282" i="10"/>
  <c r="DK282" i="10"/>
  <c r="EC277" i="10"/>
  <c r="DK277" i="10"/>
  <c r="EB138" i="10"/>
  <c r="DK138" i="10"/>
  <c r="ED178" i="10"/>
  <c r="DJ178" i="10"/>
  <c r="DK178" i="10"/>
  <c r="ED346" i="10"/>
  <c r="DK346" i="10"/>
  <c r="DY383" i="10"/>
  <c r="DK386" i="10"/>
  <c r="DJ386" i="10"/>
  <c r="DY403" i="10"/>
  <c r="DY398" i="10"/>
  <c r="DY415" i="10"/>
  <c r="DY422" i="10"/>
  <c r="DY454" i="10"/>
  <c r="DY487" i="10"/>
  <c r="DY490" i="10"/>
  <c r="DJ490" i="10"/>
  <c r="DK490" i="10"/>
  <c r="DY519" i="10"/>
  <c r="DY266" i="10"/>
  <c r="DY265" i="10"/>
  <c r="EC275" i="10"/>
  <c r="EC292" i="10"/>
  <c r="EB303" i="10"/>
  <c r="EB298" i="10"/>
  <c r="DK298" i="10"/>
  <c r="EC272" i="10"/>
  <c r="EC297" i="10"/>
  <c r="ED294" i="10"/>
  <c r="DY275" i="10"/>
  <c r="ED137" i="10"/>
  <c r="ED147" i="10"/>
  <c r="DY154" i="10"/>
  <c r="ED169" i="10"/>
  <c r="EC169" i="10"/>
  <c r="EC173" i="10"/>
  <c r="EC179" i="10"/>
  <c r="EC191" i="10"/>
  <c r="EC196" i="10"/>
  <c r="EB185" i="10"/>
  <c r="ED203" i="10"/>
  <c r="DY233" i="10"/>
  <c r="EC246" i="10"/>
  <c r="DY246" i="10"/>
  <c r="DY256" i="10"/>
  <c r="ED348" i="10"/>
  <c r="DK348" i="10"/>
  <c r="DY363" i="10"/>
  <c r="EB363" i="10"/>
  <c r="ED397" i="10"/>
  <c r="DK449" i="10"/>
  <c r="DQ449" i="10"/>
  <c r="EC504" i="10"/>
  <c r="DG504" i="10"/>
  <c r="DK507" i="10"/>
  <c r="DJ507" i="10"/>
  <c r="EB272" i="10"/>
  <c r="DY288" i="10"/>
  <c r="DK288" i="10"/>
  <c r="ED194" i="10"/>
  <c r="DK194" i="10"/>
  <c r="DK236" i="10"/>
  <c r="DJ236" i="10"/>
  <c r="ED334" i="10"/>
  <c r="DJ334" i="10"/>
  <c r="DK334" i="10"/>
  <c r="ED350" i="10"/>
  <c r="DK350" i="10"/>
  <c r="EB398" i="10"/>
  <c r="ED400" i="10"/>
  <c r="ED449" i="10"/>
  <c r="DY477" i="10"/>
  <c r="DK501" i="10"/>
  <c r="DQ501" i="10"/>
  <c r="DY486" i="10"/>
  <c r="DK486" i="10"/>
  <c r="EC506" i="10"/>
  <c r="DK506" i="10"/>
  <c r="EA517" i="10"/>
  <c r="AX517" i="10"/>
  <c r="DH517" i="10"/>
  <c r="DJ517" i="10"/>
  <c r="DL517" i="10"/>
  <c r="DN517" i="10"/>
  <c r="DP517" i="10"/>
  <c r="DR517" i="10"/>
  <c r="DT517" i="10"/>
  <c r="DV517" i="10"/>
  <c r="DX517" i="10"/>
  <c r="DG517" i="10"/>
  <c r="DI517" i="10"/>
  <c r="DK517" i="10"/>
  <c r="DM517" i="10"/>
  <c r="DO517" i="10"/>
  <c r="DS517" i="10"/>
  <c r="DW517" i="10"/>
  <c r="DQ517" i="10"/>
  <c r="DU517" i="10"/>
  <c r="DZ517" i="10"/>
  <c r="ED517" i="10"/>
  <c r="EA515" i="10"/>
  <c r="AX515" i="10"/>
  <c r="DH515" i="10"/>
  <c r="DJ515" i="10"/>
  <c r="DL515" i="10"/>
  <c r="DN515" i="10"/>
  <c r="DP515" i="10"/>
  <c r="DR515" i="10"/>
  <c r="DT515" i="10"/>
  <c r="DV515" i="10"/>
  <c r="DX515" i="10"/>
  <c r="DG515" i="10"/>
  <c r="DI515" i="10"/>
  <c r="DK515" i="10"/>
  <c r="DM515" i="10"/>
  <c r="DO515" i="10"/>
  <c r="DQ515" i="10"/>
  <c r="DS515" i="10"/>
  <c r="DU515" i="10"/>
  <c r="DW515" i="10"/>
  <c r="DZ515" i="10"/>
  <c r="EA514" i="10"/>
  <c r="AX514" i="10"/>
  <c r="DG514" i="10"/>
  <c r="DI514" i="10"/>
  <c r="DK514" i="10"/>
  <c r="DM514" i="10"/>
  <c r="DO514" i="10"/>
  <c r="DQ514" i="10"/>
  <c r="DS514" i="10"/>
  <c r="DU514" i="10"/>
  <c r="DW514" i="10"/>
  <c r="DZ514" i="10"/>
  <c r="DH514" i="10"/>
  <c r="DJ514" i="10"/>
  <c r="DL514" i="10"/>
  <c r="DN514" i="10"/>
  <c r="DP514" i="10"/>
  <c r="DR514" i="10"/>
  <c r="DT514" i="10"/>
  <c r="DV514" i="10"/>
  <c r="DX514" i="10"/>
  <c r="DY517" i="10"/>
  <c r="EA516" i="10"/>
  <c r="AX516" i="10"/>
  <c r="DG516" i="10"/>
  <c r="DI516" i="10"/>
  <c r="DK516" i="10"/>
  <c r="DM516" i="10"/>
  <c r="DO516" i="10"/>
  <c r="DQ516" i="10"/>
  <c r="DS516" i="10"/>
  <c r="DU516" i="10"/>
  <c r="DW516" i="10"/>
  <c r="DZ516" i="10"/>
  <c r="DH516" i="10"/>
  <c r="DJ516" i="10"/>
  <c r="DL516" i="10"/>
  <c r="DN516" i="10"/>
  <c r="DP516" i="10"/>
  <c r="DR516" i="10"/>
  <c r="DT516" i="10"/>
  <c r="DV516" i="10"/>
  <c r="DX516" i="10"/>
  <c r="DY515" i="10"/>
  <c r="AX519" i="10"/>
  <c r="EA519" i="10"/>
  <c r="DG519" i="10"/>
  <c r="DI519" i="10"/>
  <c r="DK519" i="10"/>
  <c r="DM519" i="10"/>
  <c r="DO519" i="10"/>
  <c r="DQ519" i="10"/>
  <c r="DS519" i="10"/>
  <c r="DU519" i="10"/>
  <c r="DW519" i="10"/>
  <c r="DH519" i="10"/>
  <c r="DL519" i="10"/>
  <c r="DP519" i="10"/>
  <c r="DT519" i="10"/>
  <c r="DX519" i="10"/>
  <c r="DZ519" i="10"/>
  <c r="DJ519" i="10"/>
  <c r="DN519" i="10"/>
  <c r="DR519" i="10"/>
  <c r="DV519" i="10"/>
  <c r="DY514" i="10"/>
  <c r="EA518" i="10"/>
  <c r="AX518" i="10"/>
  <c r="DH518" i="10"/>
  <c r="DL518" i="10"/>
  <c r="DP518" i="10"/>
  <c r="DT518" i="10"/>
  <c r="DX518" i="10"/>
  <c r="DG518" i="10"/>
  <c r="DK518" i="10"/>
  <c r="DO518" i="10"/>
  <c r="DS518" i="10"/>
  <c r="DW518" i="10"/>
  <c r="DJ518" i="10"/>
  <c r="DN518" i="10"/>
  <c r="DR518" i="10"/>
  <c r="DV518" i="10"/>
  <c r="DI518" i="10"/>
  <c r="DM518" i="10"/>
  <c r="DQ518" i="10"/>
  <c r="DU518" i="10"/>
  <c r="DZ518" i="10"/>
  <c r="EB517" i="10"/>
  <c r="EC514" i="10"/>
  <c r="EC515" i="10"/>
  <c r="EC516" i="10"/>
  <c r="EC517" i="10"/>
  <c r="ED474" i="10"/>
  <c r="EA477" i="10"/>
  <c r="AX477" i="10"/>
  <c r="DJ477" i="10"/>
  <c r="DN477" i="10"/>
  <c r="DR477" i="10"/>
  <c r="DV477" i="10"/>
  <c r="DG477" i="10"/>
  <c r="DI477" i="10"/>
  <c r="DK477" i="10"/>
  <c r="DM477" i="10"/>
  <c r="DO477" i="10"/>
  <c r="DQ477" i="10"/>
  <c r="DS477" i="10"/>
  <c r="DU477" i="10"/>
  <c r="DW477" i="10"/>
  <c r="DZ477" i="10"/>
  <c r="DH477" i="10"/>
  <c r="DL477" i="10"/>
  <c r="DP477" i="10"/>
  <c r="DT477" i="10"/>
  <c r="DX477" i="10"/>
  <c r="DY497" i="10"/>
  <c r="EA501" i="10"/>
  <c r="AX501" i="10"/>
  <c r="DS501" i="10"/>
  <c r="DU501" i="10"/>
  <c r="DW501" i="10"/>
  <c r="DZ501" i="10"/>
  <c r="DL501" i="10"/>
  <c r="DP501" i="10"/>
  <c r="DT501" i="10"/>
  <c r="DX501" i="10"/>
  <c r="DG501" i="10"/>
  <c r="DI501" i="10"/>
  <c r="DM501" i="10"/>
  <c r="DO501" i="10"/>
  <c r="DN501" i="10"/>
  <c r="DV501" i="10"/>
  <c r="DH501" i="10"/>
  <c r="DR501" i="10"/>
  <c r="DY509" i="10"/>
  <c r="EA492" i="10"/>
  <c r="AX492" i="10"/>
  <c r="DG492" i="10"/>
  <c r="DK492" i="10"/>
  <c r="DO492" i="10"/>
  <c r="DS492" i="10"/>
  <c r="DW492" i="10"/>
  <c r="DH492" i="10"/>
  <c r="DJ492" i="10"/>
  <c r="DL492" i="10"/>
  <c r="DN492" i="10"/>
  <c r="DP492" i="10"/>
  <c r="DR492" i="10"/>
  <c r="DT492" i="10"/>
  <c r="DV492" i="10"/>
  <c r="DX492" i="10"/>
  <c r="DI492" i="10"/>
  <c r="DM492" i="10"/>
  <c r="DQ492" i="10"/>
  <c r="DU492" i="10"/>
  <c r="DZ492" i="10"/>
  <c r="DY496" i="10"/>
  <c r="EA500" i="10"/>
  <c r="AX500" i="10"/>
  <c r="DG500" i="10"/>
  <c r="DM500" i="10"/>
  <c r="DQ500" i="10"/>
  <c r="DU500" i="10"/>
  <c r="DZ500" i="10"/>
  <c r="DH500" i="10"/>
  <c r="DJ500" i="10"/>
  <c r="DL500" i="10"/>
  <c r="DN500" i="10"/>
  <c r="DP500" i="10"/>
  <c r="DR500" i="10"/>
  <c r="DT500" i="10"/>
  <c r="DV500" i="10"/>
  <c r="DX500" i="10"/>
  <c r="DO500" i="10"/>
  <c r="DW500" i="10"/>
  <c r="DK500" i="10"/>
  <c r="DS500" i="10"/>
  <c r="DY504" i="10"/>
  <c r="EA508" i="10"/>
  <c r="AX508" i="10"/>
  <c r="DL508" i="10"/>
  <c r="DN508" i="10"/>
  <c r="DP508" i="10"/>
  <c r="DR508" i="10"/>
  <c r="DT508" i="10"/>
  <c r="DV508" i="10"/>
  <c r="DX508" i="10"/>
  <c r="DG508" i="10"/>
  <c r="DI508" i="10"/>
  <c r="DM508" i="10"/>
  <c r="DO508" i="10"/>
  <c r="DS508" i="10"/>
  <c r="DU508" i="10"/>
  <c r="DW508" i="10"/>
  <c r="DZ508" i="10"/>
  <c r="EA479" i="10"/>
  <c r="AX479" i="10"/>
  <c r="DG479" i="10"/>
  <c r="DI479" i="10"/>
  <c r="DK479" i="10"/>
  <c r="DM479" i="10"/>
  <c r="DO479" i="10"/>
  <c r="DQ479" i="10"/>
  <c r="DS479" i="10"/>
  <c r="DU479" i="10"/>
  <c r="DW479" i="10"/>
  <c r="DZ479" i="10"/>
  <c r="DH479" i="10"/>
  <c r="DJ479" i="10"/>
  <c r="DP479" i="10"/>
  <c r="DT479" i="10"/>
  <c r="DX479" i="10"/>
  <c r="DL479" i="10"/>
  <c r="DN479" i="10"/>
  <c r="DR479" i="10"/>
  <c r="DV479" i="10"/>
  <c r="EA481" i="10"/>
  <c r="AX481" i="10"/>
  <c r="DL481" i="10"/>
  <c r="DN481" i="10"/>
  <c r="DR481" i="10"/>
  <c r="DV481" i="10"/>
  <c r="DG481" i="10"/>
  <c r="DI481" i="10"/>
  <c r="DK481" i="10"/>
  <c r="DM481" i="10"/>
  <c r="DO481" i="10"/>
  <c r="DQ481" i="10"/>
  <c r="DS481" i="10"/>
  <c r="DU481" i="10"/>
  <c r="DW481" i="10"/>
  <c r="DZ481" i="10"/>
  <c r="DH481" i="10"/>
  <c r="DJ481" i="10"/>
  <c r="DP481" i="10"/>
  <c r="DT481" i="10"/>
  <c r="DX481" i="10"/>
  <c r="EA483" i="10"/>
  <c r="AX483" i="10"/>
  <c r="DH483" i="10"/>
  <c r="DJ483" i="10"/>
  <c r="DP483" i="10"/>
  <c r="DT483" i="10"/>
  <c r="DX483" i="10"/>
  <c r="DG483" i="10"/>
  <c r="DI483" i="10"/>
  <c r="DK483" i="10"/>
  <c r="DM483" i="10"/>
  <c r="DO483" i="10"/>
  <c r="DQ483" i="10"/>
  <c r="DS483" i="10"/>
  <c r="DU483" i="10"/>
  <c r="DW483" i="10"/>
  <c r="DZ483" i="10"/>
  <c r="DL483" i="10"/>
  <c r="DN483" i="10"/>
  <c r="DR483" i="10"/>
  <c r="DV483" i="10"/>
  <c r="EA485" i="10"/>
  <c r="AX485" i="10"/>
  <c r="DS485" i="10"/>
  <c r="DU485" i="10"/>
  <c r="DW485" i="10"/>
  <c r="DZ485" i="10"/>
  <c r="DH485" i="10"/>
  <c r="DL485" i="10"/>
  <c r="DN485" i="10"/>
  <c r="DR485" i="10"/>
  <c r="DV485" i="10"/>
  <c r="DG485" i="10"/>
  <c r="DI485" i="10"/>
  <c r="DK485" i="10"/>
  <c r="DM485" i="10"/>
  <c r="DO485" i="10"/>
  <c r="DP485" i="10"/>
  <c r="DT485" i="10"/>
  <c r="DX485" i="10"/>
  <c r="EA487" i="10"/>
  <c r="AX487" i="10"/>
  <c r="DS487" i="10"/>
  <c r="DU487" i="10"/>
  <c r="DW487" i="10"/>
  <c r="DZ487" i="10"/>
  <c r="DH487" i="10"/>
  <c r="DJ487" i="10"/>
  <c r="DP487" i="10"/>
  <c r="DT487" i="10"/>
  <c r="DX487" i="10"/>
  <c r="DG487" i="10"/>
  <c r="DI487" i="10"/>
  <c r="DK487" i="10"/>
  <c r="DM487" i="10"/>
  <c r="DO487" i="10"/>
  <c r="DL487" i="10"/>
  <c r="DN487" i="10"/>
  <c r="DR487" i="10"/>
  <c r="DV487" i="10"/>
  <c r="EA489" i="10"/>
  <c r="AX489" i="10"/>
  <c r="DG489" i="10"/>
  <c r="DI489" i="10"/>
  <c r="DK489" i="10"/>
  <c r="DM489" i="10"/>
  <c r="DO489" i="10"/>
  <c r="DQ489" i="10"/>
  <c r="DS489" i="10"/>
  <c r="DU489" i="10"/>
  <c r="DW489" i="10"/>
  <c r="DZ489" i="10"/>
  <c r="DH489" i="10"/>
  <c r="DJ489" i="10"/>
  <c r="DP489" i="10"/>
  <c r="DT489" i="10"/>
  <c r="DX489" i="10"/>
  <c r="DL489" i="10"/>
  <c r="DN489" i="10"/>
  <c r="DR489" i="10"/>
  <c r="DV489" i="10"/>
  <c r="EA491" i="10"/>
  <c r="AX491" i="10"/>
  <c r="DL491" i="10"/>
  <c r="DN491" i="10"/>
  <c r="DR491" i="10"/>
  <c r="DV491" i="10"/>
  <c r="DG491" i="10"/>
  <c r="DI491" i="10"/>
  <c r="DK491" i="10"/>
  <c r="DM491" i="10"/>
  <c r="DO491" i="10"/>
  <c r="DQ491" i="10"/>
  <c r="DS491" i="10"/>
  <c r="DU491" i="10"/>
  <c r="DW491" i="10"/>
  <c r="DZ491" i="10"/>
  <c r="DJ491" i="10"/>
  <c r="DP491" i="10"/>
  <c r="DT491" i="10"/>
  <c r="DX491" i="10"/>
  <c r="DY495" i="10"/>
  <c r="EA499" i="10"/>
  <c r="AX499" i="10"/>
  <c r="DJ499" i="10"/>
  <c r="DN499" i="10"/>
  <c r="DR499" i="10"/>
  <c r="DV499" i="10"/>
  <c r="DG499" i="10"/>
  <c r="DI499" i="10"/>
  <c r="DK499" i="10"/>
  <c r="DM499" i="10"/>
  <c r="DO499" i="10"/>
  <c r="DQ499" i="10"/>
  <c r="DS499" i="10"/>
  <c r="DU499" i="10"/>
  <c r="DW499" i="10"/>
  <c r="DZ499" i="10"/>
  <c r="DP499" i="10"/>
  <c r="DX499" i="10"/>
  <c r="DL499" i="10"/>
  <c r="DT499" i="10"/>
  <c r="DY503" i="10"/>
  <c r="EA507" i="10"/>
  <c r="AX507" i="10"/>
  <c r="DG507" i="10"/>
  <c r="DI507" i="10"/>
  <c r="DM507" i="10"/>
  <c r="DO507" i="10"/>
  <c r="DH507" i="10"/>
  <c r="DL507" i="10"/>
  <c r="DN507" i="10"/>
  <c r="DP507" i="10"/>
  <c r="DR507" i="10"/>
  <c r="DT507" i="10"/>
  <c r="DV507" i="10"/>
  <c r="DX507" i="10"/>
  <c r="DS507" i="10"/>
  <c r="DU507" i="10"/>
  <c r="DW507" i="10"/>
  <c r="DZ507" i="10"/>
  <c r="DY511" i="10"/>
  <c r="EA512" i="10"/>
  <c r="AX512" i="10"/>
  <c r="DL512" i="10"/>
  <c r="DN512" i="10"/>
  <c r="DP512" i="10"/>
  <c r="DR512" i="10"/>
  <c r="DT512" i="10"/>
  <c r="DV512" i="10"/>
  <c r="DX512" i="10"/>
  <c r="DS512" i="10"/>
  <c r="DU512" i="10"/>
  <c r="DW512" i="10"/>
  <c r="DZ512" i="10"/>
  <c r="DH512" i="10"/>
  <c r="DG512" i="10"/>
  <c r="DI512" i="10"/>
  <c r="DK512" i="10"/>
  <c r="DM512" i="10"/>
  <c r="DO512" i="10"/>
  <c r="EA494" i="10"/>
  <c r="AX494" i="10"/>
  <c r="DI494" i="10"/>
  <c r="DM494" i="10"/>
  <c r="DQ494" i="10"/>
  <c r="DU494" i="10"/>
  <c r="DZ494" i="10"/>
  <c r="DL494" i="10"/>
  <c r="DN494" i="10"/>
  <c r="DP494" i="10"/>
  <c r="DR494" i="10"/>
  <c r="DT494" i="10"/>
  <c r="DV494" i="10"/>
  <c r="DX494" i="10"/>
  <c r="DG494" i="10"/>
  <c r="DK494" i="10"/>
  <c r="DO494" i="10"/>
  <c r="DS494" i="10"/>
  <c r="DW494" i="10"/>
  <c r="DY498" i="10"/>
  <c r="EA502" i="10"/>
  <c r="AX502" i="10"/>
  <c r="DI502" i="10"/>
  <c r="DO502" i="10"/>
  <c r="DU502" i="10"/>
  <c r="DZ502" i="10"/>
  <c r="DL502" i="10"/>
  <c r="DN502" i="10"/>
  <c r="DP502" i="10"/>
  <c r="DR502" i="10"/>
  <c r="DT502" i="10"/>
  <c r="DV502" i="10"/>
  <c r="DX502" i="10"/>
  <c r="DM502" i="10"/>
  <c r="DW502" i="10"/>
  <c r="DG502" i="10"/>
  <c r="DS502" i="10"/>
  <c r="DY506" i="10"/>
  <c r="EA510" i="10"/>
  <c r="AX510" i="10"/>
  <c r="DJ510" i="10"/>
  <c r="DL510" i="10"/>
  <c r="DN510" i="10"/>
  <c r="DP510" i="10"/>
  <c r="DR510" i="10"/>
  <c r="DT510" i="10"/>
  <c r="DV510" i="10"/>
  <c r="DX510" i="10"/>
  <c r="DG510" i="10"/>
  <c r="DI510" i="10"/>
  <c r="DK510" i="10"/>
  <c r="DM510" i="10"/>
  <c r="DO510" i="10"/>
  <c r="DQ510" i="10"/>
  <c r="DS510" i="10"/>
  <c r="DU510" i="10"/>
  <c r="DW510" i="10"/>
  <c r="DZ510" i="10"/>
  <c r="EA476" i="10"/>
  <c r="AX476" i="10"/>
  <c r="DL476" i="10"/>
  <c r="DN476" i="10"/>
  <c r="DR476" i="10"/>
  <c r="DV476" i="10"/>
  <c r="DI476" i="10"/>
  <c r="DM476" i="10"/>
  <c r="DQ476" i="10"/>
  <c r="DU476" i="10"/>
  <c r="DZ476" i="10"/>
  <c r="DH476" i="10"/>
  <c r="DJ476" i="10"/>
  <c r="DP476" i="10"/>
  <c r="DT476" i="10"/>
  <c r="DX476" i="10"/>
  <c r="DG476" i="10"/>
  <c r="DK476" i="10"/>
  <c r="DO476" i="10"/>
  <c r="DS476" i="10"/>
  <c r="DW476" i="10"/>
  <c r="EB497" i="10"/>
  <c r="EB501" i="10"/>
  <c r="EB509" i="10"/>
  <c r="EC477" i="10"/>
  <c r="EC492" i="10"/>
  <c r="EC494" i="10"/>
  <c r="EC498" i="10"/>
  <c r="EC499" i="10"/>
  <c r="EC500" i="10"/>
  <c r="EC501" i="10"/>
  <c r="EC502" i="10"/>
  <c r="EC507" i="10"/>
  <c r="EC508" i="10"/>
  <c r="EC510" i="10"/>
  <c r="EC512" i="10"/>
  <c r="EB500" i="10"/>
  <c r="EA505" i="10"/>
  <c r="AX505" i="10"/>
  <c r="DG505" i="10"/>
  <c r="DI505" i="10"/>
  <c r="DK505" i="10"/>
  <c r="DM505" i="10"/>
  <c r="DO505" i="10"/>
  <c r="DJ505" i="10"/>
  <c r="DN505" i="10"/>
  <c r="DR505" i="10"/>
  <c r="DV505" i="10"/>
  <c r="DS505" i="10"/>
  <c r="DU505" i="10"/>
  <c r="DW505" i="10"/>
  <c r="DZ505" i="10"/>
  <c r="DH505" i="10"/>
  <c r="DP505" i="10"/>
  <c r="DX505" i="10"/>
  <c r="DL505" i="10"/>
  <c r="DT505" i="10"/>
  <c r="EA474" i="10"/>
  <c r="AX474" i="10"/>
  <c r="DL474" i="10"/>
  <c r="DN474" i="10"/>
  <c r="DR474" i="10"/>
  <c r="DI474" i="10"/>
  <c r="DK474" i="10"/>
  <c r="DM474" i="10"/>
  <c r="DO474" i="10"/>
  <c r="DQ474" i="10"/>
  <c r="DS474" i="10"/>
  <c r="DU474" i="10"/>
  <c r="DW474" i="10"/>
  <c r="DZ474" i="10"/>
  <c r="DV474" i="10"/>
  <c r="DJ474" i="10"/>
  <c r="DP474" i="10"/>
  <c r="DG474" i="10"/>
  <c r="DT474" i="10"/>
  <c r="DX474" i="10"/>
  <c r="EA497" i="10"/>
  <c r="AX497" i="10"/>
  <c r="DJ497" i="10"/>
  <c r="DN497" i="10"/>
  <c r="DR497" i="10"/>
  <c r="DV497" i="10"/>
  <c r="DG497" i="10"/>
  <c r="DI497" i="10"/>
  <c r="DK497" i="10"/>
  <c r="DM497" i="10"/>
  <c r="DO497" i="10"/>
  <c r="DQ497" i="10"/>
  <c r="DS497" i="10"/>
  <c r="DU497" i="10"/>
  <c r="DW497" i="10"/>
  <c r="DZ497" i="10"/>
  <c r="DL497" i="10"/>
  <c r="DT497" i="10"/>
  <c r="DP497" i="10"/>
  <c r="DX497" i="10"/>
  <c r="EA509" i="10"/>
  <c r="AX509" i="10"/>
  <c r="DG509" i="10"/>
  <c r="DI509" i="10"/>
  <c r="DK509" i="10"/>
  <c r="DM509" i="10"/>
  <c r="DO509" i="10"/>
  <c r="DJ509" i="10"/>
  <c r="DL509" i="10"/>
  <c r="DN509" i="10"/>
  <c r="DP509" i="10"/>
  <c r="DR509" i="10"/>
  <c r="DT509" i="10"/>
  <c r="DV509" i="10"/>
  <c r="DX509" i="10"/>
  <c r="DS509" i="10"/>
  <c r="DU509" i="10"/>
  <c r="DW509" i="10"/>
  <c r="DZ509" i="10"/>
  <c r="ED509" i="10"/>
  <c r="EA496" i="10"/>
  <c r="AX496" i="10"/>
  <c r="DG496" i="10"/>
  <c r="DK496" i="10"/>
  <c r="DO496" i="10"/>
  <c r="DS496" i="10"/>
  <c r="DW496" i="10"/>
  <c r="DH496" i="10"/>
  <c r="DJ496" i="10"/>
  <c r="DL496" i="10"/>
  <c r="DN496" i="10"/>
  <c r="DP496" i="10"/>
  <c r="DR496" i="10"/>
  <c r="DT496" i="10"/>
  <c r="DV496" i="10"/>
  <c r="DX496" i="10"/>
  <c r="DI496" i="10"/>
  <c r="DM496" i="10"/>
  <c r="DQ496" i="10"/>
  <c r="DU496" i="10"/>
  <c r="DZ496" i="10"/>
  <c r="EA504" i="10"/>
  <c r="AX504" i="10"/>
  <c r="DV504" i="10"/>
  <c r="DX504" i="10"/>
  <c r="DI504" i="10"/>
  <c r="DO504" i="10"/>
  <c r="DU504" i="10"/>
  <c r="DZ504" i="10"/>
  <c r="DL504" i="10"/>
  <c r="DN504" i="10"/>
  <c r="DP504" i="10"/>
  <c r="DR504" i="10"/>
  <c r="DS504" i="10"/>
  <c r="DM504" i="10"/>
  <c r="DW504" i="10"/>
  <c r="EA478" i="10"/>
  <c r="AX478" i="10"/>
  <c r="DL478" i="10"/>
  <c r="DN478" i="10"/>
  <c r="DR478" i="10"/>
  <c r="DV478" i="10"/>
  <c r="DG478" i="10"/>
  <c r="DK478" i="10"/>
  <c r="DO478" i="10"/>
  <c r="DS478" i="10"/>
  <c r="DW478" i="10"/>
  <c r="DJ478" i="10"/>
  <c r="DP478" i="10"/>
  <c r="DT478" i="10"/>
  <c r="DX478" i="10"/>
  <c r="DI478" i="10"/>
  <c r="DM478" i="10"/>
  <c r="DQ478" i="10"/>
  <c r="DU478" i="10"/>
  <c r="DZ478" i="10"/>
  <c r="EA480" i="10"/>
  <c r="AX480" i="10"/>
  <c r="DJ480" i="10"/>
  <c r="DL480" i="10"/>
  <c r="DI480" i="10"/>
  <c r="DM480" i="10"/>
  <c r="DQ480" i="10"/>
  <c r="DU480" i="10"/>
  <c r="DZ480" i="10"/>
  <c r="DH480" i="10"/>
  <c r="DN480" i="10"/>
  <c r="DP480" i="10"/>
  <c r="DR480" i="10"/>
  <c r="DT480" i="10"/>
  <c r="DV480" i="10"/>
  <c r="DX480" i="10"/>
  <c r="DG480" i="10"/>
  <c r="DK480" i="10"/>
  <c r="DO480" i="10"/>
  <c r="DS480" i="10"/>
  <c r="DW480" i="10"/>
  <c r="EA482" i="10"/>
  <c r="AX482" i="10"/>
  <c r="DJ482" i="10"/>
  <c r="DL482" i="10"/>
  <c r="DG482" i="10"/>
  <c r="DK482" i="10"/>
  <c r="DO482" i="10"/>
  <c r="DS482" i="10"/>
  <c r="DW482" i="10"/>
  <c r="DH482" i="10"/>
  <c r="DN482" i="10"/>
  <c r="DP482" i="10"/>
  <c r="DR482" i="10"/>
  <c r="DT482" i="10"/>
  <c r="DV482" i="10"/>
  <c r="DX482" i="10"/>
  <c r="DI482" i="10"/>
  <c r="DM482" i="10"/>
  <c r="DQ482" i="10"/>
  <c r="DU482" i="10"/>
  <c r="DZ482" i="10"/>
  <c r="EA484" i="10"/>
  <c r="AX484" i="10"/>
  <c r="DJ484" i="10"/>
  <c r="DL484" i="10"/>
  <c r="DI484" i="10"/>
  <c r="DM484" i="10"/>
  <c r="DS484" i="10"/>
  <c r="DW484" i="10"/>
  <c r="DH484" i="10"/>
  <c r="DN484" i="10"/>
  <c r="DP484" i="10"/>
  <c r="DR484" i="10"/>
  <c r="DT484" i="10"/>
  <c r="DV484" i="10"/>
  <c r="DX484" i="10"/>
  <c r="DG484" i="10"/>
  <c r="DK484" i="10"/>
  <c r="DO484" i="10"/>
  <c r="DU484" i="10"/>
  <c r="DZ484" i="10"/>
  <c r="EA486" i="10"/>
  <c r="AX486" i="10"/>
  <c r="DH486" i="10"/>
  <c r="EC486" i="10"/>
  <c r="DL486" i="10"/>
  <c r="DG486" i="10"/>
  <c r="DM486" i="10"/>
  <c r="DS486" i="10"/>
  <c r="DW486" i="10"/>
  <c r="DN486" i="10"/>
  <c r="DP486" i="10"/>
  <c r="DR486" i="10"/>
  <c r="DT486" i="10"/>
  <c r="DV486" i="10"/>
  <c r="DX486" i="10"/>
  <c r="DI486" i="10"/>
  <c r="DO486" i="10"/>
  <c r="DU486" i="10"/>
  <c r="DZ486" i="10"/>
  <c r="EA488" i="10"/>
  <c r="AX488" i="10"/>
  <c r="DH488" i="10"/>
  <c r="DN488" i="10"/>
  <c r="DP488" i="10"/>
  <c r="DR488" i="10"/>
  <c r="DT488" i="10"/>
  <c r="DV488" i="10"/>
  <c r="DX488" i="10"/>
  <c r="DI488" i="10"/>
  <c r="DM488" i="10"/>
  <c r="DS488" i="10"/>
  <c r="DW488" i="10"/>
  <c r="DJ488" i="10"/>
  <c r="DL488" i="10"/>
  <c r="DG488" i="10"/>
  <c r="DK488" i="10"/>
  <c r="DO488" i="10"/>
  <c r="DU488" i="10"/>
  <c r="DZ488" i="10"/>
  <c r="EA490" i="10"/>
  <c r="AX490" i="10"/>
  <c r="DH490" i="10"/>
  <c r="EC490" i="10"/>
  <c r="DL490" i="10"/>
  <c r="DI490" i="10"/>
  <c r="DO490" i="10"/>
  <c r="DS490" i="10"/>
  <c r="DW490" i="10"/>
  <c r="DN490" i="10"/>
  <c r="DP490" i="10"/>
  <c r="DR490" i="10"/>
  <c r="DT490" i="10"/>
  <c r="DV490" i="10"/>
  <c r="DX490" i="10"/>
  <c r="DG490" i="10"/>
  <c r="DM490" i="10"/>
  <c r="DQ490" i="10"/>
  <c r="DU490" i="10"/>
  <c r="DZ490" i="10"/>
  <c r="EA495" i="10"/>
  <c r="AX495" i="10"/>
  <c r="DJ495" i="10"/>
  <c r="DN495" i="10"/>
  <c r="DR495" i="10"/>
  <c r="DV495" i="10"/>
  <c r="DG495" i="10"/>
  <c r="DI495" i="10"/>
  <c r="DK495" i="10"/>
  <c r="DM495" i="10"/>
  <c r="DO495" i="10"/>
  <c r="DQ495" i="10"/>
  <c r="DS495" i="10"/>
  <c r="DU495" i="10"/>
  <c r="DW495" i="10"/>
  <c r="DZ495" i="10"/>
  <c r="DH495" i="10"/>
  <c r="DL495" i="10"/>
  <c r="DP495" i="10"/>
  <c r="DT495" i="10"/>
  <c r="DX495" i="10"/>
  <c r="EA503" i="10"/>
  <c r="AX503" i="10"/>
  <c r="DS503" i="10"/>
  <c r="DU503" i="10"/>
  <c r="DW503" i="10"/>
  <c r="DZ503" i="10"/>
  <c r="DL503" i="10"/>
  <c r="DP503" i="10"/>
  <c r="DV503" i="10"/>
  <c r="DG503" i="10"/>
  <c r="DI503" i="10"/>
  <c r="DK503" i="10"/>
  <c r="DM503" i="10"/>
  <c r="DO503" i="10"/>
  <c r="DN503" i="10"/>
  <c r="DX503" i="10"/>
  <c r="DJ503" i="10"/>
  <c r="DR503" i="10"/>
  <c r="EA511" i="10"/>
  <c r="AX511" i="10"/>
  <c r="DG511" i="10"/>
  <c r="DI511" i="10"/>
  <c r="DM511" i="10"/>
  <c r="DO511" i="10"/>
  <c r="DS511" i="10"/>
  <c r="DU511" i="10"/>
  <c r="DW511" i="10"/>
  <c r="DZ511" i="10"/>
  <c r="DL511" i="10"/>
  <c r="DN511" i="10"/>
  <c r="DP511" i="10"/>
  <c r="DR511" i="10"/>
  <c r="DT511" i="10"/>
  <c r="DV511" i="10"/>
  <c r="DX511" i="10"/>
  <c r="EA473" i="10"/>
  <c r="AX473" i="10"/>
  <c r="DK473" i="10"/>
  <c r="DM473" i="10"/>
  <c r="DH473" i="10"/>
  <c r="DL473" i="10"/>
  <c r="DP473" i="10"/>
  <c r="DT473" i="10"/>
  <c r="DX473" i="10"/>
  <c r="DG473" i="10"/>
  <c r="DI473" i="10"/>
  <c r="DO473" i="10"/>
  <c r="DQ473" i="10"/>
  <c r="DS473" i="10"/>
  <c r="DU473" i="10"/>
  <c r="DW473" i="10"/>
  <c r="DZ473" i="10"/>
  <c r="DJ473" i="10"/>
  <c r="DN473" i="10"/>
  <c r="DR473" i="10"/>
  <c r="DV473" i="10"/>
  <c r="EA498" i="10"/>
  <c r="AX498" i="10"/>
  <c r="DG498" i="10"/>
  <c r="DK498" i="10"/>
  <c r="DO498" i="10"/>
  <c r="DS498" i="10"/>
  <c r="DW498" i="10"/>
  <c r="DH498" i="10"/>
  <c r="DJ498" i="10"/>
  <c r="DL498" i="10"/>
  <c r="DN498" i="10"/>
  <c r="DP498" i="10"/>
  <c r="DR498" i="10"/>
  <c r="DT498" i="10"/>
  <c r="DV498" i="10"/>
  <c r="DX498" i="10"/>
  <c r="DI498" i="10"/>
  <c r="DQ498" i="10"/>
  <c r="DZ498" i="10"/>
  <c r="DM498" i="10"/>
  <c r="DU498" i="10"/>
  <c r="EA506" i="10"/>
  <c r="AX506" i="10"/>
  <c r="DL506" i="10"/>
  <c r="DN506" i="10"/>
  <c r="DP506" i="10"/>
  <c r="DR506" i="10"/>
  <c r="DT506" i="10"/>
  <c r="DV506" i="10"/>
  <c r="DX506" i="10"/>
  <c r="DS506" i="10"/>
  <c r="DU506" i="10"/>
  <c r="DW506" i="10"/>
  <c r="DZ506" i="10"/>
  <c r="DG506" i="10"/>
  <c r="DI506" i="10"/>
  <c r="DM506" i="10"/>
  <c r="DO506" i="10"/>
  <c r="EA475" i="10"/>
  <c r="AX475" i="10"/>
  <c r="DG475" i="10"/>
  <c r="DI475" i="10"/>
  <c r="DK475" i="10"/>
  <c r="DM475" i="10"/>
  <c r="DO475" i="10"/>
  <c r="DQ475" i="10"/>
  <c r="DS475" i="10"/>
  <c r="DU475" i="10"/>
  <c r="DW475" i="10"/>
  <c r="DZ475" i="10"/>
  <c r="DH475" i="10"/>
  <c r="DJ475" i="10"/>
  <c r="DP475" i="10"/>
  <c r="DT475" i="10"/>
  <c r="DX475" i="10"/>
  <c r="DL475" i="10"/>
  <c r="DN475" i="10"/>
  <c r="DR475" i="10"/>
  <c r="DV475" i="10"/>
  <c r="EA493" i="10"/>
  <c r="AX493" i="10"/>
  <c r="DH493" i="10"/>
  <c r="DL493" i="10"/>
  <c r="DP493" i="10"/>
  <c r="DT493" i="10"/>
  <c r="DX493" i="10"/>
  <c r="DG493" i="10"/>
  <c r="DI493" i="10"/>
  <c r="DK493" i="10"/>
  <c r="DM493" i="10"/>
  <c r="DO493" i="10"/>
  <c r="DQ493" i="10"/>
  <c r="DS493" i="10"/>
  <c r="DU493" i="10"/>
  <c r="DW493" i="10"/>
  <c r="DZ493" i="10"/>
  <c r="DJ493" i="10"/>
  <c r="DN493" i="10"/>
  <c r="DR493" i="10"/>
  <c r="DV493" i="10"/>
  <c r="DY505" i="10"/>
  <c r="EA513" i="10"/>
  <c r="AX513" i="10"/>
  <c r="DG513" i="10"/>
  <c r="DI513" i="10"/>
  <c r="DK513" i="10"/>
  <c r="DM513" i="10"/>
  <c r="DO513" i="10"/>
  <c r="DS513" i="10"/>
  <c r="DU513" i="10"/>
  <c r="DW513" i="10"/>
  <c r="DZ513" i="10"/>
  <c r="DJ513" i="10"/>
  <c r="DL513" i="10"/>
  <c r="DN513" i="10"/>
  <c r="DP513" i="10"/>
  <c r="DR513" i="10"/>
  <c r="DT513" i="10"/>
  <c r="DV513" i="10"/>
  <c r="DX513" i="10"/>
  <c r="EB474" i="10"/>
  <c r="ED492" i="10"/>
  <c r="ED494" i="10"/>
  <c r="ED495" i="10"/>
  <c r="ED497" i="10"/>
  <c r="ED500" i="10"/>
  <c r="ED502" i="10"/>
  <c r="ED504" i="10"/>
  <c r="ED506" i="10"/>
  <c r="ED508" i="10"/>
  <c r="ED510" i="10"/>
  <c r="ED512" i="10"/>
  <c r="FB519" i="10"/>
  <c r="FB518" i="10"/>
  <c r="FB517" i="10"/>
  <c r="FB516" i="10"/>
  <c r="FB515" i="10"/>
  <c r="FB514" i="10"/>
  <c r="FB513" i="10"/>
  <c r="FB512" i="10"/>
  <c r="FB511" i="10"/>
  <c r="FB510" i="10"/>
  <c r="FB509" i="10"/>
  <c r="FB508" i="10"/>
  <c r="FB507" i="10"/>
  <c r="FB506" i="10"/>
  <c r="FB505" i="10"/>
  <c r="FB504" i="10"/>
  <c r="FB503" i="10"/>
  <c r="FB502" i="10"/>
  <c r="FB501" i="10"/>
  <c r="FB500" i="10"/>
  <c r="FB499" i="10"/>
  <c r="FB498" i="10"/>
  <c r="FB497" i="10"/>
  <c r="FB496" i="10"/>
  <c r="FB495" i="10"/>
  <c r="FB494" i="10"/>
  <c r="FB493" i="10"/>
  <c r="FB492" i="10"/>
  <c r="FB491" i="10"/>
  <c r="FB490" i="10"/>
  <c r="FB489" i="10"/>
  <c r="FB488" i="10"/>
  <c r="FB487" i="10"/>
  <c r="FB486" i="10"/>
  <c r="FB485" i="10"/>
  <c r="FB484" i="10"/>
  <c r="FB483" i="10"/>
  <c r="FB482" i="10"/>
  <c r="FB481" i="10"/>
  <c r="FB480" i="10"/>
  <c r="FB479" i="10"/>
  <c r="FB478" i="10"/>
  <c r="FB477" i="10"/>
  <c r="AX472" i="10"/>
  <c r="FB476" i="10"/>
  <c r="FB475" i="10"/>
  <c r="FB474" i="10"/>
  <c r="FB473" i="10"/>
  <c r="FB472" i="10"/>
  <c r="EA472" i="10"/>
  <c r="DG472" i="10"/>
  <c r="DK472" i="10"/>
  <c r="DO472" i="10"/>
  <c r="DS472" i="10"/>
  <c r="DW472" i="10"/>
  <c r="DH472" i="10"/>
  <c r="DL472" i="10"/>
  <c r="DP472" i="10"/>
  <c r="DT472" i="10"/>
  <c r="DX472" i="10"/>
  <c r="DI472" i="10"/>
  <c r="DM472" i="10"/>
  <c r="DQ472" i="10"/>
  <c r="DU472" i="10"/>
  <c r="DJ472" i="10"/>
  <c r="DN472" i="10"/>
  <c r="DR472" i="10"/>
  <c r="DV472" i="10"/>
  <c r="DZ472" i="10"/>
  <c r="ED472" i="10"/>
  <c r="EB472" i="10"/>
  <c r="EA465" i="10"/>
  <c r="AX465" i="10"/>
  <c r="DH465" i="10"/>
  <c r="DL465" i="10"/>
  <c r="DP465" i="10"/>
  <c r="DT465" i="10"/>
  <c r="DX465" i="10"/>
  <c r="DI465" i="10"/>
  <c r="DM465" i="10"/>
  <c r="DQ465" i="10"/>
  <c r="DU465" i="10"/>
  <c r="DZ465" i="10"/>
  <c r="DJ465" i="10"/>
  <c r="DN465" i="10"/>
  <c r="DR465" i="10"/>
  <c r="DV465" i="10"/>
  <c r="DG465" i="10"/>
  <c r="DK465" i="10"/>
  <c r="DO465" i="10"/>
  <c r="DS465" i="10"/>
  <c r="DW465" i="10"/>
  <c r="ED465" i="10"/>
  <c r="EA466" i="10"/>
  <c r="AX466" i="10"/>
  <c r="DI466" i="10"/>
  <c r="DM466" i="10"/>
  <c r="DQ466" i="10"/>
  <c r="DU466" i="10"/>
  <c r="DZ466" i="10"/>
  <c r="DJ466" i="10"/>
  <c r="DN466" i="10"/>
  <c r="DR466" i="10"/>
  <c r="DV466" i="10"/>
  <c r="DG466" i="10"/>
  <c r="DK466" i="10"/>
  <c r="DO466" i="10"/>
  <c r="DS466" i="10"/>
  <c r="DW466" i="10"/>
  <c r="DH466" i="10"/>
  <c r="DL466" i="10"/>
  <c r="DP466" i="10"/>
  <c r="DT466" i="10"/>
  <c r="DX466" i="10"/>
  <c r="EA463" i="10"/>
  <c r="AX463" i="10"/>
  <c r="DH463" i="10"/>
  <c r="DJ463" i="10"/>
  <c r="DL463" i="10"/>
  <c r="DN463" i="10"/>
  <c r="DP463" i="10"/>
  <c r="DR463" i="10"/>
  <c r="DT463" i="10"/>
  <c r="DV463" i="10"/>
  <c r="DX463" i="10"/>
  <c r="DG463" i="10"/>
  <c r="DI463" i="10"/>
  <c r="DK463" i="10"/>
  <c r="DM463" i="10"/>
  <c r="DO463" i="10"/>
  <c r="DQ463" i="10"/>
  <c r="DS463" i="10"/>
  <c r="DU463" i="10"/>
  <c r="DW463" i="10"/>
  <c r="DZ463" i="10"/>
  <c r="EC466" i="10"/>
  <c r="EB466" i="10"/>
  <c r="EB463" i="10"/>
  <c r="DY465" i="10"/>
  <c r="EA462" i="10"/>
  <c r="AX462" i="10"/>
  <c r="DG462" i="10"/>
  <c r="DI462" i="10"/>
  <c r="DK462" i="10"/>
  <c r="DM462" i="10"/>
  <c r="DO462" i="10"/>
  <c r="DQ462" i="10"/>
  <c r="DS462" i="10"/>
  <c r="DU462" i="10"/>
  <c r="DW462" i="10"/>
  <c r="DZ462" i="10"/>
  <c r="DH462" i="10"/>
  <c r="DJ462" i="10"/>
  <c r="DL462" i="10"/>
  <c r="DN462" i="10"/>
  <c r="DP462" i="10"/>
  <c r="DR462" i="10"/>
  <c r="DT462" i="10"/>
  <c r="DV462" i="10"/>
  <c r="DX462" i="10"/>
  <c r="DY466" i="10"/>
  <c r="EA464" i="10"/>
  <c r="AX464" i="10"/>
  <c r="DG464" i="10"/>
  <c r="DI464" i="10"/>
  <c r="DK464" i="10"/>
  <c r="DM464" i="10"/>
  <c r="DO464" i="10"/>
  <c r="DQ464" i="10"/>
  <c r="DH464" i="10"/>
  <c r="DJ464" i="10"/>
  <c r="DL464" i="10"/>
  <c r="DN464" i="10"/>
  <c r="DP464" i="10"/>
  <c r="DR464" i="10"/>
  <c r="DS464" i="10"/>
  <c r="DW464" i="10"/>
  <c r="DT464" i="10"/>
  <c r="DX464" i="10"/>
  <c r="DU464" i="10"/>
  <c r="DZ464" i="10"/>
  <c r="DV464" i="10"/>
  <c r="DY463" i="10"/>
  <c r="AX467" i="10"/>
  <c r="EA467" i="10"/>
  <c r="DZ467" i="10"/>
  <c r="DH467" i="10"/>
  <c r="DJ467" i="10"/>
  <c r="DL467" i="10"/>
  <c r="DN467" i="10"/>
  <c r="DP467" i="10"/>
  <c r="DR467" i="10"/>
  <c r="DT467" i="10"/>
  <c r="DV467" i="10"/>
  <c r="DX467" i="10"/>
  <c r="DG467" i="10"/>
  <c r="DI467" i="10"/>
  <c r="DK467" i="10"/>
  <c r="DM467" i="10"/>
  <c r="DO467" i="10"/>
  <c r="DQ467" i="10"/>
  <c r="DS467" i="10"/>
  <c r="DU467" i="10"/>
  <c r="DW467" i="10"/>
  <c r="EB465" i="10"/>
  <c r="EC462" i="10"/>
  <c r="EC463" i="10"/>
  <c r="EC464" i="10"/>
  <c r="EC465" i="10"/>
  <c r="EA442" i="10"/>
  <c r="AX442" i="10"/>
  <c r="DG442" i="10"/>
  <c r="DI442" i="10"/>
  <c r="DK442" i="10"/>
  <c r="DM442" i="10"/>
  <c r="DO442" i="10"/>
  <c r="DQ442" i="10"/>
  <c r="DS442" i="10"/>
  <c r="DU442" i="10"/>
  <c r="DW442" i="10"/>
  <c r="DZ442" i="10"/>
  <c r="DL442" i="10"/>
  <c r="DN442" i="10"/>
  <c r="DP442" i="10"/>
  <c r="DR442" i="10"/>
  <c r="DT442" i="10"/>
  <c r="DV442" i="10"/>
  <c r="DX442" i="10"/>
  <c r="EA450" i="10"/>
  <c r="AX450" i="10"/>
  <c r="DS450" i="10"/>
  <c r="DU450" i="10"/>
  <c r="DW450" i="10"/>
  <c r="DZ450" i="10"/>
  <c r="DL450" i="10"/>
  <c r="DN450" i="10"/>
  <c r="DP450" i="10"/>
  <c r="DR450" i="10"/>
  <c r="DT450" i="10"/>
  <c r="DV450" i="10"/>
  <c r="DX450" i="10"/>
  <c r="DG450" i="10"/>
  <c r="DI450" i="10"/>
  <c r="DM450" i="10"/>
  <c r="DO450" i="10"/>
  <c r="EA458" i="10"/>
  <c r="AX458" i="10"/>
  <c r="DG458" i="10"/>
  <c r="DI458" i="10"/>
  <c r="DK458" i="10"/>
  <c r="DM458" i="10"/>
  <c r="DO458" i="10"/>
  <c r="DQ458" i="10"/>
  <c r="DS458" i="10"/>
  <c r="DU458" i="10"/>
  <c r="DW458" i="10"/>
  <c r="DZ458" i="10"/>
  <c r="DJ458" i="10"/>
  <c r="DL458" i="10"/>
  <c r="DN458" i="10"/>
  <c r="DP458" i="10"/>
  <c r="DR458" i="10"/>
  <c r="DT458" i="10"/>
  <c r="DV458" i="10"/>
  <c r="DX458" i="10"/>
  <c r="EA444" i="10"/>
  <c r="AX444" i="10"/>
  <c r="DG444" i="10"/>
  <c r="DI444" i="10"/>
  <c r="DK444" i="10"/>
  <c r="DM444" i="10"/>
  <c r="DO444" i="10"/>
  <c r="DQ444" i="10"/>
  <c r="DS444" i="10"/>
  <c r="DU444" i="10"/>
  <c r="DW444" i="10"/>
  <c r="DZ444" i="10"/>
  <c r="DH444" i="10"/>
  <c r="DJ444" i="10"/>
  <c r="DL444" i="10"/>
  <c r="DN444" i="10"/>
  <c r="DP444" i="10"/>
  <c r="DR444" i="10"/>
  <c r="DT444" i="10"/>
  <c r="DV444" i="10"/>
  <c r="DX444" i="10"/>
  <c r="EA452" i="10"/>
  <c r="AX452" i="10"/>
  <c r="DG452" i="10"/>
  <c r="DI452" i="10"/>
  <c r="DM452" i="10"/>
  <c r="DO452" i="10"/>
  <c r="DL452" i="10"/>
  <c r="DN452" i="10"/>
  <c r="DP452" i="10"/>
  <c r="DR452" i="10"/>
  <c r="DS452" i="10"/>
  <c r="DU452" i="10"/>
  <c r="DW452" i="10"/>
  <c r="DZ452" i="10"/>
  <c r="DV452" i="10"/>
  <c r="DX452" i="10"/>
  <c r="EA460" i="10"/>
  <c r="AX460" i="10"/>
  <c r="DG460" i="10"/>
  <c r="DI460" i="10"/>
  <c r="DK460" i="10"/>
  <c r="DM460" i="10"/>
  <c r="DO460" i="10"/>
  <c r="DL460" i="10"/>
  <c r="DN460" i="10"/>
  <c r="DP460" i="10"/>
  <c r="DR460" i="10"/>
  <c r="DT460" i="10"/>
  <c r="DV460" i="10"/>
  <c r="DX460" i="10"/>
  <c r="DS460" i="10"/>
  <c r="DU460" i="10"/>
  <c r="DW460" i="10"/>
  <c r="DZ460" i="10"/>
  <c r="DH460" i="10"/>
  <c r="EA427" i="10"/>
  <c r="AX427" i="10"/>
  <c r="DL427" i="10"/>
  <c r="DN427" i="10"/>
  <c r="DR427" i="10"/>
  <c r="DV427" i="10"/>
  <c r="DG427" i="10"/>
  <c r="DK427" i="10"/>
  <c r="DO427" i="10"/>
  <c r="DS427" i="10"/>
  <c r="DW427" i="10"/>
  <c r="DH427" i="10"/>
  <c r="DJ427" i="10"/>
  <c r="DP427" i="10"/>
  <c r="DT427" i="10"/>
  <c r="DX427" i="10"/>
  <c r="DI427" i="10"/>
  <c r="DM427" i="10"/>
  <c r="DQ427" i="10"/>
  <c r="DU427" i="10"/>
  <c r="DZ427" i="10"/>
  <c r="EA429" i="10"/>
  <c r="AX429" i="10"/>
  <c r="DH429" i="10"/>
  <c r="DJ429" i="10"/>
  <c r="DP429" i="10"/>
  <c r="DT429" i="10"/>
  <c r="DX429" i="10"/>
  <c r="DI429" i="10"/>
  <c r="DM429" i="10"/>
  <c r="DQ429" i="10"/>
  <c r="DU429" i="10"/>
  <c r="DZ429" i="10"/>
  <c r="DL429" i="10"/>
  <c r="DN429" i="10"/>
  <c r="DR429" i="10"/>
  <c r="DV429" i="10"/>
  <c r="DG429" i="10"/>
  <c r="DK429" i="10"/>
  <c r="DO429" i="10"/>
  <c r="DS429" i="10"/>
  <c r="DW429" i="10"/>
  <c r="EA431" i="10"/>
  <c r="AX431" i="10"/>
  <c r="DL431" i="10"/>
  <c r="DN431" i="10"/>
  <c r="DR431" i="10"/>
  <c r="DV431" i="10"/>
  <c r="DG431" i="10"/>
  <c r="DK431" i="10"/>
  <c r="DO431" i="10"/>
  <c r="DS431" i="10"/>
  <c r="DW431" i="10"/>
  <c r="DH431" i="10"/>
  <c r="DJ431" i="10"/>
  <c r="DP431" i="10"/>
  <c r="DT431" i="10"/>
  <c r="DX431" i="10"/>
  <c r="DI431" i="10"/>
  <c r="DM431" i="10"/>
  <c r="DQ431" i="10"/>
  <c r="DU431" i="10"/>
  <c r="DZ431" i="10"/>
  <c r="EA433" i="10"/>
  <c r="AX433" i="10"/>
  <c r="DH433" i="10"/>
  <c r="DL433" i="10"/>
  <c r="DG433" i="10"/>
  <c r="DS433" i="10"/>
  <c r="DU433" i="10"/>
  <c r="DW433" i="10"/>
  <c r="DZ433" i="10"/>
  <c r="DN433" i="10"/>
  <c r="DP433" i="10"/>
  <c r="DR433" i="10"/>
  <c r="DT433" i="10"/>
  <c r="DV433" i="10"/>
  <c r="DX433" i="10"/>
  <c r="DI433" i="10"/>
  <c r="DK433" i="10"/>
  <c r="DM433" i="10"/>
  <c r="DO433" i="10"/>
  <c r="EA435" i="10"/>
  <c r="AX435" i="10"/>
  <c r="DH435" i="10"/>
  <c r="DN435" i="10"/>
  <c r="DP435" i="10"/>
  <c r="DR435" i="10"/>
  <c r="DT435" i="10"/>
  <c r="DV435" i="10"/>
  <c r="DX435" i="10"/>
  <c r="DS435" i="10"/>
  <c r="DU435" i="10"/>
  <c r="DW435" i="10"/>
  <c r="DZ435" i="10"/>
  <c r="DJ435" i="10"/>
  <c r="DL435" i="10"/>
  <c r="DG435" i="10"/>
  <c r="DI435" i="10"/>
  <c r="DK435" i="10"/>
  <c r="DM435" i="10"/>
  <c r="DO435" i="10"/>
  <c r="EA437" i="10"/>
  <c r="AX437" i="10"/>
  <c r="DJ437" i="10"/>
  <c r="DL437" i="10"/>
  <c r="DG437" i="10"/>
  <c r="DI437" i="10"/>
  <c r="DK437" i="10"/>
  <c r="DM437" i="10"/>
  <c r="DO437" i="10"/>
  <c r="DQ437" i="10"/>
  <c r="DS437" i="10"/>
  <c r="DU437" i="10"/>
  <c r="DW437" i="10"/>
  <c r="DZ437" i="10"/>
  <c r="DH437" i="10"/>
  <c r="DN437" i="10"/>
  <c r="DP437" i="10"/>
  <c r="DR437" i="10"/>
  <c r="DT437" i="10"/>
  <c r="DV437" i="10"/>
  <c r="DX437" i="10"/>
  <c r="EA439" i="10"/>
  <c r="AX439" i="10"/>
  <c r="DN439" i="10"/>
  <c r="DP439" i="10"/>
  <c r="DR439" i="10"/>
  <c r="DT439" i="10"/>
  <c r="DV439" i="10"/>
  <c r="DX439" i="10"/>
  <c r="DG439" i="10"/>
  <c r="DI439" i="10"/>
  <c r="DK439" i="10"/>
  <c r="DM439" i="10"/>
  <c r="DO439" i="10"/>
  <c r="DQ439" i="10"/>
  <c r="DS439" i="10"/>
  <c r="DU439" i="10"/>
  <c r="DW439" i="10"/>
  <c r="DZ439" i="10"/>
  <c r="DJ439" i="10"/>
  <c r="DL439" i="10"/>
  <c r="EA447" i="10"/>
  <c r="AX447" i="10"/>
  <c r="DJ447" i="10"/>
  <c r="DL447" i="10"/>
  <c r="DN447" i="10"/>
  <c r="DP447" i="10"/>
  <c r="DR447" i="10"/>
  <c r="DT447" i="10"/>
  <c r="DV447" i="10"/>
  <c r="DX447" i="10"/>
  <c r="DG447" i="10"/>
  <c r="DI447" i="10"/>
  <c r="DK447" i="10"/>
  <c r="DM447" i="10"/>
  <c r="DO447" i="10"/>
  <c r="DQ447" i="10"/>
  <c r="DS447" i="10"/>
  <c r="DU447" i="10"/>
  <c r="DW447" i="10"/>
  <c r="DZ447" i="10"/>
  <c r="EA455" i="10"/>
  <c r="AX455" i="10"/>
  <c r="DH455" i="10"/>
  <c r="DJ455" i="10"/>
  <c r="DL455" i="10"/>
  <c r="DN455" i="10"/>
  <c r="DP455" i="10"/>
  <c r="DR455" i="10"/>
  <c r="DT455" i="10"/>
  <c r="DV455" i="10"/>
  <c r="DX455" i="10"/>
  <c r="DS455" i="10"/>
  <c r="DU455" i="10"/>
  <c r="DW455" i="10"/>
  <c r="DZ455" i="10"/>
  <c r="DG455" i="10"/>
  <c r="DI455" i="10"/>
  <c r="DK455" i="10"/>
  <c r="DM455" i="10"/>
  <c r="DO455" i="10"/>
  <c r="EA423" i="10"/>
  <c r="AX423" i="10"/>
  <c r="DL423" i="10"/>
  <c r="DN423" i="10"/>
  <c r="DR423" i="10"/>
  <c r="DV423" i="10"/>
  <c r="DI423" i="10"/>
  <c r="DM423" i="10"/>
  <c r="DQ423" i="10"/>
  <c r="DU423" i="10"/>
  <c r="DZ423" i="10"/>
  <c r="DH423" i="10"/>
  <c r="DJ423" i="10"/>
  <c r="DP423" i="10"/>
  <c r="DT423" i="10"/>
  <c r="DX423" i="10"/>
  <c r="DG423" i="10"/>
  <c r="DK423" i="10"/>
  <c r="DO423" i="10"/>
  <c r="DS423" i="10"/>
  <c r="DW423" i="10"/>
  <c r="EA425" i="10"/>
  <c r="AX425" i="10"/>
  <c r="DH425" i="10"/>
  <c r="DL425" i="10"/>
  <c r="DP425" i="10"/>
  <c r="DT425" i="10"/>
  <c r="DX425" i="10"/>
  <c r="DI425" i="10"/>
  <c r="DM425" i="10"/>
  <c r="DQ425" i="10"/>
  <c r="DU425" i="10"/>
  <c r="DZ425" i="10"/>
  <c r="DJ425" i="10"/>
  <c r="DN425" i="10"/>
  <c r="DR425" i="10"/>
  <c r="DV425" i="10"/>
  <c r="DG425" i="10"/>
  <c r="DK425" i="10"/>
  <c r="DO425" i="10"/>
  <c r="DS425" i="10"/>
  <c r="DW425" i="10"/>
  <c r="EA445" i="10"/>
  <c r="AX445" i="10"/>
  <c r="DG445" i="10"/>
  <c r="DI445" i="10"/>
  <c r="DK445" i="10"/>
  <c r="DM445" i="10"/>
  <c r="DO445" i="10"/>
  <c r="DQ445" i="10"/>
  <c r="DS445" i="10"/>
  <c r="DU445" i="10"/>
  <c r="DW445" i="10"/>
  <c r="DZ445" i="10"/>
  <c r="DJ445" i="10"/>
  <c r="DL445" i="10"/>
  <c r="DN445" i="10"/>
  <c r="DP445" i="10"/>
  <c r="DR445" i="10"/>
  <c r="DT445" i="10"/>
  <c r="DV445" i="10"/>
  <c r="DX445" i="10"/>
  <c r="EA453" i="10"/>
  <c r="AX453" i="10"/>
  <c r="DS453" i="10"/>
  <c r="DU453" i="10"/>
  <c r="DW453" i="10"/>
  <c r="DZ453" i="10"/>
  <c r="DH453" i="10"/>
  <c r="DJ453" i="10"/>
  <c r="DL453" i="10"/>
  <c r="DN453" i="10"/>
  <c r="DP453" i="10"/>
  <c r="DR453" i="10"/>
  <c r="DT453" i="10"/>
  <c r="DV453" i="10"/>
  <c r="DX453" i="10"/>
  <c r="DG453" i="10"/>
  <c r="DI453" i="10"/>
  <c r="DK453" i="10"/>
  <c r="DM453" i="10"/>
  <c r="DO453" i="10"/>
  <c r="EA461" i="10"/>
  <c r="AX461" i="10"/>
  <c r="DJ461" i="10"/>
  <c r="DL461" i="10"/>
  <c r="DN461" i="10"/>
  <c r="DP461" i="10"/>
  <c r="DR461" i="10"/>
  <c r="DT461" i="10"/>
  <c r="DV461" i="10"/>
  <c r="DX461" i="10"/>
  <c r="DG461" i="10"/>
  <c r="DI461" i="10"/>
  <c r="DK461" i="10"/>
  <c r="DM461" i="10"/>
  <c r="DO461" i="10"/>
  <c r="DS461" i="10"/>
  <c r="DU461" i="10"/>
  <c r="DW461" i="10"/>
  <c r="DZ461" i="10"/>
  <c r="ED425" i="10"/>
  <c r="EA422" i="10"/>
  <c r="AX422" i="10"/>
  <c r="DJ422" i="10"/>
  <c r="DN422" i="10"/>
  <c r="DR422" i="10"/>
  <c r="DV422" i="10"/>
  <c r="DK422" i="10"/>
  <c r="DO422" i="10"/>
  <c r="DS422" i="10"/>
  <c r="DW422" i="10"/>
  <c r="DL422" i="10"/>
  <c r="DP422" i="10"/>
  <c r="DT422" i="10"/>
  <c r="DX422" i="10"/>
  <c r="DG422" i="10"/>
  <c r="DI422" i="10"/>
  <c r="DM422" i="10"/>
  <c r="DQ422" i="10"/>
  <c r="DU422" i="10"/>
  <c r="DZ422" i="10"/>
  <c r="EB423" i="10"/>
  <c r="EB425" i="10"/>
  <c r="DY425" i="10"/>
  <c r="EA441" i="10"/>
  <c r="AX441" i="10"/>
  <c r="DH441" i="10"/>
  <c r="DJ441" i="10"/>
  <c r="DL441" i="10"/>
  <c r="DN441" i="10"/>
  <c r="DP441" i="10"/>
  <c r="DR441" i="10"/>
  <c r="DT441" i="10"/>
  <c r="DV441" i="10"/>
  <c r="DX441" i="10"/>
  <c r="DG441" i="10"/>
  <c r="DI441" i="10"/>
  <c r="DK441" i="10"/>
  <c r="DM441" i="10"/>
  <c r="DO441" i="10"/>
  <c r="DQ441" i="10"/>
  <c r="DS441" i="10"/>
  <c r="DU441" i="10"/>
  <c r="DW441" i="10"/>
  <c r="DZ441" i="10"/>
  <c r="DY445" i="10"/>
  <c r="EA449" i="10"/>
  <c r="AX449" i="10"/>
  <c r="DG449" i="10"/>
  <c r="DI449" i="10"/>
  <c r="DM449" i="10"/>
  <c r="DO449" i="10"/>
  <c r="DH449" i="10"/>
  <c r="DL449" i="10"/>
  <c r="DN449" i="10"/>
  <c r="DP449" i="10"/>
  <c r="DR449" i="10"/>
  <c r="DT449" i="10"/>
  <c r="DV449" i="10"/>
  <c r="DX449" i="10"/>
  <c r="DS449" i="10"/>
  <c r="DU449" i="10"/>
  <c r="DW449" i="10"/>
  <c r="DZ449" i="10"/>
  <c r="DY453" i="10"/>
  <c r="EA457" i="10"/>
  <c r="AX457" i="10"/>
  <c r="DJ457" i="10"/>
  <c r="DL457" i="10"/>
  <c r="DN457" i="10"/>
  <c r="DP457" i="10"/>
  <c r="DR457" i="10"/>
  <c r="DT457" i="10"/>
  <c r="DV457" i="10"/>
  <c r="DX457" i="10"/>
  <c r="DG457" i="10"/>
  <c r="DI457" i="10"/>
  <c r="DK457" i="10"/>
  <c r="DM457" i="10"/>
  <c r="DO457" i="10"/>
  <c r="DS457" i="10"/>
  <c r="DU457" i="10"/>
  <c r="DW457" i="10"/>
  <c r="DZ457" i="10"/>
  <c r="DY461" i="10"/>
  <c r="EA421" i="10"/>
  <c r="AX421" i="10"/>
  <c r="DI421" i="10"/>
  <c r="DK421" i="10"/>
  <c r="DQ421" i="10"/>
  <c r="DU421" i="10"/>
  <c r="DZ421" i="10"/>
  <c r="DH421" i="10"/>
  <c r="DL421" i="10"/>
  <c r="DP421" i="10"/>
  <c r="DT421" i="10"/>
  <c r="DX421" i="10"/>
  <c r="DG421" i="10"/>
  <c r="DM421" i="10"/>
  <c r="DO421" i="10"/>
  <c r="DS421" i="10"/>
  <c r="DW421" i="10"/>
  <c r="DJ421" i="10"/>
  <c r="DN421" i="10"/>
  <c r="DR421" i="10"/>
  <c r="DV421" i="10"/>
  <c r="DY442" i="10"/>
  <c r="EA446" i="10"/>
  <c r="AX446" i="10"/>
  <c r="DH446" i="10"/>
  <c r="DJ446" i="10"/>
  <c r="DL446" i="10"/>
  <c r="DN446" i="10"/>
  <c r="DP446" i="10"/>
  <c r="DR446" i="10"/>
  <c r="DT446" i="10"/>
  <c r="DV446" i="10"/>
  <c r="DX446" i="10"/>
  <c r="DG446" i="10"/>
  <c r="DI446" i="10"/>
  <c r="DK446" i="10"/>
  <c r="DM446" i="10"/>
  <c r="DO446" i="10"/>
  <c r="DQ446" i="10"/>
  <c r="DS446" i="10"/>
  <c r="DU446" i="10"/>
  <c r="DW446" i="10"/>
  <c r="DZ446" i="10"/>
  <c r="DY450" i="10"/>
  <c r="EA454" i="10"/>
  <c r="AX454" i="10"/>
  <c r="DS454" i="10"/>
  <c r="DU454" i="10"/>
  <c r="DW454" i="10"/>
  <c r="DZ454" i="10"/>
  <c r="DG454" i="10"/>
  <c r="DI454" i="10"/>
  <c r="DM454" i="10"/>
  <c r="DO454" i="10"/>
  <c r="DL454" i="10"/>
  <c r="DN454" i="10"/>
  <c r="DP454" i="10"/>
  <c r="DR454" i="10"/>
  <c r="DT454" i="10"/>
  <c r="DV454" i="10"/>
  <c r="DX454" i="10"/>
  <c r="DY458" i="10"/>
  <c r="EA440" i="10"/>
  <c r="AX440" i="10"/>
  <c r="DG440" i="10"/>
  <c r="DI440" i="10"/>
  <c r="DK440" i="10"/>
  <c r="DM440" i="10"/>
  <c r="DO440" i="10"/>
  <c r="DQ440" i="10"/>
  <c r="DS440" i="10"/>
  <c r="DU440" i="10"/>
  <c r="DW440" i="10"/>
  <c r="DZ440" i="10"/>
  <c r="DH440" i="10"/>
  <c r="DJ440" i="10"/>
  <c r="DL440" i="10"/>
  <c r="DN440" i="10"/>
  <c r="DP440" i="10"/>
  <c r="DR440" i="10"/>
  <c r="DT440" i="10"/>
  <c r="DV440" i="10"/>
  <c r="DX440" i="10"/>
  <c r="DY444" i="10"/>
  <c r="EA448" i="10"/>
  <c r="AX448" i="10"/>
  <c r="DG448" i="10"/>
  <c r="DH448" i="10"/>
  <c r="DJ448" i="10"/>
  <c r="DL448" i="10"/>
  <c r="DN448" i="10"/>
  <c r="DP448" i="10"/>
  <c r="DR448" i="10"/>
  <c r="DT448" i="10"/>
  <c r="DV448" i="10"/>
  <c r="DX448" i="10"/>
  <c r="DK448" i="10"/>
  <c r="DM448" i="10"/>
  <c r="DO448" i="10"/>
  <c r="DQ448" i="10"/>
  <c r="DS448" i="10"/>
  <c r="DU448" i="10"/>
  <c r="DW448" i="10"/>
  <c r="DZ448" i="10"/>
  <c r="DY452" i="10"/>
  <c r="EA456" i="10"/>
  <c r="AX456" i="10"/>
  <c r="DG456" i="10"/>
  <c r="DI456" i="10"/>
  <c r="DK456" i="10"/>
  <c r="DM456" i="10"/>
  <c r="DO456" i="10"/>
  <c r="DL456" i="10"/>
  <c r="DN456" i="10"/>
  <c r="DP456" i="10"/>
  <c r="DR456" i="10"/>
  <c r="DT456" i="10"/>
  <c r="DV456" i="10"/>
  <c r="DX456" i="10"/>
  <c r="DS456" i="10"/>
  <c r="DU456" i="10"/>
  <c r="DW456" i="10"/>
  <c r="DZ456" i="10"/>
  <c r="DY460" i="10"/>
  <c r="EA426" i="10"/>
  <c r="AX426" i="10"/>
  <c r="DI426" i="10"/>
  <c r="DM426" i="10"/>
  <c r="DQ426" i="10"/>
  <c r="DU426" i="10"/>
  <c r="DZ426" i="10"/>
  <c r="DL426" i="10"/>
  <c r="DN426" i="10"/>
  <c r="DR426" i="10"/>
  <c r="DV426" i="10"/>
  <c r="DG426" i="10"/>
  <c r="DK426" i="10"/>
  <c r="DO426" i="10"/>
  <c r="DS426" i="10"/>
  <c r="DW426" i="10"/>
  <c r="DH426" i="10"/>
  <c r="DJ426" i="10"/>
  <c r="DP426" i="10"/>
  <c r="DT426" i="10"/>
  <c r="DX426" i="10"/>
  <c r="DY427" i="10"/>
  <c r="EA428" i="10"/>
  <c r="AX428" i="10"/>
  <c r="DG428" i="10"/>
  <c r="DK428" i="10"/>
  <c r="DO428" i="10"/>
  <c r="DS428" i="10"/>
  <c r="DW428" i="10"/>
  <c r="DH428" i="10"/>
  <c r="DJ428" i="10"/>
  <c r="DP428" i="10"/>
  <c r="DT428" i="10"/>
  <c r="DX428" i="10"/>
  <c r="DI428" i="10"/>
  <c r="DM428" i="10"/>
  <c r="DQ428" i="10"/>
  <c r="DU428" i="10"/>
  <c r="DZ428" i="10"/>
  <c r="DL428" i="10"/>
  <c r="DN428" i="10"/>
  <c r="DR428" i="10"/>
  <c r="DV428" i="10"/>
  <c r="DY429" i="10"/>
  <c r="EA430" i="10"/>
  <c r="AX430" i="10"/>
  <c r="DI430" i="10"/>
  <c r="DM430" i="10"/>
  <c r="DQ430" i="10"/>
  <c r="DU430" i="10"/>
  <c r="DZ430" i="10"/>
  <c r="DL430" i="10"/>
  <c r="DN430" i="10"/>
  <c r="DR430" i="10"/>
  <c r="DV430" i="10"/>
  <c r="DG430" i="10"/>
  <c r="DK430" i="10"/>
  <c r="DO430" i="10"/>
  <c r="DS430" i="10"/>
  <c r="DW430" i="10"/>
  <c r="DH430" i="10"/>
  <c r="DJ430" i="10"/>
  <c r="DP430" i="10"/>
  <c r="DT430" i="10"/>
  <c r="DX430" i="10"/>
  <c r="DY431" i="10"/>
  <c r="EA432" i="10"/>
  <c r="AX432" i="10"/>
  <c r="DG432" i="10"/>
  <c r="DK432" i="10"/>
  <c r="DO432" i="10"/>
  <c r="DU432" i="10"/>
  <c r="DZ432" i="10"/>
  <c r="DH432" i="10"/>
  <c r="DN432" i="10"/>
  <c r="DP432" i="10"/>
  <c r="DR432" i="10"/>
  <c r="DT432" i="10"/>
  <c r="DV432" i="10"/>
  <c r="DX432" i="10"/>
  <c r="DI432" i="10"/>
  <c r="DM432" i="10"/>
  <c r="DS432" i="10"/>
  <c r="DW432" i="10"/>
  <c r="DJ432" i="10"/>
  <c r="DL432" i="10"/>
  <c r="DY433" i="10"/>
  <c r="EA434" i="10"/>
  <c r="AX434" i="10"/>
  <c r="DS434" i="10"/>
  <c r="DU434" i="10"/>
  <c r="DW434" i="10"/>
  <c r="DZ434" i="10"/>
  <c r="DH434" i="10"/>
  <c r="DL434" i="10"/>
  <c r="DG434" i="10"/>
  <c r="DI434" i="10"/>
  <c r="DK434" i="10"/>
  <c r="DM434" i="10"/>
  <c r="DO434" i="10"/>
  <c r="DN434" i="10"/>
  <c r="DP434" i="10"/>
  <c r="DR434" i="10"/>
  <c r="DT434" i="10"/>
  <c r="DV434" i="10"/>
  <c r="DX434" i="10"/>
  <c r="DY435" i="10"/>
  <c r="EA436" i="10"/>
  <c r="AX436" i="10"/>
  <c r="DG436" i="10"/>
  <c r="DI436" i="10"/>
  <c r="DK436" i="10"/>
  <c r="DM436" i="10"/>
  <c r="DO436" i="10"/>
  <c r="DH436" i="10"/>
  <c r="DN436" i="10"/>
  <c r="DP436" i="10"/>
  <c r="DR436" i="10"/>
  <c r="DT436" i="10"/>
  <c r="DV436" i="10"/>
  <c r="DX436" i="10"/>
  <c r="DS436" i="10"/>
  <c r="DU436" i="10"/>
  <c r="DW436" i="10"/>
  <c r="DZ436" i="10"/>
  <c r="DJ436" i="10"/>
  <c r="DL436" i="10"/>
  <c r="DY437" i="10"/>
  <c r="EA438" i="10"/>
  <c r="AX438" i="10"/>
  <c r="DH438" i="10"/>
  <c r="DN438" i="10"/>
  <c r="DP438" i="10"/>
  <c r="DR438" i="10"/>
  <c r="DT438" i="10"/>
  <c r="DV438" i="10"/>
  <c r="DX438" i="10"/>
  <c r="DG438" i="10"/>
  <c r="DI438" i="10"/>
  <c r="DK438" i="10"/>
  <c r="DM438" i="10"/>
  <c r="DO438" i="10"/>
  <c r="DQ438" i="10"/>
  <c r="DS438" i="10"/>
  <c r="DU438" i="10"/>
  <c r="DW438" i="10"/>
  <c r="DZ438" i="10"/>
  <c r="DJ438" i="10"/>
  <c r="DL438" i="10"/>
  <c r="DY439" i="10"/>
  <c r="EA443" i="10"/>
  <c r="AX443" i="10"/>
  <c r="DH443" i="10"/>
  <c r="DJ443" i="10"/>
  <c r="DL443" i="10"/>
  <c r="DN443" i="10"/>
  <c r="DP443" i="10"/>
  <c r="DR443" i="10"/>
  <c r="DT443" i="10"/>
  <c r="DV443" i="10"/>
  <c r="DX443" i="10"/>
  <c r="DG443" i="10"/>
  <c r="DI443" i="10"/>
  <c r="DK443" i="10"/>
  <c r="DM443" i="10"/>
  <c r="DO443" i="10"/>
  <c r="DQ443" i="10"/>
  <c r="DS443" i="10"/>
  <c r="DU443" i="10"/>
  <c r="DW443" i="10"/>
  <c r="DZ443" i="10"/>
  <c r="DY447" i="10"/>
  <c r="EA451" i="10"/>
  <c r="AX451" i="10"/>
  <c r="DV451" i="10"/>
  <c r="DX451" i="10"/>
  <c r="DG451" i="10"/>
  <c r="DI451" i="10"/>
  <c r="DK451" i="10"/>
  <c r="DM451" i="10"/>
  <c r="DO451" i="10"/>
  <c r="DJ451" i="10"/>
  <c r="DL451" i="10"/>
  <c r="DN451" i="10"/>
  <c r="DP451" i="10"/>
  <c r="DR451" i="10"/>
  <c r="DS451" i="10"/>
  <c r="DU451" i="10"/>
  <c r="DW451" i="10"/>
  <c r="DZ451" i="10"/>
  <c r="DY455" i="10"/>
  <c r="EA459" i="10"/>
  <c r="AX459" i="10"/>
  <c r="DL459" i="10"/>
  <c r="DN459" i="10"/>
  <c r="DP459" i="10"/>
  <c r="DR459" i="10"/>
  <c r="DT459" i="10"/>
  <c r="DV459" i="10"/>
  <c r="DX459" i="10"/>
  <c r="DG459" i="10"/>
  <c r="DI459" i="10"/>
  <c r="DK459" i="10"/>
  <c r="DM459" i="10"/>
  <c r="DO459" i="10"/>
  <c r="DS459" i="10"/>
  <c r="DU459" i="10"/>
  <c r="DW459" i="10"/>
  <c r="DZ459" i="10"/>
  <c r="DY423" i="10"/>
  <c r="EA424" i="10"/>
  <c r="AX424" i="10"/>
  <c r="DG424" i="10"/>
  <c r="DK424" i="10"/>
  <c r="DO424" i="10"/>
  <c r="DS424" i="10"/>
  <c r="DW424" i="10"/>
  <c r="DL424" i="10"/>
  <c r="DN424" i="10"/>
  <c r="DR424" i="10"/>
  <c r="DV424" i="10"/>
  <c r="DI424" i="10"/>
  <c r="DM424" i="10"/>
  <c r="DQ424" i="10"/>
  <c r="DU424" i="10"/>
  <c r="DZ424" i="10"/>
  <c r="DH424" i="10"/>
  <c r="DJ424" i="10"/>
  <c r="DP424" i="10"/>
  <c r="DT424" i="10"/>
  <c r="DX424" i="10"/>
  <c r="EB441" i="10"/>
  <c r="EB445" i="10"/>
  <c r="EB449" i="10"/>
  <c r="EB453" i="10"/>
  <c r="EB457" i="10"/>
  <c r="EB461" i="10"/>
  <c r="EC425" i="10"/>
  <c r="EC440" i="10"/>
  <c r="EC441" i="10"/>
  <c r="EC442" i="10"/>
  <c r="EC443" i="10"/>
  <c r="EC444" i="10"/>
  <c r="EC445" i="10"/>
  <c r="EC446" i="10"/>
  <c r="EC447" i="10"/>
  <c r="EC448" i="10"/>
  <c r="EC449" i="10"/>
  <c r="EC450" i="10"/>
  <c r="EC451" i="10"/>
  <c r="EC452" i="10"/>
  <c r="EC453" i="10"/>
  <c r="EC454" i="10"/>
  <c r="EC455" i="10"/>
  <c r="EC456" i="10"/>
  <c r="EC457" i="10"/>
  <c r="EC458" i="10"/>
  <c r="EC459" i="10"/>
  <c r="EC460" i="10"/>
  <c r="EC461" i="10"/>
  <c r="EC421" i="10"/>
  <c r="EC422" i="10"/>
  <c r="ED423" i="10"/>
  <c r="ED427" i="10"/>
  <c r="EC429" i="10"/>
  <c r="ED431" i="10"/>
  <c r="ED435" i="10"/>
  <c r="EC437" i="10"/>
  <c r="ED439" i="10"/>
  <c r="ED424" i="10"/>
  <c r="ED426" i="10"/>
  <c r="EC428" i="10"/>
  <c r="ED430" i="10"/>
  <c r="ED432" i="10"/>
  <c r="ED436" i="10"/>
  <c r="ED438" i="10"/>
  <c r="FB467" i="10"/>
  <c r="FB466" i="10"/>
  <c r="FB465" i="10"/>
  <c r="FB464" i="10"/>
  <c r="FB463" i="10"/>
  <c r="FB460" i="10"/>
  <c r="FB459" i="10"/>
  <c r="FB458" i="10"/>
  <c r="FB457" i="10"/>
  <c r="FB456" i="10"/>
  <c r="FB455" i="10"/>
  <c r="FB454" i="10"/>
  <c r="FB462" i="10"/>
  <c r="FB461" i="10"/>
  <c r="FB453" i="10"/>
  <c r="FB452" i="10"/>
  <c r="FB451" i="10"/>
  <c r="FB450" i="10"/>
  <c r="FB449" i="10"/>
  <c r="FB448" i="10"/>
  <c r="FB447" i="10"/>
  <c r="FB446" i="10"/>
  <c r="FB445" i="10"/>
  <c r="FB444" i="10"/>
  <c r="FB443" i="10"/>
  <c r="FB442" i="10"/>
  <c r="FB441" i="10"/>
  <c r="FB440" i="10"/>
  <c r="FB439" i="10"/>
  <c r="FB438" i="10"/>
  <c r="FB437" i="10"/>
  <c r="FB436" i="10"/>
  <c r="FB435" i="10"/>
  <c r="FB434" i="10"/>
  <c r="FB433" i="10"/>
  <c r="FB432" i="10"/>
  <c r="FB431" i="10"/>
  <c r="FB430" i="10"/>
  <c r="FB429" i="10"/>
  <c r="FB428" i="10"/>
  <c r="FB427" i="10"/>
  <c r="FB426" i="10"/>
  <c r="FB425" i="10"/>
  <c r="FB424" i="10"/>
  <c r="AX420" i="10"/>
  <c r="FB423" i="10"/>
  <c r="FB422" i="10"/>
  <c r="FB421" i="10"/>
  <c r="FB420" i="10"/>
  <c r="EA420" i="10"/>
  <c r="DG420" i="10"/>
  <c r="DK420" i="10"/>
  <c r="DO420" i="10"/>
  <c r="DS420" i="10"/>
  <c r="DW420" i="10"/>
  <c r="DH420" i="10"/>
  <c r="DL420" i="10"/>
  <c r="DP420" i="10"/>
  <c r="DT420" i="10"/>
  <c r="DX420" i="10"/>
  <c r="DI420" i="10"/>
  <c r="DM420" i="10"/>
  <c r="DQ420" i="10"/>
  <c r="DU420" i="10"/>
  <c r="DJ420" i="10"/>
  <c r="DN420" i="10"/>
  <c r="DR420" i="10"/>
  <c r="DV420" i="10"/>
  <c r="DZ420" i="10"/>
  <c r="EA411" i="10"/>
  <c r="AX411" i="10"/>
  <c r="DG411" i="10"/>
  <c r="DI411" i="10"/>
  <c r="DK411" i="10"/>
  <c r="DM411" i="10"/>
  <c r="DO411" i="10"/>
  <c r="DQ411" i="10"/>
  <c r="DS411" i="10"/>
  <c r="DU411" i="10"/>
  <c r="DW411" i="10"/>
  <c r="DZ411" i="10"/>
  <c r="DH411" i="10"/>
  <c r="DJ411" i="10"/>
  <c r="DL411" i="10"/>
  <c r="DN411" i="10"/>
  <c r="DP411" i="10"/>
  <c r="DR411" i="10"/>
  <c r="DT411" i="10"/>
  <c r="DV411" i="10"/>
  <c r="DX411" i="10"/>
  <c r="EA412" i="10"/>
  <c r="AX412" i="10"/>
  <c r="DH412" i="10"/>
  <c r="DJ412" i="10"/>
  <c r="DL412" i="10"/>
  <c r="DN412" i="10"/>
  <c r="DP412" i="10"/>
  <c r="DR412" i="10"/>
  <c r="DG412" i="10"/>
  <c r="DI412" i="10"/>
  <c r="DK412" i="10"/>
  <c r="DM412" i="10"/>
  <c r="DO412" i="10"/>
  <c r="DQ412" i="10"/>
  <c r="DS412" i="10"/>
  <c r="DU412" i="10"/>
  <c r="DZ412" i="10"/>
  <c r="DV412" i="10"/>
  <c r="DW412" i="10"/>
  <c r="DT412" i="10"/>
  <c r="DX412" i="10"/>
  <c r="EA414" i="10"/>
  <c r="AX414" i="10"/>
  <c r="DG414" i="10"/>
  <c r="DK414" i="10"/>
  <c r="DO414" i="10"/>
  <c r="DS414" i="10"/>
  <c r="DW414" i="10"/>
  <c r="DH414" i="10"/>
  <c r="DL414" i="10"/>
  <c r="DP414" i="10"/>
  <c r="DT414" i="10"/>
  <c r="DX414" i="10"/>
  <c r="DI414" i="10"/>
  <c r="DM414" i="10"/>
  <c r="DQ414" i="10"/>
  <c r="DU414" i="10"/>
  <c r="DZ414" i="10"/>
  <c r="DJ414" i="10"/>
  <c r="DN414" i="10"/>
  <c r="DR414" i="10"/>
  <c r="DV414" i="10"/>
  <c r="EC411" i="10"/>
  <c r="EC412" i="10"/>
  <c r="EB411" i="10"/>
  <c r="EB412" i="10"/>
  <c r="EB414" i="10"/>
  <c r="DY411" i="10"/>
  <c r="AX415" i="10"/>
  <c r="EA415" i="10"/>
  <c r="DH415" i="10"/>
  <c r="DJ415" i="10"/>
  <c r="DL415" i="10"/>
  <c r="DN415" i="10"/>
  <c r="DP415" i="10"/>
  <c r="DR415" i="10"/>
  <c r="DT415" i="10"/>
  <c r="DV415" i="10"/>
  <c r="DX415" i="10"/>
  <c r="DG415" i="10"/>
  <c r="DI415" i="10"/>
  <c r="DK415" i="10"/>
  <c r="DM415" i="10"/>
  <c r="DO415" i="10"/>
  <c r="DQ415" i="10"/>
  <c r="DS415" i="10"/>
  <c r="DU415" i="10"/>
  <c r="DW415" i="10"/>
  <c r="DZ415" i="10"/>
  <c r="DY412" i="10"/>
  <c r="EA410" i="10"/>
  <c r="AX410" i="10"/>
  <c r="DH410" i="10"/>
  <c r="DJ410" i="10"/>
  <c r="DL410" i="10"/>
  <c r="DN410" i="10"/>
  <c r="DP410" i="10"/>
  <c r="DR410" i="10"/>
  <c r="DT410" i="10"/>
  <c r="DV410" i="10"/>
  <c r="DX410" i="10"/>
  <c r="DG410" i="10"/>
  <c r="DI410" i="10"/>
  <c r="DK410" i="10"/>
  <c r="DM410" i="10"/>
  <c r="DO410" i="10"/>
  <c r="DQ410" i="10"/>
  <c r="DS410" i="10"/>
  <c r="DU410" i="10"/>
  <c r="DW410" i="10"/>
  <c r="DZ410" i="10"/>
  <c r="DY414" i="10"/>
  <c r="EC414" i="10"/>
  <c r="EC415" i="10"/>
  <c r="EA413" i="10"/>
  <c r="AX413" i="10"/>
  <c r="DJ413" i="10"/>
  <c r="DN413" i="10"/>
  <c r="DR413" i="10"/>
  <c r="DV413" i="10"/>
  <c r="DG413" i="10"/>
  <c r="DK413" i="10"/>
  <c r="DO413" i="10"/>
  <c r="DS413" i="10"/>
  <c r="DW413" i="10"/>
  <c r="DH413" i="10"/>
  <c r="DL413" i="10"/>
  <c r="DP413" i="10"/>
  <c r="DT413" i="10"/>
  <c r="DX413" i="10"/>
  <c r="DI413" i="10"/>
  <c r="DM413" i="10"/>
  <c r="DQ413" i="10"/>
  <c r="DU413" i="10"/>
  <c r="DZ413" i="10"/>
  <c r="ED410" i="10"/>
  <c r="ED411" i="10"/>
  <c r="ED412" i="10"/>
  <c r="ED413" i="10"/>
  <c r="ED414" i="10"/>
  <c r="ED415" i="10"/>
  <c r="EA404" i="10"/>
  <c r="AX404" i="10"/>
  <c r="DG404" i="10"/>
  <c r="DI404" i="10"/>
  <c r="DK404" i="10"/>
  <c r="DM404" i="10"/>
  <c r="DO404" i="10"/>
  <c r="DL404" i="10"/>
  <c r="DN404" i="10"/>
  <c r="DP404" i="10"/>
  <c r="DR404" i="10"/>
  <c r="DT404" i="10"/>
  <c r="DV404" i="10"/>
  <c r="DX404" i="10"/>
  <c r="DS404" i="10"/>
  <c r="DU404" i="10"/>
  <c r="DW404" i="10"/>
  <c r="DZ404" i="10"/>
  <c r="EA374" i="10"/>
  <c r="AX374" i="10"/>
  <c r="DJ374" i="10"/>
  <c r="DL374" i="10"/>
  <c r="DG374" i="10"/>
  <c r="DI374" i="10"/>
  <c r="DK374" i="10"/>
  <c r="DM374" i="10"/>
  <c r="DO374" i="10"/>
  <c r="DQ374" i="10"/>
  <c r="DS374" i="10"/>
  <c r="DU374" i="10"/>
  <c r="DW374" i="10"/>
  <c r="DZ374" i="10"/>
  <c r="DH374" i="10"/>
  <c r="DN374" i="10"/>
  <c r="DP374" i="10"/>
  <c r="DR374" i="10"/>
  <c r="DT374" i="10"/>
  <c r="DV374" i="10"/>
  <c r="DX374" i="10"/>
  <c r="EA376" i="10"/>
  <c r="AX376" i="10"/>
  <c r="DJ376" i="10"/>
  <c r="DL376" i="10"/>
  <c r="DG376" i="10"/>
  <c r="DI376" i="10"/>
  <c r="DK376" i="10"/>
  <c r="DM376" i="10"/>
  <c r="DO376" i="10"/>
  <c r="DQ376" i="10"/>
  <c r="DS376" i="10"/>
  <c r="DU376" i="10"/>
  <c r="DW376" i="10"/>
  <c r="DZ376" i="10"/>
  <c r="DH376" i="10"/>
  <c r="DN376" i="10"/>
  <c r="DP376" i="10"/>
  <c r="DR376" i="10"/>
  <c r="DT376" i="10"/>
  <c r="DV376" i="10"/>
  <c r="DX376" i="10"/>
  <c r="EA378" i="10"/>
  <c r="AX378" i="10"/>
  <c r="DJ378" i="10"/>
  <c r="DL378" i="10"/>
  <c r="DG378" i="10"/>
  <c r="DI378" i="10"/>
  <c r="DK378" i="10"/>
  <c r="DM378" i="10"/>
  <c r="DO378" i="10"/>
  <c r="DQ378" i="10"/>
  <c r="DS378" i="10"/>
  <c r="DU378" i="10"/>
  <c r="DW378" i="10"/>
  <c r="DZ378" i="10"/>
  <c r="DH378" i="10"/>
  <c r="DN378" i="10"/>
  <c r="DP378" i="10"/>
  <c r="DR378" i="10"/>
  <c r="DT378" i="10"/>
  <c r="DV378" i="10"/>
  <c r="DX378" i="10"/>
  <c r="EA380" i="10"/>
  <c r="AX380" i="10"/>
  <c r="DJ380" i="10"/>
  <c r="DL380" i="10"/>
  <c r="DG380" i="10"/>
  <c r="DI380" i="10"/>
  <c r="DK380" i="10"/>
  <c r="DM380" i="10"/>
  <c r="DO380" i="10"/>
  <c r="DH380" i="10"/>
  <c r="DN380" i="10"/>
  <c r="DP380" i="10"/>
  <c r="DR380" i="10"/>
  <c r="DT380" i="10"/>
  <c r="DV380" i="10"/>
  <c r="DX380" i="10"/>
  <c r="DS380" i="10"/>
  <c r="DU380" i="10"/>
  <c r="DW380" i="10"/>
  <c r="DZ380" i="10"/>
  <c r="EA382" i="10"/>
  <c r="AX382" i="10"/>
  <c r="DH382" i="10"/>
  <c r="DL382" i="10"/>
  <c r="DG382" i="10"/>
  <c r="DI382" i="10"/>
  <c r="DK382" i="10"/>
  <c r="DM382" i="10"/>
  <c r="DO382" i="10"/>
  <c r="DN382" i="10"/>
  <c r="DP382" i="10"/>
  <c r="DR382" i="10"/>
  <c r="DT382" i="10"/>
  <c r="DV382" i="10"/>
  <c r="DX382" i="10"/>
  <c r="DS382" i="10"/>
  <c r="DU382" i="10"/>
  <c r="DW382" i="10"/>
  <c r="DZ382" i="10"/>
  <c r="EA384" i="10"/>
  <c r="AX384" i="10"/>
  <c r="DH384" i="10"/>
  <c r="DN384" i="10"/>
  <c r="DP384" i="10"/>
  <c r="DR384" i="10"/>
  <c r="DT384" i="10"/>
  <c r="DV384" i="10"/>
  <c r="DX384" i="10"/>
  <c r="DS384" i="10"/>
  <c r="DU384" i="10"/>
  <c r="DW384" i="10"/>
  <c r="DZ384" i="10"/>
  <c r="DJ384" i="10"/>
  <c r="DL384" i="10"/>
  <c r="DG384" i="10"/>
  <c r="DI384" i="10"/>
  <c r="DK384" i="10"/>
  <c r="DM384" i="10"/>
  <c r="DO384" i="10"/>
  <c r="EA386" i="10"/>
  <c r="AX386" i="10"/>
  <c r="DH386" i="10"/>
  <c r="DL386" i="10"/>
  <c r="DG386" i="10"/>
  <c r="DI386" i="10"/>
  <c r="DN386" i="10"/>
  <c r="DP386" i="10"/>
  <c r="DR386" i="10"/>
  <c r="DT386" i="10"/>
  <c r="DV386" i="10"/>
  <c r="DX386" i="10"/>
  <c r="DM386" i="10"/>
  <c r="DO386" i="10"/>
  <c r="DQ386" i="10"/>
  <c r="DS386" i="10"/>
  <c r="DU386" i="10"/>
  <c r="DW386" i="10"/>
  <c r="DZ386" i="10"/>
  <c r="EA391" i="10"/>
  <c r="AX391" i="10"/>
  <c r="DH391" i="10"/>
  <c r="DJ391" i="10"/>
  <c r="DL391" i="10"/>
  <c r="DN391" i="10"/>
  <c r="DP391" i="10"/>
  <c r="DR391" i="10"/>
  <c r="DT391" i="10"/>
  <c r="DV391" i="10"/>
  <c r="DX391" i="10"/>
  <c r="DG391" i="10"/>
  <c r="DI391" i="10"/>
  <c r="DK391" i="10"/>
  <c r="DM391" i="10"/>
  <c r="DO391" i="10"/>
  <c r="DQ391" i="10"/>
  <c r="DS391" i="10"/>
  <c r="DU391" i="10"/>
  <c r="DW391" i="10"/>
  <c r="DZ391" i="10"/>
  <c r="EA399" i="10"/>
  <c r="AX399" i="10"/>
  <c r="DS399" i="10"/>
  <c r="DU399" i="10"/>
  <c r="DW399" i="10"/>
  <c r="DZ399" i="10"/>
  <c r="DV399" i="10"/>
  <c r="DX399" i="10"/>
  <c r="DG399" i="10"/>
  <c r="DI399" i="10"/>
  <c r="DK399" i="10"/>
  <c r="DM399" i="10"/>
  <c r="DO399" i="10"/>
  <c r="DJ399" i="10"/>
  <c r="DL399" i="10"/>
  <c r="DN399" i="10"/>
  <c r="DP399" i="10"/>
  <c r="DR399" i="10"/>
  <c r="EA407" i="10"/>
  <c r="AX407" i="10"/>
  <c r="DS407" i="10"/>
  <c r="DU407" i="10"/>
  <c r="DW407" i="10"/>
  <c r="DZ407" i="10"/>
  <c r="DL407" i="10"/>
  <c r="DN407" i="10"/>
  <c r="DP407" i="10"/>
  <c r="DR407" i="10"/>
  <c r="DT407" i="10"/>
  <c r="DV407" i="10"/>
  <c r="DX407" i="10"/>
  <c r="DG407" i="10"/>
  <c r="DI407" i="10"/>
  <c r="DK407" i="10"/>
  <c r="DM407" i="10"/>
  <c r="DO407" i="10"/>
  <c r="EA396" i="10"/>
  <c r="AX396" i="10"/>
  <c r="DG396" i="10"/>
  <c r="DH396" i="10"/>
  <c r="DJ396" i="10"/>
  <c r="DL396" i="10"/>
  <c r="DN396" i="10"/>
  <c r="DP396" i="10"/>
  <c r="DR396" i="10"/>
  <c r="DT396" i="10"/>
  <c r="DV396" i="10"/>
  <c r="DX396" i="10"/>
  <c r="DK396" i="10"/>
  <c r="DM396" i="10"/>
  <c r="DO396" i="10"/>
  <c r="DQ396" i="10"/>
  <c r="DS396" i="10"/>
  <c r="DU396" i="10"/>
  <c r="DW396" i="10"/>
  <c r="DZ396" i="10"/>
  <c r="EA369" i="10"/>
  <c r="AX369" i="10"/>
  <c r="DH369" i="10"/>
  <c r="DJ369" i="10"/>
  <c r="DL369" i="10"/>
  <c r="DN369" i="10"/>
  <c r="DP369" i="10"/>
  <c r="DR369" i="10"/>
  <c r="DT369" i="10"/>
  <c r="DV369" i="10"/>
  <c r="DX369" i="10"/>
  <c r="DG369" i="10"/>
  <c r="DM369" i="10"/>
  <c r="DO369" i="10"/>
  <c r="DS369" i="10"/>
  <c r="DW369" i="10"/>
  <c r="DI369" i="10"/>
  <c r="DK369" i="10"/>
  <c r="DQ369" i="10"/>
  <c r="DU369" i="10"/>
  <c r="DZ369" i="10"/>
  <c r="EA394" i="10"/>
  <c r="AX394" i="10"/>
  <c r="DH394" i="10"/>
  <c r="DJ394" i="10"/>
  <c r="DL394" i="10"/>
  <c r="DN394" i="10"/>
  <c r="DP394" i="10"/>
  <c r="DR394" i="10"/>
  <c r="DT394" i="10"/>
  <c r="DV394" i="10"/>
  <c r="DX394" i="10"/>
  <c r="DG394" i="10"/>
  <c r="DI394" i="10"/>
  <c r="DK394" i="10"/>
  <c r="DM394" i="10"/>
  <c r="DO394" i="10"/>
  <c r="DQ394" i="10"/>
  <c r="DS394" i="10"/>
  <c r="DU394" i="10"/>
  <c r="DW394" i="10"/>
  <c r="DZ394" i="10"/>
  <c r="EA402" i="10"/>
  <c r="AX402" i="10"/>
  <c r="DL402" i="10"/>
  <c r="DN402" i="10"/>
  <c r="DP402" i="10"/>
  <c r="DR402" i="10"/>
  <c r="DT402" i="10"/>
  <c r="DV402" i="10"/>
  <c r="DX402" i="10"/>
  <c r="DS402" i="10"/>
  <c r="DU402" i="10"/>
  <c r="DW402" i="10"/>
  <c r="DZ402" i="10"/>
  <c r="DG402" i="10"/>
  <c r="DI402" i="10"/>
  <c r="DM402" i="10"/>
  <c r="DO402" i="10"/>
  <c r="EA371" i="10"/>
  <c r="AX371" i="10"/>
  <c r="DG371" i="10"/>
  <c r="DI371" i="10"/>
  <c r="DK371" i="10"/>
  <c r="DM371" i="10"/>
  <c r="DO371" i="10"/>
  <c r="DQ371" i="10"/>
  <c r="DS371" i="10"/>
  <c r="DU371" i="10"/>
  <c r="DW371" i="10"/>
  <c r="DZ371" i="10"/>
  <c r="DH371" i="10"/>
  <c r="DN371" i="10"/>
  <c r="DP371" i="10"/>
  <c r="DR371" i="10"/>
  <c r="DT371" i="10"/>
  <c r="DV371" i="10"/>
  <c r="DX371" i="10"/>
  <c r="DJ371" i="10"/>
  <c r="DL371" i="10"/>
  <c r="EA373" i="10"/>
  <c r="AX373" i="10"/>
  <c r="DH373" i="10"/>
  <c r="DJ373" i="10"/>
  <c r="DL373" i="10"/>
  <c r="DN373" i="10"/>
  <c r="DP373" i="10"/>
  <c r="DR373" i="10"/>
  <c r="DT373" i="10"/>
  <c r="DV373" i="10"/>
  <c r="DX373" i="10"/>
  <c r="DG373" i="10"/>
  <c r="DI373" i="10"/>
  <c r="DK373" i="10"/>
  <c r="DM373" i="10"/>
  <c r="DO373" i="10"/>
  <c r="DQ373" i="10"/>
  <c r="DS373" i="10"/>
  <c r="DU373" i="10"/>
  <c r="DW373" i="10"/>
  <c r="DZ373" i="10"/>
  <c r="EB394" i="10"/>
  <c r="EB402" i="10"/>
  <c r="EA393" i="10"/>
  <c r="AX393" i="10"/>
  <c r="DG393" i="10"/>
  <c r="DI393" i="10"/>
  <c r="DK393" i="10"/>
  <c r="DM393" i="10"/>
  <c r="DO393" i="10"/>
  <c r="DQ393" i="10"/>
  <c r="DS393" i="10"/>
  <c r="DU393" i="10"/>
  <c r="DW393" i="10"/>
  <c r="DZ393" i="10"/>
  <c r="DJ393" i="10"/>
  <c r="DL393" i="10"/>
  <c r="DN393" i="10"/>
  <c r="DP393" i="10"/>
  <c r="DR393" i="10"/>
  <c r="DT393" i="10"/>
  <c r="DV393" i="10"/>
  <c r="DX393" i="10"/>
  <c r="EA401" i="10"/>
  <c r="AX401" i="10"/>
  <c r="DG401" i="10"/>
  <c r="DI401" i="10"/>
  <c r="DK401" i="10"/>
  <c r="DM401" i="10"/>
  <c r="DO401" i="10"/>
  <c r="DS401" i="10"/>
  <c r="DU401" i="10"/>
  <c r="DW401" i="10"/>
  <c r="DZ401" i="10"/>
  <c r="DH401" i="10"/>
  <c r="DJ401" i="10"/>
  <c r="DL401" i="10"/>
  <c r="DN401" i="10"/>
  <c r="DP401" i="10"/>
  <c r="DR401" i="10"/>
  <c r="DT401" i="10"/>
  <c r="DV401" i="10"/>
  <c r="DX401" i="10"/>
  <c r="EA409" i="10"/>
  <c r="AX409" i="10"/>
  <c r="DS409" i="10"/>
  <c r="DU409" i="10"/>
  <c r="DW409" i="10"/>
  <c r="DZ409" i="10"/>
  <c r="DJ409" i="10"/>
  <c r="DL409" i="10"/>
  <c r="DN409" i="10"/>
  <c r="DP409" i="10"/>
  <c r="DR409" i="10"/>
  <c r="DT409" i="10"/>
  <c r="DV409" i="10"/>
  <c r="DX409" i="10"/>
  <c r="DG409" i="10"/>
  <c r="DI409" i="10"/>
  <c r="DK409" i="10"/>
  <c r="DM409" i="10"/>
  <c r="DO409" i="10"/>
  <c r="ED373" i="10"/>
  <c r="ED391" i="10"/>
  <c r="ED393" i="10"/>
  <c r="ED394" i="10"/>
  <c r="ED396" i="10"/>
  <c r="ED399" i="10"/>
  <c r="ED401" i="10"/>
  <c r="ED402" i="10"/>
  <c r="ED404" i="10"/>
  <c r="ED407" i="10"/>
  <c r="ED409" i="10"/>
  <c r="EA388" i="10"/>
  <c r="AX388" i="10"/>
  <c r="DG388" i="10"/>
  <c r="DI388" i="10"/>
  <c r="DK388" i="10"/>
  <c r="DM388" i="10"/>
  <c r="DO388" i="10"/>
  <c r="DQ388" i="10"/>
  <c r="DS388" i="10"/>
  <c r="DU388" i="10"/>
  <c r="DW388" i="10"/>
  <c r="DZ388" i="10"/>
  <c r="DH388" i="10"/>
  <c r="DJ388" i="10"/>
  <c r="DL388" i="10"/>
  <c r="DN388" i="10"/>
  <c r="DP388" i="10"/>
  <c r="DR388" i="10"/>
  <c r="DT388" i="10"/>
  <c r="DV388" i="10"/>
  <c r="DX388" i="10"/>
  <c r="DY404" i="10"/>
  <c r="EA408" i="10"/>
  <c r="AX408" i="10"/>
  <c r="DH408" i="10"/>
  <c r="DG408" i="10"/>
  <c r="DI408" i="10"/>
  <c r="DK408" i="10"/>
  <c r="DM408" i="10"/>
  <c r="DO408" i="10"/>
  <c r="DL408" i="10"/>
  <c r="DN408" i="10"/>
  <c r="DP408" i="10"/>
  <c r="DR408" i="10"/>
  <c r="DT408" i="10"/>
  <c r="DV408" i="10"/>
  <c r="DX408" i="10"/>
  <c r="DS408" i="10"/>
  <c r="DU408" i="10"/>
  <c r="DW408" i="10"/>
  <c r="DZ408" i="10"/>
  <c r="DY374" i="10"/>
  <c r="EA375" i="10"/>
  <c r="AX375" i="10"/>
  <c r="DH375" i="10"/>
  <c r="DN375" i="10"/>
  <c r="DP375" i="10"/>
  <c r="DR375" i="10"/>
  <c r="DT375" i="10"/>
  <c r="DV375" i="10"/>
  <c r="DX375" i="10"/>
  <c r="DG375" i="10"/>
  <c r="DI375" i="10"/>
  <c r="DK375" i="10"/>
  <c r="DM375" i="10"/>
  <c r="DO375" i="10"/>
  <c r="DQ375" i="10"/>
  <c r="DS375" i="10"/>
  <c r="DU375" i="10"/>
  <c r="DW375" i="10"/>
  <c r="DZ375" i="10"/>
  <c r="DJ375" i="10"/>
  <c r="DL375" i="10"/>
  <c r="DY376" i="10"/>
  <c r="EA377" i="10"/>
  <c r="AX377" i="10"/>
  <c r="DH377" i="10"/>
  <c r="DN377" i="10"/>
  <c r="DP377" i="10"/>
  <c r="DR377" i="10"/>
  <c r="DT377" i="10"/>
  <c r="DV377" i="10"/>
  <c r="DX377" i="10"/>
  <c r="DG377" i="10"/>
  <c r="DI377" i="10"/>
  <c r="DK377" i="10"/>
  <c r="DM377" i="10"/>
  <c r="DO377" i="10"/>
  <c r="DQ377" i="10"/>
  <c r="DS377" i="10"/>
  <c r="DU377" i="10"/>
  <c r="DW377" i="10"/>
  <c r="DZ377" i="10"/>
  <c r="DJ377" i="10"/>
  <c r="DL377" i="10"/>
  <c r="DY378" i="10"/>
  <c r="EA379" i="10"/>
  <c r="AX379" i="10"/>
  <c r="DH379" i="10"/>
  <c r="DN379" i="10"/>
  <c r="DP379" i="10"/>
  <c r="DR379" i="10"/>
  <c r="DT379" i="10"/>
  <c r="DV379" i="10"/>
  <c r="DX379" i="10"/>
  <c r="DG379" i="10"/>
  <c r="DI379" i="10"/>
  <c r="DK379" i="10"/>
  <c r="DM379" i="10"/>
  <c r="DO379" i="10"/>
  <c r="DQ379" i="10"/>
  <c r="DS379" i="10"/>
  <c r="DU379" i="10"/>
  <c r="DW379" i="10"/>
  <c r="DZ379" i="10"/>
  <c r="DJ379" i="10"/>
  <c r="DL379" i="10"/>
  <c r="DY380" i="10"/>
  <c r="EA381" i="10"/>
  <c r="AX381" i="10"/>
  <c r="DS381" i="10"/>
  <c r="DU381" i="10"/>
  <c r="DW381" i="10"/>
  <c r="DZ381" i="10"/>
  <c r="DN381" i="10"/>
  <c r="DP381" i="10"/>
  <c r="DR381" i="10"/>
  <c r="DT381" i="10"/>
  <c r="DV381" i="10"/>
  <c r="DX381" i="10"/>
  <c r="DG381" i="10"/>
  <c r="DI381" i="10"/>
  <c r="DK381" i="10"/>
  <c r="DM381" i="10"/>
  <c r="DO381" i="10"/>
  <c r="DH381" i="10"/>
  <c r="DL381" i="10"/>
  <c r="DY382" i="10"/>
  <c r="EA383" i="10"/>
  <c r="AX383" i="10"/>
  <c r="DS383" i="10"/>
  <c r="DU383" i="10"/>
  <c r="DW383" i="10"/>
  <c r="DZ383" i="10"/>
  <c r="DJ383" i="10"/>
  <c r="DL383" i="10"/>
  <c r="DG383" i="10"/>
  <c r="DI383" i="10"/>
  <c r="DK383" i="10"/>
  <c r="DM383" i="10"/>
  <c r="DO383" i="10"/>
  <c r="DH383" i="10"/>
  <c r="DN383" i="10"/>
  <c r="DP383" i="10"/>
  <c r="DR383" i="10"/>
  <c r="DT383" i="10"/>
  <c r="DV383" i="10"/>
  <c r="DX383" i="10"/>
  <c r="DY384" i="10"/>
  <c r="EA385" i="10"/>
  <c r="AX385" i="10"/>
  <c r="DG385" i="10"/>
  <c r="DI385" i="10"/>
  <c r="DK385" i="10"/>
  <c r="DM385" i="10"/>
  <c r="DO385" i="10"/>
  <c r="DQ385" i="10"/>
  <c r="DS385" i="10"/>
  <c r="DU385" i="10"/>
  <c r="DW385" i="10"/>
  <c r="DZ385" i="10"/>
  <c r="DH385" i="10"/>
  <c r="DN385" i="10"/>
  <c r="DP385" i="10"/>
  <c r="DR385" i="10"/>
  <c r="DT385" i="10"/>
  <c r="DV385" i="10"/>
  <c r="DX385" i="10"/>
  <c r="DJ385" i="10"/>
  <c r="DL385" i="10"/>
  <c r="DY386" i="10"/>
  <c r="EA387" i="10"/>
  <c r="AX387" i="10"/>
  <c r="DN387" i="10"/>
  <c r="DP387" i="10"/>
  <c r="DR387" i="10"/>
  <c r="DT387" i="10"/>
  <c r="DV387" i="10"/>
  <c r="DX387" i="10"/>
  <c r="DG387" i="10"/>
  <c r="DI387" i="10"/>
  <c r="DK387" i="10"/>
  <c r="DM387" i="10"/>
  <c r="DO387" i="10"/>
  <c r="DQ387" i="10"/>
  <c r="DS387" i="10"/>
  <c r="DU387" i="10"/>
  <c r="DW387" i="10"/>
  <c r="DZ387" i="10"/>
  <c r="DJ387" i="10"/>
  <c r="DL387" i="10"/>
  <c r="DY391" i="10"/>
  <c r="EA395" i="10"/>
  <c r="AX395" i="10"/>
  <c r="DJ395" i="10"/>
  <c r="DL395" i="10"/>
  <c r="DN395" i="10"/>
  <c r="DP395" i="10"/>
  <c r="DR395" i="10"/>
  <c r="DT395" i="10"/>
  <c r="DV395" i="10"/>
  <c r="DX395" i="10"/>
  <c r="DG395" i="10"/>
  <c r="DI395" i="10"/>
  <c r="DK395" i="10"/>
  <c r="DM395" i="10"/>
  <c r="DO395" i="10"/>
  <c r="DQ395" i="10"/>
  <c r="DS395" i="10"/>
  <c r="DU395" i="10"/>
  <c r="DW395" i="10"/>
  <c r="DZ395" i="10"/>
  <c r="DY399" i="10"/>
  <c r="EA403" i="10"/>
  <c r="AX403" i="10"/>
  <c r="DG403" i="10"/>
  <c r="DI403" i="10"/>
  <c r="DK403" i="10"/>
  <c r="DM403" i="10"/>
  <c r="DO403" i="10"/>
  <c r="DH403" i="10"/>
  <c r="DJ403" i="10"/>
  <c r="DL403" i="10"/>
  <c r="DN403" i="10"/>
  <c r="DP403" i="10"/>
  <c r="DR403" i="10"/>
  <c r="DT403" i="10"/>
  <c r="DV403" i="10"/>
  <c r="DX403" i="10"/>
  <c r="DS403" i="10"/>
  <c r="DU403" i="10"/>
  <c r="DW403" i="10"/>
  <c r="DZ403" i="10"/>
  <c r="DY407" i="10"/>
  <c r="EA392" i="10"/>
  <c r="AX392" i="10"/>
  <c r="DG392" i="10"/>
  <c r="DI392" i="10"/>
  <c r="DK392" i="10"/>
  <c r="DM392" i="10"/>
  <c r="DO392" i="10"/>
  <c r="DQ392" i="10"/>
  <c r="DS392" i="10"/>
  <c r="DU392" i="10"/>
  <c r="DW392" i="10"/>
  <c r="DZ392" i="10"/>
  <c r="DH392" i="10"/>
  <c r="DJ392" i="10"/>
  <c r="DL392" i="10"/>
  <c r="DN392" i="10"/>
  <c r="DP392" i="10"/>
  <c r="DR392" i="10"/>
  <c r="DT392" i="10"/>
  <c r="DV392" i="10"/>
  <c r="DX392" i="10"/>
  <c r="DY396" i="10"/>
  <c r="EA400" i="10"/>
  <c r="AX400" i="10"/>
  <c r="DV400" i="10"/>
  <c r="DX400" i="10"/>
  <c r="DG400" i="10"/>
  <c r="DI400" i="10"/>
  <c r="DM400" i="10"/>
  <c r="DO400" i="10"/>
  <c r="DL400" i="10"/>
  <c r="DN400" i="10"/>
  <c r="DP400" i="10"/>
  <c r="DR400" i="10"/>
  <c r="DS400" i="10"/>
  <c r="DU400" i="10"/>
  <c r="DW400" i="10"/>
  <c r="DZ400" i="10"/>
  <c r="DY369" i="10"/>
  <c r="EA390" i="10"/>
  <c r="AX390" i="10"/>
  <c r="DG390" i="10"/>
  <c r="DI390" i="10"/>
  <c r="DK390" i="10"/>
  <c r="DM390" i="10"/>
  <c r="DO390" i="10"/>
  <c r="DQ390" i="10"/>
  <c r="DS390" i="10"/>
  <c r="DU390" i="10"/>
  <c r="DW390" i="10"/>
  <c r="DZ390" i="10"/>
  <c r="DL390" i="10"/>
  <c r="DN390" i="10"/>
  <c r="DP390" i="10"/>
  <c r="DR390" i="10"/>
  <c r="DT390" i="10"/>
  <c r="DV390" i="10"/>
  <c r="DX390" i="10"/>
  <c r="DY394" i="10"/>
  <c r="EA398" i="10"/>
  <c r="AX398" i="10"/>
  <c r="DS398" i="10"/>
  <c r="DU398" i="10"/>
  <c r="DW398" i="10"/>
  <c r="DZ398" i="10"/>
  <c r="DL398" i="10"/>
  <c r="DN398" i="10"/>
  <c r="DP398" i="10"/>
  <c r="DR398" i="10"/>
  <c r="DT398" i="10"/>
  <c r="DV398" i="10"/>
  <c r="DX398" i="10"/>
  <c r="DG398" i="10"/>
  <c r="DI398" i="10"/>
  <c r="DM398" i="10"/>
  <c r="DO398" i="10"/>
  <c r="DY402" i="10"/>
  <c r="EA406" i="10"/>
  <c r="AX406" i="10"/>
  <c r="DG406" i="10"/>
  <c r="DI406" i="10"/>
  <c r="DK406" i="10"/>
  <c r="DM406" i="10"/>
  <c r="DO406" i="10"/>
  <c r="DQ406" i="10"/>
  <c r="DS406" i="10"/>
  <c r="DU406" i="10"/>
  <c r="DW406" i="10"/>
  <c r="DZ406" i="10"/>
  <c r="DJ406" i="10"/>
  <c r="DL406" i="10"/>
  <c r="DN406" i="10"/>
  <c r="DP406" i="10"/>
  <c r="DR406" i="10"/>
  <c r="DT406" i="10"/>
  <c r="DV406" i="10"/>
  <c r="DX406" i="10"/>
  <c r="DY371" i="10"/>
  <c r="EA372" i="10"/>
  <c r="AX372" i="10"/>
  <c r="DH372" i="10"/>
  <c r="DN372" i="10"/>
  <c r="DP372" i="10"/>
  <c r="DR372" i="10"/>
  <c r="DT372" i="10"/>
  <c r="DV372" i="10"/>
  <c r="DX372" i="10"/>
  <c r="DG372" i="10"/>
  <c r="DI372" i="10"/>
  <c r="DK372" i="10"/>
  <c r="DM372" i="10"/>
  <c r="DO372" i="10"/>
  <c r="DQ372" i="10"/>
  <c r="DS372" i="10"/>
  <c r="DU372" i="10"/>
  <c r="DW372" i="10"/>
  <c r="DZ372" i="10"/>
  <c r="DJ372" i="10"/>
  <c r="DL372" i="10"/>
  <c r="EB393" i="10"/>
  <c r="EB401" i="10"/>
  <c r="EB409" i="10"/>
  <c r="EC373" i="10"/>
  <c r="EC388" i="10"/>
  <c r="EC390" i="10"/>
  <c r="EC391" i="10"/>
  <c r="EC392" i="10"/>
  <c r="EC393" i="10"/>
  <c r="EC394" i="10"/>
  <c r="EC395" i="10"/>
  <c r="EC396" i="10"/>
  <c r="EC398" i="10"/>
  <c r="EC399" i="10"/>
  <c r="EC400" i="10"/>
  <c r="EC401" i="10"/>
  <c r="EC402" i="10"/>
  <c r="EC403" i="10"/>
  <c r="EC404" i="10"/>
  <c r="EC406" i="10"/>
  <c r="EC407" i="10"/>
  <c r="EC408" i="10"/>
  <c r="EC409" i="10"/>
  <c r="EB388" i="10"/>
  <c r="EB404" i="10"/>
  <c r="EB408" i="10"/>
  <c r="EB374" i="10"/>
  <c r="EB375" i="10"/>
  <c r="EB376" i="10"/>
  <c r="EB377" i="10"/>
  <c r="EB378" i="10"/>
  <c r="EB379" i="10"/>
  <c r="EB380" i="10"/>
  <c r="EB381" i="10"/>
  <c r="EB382" i="10"/>
  <c r="EB383" i="10"/>
  <c r="EB384" i="10"/>
  <c r="EB385" i="10"/>
  <c r="EB386" i="10"/>
  <c r="EB387" i="10"/>
  <c r="EB391" i="10"/>
  <c r="EB395" i="10"/>
  <c r="EB399" i="10"/>
  <c r="EB403" i="10"/>
  <c r="EB407" i="10"/>
  <c r="EB392" i="10"/>
  <c r="EB396" i="10"/>
  <c r="EB400" i="10"/>
  <c r="DY373" i="10"/>
  <c r="EA389" i="10"/>
  <c r="AX389" i="10"/>
  <c r="DH389" i="10"/>
  <c r="DJ389" i="10"/>
  <c r="DL389" i="10"/>
  <c r="DN389" i="10"/>
  <c r="DP389" i="10"/>
  <c r="DR389" i="10"/>
  <c r="DT389" i="10"/>
  <c r="DV389" i="10"/>
  <c r="DX389" i="10"/>
  <c r="DG389" i="10"/>
  <c r="DI389" i="10"/>
  <c r="DK389" i="10"/>
  <c r="DM389" i="10"/>
  <c r="DO389" i="10"/>
  <c r="DQ389" i="10"/>
  <c r="DS389" i="10"/>
  <c r="DU389" i="10"/>
  <c r="DW389" i="10"/>
  <c r="DZ389" i="10"/>
  <c r="DY393" i="10"/>
  <c r="EA397" i="10"/>
  <c r="AX397" i="10"/>
  <c r="DS397" i="10"/>
  <c r="DU397" i="10"/>
  <c r="DW397" i="10"/>
  <c r="DZ397" i="10"/>
  <c r="DG397" i="10"/>
  <c r="DI397" i="10"/>
  <c r="DM397" i="10"/>
  <c r="DO397" i="10"/>
  <c r="DH397" i="10"/>
  <c r="DL397" i="10"/>
  <c r="DN397" i="10"/>
  <c r="DP397" i="10"/>
  <c r="DR397" i="10"/>
  <c r="DT397" i="10"/>
  <c r="DV397" i="10"/>
  <c r="DX397" i="10"/>
  <c r="DY401" i="10"/>
  <c r="EA405" i="10"/>
  <c r="AX405" i="10"/>
  <c r="DS405" i="10"/>
  <c r="DU405" i="10"/>
  <c r="DW405" i="10"/>
  <c r="DZ405" i="10"/>
  <c r="DJ405" i="10"/>
  <c r="DL405" i="10"/>
  <c r="DN405" i="10"/>
  <c r="DP405" i="10"/>
  <c r="DR405" i="10"/>
  <c r="DT405" i="10"/>
  <c r="DV405" i="10"/>
  <c r="DX405" i="10"/>
  <c r="DG405" i="10"/>
  <c r="DI405" i="10"/>
  <c r="DK405" i="10"/>
  <c r="DM405" i="10"/>
  <c r="DO405" i="10"/>
  <c r="DY409" i="10"/>
  <c r="EA370" i="10"/>
  <c r="AX370" i="10"/>
  <c r="DG370" i="10"/>
  <c r="DI370" i="10"/>
  <c r="DM370" i="10"/>
  <c r="DQ370" i="10"/>
  <c r="DK370" i="10"/>
  <c r="DO370" i="10"/>
  <c r="DS370" i="10"/>
  <c r="DU370" i="10"/>
  <c r="DW370" i="10"/>
  <c r="DZ370" i="10"/>
  <c r="DJ370" i="10"/>
  <c r="DL370" i="10"/>
  <c r="DN370" i="10"/>
  <c r="DP370" i="10"/>
  <c r="DR370" i="10"/>
  <c r="DT370" i="10"/>
  <c r="DV370" i="10"/>
  <c r="DX370" i="10"/>
  <c r="EB371" i="10"/>
  <c r="ED372" i="10"/>
  <c r="EC374" i="10"/>
  <c r="EC376" i="10"/>
  <c r="EC378" i="10"/>
  <c r="EC380" i="10"/>
  <c r="ED384" i="10"/>
  <c r="EB369" i="10"/>
  <c r="ED369" i="10"/>
  <c r="ED370" i="10"/>
  <c r="ED371" i="10"/>
  <c r="ED375" i="10"/>
  <c r="ED377" i="10"/>
  <c r="ED379" i="10"/>
  <c r="EC381" i="10"/>
  <c r="ED381" i="10"/>
  <c r="EC383" i="10"/>
  <c r="ED385" i="10"/>
  <c r="ED387" i="10"/>
  <c r="ED368" i="10"/>
  <c r="FB415" i="10"/>
  <c r="FB414" i="10"/>
  <c r="FB413" i="10"/>
  <c r="FB412" i="10"/>
  <c r="FB411" i="10"/>
  <c r="FB410" i="10"/>
  <c r="FB409" i="10"/>
  <c r="FB408" i="10"/>
  <c r="FB407" i="10"/>
  <c r="FB406" i="10"/>
  <c r="FB405" i="10"/>
  <c r="FB404" i="10"/>
  <c r="FB403" i="10"/>
  <c r="FB402" i="10"/>
  <c r="FB401" i="10"/>
  <c r="FB400" i="10"/>
  <c r="FB399" i="10"/>
  <c r="FB398" i="10"/>
  <c r="FB397" i="10"/>
  <c r="FB396" i="10"/>
  <c r="FB395" i="10"/>
  <c r="FB394" i="10"/>
  <c r="FB393" i="10"/>
  <c r="FB392" i="10"/>
  <c r="FB391" i="10"/>
  <c r="FB390" i="10"/>
  <c r="FB389" i="10"/>
  <c r="FB388" i="10"/>
  <c r="FB387" i="10"/>
  <c r="FB386" i="10"/>
  <c r="FB385" i="10"/>
  <c r="FB384" i="10"/>
  <c r="FB383" i="10"/>
  <c r="FB382" i="10"/>
  <c r="FB381" i="10"/>
  <c r="FB380" i="10"/>
  <c r="FB379" i="10"/>
  <c r="FB378" i="10"/>
  <c r="FB377" i="10"/>
  <c r="FB376" i="10"/>
  <c r="FB375" i="10"/>
  <c r="FB374" i="10"/>
  <c r="FB373" i="10"/>
  <c r="FB372" i="10"/>
  <c r="FB371" i="10"/>
  <c r="FB370" i="10"/>
  <c r="FB369" i="10"/>
  <c r="FB368" i="10"/>
  <c r="EA368" i="10"/>
  <c r="AX368" i="10"/>
  <c r="DJ368" i="10"/>
  <c r="DN368" i="10"/>
  <c r="DR368" i="10"/>
  <c r="DV368" i="10"/>
  <c r="DZ368" i="10"/>
  <c r="DG368" i="10"/>
  <c r="DK368" i="10"/>
  <c r="DO368" i="10"/>
  <c r="DS368" i="10"/>
  <c r="DW368" i="10"/>
  <c r="DH368" i="10"/>
  <c r="DL368" i="10"/>
  <c r="DP368" i="10"/>
  <c r="DT368" i="10"/>
  <c r="DX368" i="10"/>
  <c r="DI368" i="10"/>
  <c r="DM368" i="10"/>
  <c r="DQ368" i="10"/>
  <c r="DU368" i="10"/>
  <c r="EC368" i="10"/>
  <c r="EA358" i="10"/>
  <c r="AX358" i="10"/>
  <c r="DK358" i="10"/>
  <c r="DM358" i="10"/>
  <c r="DO358" i="10"/>
  <c r="DQ358" i="10"/>
  <c r="DS358" i="10"/>
  <c r="DU358" i="10"/>
  <c r="DW358" i="10"/>
  <c r="DH358" i="10"/>
  <c r="DJ358" i="10"/>
  <c r="DL358" i="10"/>
  <c r="DN358" i="10"/>
  <c r="DP358" i="10"/>
  <c r="DR358" i="10"/>
  <c r="DT358" i="10"/>
  <c r="DV358" i="10"/>
  <c r="DX358" i="10"/>
  <c r="DG358" i="10"/>
  <c r="DI358" i="10"/>
  <c r="DZ358" i="10"/>
  <c r="EA360" i="10"/>
  <c r="AX360" i="10"/>
  <c r="DI360" i="10"/>
  <c r="DW360" i="10"/>
  <c r="DZ360" i="10"/>
  <c r="DH360" i="10"/>
  <c r="DJ360" i="10"/>
  <c r="DL360" i="10"/>
  <c r="DN360" i="10"/>
  <c r="DP360" i="10"/>
  <c r="DR360" i="10"/>
  <c r="DT360" i="10"/>
  <c r="DV360" i="10"/>
  <c r="DX360" i="10"/>
  <c r="DG360" i="10"/>
  <c r="DK360" i="10"/>
  <c r="DM360" i="10"/>
  <c r="DO360" i="10"/>
  <c r="DQ360" i="10"/>
  <c r="DS360" i="10"/>
  <c r="DU360" i="10"/>
  <c r="EA362" i="10"/>
  <c r="AX362" i="10"/>
  <c r="DJ362" i="10"/>
  <c r="DN362" i="10"/>
  <c r="DR362" i="10"/>
  <c r="DV362" i="10"/>
  <c r="DG362" i="10"/>
  <c r="DM362" i="10"/>
  <c r="DQ362" i="10"/>
  <c r="DU362" i="10"/>
  <c r="DH362" i="10"/>
  <c r="DL362" i="10"/>
  <c r="DP362" i="10"/>
  <c r="DT362" i="10"/>
  <c r="DX362" i="10"/>
  <c r="DI362" i="10"/>
  <c r="DK362" i="10"/>
  <c r="DO362" i="10"/>
  <c r="DS362" i="10"/>
  <c r="DW362" i="10"/>
  <c r="DZ362" i="10"/>
  <c r="EC360" i="10"/>
  <c r="EC362" i="10"/>
  <c r="DY358" i="10"/>
  <c r="EA359" i="10"/>
  <c r="AX359" i="10"/>
  <c r="DG359" i="10"/>
  <c r="DI359" i="10"/>
  <c r="DO359" i="10"/>
  <c r="DQ359" i="10"/>
  <c r="DS359" i="10"/>
  <c r="DU359" i="10"/>
  <c r="DW359" i="10"/>
  <c r="DZ359" i="10"/>
  <c r="DH359" i="10"/>
  <c r="DJ359" i="10"/>
  <c r="DL359" i="10"/>
  <c r="DN359" i="10"/>
  <c r="DP359" i="10"/>
  <c r="DR359" i="10"/>
  <c r="DT359" i="10"/>
  <c r="DV359" i="10"/>
  <c r="DX359" i="10"/>
  <c r="DK359" i="10"/>
  <c r="DM359" i="10"/>
  <c r="DY360" i="10"/>
  <c r="EA361" i="10"/>
  <c r="AX361" i="10"/>
  <c r="DG361" i="10"/>
  <c r="DI361" i="10"/>
  <c r="DK361" i="10"/>
  <c r="DO361" i="10"/>
  <c r="DQ361" i="10"/>
  <c r="DU361" i="10"/>
  <c r="DZ361" i="10"/>
  <c r="DH361" i="10"/>
  <c r="DL361" i="10"/>
  <c r="DP361" i="10"/>
  <c r="DT361" i="10"/>
  <c r="DX361" i="10"/>
  <c r="DM361" i="10"/>
  <c r="DS361" i="10"/>
  <c r="DW361" i="10"/>
  <c r="DJ361" i="10"/>
  <c r="DN361" i="10"/>
  <c r="DR361" i="10"/>
  <c r="DV361" i="10"/>
  <c r="DY362" i="10"/>
  <c r="EA363" i="10"/>
  <c r="AX363" i="10"/>
  <c r="DG363" i="10"/>
  <c r="DM363" i="10"/>
  <c r="DZ363" i="10"/>
  <c r="DH363" i="10"/>
  <c r="DL363" i="10"/>
  <c r="DI363" i="10"/>
  <c r="DK363" i="10"/>
  <c r="DO363" i="10"/>
  <c r="DQ363" i="10"/>
  <c r="DS363" i="10"/>
  <c r="DU363" i="10"/>
  <c r="DW363" i="10"/>
  <c r="DJ363" i="10"/>
  <c r="DN363" i="10"/>
  <c r="DP363" i="10"/>
  <c r="DR363" i="10"/>
  <c r="DT363" i="10"/>
  <c r="DV363" i="10"/>
  <c r="DX363" i="10"/>
  <c r="ED358" i="10"/>
  <c r="ED360" i="10"/>
  <c r="ED362" i="10"/>
  <c r="EC358" i="10"/>
  <c r="EC361" i="10"/>
  <c r="EB358" i="10"/>
  <c r="EB359" i="10"/>
  <c r="EB360" i="10"/>
  <c r="EB361" i="10"/>
  <c r="EB362" i="10"/>
  <c r="ED359" i="10"/>
  <c r="ED361" i="10"/>
  <c r="DY317" i="10"/>
  <c r="EA318" i="10"/>
  <c r="AX318" i="10"/>
  <c r="DM318" i="10"/>
  <c r="DQ318" i="10"/>
  <c r="DS318" i="10"/>
  <c r="DU318" i="10"/>
  <c r="DW318" i="10"/>
  <c r="DO318" i="10"/>
  <c r="DJ318" i="10"/>
  <c r="DL318" i="10"/>
  <c r="DP318" i="10"/>
  <c r="DT318" i="10"/>
  <c r="DX318" i="10"/>
  <c r="DI318" i="10"/>
  <c r="DZ318" i="10"/>
  <c r="DG318" i="10"/>
  <c r="DK318" i="10"/>
  <c r="DN318" i="10"/>
  <c r="DR318" i="10"/>
  <c r="DV318" i="10"/>
  <c r="ED318" i="10"/>
  <c r="EB319" i="10"/>
  <c r="DY319" i="10"/>
  <c r="EA321" i="10"/>
  <c r="DW321" i="10"/>
  <c r="DS321" i="10"/>
  <c r="DO321" i="10"/>
  <c r="DK321" i="10"/>
  <c r="DG321" i="10"/>
  <c r="AX321" i="10"/>
  <c r="DL321" i="10"/>
  <c r="DN321" i="10"/>
  <c r="DP321" i="10"/>
  <c r="DR321" i="10"/>
  <c r="DT321" i="10"/>
  <c r="DV321" i="10"/>
  <c r="DX321" i="10"/>
  <c r="DH321" i="10"/>
  <c r="DJ321" i="10"/>
  <c r="DZ321" i="10"/>
  <c r="DM321" i="10"/>
  <c r="DU321" i="10"/>
  <c r="DI321" i="10"/>
  <c r="DQ321" i="10"/>
  <c r="EB318" i="10"/>
  <c r="EB317" i="10"/>
  <c r="EB321" i="10"/>
  <c r="DY322" i="10"/>
  <c r="EA323" i="10"/>
  <c r="DG323" i="10"/>
  <c r="AX323" i="10"/>
  <c r="DM323" i="10"/>
  <c r="DQ323" i="10"/>
  <c r="DU323" i="10"/>
  <c r="DZ323" i="10"/>
  <c r="DH323" i="10"/>
  <c r="DJ323" i="10"/>
  <c r="DL323" i="10"/>
  <c r="DN323" i="10"/>
  <c r="DP323" i="10"/>
  <c r="DR323" i="10"/>
  <c r="DT323" i="10"/>
  <c r="DV323" i="10"/>
  <c r="DX323" i="10"/>
  <c r="DI323" i="10"/>
  <c r="DK323" i="10"/>
  <c r="DO323" i="10"/>
  <c r="DS323" i="10"/>
  <c r="DW323" i="10"/>
  <c r="DY324" i="10"/>
  <c r="EA325" i="10"/>
  <c r="AX325" i="10"/>
  <c r="DJ325" i="10"/>
  <c r="DL325" i="10"/>
  <c r="DN325" i="10"/>
  <c r="DP325" i="10"/>
  <c r="DR325" i="10"/>
  <c r="DT325" i="10"/>
  <c r="DV325" i="10"/>
  <c r="DX325" i="10"/>
  <c r="DG325" i="10"/>
  <c r="DM325" i="10"/>
  <c r="DQ325" i="10"/>
  <c r="DU325" i="10"/>
  <c r="DZ325" i="10"/>
  <c r="DI325" i="10"/>
  <c r="DK325" i="10"/>
  <c r="DO325" i="10"/>
  <c r="DS325" i="10"/>
  <c r="DW325" i="10"/>
  <c r="DY326" i="10"/>
  <c r="EA327" i="10"/>
  <c r="AX327" i="10"/>
  <c r="DH327" i="10"/>
  <c r="DJ327" i="10"/>
  <c r="DL327" i="10"/>
  <c r="DN327" i="10"/>
  <c r="DP327" i="10"/>
  <c r="DR327" i="10"/>
  <c r="DT327" i="10"/>
  <c r="DV327" i="10"/>
  <c r="DX327" i="10"/>
  <c r="DG327" i="10"/>
  <c r="DM327" i="10"/>
  <c r="DQ327" i="10"/>
  <c r="DU327" i="10"/>
  <c r="DZ327" i="10"/>
  <c r="DI327" i="10"/>
  <c r="DK327" i="10"/>
  <c r="DO327" i="10"/>
  <c r="DS327" i="10"/>
  <c r="DW327" i="10"/>
  <c r="DY328" i="10"/>
  <c r="EA329" i="10"/>
  <c r="AX329" i="10"/>
  <c r="DH329" i="10"/>
  <c r="DG329" i="10"/>
  <c r="DM329" i="10"/>
  <c r="DS329" i="10"/>
  <c r="DW329" i="10"/>
  <c r="DL329" i="10"/>
  <c r="DN329" i="10"/>
  <c r="DP329" i="10"/>
  <c r="DR329" i="10"/>
  <c r="DT329" i="10"/>
  <c r="DV329" i="10"/>
  <c r="DX329" i="10"/>
  <c r="DI329" i="10"/>
  <c r="DK329" i="10"/>
  <c r="DO329" i="10"/>
  <c r="DU329" i="10"/>
  <c r="DZ329" i="10"/>
  <c r="DY330" i="10"/>
  <c r="EA331" i="10"/>
  <c r="AX331" i="10"/>
  <c r="DG331" i="10"/>
  <c r="DM331" i="10"/>
  <c r="DS331" i="10"/>
  <c r="DW331" i="10"/>
  <c r="DH331" i="10"/>
  <c r="DJ331" i="10"/>
  <c r="DL331" i="10"/>
  <c r="DN331" i="10"/>
  <c r="DP331" i="10"/>
  <c r="DR331" i="10"/>
  <c r="DT331" i="10"/>
  <c r="DV331" i="10"/>
  <c r="DX331" i="10"/>
  <c r="DI331" i="10"/>
  <c r="DK331" i="10"/>
  <c r="DO331" i="10"/>
  <c r="DU331" i="10"/>
  <c r="DZ331" i="10"/>
  <c r="DY332" i="10"/>
  <c r="EA333" i="10"/>
  <c r="AX333" i="10"/>
  <c r="DI333" i="10"/>
  <c r="DK333" i="10"/>
  <c r="DO333" i="10"/>
  <c r="DS333" i="10"/>
  <c r="DW333" i="10"/>
  <c r="DZ333" i="10"/>
  <c r="DH333" i="10"/>
  <c r="DJ333" i="10"/>
  <c r="DL333" i="10"/>
  <c r="DN333" i="10"/>
  <c r="DP333" i="10"/>
  <c r="DR333" i="10"/>
  <c r="DT333" i="10"/>
  <c r="DV333" i="10"/>
  <c r="DX333" i="10"/>
  <c r="DG333" i="10"/>
  <c r="DM333" i="10"/>
  <c r="DQ333" i="10"/>
  <c r="DU333" i="10"/>
  <c r="DY334" i="10"/>
  <c r="EA335" i="10"/>
  <c r="AX335" i="10"/>
  <c r="DJ335" i="10"/>
  <c r="DP335" i="10"/>
  <c r="DR335" i="10"/>
  <c r="DX335" i="10"/>
  <c r="DK335" i="10"/>
  <c r="DM335" i="10"/>
  <c r="DO335" i="10"/>
  <c r="DQ335" i="10"/>
  <c r="DS335" i="10"/>
  <c r="DU335" i="10"/>
  <c r="DW335" i="10"/>
  <c r="DZ335" i="10"/>
  <c r="DL335" i="10"/>
  <c r="DN335" i="10"/>
  <c r="DT335" i="10"/>
  <c r="DV335" i="10"/>
  <c r="DG335" i="10"/>
  <c r="DI335" i="10"/>
  <c r="DY336" i="10"/>
  <c r="EA337" i="10"/>
  <c r="AX337" i="10"/>
  <c r="DH337" i="10"/>
  <c r="DJ337" i="10"/>
  <c r="DP337" i="10"/>
  <c r="DR337" i="10"/>
  <c r="DX337" i="10"/>
  <c r="DG337" i="10"/>
  <c r="DI337" i="10"/>
  <c r="DL337" i="10"/>
  <c r="DN337" i="10"/>
  <c r="DT337" i="10"/>
  <c r="DV337" i="10"/>
  <c r="DK337" i="10"/>
  <c r="DM337" i="10"/>
  <c r="DO337" i="10"/>
  <c r="DQ337" i="10"/>
  <c r="DS337" i="10"/>
  <c r="DU337" i="10"/>
  <c r="DW337" i="10"/>
  <c r="DZ337" i="10"/>
  <c r="DY338" i="10"/>
  <c r="EA339" i="10"/>
  <c r="AX339" i="10"/>
  <c r="DH339" i="10"/>
  <c r="DJ339" i="10"/>
  <c r="DP339" i="10"/>
  <c r="DR339" i="10"/>
  <c r="DX339" i="10"/>
  <c r="DK339" i="10"/>
  <c r="DM339" i="10"/>
  <c r="DO339" i="10"/>
  <c r="DQ339" i="10"/>
  <c r="DS339" i="10"/>
  <c r="DU339" i="10"/>
  <c r="DW339" i="10"/>
  <c r="DZ339" i="10"/>
  <c r="DL339" i="10"/>
  <c r="DN339" i="10"/>
  <c r="DT339" i="10"/>
  <c r="DV339" i="10"/>
  <c r="DG339" i="10"/>
  <c r="DI339" i="10"/>
  <c r="DY340" i="10"/>
  <c r="EA341" i="10"/>
  <c r="AX341" i="10"/>
  <c r="DL341" i="10"/>
  <c r="DN341" i="10"/>
  <c r="DT341" i="10"/>
  <c r="DV341" i="10"/>
  <c r="DK341" i="10"/>
  <c r="DM341" i="10"/>
  <c r="DO341" i="10"/>
  <c r="DQ341" i="10"/>
  <c r="DS341" i="10"/>
  <c r="DU341" i="10"/>
  <c r="DW341" i="10"/>
  <c r="DZ341" i="10"/>
  <c r="DJ341" i="10"/>
  <c r="DP341" i="10"/>
  <c r="DR341" i="10"/>
  <c r="DX341" i="10"/>
  <c r="DG341" i="10"/>
  <c r="DI341" i="10"/>
  <c r="DY342" i="10"/>
  <c r="EA343" i="10"/>
  <c r="AX343" i="10"/>
  <c r="DJ343" i="10"/>
  <c r="DP343" i="10"/>
  <c r="DR343" i="10"/>
  <c r="DX343" i="10"/>
  <c r="DG343" i="10"/>
  <c r="DI343" i="10"/>
  <c r="DL343" i="10"/>
  <c r="DN343" i="10"/>
  <c r="DT343" i="10"/>
  <c r="DV343" i="10"/>
  <c r="DK343" i="10"/>
  <c r="DM343" i="10"/>
  <c r="DO343" i="10"/>
  <c r="DQ343" i="10"/>
  <c r="DS343" i="10"/>
  <c r="DU343" i="10"/>
  <c r="DW343" i="10"/>
  <c r="DZ343" i="10"/>
  <c r="DY344" i="10"/>
  <c r="EA345" i="10"/>
  <c r="AX345" i="10"/>
  <c r="DH345" i="10"/>
  <c r="DL345" i="10"/>
  <c r="DR345" i="10"/>
  <c r="DT345" i="10"/>
  <c r="DM345" i="10"/>
  <c r="DO345" i="10"/>
  <c r="DZ345" i="10"/>
  <c r="DN345" i="10"/>
  <c r="DP345" i="10"/>
  <c r="DV345" i="10"/>
  <c r="DX345" i="10"/>
  <c r="DG345" i="10"/>
  <c r="DI345" i="10"/>
  <c r="DS345" i="10"/>
  <c r="DU345" i="10"/>
  <c r="DW345" i="10"/>
  <c r="DY346" i="10"/>
  <c r="EA347" i="10"/>
  <c r="AX347" i="10"/>
  <c r="DJ347" i="10"/>
  <c r="DP347" i="10"/>
  <c r="DR347" i="10"/>
  <c r="DV347" i="10"/>
  <c r="DG347" i="10"/>
  <c r="DI347" i="10"/>
  <c r="DS347" i="10"/>
  <c r="DU347" i="10"/>
  <c r="DW347" i="10"/>
  <c r="DZ347" i="10"/>
  <c r="DL347" i="10"/>
  <c r="DN347" i="10"/>
  <c r="DX347" i="10"/>
  <c r="DK347" i="10"/>
  <c r="DM347" i="10"/>
  <c r="DO347" i="10"/>
  <c r="DY348" i="10"/>
  <c r="EA349" i="10"/>
  <c r="AX349" i="10"/>
  <c r="DH349" i="10"/>
  <c r="DN349" i="10"/>
  <c r="DP349" i="10"/>
  <c r="DV349" i="10"/>
  <c r="DX349" i="10"/>
  <c r="DK349" i="10"/>
  <c r="DM349" i="10"/>
  <c r="DO349" i="10"/>
  <c r="DJ349" i="10"/>
  <c r="DL349" i="10"/>
  <c r="DR349" i="10"/>
  <c r="DT349" i="10"/>
  <c r="DG349" i="10"/>
  <c r="DI349" i="10"/>
  <c r="DS349" i="10"/>
  <c r="DU349" i="10"/>
  <c r="DW349" i="10"/>
  <c r="DZ349" i="10"/>
  <c r="DY350" i="10"/>
  <c r="EA351" i="10"/>
  <c r="AX351" i="10"/>
  <c r="DL351" i="10"/>
  <c r="DN351" i="10"/>
  <c r="DT351" i="10"/>
  <c r="DV351" i="10"/>
  <c r="DK351" i="10"/>
  <c r="DM351" i="10"/>
  <c r="DO351" i="10"/>
  <c r="DH351" i="10"/>
  <c r="DJ351" i="10"/>
  <c r="DP351" i="10"/>
  <c r="DR351" i="10"/>
  <c r="DX351" i="10"/>
  <c r="DG351" i="10"/>
  <c r="DI351" i="10"/>
  <c r="DS351" i="10"/>
  <c r="DU351" i="10"/>
  <c r="DW351" i="10"/>
  <c r="DZ351" i="10"/>
  <c r="DY352" i="10"/>
  <c r="EA353" i="10"/>
  <c r="AX353" i="10"/>
  <c r="DJ353" i="10"/>
  <c r="DP353" i="10"/>
  <c r="DR353" i="10"/>
  <c r="DX353" i="10"/>
  <c r="DK353" i="10"/>
  <c r="DL353" i="10"/>
  <c r="DN353" i="10"/>
  <c r="DT353" i="10"/>
  <c r="DV353" i="10"/>
  <c r="DS353" i="10"/>
  <c r="DU353" i="10"/>
  <c r="DW353" i="10"/>
  <c r="DZ353" i="10"/>
  <c r="DG353" i="10"/>
  <c r="DI353" i="10"/>
  <c r="DM353" i="10"/>
  <c r="DO353" i="10"/>
  <c r="DY354" i="10"/>
  <c r="EA355" i="10"/>
  <c r="AX355" i="10"/>
  <c r="DP355" i="10"/>
  <c r="DR355" i="10"/>
  <c r="DX355" i="10"/>
  <c r="DL355" i="10"/>
  <c r="DN355" i="10"/>
  <c r="DT355" i="10"/>
  <c r="DV355" i="10"/>
  <c r="DK355" i="10"/>
  <c r="DM355" i="10"/>
  <c r="DO355" i="10"/>
  <c r="DG355" i="10"/>
  <c r="DI355" i="10"/>
  <c r="DS355" i="10"/>
  <c r="DU355" i="10"/>
  <c r="DW355" i="10"/>
  <c r="DZ355" i="10"/>
  <c r="DY356" i="10"/>
  <c r="EA357" i="10"/>
  <c r="AX357" i="10"/>
  <c r="DJ357" i="10"/>
  <c r="DP357" i="10"/>
  <c r="DR357" i="10"/>
  <c r="DX357" i="10"/>
  <c r="DL357" i="10"/>
  <c r="DN357" i="10"/>
  <c r="DT357" i="10"/>
  <c r="DV357" i="10"/>
  <c r="DK357" i="10"/>
  <c r="DM357" i="10"/>
  <c r="DO357" i="10"/>
  <c r="DG357" i="10"/>
  <c r="DI357" i="10"/>
  <c r="DS357" i="10"/>
  <c r="DU357" i="10"/>
  <c r="DW357" i="10"/>
  <c r="DZ357" i="10"/>
  <c r="EA317" i="10"/>
  <c r="DS317" i="10"/>
  <c r="DK317" i="10"/>
  <c r="DW317" i="10"/>
  <c r="DO317" i="10"/>
  <c r="DG317" i="10"/>
  <c r="AX317" i="10"/>
  <c r="DH317" i="10"/>
  <c r="DJ317" i="10"/>
  <c r="DL317" i="10"/>
  <c r="DN317" i="10"/>
  <c r="DP317" i="10"/>
  <c r="DR317" i="10"/>
  <c r="DT317" i="10"/>
  <c r="DV317" i="10"/>
  <c r="DX317" i="10"/>
  <c r="DZ317" i="10"/>
  <c r="DM317" i="10"/>
  <c r="DU317" i="10"/>
  <c r="DI317" i="10"/>
  <c r="DQ317" i="10"/>
  <c r="EC317" i="10"/>
  <c r="EA319" i="10"/>
  <c r="DW319" i="10"/>
  <c r="DS319" i="10"/>
  <c r="DO319" i="10"/>
  <c r="DK319" i="10"/>
  <c r="DG319" i="10"/>
  <c r="AX319" i="10"/>
  <c r="DH319" i="10"/>
  <c r="DJ319" i="10"/>
  <c r="DL319" i="10"/>
  <c r="DN319" i="10"/>
  <c r="DP319" i="10"/>
  <c r="DR319" i="10"/>
  <c r="DT319" i="10"/>
  <c r="DV319" i="10"/>
  <c r="DX319" i="10"/>
  <c r="DZ319" i="10"/>
  <c r="DM319" i="10"/>
  <c r="DU319" i="10"/>
  <c r="DI319" i="10"/>
  <c r="DQ319" i="10"/>
  <c r="EC319" i="10"/>
  <c r="EA322" i="10"/>
  <c r="AX322" i="10"/>
  <c r="DK322" i="10"/>
  <c r="DM322" i="10"/>
  <c r="DO322" i="10"/>
  <c r="DQ322" i="10"/>
  <c r="DS322" i="10"/>
  <c r="DU322" i="10"/>
  <c r="DW322" i="10"/>
  <c r="DH322" i="10"/>
  <c r="DL322" i="10"/>
  <c r="DP322" i="10"/>
  <c r="DT322" i="10"/>
  <c r="DX322" i="10"/>
  <c r="DG322" i="10"/>
  <c r="DI322" i="10"/>
  <c r="DZ322" i="10"/>
  <c r="DJ322" i="10"/>
  <c r="DN322" i="10"/>
  <c r="DR322" i="10"/>
  <c r="DV322" i="10"/>
  <c r="EA324" i="10"/>
  <c r="AX324" i="10"/>
  <c r="DI324" i="10"/>
  <c r="DK324" i="10"/>
  <c r="DO324" i="10"/>
  <c r="DS324" i="10"/>
  <c r="DW324" i="10"/>
  <c r="DJ324" i="10"/>
  <c r="DN324" i="10"/>
  <c r="DR324" i="10"/>
  <c r="DV324" i="10"/>
  <c r="DG324" i="10"/>
  <c r="DM324" i="10"/>
  <c r="DQ324" i="10"/>
  <c r="DU324" i="10"/>
  <c r="DZ324" i="10"/>
  <c r="DH324" i="10"/>
  <c r="DL324" i="10"/>
  <c r="DP324" i="10"/>
  <c r="DT324" i="10"/>
  <c r="DX324" i="10"/>
  <c r="EA326" i="10"/>
  <c r="AX326" i="10"/>
  <c r="DG326" i="10"/>
  <c r="DM326" i="10"/>
  <c r="DQ326" i="10"/>
  <c r="DU326" i="10"/>
  <c r="DZ326" i="10"/>
  <c r="DJ326" i="10"/>
  <c r="DN326" i="10"/>
  <c r="DR326" i="10"/>
  <c r="DV326" i="10"/>
  <c r="DI326" i="10"/>
  <c r="DK326" i="10"/>
  <c r="DO326" i="10"/>
  <c r="DS326" i="10"/>
  <c r="DW326" i="10"/>
  <c r="DH326" i="10"/>
  <c r="DL326" i="10"/>
  <c r="DP326" i="10"/>
  <c r="DT326" i="10"/>
  <c r="DX326" i="10"/>
  <c r="EA328" i="10"/>
  <c r="AX328" i="10"/>
  <c r="DG328" i="10"/>
  <c r="DM328" i="10"/>
  <c r="DS328" i="10"/>
  <c r="DW328" i="10"/>
  <c r="DZ328" i="10"/>
  <c r="DJ328" i="10"/>
  <c r="DN328" i="10"/>
  <c r="DR328" i="10"/>
  <c r="DV328" i="10"/>
  <c r="DI328" i="10"/>
  <c r="DK328" i="10"/>
  <c r="DO328" i="10"/>
  <c r="DU328" i="10"/>
  <c r="DH328" i="10"/>
  <c r="DL328" i="10"/>
  <c r="DP328" i="10"/>
  <c r="DT328" i="10"/>
  <c r="DX328" i="10"/>
  <c r="EA330" i="10"/>
  <c r="AX330" i="10"/>
  <c r="DI330" i="10"/>
  <c r="DK330" i="10"/>
  <c r="DO330" i="10"/>
  <c r="DU330" i="10"/>
  <c r="DH330" i="10"/>
  <c r="DN330" i="10"/>
  <c r="DR330" i="10"/>
  <c r="DV330" i="10"/>
  <c r="DG330" i="10"/>
  <c r="DM330" i="10"/>
  <c r="DS330" i="10"/>
  <c r="DW330" i="10"/>
  <c r="DZ330" i="10"/>
  <c r="DL330" i="10"/>
  <c r="DP330" i="10"/>
  <c r="DT330" i="10"/>
  <c r="DX330" i="10"/>
  <c r="EA332" i="10"/>
  <c r="AX332" i="10"/>
  <c r="DI332" i="10"/>
  <c r="DK332" i="10"/>
  <c r="DO332" i="10"/>
  <c r="DU332" i="10"/>
  <c r="DH332" i="10"/>
  <c r="DL332" i="10"/>
  <c r="DP332" i="10"/>
  <c r="DT332" i="10"/>
  <c r="DX332" i="10"/>
  <c r="DG332" i="10"/>
  <c r="DM332" i="10"/>
  <c r="DS332" i="10"/>
  <c r="DW332" i="10"/>
  <c r="DZ332" i="10"/>
  <c r="DJ332" i="10"/>
  <c r="DN332" i="10"/>
  <c r="DR332" i="10"/>
  <c r="DV332" i="10"/>
  <c r="EA334" i="10"/>
  <c r="AX334" i="10"/>
  <c r="DI334" i="10"/>
  <c r="DO334" i="10"/>
  <c r="DS334" i="10"/>
  <c r="DW334" i="10"/>
  <c r="DL334" i="10"/>
  <c r="DP334" i="10"/>
  <c r="DT334" i="10"/>
  <c r="DX334" i="10"/>
  <c r="DG334" i="10"/>
  <c r="EC334" i="10"/>
  <c r="DM334" i="10"/>
  <c r="DQ334" i="10"/>
  <c r="DU334" i="10"/>
  <c r="DZ334" i="10"/>
  <c r="DH334" i="10"/>
  <c r="DN334" i="10"/>
  <c r="DR334" i="10"/>
  <c r="DV334" i="10"/>
  <c r="EA336" i="10"/>
  <c r="AX336" i="10"/>
  <c r="DG336" i="10"/>
  <c r="DI336" i="10"/>
  <c r="DJ336" i="10"/>
  <c r="DN336" i="10"/>
  <c r="DR336" i="10"/>
  <c r="DV336" i="10"/>
  <c r="DK336" i="10"/>
  <c r="DM336" i="10"/>
  <c r="DO336" i="10"/>
  <c r="DQ336" i="10"/>
  <c r="DS336" i="10"/>
  <c r="DU336" i="10"/>
  <c r="DW336" i="10"/>
  <c r="DZ336" i="10"/>
  <c r="DH336" i="10"/>
  <c r="DL336" i="10"/>
  <c r="DP336" i="10"/>
  <c r="DT336" i="10"/>
  <c r="DX336" i="10"/>
  <c r="EA338" i="10"/>
  <c r="AX338" i="10"/>
  <c r="DG338" i="10"/>
  <c r="DI338" i="10"/>
  <c r="DL338" i="10"/>
  <c r="DP338" i="10"/>
  <c r="DT338" i="10"/>
  <c r="DX338" i="10"/>
  <c r="DK338" i="10"/>
  <c r="DM338" i="10"/>
  <c r="DO338" i="10"/>
  <c r="DQ338" i="10"/>
  <c r="DS338" i="10"/>
  <c r="DU338" i="10"/>
  <c r="DW338" i="10"/>
  <c r="DZ338" i="10"/>
  <c r="DN338" i="10"/>
  <c r="DR338" i="10"/>
  <c r="DV338" i="10"/>
  <c r="EA340" i="10"/>
  <c r="AX340" i="10"/>
  <c r="DG340" i="10"/>
  <c r="DI340" i="10"/>
  <c r="DL340" i="10"/>
  <c r="DP340" i="10"/>
  <c r="DT340" i="10"/>
  <c r="DX340" i="10"/>
  <c r="DK340" i="10"/>
  <c r="DM340" i="10"/>
  <c r="DO340" i="10"/>
  <c r="DQ340" i="10"/>
  <c r="DS340" i="10"/>
  <c r="DU340" i="10"/>
  <c r="DW340" i="10"/>
  <c r="DZ340" i="10"/>
  <c r="DJ340" i="10"/>
  <c r="DN340" i="10"/>
  <c r="DR340" i="10"/>
  <c r="DV340" i="10"/>
  <c r="EA342" i="10"/>
  <c r="AX342" i="10"/>
  <c r="DK342" i="10"/>
  <c r="DM342" i="10"/>
  <c r="DO342" i="10"/>
  <c r="DQ342" i="10"/>
  <c r="DS342" i="10"/>
  <c r="DU342" i="10"/>
  <c r="DW342" i="10"/>
  <c r="DZ342" i="10"/>
  <c r="DJ342" i="10"/>
  <c r="DN342" i="10"/>
  <c r="DR342" i="10"/>
  <c r="DV342" i="10"/>
  <c r="DG342" i="10"/>
  <c r="DI342" i="10"/>
  <c r="DH342" i="10"/>
  <c r="DL342" i="10"/>
  <c r="DP342" i="10"/>
  <c r="DT342" i="10"/>
  <c r="DX342" i="10"/>
  <c r="EA344" i="10"/>
  <c r="AX344" i="10"/>
  <c r="DG344" i="10"/>
  <c r="DK344" i="10"/>
  <c r="DM344" i="10"/>
  <c r="DO344" i="10"/>
  <c r="DQ344" i="10"/>
  <c r="DS344" i="10"/>
  <c r="DU344" i="10"/>
  <c r="DW344" i="10"/>
  <c r="DH344" i="10"/>
  <c r="DL344" i="10"/>
  <c r="DP344" i="10"/>
  <c r="DT344" i="10"/>
  <c r="DX344" i="10"/>
  <c r="DZ344" i="10"/>
  <c r="DJ344" i="10"/>
  <c r="DN344" i="10"/>
  <c r="DR344" i="10"/>
  <c r="DV344" i="10"/>
  <c r="EA346" i="10"/>
  <c r="AX346" i="10"/>
  <c r="DG346" i="10"/>
  <c r="DI346" i="10"/>
  <c r="EC346" i="10"/>
  <c r="DM346" i="10"/>
  <c r="DO346" i="10"/>
  <c r="DZ346" i="10"/>
  <c r="DN346" i="10"/>
  <c r="DR346" i="10"/>
  <c r="DV346" i="10"/>
  <c r="DS346" i="10"/>
  <c r="DU346" i="10"/>
  <c r="DW346" i="10"/>
  <c r="DL346" i="10"/>
  <c r="DP346" i="10"/>
  <c r="DT346" i="10"/>
  <c r="DX346" i="10"/>
  <c r="EA348" i="10"/>
  <c r="AX348" i="10"/>
  <c r="DS348" i="10"/>
  <c r="DU348" i="10"/>
  <c r="DW348" i="10"/>
  <c r="DZ348" i="10"/>
  <c r="DN348" i="10"/>
  <c r="DR348" i="10"/>
  <c r="DX348" i="10"/>
  <c r="DG348" i="10"/>
  <c r="DI348" i="10"/>
  <c r="EC348" i="10"/>
  <c r="DM348" i="10"/>
  <c r="DO348" i="10"/>
  <c r="DL348" i="10"/>
  <c r="DP348" i="10"/>
  <c r="DV348" i="10"/>
  <c r="EA350" i="10"/>
  <c r="AX350" i="10"/>
  <c r="DS350" i="10"/>
  <c r="DU350" i="10"/>
  <c r="DW350" i="10"/>
  <c r="DZ350" i="10"/>
  <c r="DL350" i="10"/>
  <c r="DP350" i="10"/>
  <c r="DT350" i="10"/>
  <c r="DX350" i="10"/>
  <c r="DG350" i="10"/>
  <c r="DI350" i="10"/>
  <c r="EC350" i="10"/>
  <c r="DM350" i="10"/>
  <c r="DO350" i="10"/>
  <c r="DN350" i="10"/>
  <c r="DR350" i="10"/>
  <c r="DV350" i="10"/>
  <c r="EA352" i="10"/>
  <c r="AX352" i="10"/>
  <c r="DK352" i="10"/>
  <c r="DM352" i="10"/>
  <c r="DO352" i="10"/>
  <c r="DZ352" i="10"/>
  <c r="DL352" i="10"/>
  <c r="DP352" i="10"/>
  <c r="DT352" i="10"/>
  <c r="DX352" i="10"/>
  <c r="DG352" i="10"/>
  <c r="DI352" i="10"/>
  <c r="DS352" i="10"/>
  <c r="DU352" i="10"/>
  <c r="DW352" i="10"/>
  <c r="DN352" i="10"/>
  <c r="DR352" i="10"/>
  <c r="DV352" i="10"/>
  <c r="EA354" i="10"/>
  <c r="AX354" i="10"/>
  <c r="DG354" i="10"/>
  <c r="DI354" i="10"/>
  <c r="DK354" i="10"/>
  <c r="DM354" i="10"/>
  <c r="DO354" i="10"/>
  <c r="DQ354" i="10"/>
  <c r="DS354" i="10"/>
  <c r="DU354" i="10"/>
  <c r="DW354" i="10"/>
  <c r="DZ354" i="10"/>
  <c r="DL354" i="10"/>
  <c r="DP354" i="10"/>
  <c r="DT354" i="10"/>
  <c r="DX354" i="10"/>
  <c r="DJ354" i="10"/>
  <c r="DN354" i="10"/>
  <c r="DR354" i="10"/>
  <c r="DV354" i="10"/>
  <c r="EA356" i="10"/>
  <c r="AX356" i="10"/>
  <c r="DG356" i="10"/>
  <c r="DI356" i="10"/>
  <c r="DS356" i="10"/>
  <c r="DU356" i="10"/>
  <c r="DW356" i="10"/>
  <c r="DZ356" i="10"/>
  <c r="DK356" i="10"/>
  <c r="DM356" i="10"/>
  <c r="DO356" i="10"/>
  <c r="DL356" i="10"/>
  <c r="DP356" i="10"/>
  <c r="DT356" i="10"/>
  <c r="DX356" i="10"/>
  <c r="DH356" i="10"/>
  <c r="DN356" i="10"/>
  <c r="DR356" i="10"/>
  <c r="DV356" i="10"/>
  <c r="EA320" i="10"/>
  <c r="AX320" i="10"/>
  <c r="DK320" i="10"/>
  <c r="DM320" i="10"/>
  <c r="DO320" i="10"/>
  <c r="DQ320" i="10"/>
  <c r="DS320" i="10"/>
  <c r="DU320" i="10"/>
  <c r="DW320" i="10"/>
  <c r="DH320" i="10"/>
  <c r="DL320" i="10"/>
  <c r="DP320" i="10"/>
  <c r="DT320" i="10"/>
  <c r="DX320" i="10"/>
  <c r="DG320" i="10"/>
  <c r="DI320" i="10"/>
  <c r="DZ320" i="10"/>
  <c r="DJ320" i="10"/>
  <c r="DN320" i="10"/>
  <c r="DR320" i="10"/>
  <c r="DV320" i="10"/>
  <c r="EC321" i="10"/>
  <c r="FB356" i="10"/>
  <c r="FB355" i="10"/>
  <c r="FB354" i="10"/>
  <c r="FB353" i="10"/>
  <c r="FB352" i="10"/>
  <c r="FB351" i="10"/>
  <c r="FB350" i="10"/>
  <c r="FB349" i="10"/>
  <c r="FB348" i="10"/>
  <c r="FB347" i="10"/>
  <c r="FB346" i="10"/>
  <c r="FB345" i="10"/>
  <c r="FB363" i="10"/>
  <c r="FB362" i="10"/>
  <c r="FB361" i="10"/>
  <c r="FB360" i="10"/>
  <c r="FB359" i="10"/>
  <c r="FB358" i="10"/>
  <c r="FB357" i="10"/>
  <c r="FB344" i="10"/>
  <c r="FB343" i="10"/>
  <c r="FB342" i="10"/>
  <c r="FB341" i="10"/>
  <c r="FB340" i="10"/>
  <c r="FB339" i="10"/>
  <c r="FB338" i="10"/>
  <c r="FB337" i="10"/>
  <c r="FB336" i="10"/>
  <c r="FB335" i="10"/>
  <c r="FB334" i="10"/>
  <c r="FB333" i="10"/>
  <c r="FB332" i="10"/>
  <c r="FB331" i="10"/>
  <c r="FB330" i="10"/>
  <c r="FB329" i="10"/>
  <c r="FB328" i="10"/>
  <c r="FB327" i="10"/>
  <c r="FB326" i="10"/>
  <c r="FB325" i="10"/>
  <c r="FB324" i="10"/>
  <c r="FB323" i="10"/>
  <c r="EA316" i="10"/>
  <c r="FB322" i="10"/>
  <c r="FB321" i="10"/>
  <c r="FB320" i="10"/>
  <c r="FB319" i="10"/>
  <c r="FB318" i="10"/>
  <c r="FB317" i="10"/>
  <c r="FB316" i="10"/>
  <c r="DZ316" i="10"/>
  <c r="AX316" i="10"/>
  <c r="DN316" i="10"/>
  <c r="DV316" i="10"/>
  <c r="DH316" i="10"/>
  <c r="DP316" i="10"/>
  <c r="DX316" i="10"/>
  <c r="DI316" i="10"/>
  <c r="DM316" i="10"/>
  <c r="DQ316" i="10"/>
  <c r="DU316" i="10"/>
  <c r="DJ316" i="10"/>
  <c r="DR316" i="10"/>
  <c r="DL316" i="10"/>
  <c r="DT316" i="10"/>
  <c r="DG316" i="10"/>
  <c r="DK316" i="10"/>
  <c r="DO316" i="10"/>
  <c r="DS316" i="10"/>
  <c r="DW316" i="10"/>
  <c r="EC307" i="10"/>
  <c r="EC273" i="10"/>
  <c r="ED269" i="10"/>
  <c r="EB268" i="10"/>
  <c r="EB285" i="10"/>
  <c r="ED287" i="10"/>
  <c r="EC268" i="10"/>
  <c r="ED301" i="10"/>
  <c r="EB266" i="10"/>
  <c r="ED267" i="10"/>
  <c r="DY285" i="10"/>
  <c r="DY305" i="10"/>
  <c r="EC284" i="10"/>
  <c r="EC286" i="10"/>
  <c r="EC288" i="10"/>
  <c r="EC304" i="10"/>
  <c r="DY282" i="10"/>
  <c r="DY301" i="10"/>
  <c r="EC305" i="10"/>
  <c r="EA258" i="10"/>
  <c r="AX258" i="10"/>
  <c r="DI258" i="10"/>
  <c r="DM258" i="10"/>
  <c r="DQ258" i="10"/>
  <c r="DU258" i="10"/>
  <c r="DZ258" i="10"/>
  <c r="DH258" i="10"/>
  <c r="DL258" i="10"/>
  <c r="DP258" i="10"/>
  <c r="DT258" i="10"/>
  <c r="DX258" i="10"/>
  <c r="DG258" i="10"/>
  <c r="DK258" i="10"/>
  <c r="DO258" i="10"/>
  <c r="DS258" i="10"/>
  <c r="DW258" i="10"/>
  <c r="DJ258" i="10"/>
  <c r="DN258" i="10"/>
  <c r="DR258" i="10"/>
  <c r="DV258" i="10"/>
  <c r="EA259" i="10"/>
  <c r="AX259" i="10"/>
  <c r="DH259" i="10"/>
  <c r="DJ259" i="10"/>
  <c r="DL259" i="10"/>
  <c r="DN259" i="10"/>
  <c r="DP259" i="10"/>
  <c r="DR259" i="10"/>
  <c r="DT259" i="10"/>
  <c r="DV259" i="10"/>
  <c r="DX259" i="10"/>
  <c r="DG259" i="10"/>
  <c r="DI259" i="10"/>
  <c r="DK259" i="10"/>
  <c r="DM259" i="10"/>
  <c r="DO259" i="10"/>
  <c r="DQ259" i="10"/>
  <c r="DS259" i="10"/>
  <c r="DU259" i="10"/>
  <c r="DW259" i="10"/>
  <c r="DZ259" i="10"/>
  <c r="EC259" i="10"/>
  <c r="EA255" i="10"/>
  <c r="AX255" i="10"/>
  <c r="DH255" i="10"/>
  <c r="DJ255" i="10"/>
  <c r="DL255" i="10"/>
  <c r="DN255" i="10"/>
  <c r="DP255" i="10"/>
  <c r="DR255" i="10"/>
  <c r="DT255" i="10"/>
  <c r="DV255" i="10"/>
  <c r="DX255" i="10"/>
  <c r="DI255" i="10"/>
  <c r="DM255" i="10"/>
  <c r="DQ255" i="10"/>
  <c r="DU255" i="10"/>
  <c r="DZ255" i="10"/>
  <c r="DG255" i="10"/>
  <c r="DK255" i="10"/>
  <c r="DO255" i="10"/>
  <c r="DS255" i="10"/>
  <c r="DW255" i="10"/>
  <c r="EB259" i="10"/>
  <c r="DY258" i="10"/>
  <c r="EA256" i="10"/>
  <c r="AX256" i="10"/>
  <c r="DG256" i="10"/>
  <c r="DI256" i="10"/>
  <c r="DK256" i="10"/>
  <c r="DM256" i="10"/>
  <c r="DO256" i="10"/>
  <c r="DQ256" i="10"/>
  <c r="DS256" i="10"/>
  <c r="DU256" i="10"/>
  <c r="DW256" i="10"/>
  <c r="DZ256" i="10"/>
  <c r="DJ256" i="10"/>
  <c r="DN256" i="10"/>
  <c r="DR256" i="10"/>
  <c r="DV256" i="10"/>
  <c r="DH256" i="10"/>
  <c r="DL256" i="10"/>
  <c r="DP256" i="10"/>
  <c r="DT256" i="10"/>
  <c r="DX256" i="10"/>
  <c r="DY259" i="10"/>
  <c r="EA254" i="10"/>
  <c r="AX254" i="10"/>
  <c r="DG254" i="10"/>
  <c r="DI254" i="10"/>
  <c r="DK254" i="10"/>
  <c r="DM254" i="10"/>
  <c r="DO254" i="10"/>
  <c r="DQ254" i="10"/>
  <c r="DS254" i="10"/>
  <c r="DU254" i="10"/>
  <c r="DW254" i="10"/>
  <c r="DZ254" i="10"/>
  <c r="DH254" i="10"/>
  <c r="DL254" i="10"/>
  <c r="DP254" i="10"/>
  <c r="DT254" i="10"/>
  <c r="DX254" i="10"/>
  <c r="DJ254" i="10"/>
  <c r="DN254" i="10"/>
  <c r="DR254" i="10"/>
  <c r="DV254" i="10"/>
  <c r="EB258" i="10"/>
  <c r="EB256" i="10"/>
  <c r="DY255" i="10"/>
  <c r="EA257" i="10"/>
  <c r="AX257" i="10"/>
  <c r="DH257" i="10"/>
  <c r="DJ257" i="10"/>
  <c r="DL257" i="10"/>
  <c r="DP257" i="10"/>
  <c r="DT257" i="10"/>
  <c r="DX257" i="10"/>
  <c r="DG257" i="10"/>
  <c r="DK257" i="10"/>
  <c r="DO257" i="10"/>
  <c r="DS257" i="10"/>
  <c r="DW257" i="10"/>
  <c r="DN257" i="10"/>
  <c r="DR257" i="10"/>
  <c r="DV257" i="10"/>
  <c r="DI257" i="10"/>
  <c r="DM257" i="10"/>
  <c r="DQ257" i="10"/>
  <c r="DU257" i="10"/>
  <c r="DZ257" i="10"/>
  <c r="ED258" i="10"/>
  <c r="EC254" i="10"/>
  <c r="EC256" i="10"/>
  <c r="EC258" i="10"/>
  <c r="EA215" i="10"/>
  <c r="AX215" i="10"/>
  <c r="DK215" i="10"/>
  <c r="DM215" i="10"/>
  <c r="DQ215" i="10"/>
  <c r="DU215" i="10"/>
  <c r="DZ215" i="10"/>
  <c r="DJ215" i="10"/>
  <c r="DN215" i="10"/>
  <c r="DR215" i="10"/>
  <c r="DV215" i="10"/>
  <c r="DG215" i="10"/>
  <c r="DI215" i="10"/>
  <c r="DO215" i="10"/>
  <c r="DS215" i="10"/>
  <c r="DW215" i="10"/>
  <c r="DH215" i="10"/>
  <c r="DL215" i="10"/>
  <c r="DP215" i="10"/>
  <c r="DT215" i="10"/>
  <c r="DX215" i="10"/>
  <c r="EA213" i="10"/>
  <c r="AX213" i="10"/>
  <c r="DI213" i="10"/>
  <c r="DK213" i="10"/>
  <c r="DO213" i="10"/>
  <c r="DS213" i="10"/>
  <c r="DW213" i="10"/>
  <c r="DJ213" i="10"/>
  <c r="DN213" i="10"/>
  <c r="DR213" i="10"/>
  <c r="DV213" i="10"/>
  <c r="DG213" i="10"/>
  <c r="DM213" i="10"/>
  <c r="DQ213" i="10"/>
  <c r="DU213" i="10"/>
  <c r="DZ213" i="10"/>
  <c r="DH213" i="10"/>
  <c r="DL213" i="10"/>
  <c r="DP213" i="10"/>
  <c r="DT213" i="10"/>
  <c r="DX213" i="10"/>
  <c r="EA235" i="10"/>
  <c r="AX235" i="10"/>
  <c r="DJ235" i="10"/>
  <c r="DN235" i="10"/>
  <c r="DR235" i="10"/>
  <c r="DX235" i="10"/>
  <c r="DG235" i="10"/>
  <c r="DI235" i="10"/>
  <c r="DK235" i="10"/>
  <c r="DM235" i="10"/>
  <c r="DO235" i="10"/>
  <c r="DQ235" i="10"/>
  <c r="DS235" i="10"/>
  <c r="DU235" i="10"/>
  <c r="DW235" i="10"/>
  <c r="DZ235" i="10"/>
  <c r="DL235" i="10"/>
  <c r="DP235" i="10"/>
  <c r="DT235" i="10"/>
  <c r="DV235" i="10"/>
  <c r="EA243" i="10"/>
  <c r="AX243" i="10"/>
  <c r="DG243" i="10"/>
  <c r="DI243" i="10"/>
  <c r="DK243" i="10"/>
  <c r="DM243" i="10"/>
  <c r="DO243" i="10"/>
  <c r="DN243" i="10"/>
  <c r="DP243" i="10"/>
  <c r="DV243" i="10"/>
  <c r="DX243" i="10"/>
  <c r="DS243" i="10"/>
  <c r="DU243" i="10"/>
  <c r="DW243" i="10"/>
  <c r="DZ243" i="10"/>
  <c r="DJ243" i="10"/>
  <c r="DL243" i="10"/>
  <c r="DR243" i="10"/>
  <c r="DT243" i="10"/>
  <c r="EA229" i="10"/>
  <c r="AX229" i="10"/>
  <c r="DJ229" i="10"/>
  <c r="DN229" i="10"/>
  <c r="DR229" i="10"/>
  <c r="DV229" i="10"/>
  <c r="DG229" i="10"/>
  <c r="DI229" i="10"/>
  <c r="DK229" i="10"/>
  <c r="DM229" i="10"/>
  <c r="DO229" i="10"/>
  <c r="DQ229" i="10"/>
  <c r="DS229" i="10"/>
  <c r="DU229" i="10"/>
  <c r="DW229" i="10"/>
  <c r="DZ229" i="10"/>
  <c r="DH229" i="10"/>
  <c r="DL229" i="10"/>
  <c r="DP229" i="10"/>
  <c r="DT229" i="10"/>
  <c r="DX229" i="10"/>
  <c r="EA237" i="10"/>
  <c r="AX237" i="10"/>
  <c r="DJ237" i="10"/>
  <c r="DL237" i="10"/>
  <c r="DR237" i="10"/>
  <c r="DT237" i="10"/>
  <c r="DG237" i="10"/>
  <c r="DI237" i="10"/>
  <c r="DK237" i="10"/>
  <c r="DM237" i="10"/>
  <c r="DO237" i="10"/>
  <c r="DQ237" i="10"/>
  <c r="DS237" i="10"/>
  <c r="DU237" i="10"/>
  <c r="DW237" i="10"/>
  <c r="DZ237" i="10"/>
  <c r="DN237" i="10"/>
  <c r="DP237" i="10"/>
  <c r="DV237" i="10"/>
  <c r="DX237" i="10"/>
  <c r="EA245" i="10"/>
  <c r="AX245" i="10"/>
  <c r="DS245" i="10"/>
  <c r="DU245" i="10"/>
  <c r="DW245" i="10"/>
  <c r="DZ245" i="10"/>
  <c r="DJ245" i="10"/>
  <c r="DP245" i="10"/>
  <c r="DR245" i="10"/>
  <c r="DX245" i="10"/>
  <c r="DG245" i="10"/>
  <c r="DI245" i="10"/>
  <c r="DK245" i="10"/>
  <c r="DM245" i="10"/>
  <c r="DO245" i="10"/>
  <c r="DL245" i="10"/>
  <c r="DN245" i="10"/>
  <c r="DT245" i="10"/>
  <c r="DV245" i="10"/>
  <c r="EA217" i="10"/>
  <c r="AX217" i="10"/>
  <c r="DJ217" i="10"/>
  <c r="DN217" i="10"/>
  <c r="DR217" i="10"/>
  <c r="DV217" i="10"/>
  <c r="DG217" i="10"/>
  <c r="DI217" i="10"/>
  <c r="DK217" i="10"/>
  <c r="DM217" i="10"/>
  <c r="DO217" i="10"/>
  <c r="DQ217" i="10"/>
  <c r="DS217" i="10"/>
  <c r="DU217" i="10"/>
  <c r="DW217" i="10"/>
  <c r="DZ217" i="10"/>
  <c r="DH217" i="10"/>
  <c r="DL217" i="10"/>
  <c r="DP217" i="10"/>
  <c r="DT217" i="10"/>
  <c r="DX217" i="10"/>
  <c r="EA234" i="10"/>
  <c r="AX234" i="10"/>
  <c r="DL234" i="10"/>
  <c r="DP234" i="10"/>
  <c r="DT234" i="10"/>
  <c r="DX234" i="10"/>
  <c r="DJ234" i="10"/>
  <c r="DN234" i="10"/>
  <c r="DR234" i="10"/>
  <c r="DV234" i="10"/>
  <c r="DG234" i="10"/>
  <c r="DI234" i="10"/>
  <c r="DK234" i="10"/>
  <c r="DM234" i="10"/>
  <c r="DO234" i="10"/>
  <c r="DQ234" i="10"/>
  <c r="DS234" i="10"/>
  <c r="DU234" i="10"/>
  <c r="DW234" i="10"/>
  <c r="DZ234" i="10"/>
  <c r="EA242" i="10"/>
  <c r="AX242" i="10"/>
  <c r="DL242" i="10"/>
  <c r="DR242" i="10"/>
  <c r="DT242" i="10"/>
  <c r="DG242" i="10"/>
  <c r="DI242" i="10"/>
  <c r="DM242" i="10"/>
  <c r="DO242" i="10"/>
  <c r="DN242" i="10"/>
  <c r="DP242" i="10"/>
  <c r="DV242" i="10"/>
  <c r="DX242" i="10"/>
  <c r="DS242" i="10"/>
  <c r="DU242" i="10"/>
  <c r="DW242" i="10"/>
  <c r="DZ242" i="10"/>
  <c r="EA250" i="10"/>
  <c r="AX250" i="10"/>
  <c r="DN250" i="10"/>
  <c r="DP250" i="10"/>
  <c r="DV250" i="10"/>
  <c r="DX250" i="10"/>
  <c r="DJ250" i="10"/>
  <c r="DL250" i="10"/>
  <c r="DR250" i="10"/>
  <c r="DT250" i="10"/>
  <c r="DG250" i="10"/>
  <c r="DI250" i="10"/>
  <c r="DK250" i="10"/>
  <c r="DM250" i="10"/>
  <c r="DO250" i="10"/>
  <c r="DQ250" i="10"/>
  <c r="DS250" i="10"/>
  <c r="DU250" i="10"/>
  <c r="DW250" i="10"/>
  <c r="DZ250" i="10"/>
  <c r="EA232" i="10"/>
  <c r="AX232" i="10"/>
  <c r="DH232" i="10"/>
  <c r="DN232" i="10"/>
  <c r="DR232" i="10"/>
  <c r="DV232" i="10"/>
  <c r="DL232" i="10"/>
  <c r="DP232" i="10"/>
  <c r="DT232" i="10"/>
  <c r="DX232" i="10"/>
  <c r="DG232" i="10"/>
  <c r="DI232" i="10"/>
  <c r="DK232" i="10"/>
  <c r="DM232" i="10"/>
  <c r="DO232" i="10"/>
  <c r="DQ232" i="10"/>
  <c r="DS232" i="10"/>
  <c r="DU232" i="10"/>
  <c r="DW232" i="10"/>
  <c r="DZ232" i="10"/>
  <c r="EA240" i="10"/>
  <c r="AX240" i="10"/>
  <c r="DH240" i="10"/>
  <c r="DN240" i="10"/>
  <c r="DP240" i="10"/>
  <c r="DV240" i="10"/>
  <c r="DX240" i="10"/>
  <c r="DK240" i="10"/>
  <c r="DM240" i="10"/>
  <c r="DO240" i="10"/>
  <c r="DQ240" i="10"/>
  <c r="DS240" i="10"/>
  <c r="DU240" i="10"/>
  <c r="DW240" i="10"/>
  <c r="DZ240" i="10"/>
  <c r="DJ240" i="10"/>
  <c r="DL240" i="10"/>
  <c r="DR240" i="10"/>
  <c r="DT240" i="10"/>
  <c r="DG240" i="10"/>
  <c r="EA248" i="10"/>
  <c r="AX248" i="10"/>
  <c r="DL248" i="10"/>
  <c r="DR248" i="10"/>
  <c r="DT248" i="10"/>
  <c r="DS248" i="10"/>
  <c r="DU248" i="10"/>
  <c r="DW248" i="10"/>
  <c r="DZ248" i="10"/>
  <c r="DN248" i="10"/>
  <c r="DP248" i="10"/>
  <c r="DV248" i="10"/>
  <c r="DX248" i="10"/>
  <c r="DG248" i="10"/>
  <c r="DI248" i="10"/>
  <c r="DK248" i="10"/>
  <c r="DM248" i="10"/>
  <c r="DO248" i="10"/>
  <c r="EA218" i="10"/>
  <c r="AX218" i="10"/>
  <c r="DH218" i="10"/>
  <c r="DJ218" i="10"/>
  <c r="DN218" i="10"/>
  <c r="DR218" i="10"/>
  <c r="DV218" i="10"/>
  <c r="DG218" i="10"/>
  <c r="DI218" i="10"/>
  <c r="DK218" i="10"/>
  <c r="DM218" i="10"/>
  <c r="DO218" i="10"/>
  <c r="DQ218" i="10"/>
  <c r="DS218" i="10"/>
  <c r="DU218" i="10"/>
  <c r="DW218" i="10"/>
  <c r="DZ218" i="10"/>
  <c r="DL218" i="10"/>
  <c r="DP218" i="10"/>
  <c r="DT218" i="10"/>
  <c r="DX218" i="10"/>
  <c r="EA220" i="10"/>
  <c r="AX220" i="10"/>
  <c r="DL220" i="10"/>
  <c r="DP220" i="10"/>
  <c r="DT220" i="10"/>
  <c r="DX220" i="10"/>
  <c r="DH220" i="10"/>
  <c r="DJ220" i="10"/>
  <c r="DN220" i="10"/>
  <c r="DR220" i="10"/>
  <c r="DV220" i="10"/>
  <c r="DG220" i="10"/>
  <c r="DI220" i="10"/>
  <c r="DK220" i="10"/>
  <c r="DM220" i="10"/>
  <c r="DO220" i="10"/>
  <c r="DQ220" i="10"/>
  <c r="DS220" i="10"/>
  <c r="DU220" i="10"/>
  <c r="DW220" i="10"/>
  <c r="DZ220" i="10"/>
  <c r="EA222" i="10"/>
  <c r="AX222" i="10"/>
  <c r="DH222" i="10"/>
  <c r="DJ222" i="10"/>
  <c r="DP222" i="10"/>
  <c r="DT222" i="10"/>
  <c r="DX222" i="10"/>
  <c r="DG222" i="10"/>
  <c r="DI222" i="10"/>
  <c r="DK222" i="10"/>
  <c r="DM222" i="10"/>
  <c r="DO222" i="10"/>
  <c r="DQ222" i="10"/>
  <c r="DS222" i="10"/>
  <c r="DU222" i="10"/>
  <c r="DW222" i="10"/>
  <c r="DZ222" i="10"/>
  <c r="DL222" i="10"/>
  <c r="DN222" i="10"/>
  <c r="DR222" i="10"/>
  <c r="DV222" i="10"/>
  <c r="EA224" i="10"/>
  <c r="AX224" i="10"/>
  <c r="DH224" i="10"/>
  <c r="DJ224" i="10"/>
  <c r="DN224" i="10"/>
  <c r="DR224" i="10"/>
  <c r="DV224" i="10"/>
  <c r="DS224" i="10"/>
  <c r="DU224" i="10"/>
  <c r="DW224" i="10"/>
  <c r="DZ224" i="10"/>
  <c r="DL224" i="10"/>
  <c r="DP224" i="10"/>
  <c r="DT224" i="10"/>
  <c r="DX224" i="10"/>
  <c r="DG224" i="10"/>
  <c r="DI224" i="10"/>
  <c r="DK224" i="10"/>
  <c r="DM224" i="10"/>
  <c r="DO224" i="10"/>
  <c r="EA226" i="10"/>
  <c r="AX226" i="10"/>
  <c r="DH226" i="10"/>
  <c r="DL226" i="10"/>
  <c r="DP226" i="10"/>
  <c r="DT226" i="10"/>
  <c r="DX226" i="10"/>
  <c r="DS226" i="10"/>
  <c r="DU226" i="10"/>
  <c r="DW226" i="10"/>
  <c r="DZ226" i="10"/>
  <c r="DN226" i="10"/>
  <c r="DR226" i="10"/>
  <c r="DV226" i="10"/>
  <c r="DG226" i="10"/>
  <c r="DI226" i="10"/>
  <c r="DK226" i="10"/>
  <c r="DM226" i="10"/>
  <c r="DO226" i="10"/>
  <c r="EA251" i="10"/>
  <c r="AX251" i="10"/>
  <c r="DS251" i="10"/>
  <c r="DU251" i="10"/>
  <c r="DW251" i="10"/>
  <c r="DZ251" i="10"/>
  <c r="DP251" i="10"/>
  <c r="DR251" i="10"/>
  <c r="DX251" i="10"/>
  <c r="DG251" i="10"/>
  <c r="DI251" i="10"/>
  <c r="DM251" i="10"/>
  <c r="DO251" i="10"/>
  <c r="DL251" i="10"/>
  <c r="DN251" i="10"/>
  <c r="DT251" i="10"/>
  <c r="DV251" i="10"/>
  <c r="ED215" i="10"/>
  <c r="EB229" i="10"/>
  <c r="EB237" i="10"/>
  <c r="EB245" i="10"/>
  <c r="EA214" i="10"/>
  <c r="AX214" i="10"/>
  <c r="DN214" i="10"/>
  <c r="DR214" i="10"/>
  <c r="DV214" i="10"/>
  <c r="DG214" i="10"/>
  <c r="DK214" i="10"/>
  <c r="DM214" i="10"/>
  <c r="DQ214" i="10"/>
  <c r="DU214" i="10"/>
  <c r="DZ214" i="10"/>
  <c r="DJ214" i="10"/>
  <c r="DL214" i="10"/>
  <c r="DP214" i="10"/>
  <c r="DT214" i="10"/>
  <c r="DX214" i="10"/>
  <c r="DI214" i="10"/>
  <c r="DO214" i="10"/>
  <c r="DS214" i="10"/>
  <c r="DW214" i="10"/>
  <c r="ED214" i="10"/>
  <c r="EB215" i="10"/>
  <c r="DY215" i="10"/>
  <c r="EA216" i="10"/>
  <c r="AX216" i="10"/>
  <c r="DJ216" i="10"/>
  <c r="DN216" i="10"/>
  <c r="DR216" i="10"/>
  <c r="DV216" i="10"/>
  <c r="DK216" i="10"/>
  <c r="DM216" i="10"/>
  <c r="DO216" i="10"/>
  <c r="DQ216" i="10"/>
  <c r="DS216" i="10"/>
  <c r="DU216" i="10"/>
  <c r="DW216" i="10"/>
  <c r="DZ216" i="10"/>
  <c r="DH216" i="10"/>
  <c r="DL216" i="10"/>
  <c r="DP216" i="10"/>
  <c r="DT216" i="10"/>
  <c r="DX216" i="10"/>
  <c r="DG216" i="10"/>
  <c r="DI216" i="10"/>
  <c r="DY213" i="10"/>
  <c r="EA231" i="10"/>
  <c r="AX231" i="10"/>
  <c r="DL231" i="10"/>
  <c r="DP231" i="10"/>
  <c r="DT231" i="10"/>
  <c r="DX231" i="10"/>
  <c r="DG231" i="10"/>
  <c r="DI231" i="10"/>
  <c r="DK231" i="10"/>
  <c r="DM231" i="10"/>
  <c r="DO231" i="10"/>
  <c r="DQ231" i="10"/>
  <c r="DS231" i="10"/>
  <c r="DU231" i="10"/>
  <c r="DW231" i="10"/>
  <c r="DZ231" i="10"/>
  <c r="DJ231" i="10"/>
  <c r="DN231" i="10"/>
  <c r="DR231" i="10"/>
  <c r="DV231" i="10"/>
  <c r="DY235" i="10"/>
  <c r="EA239" i="10"/>
  <c r="AX239" i="10"/>
  <c r="DG239" i="10"/>
  <c r="DI239" i="10"/>
  <c r="DK239" i="10"/>
  <c r="DM239" i="10"/>
  <c r="DO239" i="10"/>
  <c r="DQ239" i="10"/>
  <c r="DS239" i="10"/>
  <c r="DU239" i="10"/>
  <c r="DW239" i="10"/>
  <c r="DZ239" i="10"/>
  <c r="DN239" i="10"/>
  <c r="DP239" i="10"/>
  <c r="DV239" i="10"/>
  <c r="DX239" i="10"/>
  <c r="DL239" i="10"/>
  <c r="DR239" i="10"/>
  <c r="DT239" i="10"/>
  <c r="DY243" i="10"/>
  <c r="EA247" i="10"/>
  <c r="AX247" i="10"/>
  <c r="DG247" i="10"/>
  <c r="DI247" i="10"/>
  <c r="DK247" i="10"/>
  <c r="DM247" i="10"/>
  <c r="DO247" i="10"/>
  <c r="DN247" i="10"/>
  <c r="DP247" i="10"/>
  <c r="DV247" i="10"/>
  <c r="DX247" i="10"/>
  <c r="DS247" i="10"/>
  <c r="DU247" i="10"/>
  <c r="DW247" i="10"/>
  <c r="DZ247" i="10"/>
  <c r="DH247" i="10"/>
  <c r="DL247" i="10"/>
  <c r="DR247" i="10"/>
  <c r="DT247" i="10"/>
  <c r="DY229" i="10"/>
  <c r="EA233" i="10"/>
  <c r="AX233" i="10"/>
  <c r="DG233" i="10"/>
  <c r="DI233" i="10"/>
  <c r="DK233" i="10"/>
  <c r="DM233" i="10"/>
  <c r="DO233" i="10"/>
  <c r="DQ233" i="10"/>
  <c r="DS233" i="10"/>
  <c r="DU233" i="10"/>
  <c r="DW233" i="10"/>
  <c r="DZ233" i="10"/>
  <c r="DH233" i="10"/>
  <c r="DL233" i="10"/>
  <c r="DP233" i="10"/>
  <c r="DT233" i="10"/>
  <c r="DX233" i="10"/>
  <c r="DJ233" i="10"/>
  <c r="DN233" i="10"/>
  <c r="DR233" i="10"/>
  <c r="DV233" i="10"/>
  <c r="DY237" i="10"/>
  <c r="EA241" i="10"/>
  <c r="AX241" i="10"/>
  <c r="DS241" i="10"/>
  <c r="DU241" i="10"/>
  <c r="DW241" i="10"/>
  <c r="DZ241" i="10"/>
  <c r="DH241" i="10"/>
  <c r="DP241" i="10"/>
  <c r="DR241" i="10"/>
  <c r="DX241" i="10"/>
  <c r="DG241" i="10"/>
  <c r="DI241" i="10"/>
  <c r="DM241" i="10"/>
  <c r="DO241" i="10"/>
  <c r="DL241" i="10"/>
  <c r="DN241" i="10"/>
  <c r="DT241" i="10"/>
  <c r="DV241" i="10"/>
  <c r="DY245" i="10"/>
  <c r="EA249" i="10"/>
  <c r="AX249" i="10"/>
  <c r="DG249" i="10"/>
  <c r="DI249" i="10"/>
  <c r="DK249" i="10"/>
  <c r="DM249" i="10"/>
  <c r="DO249" i="10"/>
  <c r="DJ249" i="10"/>
  <c r="DN249" i="10"/>
  <c r="DP249" i="10"/>
  <c r="DV249" i="10"/>
  <c r="DX249" i="10"/>
  <c r="DS249" i="10"/>
  <c r="DU249" i="10"/>
  <c r="DW249" i="10"/>
  <c r="DZ249" i="10"/>
  <c r="DL249" i="10"/>
  <c r="DR249" i="10"/>
  <c r="DT249" i="10"/>
  <c r="EC229" i="10"/>
  <c r="EC231" i="10"/>
  <c r="EC233" i="10"/>
  <c r="EC235" i="10"/>
  <c r="EC237" i="10"/>
  <c r="EC239" i="10"/>
  <c r="EC241" i="10"/>
  <c r="EC243" i="10"/>
  <c r="EC245" i="10"/>
  <c r="EC247" i="10"/>
  <c r="EC213" i="10"/>
  <c r="EC215" i="10"/>
  <c r="EC214" i="10"/>
  <c r="EC216" i="10"/>
  <c r="ED216" i="10"/>
  <c r="DY217" i="10"/>
  <c r="EA230" i="10"/>
  <c r="AX230" i="10"/>
  <c r="DH230" i="10"/>
  <c r="DL230" i="10"/>
  <c r="DP230" i="10"/>
  <c r="DT230" i="10"/>
  <c r="DX230" i="10"/>
  <c r="DG230" i="10"/>
  <c r="DI230" i="10"/>
  <c r="DK230" i="10"/>
  <c r="DM230" i="10"/>
  <c r="DO230" i="10"/>
  <c r="DQ230" i="10"/>
  <c r="DS230" i="10"/>
  <c r="DU230" i="10"/>
  <c r="DW230" i="10"/>
  <c r="DZ230" i="10"/>
  <c r="DJ230" i="10"/>
  <c r="DN230" i="10"/>
  <c r="DR230" i="10"/>
  <c r="DV230" i="10"/>
  <c r="DY234" i="10"/>
  <c r="EA238" i="10"/>
  <c r="AX238" i="10"/>
  <c r="DJ238" i="10"/>
  <c r="DL238" i="10"/>
  <c r="DR238" i="10"/>
  <c r="DT238" i="10"/>
  <c r="DG238" i="10"/>
  <c r="DI238" i="10"/>
  <c r="DK238" i="10"/>
  <c r="DM238" i="10"/>
  <c r="DO238" i="10"/>
  <c r="DQ238" i="10"/>
  <c r="DS238" i="10"/>
  <c r="DU238" i="10"/>
  <c r="DW238" i="10"/>
  <c r="DZ238" i="10"/>
  <c r="DH238" i="10"/>
  <c r="DN238" i="10"/>
  <c r="DP238" i="10"/>
  <c r="DV238" i="10"/>
  <c r="DX238" i="10"/>
  <c r="DY242" i="10"/>
  <c r="EA246" i="10"/>
  <c r="AX246" i="10"/>
  <c r="DL246" i="10"/>
  <c r="DR246" i="10"/>
  <c r="DT246" i="10"/>
  <c r="DG246" i="10"/>
  <c r="DI246" i="10"/>
  <c r="DM246" i="10"/>
  <c r="DO246" i="10"/>
  <c r="DN246" i="10"/>
  <c r="DP246" i="10"/>
  <c r="DV246" i="10"/>
  <c r="DX246" i="10"/>
  <c r="DS246" i="10"/>
  <c r="DU246" i="10"/>
  <c r="DW246" i="10"/>
  <c r="DZ246" i="10"/>
  <c r="DY250" i="10"/>
  <c r="EA228" i="10"/>
  <c r="AX228" i="10"/>
  <c r="DH228" i="10"/>
  <c r="DL228" i="10"/>
  <c r="DP228" i="10"/>
  <c r="DT228" i="10"/>
  <c r="DX228" i="10"/>
  <c r="DS228" i="10"/>
  <c r="DU228" i="10"/>
  <c r="DW228" i="10"/>
  <c r="DZ228" i="10"/>
  <c r="DJ228" i="10"/>
  <c r="DN228" i="10"/>
  <c r="DR228" i="10"/>
  <c r="DV228" i="10"/>
  <c r="DG228" i="10"/>
  <c r="DI228" i="10"/>
  <c r="DK228" i="10"/>
  <c r="DM228" i="10"/>
  <c r="DO228" i="10"/>
  <c r="DY232" i="10"/>
  <c r="EA236" i="10"/>
  <c r="AX236" i="10"/>
  <c r="DN236" i="10"/>
  <c r="DP236" i="10"/>
  <c r="DV236" i="10"/>
  <c r="DX236" i="10"/>
  <c r="DG236" i="10"/>
  <c r="DI236" i="10"/>
  <c r="DM236" i="10"/>
  <c r="DO236" i="10"/>
  <c r="DQ236" i="10"/>
  <c r="DS236" i="10"/>
  <c r="DU236" i="10"/>
  <c r="DW236" i="10"/>
  <c r="DZ236" i="10"/>
  <c r="DL236" i="10"/>
  <c r="DR236" i="10"/>
  <c r="DT236" i="10"/>
  <c r="DY240" i="10"/>
  <c r="EA244" i="10"/>
  <c r="AX244" i="10"/>
  <c r="DP244" i="10"/>
  <c r="DR244" i="10"/>
  <c r="DV244" i="10"/>
  <c r="DS244" i="10"/>
  <c r="DU244" i="10"/>
  <c r="DW244" i="10"/>
  <c r="DZ244" i="10"/>
  <c r="DL244" i="10"/>
  <c r="DN244" i="10"/>
  <c r="DX244" i="10"/>
  <c r="DG244" i="10"/>
  <c r="DI244" i="10"/>
  <c r="DM244" i="10"/>
  <c r="DO244" i="10"/>
  <c r="DY248" i="10"/>
  <c r="EA252" i="10"/>
  <c r="AX252" i="10"/>
  <c r="DP252" i="10"/>
  <c r="DR252" i="10"/>
  <c r="DX252" i="10"/>
  <c r="DG252" i="10"/>
  <c r="DI252" i="10"/>
  <c r="DK252" i="10"/>
  <c r="DM252" i="10"/>
  <c r="DO252" i="10"/>
  <c r="DH252" i="10"/>
  <c r="DL252" i="10"/>
  <c r="DN252" i="10"/>
  <c r="DT252" i="10"/>
  <c r="DV252" i="10"/>
  <c r="DS252" i="10"/>
  <c r="DU252" i="10"/>
  <c r="DW252" i="10"/>
  <c r="DZ252" i="10"/>
  <c r="ED213" i="10"/>
  <c r="DY218" i="10"/>
  <c r="EA219" i="10"/>
  <c r="AX219" i="10"/>
  <c r="DG219" i="10"/>
  <c r="DI219" i="10"/>
  <c r="DK219" i="10"/>
  <c r="DM219" i="10"/>
  <c r="DO219" i="10"/>
  <c r="DQ219" i="10"/>
  <c r="DS219" i="10"/>
  <c r="DU219" i="10"/>
  <c r="DW219" i="10"/>
  <c r="DZ219" i="10"/>
  <c r="DL219" i="10"/>
  <c r="DP219" i="10"/>
  <c r="DT219" i="10"/>
  <c r="DX219" i="10"/>
  <c r="DH219" i="10"/>
  <c r="DJ219" i="10"/>
  <c r="DN219" i="10"/>
  <c r="DR219" i="10"/>
  <c r="DV219" i="10"/>
  <c r="DY220" i="10"/>
  <c r="EA221" i="10"/>
  <c r="AX221" i="10"/>
  <c r="DH221" i="10"/>
  <c r="DJ221" i="10"/>
  <c r="DN221" i="10"/>
  <c r="DR221" i="10"/>
  <c r="DV221" i="10"/>
  <c r="DG221" i="10"/>
  <c r="DI221" i="10"/>
  <c r="DK221" i="10"/>
  <c r="DM221" i="10"/>
  <c r="DO221" i="10"/>
  <c r="DQ221" i="10"/>
  <c r="DS221" i="10"/>
  <c r="DU221" i="10"/>
  <c r="DW221" i="10"/>
  <c r="DZ221" i="10"/>
  <c r="DL221" i="10"/>
  <c r="DP221" i="10"/>
  <c r="DT221" i="10"/>
  <c r="DX221" i="10"/>
  <c r="DY222" i="10"/>
  <c r="EA223" i="10"/>
  <c r="AX223" i="10"/>
  <c r="DL223" i="10"/>
  <c r="DP223" i="10"/>
  <c r="DT223" i="10"/>
  <c r="DX223" i="10"/>
  <c r="DG223" i="10"/>
  <c r="DI223" i="10"/>
  <c r="DK223" i="10"/>
  <c r="DM223" i="10"/>
  <c r="DO223" i="10"/>
  <c r="DQ223" i="10"/>
  <c r="DS223" i="10"/>
  <c r="DU223" i="10"/>
  <c r="DW223" i="10"/>
  <c r="DZ223" i="10"/>
  <c r="DH223" i="10"/>
  <c r="DJ223" i="10"/>
  <c r="DN223" i="10"/>
  <c r="DR223" i="10"/>
  <c r="DV223" i="10"/>
  <c r="DY224" i="10"/>
  <c r="EA225" i="10"/>
  <c r="AX225" i="10"/>
  <c r="DG225" i="10"/>
  <c r="DI225" i="10"/>
  <c r="DM225" i="10"/>
  <c r="DO225" i="10"/>
  <c r="EC225" i="10"/>
  <c r="DL225" i="10"/>
  <c r="DP225" i="10"/>
  <c r="DT225" i="10"/>
  <c r="DX225" i="10"/>
  <c r="DS225" i="10"/>
  <c r="DU225" i="10"/>
  <c r="DW225" i="10"/>
  <c r="DZ225" i="10"/>
  <c r="DH225" i="10"/>
  <c r="DN225" i="10"/>
  <c r="DR225" i="10"/>
  <c r="DV225" i="10"/>
  <c r="DY226" i="10"/>
  <c r="EA227" i="10"/>
  <c r="AX227" i="10"/>
  <c r="DL227" i="10"/>
  <c r="DP227" i="10"/>
  <c r="DT227" i="10"/>
  <c r="DX227" i="10"/>
  <c r="DG227" i="10"/>
  <c r="DI227" i="10"/>
  <c r="DK227" i="10"/>
  <c r="DM227" i="10"/>
  <c r="DO227" i="10"/>
  <c r="DQ227" i="10"/>
  <c r="DS227" i="10"/>
  <c r="DU227" i="10"/>
  <c r="DW227" i="10"/>
  <c r="DZ227" i="10"/>
  <c r="DH227" i="10"/>
  <c r="DN227" i="10"/>
  <c r="DR227" i="10"/>
  <c r="DV227" i="10"/>
  <c r="ED228" i="10"/>
  <c r="EB231" i="10"/>
  <c r="EB235" i="10"/>
  <c r="EB239" i="10"/>
  <c r="EB243" i="10"/>
  <c r="EB247" i="10"/>
  <c r="DY251" i="10"/>
  <c r="EA253" i="10"/>
  <c r="AX253" i="10"/>
  <c r="DG253" i="10"/>
  <c r="DI253" i="10"/>
  <c r="DK253" i="10"/>
  <c r="DM253" i="10"/>
  <c r="DO253" i="10"/>
  <c r="DP253" i="10"/>
  <c r="DR253" i="10"/>
  <c r="DX253" i="10"/>
  <c r="DS253" i="10"/>
  <c r="DU253" i="10"/>
  <c r="DW253" i="10"/>
  <c r="DZ253" i="10"/>
  <c r="DJ253" i="10"/>
  <c r="DL253" i="10"/>
  <c r="DN253" i="10"/>
  <c r="DT253" i="10"/>
  <c r="DV253" i="10"/>
  <c r="EC217" i="10"/>
  <c r="EC228" i="10"/>
  <c r="ED229" i="10"/>
  <c r="ED230" i="10"/>
  <c r="ED231" i="10"/>
  <c r="ED232" i="10"/>
  <c r="ED233" i="10"/>
  <c r="ED234" i="10"/>
  <c r="ED235" i="10"/>
  <c r="ED236" i="10"/>
  <c r="ED237" i="10"/>
  <c r="ED238" i="10"/>
  <c r="ED239" i="10"/>
  <c r="ED240" i="10"/>
  <c r="ED241" i="10"/>
  <c r="ED242" i="10"/>
  <c r="ED243" i="10"/>
  <c r="ED244" i="10"/>
  <c r="ED245" i="10"/>
  <c r="ED246" i="10"/>
  <c r="ED247" i="10"/>
  <c r="EC249" i="10"/>
  <c r="EC251" i="10"/>
  <c r="EC253" i="10"/>
  <c r="FB259" i="10"/>
  <c r="FB258" i="10"/>
  <c r="FB257" i="10"/>
  <c r="FB256" i="10"/>
  <c r="FB255" i="10"/>
  <c r="FB254" i="10"/>
  <c r="FB253" i="10"/>
  <c r="FB252" i="10"/>
  <c r="FB251" i="10"/>
  <c r="FB250" i="10"/>
  <c r="FB249" i="10"/>
  <c r="FB248" i="10"/>
  <c r="FB247" i="10"/>
  <c r="FB246" i="10"/>
  <c r="FB245" i="10"/>
  <c r="FB244" i="10"/>
  <c r="FB243" i="10"/>
  <c r="FB242" i="10"/>
  <c r="FB241" i="10"/>
  <c r="FB240" i="10"/>
  <c r="FB239" i="10"/>
  <c r="FB238" i="10"/>
  <c r="FB237" i="10"/>
  <c r="FB236" i="10"/>
  <c r="FB235" i="10"/>
  <c r="FB234" i="10"/>
  <c r="FB233" i="10"/>
  <c r="FB232" i="10"/>
  <c r="FB231" i="10"/>
  <c r="FB230" i="10"/>
  <c r="FB229" i="10"/>
  <c r="FB228" i="10"/>
  <c r="FB227" i="10"/>
  <c r="FB226" i="10"/>
  <c r="FB225" i="10"/>
  <c r="FB224" i="10"/>
  <c r="FB223" i="10"/>
  <c r="FB222" i="10"/>
  <c r="FB221" i="10"/>
  <c r="FB220" i="10"/>
  <c r="FB219" i="10"/>
  <c r="FB218" i="10"/>
  <c r="FB217" i="10"/>
  <c r="FB216" i="10"/>
  <c r="FB215" i="10"/>
  <c r="EA212" i="10"/>
  <c r="AX212" i="10"/>
  <c r="FB214" i="10"/>
  <c r="FB213" i="10"/>
  <c r="FB212" i="10"/>
  <c r="DZ212" i="10"/>
  <c r="DJ212" i="10"/>
  <c r="DN212" i="10"/>
  <c r="DR212" i="10"/>
  <c r="DV212" i="10"/>
  <c r="DI212" i="10"/>
  <c r="DM212" i="10"/>
  <c r="DQ212" i="10"/>
  <c r="DU212" i="10"/>
  <c r="DH212" i="10"/>
  <c r="DL212" i="10"/>
  <c r="DP212" i="10"/>
  <c r="DT212" i="10"/>
  <c r="DX212" i="10"/>
  <c r="DG212" i="10"/>
  <c r="DK212" i="10"/>
  <c r="DO212" i="10"/>
  <c r="DS212" i="10"/>
  <c r="DW212" i="10"/>
  <c r="ED212" i="10"/>
  <c r="EB212" i="10"/>
  <c r="EA207" i="10"/>
  <c r="AX207" i="10"/>
  <c r="DH207" i="10"/>
  <c r="DJ207" i="10"/>
  <c r="DL207" i="10"/>
  <c r="DN207" i="10"/>
  <c r="DP207" i="10"/>
  <c r="DR207" i="10"/>
  <c r="DT207" i="10"/>
  <c r="DV207" i="10"/>
  <c r="DX207" i="10"/>
  <c r="DG207" i="10"/>
  <c r="DI207" i="10"/>
  <c r="DK207" i="10"/>
  <c r="DM207" i="10"/>
  <c r="DO207" i="10"/>
  <c r="DQ207" i="10"/>
  <c r="DS207" i="10"/>
  <c r="DU207" i="10"/>
  <c r="DW207" i="10"/>
  <c r="DZ207" i="10"/>
  <c r="EA204" i="10"/>
  <c r="AX204" i="10"/>
  <c r="DG204" i="10"/>
  <c r="DI204" i="10"/>
  <c r="DK204" i="10"/>
  <c r="DM204" i="10"/>
  <c r="DO204" i="10"/>
  <c r="DH204" i="10"/>
  <c r="DJ204" i="10"/>
  <c r="DL204" i="10"/>
  <c r="DN204" i="10"/>
  <c r="DP204" i="10"/>
  <c r="DQ204" i="10"/>
  <c r="DU204" i="10"/>
  <c r="DZ204" i="10"/>
  <c r="DR204" i="10"/>
  <c r="DV204" i="10"/>
  <c r="DS204" i="10"/>
  <c r="DW204" i="10"/>
  <c r="DT204" i="10"/>
  <c r="DX204" i="10"/>
  <c r="EA206" i="10"/>
  <c r="AX206" i="10"/>
  <c r="DI206" i="10"/>
  <c r="DM206" i="10"/>
  <c r="DQ206" i="10"/>
  <c r="DU206" i="10"/>
  <c r="DZ206" i="10"/>
  <c r="DH206" i="10"/>
  <c r="DL206" i="10"/>
  <c r="DP206" i="10"/>
  <c r="DT206" i="10"/>
  <c r="DX206" i="10"/>
  <c r="DG206" i="10"/>
  <c r="DK206" i="10"/>
  <c r="DO206" i="10"/>
  <c r="DS206" i="10"/>
  <c r="DW206" i="10"/>
  <c r="DJ206" i="10"/>
  <c r="DN206" i="10"/>
  <c r="DR206" i="10"/>
  <c r="DV206" i="10"/>
  <c r="ED207" i="10"/>
  <c r="DY207" i="10"/>
  <c r="EA202" i="10"/>
  <c r="AX202" i="10"/>
  <c r="DG202" i="10"/>
  <c r="DI202" i="10"/>
  <c r="DK202" i="10"/>
  <c r="DM202" i="10"/>
  <c r="DO202" i="10"/>
  <c r="DQ202" i="10"/>
  <c r="DS202" i="10"/>
  <c r="DU202" i="10"/>
  <c r="DW202" i="10"/>
  <c r="DZ202" i="10"/>
  <c r="DH202" i="10"/>
  <c r="DJ202" i="10"/>
  <c r="DL202" i="10"/>
  <c r="DN202" i="10"/>
  <c r="DP202" i="10"/>
  <c r="DR202" i="10"/>
  <c r="DT202" i="10"/>
  <c r="DV202" i="10"/>
  <c r="DX202" i="10"/>
  <c r="ED202" i="10"/>
  <c r="EC207" i="10"/>
  <c r="DY204" i="10"/>
  <c r="EA203" i="10"/>
  <c r="AX203" i="10"/>
  <c r="DH203" i="10"/>
  <c r="DJ203" i="10"/>
  <c r="DL203" i="10"/>
  <c r="DN203" i="10"/>
  <c r="DP203" i="10"/>
  <c r="DR203" i="10"/>
  <c r="DT203" i="10"/>
  <c r="DV203" i="10"/>
  <c r="DX203" i="10"/>
  <c r="DG203" i="10"/>
  <c r="DI203" i="10"/>
  <c r="DK203" i="10"/>
  <c r="DM203" i="10"/>
  <c r="DO203" i="10"/>
  <c r="DQ203" i="10"/>
  <c r="DS203" i="10"/>
  <c r="DU203" i="10"/>
  <c r="DW203" i="10"/>
  <c r="DZ203" i="10"/>
  <c r="ED204" i="10"/>
  <c r="EB207" i="10"/>
  <c r="EB202" i="10"/>
  <c r="DY206" i="10"/>
  <c r="EA205" i="10"/>
  <c r="AX205" i="10"/>
  <c r="DJ205" i="10"/>
  <c r="DL205" i="10"/>
  <c r="DP205" i="10"/>
  <c r="DT205" i="10"/>
  <c r="DX205" i="10"/>
  <c r="DG205" i="10"/>
  <c r="DK205" i="10"/>
  <c r="DO205" i="10"/>
  <c r="DS205" i="10"/>
  <c r="DW205" i="10"/>
  <c r="DH205" i="10"/>
  <c r="DN205" i="10"/>
  <c r="DR205" i="10"/>
  <c r="DV205" i="10"/>
  <c r="DI205" i="10"/>
  <c r="DM205" i="10"/>
  <c r="DQ205" i="10"/>
  <c r="DU205" i="10"/>
  <c r="DZ205" i="10"/>
  <c r="ED206" i="10"/>
  <c r="EC202" i="10"/>
  <c r="EC204" i="10"/>
  <c r="EC206" i="10"/>
  <c r="DY164" i="10"/>
  <c r="EA162" i="10"/>
  <c r="AX162" i="10"/>
  <c r="DG162" i="10"/>
  <c r="DI162" i="10"/>
  <c r="DK162" i="10"/>
  <c r="DM162" i="10"/>
  <c r="DO162" i="10"/>
  <c r="DQ162" i="10"/>
  <c r="DS162" i="10"/>
  <c r="DU162" i="10"/>
  <c r="DW162" i="10"/>
  <c r="DZ162" i="10"/>
  <c r="DJ162" i="10"/>
  <c r="DL162" i="10"/>
  <c r="DP162" i="10"/>
  <c r="DT162" i="10"/>
  <c r="DX162" i="10"/>
  <c r="DN162" i="10"/>
  <c r="DR162" i="10"/>
  <c r="DV162" i="10"/>
  <c r="ED162" i="10"/>
  <c r="EA163" i="10"/>
  <c r="AX163" i="10"/>
  <c r="DN163" i="10"/>
  <c r="DR163" i="10"/>
  <c r="DV163" i="10"/>
  <c r="DH163" i="10"/>
  <c r="DJ163" i="10"/>
  <c r="DL163" i="10"/>
  <c r="DP163" i="10"/>
  <c r="DT163" i="10"/>
  <c r="DX163" i="10"/>
  <c r="DG163" i="10"/>
  <c r="DI163" i="10"/>
  <c r="DK163" i="10"/>
  <c r="DM163" i="10"/>
  <c r="DO163" i="10"/>
  <c r="DQ163" i="10"/>
  <c r="DS163" i="10"/>
  <c r="DU163" i="10"/>
  <c r="DW163" i="10"/>
  <c r="DZ163" i="10"/>
  <c r="DY178" i="10"/>
  <c r="EA182" i="10"/>
  <c r="AX182" i="10"/>
  <c r="DJ182" i="10"/>
  <c r="DL182" i="10"/>
  <c r="DN182" i="10"/>
  <c r="DP182" i="10"/>
  <c r="DR182" i="10"/>
  <c r="DT182" i="10"/>
  <c r="DV182" i="10"/>
  <c r="DX182" i="10"/>
  <c r="DG182" i="10"/>
  <c r="DI182" i="10"/>
  <c r="DK182" i="10"/>
  <c r="DM182" i="10"/>
  <c r="DO182" i="10"/>
  <c r="DQ182" i="10"/>
  <c r="DS182" i="10"/>
  <c r="DU182" i="10"/>
  <c r="DW182" i="10"/>
  <c r="DZ182" i="10"/>
  <c r="DY186" i="10"/>
  <c r="EA190" i="10"/>
  <c r="AX190" i="10"/>
  <c r="DS190" i="10"/>
  <c r="DU190" i="10"/>
  <c r="DW190" i="10"/>
  <c r="DZ190" i="10"/>
  <c r="DL190" i="10"/>
  <c r="DN190" i="10"/>
  <c r="DP190" i="10"/>
  <c r="DR190" i="10"/>
  <c r="DT190" i="10"/>
  <c r="DV190" i="10"/>
  <c r="DX190" i="10"/>
  <c r="DG190" i="10"/>
  <c r="DI190" i="10"/>
  <c r="DM190" i="10"/>
  <c r="DO190" i="10"/>
  <c r="DY194" i="10"/>
  <c r="EA198" i="10"/>
  <c r="AX198" i="10"/>
  <c r="DG198" i="10"/>
  <c r="DI198" i="10"/>
  <c r="DK198" i="10"/>
  <c r="DM198" i="10"/>
  <c r="DO198" i="10"/>
  <c r="DQ198" i="10"/>
  <c r="DS198" i="10"/>
  <c r="DU198" i="10"/>
  <c r="DW198" i="10"/>
  <c r="DZ198" i="10"/>
  <c r="DJ198" i="10"/>
  <c r="DL198" i="10"/>
  <c r="DN198" i="10"/>
  <c r="DP198" i="10"/>
  <c r="DR198" i="10"/>
  <c r="DT198" i="10"/>
  <c r="DV198" i="10"/>
  <c r="DX198" i="10"/>
  <c r="EB164" i="10"/>
  <c r="EC162" i="10"/>
  <c r="DY167" i="10"/>
  <c r="EA168" i="10"/>
  <c r="AX168" i="10"/>
  <c r="DH168" i="10"/>
  <c r="DJ168" i="10"/>
  <c r="DP168" i="10"/>
  <c r="DT168" i="10"/>
  <c r="DX168" i="10"/>
  <c r="DL168" i="10"/>
  <c r="DN168" i="10"/>
  <c r="DR168" i="10"/>
  <c r="DV168" i="10"/>
  <c r="DG168" i="10"/>
  <c r="DI168" i="10"/>
  <c r="DK168" i="10"/>
  <c r="DM168" i="10"/>
  <c r="DO168" i="10"/>
  <c r="DQ168" i="10"/>
  <c r="DS168" i="10"/>
  <c r="DU168" i="10"/>
  <c r="DW168" i="10"/>
  <c r="DZ168" i="10"/>
  <c r="DY169" i="10"/>
  <c r="EA170" i="10"/>
  <c r="AX170" i="10"/>
  <c r="DH170" i="10"/>
  <c r="DJ170" i="10"/>
  <c r="DP170" i="10"/>
  <c r="DT170" i="10"/>
  <c r="DX170" i="10"/>
  <c r="DL170" i="10"/>
  <c r="DN170" i="10"/>
  <c r="DR170" i="10"/>
  <c r="DV170" i="10"/>
  <c r="DG170" i="10"/>
  <c r="DI170" i="10"/>
  <c r="DK170" i="10"/>
  <c r="DM170" i="10"/>
  <c r="DO170" i="10"/>
  <c r="DQ170" i="10"/>
  <c r="DS170" i="10"/>
  <c r="DU170" i="10"/>
  <c r="DW170" i="10"/>
  <c r="DZ170" i="10"/>
  <c r="DY171" i="10"/>
  <c r="EA172" i="10"/>
  <c r="AX172" i="10"/>
  <c r="DH172" i="10"/>
  <c r="DJ172" i="10"/>
  <c r="DP172" i="10"/>
  <c r="DT172" i="10"/>
  <c r="DX172" i="10"/>
  <c r="DL172" i="10"/>
  <c r="DN172" i="10"/>
  <c r="DR172" i="10"/>
  <c r="DV172" i="10"/>
  <c r="DG172" i="10"/>
  <c r="DI172" i="10"/>
  <c r="DK172" i="10"/>
  <c r="DM172" i="10"/>
  <c r="DO172" i="10"/>
  <c r="DQ172" i="10"/>
  <c r="DS172" i="10"/>
  <c r="DU172" i="10"/>
  <c r="DW172" i="10"/>
  <c r="DZ172" i="10"/>
  <c r="DY173" i="10"/>
  <c r="EA174" i="10"/>
  <c r="AX174" i="10"/>
  <c r="DR174" i="10"/>
  <c r="DG174" i="10"/>
  <c r="DI174" i="10"/>
  <c r="DK174" i="10"/>
  <c r="DM174" i="10"/>
  <c r="DO174" i="10"/>
  <c r="DL174" i="10"/>
  <c r="DP174" i="10"/>
  <c r="DX174" i="10"/>
  <c r="DV174" i="10"/>
  <c r="DS174" i="10"/>
  <c r="DU174" i="10"/>
  <c r="DW174" i="10"/>
  <c r="DZ174" i="10"/>
  <c r="DH174" i="10"/>
  <c r="DT174" i="10"/>
  <c r="DN174" i="10"/>
  <c r="DY175" i="10"/>
  <c r="EA176" i="10"/>
  <c r="AX176" i="10"/>
  <c r="DV176" i="10"/>
  <c r="DS176" i="10"/>
  <c r="DU176" i="10"/>
  <c r="DW176" i="10"/>
  <c r="DZ176" i="10"/>
  <c r="DH176" i="10"/>
  <c r="DL176" i="10"/>
  <c r="DP176" i="10"/>
  <c r="DX176" i="10"/>
  <c r="DR176" i="10"/>
  <c r="DG176" i="10"/>
  <c r="DI176" i="10"/>
  <c r="DK176" i="10"/>
  <c r="DM176" i="10"/>
  <c r="DO176" i="10"/>
  <c r="DT176" i="10"/>
  <c r="DJ176" i="10"/>
  <c r="DN176" i="10"/>
  <c r="DY177" i="10"/>
  <c r="EA181" i="10"/>
  <c r="AX181" i="10"/>
  <c r="DG181" i="10"/>
  <c r="DK181" i="10"/>
  <c r="DO181" i="10"/>
  <c r="DS181" i="10"/>
  <c r="DW181" i="10"/>
  <c r="DH181" i="10"/>
  <c r="DJ181" i="10"/>
  <c r="DL181" i="10"/>
  <c r="DN181" i="10"/>
  <c r="DP181" i="10"/>
  <c r="DR181" i="10"/>
  <c r="DT181" i="10"/>
  <c r="DV181" i="10"/>
  <c r="DX181" i="10"/>
  <c r="DI181" i="10"/>
  <c r="DM181" i="10"/>
  <c r="DQ181" i="10"/>
  <c r="DU181" i="10"/>
  <c r="DZ181" i="10"/>
  <c r="DY189" i="10"/>
  <c r="EA193" i="10"/>
  <c r="AX193" i="10"/>
  <c r="DJ193" i="10"/>
  <c r="DL193" i="10"/>
  <c r="DN193" i="10"/>
  <c r="DP193" i="10"/>
  <c r="DR193" i="10"/>
  <c r="DT193" i="10"/>
  <c r="DV193" i="10"/>
  <c r="DX193" i="10"/>
  <c r="DG193" i="10"/>
  <c r="DK193" i="10"/>
  <c r="DO193" i="10"/>
  <c r="DU193" i="10"/>
  <c r="DZ193" i="10"/>
  <c r="DI193" i="10"/>
  <c r="DM193" i="10"/>
  <c r="DS193" i="10"/>
  <c r="DW193" i="10"/>
  <c r="DY197" i="10"/>
  <c r="EA201" i="10"/>
  <c r="AX201" i="10"/>
  <c r="DJ201" i="10"/>
  <c r="DI201" i="10"/>
  <c r="DM201" i="10"/>
  <c r="DS201" i="10"/>
  <c r="DL201" i="10"/>
  <c r="DN201" i="10"/>
  <c r="DP201" i="10"/>
  <c r="DR201" i="10"/>
  <c r="DT201" i="10"/>
  <c r="DV201" i="10"/>
  <c r="DX201" i="10"/>
  <c r="DG201" i="10"/>
  <c r="DK201" i="10"/>
  <c r="DO201" i="10"/>
  <c r="DU201" i="10"/>
  <c r="DZ201" i="10"/>
  <c r="DW201" i="10"/>
  <c r="DY166" i="10"/>
  <c r="EA180" i="10"/>
  <c r="AX180" i="10"/>
  <c r="DL180" i="10"/>
  <c r="DN180" i="10"/>
  <c r="DP180" i="10"/>
  <c r="DR180" i="10"/>
  <c r="DT180" i="10"/>
  <c r="DV180" i="10"/>
  <c r="DX180" i="10"/>
  <c r="DG180" i="10"/>
  <c r="DI180" i="10"/>
  <c r="DK180" i="10"/>
  <c r="DM180" i="10"/>
  <c r="DO180" i="10"/>
  <c r="DQ180" i="10"/>
  <c r="DS180" i="10"/>
  <c r="DU180" i="10"/>
  <c r="DW180" i="10"/>
  <c r="DZ180" i="10"/>
  <c r="DH180" i="10"/>
  <c r="DY188" i="10"/>
  <c r="EA192" i="10"/>
  <c r="AX192" i="10"/>
  <c r="DS192" i="10"/>
  <c r="DU192" i="10"/>
  <c r="DW192" i="10"/>
  <c r="DV192" i="10"/>
  <c r="DX192" i="10"/>
  <c r="DG192" i="10"/>
  <c r="DI192" i="10"/>
  <c r="DM192" i="10"/>
  <c r="DO192" i="10"/>
  <c r="DL192" i="10"/>
  <c r="DN192" i="10"/>
  <c r="DP192" i="10"/>
  <c r="DR192" i="10"/>
  <c r="DY196" i="10"/>
  <c r="EA200" i="10"/>
  <c r="AX200" i="10"/>
  <c r="DG200" i="10"/>
  <c r="DI200" i="10"/>
  <c r="DK200" i="10"/>
  <c r="DM200" i="10"/>
  <c r="DO200" i="10"/>
  <c r="DH200" i="10"/>
  <c r="DS200" i="10"/>
  <c r="DU200" i="10"/>
  <c r="DW200" i="10"/>
  <c r="DZ200" i="10"/>
  <c r="DL200" i="10"/>
  <c r="DN200" i="10"/>
  <c r="DP200" i="10"/>
  <c r="DR200" i="10"/>
  <c r="DT200" i="10"/>
  <c r="DV200" i="10"/>
  <c r="DX200" i="10"/>
  <c r="DY183" i="10"/>
  <c r="EA187" i="10"/>
  <c r="AX187" i="10"/>
  <c r="DL187" i="10"/>
  <c r="DN187" i="10"/>
  <c r="DP187" i="10"/>
  <c r="DR187" i="10"/>
  <c r="DT187" i="10"/>
  <c r="DV187" i="10"/>
  <c r="DX187" i="10"/>
  <c r="DI187" i="10"/>
  <c r="DM187" i="10"/>
  <c r="DQ187" i="10"/>
  <c r="DU187" i="10"/>
  <c r="DZ187" i="10"/>
  <c r="DG187" i="10"/>
  <c r="DK187" i="10"/>
  <c r="DO187" i="10"/>
  <c r="DS187" i="10"/>
  <c r="DW187" i="10"/>
  <c r="DY191" i="10"/>
  <c r="EA195" i="10"/>
  <c r="AX195" i="10"/>
  <c r="DL195" i="10"/>
  <c r="DN195" i="10"/>
  <c r="DP195" i="10"/>
  <c r="DR195" i="10"/>
  <c r="DT195" i="10"/>
  <c r="DV195" i="10"/>
  <c r="DX195" i="10"/>
  <c r="DI195" i="10"/>
  <c r="DM195" i="10"/>
  <c r="DS195" i="10"/>
  <c r="DW195" i="10"/>
  <c r="DH195" i="10"/>
  <c r="DG195" i="10"/>
  <c r="DK195" i="10"/>
  <c r="DO195" i="10"/>
  <c r="DU195" i="10"/>
  <c r="DZ195" i="10"/>
  <c r="DY199" i="10"/>
  <c r="EA165" i="10"/>
  <c r="AX165" i="10"/>
  <c r="DH165" i="10"/>
  <c r="DJ165" i="10"/>
  <c r="DP165" i="10"/>
  <c r="DT165" i="10"/>
  <c r="DX165" i="10"/>
  <c r="DG165" i="10"/>
  <c r="DI165" i="10"/>
  <c r="DK165" i="10"/>
  <c r="DM165" i="10"/>
  <c r="DO165" i="10"/>
  <c r="DQ165" i="10"/>
  <c r="DS165" i="10"/>
  <c r="DU165" i="10"/>
  <c r="DW165" i="10"/>
  <c r="DZ165" i="10"/>
  <c r="DL165" i="10"/>
  <c r="DN165" i="10"/>
  <c r="DR165" i="10"/>
  <c r="DV165" i="10"/>
  <c r="EB178" i="10"/>
  <c r="EB182" i="10"/>
  <c r="EB186" i="10"/>
  <c r="EB190" i="10"/>
  <c r="EB194" i="10"/>
  <c r="EB198" i="10"/>
  <c r="EB162" i="10"/>
  <c r="DY184" i="10"/>
  <c r="EA179" i="10"/>
  <c r="AX179" i="10"/>
  <c r="DG179" i="10"/>
  <c r="DK179" i="10"/>
  <c r="DO179" i="10"/>
  <c r="DS179" i="10"/>
  <c r="DW179" i="10"/>
  <c r="DJ179" i="10"/>
  <c r="DL179" i="10"/>
  <c r="DN179" i="10"/>
  <c r="DP179" i="10"/>
  <c r="DR179" i="10"/>
  <c r="DT179" i="10"/>
  <c r="DV179" i="10"/>
  <c r="DX179" i="10"/>
  <c r="DI179" i="10"/>
  <c r="DM179" i="10"/>
  <c r="DQ179" i="10"/>
  <c r="DU179" i="10"/>
  <c r="DZ179" i="10"/>
  <c r="EB168" i="10"/>
  <c r="EB170" i="10"/>
  <c r="EB172" i="10"/>
  <c r="EB174" i="10"/>
  <c r="EB176" i="10"/>
  <c r="EB181" i="10"/>
  <c r="EB189" i="10"/>
  <c r="EB193" i="10"/>
  <c r="EB197" i="10"/>
  <c r="EB201" i="10"/>
  <c r="ED179" i="10"/>
  <c r="ED180" i="10"/>
  <c r="ED181" i="10"/>
  <c r="ED182" i="10"/>
  <c r="ED187" i="10"/>
  <c r="ED190" i="10"/>
  <c r="ED192" i="10"/>
  <c r="ED193" i="10"/>
  <c r="ED195" i="10"/>
  <c r="ED198" i="10"/>
  <c r="ED200" i="10"/>
  <c r="EA164" i="10"/>
  <c r="AX164" i="10"/>
  <c r="DH164" i="10"/>
  <c r="DN164" i="10"/>
  <c r="DR164" i="10"/>
  <c r="DV164" i="10"/>
  <c r="DG164" i="10"/>
  <c r="DI164" i="10"/>
  <c r="DK164" i="10"/>
  <c r="DM164" i="10"/>
  <c r="DO164" i="10"/>
  <c r="DQ164" i="10"/>
  <c r="DS164" i="10"/>
  <c r="DU164" i="10"/>
  <c r="DW164" i="10"/>
  <c r="DZ164" i="10"/>
  <c r="DJ164" i="10"/>
  <c r="DL164" i="10"/>
  <c r="DP164" i="10"/>
  <c r="DT164" i="10"/>
  <c r="DX164" i="10"/>
  <c r="ED164" i="10"/>
  <c r="EA161" i="10"/>
  <c r="AX161" i="10"/>
  <c r="DH161" i="10"/>
  <c r="DJ161" i="10"/>
  <c r="DL161" i="10"/>
  <c r="DP161" i="10"/>
  <c r="DT161" i="10"/>
  <c r="DX161" i="10"/>
  <c r="DN161" i="10"/>
  <c r="DR161" i="10"/>
  <c r="DV161" i="10"/>
  <c r="DG161" i="10"/>
  <c r="DI161" i="10"/>
  <c r="DK161" i="10"/>
  <c r="DM161" i="10"/>
  <c r="DO161" i="10"/>
  <c r="DQ161" i="10"/>
  <c r="DS161" i="10"/>
  <c r="DU161" i="10"/>
  <c r="DW161" i="10"/>
  <c r="DZ161" i="10"/>
  <c r="EA178" i="10"/>
  <c r="AX178" i="10"/>
  <c r="DM178" i="10"/>
  <c r="DO178" i="10"/>
  <c r="DQ178" i="10"/>
  <c r="DS178" i="10"/>
  <c r="DU178" i="10"/>
  <c r="DW178" i="10"/>
  <c r="DZ178" i="10"/>
  <c r="DH178" i="10"/>
  <c r="DL178" i="10"/>
  <c r="DP178" i="10"/>
  <c r="DT178" i="10"/>
  <c r="DV178" i="10"/>
  <c r="DX178" i="10"/>
  <c r="DG178" i="10"/>
  <c r="DI178" i="10"/>
  <c r="DN178" i="10"/>
  <c r="DR178" i="10"/>
  <c r="EA186" i="10"/>
  <c r="AX186" i="10"/>
  <c r="DG186" i="10"/>
  <c r="DI186" i="10"/>
  <c r="DK186" i="10"/>
  <c r="DM186" i="10"/>
  <c r="DO186" i="10"/>
  <c r="DQ186" i="10"/>
  <c r="DS186" i="10"/>
  <c r="DU186" i="10"/>
  <c r="DW186" i="10"/>
  <c r="DZ186" i="10"/>
  <c r="DH186" i="10"/>
  <c r="DJ186" i="10"/>
  <c r="DL186" i="10"/>
  <c r="DN186" i="10"/>
  <c r="DP186" i="10"/>
  <c r="DR186" i="10"/>
  <c r="DT186" i="10"/>
  <c r="DV186" i="10"/>
  <c r="DX186" i="10"/>
  <c r="EA194" i="10"/>
  <c r="AX194" i="10"/>
  <c r="DG194" i="10"/>
  <c r="DI194" i="10"/>
  <c r="DM194" i="10"/>
  <c r="DO194" i="10"/>
  <c r="DS194" i="10"/>
  <c r="DU194" i="10"/>
  <c r="DW194" i="10"/>
  <c r="DZ194" i="10"/>
  <c r="DL194" i="10"/>
  <c r="DN194" i="10"/>
  <c r="DP194" i="10"/>
  <c r="DR194" i="10"/>
  <c r="DT194" i="10"/>
  <c r="DV194" i="10"/>
  <c r="DX194" i="10"/>
  <c r="EA167" i="10"/>
  <c r="AX167" i="10"/>
  <c r="DH167" i="10"/>
  <c r="DL167" i="10"/>
  <c r="DP167" i="10"/>
  <c r="DT167" i="10"/>
  <c r="DX167" i="10"/>
  <c r="DG167" i="10"/>
  <c r="DI167" i="10"/>
  <c r="DK167" i="10"/>
  <c r="DM167" i="10"/>
  <c r="DO167" i="10"/>
  <c r="DQ167" i="10"/>
  <c r="DS167" i="10"/>
  <c r="DU167" i="10"/>
  <c r="DW167" i="10"/>
  <c r="DZ167" i="10"/>
  <c r="DJ167" i="10"/>
  <c r="DN167" i="10"/>
  <c r="DR167" i="10"/>
  <c r="DV167" i="10"/>
  <c r="EA169" i="10"/>
  <c r="AX169" i="10"/>
  <c r="DH169" i="10"/>
  <c r="DJ169" i="10"/>
  <c r="DP169" i="10"/>
  <c r="DT169" i="10"/>
  <c r="DX169" i="10"/>
  <c r="DG169" i="10"/>
  <c r="DI169" i="10"/>
  <c r="DK169" i="10"/>
  <c r="DM169" i="10"/>
  <c r="DO169" i="10"/>
  <c r="DQ169" i="10"/>
  <c r="DS169" i="10"/>
  <c r="DU169" i="10"/>
  <c r="DW169" i="10"/>
  <c r="DZ169" i="10"/>
  <c r="DL169" i="10"/>
  <c r="DN169" i="10"/>
  <c r="DR169" i="10"/>
  <c r="DV169" i="10"/>
  <c r="EA171" i="10"/>
  <c r="AX171" i="10"/>
  <c r="DH171" i="10"/>
  <c r="DJ171" i="10"/>
  <c r="DP171" i="10"/>
  <c r="DT171" i="10"/>
  <c r="DX171" i="10"/>
  <c r="DG171" i="10"/>
  <c r="DI171" i="10"/>
  <c r="DK171" i="10"/>
  <c r="DM171" i="10"/>
  <c r="DO171" i="10"/>
  <c r="DQ171" i="10"/>
  <c r="DS171" i="10"/>
  <c r="DU171" i="10"/>
  <c r="DW171" i="10"/>
  <c r="DZ171" i="10"/>
  <c r="DL171" i="10"/>
  <c r="DN171" i="10"/>
  <c r="DR171" i="10"/>
  <c r="DV171" i="10"/>
  <c r="EA173" i="10"/>
  <c r="AX173" i="10"/>
  <c r="DH173" i="10"/>
  <c r="DL173" i="10"/>
  <c r="DN173" i="10"/>
  <c r="DR173" i="10"/>
  <c r="DV173" i="10"/>
  <c r="DI173" i="10"/>
  <c r="DM173" i="10"/>
  <c r="DS173" i="10"/>
  <c r="DW173" i="10"/>
  <c r="DZ173" i="10"/>
  <c r="DP173" i="10"/>
  <c r="DT173" i="10"/>
  <c r="DX173" i="10"/>
  <c r="DG173" i="10"/>
  <c r="DK173" i="10"/>
  <c r="DO173" i="10"/>
  <c r="DU173" i="10"/>
  <c r="EA175" i="10"/>
  <c r="AX175" i="10"/>
  <c r="DZ175" i="10"/>
  <c r="DH175" i="10"/>
  <c r="DL175" i="10"/>
  <c r="DN175" i="10"/>
  <c r="DV175" i="10"/>
  <c r="DI175" i="10"/>
  <c r="DM175" i="10"/>
  <c r="DQ175" i="10"/>
  <c r="DU175" i="10"/>
  <c r="DP175" i="10"/>
  <c r="DR175" i="10"/>
  <c r="DT175" i="10"/>
  <c r="DX175" i="10"/>
  <c r="DG175" i="10"/>
  <c r="DK175" i="10"/>
  <c r="DO175" i="10"/>
  <c r="DS175" i="10"/>
  <c r="DW175" i="10"/>
  <c r="EA177" i="10"/>
  <c r="AX177" i="10"/>
  <c r="DH177" i="10"/>
  <c r="DN177" i="10"/>
  <c r="DV177" i="10"/>
  <c r="DI177" i="10"/>
  <c r="DM177" i="10"/>
  <c r="DQ177" i="10"/>
  <c r="DU177" i="10"/>
  <c r="DJ177" i="10"/>
  <c r="DL177" i="10"/>
  <c r="DP177" i="10"/>
  <c r="DR177" i="10"/>
  <c r="DT177" i="10"/>
  <c r="DX177" i="10"/>
  <c r="DG177" i="10"/>
  <c r="DK177" i="10"/>
  <c r="DO177" i="10"/>
  <c r="DS177" i="10"/>
  <c r="DW177" i="10"/>
  <c r="DZ177" i="10"/>
  <c r="EA189" i="10"/>
  <c r="AX189" i="10"/>
  <c r="DG189" i="10"/>
  <c r="DM189" i="10"/>
  <c r="DS189" i="10"/>
  <c r="DW189" i="10"/>
  <c r="DH189" i="10"/>
  <c r="DL189" i="10"/>
  <c r="DN189" i="10"/>
  <c r="DP189" i="10"/>
  <c r="DR189" i="10"/>
  <c r="DT189" i="10"/>
  <c r="DV189" i="10"/>
  <c r="DX189" i="10"/>
  <c r="DI189" i="10"/>
  <c r="DO189" i="10"/>
  <c r="DU189" i="10"/>
  <c r="DZ189" i="10"/>
  <c r="EA197" i="10"/>
  <c r="AX197" i="10"/>
  <c r="DJ197" i="10"/>
  <c r="DL197" i="10"/>
  <c r="DN197" i="10"/>
  <c r="DP197" i="10"/>
  <c r="DR197" i="10"/>
  <c r="DT197" i="10"/>
  <c r="DV197" i="10"/>
  <c r="DX197" i="10"/>
  <c r="DI197" i="10"/>
  <c r="DM197" i="10"/>
  <c r="DS197" i="10"/>
  <c r="DW197" i="10"/>
  <c r="DG197" i="10"/>
  <c r="DK197" i="10"/>
  <c r="DO197" i="10"/>
  <c r="DU197" i="10"/>
  <c r="DZ197" i="10"/>
  <c r="EA166" i="10"/>
  <c r="AX166" i="10"/>
  <c r="DL166" i="10"/>
  <c r="DN166" i="10"/>
  <c r="DR166" i="10"/>
  <c r="DV166" i="10"/>
  <c r="DG166" i="10"/>
  <c r="DI166" i="10"/>
  <c r="DK166" i="10"/>
  <c r="DM166" i="10"/>
  <c r="DO166" i="10"/>
  <c r="DQ166" i="10"/>
  <c r="DS166" i="10"/>
  <c r="DU166" i="10"/>
  <c r="DW166" i="10"/>
  <c r="DZ166" i="10"/>
  <c r="DH166" i="10"/>
  <c r="DJ166" i="10"/>
  <c r="DP166" i="10"/>
  <c r="DT166" i="10"/>
  <c r="DX166" i="10"/>
  <c r="EC167" i="10"/>
  <c r="EC178" i="10"/>
  <c r="EC182" i="10"/>
  <c r="EC186" i="10"/>
  <c r="EC189" i="10"/>
  <c r="EC190" i="10"/>
  <c r="EC193" i="10"/>
  <c r="EC194" i="10"/>
  <c r="EC197" i="10"/>
  <c r="EC198" i="10"/>
  <c r="EC201" i="10"/>
  <c r="EA188" i="10"/>
  <c r="AX188" i="10"/>
  <c r="DG188" i="10"/>
  <c r="DH188" i="10"/>
  <c r="DJ188" i="10"/>
  <c r="DL188" i="10"/>
  <c r="DN188" i="10"/>
  <c r="DP188" i="10"/>
  <c r="DR188" i="10"/>
  <c r="DT188" i="10"/>
  <c r="DV188" i="10"/>
  <c r="DX188" i="10"/>
  <c r="DK188" i="10"/>
  <c r="DM188" i="10"/>
  <c r="DO188" i="10"/>
  <c r="DQ188" i="10"/>
  <c r="DS188" i="10"/>
  <c r="DU188" i="10"/>
  <c r="DW188" i="10"/>
  <c r="DZ188" i="10"/>
  <c r="EA196" i="10"/>
  <c r="AX196" i="10"/>
  <c r="DG196" i="10"/>
  <c r="DI196" i="10"/>
  <c r="DK196" i="10"/>
  <c r="DM196" i="10"/>
  <c r="DO196" i="10"/>
  <c r="DS196" i="10"/>
  <c r="DU196" i="10"/>
  <c r="DW196" i="10"/>
  <c r="DZ196" i="10"/>
  <c r="DL196" i="10"/>
  <c r="DN196" i="10"/>
  <c r="DP196" i="10"/>
  <c r="DR196" i="10"/>
  <c r="DT196" i="10"/>
  <c r="DV196" i="10"/>
  <c r="DX196" i="10"/>
  <c r="EA183" i="10"/>
  <c r="AX183" i="10"/>
  <c r="DG183" i="10"/>
  <c r="DK183" i="10"/>
  <c r="DO183" i="10"/>
  <c r="DS183" i="10"/>
  <c r="DW183" i="10"/>
  <c r="DH183" i="10"/>
  <c r="DJ183" i="10"/>
  <c r="DL183" i="10"/>
  <c r="DN183" i="10"/>
  <c r="DP183" i="10"/>
  <c r="DR183" i="10"/>
  <c r="DT183" i="10"/>
  <c r="DV183" i="10"/>
  <c r="DX183" i="10"/>
  <c r="DI183" i="10"/>
  <c r="DM183" i="10"/>
  <c r="DQ183" i="10"/>
  <c r="DU183" i="10"/>
  <c r="DZ183" i="10"/>
  <c r="EA191" i="10"/>
  <c r="AX191" i="10"/>
  <c r="DG191" i="10"/>
  <c r="DK191" i="10"/>
  <c r="DO191" i="10"/>
  <c r="DU191" i="10"/>
  <c r="DZ191" i="10"/>
  <c r="DJ191" i="10"/>
  <c r="DL191" i="10"/>
  <c r="DN191" i="10"/>
  <c r="DP191" i="10"/>
  <c r="DR191" i="10"/>
  <c r="DT191" i="10"/>
  <c r="DV191" i="10"/>
  <c r="DX191" i="10"/>
  <c r="DI191" i="10"/>
  <c r="DM191" i="10"/>
  <c r="DS191" i="10"/>
  <c r="DW191" i="10"/>
  <c r="EA199" i="10"/>
  <c r="AX199" i="10"/>
  <c r="DL199" i="10"/>
  <c r="DN199" i="10"/>
  <c r="DP199" i="10"/>
  <c r="DR199" i="10"/>
  <c r="DT199" i="10"/>
  <c r="DV199" i="10"/>
  <c r="DX199" i="10"/>
  <c r="DG199" i="10"/>
  <c r="DK199" i="10"/>
  <c r="DO199" i="10"/>
  <c r="DU199" i="10"/>
  <c r="DZ199" i="10"/>
  <c r="DI199" i="10"/>
  <c r="DM199" i="10"/>
  <c r="DS199" i="10"/>
  <c r="DW199" i="10"/>
  <c r="EB161" i="10"/>
  <c r="EB163" i="10"/>
  <c r="EA184" i="10"/>
  <c r="AX184" i="10"/>
  <c r="DJ184" i="10"/>
  <c r="DL184" i="10"/>
  <c r="DN184" i="10"/>
  <c r="DP184" i="10"/>
  <c r="DR184" i="10"/>
  <c r="DT184" i="10"/>
  <c r="DV184" i="10"/>
  <c r="DX184" i="10"/>
  <c r="DG184" i="10"/>
  <c r="DI184" i="10"/>
  <c r="DK184" i="10"/>
  <c r="DM184" i="10"/>
  <c r="DO184" i="10"/>
  <c r="DQ184" i="10"/>
  <c r="DS184" i="10"/>
  <c r="DU184" i="10"/>
  <c r="DW184" i="10"/>
  <c r="DZ184" i="10"/>
  <c r="ED177" i="10"/>
  <c r="EA185" i="10"/>
  <c r="AX185" i="10"/>
  <c r="DJ185" i="10"/>
  <c r="DL185" i="10"/>
  <c r="DN185" i="10"/>
  <c r="DP185" i="10"/>
  <c r="DR185" i="10"/>
  <c r="DT185" i="10"/>
  <c r="DV185" i="10"/>
  <c r="DX185" i="10"/>
  <c r="DG185" i="10"/>
  <c r="DK185" i="10"/>
  <c r="DO185" i="10"/>
  <c r="DS185" i="10"/>
  <c r="DW185" i="10"/>
  <c r="DI185" i="10"/>
  <c r="DM185" i="10"/>
  <c r="DQ185" i="10"/>
  <c r="DU185" i="10"/>
  <c r="DZ185" i="10"/>
  <c r="FB207" i="10"/>
  <c r="FB206" i="10"/>
  <c r="FB205" i="10"/>
  <c r="FB204" i="10"/>
  <c r="FB203" i="10"/>
  <c r="FB202" i="10"/>
  <c r="FB201" i="10"/>
  <c r="FB200" i="10"/>
  <c r="FB199" i="10"/>
  <c r="FB198" i="10"/>
  <c r="FB197" i="10"/>
  <c r="FB196" i="10"/>
  <c r="FB195" i="10"/>
  <c r="FB194" i="10"/>
  <c r="FB193" i="10"/>
  <c r="FB192" i="10"/>
  <c r="FB191" i="10"/>
  <c r="FB190" i="10"/>
  <c r="FB189" i="10"/>
  <c r="FB188" i="10"/>
  <c r="FB187" i="10"/>
  <c r="FB186" i="10"/>
  <c r="FB185" i="10"/>
  <c r="FB184" i="10"/>
  <c r="FB183" i="10"/>
  <c r="FB182" i="10"/>
  <c r="FB181" i="10"/>
  <c r="FB180" i="10"/>
  <c r="FB179" i="10"/>
  <c r="FB178" i="10"/>
  <c r="FB177" i="10"/>
  <c r="FB176" i="10"/>
  <c r="FB175" i="10"/>
  <c r="FB174" i="10"/>
  <c r="FB173" i="10"/>
  <c r="FB172" i="10"/>
  <c r="FB171" i="10"/>
  <c r="FB170" i="10"/>
  <c r="FB169" i="10"/>
  <c r="FB168" i="10"/>
  <c r="FB167" i="10"/>
  <c r="FB166" i="10"/>
  <c r="FB165" i="10"/>
  <c r="FB164" i="10"/>
  <c r="FB163" i="10"/>
  <c r="FB162" i="10"/>
  <c r="FB161" i="10"/>
  <c r="FB160" i="10"/>
  <c r="EA160" i="10"/>
  <c r="AX160" i="10"/>
  <c r="DI160" i="10"/>
  <c r="DM160" i="10"/>
  <c r="DQ160" i="10"/>
  <c r="DU160" i="10"/>
  <c r="DH160" i="10"/>
  <c r="DL160" i="10"/>
  <c r="DP160" i="10"/>
  <c r="DT160" i="10"/>
  <c r="DX160" i="10"/>
  <c r="DG160" i="10"/>
  <c r="DK160" i="10"/>
  <c r="DO160" i="10"/>
  <c r="DS160" i="10"/>
  <c r="DW160" i="10"/>
  <c r="DJ160" i="10"/>
  <c r="DN160" i="10"/>
  <c r="DR160" i="10"/>
  <c r="DV160" i="10"/>
  <c r="DZ160" i="10"/>
  <c r="EC160" i="10"/>
  <c r="EA150" i="10"/>
  <c r="AX150" i="10"/>
  <c r="DH150" i="10"/>
  <c r="DJ150" i="10"/>
  <c r="DL150" i="10"/>
  <c r="DN150" i="10"/>
  <c r="DP150" i="10"/>
  <c r="DR150" i="10"/>
  <c r="DT150" i="10"/>
  <c r="DG150" i="10"/>
  <c r="DK150" i="10"/>
  <c r="DO150" i="10"/>
  <c r="DS150" i="10"/>
  <c r="DW150" i="10"/>
  <c r="DV150" i="10"/>
  <c r="DX150" i="10"/>
  <c r="DI150" i="10"/>
  <c r="DM150" i="10"/>
  <c r="DQ150" i="10"/>
  <c r="DU150" i="10"/>
  <c r="DZ150" i="10"/>
  <c r="EA152" i="10"/>
  <c r="AX152" i="10"/>
  <c r="DV152" i="10"/>
  <c r="DX152" i="10"/>
  <c r="DG152" i="10"/>
  <c r="DK152" i="10"/>
  <c r="DO152" i="10"/>
  <c r="DS152" i="10"/>
  <c r="DW152" i="10"/>
  <c r="DH152" i="10"/>
  <c r="DJ152" i="10"/>
  <c r="DL152" i="10"/>
  <c r="DN152" i="10"/>
  <c r="DP152" i="10"/>
  <c r="DR152" i="10"/>
  <c r="DT152" i="10"/>
  <c r="DI152" i="10"/>
  <c r="DM152" i="10"/>
  <c r="DQ152" i="10"/>
  <c r="DU152" i="10"/>
  <c r="DZ152" i="10"/>
  <c r="EB150" i="10"/>
  <c r="EA155" i="10"/>
  <c r="AX155" i="10"/>
  <c r="DI155" i="10"/>
  <c r="DM155" i="10"/>
  <c r="DQ155" i="10"/>
  <c r="DU155" i="10"/>
  <c r="DZ155" i="10"/>
  <c r="DH155" i="10"/>
  <c r="DL155" i="10"/>
  <c r="DN155" i="10"/>
  <c r="DG155" i="10"/>
  <c r="DK155" i="10"/>
  <c r="DO155" i="10"/>
  <c r="DS155" i="10"/>
  <c r="DW155" i="10"/>
  <c r="DJ155" i="10"/>
  <c r="DP155" i="10"/>
  <c r="DR155" i="10"/>
  <c r="DT155" i="10"/>
  <c r="DV155" i="10"/>
  <c r="DX155" i="10"/>
  <c r="DY150" i="10"/>
  <c r="EA154" i="10"/>
  <c r="AX154" i="10"/>
  <c r="DH154" i="10"/>
  <c r="DJ154" i="10"/>
  <c r="DL154" i="10"/>
  <c r="DN154" i="10"/>
  <c r="DP154" i="10"/>
  <c r="DR154" i="10"/>
  <c r="DX154" i="10"/>
  <c r="DG154" i="10"/>
  <c r="DK154" i="10"/>
  <c r="DO154" i="10"/>
  <c r="DS154" i="10"/>
  <c r="DW154" i="10"/>
  <c r="DT154" i="10"/>
  <c r="DV154" i="10"/>
  <c r="DI154" i="10"/>
  <c r="DM154" i="10"/>
  <c r="DQ154" i="10"/>
  <c r="DU154" i="10"/>
  <c r="DZ154" i="10"/>
  <c r="ED150" i="10"/>
  <c r="ED152" i="10"/>
  <c r="ED154" i="10"/>
  <c r="ED155" i="10"/>
  <c r="DY152" i="10"/>
  <c r="EA151" i="10"/>
  <c r="AX151" i="10"/>
  <c r="DH151" i="10"/>
  <c r="DL151" i="10"/>
  <c r="DR151" i="10"/>
  <c r="DV151" i="10"/>
  <c r="DG151" i="10"/>
  <c r="DI151" i="10"/>
  <c r="DK151" i="10"/>
  <c r="DM151" i="10"/>
  <c r="DO151" i="10"/>
  <c r="DQ151" i="10"/>
  <c r="DS151" i="10"/>
  <c r="DU151" i="10"/>
  <c r="DW151" i="10"/>
  <c r="DZ151" i="10"/>
  <c r="DJ151" i="10"/>
  <c r="DN151" i="10"/>
  <c r="DP151" i="10"/>
  <c r="DT151" i="10"/>
  <c r="DX151" i="10"/>
  <c r="DY155" i="10"/>
  <c r="EA153" i="10"/>
  <c r="AX153" i="10"/>
  <c r="DG153" i="10"/>
  <c r="DI153" i="10"/>
  <c r="DK153" i="10"/>
  <c r="DM153" i="10"/>
  <c r="DO153" i="10"/>
  <c r="DQ153" i="10"/>
  <c r="DS153" i="10"/>
  <c r="DU153" i="10"/>
  <c r="DW153" i="10"/>
  <c r="DZ153" i="10"/>
  <c r="DH153" i="10"/>
  <c r="DL153" i="10"/>
  <c r="DR153" i="10"/>
  <c r="DV153" i="10"/>
  <c r="DJ153" i="10"/>
  <c r="DN153" i="10"/>
  <c r="DP153" i="10"/>
  <c r="DT153" i="10"/>
  <c r="DX153" i="10"/>
  <c r="EC150" i="10"/>
  <c r="EC151" i="10"/>
  <c r="EC152" i="10"/>
  <c r="EC153" i="10"/>
  <c r="EC154" i="10"/>
  <c r="EC155" i="10"/>
  <c r="EA109" i="10"/>
  <c r="AX109" i="10"/>
  <c r="DI109" i="10"/>
  <c r="DK109" i="10"/>
  <c r="DM109" i="10"/>
  <c r="DO109" i="10"/>
  <c r="DQ109" i="10"/>
  <c r="DS109" i="10"/>
  <c r="DU109" i="10"/>
  <c r="DW109" i="10"/>
  <c r="DZ109" i="10"/>
  <c r="DH109" i="10"/>
  <c r="DJ109" i="10"/>
  <c r="DL109" i="10"/>
  <c r="DN109" i="10"/>
  <c r="DP109" i="10"/>
  <c r="DR109" i="10"/>
  <c r="DT109" i="10"/>
  <c r="DV109" i="10"/>
  <c r="DX109" i="10"/>
  <c r="DG109" i="10"/>
  <c r="ED109" i="10"/>
  <c r="EA111" i="10"/>
  <c r="AX111" i="10"/>
  <c r="DH111" i="10"/>
  <c r="DJ111" i="10"/>
  <c r="DL111" i="10"/>
  <c r="DN111" i="10"/>
  <c r="DP111" i="10"/>
  <c r="DR111" i="10"/>
  <c r="DT111" i="10"/>
  <c r="DV111" i="10"/>
  <c r="DX111" i="10"/>
  <c r="DK111" i="10"/>
  <c r="DM111" i="10"/>
  <c r="DO111" i="10"/>
  <c r="DQ111" i="10"/>
  <c r="DS111" i="10"/>
  <c r="DU111" i="10"/>
  <c r="DW111" i="10"/>
  <c r="DZ111" i="10"/>
  <c r="DG111" i="10"/>
  <c r="DI111" i="10"/>
  <c r="EA134" i="10"/>
  <c r="AX134" i="10"/>
  <c r="DG134" i="10"/>
  <c r="DI134" i="10"/>
  <c r="DK134" i="10"/>
  <c r="DM134" i="10"/>
  <c r="DO134" i="10"/>
  <c r="DQ134" i="10"/>
  <c r="DS134" i="10"/>
  <c r="DU134" i="10"/>
  <c r="DW134" i="10"/>
  <c r="DZ134" i="10"/>
  <c r="DH134" i="10"/>
  <c r="DJ134" i="10"/>
  <c r="DL134" i="10"/>
  <c r="DN134" i="10"/>
  <c r="DP134" i="10"/>
  <c r="DR134" i="10"/>
  <c r="DT134" i="10"/>
  <c r="DV134" i="10"/>
  <c r="DX134" i="10"/>
  <c r="EA142" i="10"/>
  <c r="AX142" i="10"/>
  <c r="DL142" i="10"/>
  <c r="DN142" i="10"/>
  <c r="DP142" i="10"/>
  <c r="DR142" i="10"/>
  <c r="DT142" i="10"/>
  <c r="DV142" i="10"/>
  <c r="DX142" i="10"/>
  <c r="DS142" i="10"/>
  <c r="DU142" i="10"/>
  <c r="DW142" i="10"/>
  <c r="DZ142" i="10"/>
  <c r="DG142" i="10"/>
  <c r="DI142" i="10"/>
  <c r="DM142" i="10"/>
  <c r="DO142" i="10"/>
  <c r="EA128" i="10"/>
  <c r="AX128" i="10"/>
  <c r="DH128" i="10"/>
  <c r="DL128" i="10"/>
  <c r="DN128" i="10"/>
  <c r="DP128" i="10"/>
  <c r="DR128" i="10"/>
  <c r="DT128" i="10"/>
  <c r="DV128" i="10"/>
  <c r="DX128" i="10"/>
  <c r="DG128" i="10"/>
  <c r="DI128" i="10"/>
  <c r="DK128" i="10"/>
  <c r="DM128" i="10"/>
  <c r="DO128" i="10"/>
  <c r="DQ128" i="10"/>
  <c r="DS128" i="10"/>
  <c r="DU128" i="10"/>
  <c r="DW128" i="10"/>
  <c r="DZ128" i="10"/>
  <c r="EA136" i="10"/>
  <c r="AX136" i="10"/>
  <c r="DG136" i="10"/>
  <c r="DH136" i="10"/>
  <c r="DJ136" i="10"/>
  <c r="DL136" i="10"/>
  <c r="DN136" i="10"/>
  <c r="DP136" i="10"/>
  <c r="DR136" i="10"/>
  <c r="DT136" i="10"/>
  <c r="DV136" i="10"/>
  <c r="DX136" i="10"/>
  <c r="DK136" i="10"/>
  <c r="DM136" i="10"/>
  <c r="DO136" i="10"/>
  <c r="DQ136" i="10"/>
  <c r="DS136" i="10"/>
  <c r="DU136" i="10"/>
  <c r="DW136" i="10"/>
  <c r="DZ136" i="10"/>
  <c r="EA144" i="10"/>
  <c r="AX144" i="10"/>
  <c r="DS144" i="10"/>
  <c r="DU144" i="10"/>
  <c r="DW144" i="10"/>
  <c r="DZ144" i="10"/>
  <c r="DL144" i="10"/>
  <c r="DN144" i="10"/>
  <c r="DP144" i="10"/>
  <c r="DR144" i="10"/>
  <c r="DT144" i="10"/>
  <c r="DV144" i="10"/>
  <c r="DX144" i="10"/>
  <c r="DG144" i="10"/>
  <c r="DI144" i="10"/>
  <c r="DK144" i="10"/>
  <c r="DM144" i="10"/>
  <c r="DO144" i="10"/>
  <c r="EA115" i="10"/>
  <c r="AX115" i="10"/>
  <c r="DG115" i="10"/>
  <c r="DI115" i="10"/>
  <c r="DK115" i="10"/>
  <c r="DM115" i="10"/>
  <c r="DO115" i="10"/>
  <c r="DQ115" i="10"/>
  <c r="DS115" i="10"/>
  <c r="DU115" i="10"/>
  <c r="DW115" i="10"/>
  <c r="DZ115" i="10"/>
  <c r="DH115" i="10"/>
  <c r="DJ115" i="10"/>
  <c r="DP115" i="10"/>
  <c r="DT115" i="10"/>
  <c r="DX115" i="10"/>
  <c r="DL115" i="10"/>
  <c r="DN115" i="10"/>
  <c r="DR115" i="10"/>
  <c r="DV115" i="10"/>
  <c r="EA120" i="10"/>
  <c r="AX120" i="10"/>
  <c r="DH120" i="10"/>
  <c r="DN120" i="10"/>
  <c r="DP120" i="10"/>
  <c r="DR120" i="10"/>
  <c r="DT120" i="10"/>
  <c r="DV120" i="10"/>
  <c r="DX120" i="10"/>
  <c r="DG120" i="10"/>
  <c r="DI120" i="10"/>
  <c r="DK120" i="10"/>
  <c r="DM120" i="10"/>
  <c r="DO120" i="10"/>
  <c r="DQ120" i="10"/>
  <c r="DS120" i="10"/>
  <c r="DU120" i="10"/>
  <c r="DW120" i="10"/>
  <c r="DZ120" i="10"/>
  <c r="DJ120" i="10"/>
  <c r="DL120" i="10"/>
  <c r="EA123" i="10"/>
  <c r="AX123" i="10"/>
  <c r="DG123" i="10"/>
  <c r="DI123" i="10"/>
  <c r="DK123" i="10"/>
  <c r="DM123" i="10"/>
  <c r="DO123" i="10"/>
  <c r="DQ123" i="10"/>
  <c r="DS123" i="10"/>
  <c r="DU123" i="10"/>
  <c r="DW123" i="10"/>
  <c r="DZ123" i="10"/>
  <c r="DH123" i="10"/>
  <c r="DL123" i="10"/>
  <c r="DN123" i="10"/>
  <c r="DP123" i="10"/>
  <c r="DR123" i="10"/>
  <c r="DT123" i="10"/>
  <c r="DV123" i="10"/>
  <c r="DX123" i="10"/>
  <c r="EB134" i="10"/>
  <c r="EB142" i="10"/>
  <c r="EA116" i="10"/>
  <c r="AX116" i="10"/>
  <c r="DL116" i="10"/>
  <c r="DN116" i="10"/>
  <c r="DR116" i="10"/>
  <c r="DV116" i="10"/>
  <c r="DH116" i="10"/>
  <c r="DJ116" i="10"/>
  <c r="DP116" i="10"/>
  <c r="DT116" i="10"/>
  <c r="DX116" i="10"/>
  <c r="DG116" i="10"/>
  <c r="DI116" i="10"/>
  <c r="DK116" i="10"/>
  <c r="DM116" i="10"/>
  <c r="DO116" i="10"/>
  <c r="DQ116" i="10"/>
  <c r="DS116" i="10"/>
  <c r="DU116" i="10"/>
  <c r="DW116" i="10"/>
  <c r="DZ116" i="10"/>
  <c r="EA119" i="10"/>
  <c r="AX119" i="10"/>
  <c r="DG119" i="10"/>
  <c r="DI119" i="10"/>
  <c r="DK119" i="10"/>
  <c r="DM119" i="10"/>
  <c r="DO119" i="10"/>
  <c r="DQ119" i="10"/>
  <c r="DS119" i="10"/>
  <c r="DU119" i="10"/>
  <c r="DW119" i="10"/>
  <c r="DZ119" i="10"/>
  <c r="DH119" i="10"/>
  <c r="DN119" i="10"/>
  <c r="DP119" i="10"/>
  <c r="DR119" i="10"/>
  <c r="DT119" i="10"/>
  <c r="DV119" i="10"/>
  <c r="DX119" i="10"/>
  <c r="DJ119" i="10"/>
  <c r="DL119" i="10"/>
  <c r="EA124" i="10"/>
  <c r="AX124" i="10"/>
  <c r="DH124" i="10"/>
  <c r="DN124" i="10"/>
  <c r="DP124" i="10"/>
  <c r="DR124" i="10"/>
  <c r="DT124" i="10"/>
  <c r="DV124" i="10"/>
  <c r="DX124" i="10"/>
  <c r="DS124" i="10"/>
  <c r="DU124" i="10"/>
  <c r="DW124" i="10"/>
  <c r="DZ124" i="10"/>
  <c r="DJ124" i="10"/>
  <c r="DL124" i="10"/>
  <c r="DG124" i="10"/>
  <c r="DI124" i="10"/>
  <c r="DK124" i="10"/>
  <c r="DM124" i="10"/>
  <c r="DO124" i="10"/>
  <c r="EA126" i="10"/>
  <c r="AX126" i="10"/>
  <c r="DH126" i="10"/>
  <c r="DN126" i="10"/>
  <c r="DP126" i="10"/>
  <c r="DR126" i="10"/>
  <c r="DT126" i="10"/>
  <c r="DV126" i="10"/>
  <c r="DX126" i="10"/>
  <c r="DG126" i="10"/>
  <c r="DI126" i="10"/>
  <c r="DM126" i="10"/>
  <c r="DO126" i="10"/>
  <c r="DQ126" i="10"/>
  <c r="DS126" i="10"/>
  <c r="DU126" i="10"/>
  <c r="DW126" i="10"/>
  <c r="DZ126" i="10"/>
  <c r="DL126" i="10"/>
  <c r="EA131" i="10"/>
  <c r="AX131" i="10"/>
  <c r="DG131" i="10"/>
  <c r="DI131" i="10"/>
  <c r="DK131" i="10"/>
  <c r="DM131" i="10"/>
  <c r="DO131" i="10"/>
  <c r="DQ131" i="10"/>
  <c r="DS131" i="10"/>
  <c r="DU131" i="10"/>
  <c r="DW131" i="10"/>
  <c r="DZ131" i="10"/>
  <c r="DH131" i="10"/>
  <c r="DJ131" i="10"/>
  <c r="DL131" i="10"/>
  <c r="DN131" i="10"/>
  <c r="DP131" i="10"/>
  <c r="DR131" i="10"/>
  <c r="DT131" i="10"/>
  <c r="DV131" i="10"/>
  <c r="DX131" i="10"/>
  <c r="EA139" i="10"/>
  <c r="AX139" i="10"/>
  <c r="DS139" i="10"/>
  <c r="DU139" i="10"/>
  <c r="DW139" i="10"/>
  <c r="DZ139" i="10"/>
  <c r="DG139" i="10"/>
  <c r="DI139" i="10"/>
  <c r="DK139" i="10"/>
  <c r="DM139" i="10"/>
  <c r="DO139" i="10"/>
  <c r="DJ139" i="10"/>
  <c r="DL139" i="10"/>
  <c r="DN139" i="10"/>
  <c r="DP139" i="10"/>
  <c r="DR139" i="10"/>
  <c r="DT139" i="10"/>
  <c r="DV139" i="10"/>
  <c r="DX139" i="10"/>
  <c r="EA147" i="10"/>
  <c r="AX147" i="10"/>
  <c r="DM147" i="10"/>
  <c r="DO147" i="10"/>
  <c r="DG147" i="10"/>
  <c r="DI147" i="10"/>
  <c r="DS147" i="10"/>
  <c r="DU147" i="10"/>
  <c r="DW147" i="10"/>
  <c r="DZ147" i="10"/>
  <c r="DL147" i="10"/>
  <c r="DN147" i="10"/>
  <c r="DP147" i="10"/>
  <c r="DR147" i="10"/>
  <c r="DT147" i="10"/>
  <c r="DV147" i="10"/>
  <c r="DX147" i="10"/>
  <c r="EA129" i="10"/>
  <c r="AX129" i="10"/>
  <c r="DG129" i="10"/>
  <c r="DI129" i="10"/>
  <c r="DK129" i="10"/>
  <c r="DM129" i="10"/>
  <c r="DO129" i="10"/>
  <c r="DQ129" i="10"/>
  <c r="DS129" i="10"/>
  <c r="DU129" i="10"/>
  <c r="DW129" i="10"/>
  <c r="DZ129" i="10"/>
  <c r="DH129" i="10"/>
  <c r="DJ129" i="10"/>
  <c r="DL129" i="10"/>
  <c r="DN129" i="10"/>
  <c r="DP129" i="10"/>
  <c r="DR129" i="10"/>
  <c r="DT129" i="10"/>
  <c r="DV129" i="10"/>
  <c r="DX129" i="10"/>
  <c r="EA137" i="10"/>
  <c r="AX137" i="10"/>
  <c r="DS137" i="10"/>
  <c r="DU137" i="10"/>
  <c r="DW137" i="10"/>
  <c r="DZ137" i="10"/>
  <c r="DG137" i="10"/>
  <c r="DI137" i="10"/>
  <c r="DM137" i="10"/>
  <c r="DO137" i="10"/>
  <c r="DH137" i="10"/>
  <c r="DL137" i="10"/>
  <c r="DN137" i="10"/>
  <c r="DP137" i="10"/>
  <c r="DR137" i="10"/>
  <c r="DT137" i="10"/>
  <c r="DV137" i="10"/>
  <c r="DX137" i="10"/>
  <c r="EA145" i="10"/>
  <c r="AX145" i="10"/>
  <c r="DS145" i="10"/>
  <c r="DU145" i="10"/>
  <c r="DW145" i="10"/>
  <c r="DZ145" i="10"/>
  <c r="DG145" i="10"/>
  <c r="DI145" i="10"/>
  <c r="DK145" i="10"/>
  <c r="DM145" i="10"/>
  <c r="DO145" i="10"/>
  <c r="DJ145" i="10"/>
  <c r="DL145" i="10"/>
  <c r="DN145" i="10"/>
  <c r="DP145" i="10"/>
  <c r="DR145" i="10"/>
  <c r="DT145" i="10"/>
  <c r="DV145" i="10"/>
  <c r="DX145" i="10"/>
  <c r="EA110" i="10"/>
  <c r="AX110" i="10"/>
  <c r="DI110" i="10"/>
  <c r="DK110" i="10"/>
  <c r="DM110" i="10"/>
  <c r="DO110" i="10"/>
  <c r="DQ110" i="10"/>
  <c r="DS110" i="10"/>
  <c r="DU110" i="10"/>
  <c r="DW110" i="10"/>
  <c r="DZ110" i="10"/>
  <c r="DN110" i="10"/>
  <c r="DP110" i="10"/>
  <c r="DR110" i="10"/>
  <c r="DT110" i="10"/>
  <c r="DV110" i="10"/>
  <c r="DX110" i="10"/>
  <c r="DG110" i="10"/>
  <c r="DJ110" i="10"/>
  <c r="DL110" i="10"/>
  <c r="DY109" i="10"/>
  <c r="EA113" i="10"/>
  <c r="AX113" i="10"/>
  <c r="DH113" i="10"/>
  <c r="DJ113" i="10"/>
  <c r="DL113" i="10"/>
  <c r="DN113" i="10"/>
  <c r="DP113" i="10"/>
  <c r="DR113" i="10"/>
  <c r="DT113" i="10"/>
  <c r="DV113" i="10"/>
  <c r="DX113" i="10"/>
  <c r="DI113" i="10"/>
  <c r="DK113" i="10"/>
  <c r="DM113" i="10"/>
  <c r="DO113" i="10"/>
  <c r="DQ113" i="10"/>
  <c r="DS113" i="10"/>
  <c r="DU113" i="10"/>
  <c r="DW113" i="10"/>
  <c r="DZ113" i="10"/>
  <c r="DG113" i="10"/>
  <c r="DY111" i="10"/>
  <c r="EA130" i="10"/>
  <c r="AX130" i="10"/>
  <c r="DJ130" i="10"/>
  <c r="DL130" i="10"/>
  <c r="DN130" i="10"/>
  <c r="DP130" i="10"/>
  <c r="DR130" i="10"/>
  <c r="DT130" i="10"/>
  <c r="DV130" i="10"/>
  <c r="DX130" i="10"/>
  <c r="DG130" i="10"/>
  <c r="DI130" i="10"/>
  <c r="DK130" i="10"/>
  <c r="DM130" i="10"/>
  <c r="DO130" i="10"/>
  <c r="DQ130" i="10"/>
  <c r="DS130" i="10"/>
  <c r="DU130" i="10"/>
  <c r="DW130" i="10"/>
  <c r="DZ130" i="10"/>
  <c r="DY134" i="10"/>
  <c r="EA138" i="10"/>
  <c r="AX138" i="10"/>
  <c r="DS138" i="10"/>
  <c r="DU138" i="10"/>
  <c r="DW138" i="10"/>
  <c r="DZ138" i="10"/>
  <c r="DL138" i="10"/>
  <c r="DN138" i="10"/>
  <c r="DP138" i="10"/>
  <c r="DR138" i="10"/>
  <c r="DT138" i="10"/>
  <c r="DV138" i="10"/>
  <c r="DX138" i="10"/>
  <c r="DG138" i="10"/>
  <c r="DI138" i="10"/>
  <c r="DM138" i="10"/>
  <c r="DO138" i="10"/>
  <c r="DY142" i="10"/>
  <c r="EA146" i="10"/>
  <c r="AX146" i="10"/>
  <c r="DJ146" i="10"/>
  <c r="DL146" i="10"/>
  <c r="DN146" i="10"/>
  <c r="DP146" i="10"/>
  <c r="DR146" i="10"/>
  <c r="DT146" i="10"/>
  <c r="DV146" i="10"/>
  <c r="DX146" i="10"/>
  <c r="DG146" i="10"/>
  <c r="DI146" i="10"/>
  <c r="DK146" i="10"/>
  <c r="DM146" i="10"/>
  <c r="DO146" i="10"/>
  <c r="DQ146" i="10"/>
  <c r="DS146" i="10"/>
  <c r="DU146" i="10"/>
  <c r="DW146" i="10"/>
  <c r="DZ146" i="10"/>
  <c r="EC110" i="10"/>
  <c r="ED111" i="10"/>
  <c r="EC113" i="10"/>
  <c r="EB113" i="10"/>
  <c r="ED128" i="10"/>
  <c r="ED130" i="10"/>
  <c r="ED134" i="10"/>
  <c r="ED136" i="10"/>
  <c r="ED138" i="10"/>
  <c r="ED142" i="10"/>
  <c r="ED144" i="10"/>
  <c r="ED146" i="10"/>
  <c r="EB111" i="10"/>
  <c r="DY128" i="10"/>
  <c r="EA132" i="10"/>
  <c r="AX132" i="10"/>
  <c r="DJ132" i="10"/>
  <c r="DL132" i="10"/>
  <c r="DN132" i="10"/>
  <c r="DP132" i="10"/>
  <c r="DR132" i="10"/>
  <c r="DT132" i="10"/>
  <c r="DV132" i="10"/>
  <c r="DX132" i="10"/>
  <c r="DG132" i="10"/>
  <c r="DI132" i="10"/>
  <c r="DK132" i="10"/>
  <c r="DM132" i="10"/>
  <c r="DO132" i="10"/>
  <c r="DQ132" i="10"/>
  <c r="DS132" i="10"/>
  <c r="DU132" i="10"/>
  <c r="DW132" i="10"/>
  <c r="DZ132" i="10"/>
  <c r="DY136" i="10"/>
  <c r="EA140" i="10"/>
  <c r="AX140" i="10"/>
  <c r="DV140" i="10"/>
  <c r="DX140" i="10"/>
  <c r="DS140" i="10"/>
  <c r="DU140" i="10"/>
  <c r="DW140" i="10"/>
  <c r="DZ140" i="10"/>
  <c r="DL140" i="10"/>
  <c r="DN140" i="10"/>
  <c r="DP140" i="10"/>
  <c r="DR140" i="10"/>
  <c r="DG140" i="10"/>
  <c r="DI140" i="10"/>
  <c r="DM140" i="10"/>
  <c r="DO140" i="10"/>
  <c r="DY144" i="10"/>
  <c r="EA148" i="10"/>
  <c r="AX148" i="10"/>
  <c r="DL148" i="10"/>
  <c r="DN148" i="10"/>
  <c r="DP148" i="10"/>
  <c r="DR148" i="10"/>
  <c r="DT148" i="10"/>
  <c r="DV148" i="10"/>
  <c r="DX148" i="10"/>
  <c r="DS148" i="10"/>
  <c r="DU148" i="10"/>
  <c r="DW148" i="10"/>
  <c r="DZ148" i="10"/>
  <c r="DH148" i="10"/>
  <c r="DG148" i="10"/>
  <c r="DI148" i="10"/>
  <c r="DK148" i="10"/>
  <c r="DM148" i="10"/>
  <c r="DO148" i="10"/>
  <c r="DY115" i="10"/>
  <c r="EA117" i="10"/>
  <c r="AX117" i="10"/>
  <c r="DG117" i="10"/>
  <c r="DI117" i="10"/>
  <c r="DK117" i="10"/>
  <c r="DM117" i="10"/>
  <c r="DO117" i="10"/>
  <c r="DQ117" i="10"/>
  <c r="DS117" i="10"/>
  <c r="DU117" i="10"/>
  <c r="DW117" i="10"/>
  <c r="DZ117" i="10"/>
  <c r="DH117" i="10"/>
  <c r="DJ117" i="10"/>
  <c r="DP117" i="10"/>
  <c r="DT117" i="10"/>
  <c r="DX117" i="10"/>
  <c r="DL117" i="10"/>
  <c r="DN117" i="10"/>
  <c r="DR117" i="10"/>
  <c r="DV117" i="10"/>
  <c r="DY120" i="10"/>
  <c r="EA122" i="10"/>
  <c r="AX122" i="10"/>
  <c r="DN122" i="10"/>
  <c r="DP122" i="10"/>
  <c r="DR122" i="10"/>
  <c r="DT122" i="10"/>
  <c r="DV122" i="10"/>
  <c r="DX122" i="10"/>
  <c r="DS122" i="10"/>
  <c r="DU122" i="10"/>
  <c r="DW122" i="10"/>
  <c r="DZ122" i="10"/>
  <c r="DH122" i="10"/>
  <c r="DL122" i="10"/>
  <c r="DG122" i="10"/>
  <c r="DI122" i="10"/>
  <c r="DK122" i="10"/>
  <c r="DM122" i="10"/>
  <c r="DO122" i="10"/>
  <c r="DY123" i="10"/>
  <c r="EA114" i="10"/>
  <c r="AX114" i="10"/>
  <c r="DJ114" i="10"/>
  <c r="DL114" i="10"/>
  <c r="DV114" i="10"/>
  <c r="DH114" i="10"/>
  <c r="DN114" i="10"/>
  <c r="DP114" i="10"/>
  <c r="DR114" i="10"/>
  <c r="DT114" i="10"/>
  <c r="DX114" i="10"/>
  <c r="DG114" i="10"/>
  <c r="DI114" i="10"/>
  <c r="DK114" i="10"/>
  <c r="DM114" i="10"/>
  <c r="DO114" i="10"/>
  <c r="DQ114" i="10"/>
  <c r="DS114" i="10"/>
  <c r="DU114" i="10"/>
  <c r="DW114" i="10"/>
  <c r="DZ114" i="10"/>
  <c r="DY116" i="10"/>
  <c r="EA118" i="10"/>
  <c r="AX118" i="10"/>
  <c r="DL118" i="10"/>
  <c r="DN118" i="10"/>
  <c r="DR118" i="10"/>
  <c r="DV118" i="10"/>
  <c r="DH118" i="10"/>
  <c r="DJ118" i="10"/>
  <c r="DP118" i="10"/>
  <c r="DT118" i="10"/>
  <c r="DX118" i="10"/>
  <c r="DG118" i="10"/>
  <c r="DI118" i="10"/>
  <c r="DK118" i="10"/>
  <c r="DM118" i="10"/>
  <c r="DO118" i="10"/>
  <c r="DQ118" i="10"/>
  <c r="DS118" i="10"/>
  <c r="DU118" i="10"/>
  <c r="DW118" i="10"/>
  <c r="DZ118" i="10"/>
  <c r="DY119" i="10"/>
  <c r="EA121" i="10"/>
  <c r="AX121" i="10"/>
  <c r="DG121" i="10"/>
  <c r="DI121" i="10"/>
  <c r="DK121" i="10"/>
  <c r="DM121" i="10"/>
  <c r="DO121" i="10"/>
  <c r="DH121" i="10"/>
  <c r="DL121" i="10"/>
  <c r="DS121" i="10"/>
  <c r="DU121" i="10"/>
  <c r="DW121" i="10"/>
  <c r="DZ121" i="10"/>
  <c r="DN121" i="10"/>
  <c r="DP121" i="10"/>
  <c r="DR121" i="10"/>
  <c r="DT121" i="10"/>
  <c r="DV121" i="10"/>
  <c r="DX121" i="10"/>
  <c r="DY124" i="10"/>
  <c r="EA125" i="10"/>
  <c r="AX125" i="10"/>
  <c r="DG125" i="10"/>
  <c r="DI125" i="10"/>
  <c r="DK125" i="10"/>
  <c r="DM125" i="10"/>
  <c r="DO125" i="10"/>
  <c r="DQ125" i="10"/>
  <c r="DS125" i="10"/>
  <c r="DU125" i="10"/>
  <c r="DW125" i="10"/>
  <c r="DZ125" i="10"/>
  <c r="DH125" i="10"/>
  <c r="DN125" i="10"/>
  <c r="DP125" i="10"/>
  <c r="DR125" i="10"/>
  <c r="DT125" i="10"/>
  <c r="DV125" i="10"/>
  <c r="DX125" i="10"/>
  <c r="DJ125" i="10"/>
  <c r="DL125" i="10"/>
  <c r="DY126" i="10"/>
  <c r="EA127" i="10"/>
  <c r="AX127" i="10"/>
  <c r="DG127" i="10"/>
  <c r="DI127" i="10"/>
  <c r="DK127" i="10"/>
  <c r="DM127" i="10"/>
  <c r="DO127" i="10"/>
  <c r="DQ127" i="10"/>
  <c r="DS127" i="10"/>
  <c r="DU127" i="10"/>
  <c r="DW127" i="10"/>
  <c r="DZ127" i="10"/>
  <c r="DJ127" i="10"/>
  <c r="DL127" i="10"/>
  <c r="DN127" i="10"/>
  <c r="DP127" i="10"/>
  <c r="DR127" i="10"/>
  <c r="DT127" i="10"/>
  <c r="DV127" i="10"/>
  <c r="DX127" i="10"/>
  <c r="DY131" i="10"/>
  <c r="EA135" i="10"/>
  <c r="AX135" i="10"/>
  <c r="DL135" i="10"/>
  <c r="DN135" i="10"/>
  <c r="DP135" i="10"/>
  <c r="DR135" i="10"/>
  <c r="DT135" i="10"/>
  <c r="DV135" i="10"/>
  <c r="DX135" i="10"/>
  <c r="DG135" i="10"/>
  <c r="DI135" i="10"/>
  <c r="DK135" i="10"/>
  <c r="DM135" i="10"/>
  <c r="DO135" i="10"/>
  <c r="DQ135" i="10"/>
  <c r="DS135" i="10"/>
  <c r="DU135" i="10"/>
  <c r="DW135" i="10"/>
  <c r="DZ135" i="10"/>
  <c r="DY139" i="10"/>
  <c r="EA143" i="10"/>
  <c r="AX143" i="10"/>
  <c r="DG143" i="10"/>
  <c r="DI143" i="10"/>
  <c r="DK143" i="10"/>
  <c r="DM143" i="10"/>
  <c r="DO143" i="10"/>
  <c r="DH143" i="10"/>
  <c r="DS143" i="10"/>
  <c r="DU143" i="10"/>
  <c r="DW143" i="10"/>
  <c r="DZ143" i="10"/>
  <c r="DL143" i="10"/>
  <c r="DN143" i="10"/>
  <c r="DP143" i="10"/>
  <c r="DR143" i="10"/>
  <c r="DT143" i="10"/>
  <c r="DV143" i="10"/>
  <c r="DX143" i="10"/>
  <c r="DY147" i="10"/>
  <c r="EA112" i="10"/>
  <c r="AX112" i="10"/>
  <c r="DG112" i="10"/>
  <c r="DI112" i="10"/>
  <c r="DO112" i="10"/>
  <c r="DQ112" i="10"/>
  <c r="DS112" i="10"/>
  <c r="DU112" i="10"/>
  <c r="DW112" i="10"/>
  <c r="DZ112" i="10"/>
  <c r="DH112" i="10"/>
  <c r="DJ112" i="10"/>
  <c r="DL112" i="10"/>
  <c r="DN112" i="10"/>
  <c r="DP112" i="10"/>
  <c r="DR112" i="10"/>
  <c r="DT112" i="10"/>
  <c r="DV112" i="10"/>
  <c r="DX112" i="10"/>
  <c r="DK112" i="10"/>
  <c r="DM112" i="10"/>
  <c r="DY129" i="10"/>
  <c r="EA133" i="10"/>
  <c r="AX133" i="10"/>
  <c r="DJ133" i="10"/>
  <c r="DL133" i="10"/>
  <c r="DN133" i="10"/>
  <c r="DP133" i="10"/>
  <c r="DR133" i="10"/>
  <c r="DT133" i="10"/>
  <c r="DV133" i="10"/>
  <c r="DX133" i="10"/>
  <c r="DG133" i="10"/>
  <c r="DI133" i="10"/>
  <c r="DK133" i="10"/>
  <c r="DM133" i="10"/>
  <c r="DO133" i="10"/>
  <c r="DQ133" i="10"/>
  <c r="DS133" i="10"/>
  <c r="DU133" i="10"/>
  <c r="DW133" i="10"/>
  <c r="DZ133" i="10"/>
  <c r="DY137" i="10"/>
  <c r="EA141" i="10"/>
  <c r="AX141" i="10"/>
  <c r="DG141" i="10"/>
  <c r="DI141" i="10"/>
  <c r="DK141" i="10"/>
  <c r="DM141" i="10"/>
  <c r="DO141" i="10"/>
  <c r="DS141" i="10"/>
  <c r="DU141" i="10"/>
  <c r="DW141" i="10"/>
  <c r="DZ141" i="10"/>
  <c r="DJ141" i="10"/>
  <c r="DL141" i="10"/>
  <c r="DN141" i="10"/>
  <c r="DP141" i="10"/>
  <c r="DR141" i="10"/>
  <c r="DT141" i="10"/>
  <c r="DV141" i="10"/>
  <c r="DX141" i="10"/>
  <c r="DY145" i="10"/>
  <c r="EA149" i="10"/>
  <c r="AX149" i="10"/>
  <c r="DG149" i="10"/>
  <c r="DI149" i="10"/>
  <c r="DK149" i="10"/>
  <c r="DM149" i="10"/>
  <c r="DO149" i="10"/>
  <c r="DS149" i="10"/>
  <c r="DU149" i="10"/>
  <c r="DW149" i="10"/>
  <c r="DZ149" i="10"/>
  <c r="DJ149" i="10"/>
  <c r="DL149" i="10"/>
  <c r="DN149" i="10"/>
  <c r="DP149" i="10"/>
  <c r="DR149" i="10"/>
  <c r="DT149" i="10"/>
  <c r="DV149" i="10"/>
  <c r="DX149" i="10"/>
  <c r="EB109" i="10"/>
  <c r="EC128" i="10"/>
  <c r="EC129" i="10"/>
  <c r="EC130" i="10"/>
  <c r="EC131" i="10"/>
  <c r="EC132" i="10"/>
  <c r="EC133" i="10"/>
  <c r="EC134" i="10"/>
  <c r="EC135" i="10"/>
  <c r="EC136" i="10"/>
  <c r="EC137" i="10"/>
  <c r="EC138" i="10"/>
  <c r="EC139" i="10"/>
  <c r="EC140" i="10"/>
  <c r="EC141" i="10"/>
  <c r="EC142" i="10"/>
  <c r="EC143" i="10"/>
  <c r="EC144" i="10"/>
  <c r="EC145" i="10"/>
  <c r="EC146" i="10"/>
  <c r="EC147" i="10"/>
  <c r="EC148" i="10"/>
  <c r="EC149" i="10"/>
  <c r="FB155" i="10"/>
  <c r="FB154" i="10"/>
  <c r="FB153" i="10"/>
  <c r="FB152" i="10"/>
  <c r="FB151" i="10"/>
  <c r="FB150" i="10"/>
  <c r="FB149" i="10"/>
  <c r="FB148" i="10"/>
  <c r="FB147" i="10"/>
  <c r="FB146" i="10"/>
  <c r="FB144" i="10"/>
  <c r="FB143" i="10"/>
  <c r="FB140" i="10"/>
  <c r="FB138" i="10"/>
  <c r="FB137" i="10"/>
  <c r="FB145" i="10"/>
  <c r="FB139" i="10"/>
  <c r="FB135" i="10"/>
  <c r="FB134" i="10"/>
  <c r="FB133" i="10"/>
  <c r="FB131" i="10"/>
  <c r="FB130" i="10"/>
  <c r="FB127" i="10"/>
  <c r="FB125" i="10"/>
  <c r="FB124" i="10"/>
  <c r="FB123" i="10"/>
  <c r="FB121" i="10"/>
  <c r="FB113" i="10"/>
  <c r="FB112" i="10"/>
  <c r="FB111" i="10"/>
  <c r="FB110" i="10"/>
  <c r="FB109" i="10"/>
  <c r="FB108" i="10"/>
  <c r="EA108" i="10"/>
  <c r="AX108" i="10"/>
  <c r="FB142" i="10"/>
  <c r="FB141" i="10"/>
  <c r="FB136" i="10"/>
  <c r="FB132" i="10"/>
  <c r="FB129" i="10"/>
  <c r="FB128" i="10"/>
  <c r="FB126" i="10"/>
  <c r="FB122" i="10"/>
  <c r="FB120" i="10"/>
  <c r="FB119" i="10"/>
  <c r="FB118" i="10"/>
  <c r="FB117" i="10"/>
  <c r="FB116" i="10"/>
  <c r="FB115" i="10"/>
  <c r="FB114" i="10"/>
  <c r="DX108" i="10"/>
  <c r="DV108" i="10"/>
  <c r="DT108" i="10"/>
  <c r="DR108" i="10"/>
  <c r="DP108" i="10"/>
  <c r="DN108" i="10"/>
  <c r="DL108" i="10"/>
  <c r="DJ108" i="10"/>
  <c r="DH108" i="10"/>
  <c r="DZ108" i="10"/>
  <c r="DG108" i="10"/>
  <c r="DK108" i="10"/>
  <c r="DO108" i="10"/>
  <c r="DS108" i="10"/>
  <c r="DW108" i="10"/>
  <c r="DI108" i="10"/>
  <c r="DM108" i="10"/>
  <c r="DQ108" i="10"/>
  <c r="DU108" i="10"/>
  <c r="D81" i="16"/>
  <c r="E51" i="16"/>
  <c r="D87" i="16"/>
  <c r="E57" i="16"/>
  <c r="L89" i="16"/>
  <c r="K75" i="16"/>
  <c r="L45" i="16"/>
  <c r="D44" i="16"/>
  <c r="C74" i="16"/>
  <c r="H51" i="16"/>
  <c r="G81" i="16"/>
  <c r="H87" i="16"/>
  <c r="I57" i="16"/>
  <c r="C77" i="16"/>
  <c r="D47" i="16"/>
  <c r="D88" i="16"/>
  <c r="E58" i="16"/>
  <c r="F76" i="16"/>
  <c r="G46" i="16"/>
  <c r="K80" i="16"/>
  <c r="L50" i="16"/>
  <c r="G69" i="16"/>
  <c r="H39" i="16"/>
  <c r="F66" i="16"/>
  <c r="G36" i="16"/>
  <c r="L74" i="16"/>
  <c r="G85" i="16"/>
  <c r="H55" i="16"/>
  <c r="F68" i="16"/>
  <c r="G38" i="16"/>
  <c r="F77" i="16"/>
  <c r="G47" i="16"/>
  <c r="C71" i="16"/>
  <c r="D56" i="16"/>
  <c r="C72" i="16"/>
  <c r="C86" i="16"/>
  <c r="F73" i="16"/>
  <c r="G43" i="16"/>
  <c r="H67" i="16"/>
  <c r="I37" i="16"/>
  <c r="C68" i="16"/>
  <c r="D38" i="16"/>
  <c r="E70" i="16"/>
  <c r="F40" i="16"/>
  <c r="H66" i="16"/>
  <c r="I36" i="16"/>
  <c r="L59" i="16"/>
  <c r="K89" i="16"/>
  <c r="F54" i="16"/>
  <c r="E84" i="16"/>
  <c r="F82" i="16"/>
  <c r="G52" i="16"/>
  <c r="I70" i="16"/>
  <c r="J40" i="16"/>
  <c r="F78" i="16"/>
  <c r="G48" i="16"/>
  <c r="D89" i="16"/>
  <c r="E59" i="16"/>
  <c r="F89" i="16"/>
  <c r="G59" i="16"/>
  <c r="J84" i="16"/>
  <c r="K54" i="16"/>
  <c r="K68" i="16"/>
  <c r="L38" i="16"/>
  <c r="F75" i="16"/>
  <c r="G45" i="16"/>
  <c r="J56" i="16"/>
  <c r="I86" i="16"/>
  <c r="C80" i="16"/>
  <c r="D50" i="16"/>
  <c r="I38" i="16"/>
  <c r="H68" i="16"/>
  <c r="E76" i="16"/>
  <c r="F46" i="16"/>
  <c r="G87" i="16"/>
  <c r="H57" i="16"/>
  <c r="J73" i="16"/>
  <c r="K43" i="16"/>
  <c r="F48" i="16"/>
  <c r="E78" i="16"/>
  <c r="F43" i="16"/>
  <c r="E73" i="16"/>
  <c r="F81" i="16"/>
  <c r="G51" i="16"/>
  <c r="L71" i="16"/>
  <c r="E36" i="16"/>
  <c r="D66" i="16"/>
  <c r="E71" i="16"/>
  <c r="F41" i="16"/>
  <c r="I41" i="16"/>
  <c r="H71" i="16"/>
  <c r="F70" i="16"/>
  <c r="G40" i="16"/>
  <c r="L67" i="16"/>
  <c r="C83" i="16"/>
  <c r="D53" i="16"/>
  <c r="K78" i="16"/>
  <c r="L48" i="16"/>
  <c r="J72" i="16"/>
  <c r="K42" i="16"/>
  <c r="J86" i="16"/>
  <c r="K56" i="16"/>
  <c r="L80" i="16"/>
  <c r="G86" i="16"/>
  <c r="H56" i="16"/>
  <c r="L47" i="16"/>
  <c r="K77" i="16"/>
  <c r="L86" i="16"/>
  <c r="F84" i="16"/>
  <c r="G54" i="16"/>
  <c r="D83" i="16"/>
  <c r="E53" i="16"/>
  <c r="F51" i="16"/>
  <c r="E81" i="16"/>
  <c r="K85" i="16"/>
  <c r="L55" i="16"/>
  <c r="H84" i="16"/>
  <c r="I54" i="16"/>
  <c r="G76" i="16"/>
  <c r="H46" i="16"/>
  <c r="H85" i="16"/>
  <c r="I55" i="16"/>
  <c r="G55" i="16"/>
  <c r="F85" i="16"/>
  <c r="F87" i="16"/>
  <c r="G57" i="16"/>
  <c r="H72" i="16"/>
  <c r="I42" i="16"/>
  <c r="D75" i="16"/>
  <c r="E45" i="16"/>
  <c r="J75" i="16"/>
  <c r="K45" i="16"/>
  <c r="K82" i="16"/>
  <c r="L52" i="16"/>
  <c r="F69" i="16"/>
  <c r="G39" i="16"/>
  <c r="K87" i="16"/>
  <c r="L57" i="16"/>
  <c r="F88" i="16"/>
  <c r="G58" i="16"/>
  <c r="L70" i="16"/>
  <c r="C81" i="16"/>
  <c r="D51" i="16"/>
  <c r="D48" i="16"/>
  <c r="C78" i="16"/>
  <c r="K71" i="16"/>
  <c r="L41" i="16"/>
  <c r="E48" i="16"/>
  <c r="D78" i="16"/>
  <c r="K66" i="16"/>
  <c r="L36" i="16"/>
  <c r="I87" i="16"/>
  <c r="J57" i="16"/>
  <c r="I80" i="16"/>
  <c r="J50" i="16"/>
  <c r="I69" i="16"/>
  <c r="J39" i="16"/>
  <c r="J71" i="16"/>
  <c r="K41" i="16"/>
  <c r="G79" i="16"/>
  <c r="H49" i="16"/>
  <c r="D82" i="16"/>
  <c r="E52" i="16"/>
  <c r="K74" i="16"/>
  <c r="L44" i="16"/>
  <c r="G80" i="16"/>
  <c r="H50" i="16"/>
  <c r="L79" i="16"/>
  <c r="I88" i="16"/>
  <c r="J58" i="16"/>
  <c r="K57" i="16"/>
  <c r="J87" i="16"/>
  <c r="J48" i="16"/>
  <c r="I78" i="16"/>
  <c r="J66" i="16"/>
  <c r="K36" i="16"/>
  <c r="L69" i="16"/>
  <c r="I45" i="16"/>
  <c r="H75" i="16"/>
  <c r="L88" i="16"/>
  <c r="C82" i="16"/>
  <c r="D52" i="16"/>
  <c r="J80" i="16"/>
  <c r="K50" i="16"/>
  <c r="E75" i="16"/>
  <c r="F45" i="16"/>
  <c r="D40" i="16"/>
  <c r="C70" i="16"/>
  <c r="L72" i="16"/>
  <c r="D54" i="16"/>
  <c r="C84" i="16"/>
  <c r="H80" i="16"/>
  <c r="I50" i="16"/>
  <c r="D76" i="16"/>
  <c r="E46" i="16"/>
  <c r="D69" i="16"/>
  <c r="E39" i="16"/>
  <c r="J88" i="16"/>
  <c r="K58" i="16"/>
  <c r="K44" i="16"/>
  <c r="J74" i="16"/>
  <c r="I73" i="16"/>
  <c r="J43" i="16"/>
  <c r="E83" i="16"/>
  <c r="F53" i="16"/>
  <c r="K51" i="16"/>
  <c r="J81" i="16"/>
  <c r="C89" i="16"/>
  <c r="D59" i="16"/>
  <c r="C76" i="16"/>
  <c r="D46" i="16"/>
  <c r="I66" i="16"/>
  <c r="J36" i="16"/>
  <c r="L83" i="16"/>
  <c r="G75" i="16"/>
  <c r="H45" i="16"/>
  <c r="I72" i="16"/>
  <c r="J42" i="16"/>
  <c r="G84" i="16"/>
  <c r="H54" i="16"/>
  <c r="K67" i="16"/>
  <c r="L37" i="16"/>
  <c r="E55" i="16"/>
  <c r="D85" i="16"/>
  <c r="K70" i="16"/>
  <c r="L40" i="16"/>
  <c r="D77" i="16"/>
  <c r="E47" i="16"/>
  <c r="G88" i="16"/>
  <c r="H58" i="16"/>
  <c r="G70" i="16"/>
  <c r="H40" i="16"/>
  <c r="D86" i="16"/>
  <c r="E56" i="16"/>
  <c r="H69" i="16"/>
  <c r="I39" i="16"/>
  <c r="C79" i="16"/>
  <c r="D49" i="16"/>
  <c r="J41" i="16"/>
  <c r="I71" i="16"/>
  <c r="L84" i="16"/>
  <c r="E44" i="16"/>
  <c r="D74" i="16"/>
  <c r="F42" i="16"/>
  <c r="E72" i="16"/>
  <c r="D79" i="16"/>
  <c r="E49" i="16"/>
  <c r="D80" i="16"/>
  <c r="E50" i="16"/>
  <c r="C73" i="16"/>
  <c r="D43" i="16"/>
  <c r="E80" i="16"/>
  <c r="F50" i="16"/>
  <c r="D57" i="16"/>
  <c r="C87" i="16"/>
  <c r="D73" i="16"/>
  <c r="E43" i="16"/>
  <c r="H78" i="16"/>
  <c r="I48" i="16"/>
  <c r="I89" i="16"/>
  <c r="J59" i="16"/>
  <c r="C75" i="16"/>
  <c r="D45" i="16"/>
  <c r="E88" i="16"/>
  <c r="F58" i="16"/>
  <c r="I58" i="16"/>
  <c r="H88" i="16"/>
  <c r="G68" i="16"/>
  <c r="H38" i="16"/>
  <c r="F79" i="16"/>
  <c r="G49" i="16"/>
  <c r="L68" i="16"/>
  <c r="L51" i="16"/>
  <c r="K81" i="16"/>
  <c r="L73" i="16"/>
  <c r="D84" i="16"/>
  <c r="E54" i="16"/>
  <c r="G83" i="16"/>
  <c r="H53" i="16"/>
  <c r="E68" i="16"/>
  <c r="F38" i="16"/>
  <c r="I68" i="16"/>
  <c r="J38" i="16"/>
  <c r="C88" i="16"/>
  <c r="D58" i="16"/>
  <c r="J77" i="16"/>
  <c r="K47" i="16"/>
  <c r="J46" i="16"/>
  <c r="I76" i="16"/>
  <c r="K49" i="16"/>
  <c r="J79" i="16"/>
  <c r="I81" i="16"/>
  <c r="J51" i="16"/>
  <c r="G44" i="16"/>
  <c r="F74" i="16"/>
  <c r="I83" i="16"/>
  <c r="J53" i="16"/>
  <c r="H81" i="16"/>
  <c r="I51" i="16"/>
  <c r="E87" i="16"/>
  <c r="F57" i="16"/>
  <c r="J78" i="16"/>
  <c r="K48" i="16"/>
  <c r="K40" i="16"/>
  <c r="J70" i="16"/>
  <c r="K86" i="16"/>
  <c r="L56" i="16"/>
  <c r="J69" i="16"/>
  <c r="K39" i="16"/>
  <c r="L87" i="16"/>
  <c r="J83" i="16"/>
  <c r="K53" i="16"/>
  <c r="C67" i="16"/>
  <c r="D37" i="16"/>
  <c r="I74" i="16"/>
  <c r="J44" i="16"/>
  <c r="H70" i="16"/>
  <c r="I40" i="16"/>
  <c r="F80" i="16"/>
  <c r="G50" i="16"/>
  <c r="E86" i="16"/>
  <c r="F56" i="16"/>
  <c r="J76" i="16"/>
  <c r="K46" i="16"/>
  <c r="G77" i="16"/>
  <c r="H47" i="16"/>
  <c r="I84" i="16"/>
  <c r="J54" i="16"/>
  <c r="L81" i="16"/>
  <c r="E40" i="16"/>
  <c r="D70" i="16"/>
  <c r="L77" i="16"/>
  <c r="C66" i="16"/>
  <c r="D36" i="16"/>
  <c r="G56" i="16"/>
  <c r="F86" i="16"/>
  <c r="E66" i="16"/>
  <c r="F36" i="16"/>
  <c r="J85" i="16"/>
  <c r="K55" i="16"/>
  <c r="L85" i="16"/>
  <c r="G78" i="16"/>
  <c r="H48" i="16"/>
  <c r="H42" i="16"/>
  <c r="G72" i="16"/>
  <c r="G74" i="16"/>
  <c r="H44" i="16"/>
  <c r="I85" i="16"/>
  <c r="J55" i="16"/>
  <c r="K84" i="16"/>
  <c r="L54" i="16"/>
  <c r="J68" i="16"/>
  <c r="K38" i="16"/>
  <c r="L66" i="16"/>
  <c r="L75" i="16"/>
  <c r="J52" i="16"/>
  <c r="I82" i="16"/>
  <c r="L78" i="16"/>
  <c r="L76" i="16"/>
  <c r="F72" i="16"/>
  <c r="G42" i="16"/>
  <c r="E69" i="16"/>
  <c r="F39" i="16"/>
  <c r="E82" i="16"/>
  <c r="F52" i="16"/>
  <c r="G82" i="16"/>
  <c r="H52" i="16"/>
  <c r="K79" i="16"/>
  <c r="L49" i="16"/>
  <c r="I67" i="16"/>
  <c r="J37" i="16"/>
  <c r="I49" i="16"/>
  <c r="H79" i="16"/>
  <c r="F71" i="16"/>
  <c r="G41" i="16"/>
  <c r="G73" i="16"/>
  <c r="H43" i="16"/>
  <c r="C69" i="16"/>
  <c r="D39" i="16"/>
  <c r="G89" i="16"/>
  <c r="H59" i="16"/>
  <c r="L82" i="16"/>
  <c r="G71" i="16"/>
  <c r="H41" i="16"/>
  <c r="G53" i="16"/>
  <c r="F83" i="16"/>
  <c r="J89" i="16"/>
  <c r="K59" i="16"/>
  <c r="D72" i="16"/>
  <c r="D42" i="16"/>
  <c r="E42" i="16"/>
  <c r="C85" i="16"/>
  <c r="D55" i="16"/>
  <c r="G66" i="16"/>
  <c r="H36" i="16"/>
  <c r="H86" i="16"/>
  <c r="I56" i="16"/>
  <c r="F55" i="16"/>
  <c r="E85" i="16"/>
  <c r="J45" i="16"/>
  <c r="I75" i="16"/>
  <c r="I79" i="16"/>
  <c r="J49" i="16"/>
  <c r="J67" i="16"/>
  <c r="K37" i="16"/>
  <c r="H89" i="16"/>
  <c r="I59" i="16"/>
  <c r="E79" i="16"/>
  <c r="F49" i="16"/>
  <c r="H76" i="16"/>
  <c r="I46" i="16"/>
  <c r="D67" i="16"/>
  <c r="E37" i="16"/>
  <c r="H83" i="16"/>
  <c r="I53" i="16"/>
  <c r="E41" i="16"/>
  <c r="D71" i="16"/>
  <c r="D41" i="16"/>
  <c r="E89" i="16"/>
  <c r="F59" i="16"/>
  <c r="D68" i="16"/>
  <c r="E38" i="16"/>
  <c r="H74" i="16"/>
  <c r="I44" i="16"/>
  <c r="L58" i="16"/>
  <c r="K88" i="16"/>
  <c r="E67" i="16"/>
  <c r="F37" i="16"/>
  <c r="K76" i="16"/>
  <c r="L46" i="16"/>
  <c r="H77" i="16"/>
  <c r="I47" i="16"/>
  <c r="H37" i="16"/>
  <c r="G67" i="16"/>
  <c r="K69" i="16"/>
  <c r="L39" i="16"/>
  <c r="H73" i="16"/>
  <c r="I43" i="16"/>
  <c r="K72" i="16"/>
  <c r="L42" i="16"/>
  <c r="E74" i="16"/>
  <c r="F44" i="16"/>
  <c r="H82" i="16"/>
  <c r="I52" i="16"/>
  <c r="I77" i="16"/>
  <c r="J47" i="16"/>
  <c r="F67" i="16"/>
  <c r="G37" i="16"/>
  <c r="K83" i="16"/>
  <c r="L53" i="16"/>
  <c r="F47" i="16"/>
  <c r="E77" i="16"/>
  <c r="K73" i="16"/>
  <c r="L43" i="16"/>
  <c r="K52" i="16"/>
  <c r="J82" i="16"/>
  <c r="EC309" i="10"/>
  <c r="EA311" i="10"/>
  <c r="DX311" i="10"/>
  <c r="DH311" i="10"/>
  <c r="DT311" i="10"/>
  <c r="DP311" i="10"/>
  <c r="DL311" i="10"/>
  <c r="AX311" i="10"/>
  <c r="DZ311" i="10"/>
  <c r="DN311" i="10"/>
  <c r="DO311" i="10"/>
  <c r="DI311" i="10"/>
  <c r="DQ311" i="10"/>
  <c r="DR311" i="10"/>
  <c r="DS311" i="10"/>
  <c r="DV311" i="10"/>
  <c r="DG311" i="10"/>
  <c r="DW311" i="10"/>
  <c r="DM311" i="10"/>
  <c r="DU311" i="10"/>
  <c r="DJ311" i="10"/>
  <c r="DK311" i="10"/>
  <c r="EC310" i="10"/>
  <c r="EA307" i="10"/>
  <c r="DT307" i="10"/>
  <c r="DL307" i="10"/>
  <c r="DX307" i="10"/>
  <c r="DP307" i="10"/>
  <c r="DH307" i="10"/>
  <c r="AX307" i="10"/>
  <c r="DN307" i="10"/>
  <c r="DG307" i="10"/>
  <c r="DW307" i="10"/>
  <c r="DU307" i="10"/>
  <c r="DZ307" i="10"/>
  <c r="DR307" i="10"/>
  <c r="DK307" i="10"/>
  <c r="DI307" i="10"/>
  <c r="DV307" i="10"/>
  <c r="DO307" i="10"/>
  <c r="DQ307" i="10"/>
  <c r="DJ307" i="10"/>
  <c r="DS307" i="10"/>
  <c r="DM307" i="10"/>
  <c r="DY309" i="10"/>
  <c r="DY310" i="10"/>
  <c r="EB311" i="10"/>
  <c r="EA306" i="10"/>
  <c r="DQ306" i="10"/>
  <c r="DI306" i="10"/>
  <c r="DX306" i="10"/>
  <c r="DP306" i="10"/>
  <c r="DH306" i="10"/>
  <c r="AX306" i="10"/>
  <c r="DJ306" i="10"/>
  <c r="DG306" i="10"/>
  <c r="DL306" i="10"/>
  <c r="DK306" i="10"/>
  <c r="DN306" i="10"/>
  <c r="DM306" i="10"/>
  <c r="DO306" i="10"/>
  <c r="DZ306" i="10"/>
  <c r="DT306" i="10"/>
  <c r="DS306" i="10"/>
  <c r="DR306" i="10"/>
  <c r="DU306" i="10"/>
  <c r="DW306" i="10"/>
  <c r="DV306" i="10"/>
  <c r="EC311" i="10"/>
  <c r="EA308" i="10"/>
  <c r="DU308" i="10"/>
  <c r="DM308" i="10"/>
  <c r="DQ308" i="10"/>
  <c r="DP308" i="10"/>
  <c r="DL308" i="10"/>
  <c r="DX308" i="10"/>
  <c r="DI308" i="10"/>
  <c r="DT308" i="10"/>
  <c r="DH308" i="10"/>
  <c r="AX308" i="10"/>
  <c r="DJ308" i="10"/>
  <c r="DZ308" i="10"/>
  <c r="DK308" i="10"/>
  <c r="DR308" i="10"/>
  <c r="DO308" i="10"/>
  <c r="DN308" i="10"/>
  <c r="DS308" i="10"/>
  <c r="DV308" i="10"/>
  <c r="DG308" i="10"/>
  <c r="DW308" i="10"/>
  <c r="EA309" i="10"/>
  <c r="DQ309" i="10"/>
  <c r="DI309" i="10"/>
  <c r="DU309" i="10"/>
  <c r="DM309" i="10"/>
  <c r="AX309" i="10"/>
  <c r="DP309" i="10"/>
  <c r="DL309" i="10"/>
  <c r="DK309" i="10"/>
  <c r="DR309" i="10"/>
  <c r="DN309" i="10"/>
  <c r="DS309" i="10"/>
  <c r="DZ309" i="10"/>
  <c r="DH309" i="10"/>
  <c r="DG309" i="10"/>
  <c r="DV309" i="10"/>
  <c r="DX309" i="10"/>
  <c r="DO309" i="10"/>
  <c r="DW309" i="10"/>
  <c r="DT309" i="10"/>
  <c r="DJ309" i="10"/>
  <c r="EA310" i="10"/>
  <c r="DT310" i="10"/>
  <c r="AX310" i="10"/>
  <c r="DW310" i="10"/>
  <c r="DH310" i="10"/>
  <c r="DL310" i="10"/>
  <c r="DR310" i="10"/>
  <c r="DX310" i="10"/>
  <c r="DM310" i="10"/>
  <c r="DU310" i="10"/>
  <c r="DG310" i="10"/>
  <c r="DV310" i="10"/>
  <c r="DZ310" i="10"/>
  <c r="DO310" i="10"/>
  <c r="DJ310" i="10"/>
  <c r="DK310" i="10"/>
  <c r="DI310" i="10"/>
  <c r="DQ310" i="10"/>
  <c r="DS310" i="10"/>
  <c r="DN310" i="10"/>
  <c r="DP310" i="10"/>
  <c r="EA265" i="10"/>
  <c r="AX265" i="10"/>
  <c r="DG265" i="10"/>
  <c r="DO265" i="10"/>
  <c r="DW265" i="10"/>
  <c r="DP265" i="10"/>
  <c r="DZ265" i="10"/>
  <c r="DR265" i="10"/>
  <c r="DV265" i="10"/>
  <c r="DH265" i="10"/>
  <c r="DL265" i="10"/>
  <c r="DM265" i="10"/>
  <c r="DK265" i="10"/>
  <c r="DS265" i="10"/>
  <c r="DX265" i="10"/>
  <c r="DQ265" i="10"/>
  <c r="DJ265" i="10"/>
  <c r="DT265" i="10"/>
  <c r="DI265" i="10"/>
  <c r="DU265" i="10"/>
  <c r="DN265" i="10"/>
  <c r="EA274" i="10"/>
  <c r="AX274" i="10"/>
  <c r="DN274" i="10"/>
  <c r="DP274" i="10"/>
  <c r="DI274" i="10"/>
  <c r="DZ274" i="10"/>
  <c r="DJ274" i="10"/>
  <c r="DV274" i="10"/>
  <c r="DO274" i="10"/>
  <c r="DL274" i="10"/>
  <c r="DM274" i="10"/>
  <c r="DS274" i="10"/>
  <c r="DH274" i="10"/>
  <c r="DX274" i="10"/>
  <c r="DQ274" i="10"/>
  <c r="DR274" i="10"/>
  <c r="DG274" i="10"/>
  <c r="DW274" i="10"/>
  <c r="DT274" i="10"/>
  <c r="DU274" i="10"/>
  <c r="DK274" i="10"/>
  <c r="EA300" i="10"/>
  <c r="AX300" i="10"/>
  <c r="DL300" i="10"/>
  <c r="DI300" i="10"/>
  <c r="DO300" i="10"/>
  <c r="DW300" i="10"/>
  <c r="DP300" i="10"/>
  <c r="DX300" i="10"/>
  <c r="DZ300" i="10"/>
  <c r="DR300" i="10"/>
  <c r="DG300" i="10"/>
  <c r="DM300" i="10"/>
  <c r="DN300" i="10"/>
  <c r="DV300" i="10"/>
  <c r="DK300" i="10"/>
  <c r="DS300" i="10"/>
  <c r="DT300" i="10"/>
  <c r="DU300" i="10"/>
  <c r="EA291" i="10"/>
  <c r="AX291" i="10"/>
  <c r="DG291" i="10"/>
  <c r="DO291" i="10"/>
  <c r="DX291" i="10"/>
  <c r="DI291" i="10"/>
  <c r="DQ291" i="10"/>
  <c r="DZ291" i="10"/>
  <c r="DR291" i="10"/>
  <c r="DS291" i="10"/>
  <c r="DP291" i="10"/>
  <c r="DK291" i="10"/>
  <c r="DM291" i="10"/>
  <c r="DU291" i="10"/>
  <c r="DN291" i="10"/>
  <c r="DV291" i="10"/>
  <c r="DW291" i="10"/>
  <c r="DL291" i="10"/>
  <c r="DT291" i="10"/>
  <c r="EA302" i="10"/>
  <c r="AX302" i="10"/>
  <c r="DT302" i="10"/>
  <c r="DN302" i="10"/>
  <c r="DL302" i="10"/>
  <c r="DI302" i="10"/>
  <c r="DQ302" i="10"/>
  <c r="DZ302" i="10"/>
  <c r="DJ302" i="10"/>
  <c r="DO302" i="10"/>
  <c r="DW302" i="10"/>
  <c r="DP302" i="10"/>
  <c r="DX302" i="10"/>
  <c r="DR302" i="10"/>
  <c r="DG302" i="10"/>
  <c r="DM302" i="10"/>
  <c r="DU302" i="10"/>
  <c r="DV302" i="10"/>
  <c r="DK302" i="10"/>
  <c r="DS302" i="10"/>
  <c r="EA293" i="10"/>
  <c r="AX293" i="10"/>
  <c r="DW293" i="10"/>
  <c r="DT293" i="10"/>
  <c r="DO293" i="10"/>
  <c r="DH293" i="10"/>
  <c r="DP293" i="10"/>
  <c r="DX293" i="10"/>
  <c r="DM293" i="10"/>
  <c r="DU293" i="10"/>
  <c r="DN293" i="10"/>
  <c r="DV293" i="10"/>
  <c r="DS293" i="10"/>
  <c r="DI293" i="10"/>
  <c r="DG293" i="10"/>
  <c r="DL293" i="10"/>
  <c r="DZ293" i="10"/>
  <c r="DR293" i="10"/>
  <c r="EA299" i="10"/>
  <c r="AX299" i="10"/>
  <c r="DM299" i="10"/>
  <c r="DN299" i="10"/>
  <c r="DV299" i="10"/>
  <c r="DG299" i="10"/>
  <c r="DO299" i="10"/>
  <c r="DU299" i="10"/>
  <c r="DS299" i="10"/>
  <c r="DL299" i="10"/>
  <c r="DT299" i="10"/>
  <c r="DI299" i="10"/>
  <c r="DR299" i="10"/>
  <c r="DK299" i="10"/>
  <c r="DX299" i="10"/>
  <c r="DZ299" i="10"/>
  <c r="DW299" i="10"/>
  <c r="DP299" i="10"/>
  <c r="DH299" i="10"/>
  <c r="EB267" i="10"/>
  <c r="DY290" i="10"/>
  <c r="EB293" i="10"/>
  <c r="EC276" i="10"/>
  <c r="EA273" i="10"/>
  <c r="AX273" i="10"/>
  <c r="DP273" i="10"/>
  <c r="DM273" i="10"/>
  <c r="DR273" i="10"/>
  <c r="DK273" i="10"/>
  <c r="DS273" i="10"/>
  <c r="DL273" i="10"/>
  <c r="DQ273" i="10"/>
  <c r="DV273" i="10"/>
  <c r="DX273" i="10"/>
  <c r="DU273" i="10"/>
  <c r="DJ273" i="10"/>
  <c r="DG273" i="10"/>
  <c r="DO273" i="10"/>
  <c r="DW273" i="10"/>
  <c r="DT273" i="10"/>
  <c r="DI273" i="10"/>
  <c r="DZ273" i="10"/>
  <c r="DN273" i="10"/>
  <c r="EA296" i="10"/>
  <c r="AX296" i="10"/>
  <c r="DR296" i="10"/>
  <c r="DZ296" i="10"/>
  <c r="DS296" i="10"/>
  <c r="DL296" i="10"/>
  <c r="DM296" i="10"/>
  <c r="DN296" i="10"/>
  <c r="DV296" i="10"/>
  <c r="DG296" i="10"/>
  <c r="DP296" i="10"/>
  <c r="DU296" i="10"/>
  <c r="DO296" i="10"/>
  <c r="DW296" i="10"/>
  <c r="DX296" i="10"/>
  <c r="DI296" i="10"/>
  <c r="EA287" i="10"/>
  <c r="AX287" i="10"/>
  <c r="DM287" i="10"/>
  <c r="DU287" i="10"/>
  <c r="DV287" i="10"/>
  <c r="DG287" i="10"/>
  <c r="DO287" i="10"/>
  <c r="DP287" i="10"/>
  <c r="DS287" i="10"/>
  <c r="DI287" i="10"/>
  <c r="DQ287" i="10"/>
  <c r="DZ287" i="10"/>
  <c r="DJ287" i="10"/>
  <c r="DR287" i="10"/>
  <c r="DK287" i="10"/>
  <c r="DL287" i="10"/>
  <c r="DT287" i="10"/>
  <c r="DN287" i="10"/>
  <c r="DW287" i="10"/>
  <c r="DX287" i="10"/>
  <c r="EB282" i="10"/>
  <c r="EA286" i="10"/>
  <c r="AX286" i="10"/>
  <c r="DI286" i="10"/>
  <c r="DQ286" i="10"/>
  <c r="DZ286" i="10"/>
  <c r="DK286" i="10"/>
  <c r="DS286" i="10"/>
  <c r="DL286" i="10"/>
  <c r="DT286" i="10"/>
  <c r="DR286" i="10"/>
  <c r="DM286" i="10"/>
  <c r="DV286" i="10"/>
  <c r="DO286" i="10"/>
  <c r="DW286" i="10"/>
  <c r="DP286" i="10"/>
  <c r="DX286" i="10"/>
  <c r="DU286" i="10"/>
  <c r="DN286" i="10"/>
  <c r="DG286" i="10"/>
  <c r="EC274" i="10"/>
  <c r="ED302" i="10"/>
  <c r="ED291" i="10"/>
  <c r="EB280" i="10"/>
  <c r="EB295" i="10"/>
  <c r="EA266" i="10"/>
  <c r="AX266" i="10"/>
  <c r="DX266" i="10"/>
  <c r="DQ266" i="10"/>
  <c r="DV266" i="10"/>
  <c r="DS266" i="10"/>
  <c r="DT266" i="10"/>
  <c r="DI266" i="10"/>
  <c r="DU266" i="10"/>
  <c r="DJ266" i="10"/>
  <c r="DG266" i="10"/>
  <c r="DW266" i="10"/>
  <c r="DP266" i="10"/>
  <c r="DZ266" i="10"/>
  <c r="DN266" i="10"/>
  <c r="DK266" i="10"/>
  <c r="DL266" i="10"/>
  <c r="DM266" i="10"/>
  <c r="DR266" i="10"/>
  <c r="DO266" i="10"/>
  <c r="EA269" i="10"/>
  <c r="AX269" i="10"/>
  <c r="DG269" i="10"/>
  <c r="DO269" i="10"/>
  <c r="DW269" i="10"/>
  <c r="DH269" i="10"/>
  <c r="DL269" i="10"/>
  <c r="DM269" i="10"/>
  <c r="DV269" i="10"/>
  <c r="DX269" i="10"/>
  <c r="DQ269" i="10"/>
  <c r="DJ269" i="10"/>
  <c r="DK269" i="10"/>
  <c r="DS269" i="10"/>
  <c r="DT269" i="10"/>
  <c r="DU269" i="10"/>
  <c r="DN269" i="10"/>
  <c r="DP269" i="10"/>
  <c r="DI269" i="10"/>
  <c r="DZ269" i="10"/>
  <c r="DR269" i="10"/>
  <c r="EA268" i="10"/>
  <c r="AX268" i="10"/>
  <c r="DJ268" i="10"/>
  <c r="DR268" i="10"/>
  <c r="DG268" i="10"/>
  <c r="DS268" i="10"/>
  <c r="DL268" i="10"/>
  <c r="DI268" i="10"/>
  <c r="DZ268" i="10"/>
  <c r="DW268" i="10"/>
  <c r="DH268" i="10"/>
  <c r="DX268" i="10"/>
  <c r="DM268" i="10"/>
  <c r="DN268" i="10"/>
  <c r="DV268" i="10"/>
  <c r="DK268" i="10"/>
  <c r="DT268" i="10"/>
  <c r="DQ268" i="10"/>
  <c r="DO268" i="10"/>
  <c r="DP268" i="10"/>
  <c r="DU268" i="10"/>
  <c r="DY270" i="10"/>
  <c r="EA272" i="10"/>
  <c r="AX272" i="10"/>
  <c r="DG272" i="10"/>
  <c r="DW272" i="10"/>
  <c r="DP272" i="10"/>
  <c r="DU272" i="10"/>
  <c r="DN272" i="10"/>
  <c r="DV272" i="10"/>
  <c r="DK272" i="10"/>
  <c r="DL272" i="10"/>
  <c r="DX272" i="10"/>
  <c r="DI272" i="10"/>
  <c r="DZ272" i="10"/>
  <c r="DO272" i="10"/>
  <c r="DH272" i="10"/>
  <c r="DM272" i="10"/>
  <c r="DJ272" i="10"/>
  <c r="DR272" i="10"/>
  <c r="DS272" i="10"/>
  <c r="DQ272" i="10"/>
  <c r="DT272" i="10"/>
  <c r="DY284" i="10"/>
  <c r="EA292" i="10"/>
  <c r="AX292" i="10"/>
  <c r="DO292" i="10"/>
  <c r="DW292" i="10"/>
  <c r="DP292" i="10"/>
  <c r="DX292" i="10"/>
  <c r="DN292" i="10"/>
  <c r="DV292" i="10"/>
  <c r="DG292" i="10"/>
  <c r="DH292" i="10"/>
  <c r="DM292" i="10"/>
  <c r="DK292" i="10"/>
  <c r="DS292" i="10"/>
  <c r="DT292" i="10"/>
  <c r="DU292" i="10"/>
  <c r="DJ292" i="10"/>
  <c r="DR292" i="10"/>
  <c r="DL292" i="10"/>
  <c r="DZ292" i="10"/>
  <c r="DQ292" i="10"/>
  <c r="ED268" i="10"/>
  <c r="EA283" i="10"/>
  <c r="AX283" i="10"/>
  <c r="DK283" i="10"/>
  <c r="DS283" i="10"/>
  <c r="DX283" i="10"/>
  <c r="DI283" i="10"/>
  <c r="DQ283" i="10"/>
  <c r="DZ283" i="10"/>
  <c r="DN283" i="10"/>
  <c r="DV283" i="10"/>
  <c r="DL283" i="10"/>
  <c r="DT283" i="10"/>
  <c r="DG283" i="10"/>
  <c r="DO283" i="10"/>
  <c r="DW283" i="10"/>
  <c r="DM283" i="10"/>
  <c r="DU283" i="10"/>
  <c r="DJ283" i="10"/>
  <c r="DR283" i="10"/>
  <c r="DP283" i="10"/>
  <c r="EA303" i="10"/>
  <c r="AX303" i="10"/>
  <c r="DI303" i="10"/>
  <c r="DZ303" i="10"/>
  <c r="DN303" i="10"/>
  <c r="DV303" i="10"/>
  <c r="DG303" i="10"/>
  <c r="DW303" i="10"/>
  <c r="DL303" i="10"/>
  <c r="DT303" i="10"/>
  <c r="DM303" i="10"/>
  <c r="DO303" i="10"/>
  <c r="DX303" i="10"/>
  <c r="DU303" i="10"/>
  <c r="DR303" i="10"/>
  <c r="DS303" i="10"/>
  <c r="DP303" i="10"/>
  <c r="ED279" i="10"/>
  <c r="EA285" i="10"/>
  <c r="AX285" i="10"/>
  <c r="DG285" i="10"/>
  <c r="DO285" i="10"/>
  <c r="DW285" i="10"/>
  <c r="DT285" i="10"/>
  <c r="DM285" i="10"/>
  <c r="DH285" i="10"/>
  <c r="DP285" i="10"/>
  <c r="DQ285" i="10"/>
  <c r="DN285" i="10"/>
  <c r="DV285" i="10"/>
  <c r="DK285" i="10"/>
  <c r="DS285" i="10"/>
  <c r="DX285" i="10"/>
  <c r="DU285" i="10"/>
  <c r="DL285" i="10"/>
  <c r="DI285" i="10"/>
  <c r="DZ285" i="10"/>
  <c r="DJ285" i="10"/>
  <c r="DR285" i="10"/>
  <c r="EA305" i="10"/>
  <c r="AX305" i="10"/>
  <c r="DK305" i="10"/>
  <c r="DX305" i="10"/>
  <c r="DU305" i="10"/>
  <c r="DN305" i="10"/>
  <c r="DV305" i="10"/>
  <c r="DW305" i="10"/>
  <c r="DP305" i="10"/>
  <c r="DI305" i="10"/>
  <c r="DG305" i="10"/>
  <c r="DO305" i="10"/>
  <c r="DZ305" i="10"/>
  <c r="DR305" i="10"/>
  <c r="DS305" i="10"/>
  <c r="DL305" i="10"/>
  <c r="DT305" i="10"/>
  <c r="DM305" i="10"/>
  <c r="DJ305" i="10"/>
  <c r="ED281" i="10"/>
  <c r="EC300" i="10"/>
  <c r="EB270" i="10"/>
  <c r="EB274" i="10"/>
  <c r="EB300" i="10"/>
  <c r="EB291" i="10"/>
  <c r="EA298" i="10"/>
  <c r="AX298" i="10"/>
  <c r="DP298" i="10"/>
  <c r="DX298" i="10"/>
  <c r="DZ298" i="10"/>
  <c r="DS298" i="10"/>
  <c r="DM298" i="10"/>
  <c r="DR298" i="10"/>
  <c r="DG298" i="10"/>
  <c r="DT298" i="10"/>
  <c r="DU298" i="10"/>
  <c r="DV298" i="10"/>
  <c r="DO298" i="10"/>
  <c r="DW298" i="10"/>
  <c r="DL298" i="10"/>
  <c r="DI298" i="10"/>
  <c r="DN298" i="10"/>
  <c r="ED266" i="10"/>
  <c r="EC279" i="10"/>
  <c r="DY279" i="10"/>
  <c r="EA271" i="10"/>
  <c r="AX271" i="10"/>
  <c r="DJ271" i="10"/>
  <c r="DG271" i="10"/>
  <c r="DW271" i="10"/>
  <c r="DT271" i="10"/>
  <c r="DI271" i="10"/>
  <c r="DQ271" i="10"/>
  <c r="DZ271" i="10"/>
  <c r="DN271" i="10"/>
  <c r="DK271" i="10"/>
  <c r="DP271" i="10"/>
  <c r="DR271" i="10"/>
  <c r="DO271" i="10"/>
  <c r="DM271" i="10"/>
  <c r="DU271" i="10"/>
  <c r="DV271" i="10"/>
  <c r="DS271" i="10"/>
  <c r="DH271" i="10"/>
  <c r="DL271" i="10"/>
  <c r="DX271" i="10"/>
  <c r="EA288" i="10"/>
  <c r="AX288" i="10"/>
  <c r="DW288" i="10"/>
  <c r="DL288" i="10"/>
  <c r="DR288" i="10"/>
  <c r="DP288" i="10"/>
  <c r="DX288" i="10"/>
  <c r="DO288" i="10"/>
  <c r="DI288" i="10"/>
  <c r="DQ288" i="10"/>
  <c r="DZ288" i="10"/>
  <c r="DG288" i="10"/>
  <c r="DS288" i="10"/>
  <c r="DN288" i="10"/>
  <c r="DV288" i="10"/>
  <c r="DT288" i="10"/>
  <c r="DM288" i="10"/>
  <c r="DU288" i="10"/>
  <c r="EB299" i="10"/>
  <c r="EA277" i="10"/>
  <c r="AX277" i="10"/>
  <c r="DP277" i="10"/>
  <c r="DS277" i="10"/>
  <c r="DH277" i="10"/>
  <c r="DL277" i="10"/>
  <c r="DI277" i="10"/>
  <c r="DU277" i="10"/>
  <c r="DR277" i="10"/>
  <c r="DG277" i="10"/>
  <c r="DX277" i="10"/>
  <c r="DM277" i="10"/>
  <c r="DZ277" i="10"/>
  <c r="DO277" i="10"/>
  <c r="DW277" i="10"/>
  <c r="DT277" i="10"/>
  <c r="DN277" i="10"/>
  <c r="DV277" i="10"/>
  <c r="EA297" i="10"/>
  <c r="AX297" i="10"/>
  <c r="DS297" i="10"/>
  <c r="DL297" i="10"/>
  <c r="DT297" i="10"/>
  <c r="DU297" i="10"/>
  <c r="DK297" i="10"/>
  <c r="DX297" i="10"/>
  <c r="DR297" i="10"/>
  <c r="DW297" i="10"/>
  <c r="DP297" i="10"/>
  <c r="DI297" i="10"/>
  <c r="DZ297" i="10"/>
  <c r="DJ297" i="10"/>
  <c r="DG297" i="10"/>
  <c r="DO297" i="10"/>
  <c r="DM297" i="10"/>
  <c r="DV297" i="10"/>
  <c r="DN297" i="10"/>
  <c r="EC269" i="10"/>
  <c r="EC283" i="10"/>
  <c r="EC287" i="10"/>
  <c r="EC291" i="10"/>
  <c r="EC295" i="10"/>
  <c r="EC302" i="10"/>
  <c r="EB273" i="10"/>
  <c r="EB288" i="10"/>
  <c r="ED300" i="10"/>
  <c r="ED299" i="10"/>
  <c r="EA294" i="10"/>
  <c r="AX294" i="10"/>
  <c r="DT294" i="10"/>
  <c r="DZ294" i="10"/>
  <c r="DN294" i="10"/>
  <c r="DO294" i="10"/>
  <c r="DW294" i="10"/>
  <c r="DL294" i="10"/>
  <c r="DM294" i="10"/>
  <c r="DP294" i="10"/>
  <c r="DX294" i="10"/>
  <c r="DU294" i="10"/>
  <c r="DR294" i="10"/>
  <c r="DS294" i="10"/>
  <c r="DI294" i="10"/>
  <c r="DV294" i="10"/>
  <c r="DG294" i="10"/>
  <c r="EB277" i="10"/>
  <c r="EB297" i="10"/>
  <c r="ED283" i="10"/>
  <c r="ED293" i="10"/>
  <c r="EA267" i="10"/>
  <c r="AX267" i="10"/>
  <c r="DM267" i="10"/>
  <c r="DU267" i="10"/>
  <c r="DN267" i="10"/>
  <c r="DK267" i="10"/>
  <c r="DP267" i="10"/>
  <c r="DR267" i="10"/>
  <c r="DO267" i="10"/>
  <c r="DI267" i="10"/>
  <c r="DQ267" i="10"/>
  <c r="DZ267" i="10"/>
  <c r="DL267" i="10"/>
  <c r="DV267" i="10"/>
  <c r="DG267" i="10"/>
  <c r="DS267" i="10"/>
  <c r="DX267" i="10"/>
  <c r="DJ267" i="10"/>
  <c r="DW267" i="10"/>
  <c r="DH267" i="10"/>
  <c r="DT267" i="10"/>
  <c r="EA270" i="10"/>
  <c r="AX270" i="10"/>
  <c r="DT270" i="10"/>
  <c r="DM270" i="10"/>
  <c r="DJ270" i="10"/>
  <c r="DS270" i="10"/>
  <c r="DL270" i="10"/>
  <c r="DP270" i="10"/>
  <c r="DQ270" i="10"/>
  <c r="DN270" i="10"/>
  <c r="DG270" i="10"/>
  <c r="DW270" i="10"/>
  <c r="DU270" i="10"/>
  <c r="DR270" i="10"/>
  <c r="DK270" i="10"/>
  <c r="DH270" i="10"/>
  <c r="DX270" i="10"/>
  <c r="DI270" i="10"/>
  <c r="DZ270" i="10"/>
  <c r="DV270" i="10"/>
  <c r="DO270" i="10"/>
  <c r="DY276" i="10"/>
  <c r="EA284" i="10"/>
  <c r="AX284" i="10"/>
  <c r="DR284" i="10"/>
  <c r="DM284" i="10"/>
  <c r="DH284" i="10"/>
  <c r="DU284" i="10"/>
  <c r="DK284" i="10"/>
  <c r="DS284" i="10"/>
  <c r="DP284" i="10"/>
  <c r="DX284" i="10"/>
  <c r="DZ284" i="10"/>
  <c r="DN284" i="10"/>
  <c r="DV284" i="10"/>
  <c r="DI284" i="10"/>
  <c r="DG284" i="10"/>
  <c r="DO284" i="10"/>
  <c r="DW284" i="10"/>
  <c r="DL284" i="10"/>
  <c r="DT284" i="10"/>
  <c r="DQ284" i="10"/>
  <c r="EA290" i="10"/>
  <c r="AX290" i="10"/>
  <c r="DK290" i="10"/>
  <c r="DL290" i="10"/>
  <c r="DT290" i="10"/>
  <c r="DM290" i="10"/>
  <c r="DU290" i="10"/>
  <c r="DR290" i="10"/>
  <c r="DS290" i="10"/>
  <c r="DV290" i="10"/>
  <c r="DH290" i="10"/>
  <c r="DP290" i="10"/>
  <c r="DX290" i="10"/>
  <c r="DI290" i="10"/>
  <c r="DQ290" i="10"/>
  <c r="DZ290" i="10"/>
  <c r="DN290" i="10"/>
  <c r="DW290" i="10"/>
  <c r="DO290" i="10"/>
  <c r="DG290" i="10"/>
  <c r="EA281" i="10"/>
  <c r="AX281" i="10"/>
  <c r="DK281" i="10"/>
  <c r="DS281" i="10"/>
  <c r="DP281" i="10"/>
  <c r="DT281" i="10"/>
  <c r="DQ281" i="10"/>
  <c r="DU281" i="10"/>
  <c r="DJ281" i="10"/>
  <c r="DR281" i="10"/>
  <c r="DG281" i="10"/>
  <c r="DO281" i="10"/>
  <c r="DW281" i="10"/>
  <c r="DI281" i="10"/>
  <c r="DZ281" i="10"/>
  <c r="DH281" i="10"/>
  <c r="DL281" i="10"/>
  <c r="DX281" i="10"/>
  <c r="DM281" i="10"/>
  <c r="DN281" i="10"/>
  <c r="DV281" i="10"/>
  <c r="EA279" i="10"/>
  <c r="AX279" i="10"/>
  <c r="DI279" i="10"/>
  <c r="DQ279" i="10"/>
  <c r="DZ279" i="10"/>
  <c r="DR279" i="10"/>
  <c r="DH279" i="10"/>
  <c r="DX279" i="10"/>
  <c r="DG279" i="10"/>
  <c r="DO279" i="10"/>
  <c r="DW279" i="10"/>
  <c r="DT279" i="10"/>
  <c r="DM279" i="10"/>
  <c r="DU279" i="10"/>
  <c r="DN279" i="10"/>
  <c r="DV279" i="10"/>
  <c r="DP279" i="10"/>
  <c r="DK279" i="10"/>
  <c r="DS279" i="10"/>
  <c r="DL279" i="10"/>
  <c r="ED290" i="10"/>
  <c r="EA280" i="10"/>
  <c r="AX280" i="10"/>
  <c r="DN280" i="10"/>
  <c r="DV280" i="10"/>
  <c r="DG280" i="10"/>
  <c r="DO280" i="10"/>
  <c r="DW280" i="10"/>
  <c r="DH280" i="10"/>
  <c r="DX280" i="10"/>
  <c r="DT280" i="10"/>
  <c r="DJ280" i="10"/>
  <c r="DR280" i="10"/>
  <c r="DK280" i="10"/>
  <c r="DS280" i="10"/>
  <c r="DP280" i="10"/>
  <c r="DI280" i="10"/>
  <c r="DU280" i="10"/>
  <c r="DL280" i="10"/>
  <c r="DM280" i="10"/>
  <c r="DZ280" i="10"/>
  <c r="EA278" i="10"/>
  <c r="AX278" i="10"/>
  <c r="DP278" i="10"/>
  <c r="DI278" i="10"/>
  <c r="DU278" i="10"/>
  <c r="DL278" i="10"/>
  <c r="DM278" i="10"/>
  <c r="DZ278" i="10"/>
  <c r="DR278" i="10"/>
  <c r="DG278" i="10"/>
  <c r="DO278" i="10"/>
  <c r="DW278" i="10"/>
  <c r="DH278" i="10"/>
  <c r="DX278" i="10"/>
  <c r="DT278" i="10"/>
  <c r="DN278" i="10"/>
  <c r="DV278" i="10"/>
  <c r="DK278" i="10"/>
  <c r="DS278" i="10"/>
  <c r="EB290" i="10"/>
  <c r="ED303" i="10"/>
  <c r="EA289" i="10"/>
  <c r="AX289" i="10"/>
  <c r="DL289" i="10"/>
  <c r="DT289" i="10"/>
  <c r="DN289" i="10"/>
  <c r="DG289" i="10"/>
  <c r="DO289" i="10"/>
  <c r="DW289" i="10"/>
  <c r="DX289" i="10"/>
  <c r="DM289" i="10"/>
  <c r="DU289" i="10"/>
  <c r="DV289" i="10"/>
  <c r="DP289" i="10"/>
  <c r="DK289" i="10"/>
  <c r="DS289" i="10"/>
  <c r="DI289" i="10"/>
  <c r="DQ289" i="10"/>
  <c r="DZ289" i="10"/>
  <c r="DJ289" i="10"/>
  <c r="DR289" i="10"/>
  <c r="EC289" i="10"/>
  <c r="EB289" i="10"/>
  <c r="EC281" i="10"/>
  <c r="EB271" i="10"/>
  <c r="EB296" i="10"/>
  <c r="EB287" i="10"/>
  <c r="EB278" i="10"/>
  <c r="EA276" i="10"/>
  <c r="AX276" i="10"/>
  <c r="DN276" i="10"/>
  <c r="DV276" i="10"/>
  <c r="DK276" i="10"/>
  <c r="DS276" i="10"/>
  <c r="DT276" i="10"/>
  <c r="DP276" i="10"/>
  <c r="DU276" i="10"/>
  <c r="DJ276" i="10"/>
  <c r="DR276" i="10"/>
  <c r="DG276" i="10"/>
  <c r="DO276" i="10"/>
  <c r="DW276" i="10"/>
  <c r="DL276" i="10"/>
  <c r="DM276" i="10"/>
  <c r="DZ276" i="10"/>
  <c r="DI276" i="10"/>
  <c r="DH276" i="10"/>
  <c r="DX276" i="10"/>
  <c r="EB276" i="10"/>
  <c r="EA282" i="10"/>
  <c r="AX282" i="10"/>
  <c r="DL282" i="10"/>
  <c r="DU282" i="10"/>
  <c r="DN282" i="10"/>
  <c r="DV282" i="10"/>
  <c r="DH282" i="10"/>
  <c r="DT282" i="10"/>
  <c r="DI282" i="10"/>
  <c r="DZ282" i="10"/>
  <c r="DG282" i="10"/>
  <c r="DS282" i="10"/>
  <c r="DP282" i="10"/>
  <c r="DM282" i="10"/>
  <c r="DR282" i="10"/>
  <c r="DX282" i="10"/>
  <c r="DQ282" i="10"/>
  <c r="DO282" i="10"/>
  <c r="DW282" i="10"/>
  <c r="EA301" i="10"/>
  <c r="AX301" i="10"/>
  <c r="DW301" i="10"/>
  <c r="DP301" i="10"/>
  <c r="DZ301" i="10"/>
  <c r="DN301" i="10"/>
  <c r="DV301" i="10"/>
  <c r="DG301" i="10"/>
  <c r="DO301" i="10"/>
  <c r="DM301" i="10"/>
  <c r="DS301" i="10"/>
  <c r="DL301" i="10"/>
  <c r="DT301" i="10"/>
  <c r="DU301" i="10"/>
  <c r="DR301" i="10"/>
  <c r="DK301" i="10"/>
  <c r="DX301" i="10"/>
  <c r="DI301" i="10"/>
  <c r="DJ301" i="10"/>
  <c r="ED284" i="10"/>
  <c r="ED292" i="10"/>
  <c r="EA275" i="10"/>
  <c r="AX275" i="10"/>
  <c r="DI275" i="10"/>
  <c r="DQ275" i="10"/>
  <c r="DZ275" i="10"/>
  <c r="DN275" i="10"/>
  <c r="DV275" i="10"/>
  <c r="DO275" i="10"/>
  <c r="DW275" i="10"/>
  <c r="DH275" i="10"/>
  <c r="DL275" i="10"/>
  <c r="DX275" i="10"/>
  <c r="DT275" i="10"/>
  <c r="DM275" i="10"/>
  <c r="DU275" i="10"/>
  <c r="DJ275" i="10"/>
  <c r="DR275" i="10"/>
  <c r="DG275" i="10"/>
  <c r="DS275" i="10"/>
  <c r="DP275" i="10"/>
  <c r="DK275" i="10"/>
  <c r="EA304" i="10"/>
  <c r="AX304" i="10"/>
  <c r="DV304" i="10"/>
  <c r="DK304" i="10"/>
  <c r="DS304" i="10"/>
  <c r="DI304" i="10"/>
  <c r="DN304" i="10"/>
  <c r="DT304" i="10"/>
  <c r="DZ304" i="10"/>
  <c r="DO304" i="10"/>
  <c r="DW304" i="10"/>
  <c r="DL304" i="10"/>
  <c r="DM304" i="10"/>
  <c r="DR304" i="10"/>
  <c r="DG304" i="10"/>
  <c r="DH304" i="10"/>
  <c r="DP304" i="10"/>
  <c r="DX304" i="10"/>
  <c r="DU304" i="10"/>
  <c r="ED274" i="10"/>
  <c r="EA295" i="10"/>
  <c r="AX295" i="10"/>
  <c r="DI295" i="10"/>
  <c r="DV295" i="10"/>
  <c r="DW295" i="10"/>
  <c r="DL295" i="10"/>
  <c r="DT295" i="10"/>
  <c r="DZ295" i="10"/>
  <c r="DG295" i="10"/>
  <c r="DO295" i="10"/>
  <c r="DX295" i="10"/>
  <c r="DM295" i="10"/>
  <c r="DJ295" i="10"/>
  <c r="DR295" i="10"/>
  <c r="DS295" i="10"/>
  <c r="DP295" i="10"/>
  <c r="DU295" i="10"/>
  <c r="DN295" i="10"/>
  <c r="DK295" i="10"/>
  <c r="ED304" i="10"/>
  <c r="EB269" i="10"/>
  <c r="EB281" i="10"/>
  <c r="EB301" i="10"/>
  <c r="EC280" i="10"/>
  <c r="EC285" i="10"/>
  <c r="EC293" i="10"/>
  <c r="EC298" i="10"/>
  <c r="EB265" i="10"/>
  <c r="EB275" i="10"/>
  <c r="EB304" i="10"/>
  <c r="ED280" i="10"/>
  <c r="EC270" i="10"/>
  <c r="ED282" i="10"/>
  <c r="ED289" i="10"/>
  <c r="EC299" i="10"/>
  <c r="ED264" i="10"/>
  <c r="EC264" i="10"/>
  <c r="FB303" i="10"/>
  <c r="FB300" i="10"/>
  <c r="FB296" i="10"/>
  <c r="FB308" i="10"/>
  <c r="FB302" i="10"/>
  <c r="FB299" i="10"/>
  <c r="FB293" i="10"/>
  <c r="FB290" i="10"/>
  <c r="FB311" i="10"/>
  <c r="FB304" i="10"/>
  <c r="FB294" i="10"/>
  <c r="FB289" i="10"/>
  <c r="FB287" i="10"/>
  <c r="FB286" i="10"/>
  <c r="FB285" i="10"/>
  <c r="FB284" i="10"/>
  <c r="FB283" i="10"/>
  <c r="FB282" i="10"/>
  <c r="FB305" i="10"/>
  <c r="FB291" i="10"/>
  <c r="FB309" i="10"/>
  <c r="FB306" i="10"/>
  <c r="FB298" i="10"/>
  <c r="FB295" i="10"/>
  <c r="FB288" i="10"/>
  <c r="FB292" i="10"/>
  <c r="FB281" i="10"/>
  <c r="FB280" i="10"/>
  <c r="FB279" i="10"/>
  <c r="FB278" i="10"/>
  <c r="FB277" i="10"/>
  <c r="FB276" i="10"/>
  <c r="FB275" i="10"/>
  <c r="FB274" i="10"/>
  <c r="FB273" i="10"/>
  <c r="FB272" i="10"/>
  <c r="FB271" i="10"/>
  <c r="FB270" i="10"/>
  <c r="FB269" i="10"/>
  <c r="FB268" i="10"/>
  <c r="FB267" i="10"/>
  <c r="FB266" i="10"/>
  <c r="FB265" i="10"/>
  <c r="FB264" i="10"/>
  <c r="EA264" i="10"/>
  <c r="AX264" i="10"/>
  <c r="DL264" i="10"/>
  <c r="FB310" i="10"/>
  <c r="FB301" i="10"/>
  <c r="FB297" i="10"/>
  <c r="DX264" i="10"/>
  <c r="DH264" i="10"/>
  <c r="FB307" i="10"/>
  <c r="DT264" i="10"/>
  <c r="DP264" i="10"/>
  <c r="DM264" i="10"/>
  <c r="DR264" i="10"/>
  <c r="DO264" i="10"/>
  <c r="DQ264" i="10"/>
  <c r="DV264" i="10"/>
  <c r="DS264" i="10"/>
  <c r="DU264" i="10"/>
  <c r="DJ264" i="10"/>
  <c r="DZ264" i="10"/>
  <c r="DG264" i="10"/>
  <c r="DW264" i="10"/>
  <c r="DI264" i="10"/>
  <c r="DN264" i="10"/>
  <c r="DK264" i="10"/>
  <c r="F35" i="16"/>
  <c r="F65" i="16"/>
  <c r="F64" i="16"/>
  <c r="F34" i="16"/>
  <c r="E13" i="12"/>
  <c r="G58" i="11"/>
  <c r="G112" i="11"/>
  <c r="F112" i="11"/>
  <c r="F58" i="11"/>
  <c r="F59" i="11"/>
  <c r="F113" i="11"/>
  <c r="G5" i="16"/>
  <c r="G4" i="16"/>
  <c r="G5" i="11"/>
  <c r="H5" i="11" s="1"/>
  <c r="C15" i="12"/>
  <c r="D14" i="12"/>
  <c r="G11" i="12"/>
  <c r="G101" i="12" s="1"/>
  <c r="G10" i="12"/>
  <c r="G100" i="12" s="1"/>
  <c r="H4" i="11"/>
  <c r="A158" i="10"/>
  <c r="BD54" i="10"/>
  <c r="CE54" i="10"/>
  <c r="DF54" i="10"/>
  <c r="EG54" i="10"/>
  <c r="AC54" i="10"/>
  <c r="CE470" i="10"/>
  <c r="DF470" i="10"/>
  <c r="EG470" i="10"/>
  <c r="AC470" i="10"/>
  <c r="BD470" i="10"/>
  <c r="DF106" i="10"/>
  <c r="EG106" i="10"/>
  <c r="AC106" i="10"/>
  <c r="BD106" i="10"/>
  <c r="CE106" i="10"/>
  <c r="D8" i="11"/>
  <c r="C9" i="11"/>
  <c r="E7" i="11"/>
  <c r="A210" i="10" l="1"/>
  <c r="FG210" i="10" s="1"/>
  <c r="FH210" i="10" s="1"/>
  <c r="FG158" i="10"/>
  <c r="FH158" i="10" s="1"/>
  <c r="DF522" i="10"/>
  <c r="BD522" i="10"/>
  <c r="CE522" i="10"/>
  <c r="EG522" i="10"/>
  <c r="AC522" i="10"/>
  <c r="G65" i="16"/>
  <c r="G35" i="16"/>
  <c r="G64" i="16"/>
  <c r="G34" i="16"/>
  <c r="F13" i="12"/>
  <c r="H113" i="11"/>
  <c r="H59" i="11"/>
  <c r="G59" i="11"/>
  <c r="G113" i="11"/>
  <c r="H58" i="11"/>
  <c r="H112" i="11"/>
  <c r="E14" i="12"/>
  <c r="H5" i="16"/>
  <c r="H4" i="16"/>
  <c r="C16" i="12"/>
  <c r="D15" i="12"/>
  <c r="H11" i="12"/>
  <c r="H101" i="12" s="1"/>
  <c r="H10" i="12"/>
  <c r="H100" i="12" s="1"/>
  <c r="I5" i="11"/>
  <c r="I4" i="11"/>
  <c r="B158" i="10"/>
  <c r="CE158" i="10" s="1"/>
  <c r="A262" i="10"/>
  <c r="FG262" i="10" s="1"/>
  <c r="FH262" i="10" s="1"/>
  <c r="B210" i="10"/>
  <c r="BD158" i="10"/>
  <c r="DF158" i="10"/>
  <c r="AC158" i="10"/>
  <c r="EG158" i="10"/>
  <c r="C10" i="11"/>
  <c r="F7" i="11"/>
  <c r="D9" i="11"/>
  <c r="E8" i="11"/>
  <c r="H64" i="16" l="1"/>
  <c r="H34" i="16"/>
  <c r="H65" i="16"/>
  <c r="H35" i="16"/>
  <c r="G13" i="12"/>
  <c r="I112" i="11"/>
  <c r="I58" i="11"/>
  <c r="I113" i="11"/>
  <c r="I59" i="11"/>
  <c r="E15" i="12"/>
  <c r="F14" i="12"/>
  <c r="I4" i="16"/>
  <c r="I5" i="16"/>
  <c r="C17" i="12"/>
  <c r="D16" i="12"/>
  <c r="I11" i="12"/>
  <c r="I101" i="12" s="1"/>
  <c r="I10" i="12"/>
  <c r="I100" i="12" s="1"/>
  <c r="J4" i="11"/>
  <c r="J5" i="11"/>
  <c r="A314" i="10"/>
  <c r="FG314" i="10" s="1"/>
  <c r="FH314" i="10" s="1"/>
  <c r="B262" i="10"/>
  <c r="BD210" i="10"/>
  <c r="CE210" i="10"/>
  <c r="DF210" i="10"/>
  <c r="EG210" i="10"/>
  <c r="AC210" i="10"/>
  <c r="D10" i="11"/>
  <c r="E9" i="11"/>
  <c r="F8" i="11"/>
  <c r="C11" i="11"/>
  <c r="G7" i="11"/>
  <c r="I64" i="16" l="1"/>
  <c r="I34" i="16"/>
  <c r="I35" i="16"/>
  <c r="I65" i="16"/>
  <c r="H13" i="12"/>
  <c r="J59" i="11"/>
  <c r="J113" i="11"/>
  <c r="J112" i="11"/>
  <c r="J58" i="11"/>
  <c r="E16" i="12"/>
  <c r="F15" i="12"/>
  <c r="G14" i="12"/>
  <c r="J4" i="16"/>
  <c r="J5" i="16"/>
  <c r="C18" i="12"/>
  <c r="D17" i="12"/>
  <c r="J10" i="12"/>
  <c r="J100" i="12" s="1"/>
  <c r="J11" i="12"/>
  <c r="J101" i="12" s="1"/>
  <c r="K5" i="11"/>
  <c r="A366" i="10"/>
  <c r="B314" i="10"/>
  <c r="EG262" i="10"/>
  <c r="AC262" i="10"/>
  <c r="BD262" i="10"/>
  <c r="CE262" i="10"/>
  <c r="DF262" i="10"/>
  <c r="D11" i="11"/>
  <c r="E10" i="11"/>
  <c r="F9" i="11"/>
  <c r="G8" i="11"/>
  <c r="H7" i="11"/>
  <c r="C12" i="11"/>
  <c r="B366" i="10" l="1"/>
  <c r="FG366" i="10"/>
  <c r="FH366" i="10" s="1"/>
  <c r="J35" i="16"/>
  <c r="J65" i="16"/>
  <c r="J64" i="16"/>
  <c r="J34" i="16"/>
  <c r="I13" i="12"/>
  <c r="K113" i="11"/>
  <c r="K59" i="11"/>
  <c r="E17" i="12"/>
  <c r="F16" i="12"/>
  <c r="H14" i="12"/>
  <c r="G15" i="12"/>
  <c r="K5" i="16"/>
  <c r="C19" i="12"/>
  <c r="D18" i="12"/>
  <c r="K11" i="12"/>
  <c r="K101" i="12" s="1"/>
  <c r="L5" i="11"/>
  <c r="M5" i="11" s="1"/>
  <c r="CE314" i="10"/>
  <c r="DF314" i="10"/>
  <c r="EG314" i="10"/>
  <c r="AC314" i="10"/>
  <c r="BD314" i="10"/>
  <c r="D12" i="11"/>
  <c r="G9" i="11"/>
  <c r="E11" i="11"/>
  <c r="I7" i="11"/>
  <c r="H8" i="11"/>
  <c r="F10" i="11"/>
  <c r="C13" i="11"/>
  <c r="M59" i="11" l="1"/>
  <c r="M113" i="11"/>
  <c r="K65" i="16"/>
  <c r="K35" i="16"/>
  <c r="J13" i="12"/>
  <c r="L113" i="11"/>
  <c r="L59" i="11"/>
  <c r="H15" i="12"/>
  <c r="I14" i="12"/>
  <c r="G16" i="12"/>
  <c r="E18" i="12"/>
  <c r="F17" i="12"/>
  <c r="L5" i="16"/>
  <c r="M5" i="16" s="1"/>
  <c r="C20" i="12"/>
  <c r="D19" i="12"/>
  <c r="L11" i="12"/>
  <c r="DF366" i="10"/>
  <c r="EG366" i="10"/>
  <c r="AC366" i="10"/>
  <c r="BD366" i="10"/>
  <c r="CE366" i="10"/>
  <c r="C14" i="11"/>
  <c r="J7" i="11"/>
  <c r="H9" i="11"/>
  <c r="F11" i="11"/>
  <c r="I8" i="11"/>
  <c r="G10" i="11"/>
  <c r="E12" i="11"/>
  <c r="D13" i="11"/>
  <c r="L101" i="12" l="1"/>
  <c r="M11" i="12"/>
  <c r="M101" i="12" s="1"/>
  <c r="M35" i="16"/>
  <c r="M65" i="16"/>
  <c r="L65" i="16"/>
  <c r="L35" i="16"/>
  <c r="K13" i="12"/>
  <c r="G17" i="12"/>
  <c r="I15" i="12"/>
  <c r="E19" i="12"/>
  <c r="F18" i="12"/>
  <c r="H16" i="12"/>
  <c r="J14" i="12"/>
  <c r="C21" i="12"/>
  <c r="D20" i="12"/>
  <c r="J8" i="11"/>
  <c r="H10" i="11"/>
  <c r="I9" i="11"/>
  <c r="E13" i="11"/>
  <c r="G11" i="11"/>
  <c r="C15" i="11"/>
  <c r="K7" i="11"/>
  <c r="F12" i="11"/>
  <c r="D14" i="11"/>
  <c r="L13" i="12" l="1"/>
  <c r="M13" i="12" s="1"/>
  <c r="K14" i="12"/>
  <c r="J15" i="12"/>
  <c r="I16" i="12"/>
  <c r="H17" i="12"/>
  <c r="E20" i="12"/>
  <c r="G18" i="12"/>
  <c r="F19" i="12"/>
  <c r="C22" i="12"/>
  <c r="D21" i="12"/>
  <c r="I10" i="11"/>
  <c r="G12" i="11"/>
  <c r="M7" i="11"/>
  <c r="K8" i="11"/>
  <c r="J9" i="11"/>
  <c r="F13" i="11"/>
  <c r="L7" i="11"/>
  <c r="E14" i="11"/>
  <c r="H11" i="11"/>
  <c r="D15" i="11"/>
  <c r="C16" i="11"/>
  <c r="M115" i="11" l="1"/>
  <c r="M61" i="11"/>
  <c r="G19" i="12"/>
  <c r="J16" i="12"/>
  <c r="H18" i="12"/>
  <c r="K15" i="12"/>
  <c r="F20" i="12"/>
  <c r="L14" i="12"/>
  <c r="M14" i="12" s="1"/>
  <c r="E21" i="12"/>
  <c r="I17" i="12"/>
  <c r="C23" i="12"/>
  <c r="D22" i="12"/>
  <c r="J10" i="11"/>
  <c r="K9" i="11"/>
  <c r="E15" i="11"/>
  <c r="C17" i="11"/>
  <c r="H12" i="11"/>
  <c r="G13" i="11"/>
  <c r="F14" i="11"/>
  <c r="I11" i="11"/>
  <c r="M8" i="11"/>
  <c r="D16" i="11"/>
  <c r="M116" i="11" l="1"/>
  <c r="J17" i="12"/>
  <c r="L15" i="12"/>
  <c r="M15" i="12" s="1"/>
  <c r="F21" i="12"/>
  <c r="I18" i="12"/>
  <c r="K16" i="12"/>
  <c r="E22" i="12"/>
  <c r="G20" i="12"/>
  <c r="H19" i="12"/>
  <c r="C24" i="12"/>
  <c r="D23" i="12"/>
  <c r="GF66" i="10"/>
  <c r="GF70" i="10"/>
  <c r="GF96" i="10"/>
  <c r="GE58" i="10"/>
  <c r="GE66" i="10"/>
  <c r="GE74" i="10"/>
  <c r="GE82" i="10"/>
  <c r="GE90" i="10"/>
  <c r="GE98" i="10"/>
  <c r="GD59" i="10"/>
  <c r="GA59" i="10"/>
  <c r="GD67" i="10"/>
  <c r="GA67" i="10"/>
  <c r="GA75" i="10"/>
  <c r="GD75" i="10"/>
  <c r="GA83" i="10"/>
  <c r="GC83" i="10" s="1"/>
  <c r="GD83" i="10"/>
  <c r="GA91" i="10"/>
  <c r="GD91" i="10"/>
  <c r="GA99" i="10"/>
  <c r="GD99" i="10"/>
  <c r="GF92" i="10"/>
  <c r="GE64" i="10"/>
  <c r="GE72" i="10"/>
  <c r="GE80" i="10"/>
  <c r="GE88" i="10"/>
  <c r="GE96" i="10"/>
  <c r="GA57" i="10"/>
  <c r="GD57" i="10"/>
  <c r="GA65" i="10"/>
  <c r="GD65" i="10"/>
  <c r="GA73" i="10"/>
  <c r="GC73" i="10" s="1"/>
  <c r="GD73" i="10"/>
  <c r="GA81" i="10"/>
  <c r="GD81" i="10"/>
  <c r="GA89" i="10"/>
  <c r="GD89" i="10"/>
  <c r="GA97" i="10"/>
  <c r="GD97" i="10"/>
  <c r="GF60" i="10"/>
  <c r="GF68" i="10"/>
  <c r="GF74" i="10"/>
  <c r="GF102" i="10"/>
  <c r="GE62" i="10"/>
  <c r="GE70" i="10"/>
  <c r="GE78" i="10"/>
  <c r="GE86" i="10"/>
  <c r="GE94" i="10"/>
  <c r="GE102" i="10"/>
  <c r="GD63" i="10"/>
  <c r="GA63" i="10"/>
  <c r="GD71" i="10"/>
  <c r="GA71" i="10"/>
  <c r="GA79" i="10"/>
  <c r="GD79" i="10"/>
  <c r="GA87" i="10"/>
  <c r="GD87" i="10"/>
  <c r="GA95" i="10"/>
  <c r="GD95" i="10"/>
  <c r="GA103" i="10"/>
  <c r="GD103" i="10"/>
  <c r="GF76" i="10"/>
  <c r="GE60" i="10"/>
  <c r="GE68" i="10"/>
  <c r="GE76" i="10"/>
  <c r="GE84" i="10"/>
  <c r="GE92" i="10"/>
  <c r="GE100" i="10"/>
  <c r="GA61" i="10"/>
  <c r="GD61" i="10"/>
  <c r="GA69" i="10"/>
  <c r="GC69" i="10" s="1"/>
  <c r="GD69" i="10"/>
  <c r="GA77" i="10"/>
  <c r="GD77" i="10"/>
  <c r="GA85" i="10"/>
  <c r="GD85" i="10"/>
  <c r="GA93" i="10"/>
  <c r="GD93" i="10"/>
  <c r="GA101" i="10"/>
  <c r="GC101" i="10" s="1"/>
  <c r="GD101" i="10"/>
  <c r="GF72" i="10"/>
  <c r="GF80" i="10"/>
  <c r="GF84" i="10"/>
  <c r="GF88" i="10"/>
  <c r="GF64" i="10"/>
  <c r="GF98" i="10"/>
  <c r="GF78" i="10"/>
  <c r="GF82" i="10"/>
  <c r="GF86" i="10"/>
  <c r="GF90" i="10"/>
  <c r="GF58" i="10"/>
  <c r="GF94" i="10"/>
  <c r="GF100" i="10"/>
  <c r="GF59" i="10"/>
  <c r="GF63" i="10"/>
  <c r="GF67" i="10"/>
  <c r="GF71" i="10"/>
  <c r="GF75" i="10"/>
  <c r="GF79" i="10"/>
  <c r="GF83" i="10"/>
  <c r="GF87" i="10"/>
  <c r="GF91" i="10"/>
  <c r="GF95" i="10"/>
  <c r="GF99" i="10"/>
  <c r="GF103" i="10"/>
  <c r="GF57" i="10"/>
  <c r="GF61" i="10"/>
  <c r="GF65" i="10"/>
  <c r="GF69" i="10"/>
  <c r="GF73" i="10"/>
  <c r="GF77" i="10"/>
  <c r="GF81" i="10"/>
  <c r="GF85" i="10"/>
  <c r="GF89" i="10"/>
  <c r="GF93" i="10"/>
  <c r="GF97" i="10"/>
  <c r="GF101" i="10"/>
  <c r="GE63" i="10"/>
  <c r="GE71" i="10"/>
  <c r="GE79" i="10"/>
  <c r="GE87" i="10"/>
  <c r="GE95" i="10"/>
  <c r="GE103" i="10"/>
  <c r="GA64" i="10"/>
  <c r="GD64" i="10"/>
  <c r="GA72" i="10"/>
  <c r="GD72" i="10"/>
  <c r="GA80" i="10"/>
  <c r="GD80" i="10"/>
  <c r="GD88" i="10"/>
  <c r="GA88" i="10"/>
  <c r="GC88" i="10" s="1"/>
  <c r="GD96" i="10"/>
  <c r="GA96" i="10"/>
  <c r="GE61" i="10"/>
  <c r="GE69" i="10"/>
  <c r="GE77" i="10"/>
  <c r="GE85" i="10"/>
  <c r="GE93" i="10"/>
  <c r="GE101" i="10"/>
  <c r="GD62" i="10"/>
  <c r="GA62" i="10"/>
  <c r="GD70" i="10"/>
  <c r="GA70" i="10"/>
  <c r="GA78" i="10"/>
  <c r="GD78" i="10"/>
  <c r="GA86" i="10"/>
  <c r="GD86" i="10"/>
  <c r="GA94" i="10"/>
  <c r="GD94" i="10"/>
  <c r="GA102" i="10"/>
  <c r="GD102" i="10"/>
  <c r="GE59" i="10"/>
  <c r="GE67" i="10"/>
  <c r="GE75" i="10"/>
  <c r="GE83" i="10"/>
  <c r="GE91" i="10"/>
  <c r="GE99" i="10"/>
  <c r="GA60" i="10"/>
  <c r="GD60" i="10"/>
  <c r="GA68" i="10"/>
  <c r="GD68" i="10"/>
  <c r="GA76" i="10"/>
  <c r="GD76" i="10"/>
  <c r="GA84" i="10"/>
  <c r="GD84" i="10"/>
  <c r="GD92" i="10"/>
  <c r="GA92" i="10"/>
  <c r="GD100" i="10"/>
  <c r="GA100" i="10"/>
  <c r="GE57" i="10"/>
  <c r="GE65" i="10"/>
  <c r="GE73" i="10"/>
  <c r="GE81" i="10"/>
  <c r="GE89" i="10"/>
  <c r="GE97" i="10"/>
  <c r="GD58" i="10"/>
  <c r="GA58" i="10"/>
  <c r="GD66" i="10"/>
  <c r="GA66" i="10"/>
  <c r="GA74" i="10"/>
  <c r="GD74" i="10"/>
  <c r="GA82" i="10"/>
  <c r="GD82" i="10"/>
  <c r="GA90" i="10"/>
  <c r="GD90" i="10"/>
  <c r="GA98" i="10"/>
  <c r="GD98" i="10"/>
  <c r="GF62" i="10"/>
  <c r="GC96" i="10"/>
  <c r="GC72" i="10"/>
  <c r="GC99" i="10"/>
  <c r="GC67" i="10"/>
  <c r="GC59" i="10"/>
  <c r="GC57" i="10"/>
  <c r="GC93" i="10"/>
  <c r="GC85" i="10"/>
  <c r="DK85" i="10" s="1"/>
  <c r="GC77" i="10"/>
  <c r="GC61" i="10"/>
  <c r="GC87" i="10"/>
  <c r="GC71" i="10"/>
  <c r="GC63" i="10"/>
  <c r="GC86" i="10"/>
  <c r="DK86" i="10" s="1"/>
  <c r="GC89" i="10"/>
  <c r="E16" i="11"/>
  <c r="C18" i="11"/>
  <c r="G14" i="11"/>
  <c r="M9" i="11"/>
  <c r="L9" i="11"/>
  <c r="K10" i="11"/>
  <c r="F15" i="11"/>
  <c r="I12" i="11"/>
  <c r="D17" i="11"/>
  <c r="H13" i="11"/>
  <c r="L8" i="11"/>
  <c r="J11" i="11"/>
  <c r="M117" i="11" l="1"/>
  <c r="M62" i="11"/>
  <c r="M63" i="11"/>
  <c r="EA99" i="10"/>
  <c r="AX99" i="10"/>
  <c r="DG99" i="10"/>
  <c r="DW99" i="10"/>
  <c r="DX99" i="10"/>
  <c r="DT99" i="10"/>
  <c r="DP99" i="10"/>
  <c r="DL99" i="10"/>
  <c r="DU99" i="10"/>
  <c r="DQ99" i="10"/>
  <c r="DM99" i="10"/>
  <c r="DI99" i="10"/>
  <c r="DV99" i="10"/>
  <c r="DR99" i="10"/>
  <c r="DN99" i="10"/>
  <c r="DJ99" i="10"/>
  <c r="DH99" i="10"/>
  <c r="DZ99" i="10"/>
  <c r="DS99" i="10"/>
  <c r="DO99" i="10"/>
  <c r="DK99" i="10"/>
  <c r="AV98" i="10"/>
  <c r="AY100" i="10"/>
  <c r="FC100" i="10"/>
  <c r="AV102" i="10"/>
  <c r="ED99" i="10"/>
  <c r="BA99" i="10"/>
  <c r="BA98" i="10"/>
  <c r="EB101" i="10"/>
  <c r="AY101" i="10"/>
  <c r="FC101" i="10"/>
  <c r="AZ100" i="10"/>
  <c r="AV103" i="10"/>
  <c r="DY99" i="10"/>
  <c r="AV99" i="10"/>
  <c r="GC103" i="10"/>
  <c r="EA101" i="10"/>
  <c r="AX101" i="10"/>
  <c r="DG101" i="10"/>
  <c r="DW101" i="10"/>
  <c r="DU101" i="10"/>
  <c r="DS101" i="10"/>
  <c r="DQ101" i="10"/>
  <c r="DO101" i="10"/>
  <c r="DM101" i="10"/>
  <c r="DK101" i="10"/>
  <c r="DI101" i="10"/>
  <c r="DX101" i="10"/>
  <c r="DV101" i="10"/>
  <c r="DT101" i="10"/>
  <c r="DR101" i="10"/>
  <c r="DP101" i="10"/>
  <c r="DN101" i="10"/>
  <c r="DL101" i="10"/>
  <c r="DJ101" i="10"/>
  <c r="DH101" i="10"/>
  <c r="DZ101" i="10"/>
  <c r="AY98" i="10"/>
  <c r="FC98" i="10"/>
  <c r="AV100" i="10"/>
  <c r="EC99" i="10"/>
  <c r="AZ99" i="10"/>
  <c r="AY102" i="10"/>
  <c r="FC102" i="10"/>
  <c r="EC101" i="10"/>
  <c r="AZ101" i="10"/>
  <c r="EC103" i="10"/>
  <c r="AZ103" i="10"/>
  <c r="ED101" i="10"/>
  <c r="BA101" i="10"/>
  <c r="ED103" i="10"/>
  <c r="BA103" i="10"/>
  <c r="BA100" i="10"/>
  <c r="DY101" i="10"/>
  <c r="AV101" i="10"/>
  <c r="EB103" i="10"/>
  <c r="AY103" i="10"/>
  <c r="FC103" i="10"/>
  <c r="AZ102" i="10"/>
  <c r="BA102" i="10"/>
  <c r="EB99" i="10"/>
  <c r="AY99" i="10"/>
  <c r="FC99" i="10"/>
  <c r="AZ98" i="10"/>
  <c r="EA73" i="10"/>
  <c r="DH73" i="10"/>
  <c r="AX73" i="10"/>
  <c r="DG73" i="10"/>
  <c r="DW73" i="10"/>
  <c r="DU73" i="10"/>
  <c r="DS73" i="10"/>
  <c r="DQ73" i="10"/>
  <c r="DO73" i="10"/>
  <c r="DM73" i="10"/>
  <c r="DK73" i="10"/>
  <c r="DI73" i="10"/>
  <c r="DX73" i="10"/>
  <c r="DV73" i="10"/>
  <c r="DT73" i="10"/>
  <c r="DR73" i="10"/>
  <c r="DP73" i="10"/>
  <c r="DN73" i="10"/>
  <c r="DL73" i="10"/>
  <c r="DJ73" i="10"/>
  <c r="DZ73" i="10"/>
  <c r="EA89" i="10"/>
  <c r="AX89" i="10"/>
  <c r="DW89" i="10"/>
  <c r="DO89" i="10"/>
  <c r="DM89" i="10"/>
  <c r="DK89" i="10"/>
  <c r="DI89" i="10"/>
  <c r="DX89" i="10"/>
  <c r="DV89" i="10"/>
  <c r="DT89" i="10"/>
  <c r="DR89" i="10"/>
  <c r="DP89" i="10"/>
  <c r="DN89" i="10"/>
  <c r="DL89" i="10"/>
  <c r="DJ89" i="10"/>
  <c r="DG89" i="10"/>
  <c r="DU89" i="10"/>
  <c r="DS89" i="10"/>
  <c r="DZ89" i="10"/>
  <c r="EA86" i="10"/>
  <c r="AX86" i="10"/>
  <c r="DO86" i="10"/>
  <c r="DM86" i="10"/>
  <c r="DI86" i="10"/>
  <c r="DX86" i="10"/>
  <c r="DV86" i="10"/>
  <c r="DT86" i="10"/>
  <c r="DR86" i="10"/>
  <c r="DP86" i="10"/>
  <c r="DN86" i="10"/>
  <c r="DL86" i="10"/>
  <c r="DW86" i="10"/>
  <c r="DU86" i="10"/>
  <c r="DS86" i="10"/>
  <c r="DG86" i="10"/>
  <c r="DZ86" i="10"/>
  <c r="EA71" i="10"/>
  <c r="AX71" i="10"/>
  <c r="DW71" i="10"/>
  <c r="DU71" i="10"/>
  <c r="DS71" i="10"/>
  <c r="DQ71" i="10"/>
  <c r="DO71" i="10"/>
  <c r="DX71" i="10"/>
  <c r="DV71" i="10"/>
  <c r="DT71" i="10"/>
  <c r="DR71" i="10"/>
  <c r="DP71" i="10"/>
  <c r="DN71" i="10"/>
  <c r="DL71" i="10"/>
  <c r="DK71" i="10"/>
  <c r="DG71" i="10"/>
  <c r="DZ71" i="10"/>
  <c r="DH71" i="10"/>
  <c r="DM71" i="10"/>
  <c r="DI71" i="10"/>
  <c r="EA87" i="10"/>
  <c r="AX87" i="10"/>
  <c r="DW87" i="10"/>
  <c r="DU87" i="10"/>
  <c r="DS87" i="10"/>
  <c r="DX87" i="10"/>
  <c r="DV87" i="10"/>
  <c r="DT87" i="10"/>
  <c r="DR87" i="10"/>
  <c r="DP87" i="10"/>
  <c r="DN87" i="10"/>
  <c r="DL87" i="10"/>
  <c r="DJ87" i="10"/>
  <c r="DG87" i="10"/>
  <c r="DO87" i="10"/>
  <c r="DM87" i="10"/>
  <c r="DK87" i="10"/>
  <c r="DI87" i="10"/>
  <c r="DZ87" i="10"/>
  <c r="EA61" i="10"/>
  <c r="DH61" i="10"/>
  <c r="AX61" i="10"/>
  <c r="DW61" i="10"/>
  <c r="DS61" i="10"/>
  <c r="DO61" i="10"/>
  <c r="DK61" i="10"/>
  <c r="DG61" i="10"/>
  <c r="DX61" i="10"/>
  <c r="DV61" i="10"/>
  <c r="DT61" i="10"/>
  <c r="DR61" i="10"/>
  <c r="DP61" i="10"/>
  <c r="DN61" i="10"/>
  <c r="DL61" i="10"/>
  <c r="DJ61" i="10"/>
  <c r="DZ61" i="10"/>
  <c r="DU61" i="10"/>
  <c r="DQ61" i="10"/>
  <c r="DM61" i="10"/>
  <c r="DI61" i="10"/>
  <c r="EA77" i="10"/>
  <c r="DH77" i="10"/>
  <c r="AX77" i="10"/>
  <c r="DW77" i="10"/>
  <c r="DU77" i="10"/>
  <c r="DS77" i="10"/>
  <c r="DQ77" i="10"/>
  <c r="DO77" i="10"/>
  <c r="DM77" i="10"/>
  <c r="DK77" i="10"/>
  <c r="DI77" i="10"/>
  <c r="DX77" i="10"/>
  <c r="DV77" i="10"/>
  <c r="DT77" i="10"/>
  <c r="DR77" i="10"/>
  <c r="DP77" i="10"/>
  <c r="DN77" i="10"/>
  <c r="DL77" i="10"/>
  <c r="DJ77" i="10"/>
  <c r="DG77" i="10"/>
  <c r="DZ77" i="10"/>
  <c r="EA93" i="10"/>
  <c r="AX93" i="10"/>
  <c r="DW93" i="10"/>
  <c r="DU93" i="10"/>
  <c r="DS93" i="10"/>
  <c r="DX93" i="10"/>
  <c r="DV93" i="10"/>
  <c r="DT93" i="10"/>
  <c r="DR93" i="10"/>
  <c r="DP93" i="10"/>
  <c r="DN93" i="10"/>
  <c r="DL93" i="10"/>
  <c r="DJ93" i="10"/>
  <c r="DG93" i="10"/>
  <c r="DO93" i="10"/>
  <c r="DM93" i="10"/>
  <c r="DK93" i="10"/>
  <c r="DI93" i="10"/>
  <c r="DZ93" i="10"/>
  <c r="EA57" i="10"/>
  <c r="DH57" i="10"/>
  <c r="AX57" i="10"/>
  <c r="DG57" i="10"/>
  <c r="DX57" i="10"/>
  <c r="DV57" i="10"/>
  <c r="DT57" i="10"/>
  <c r="DR57" i="10"/>
  <c r="DP57" i="10"/>
  <c r="DN57" i="10"/>
  <c r="DL57" i="10"/>
  <c r="DJ57" i="10"/>
  <c r="DZ57" i="10"/>
  <c r="DU57" i="10"/>
  <c r="DQ57" i="10"/>
  <c r="DM57" i="10"/>
  <c r="DI57" i="10"/>
  <c r="DW57" i="10"/>
  <c r="DS57" i="10"/>
  <c r="DO57" i="10"/>
  <c r="DK57" i="10"/>
  <c r="EA67" i="10"/>
  <c r="AX67" i="10"/>
  <c r="DG67" i="10"/>
  <c r="DW67" i="10"/>
  <c r="DS67" i="10"/>
  <c r="DO67" i="10"/>
  <c r="DK67" i="10"/>
  <c r="DX67" i="10"/>
  <c r="DV67" i="10"/>
  <c r="DT67" i="10"/>
  <c r="DR67" i="10"/>
  <c r="DP67" i="10"/>
  <c r="DN67" i="10"/>
  <c r="DL67" i="10"/>
  <c r="DJ67" i="10"/>
  <c r="DZ67" i="10"/>
  <c r="DU67" i="10"/>
  <c r="DQ67" i="10"/>
  <c r="DM67" i="10"/>
  <c r="DI67" i="10"/>
  <c r="EA83" i="10"/>
  <c r="AX83" i="10"/>
  <c r="DG83" i="10"/>
  <c r="DW83" i="10"/>
  <c r="DU83" i="10"/>
  <c r="DS83" i="10"/>
  <c r="DQ83" i="10"/>
  <c r="DO83" i="10"/>
  <c r="DM83" i="10"/>
  <c r="DK83" i="10"/>
  <c r="DI83" i="10"/>
  <c r="DX83" i="10"/>
  <c r="DV83" i="10"/>
  <c r="DT83" i="10"/>
  <c r="DR83" i="10"/>
  <c r="DP83" i="10"/>
  <c r="DN83" i="10"/>
  <c r="DL83" i="10"/>
  <c r="DZ83" i="10"/>
  <c r="EA72" i="10"/>
  <c r="AX72" i="10"/>
  <c r="DX72" i="10"/>
  <c r="DV72" i="10"/>
  <c r="DT72" i="10"/>
  <c r="DR72" i="10"/>
  <c r="DP72" i="10"/>
  <c r="DN72" i="10"/>
  <c r="DL72" i="10"/>
  <c r="DJ72" i="10"/>
  <c r="DH72" i="10"/>
  <c r="DO72" i="10"/>
  <c r="DM72" i="10"/>
  <c r="DK72" i="10"/>
  <c r="DI72" i="10"/>
  <c r="DG72" i="10"/>
  <c r="DW72" i="10"/>
  <c r="DU72" i="10"/>
  <c r="DS72" i="10"/>
  <c r="DZ72" i="10"/>
  <c r="EA88" i="10"/>
  <c r="AX88" i="10"/>
  <c r="DZ88" i="10"/>
  <c r="DX88" i="10"/>
  <c r="DV88" i="10"/>
  <c r="DG88" i="10"/>
  <c r="DO88" i="10"/>
  <c r="DM88" i="10"/>
  <c r="DI88" i="10"/>
  <c r="DR88" i="10"/>
  <c r="DP88" i="10"/>
  <c r="DN88" i="10"/>
  <c r="DL88" i="10"/>
  <c r="DW88" i="10"/>
  <c r="DU88" i="10"/>
  <c r="DS88" i="10"/>
  <c r="BA62" i="10"/>
  <c r="AV90" i="10"/>
  <c r="AV82" i="10"/>
  <c r="GC74" i="10"/>
  <c r="AV74" i="10"/>
  <c r="AY66" i="10"/>
  <c r="FC66" i="10"/>
  <c r="AY58" i="10"/>
  <c r="FC58" i="10"/>
  <c r="EC89" i="10"/>
  <c r="AZ89" i="10"/>
  <c r="EC73" i="10"/>
  <c r="AZ73" i="10"/>
  <c r="EC57" i="10"/>
  <c r="AZ57" i="10"/>
  <c r="AY92" i="10"/>
  <c r="FC92" i="10"/>
  <c r="AV84" i="10"/>
  <c r="AV76" i="10"/>
  <c r="GC68" i="10"/>
  <c r="DY68" i="10"/>
  <c r="AV68" i="10"/>
  <c r="AV60" i="10"/>
  <c r="AZ91" i="10"/>
  <c r="AZ75" i="10"/>
  <c r="EC59" i="10"/>
  <c r="AZ59" i="10"/>
  <c r="AV94" i="10"/>
  <c r="DY86" i="10"/>
  <c r="AV86" i="10"/>
  <c r="AV78" i="10"/>
  <c r="AY70" i="10"/>
  <c r="FC70" i="10"/>
  <c r="AY62" i="10"/>
  <c r="FC62" i="10"/>
  <c r="EC93" i="10"/>
  <c r="AZ93" i="10"/>
  <c r="EC77" i="10"/>
  <c r="AZ77" i="10"/>
  <c r="EC61" i="10"/>
  <c r="AZ61" i="10"/>
  <c r="EB96" i="10"/>
  <c r="AY96" i="10"/>
  <c r="FC96" i="10"/>
  <c r="EB88" i="10"/>
  <c r="AY88" i="10"/>
  <c r="FC88" i="10"/>
  <c r="AV80" i="10"/>
  <c r="DY72" i="10"/>
  <c r="AV72" i="10"/>
  <c r="AV64" i="10"/>
  <c r="AZ95" i="10"/>
  <c r="AZ79" i="10"/>
  <c r="EC63" i="10"/>
  <c r="AZ63" i="10"/>
  <c r="BA97" i="10"/>
  <c r="ED89" i="10"/>
  <c r="BA89" i="10"/>
  <c r="BA81" i="10"/>
  <c r="ED73" i="10"/>
  <c r="BA73" i="10"/>
  <c r="BA65" i="10"/>
  <c r="ED57" i="10"/>
  <c r="BA57" i="10"/>
  <c r="BA91" i="10"/>
  <c r="ED83" i="10"/>
  <c r="BA83" i="10"/>
  <c r="BA75" i="10"/>
  <c r="ED67" i="10"/>
  <c r="BA67" i="10"/>
  <c r="ED59" i="10"/>
  <c r="BA59" i="10"/>
  <c r="BA94" i="10"/>
  <c r="BA90" i="10"/>
  <c r="BA82" i="10"/>
  <c r="ED88" i="10"/>
  <c r="BA88" i="10"/>
  <c r="BA80" i="10"/>
  <c r="EB93" i="10"/>
  <c r="AY93" i="10"/>
  <c r="FC93" i="10"/>
  <c r="EB85" i="10"/>
  <c r="AY85" i="10"/>
  <c r="FC85" i="10"/>
  <c r="EB77" i="10"/>
  <c r="AY77" i="10"/>
  <c r="FC77" i="10"/>
  <c r="EB69" i="10"/>
  <c r="AY69" i="10"/>
  <c r="FC69" i="10"/>
  <c r="EB61" i="10"/>
  <c r="AY61" i="10"/>
  <c r="FC61" i="10"/>
  <c r="AZ84" i="10"/>
  <c r="EC68" i="10"/>
  <c r="AZ68" i="10"/>
  <c r="BA76" i="10"/>
  <c r="AV95" i="10"/>
  <c r="DY87" i="10"/>
  <c r="AV87" i="10"/>
  <c r="AV79" i="10"/>
  <c r="EB71" i="10"/>
  <c r="AY71" i="10"/>
  <c r="FC71" i="10"/>
  <c r="EB63" i="10"/>
  <c r="AY63" i="10"/>
  <c r="FC63" i="10"/>
  <c r="AZ94" i="10"/>
  <c r="AZ78" i="10"/>
  <c r="AZ62" i="10"/>
  <c r="ED74" i="10"/>
  <c r="BA74" i="10"/>
  <c r="BA60" i="10"/>
  <c r="AV97" i="10"/>
  <c r="DY89" i="10"/>
  <c r="AV89" i="10"/>
  <c r="AV81" i="10"/>
  <c r="DY73" i="10"/>
  <c r="AV73" i="10"/>
  <c r="AV65" i="10"/>
  <c r="DY57" i="10"/>
  <c r="AV57" i="10"/>
  <c r="EC88" i="10"/>
  <c r="AZ88" i="10"/>
  <c r="EC72" i="10"/>
  <c r="AZ72" i="10"/>
  <c r="BA92" i="10"/>
  <c r="AV91" i="10"/>
  <c r="DY83" i="10"/>
  <c r="AV83" i="10"/>
  <c r="AV75" i="10"/>
  <c r="EB67" i="10"/>
  <c r="AY67" i="10"/>
  <c r="FC67" i="10"/>
  <c r="EB59" i="10"/>
  <c r="AY59" i="10"/>
  <c r="FC59" i="10"/>
  <c r="AZ90" i="10"/>
  <c r="EC74" i="10"/>
  <c r="AZ74" i="10"/>
  <c r="AZ58" i="10"/>
  <c r="BA70" i="10"/>
  <c r="GC65" i="10"/>
  <c r="EC65" i="10" s="1"/>
  <c r="GC81" i="10"/>
  <c r="DY81" i="10" s="1"/>
  <c r="GC97" i="10"/>
  <c r="EA63" i="10"/>
  <c r="AX63" i="10"/>
  <c r="DW63" i="10"/>
  <c r="DS63" i="10"/>
  <c r="DO63" i="10"/>
  <c r="DK63" i="10"/>
  <c r="DG63" i="10"/>
  <c r="DX63" i="10"/>
  <c r="DV63" i="10"/>
  <c r="DT63" i="10"/>
  <c r="DR63" i="10"/>
  <c r="DP63" i="10"/>
  <c r="DN63" i="10"/>
  <c r="DL63" i="10"/>
  <c r="DJ63" i="10"/>
  <c r="DZ63" i="10"/>
  <c r="DH63" i="10"/>
  <c r="DU63" i="10"/>
  <c r="DQ63" i="10"/>
  <c r="DM63" i="10"/>
  <c r="DI63" i="10"/>
  <c r="GC79" i="10"/>
  <c r="ED79" i="10" s="1"/>
  <c r="GC95" i="10"/>
  <c r="GC60" i="10"/>
  <c r="EA69" i="10"/>
  <c r="DH69" i="10"/>
  <c r="AX69" i="10"/>
  <c r="DX69" i="10"/>
  <c r="DV69" i="10"/>
  <c r="DT69" i="10"/>
  <c r="DR69" i="10"/>
  <c r="DP69" i="10"/>
  <c r="DN69" i="10"/>
  <c r="DL69" i="10"/>
  <c r="DU69" i="10"/>
  <c r="DO69" i="10"/>
  <c r="DK69" i="10"/>
  <c r="DG69" i="10"/>
  <c r="DZ69" i="10"/>
  <c r="DW69" i="10"/>
  <c r="DS69" i="10"/>
  <c r="DM69" i="10"/>
  <c r="DI69" i="10"/>
  <c r="EA85" i="10"/>
  <c r="AX85" i="10"/>
  <c r="DH85" i="10"/>
  <c r="DW85" i="10"/>
  <c r="DU85" i="10"/>
  <c r="DS85" i="10"/>
  <c r="DX85" i="10"/>
  <c r="DV85" i="10"/>
  <c r="DT85" i="10"/>
  <c r="DR85" i="10"/>
  <c r="DP85" i="10"/>
  <c r="DN85" i="10"/>
  <c r="DL85" i="10"/>
  <c r="DG85" i="10"/>
  <c r="DO85" i="10"/>
  <c r="DM85" i="10"/>
  <c r="DI85" i="10"/>
  <c r="DZ85" i="10"/>
  <c r="EA59" i="10"/>
  <c r="AX59" i="10"/>
  <c r="DH59" i="10"/>
  <c r="DW59" i="10"/>
  <c r="DS59" i="10"/>
  <c r="DO59" i="10"/>
  <c r="DK59" i="10"/>
  <c r="DG59" i="10"/>
  <c r="DX59" i="10"/>
  <c r="DV59" i="10"/>
  <c r="DT59" i="10"/>
  <c r="DR59" i="10"/>
  <c r="DP59" i="10"/>
  <c r="DN59" i="10"/>
  <c r="DL59" i="10"/>
  <c r="DJ59" i="10"/>
  <c r="DZ59" i="10"/>
  <c r="DQ59" i="10"/>
  <c r="DI59" i="10"/>
  <c r="DU59" i="10"/>
  <c r="DM59" i="10"/>
  <c r="GC75" i="10"/>
  <c r="DY75" i="10" s="1"/>
  <c r="GC91" i="10"/>
  <c r="GC64" i="10"/>
  <c r="EB64" i="10" s="1"/>
  <c r="GC80" i="10"/>
  <c r="EA96" i="10"/>
  <c r="AX96" i="10"/>
  <c r="DZ96" i="10"/>
  <c r="DI96" i="10"/>
  <c r="DX96" i="10"/>
  <c r="DP96" i="10"/>
  <c r="DW96" i="10"/>
  <c r="DU96" i="10"/>
  <c r="DS96" i="10"/>
  <c r="DV96" i="10"/>
  <c r="DT96" i="10"/>
  <c r="DR96" i="10"/>
  <c r="DN96" i="10"/>
  <c r="DL96" i="10"/>
  <c r="DH96" i="10"/>
  <c r="DG96" i="10"/>
  <c r="DO96" i="10"/>
  <c r="DM96" i="10"/>
  <c r="DK96" i="10"/>
  <c r="AY90" i="10"/>
  <c r="FC90" i="10"/>
  <c r="AY82" i="10"/>
  <c r="FC82" i="10"/>
  <c r="EB74" i="10"/>
  <c r="AY74" i="10"/>
  <c r="FC74" i="10"/>
  <c r="GC66" i="10"/>
  <c r="DY66" i="10" s="1"/>
  <c r="AV66" i="10"/>
  <c r="GC58" i="10"/>
  <c r="AV58" i="10"/>
  <c r="EC97" i="10"/>
  <c r="AZ97" i="10"/>
  <c r="EC81" i="10"/>
  <c r="AZ81" i="10"/>
  <c r="AZ65" i="10"/>
  <c r="AV92" i="10"/>
  <c r="AY84" i="10"/>
  <c r="FC84" i="10"/>
  <c r="AY76" i="10"/>
  <c r="FC76" i="10"/>
  <c r="EB68" i="10"/>
  <c r="AY68" i="10"/>
  <c r="FC68" i="10"/>
  <c r="EB60" i="10"/>
  <c r="AY60" i="10"/>
  <c r="FC60" i="10"/>
  <c r="EC83" i="10"/>
  <c r="AZ83" i="10"/>
  <c r="EC67" i="10"/>
  <c r="AZ67" i="10"/>
  <c r="AY94" i="10"/>
  <c r="FC94" i="10"/>
  <c r="EB86" i="10"/>
  <c r="AY86" i="10"/>
  <c r="FC86" i="10"/>
  <c r="AY78" i="10"/>
  <c r="FC78" i="10"/>
  <c r="AV70" i="10"/>
  <c r="AV62" i="10"/>
  <c r="EC85" i="10"/>
  <c r="AZ85" i="10"/>
  <c r="EC69" i="10"/>
  <c r="AZ69" i="10"/>
  <c r="DY96" i="10"/>
  <c r="AV96" i="10"/>
  <c r="DY88" i="10"/>
  <c r="AV88" i="10"/>
  <c r="EB80" i="10"/>
  <c r="AY80" i="10"/>
  <c r="FC80" i="10"/>
  <c r="EB72" i="10"/>
  <c r="AY72" i="10"/>
  <c r="FC72" i="10"/>
  <c r="AY64" i="10"/>
  <c r="FC64" i="10"/>
  <c r="EC87" i="10"/>
  <c r="AZ87" i="10"/>
  <c r="EC71" i="10"/>
  <c r="AZ71" i="10"/>
  <c r="ED93" i="10"/>
  <c r="BA93" i="10"/>
  <c r="ED85" i="10"/>
  <c r="BA85" i="10"/>
  <c r="ED77" i="10"/>
  <c r="BA77" i="10"/>
  <c r="ED69" i="10"/>
  <c r="BA69" i="10"/>
  <c r="ED61" i="10"/>
  <c r="BA61" i="10"/>
  <c r="ED95" i="10"/>
  <c r="BA95" i="10"/>
  <c r="ED87" i="10"/>
  <c r="BA87" i="10"/>
  <c r="BA79" i="10"/>
  <c r="ED71" i="10"/>
  <c r="BA71" i="10"/>
  <c r="ED63" i="10"/>
  <c r="BA63" i="10"/>
  <c r="ED58" i="10"/>
  <c r="BA58" i="10"/>
  <c r="ED86" i="10"/>
  <c r="BA86" i="10"/>
  <c r="BA78" i="10"/>
  <c r="ED64" i="10"/>
  <c r="BA64" i="10"/>
  <c r="BA84" i="10"/>
  <c r="ED72" i="10"/>
  <c r="BA72" i="10"/>
  <c r="DY93" i="10"/>
  <c r="AV93" i="10"/>
  <c r="DY85" i="10"/>
  <c r="AV85" i="10"/>
  <c r="DY77" i="10"/>
  <c r="AV77" i="10"/>
  <c r="DY69" i="10"/>
  <c r="AV69" i="10"/>
  <c r="DY61" i="10"/>
  <c r="AV61" i="10"/>
  <c r="AZ92" i="10"/>
  <c r="AZ76" i="10"/>
  <c r="EC60" i="10"/>
  <c r="AZ60" i="10"/>
  <c r="EB95" i="10"/>
  <c r="AY95" i="10"/>
  <c r="FC95" i="10"/>
  <c r="EB87" i="10"/>
  <c r="AY87" i="10"/>
  <c r="FC87" i="10"/>
  <c r="AY79" i="10"/>
  <c r="FC79" i="10"/>
  <c r="DY71" i="10"/>
  <c r="AV71" i="10"/>
  <c r="DY63" i="10"/>
  <c r="AV63" i="10"/>
  <c r="EC86" i="10"/>
  <c r="AZ86" i="10"/>
  <c r="AZ70" i="10"/>
  <c r="ED68" i="10"/>
  <c r="BA68" i="10"/>
  <c r="EB97" i="10"/>
  <c r="AY97" i="10"/>
  <c r="FC97" i="10"/>
  <c r="EB89" i="10"/>
  <c r="AY89" i="10"/>
  <c r="FC89" i="10"/>
  <c r="EB81" i="10"/>
  <c r="AY81" i="10"/>
  <c r="FC81" i="10"/>
  <c r="EB73" i="10"/>
  <c r="AY73" i="10"/>
  <c r="FC73" i="10"/>
  <c r="AY65" i="10"/>
  <c r="FC65" i="10"/>
  <c r="EB57" i="10"/>
  <c r="AY57" i="10"/>
  <c r="FC57" i="10"/>
  <c r="EC96" i="10"/>
  <c r="AZ96" i="10"/>
  <c r="EC80" i="10"/>
  <c r="AZ80" i="10"/>
  <c r="EC64" i="10"/>
  <c r="AZ64" i="10"/>
  <c r="EB91" i="10"/>
  <c r="AY91" i="10"/>
  <c r="FC91" i="10"/>
  <c r="EB83" i="10"/>
  <c r="AY83" i="10"/>
  <c r="FC83" i="10"/>
  <c r="EB75" i="10"/>
  <c r="AY75" i="10"/>
  <c r="FC75" i="10"/>
  <c r="DY67" i="10"/>
  <c r="AV67" i="10"/>
  <c r="DY59" i="10"/>
  <c r="AV59" i="10"/>
  <c r="AZ82" i="10"/>
  <c r="EC66" i="10"/>
  <c r="AZ66" i="10"/>
  <c r="ED96" i="10"/>
  <c r="BA96" i="10"/>
  <c r="ED66" i="10"/>
  <c r="BA66" i="10"/>
  <c r="F22" i="12"/>
  <c r="E23" i="12"/>
  <c r="L16" i="12"/>
  <c r="M16" i="12" s="1"/>
  <c r="K17" i="12"/>
  <c r="I19" i="12"/>
  <c r="J18" i="12"/>
  <c r="H20" i="12"/>
  <c r="G21" i="12"/>
  <c r="C25" i="12"/>
  <c r="D24" i="12"/>
  <c r="GC94" i="10"/>
  <c r="EC94" i="10" s="1"/>
  <c r="GC102" i="10"/>
  <c r="GC78" i="10"/>
  <c r="EC78" i="10" s="1"/>
  <c r="GC70" i="10"/>
  <c r="ED70" i="10" s="1"/>
  <c r="GC90" i="10"/>
  <c r="GC100" i="10"/>
  <c r="EC100" i="10" s="1"/>
  <c r="GC92" i="10"/>
  <c r="GC84" i="10"/>
  <c r="DY84" i="10" s="1"/>
  <c r="GC76" i="10"/>
  <c r="DY76" i="10" s="1"/>
  <c r="GC62" i="10"/>
  <c r="ED62" i="10" s="1"/>
  <c r="GC98" i="10"/>
  <c r="GC82" i="10"/>
  <c r="F16" i="11"/>
  <c r="M10" i="11"/>
  <c r="J12" i="11"/>
  <c r="D18" i="11"/>
  <c r="I13" i="11"/>
  <c r="K11" i="11"/>
  <c r="L10" i="11"/>
  <c r="G15" i="11"/>
  <c r="H14" i="11"/>
  <c r="C19" i="11"/>
  <c r="E17" i="11"/>
  <c r="M118" i="11" l="1"/>
  <c r="EB65" i="10"/>
  <c r="EB79" i="10"/>
  <c r="M64" i="11"/>
  <c r="DY90" i="10"/>
  <c r="DK90" i="10"/>
  <c r="DK74" i="10"/>
  <c r="DJ74" i="10"/>
  <c r="ED100" i="10"/>
  <c r="EB100" i="10"/>
  <c r="ED92" i="10"/>
  <c r="DK92" i="10"/>
  <c r="DY95" i="10"/>
  <c r="DK95" i="10"/>
  <c r="DY74" i="10"/>
  <c r="EA98" i="10"/>
  <c r="AX98" i="10"/>
  <c r="DG98" i="10"/>
  <c r="DV98" i="10"/>
  <c r="DR98" i="10"/>
  <c r="DN98" i="10"/>
  <c r="DJ98" i="10"/>
  <c r="DZ98" i="10"/>
  <c r="DW98" i="10"/>
  <c r="DU98" i="10"/>
  <c r="DS98" i="10"/>
  <c r="DQ98" i="10"/>
  <c r="DO98" i="10"/>
  <c r="DM98" i="10"/>
  <c r="DK98" i="10"/>
  <c r="DI98" i="10"/>
  <c r="DX98" i="10"/>
  <c r="DT98" i="10"/>
  <c r="DP98" i="10"/>
  <c r="DL98" i="10"/>
  <c r="DH98" i="10"/>
  <c r="EC98" i="10"/>
  <c r="EB98" i="10"/>
  <c r="EA103" i="10"/>
  <c r="AX103" i="10"/>
  <c r="DG103" i="10"/>
  <c r="DW103" i="10"/>
  <c r="DU103" i="10"/>
  <c r="DS103" i="10"/>
  <c r="DQ103" i="10"/>
  <c r="DO103" i="10"/>
  <c r="DM103" i="10"/>
  <c r="DK103" i="10"/>
  <c r="DI103" i="10"/>
  <c r="DX103" i="10"/>
  <c r="DV103" i="10"/>
  <c r="DT103" i="10"/>
  <c r="DR103" i="10"/>
  <c r="DP103" i="10"/>
  <c r="DN103" i="10"/>
  <c r="DL103" i="10"/>
  <c r="DJ103" i="10"/>
  <c r="DH103" i="10"/>
  <c r="DZ103" i="10"/>
  <c r="DY103" i="10"/>
  <c r="DY98" i="10"/>
  <c r="EA100" i="10"/>
  <c r="AX100" i="10"/>
  <c r="DX100" i="10"/>
  <c r="DV100" i="10"/>
  <c r="DT100" i="10"/>
  <c r="DR100" i="10"/>
  <c r="DP100" i="10"/>
  <c r="DN100" i="10"/>
  <c r="DL100" i="10"/>
  <c r="DJ100" i="10"/>
  <c r="DH100" i="10"/>
  <c r="DG100" i="10"/>
  <c r="DW100" i="10"/>
  <c r="DS100" i="10"/>
  <c r="DO100" i="10"/>
  <c r="DK100" i="10"/>
  <c r="DU100" i="10"/>
  <c r="DQ100" i="10"/>
  <c r="DM100" i="10"/>
  <c r="DI100" i="10"/>
  <c r="DZ100" i="10"/>
  <c r="EA102" i="10"/>
  <c r="AX102" i="10"/>
  <c r="DX102" i="10"/>
  <c r="DV102" i="10"/>
  <c r="DT102" i="10"/>
  <c r="DR102" i="10"/>
  <c r="DP102" i="10"/>
  <c r="DN102" i="10"/>
  <c r="DL102" i="10"/>
  <c r="DJ102" i="10"/>
  <c r="DH102" i="10"/>
  <c r="DG102" i="10"/>
  <c r="DW102" i="10"/>
  <c r="DU102" i="10"/>
  <c r="DS102" i="10"/>
  <c r="DQ102" i="10"/>
  <c r="DO102" i="10"/>
  <c r="DM102" i="10"/>
  <c r="DK102" i="10"/>
  <c r="DI102" i="10"/>
  <c r="DZ102" i="10"/>
  <c r="ED102" i="10"/>
  <c r="EC102" i="10"/>
  <c r="EB102" i="10"/>
  <c r="DY100" i="10"/>
  <c r="ED98" i="10"/>
  <c r="DY102" i="10"/>
  <c r="EA82" i="10"/>
  <c r="AX82" i="10"/>
  <c r="DG82" i="10"/>
  <c r="DW82" i="10"/>
  <c r="DU82" i="10"/>
  <c r="DS82" i="10"/>
  <c r="DQ82" i="10"/>
  <c r="DO82" i="10"/>
  <c r="DM82" i="10"/>
  <c r="DK82" i="10"/>
  <c r="DI82" i="10"/>
  <c r="DX82" i="10"/>
  <c r="DV82" i="10"/>
  <c r="DT82" i="10"/>
  <c r="DR82" i="10"/>
  <c r="DP82" i="10"/>
  <c r="DN82" i="10"/>
  <c r="DL82" i="10"/>
  <c r="DJ82" i="10"/>
  <c r="DZ82" i="10"/>
  <c r="EC70" i="10"/>
  <c r="DY62" i="10"/>
  <c r="DY70" i="10"/>
  <c r="EB76" i="10"/>
  <c r="EA58" i="10"/>
  <c r="AX58" i="10"/>
  <c r="DG58" i="10"/>
  <c r="DW58" i="10"/>
  <c r="DU58" i="10"/>
  <c r="DS58" i="10"/>
  <c r="DQ58" i="10"/>
  <c r="DO58" i="10"/>
  <c r="DM58" i="10"/>
  <c r="DK58" i="10"/>
  <c r="DI58" i="10"/>
  <c r="DV58" i="10"/>
  <c r="DR58" i="10"/>
  <c r="DN58" i="10"/>
  <c r="DJ58" i="10"/>
  <c r="DZ58" i="10"/>
  <c r="DX58" i="10"/>
  <c r="DT58" i="10"/>
  <c r="DP58" i="10"/>
  <c r="DL58" i="10"/>
  <c r="EA80" i="10"/>
  <c r="AX80" i="10"/>
  <c r="DX80" i="10"/>
  <c r="DV80" i="10"/>
  <c r="DT80" i="10"/>
  <c r="DR80" i="10"/>
  <c r="DP80" i="10"/>
  <c r="DN80" i="10"/>
  <c r="DL80" i="10"/>
  <c r="DJ80" i="10"/>
  <c r="DW80" i="10"/>
  <c r="DU80" i="10"/>
  <c r="DS80" i="10"/>
  <c r="DQ80" i="10"/>
  <c r="DO80" i="10"/>
  <c r="DM80" i="10"/>
  <c r="DK80" i="10"/>
  <c r="DI80" i="10"/>
  <c r="DG80" i="10"/>
  <c r="DZ80" i="10"/>
  <c r="EA91" i="10"/>
  <c r="AX91" i="10"/>
  <c r="DH91" i="10"/>
  <c r="DO91" i="10"/>
  <c r="DM91" i="10"/>
  <c r="DK91" i="10"/>
  <c r="DI91" i="10"/>
  <c r="DX91" i="10"/>
  <c r="DV91" i="10"/>
  <c r="DT91" i="10"/>
  <c r="DR91" i="10"/>
  <c r="DP91" i="10"/>
  <c r="DN91" i="10"/>
  <c r="DL91" i="10"/>
  <c r="DG91" i="10"/>
  <c r="DW91" i="10"/>
  <c r="DU91" i="10"/>
  <c r="DS91" i="10"/>
  <c r="DZ91" i="10"/>
  <c r="EA60" i="10"/>
  <c r="AX60" i="10"/>
  <c r="DX60" i="10"/>
  <c r="DT60" i="10"/>
  <c r="DP60" i="10"/>
  <c r="DL60" i="10"/>
  <c r="DH60" i="10"/>
  <c r="DG60" i="10"/>
  <c r="DW60" i="10"/>
  <c r="DU60" i="10"/>
  <c r="DS60" i="10"/>
  <c r="DQ60" i="10"/>
  <c r="DO60" i="10"/>
  <c r="DM60" i="10"/>
  <c r="DK60" i="10"/>
  <c r="DI60" i="10"/>
  <c r="DV60" i="10"/>
  <c r="DR60" i="10"/>
  <c r="DJ60" i="10"/>
  <c r="DN60" i="10"/>
  <c r="DZ60" i="10"/>
  <c r="EA79" i="10"/>
  <c r="AX79" i="10"/>
  <c r="DX79" i="10"/>
  <c r="DV79" i="10"/>
  <c r="DT79" i="10"/>
  <c r="DR79" i="10"/>
  <c r="DP79" i="10"/>
  <c r="DN79" i="10"/>
  <c r="DL79" i="10"/>
  <c r="DJ79" i="10"/>
  <c r="DG79" i="10"/>
  <c r="DW79" i="10"/>
  <c r="DU79" i="10"/>
  <c r="DS79" i="10"/>
  <c r="DQ79" i="10"/>
  <c r="DO79" i="10"/>
  <c r="DM79" i="10"/>
  <c r="DK79" i="10"/>
  <c r="DI79" i="10"/>
  <c r="DZ79" i="10"/>
  <c r="DH79" i="10"/>
  <c r="EA97" i="10"/>
  <c r="AX97" i="10"/>
  <c r="DG97" i="10"/>
  <c r="DS97" i="10"/>
  <c r="DM97" i="10"/>
  <c r="DW97" i="10"/>
  <c r="DU97" i="10"/>
  <c r="DO97" i="10"/>
  <c r="DK97" i="10"/>
  <c r="DI97" i="10"/>
  <c r="DX97" i="10"/>
  <c r="DV97" i="10"/>
  <c r="DT97" i="10"/>
  <c r="DR97" i="10"/>
  <c r="DP97" i="10"/>
  <c r="DN97" i="10"/>
  <c r="DL97" i="10"/>
  <c r="DJ97" i="10"/>
  <c r="DZ97" i="10"/>
  <c r="EA65" i="10"/>
  <c r="DH65" i="10"/>
  <c r="AX65" i="10"/>
  <c r="DG65" i="10"/>
  <c r="DW65" i="10"/>
  <c r="DS65" i="10"/>
  <c r="DO65" i="10"/>
  <c r="DK65" i="10"/>
  <c r="DX65" i="10"/>
  <c r="DV65" i="10"/>
  <c r="DT65" i="10"/>
  <c r="DR65" i="10"/>
  <c r="DP65" i="10"/>
  <c r="DN65" i="10"/>
  <c r="DL65" i="10"/>
  <c r="DJ65" i="10"/>
  <c r="DZ65" i="10"/>
  <c r="DU65" i="10"/>
  <c r="DQ65" i="10"/>
  <c r="DM65" i="10"/>
  <c r="DI65" i="10"/>
  <c r="EC58" i="10"/>
  <c r="EC90" i="10"/>
  <c r="DY91" i="10"/>
  <c r="DY65" i="10"/>
  <c r="DY97" i="10"/>
  <c r="ED60" i="10"/>
  <c r="EC62" i="10"/>
  <c r="DY79" i="10"/>
  <c r="ED76" i="10"/>
  <c r="EC84" i="10"/>
  <c r="EB62" i="10"/>
  <c r="EA68" i="10"/>
  <c r="AX68" i="10"/>
  <c r="DX68" i="10"/>
  <c r="DT68" i="10"/>
  <c r="DP68" i="10"/>
  <c r="DL68" i="10"/>
  <c r="DH68" i="10"/>
  <c r="DG68" i="10"/>
  <c r="DW68" i="10"/>
  <c r="DU68" i="10"/>
  <c r="DS68" i="10"/>
  <c r="DQ68" i="10"/>
  <c r="DO68" i="10"/>
  <c r="DM68" i="10"/>
  <c r="DK68" i="10"/>
  <c r="DI68" i="10"/>
  <c r="DV68" i="10"/>
  <c r="DR68" i="10"/>
  <c r="DN68" i="10"/>
  <c r="DJ68" i="10"/>
  <c r="DZ68" i="10"/>
  <c r="EB58" i="10"/>
  <c r="EA74" i="10"/>
  <c r="AX74" i="10"/>
  <c r="DG74" i="10"/>
  <c r="DX74" i="10"/>
  <c r="DV74" i="10"/>
  <c r="DT74" i="10"/>
  <c r="DR74" i="10"/>
  <c r="DP74" i="10"/>
  <c r="DN74" i="10"/>
  <c r="DL74" i="10"/>
  <c r="DW74" i="10"/>
  <c r="DU74" i="10"/>
  <c r="DS74" i="10"/>
  <c r="DQ74" i="10"/>
  <c r="DO74" i="10"/>
  <c r="DM74" i="10"/>
  <c r="DI74" i="10"/>
  <c r="DZ74" i="10"/>
  <c r="DY82" i="10"/>
  <c r="EA62" i="10"/>
  <c r="AX62" i="10"/>
  <c r="DH62" i="10"/>
  <c r="DX62" i="10"/>
  <c r="DT62" i="10"/>
  <c r="DP62" i="10"/>
  <c r="DL62" i="10"/>
  <c r="DG62" i="10"/>
  <c r="DW62" i="10"/>
  <c r="DU62" i="10"/>
  <c r="DS62" i="10"/>
  <c r="DQ62" i="10"/>
  <c r="DO62" i="10"/>
  <c r="DM62" i="10"/>
  <c r="DK62" i="10"/>
  <c r="DI62" i="10"/>
  <c r="DV62" i="10"/>
  <c r="DR62" i="10"/>
  <c r="DN62" i="10"/>
  <c r="DJ62" i="10"/>
  <c r="DZ62" i="10"/>
  <c r="EA84" i="10"/>
  <c r="AX84" i="10"/>
  <c r="DW84" i="10"/>
  <c r="DU84" i="10"/>
  <c r="DS84" i="10"/>
  <c r="DQ84" i="10"/>
  <c r="DO84" i="10"/>
  <c r="DM84" i="10"/>
  <c r="DK84" i="10"/>
  <c r="DX84" i="10"/>
  <c r="DV84" i="10"/>
  <c r="DT84" i="10"/>
  <c r="DR84" i="10"/>
  <c r="DP84" i="10"/>
  <c r="DN84" i="10"/>
  <c r="DL84" i="10"/>
  <c r="DJ84" i="10"/>
  <c r="DH84" i="10"/>
  <c r="DG84" i="10"/>
  <c r="DZ84" i="10"/>
  <c r="EA70" i="10"/>
  <c r="AX70" i="10"/>
  <c r="DH70" i="10"/>
  <c r="DO70" i="10"/>
  <c r="DM70" i="10"/>
  <c r="DK70" i="10"/>
  <c r="DI70" i="10"/>
  <c r="DX70" i="10"/>
  <c r="DT70" i="10"/>
  <c r="DP70" i="10"/>
  <c r="DL70" i="10"/>
  <c r="DW70" i="10"/>
  <c r="DU70" i="10"/>
  <c r="DS70" i="10"/>
  <c r="DG70" i="10"/>
  <c r="DV70" i="10"/>
  <c r="DR70" i="10"/>
  <c r="DN70" i="10"/>
  <c r="DZ70" i="10"/>
  <c r="EA76" i="10"/>
  <c r="AX76" i="10"/>
  <c r="DX76" i="10"/>
  <c r="DV76" i="10"/>
  <c r="DT76" i="10"/>
  <c r="DR76" i="10"/>
  <c r="DP76" i="10"/>
  <c r="DN76" i="10"/>
  <c r="DL76" i="10"/>
  <c r="DW76" i="10"/>
  <c r="DU76" i="10"/>
  <c r="DS76" i="10"/>
  <c r="DQ76" i="10"/>
  <c r="DO76" i="10"/>
  <c r="DM76" i="10"/>
  <c r="DK76" i="10"/>
  <c r="DI76" i="10"/>
  <c r="DG76" i="10"/>
  <c r="DZ76" i="10"/>
  <c r="EA92" i="10"/>
  <c r="AX92" i="10"/>
  <c r="DZ92" i="10"/>
  <c r="DO92" i="10"/>
  <c r="DM92" i="10"/>
  <c r="DI92" i="10"/>
  <c r="DX92" i="10"/>
  <c r="DV92" i="10"/>
  <c r="DT92" i="10"/>
  <c r="DR92" i="10"/>
  <c r="DP92" i="10"/>
  <c r="DN92" i="10"/>
  <c r="DL92" i="10"/>
  <c r="DG92" i="10"/>
  <c r="DW92" i="10"/>
  <c r="DU92" i="10"/>
  <c r="DS92" i="10"/>
  <c r="EA90" i="10"/>
  <c r="DG90" i="10"/>
  <c r="AX90" i="10"/>
  <c r="DX90" i="10"/>
  <c r="DV90" i="10"/>
  <c r="DR90" i="10"/>
  <c r="DP90" i="10"/>
  <c r="DN90" i="10"/>
  <c r="DU90" i="10"/>
  <c r="DO90" i="10"/>
  <c r="DI90" i="10"/>
  <c r="DT90" i="10"/>
  <c r="DL90" i="10"/>
  <c r="DW90" i="10"/>
  <c r="DS90" i="10"/>
  <c r="DM90" i="10"/>
  <c r="DZ90" i="10"/>
  <c r="EA78" i="10"/>
  <c r="AX78" i="10"/>
  <c r="DW78" i="10"/>
  <c r="DU78" i="10"/>
  <c r="DS78" i="10"/>
  <c r="DQ78" i="10"/>
  <c r="DO78" i="10"/>
  <c r="DM78" i="10"/>
  <c r="DK78" i="10"/>
  <c r="DI78" i="10"/>
  <c r="DG78" i="10"/>
  <c r="DX78" i="10"/>
  <c r="DV78" i="10"/>
  <c r="DT78" i="10"/>
  <c r="DR78" i="10"/>
  <c r="DP78" i="10"/>
  <c r="DN78" i="10"/>
  <c r="DL78" i="10"/>
  <c r="DJ78" i="10"/>
  <c r="DZ78" i="10"/>
  <c r="EA94" i="10"/>
  <c r="AX94" i="10"/>
  <c r="DW94" i="10"/>
  <c r="DU94" i="10"/>
  <c r="DS94" i="10"/>
  <c r="DQ94" i="10"/>
  <c r="DO94" i="10"/>
  <c r="DM94" i="10"/>
  <c r="DI94" i="10"/>
  <c r="DG94" i="10"/>
  <c r="DK94" i="10"/>
  <c r="DX94" i="10"/>
  <c r="DV94" i="10"/>
  <c r="DT94" i="10"/>
  <c r="DR94" i="10"/>
  <c r="DP94" i="10"/>
  <c r="DN94" i="10"/>
  <c r="DL94" i="10"/>
  <c r="DJ94" i="10"/>
  <c r="DZ94" i="10"/>
  <c r="EC82" i="10"/>
  <c r="EC76" i="10"/>
  <c r="EC92" i="10"/>
  <c r="ED84" i="10"/>
  <c r="ED78" i="10"/>
  <c r="EB78" i="10"/>
  <c r="EB94" i="10"/>
  <c r="EB84" i="10"/>
  <c r="DY92" i="10"/>
  <c r="DY58" i="10"/>
  <c r="EA66" i="10"/>
  <c r="AX66" i="10"/>
  <c r="DG66" i="10"/>
  <c r="DH66" i="10"/>
  <c r="DX66" i="10"/>
  <c r="DT66" i="10"/>
  <c r="DP66" i="10"/>
  <c r="DL66" i="10"/>
  <c r="DW66" i="10"/>
  <c r="DU66" i="10"/>
  <c r="DS66" i="10"/>
  <c r="DQ66" i="10"/>
  <c r="DO66" i="10"/>
  <c r="DM66" i="10"/>
  <c r="DK66" i="10"/>
  <c r="DI66" i="10"/>
  <c r="DV66" i="10"/>
  <c r="DR66" i="10"/>
  <c r="DN66" i="10"/>
  <c r="DJ66" i="10"/>
  <c r="DZ66" i="10"/>
  <c r="EB82" i="10"/>
  <c r="EB90" i="10"/>
  <c r="EA64" i="10"/>
  <c r="AX64" i="10"/>
  <c r="DX64" i="10"/>
  <c r="DT64" i="10"/>
  <c r="DP64" i="10"/>
  <c r="DL64" i="10"/>
  <c r="DH64" i="10"/>
  <c r="DG64" i="10"/>
  <c r="DW64" i="10"/>
  <c r="DU64" i="10"/>
  <c r="DS64" i="10"/>
  <c r="DQ64" i="10"/>
  <c r="DO64" i="10"/>
  <c r="DM64" i="10"/>
  <c r="DK64" i="10"/>
  <c r="DI64" i="10"/>
  <c r="DV64" i="10"/>
  <c r="DR64" i="10"/>
  <c r="DN64" i="10"/>
  <c r="DJ64" i="10"/>
  <c r="DZ64" i="10"/>
  <c r="EA75" i="10"/>
  <c r="AX75" i="10"/>
  <c r="DG75" i="10"/>
  <c r="DW75" i="10"/>
  <c r="DU75" i="10"/>
  <c r="DS75" i="10"/>
  <c r="DQ75" i="10"/>
  <c r="DO75" i="10"/>
  <c r="DM75" i="10"/>
  <c r="DK75" i="10"/>
  <c r="DI75" i="10"/>
  <c r="DX75" i="10"/>
  <c r="DV75" i="10"/>
  <c r="DT75" i="10"/>
  <c r="DR75" i="10"/>
  <c r="DP75" i="10"/>
  <c r="DN75" i="10"/>
  <c r="DL75" i="10"/>
  <c r="DJ75" i="10"/>
  <c r="DZ75" i="10"/>
  <c r="EA95" i="10"/>
  <c r="AX95" i="10"/>
  <c r="DG95" i="10"/>
  <c r="DW95" i="10"/>
  <c r="DU95" i="10"/>
  <c r="DM95" i="10"/>
  <c r="DI95" i="10"/>
  <c r="DS95" i="10"/>
  <c r="DO95" i="10"/>
  <c r="DX95" i="10"/>
  <c r="DV95" i="10"/>
  <c r="DT95" i="10"/>
  <c r="DR95" i="10"/>
  <c r="DP95" i="10"/>
  <c r="DN95" i="10"/>
  <c r="DL95" i="10"/>
  <c r="DZ95" i="10"/>
  <c r="EA81" i="10"/>
  <c r="AX81" i="10"/>
  <c r="DG81" i="10"/>
  <c r="DW81" i="10"/>
  <c r="DU81" i="10"/>
  <c r="DS81" i="10"/>
  <c r="DQ81" i="10"/>
  <c r="DO81" i="10"/>
  <c r="DM81" i="10"/>
  <c r="DK81" i="10"/>
  <c r="DI81" i="10"/>
  <c r="DX81" i="10"/>
  <c r="DV81" i="10"/>
  <c r="DT81" i="10"/>
  <c r="DR81" i="10"/>
  <c r="DP81" i="10"/>
  <c r="DN81" i="10"/>
  <c r="DL81" i="10"/>
  <c r="DJ81" i="10"/>
  <c r="DZ81" i="10"/>
  <c r="ED80" i="10"/>
  <c r="ED82" i="10"/>
  <c r="ED90" i="10"/>
  <c r="ED94" i="10"/>
  <c r="ED75" i="10"/>
  <c r="ED91" i="10"/>
  <c r="ED65" i="10"/>
  <c r="ED81" i="10"/>
  <c r="ED97" i="10"/>
  <c r="EC79" i="10"/>
  <c r="EC95" i="10"/>
  <c r="DY64" i="10"/>
  <c r="DY80" i="10"/>
  <c r="EB70" i="10"/>
  <c r="DY78" i="10"/>
  <c r="DY94" i="10"/>
  <c r="EC75" i="10"/>
  <c r="EC91" i="10"/>
  <c r="DY60" i="10"/>
  <c r="EB92" i="10"/>
  <c r="EB66" i="10"/>
  <c r="K18" i="12"/>
  <c r="F23" i="12"/>
  <c r="E24" i="12"/>
  <c r="J19" i="12"/>
  <c r="G22" i="12"/>
  <c r="H21" i="12"/>
  <c r="L17" i="12"/>
  <c r="M17" i="12" s="1"/>
  <c r="I20" i="12"/>
  <c r="C26" i="12"/>
  <c r="D25" i="12"/>
  <c r="H15" i="11"/>
  <c r="I14" i="11"/>
  <c r="E18" i="11"/>
  <c r="J13" i="11"/>
  <c r="D19" i="11"/>
  <c r="F17" i="11"/>
  <c r="M11" i="11"/>
  <c r="G16" i="11"/>
  <c r="K12" i="11"/>
  <c r="L11" i="11"/>
  <c r="C20" i="11"/>
  <c r="M119" i="11" l="1"/>
  <c r="M65" i="11"/>
  <c r="I21" i="12"/>
  <c r="G23" i="12"/>
  <c r="H22" i="12"/>
  <c r="L18" i="12"/>
  <c r="M18" i="12" s="1"/>
  <c r="J20" i="12"/>
  <c r="K19" i="12"/>
  <c r="E25" i="12"/>
  <c r="F24" i="12"/>
  <c r="C27" i="12"/>
  <c r="D26" i="12"/>
  <c r="E19" i="11"/>
  <c r="G17" i="11"/>
  <c r="K13" i="11"/>
  <c r="M12" i="11"/>
  <c r="F18" i="11"/>
  <c r="H16" i="11"/>
  <c r="D20" i="11"/>
  <c r="C21" i="11"/>
  <c r="I15" i="11"/>
  <c r="J14" i="11"/>
  <c r="L12" i="11"/>
  <c r="M120" i="11" l="1"/>
  <c r="M66" i="11"/>
  <c r="L19" i="12"/>
  <c r="M19" i="12" s="1"/>
  <c r="H23" i="12"/>
  <c r="K20" i="12"/>
  <c r="J21" i="12"/>
  <c r="E26" i="12"/>
  <c r="G24" i="12"/>
  <c r="F25" i="12"/>
  <c r="I22" i="12"/>
  <c r="C28" i="12"/>
  <c r="D27" i="12"/>
  <c r="H17" i="11"/>
  <c r="K14" i="11"/>
  <c r="E20" i="11"/>
  <c r="L13" i="11"/>
  <c r="I16" i="11"/>
  <c r="D21" i="11"/>
  <c r="M13" i="11"/>
  <c r="C22" i="11"/>
  <c r="J15" i="11"/>
  <c r="F19" i="11"/>
  <c r="G18" i="11"/>
  <c r="M121" i="11" l="1"/>
  <c r="M67" i="11"/>
  <c r="F26" i="12"/>
  <c r="E27" i="12"/>
  <c r="J22" i="12"/>
  <c r="K21" i="12"/>
  <c r="H24" i="12"/>
  <c r="I23" i="12"/>
  <c r="G25" i="12"/>
  <c r="L20" i="12"/>
  <c r="M20" i="12" s="1"/>
  <c r="C29" i="12"/>
  <c r="D28" i="12"/>
  <c r="K15" i="11"/>
  <c r="I17" i="11"/>
  <c r="C23" i="11"/>
  <c r="E21" i="11"/>
  <c r="D22" i="11"/>
  <c r="G19" i="11"/>
  <c r="H18" i="11"/>
  <c r="F20" i="11"/>
  <c r="M14" i="11"/>
  <c r="J16" i="11"/>
  <c r="M122" i="11" l="1"/>
  <c r="J23" i="12"/>
  <c r="F27" i="12"/>
  <c r="E28" i="12"/>
  <c r="I24" i="12"/>
  <c r="G26" i="12"/>
  <c r="L21" i="12"/>
  <c r="M21" i="12" s="1"/>
  <c r="H25" i="12"/>
  <c r="K22" i="12"/>
  <c r="C30" i="12"/>
  <c r="D29" i="12"/>
  <c r="M15" i="11"/>
  <c r="F21" i="11"/>
  <c r="I18" i="11"/>
  <c r="G20" i="11"/>
  <c r="D23" i="11"/>
  <c r="C24" i="11"/>
  <c r="E22" i="11"/>
  <c r="J17" i="11"/>
  <c r="K16" i="11"/>
  <c r="H19" i="11"/>
  <c r="L14" i="11"/>
  <c r="M123" i="11" l="1"/>
  <c r="M68" i="11"/>
  <c r="E29" i="12"/>
  <c r="G27" i="12"/>
  <c r="H26" i="12"/>
  <c r="K23" i="12"/>
  <c r="L22" i="12"/>
  <c r="M22" i="12" s="1"/>
  <c r="J24" i="12"/>
  <c r="I25" i="12"/>
  <c r="F28" i="12"/>
  <c r="C31" i="12"/>
  <c r="D30" i="12"/>
  <c r="F22" i="11"/>
  <c r="G21" i="11"/>
  <c r="C25" i="11"/>
  <c r="H20" i="11"/>
  <c r="D24" i="11"/>
  <c r="K17" i="11"/>
  <c r="E23" i="11"/>
  <c r="M16" i="11"/>
  <c r="J18" i="11"/>
  <c r="I19" i="11"/>
  <c r="L16" i="11"/>
  <c r="L15" i="11"/>
  <c r="M124" i="11" l="1"/>
  <c r="M69" i="11"/>
  <c r="M70" i="11"/>
  <c r="E30" i="12"/>
  <c r="K24" i="12"/>
  <c r="H27" i="12"/>
  <c r="F29" i="12"/>
  <c r="G28" i="12"/>
  <c r="L23" i="12"/>
  <c r="M23" i="12" s="1"/>
  <c r="J25" i="12"/>
  <c r="I26" i="12"/>
  <c r="C32" i="12"/>
  <c r="D31" i="12"/>
  <c r="M17" i="11"/>
  <c r="G22" i="11"/>
  <c r="D25" i="11"/>
  <c r="E24" i="11"/>
  <c r="K18" i="11"/>
  <c r="F23" i="11"/>
  <c r="C26" i="11"/>
  <c r="J19" i="11"/>
  <c r="I20" i="11"/>
  <c r="H21" i="11"/>
  <c r="M125" i="11" l="1"/>
  <c r="L24" i="12"/>
  <c r="M24" i="12" s="1"/>
  <c r="H28" i="12"/>
  <c r="F30" i="12"/>
  <c r="E31" i="12"/>
  <c r="J26" i="12"/>
  <c r="G29" i="12"/>
  <c r="K25" i="12"/>
  <c r="I27" i="12"/>
  <c r="C33" i="12"/>
  <c r="D32" i="12"/>
  <c r="E25" i="11"/>
  <c r="I21" i="11"/>
  <c r="H22" i="11"/>
  <c r="G23" i="11"/>
  <c r="K19" i="11"/>
  <c r="M18" i="11"/>
  <c r="F24" i="11"/>
  <c r="C27" i="11"/>
  <c r="D26" i="11"/>
  <c r="J20" i="11"/>
  <c r="L17" i="11"/>
  <c r="M126" i="11" l="1"/>
  <c r="M71" i="11"/>
  <c r="H29" i="12"/>
  <c r="I28" i="12"/>
  <c r="E32" i="12"/>
  <c r="K26" i="12"/>
  <c r="J27" i="12"/>
  <c r="F31" i="12"/>
  <c r="L25" i="12"/>
  <c r="M25" i="12" s="1"/>
  <c r="G30" i="12"/>
  <c r="C34" i="12"/>
  <c r="D33" i="12"/>
  <c r="C28" i="11"/>
  <c r="D27" i="11"/>
  <c r="I22" i="11"/>
  <c r="K20" i="11"/>
  <c r="E26" i="11"/>
  <c r="G24" i="11"/>
  <c r="H23" i="11"/>
  <c r="J21" i="11"/>
  <c r="L18" i="11"/>
  <c r="F25" i="11"/>
  <c r="M19" i="11"/>
  <c r="M127" i="11" l="1"/>
  <c r="M72" i="11"/>
  <c r="G31" i="12"/>
  <c r="J28" i="12"/>
  <c r="E33" i="12"/>
  <c r="K27" i="12"/>
  <c r="I29" i="12"/>
  <c r="H30" i="12"/>
  <c r="L26" i="12"/>
  <c r="M26" i="12" s="1"/>
  <c r="F32" i="12"/>
  <c r="C35" i="12"/>
  <c r="D34" i="12"/>
  <c r="C29" i="11"/>
  <c r="I23" i="11"/>
  <c r="D28" i="11"/>
  <c r="K21" i="11"/>
  <c r="E27" i="11"/>
  <c r="F26" i="11"/>
  <c r="H24" i="11"/>
  <c r="J22" i="11"/>
  <c r="L19" i="11"/>
  <c r="G25" i="11"/>
  <c r="M20" i="11"/>
  <c r="M128" i="11" l="1"/>
  <c r="M73" i="11"/>
  <c r="E34" i="12"/>
  <c r="I30" i="12"/>
  <c r="K28" i="12"/>
  <c r="J29" i="12"/>
  <c r="H31" i="12"/>
  <c r="G32" i="12"/>
  <c r="L27" i="12"/>
  <c r="M27" i="12" s="1"/>
  <c r="F33" i="12"/>
  <c r="C36" i="12"/>
  <c r="D35" i="12"/>
  <c r="D29" i="11"/>
  <c r="M21" i="11"/>
  <c r="G26" i="11"/>
  <c r="I24" i="11"/>
  <c r="F27" i="11"/>
  <c r="E28" i="11"/>
  <c r="L20" i="11"/>
  <c r="H25" i="11"/>
  <c r="C30" i="11"/>
  <c r="J23" i="11"/>
  <c r="K22" i="11"/>
  <c r="M129" i="11" l="1"/>
  <c r="M74" i="11"/>
  <c r="E35" i="12"/>
  <c r="H32" i="12"/>
  <c r="J30" i="12"/>
  <c r="I31" i="12"/>
  <c r="F34" i="12"/>
  <c r="G33" i="12"/>
  <c r="K29" i="12"/>
  <c r="L28" i="12"/>
  <c r="M28" i="12" s="1"/>
  <c r="C37" i="12"/>
  <c r="D36" i="12"/>
  <c r="L22" i="11"/>
  <c r="G27" i="11"/>
  <c r="F28" i="11"/>
  <c r="E29" i="11"/>
  <c r="L21" i="11"/>
  <c r="K23" i="11"/>
  <c r="D30" i="11"/>
  <c r="I25" i="11"/>
  <c r="M22" i="11"/>
  <c r="H26" i="11"/>
  <c r="C31" i="11"/>
  <c r="J24" i="11"/>
  <c r="M130" i="11" l="1"/>
  <c r="M75" i="11"/>
  <c r="M76" i="11"/>
  <c r="G34" i="12"/>
  <c r="F35" i="12"/>
  <c r="E36" i="12"/>
  <c r="J31" i="12"/>
  <c r="L29" i="12"/>
  <c r="M29" i="12" s="1"/>
  <c r="K30" i="12"/>
  <c r="H33" i="12"/>
  <c r="I32" i="12"/>
  <c r="C38" i="12"/>
  <c r="D37" i="12"/>
  <c r="L23" i="11"/>
  <c r="E30" i="11"/>
  <c r="D31" i="11"/>
  <c r="J25" i="11"/>
  <c r="M23" i="11"/>
  <c r="I26" i="11"/>
  <c r="C32" i="11"/>
  <c r="F29" i="11"/>
  <c r="G28" i="11"/>
  <c r="H27" i="11"/>
  <c r="K24" i="11"/>
  <c r="M131" i="11" l="1"/>
  <c r="M77" i="11"/>
  <c r="F36" i="12"/>
  <c r="H34" i="12"/>
  <c r="L30" i="12"/>
  <c r="M30" i="12" s="1"/>
  <c r="E37" i="12"/>
  <c r="J32" i="12"/>
  <c r="K31" i="12"/>
  <c r="I33" i="12"/>
  <c r="G35" i="12"/>
  <c r="C39" i="12"/>
  <c r="D38" i="12"/>
  <c r="F30" i="11"/>
  <c r="L24" i="11"/>
  <c r="I27" i="11"/>
  <c r="C33" i="11"/>
  <c r="M24" i="11"/>
  <c r="K25" i="11"/>
  <c r="D32" i="11"/>
  <c r="J26" i="11"/>
  <c r="H28" i="11"/>
  <c r="E31" i="11"/>
  <c r="G29" i="11"/>
  <c r="M132" i="11" l="1"/>
  <c r="M78" i="11"/>
  <c r="H35" i="12"/>
  <c r="F37" i="12"/>
  <c r="E38" i="12"/>
  <c r="I34" i="12"/>
  <c r="J33" i="12"/>
  <c r="L31" i="12"/>
  <c r="M31" i="12" s="1"/>
  <c r="K32" i="12"/>
  <c r="G36" i="12"/>
  <c r="C40" i="12"/>
  <c r="D39" i="12"/>
  <c r="H29" i="11"/>
  <c r="I28" i="11"/>
  <c r="C34" i="11"/>
  <c r="J27" i="11"/>
  <c r="K26" i="11"/>
  <c r="E32" i="11"/>
  <c r="M25" i="11"/>
  <c r="D33" i="11"/>
  <c r="F31" i="11"/>
  <c r="G30" i="11"/>
  <c r="L25" i="11"/>
  <c r="M133" i="11" l="1"/>
  <c r="M79" i="11"/>
  <c r="F38" i="12"/>
  <c r="L32" i="12"/>
  <c r="M32" i="12" s="1"/>
  <c r="G37" i="12"/>
  <c r="I35" i="12"/>
  <c r="K33" i="12"/>
  <c r="E39" i="12"/>
  <c r="H36" i="12"/>
  <c r="J34" i="12"/>
  <c r="C41" i="12"/>
  <c r="D40" i="12"/>
  <c r="F32" i="11"/>
  <c r="G31" i="11"/>
  <c r="D34" i="11"/>
  <c r="K27" i="11"/>
  <c r="H30" i="11"/>
  <c r="E33" i="11"/>
  <c r="I29" i="11"/>
  <c r="M26" i="11"/>
  <c r="C35" i="11"/>
  <c r="J28" i="11"/>
  <c r="M134" i="11" l="1"/>
  <c r="K34" i="12"/>
  <c r="H37" i="12"/>
  <c r="F39" i="12"/>
  <c r="E40" i="12"/>
  <c r="I36" i="12"/>
  <c r="L33" i="12"/>
  <c r="M33" i="12" s="1"/>
  <c r="G38" i="12"/>
  <c r="J35" i="12"/>
  <c r="C42" i="12"/>
  <c r="D41" i="12"/>
  <c r="H31" i="11"/>
  <c r="K28" i="11"/>
  <c r="D35" i="11"/>
  <c r="L26" i="11"/>
  <c r="G32" i="11"/>
  <c r="I30" i="11"/>
  <c r="E34" i="11"/>
  <c r="F33" i="11"/>
  <c r="C36" i="11"/>
  <c r="J29" i="11"/>
  <c r="M27" i="11"/>
  <c r="M135" i="11" l="1"/>
  <c r="M80" i="11"/>
  <c r="K35" i="12"/>
  <c r="J36" i="12"/>
  <c r="L34" i="12"/>
  <c r="M34" i="12" s="1"/>
  <c r="E41" i="12"/>
  <c r="F40" i="12"/>
  <c r="H38" i="12"/>
  <c r="G39" i="12"/>
  <c r="I37" i="12"/>
  <c r="C43" i="12"/>
  <c r="D42" i="12"/>
  <c r="D36" i="11"/>
  <c r="K29" i="11"/>
  <c r="L27" i="11"/>
  <c r="C37" i="11"/>
  <c r="F34" i="11"/>
  <c r="M28" i="11"/>
  <c r="J30" i="11"/>
  <c r="H32" i="11"/>
  <c r="L28" i="11"/>
  <c r="E35" i="11"/>
  <c r="I31" i="11"/>
  <c r="G33" i="11"/>
  <c r="M136" i="11" l="1"/>
  <c r="M81" i="11"/>
  <c r="M82" i="11"/>
  <c r="E42" i="12"/>
  <c r="H39" i="12"/>
  <c r="J37" i="12"/>
  <c r="I38" i="12"/>
  <c r="F41" i="12"/>
  <c r="K36" i="12"/>
  <c r="G40" i="12"/>
  <c r="L35" i="12"/>
  <c r="M35" i="12" s="1"/>
  <c r="C44" i="12"/>
  <c r="D43" i="12"/>
  <c r="D37" i="11"/>
  <c r="K30" i="11"/>
  <c r="I32" i="11"/>
  <c r="M29" i="11"/>
  <c r="C38" i="11"/>
  <c r="F35" i="11"/>
  <c r="H33" i="11"/>
  <c r="J31" i="11"/>
  <c r="E36" i="11"/>
  <c r="G34" i="11"/>
  <c r="M137" i="11" l="1"/>
  <c r="E43" i="12"/>
  <c r="H40" i="12"/>
  <c r="K37" i="12"/>
  <c r="G41" i="12"/>
  <c r="J38" i="12"/>
  <c r="L36" i="12"/>
  <c r="M36" i="12" s="1"/>
  <c r="I39" i="12"/>
  <c r="F42" i="12"/>
  <c r="C45" i="12"/>
  <c r="D44" i="12"/>
  <c r="G35" i="11"/>
  <c r="H34" i="11"/>
  <c r="F36" i="11"/>
  <c r="D38" i="11"/>
  <c r="K31" i="11"/>
  <c r="M30" i="11"/>
  <c r="C39" i="11"/>
  <c r="L29" i="11"/>
  <c r="E37" i="11"/>
  <c r="I33" i="11"/>
  <c r="J32" i="11"/>
  <c r="M83" i="11" l="1"/>
  <c r="M138" i="11"/>
  <c r="I40" i="12"/>
  <c r="K38" i="12"/>
  <c r="F43" i="12"/>
  <c r="E44" i="12"/>
  <c r="H41" i="12"/>
  <c r="G42" i="12"/>
  <c r="J39" i="12"/>
  <c r="L37" i="12"/>
  <c r="M37" i="12" s="1"/>
  <c r="C46" i="12"/>
  <c r="D45" i="12"/>
  <c r="C40" i="11"/>
  <c r="M31" i="11"/>
  <c r="L30" i="11"/>
  <c r="I34" i="11"/>
  <c r="D39" i="11"/>
  <c r="K32" i="11"/>
  <c r="E38" i="11"/>
  <c r="J33" i="11"/>
  <c r="F37" i="11"/>
  <c r="G36" i="11"/>
  <c r="H35" i="11"/>
  <c r="M139" i="11" l="1"/>
  <c r="M84" i="11"/>
  <c r="L38" i="12"/>
  <c r="M38" i="12" s="1"/>
  <c r="J40" i="12"/>
  <c r="E45" i="12"/>
  <c r="F44" i="12"/>
  <c r="K39" i="12"/>
  <c r="G43" i="12"/>
  <c r="H42" i="12"/>
  <c r="I41" i="12"/>
  <c r="C47" i="12"/>
  <c r="D46" i="12"/>
  <c r="L32" i="11"/>
  <c r="K33" i="11"/>
  <c r="F38" i="11"/>
  <c r="I35" i="11"/>
  <c r="H36" i="11"/>
  <c r="G37" i="11"/>
  <c r="L31" i="11"/>
  <c r="J34" i="11"/>
  <c r="C41" i="11"/>
  <c r="D40" i="11"/>
  <c r="E39" i="11"/>
  <c r="M32" i="11"/>
  <c r="M140" i="11" l="1"/>
  <c r="M85" i="11"/>
  <c r="M86" i="11"/>
  <c r="L39" i="12"/>
  <c r="M39" i="12" s="1"/>
  <c r="E46" i="12"/>
  <c r="J41" i="12"/>
  <c r="G44" i="12"/>
  <c r="F45" i="12"/>
  <c r="I42" i="12"/>
  <c r="H43" i="12"/>
  <c r="K40" i="12"/>
  <c r="C48" i="12"/>
  <c r="D47" i="12"/>
  <c r="J35" i="11"/>
  <c r="K34" i="11"/>
  <c r="F39" i="11"/>
  <c r="E40" i="11"/>
  <c r="I36" i="11"/>
  <c r="H37" i="11"/>
  <c r="G38" i="11"/>
  <c r="C42" i="11"/>
  <c r="M33" i="11"/>
  <c r="D41" i="11"/>
  <c r="M141" i="11" l="1"/>
  <c r="G45" i="12"/>
  <c r="L40" i="12"/>
  <c r="M40" i="12" s="1"/>
  <c r="H44" i="12"/>
  <c r="J42" i="12"/>
  <c r="F46" i="12"/>
  <c r="E47" i="12"/>
  <c r="I43" i="12"/>
  <c r="K41" i="12"/>
  <c r="C49" i="12"/>
  <c r="D48" i="12"/>
  <c r="I37" i="11"/>
  <c r="D42" i="11"/>
  <c r="J36" i="11"/>
  <c r="G39" i="11"/>
  <c r="K35" i="11"/>
  <c r="E41" i="11"/>
  <c r="M34" i="11"/>
  <c r="L33" i="11"/>
  <c r="C43" i="11"/>
  <c r="H38" i="11"/>
  <c r="F40" i="11"/>
  <c r="M142" i="11" l="1"/>
  <c r="M87" i="11"/>
  <c r="E48" i="12"/>
  <c r="L41" i="12"/>
  <c r="M41" i="12" s="1"/>
  <c r="K42" i="12"/>
  <c r="J43" i="12"/>
  <c r="G46" i="12"/>
  <c r="I44" i="12"/>
  <c r="F47" i="12"/>
  <c r="H45" i="12"/>
  <c r="C50" i="12"/>
  <c r="D49" i="12"/>
  <c r="L35" i="11"/>
  <c r="I38" i="11"/>
  <c r="E42" i="11"/>
  <c r="L34" i="11"/>
  <c r="G40" i="11"/>
  <c r="H39" i="11"/>
  <c r="C44" i="11"/>
  <c r="J37" i="11"/>
  <c r="K36" i="11"/>
  <c r="M35" i="11"/>
  <c r="F41" i="11"/>
  <c r="D43" i="11"/>
  <c r="M143" i="11" l="1"/>
  <c r="M88" i="11"/>
  <c r="M89" i="11"/>
  <c r="I45" i="12"/>
  <c r="K43" i="12"/>
  <c r="E49" i="12"/>
  <c r="H46" i="12"/>
  <c r="F48" i="12"/>
  <c r="G47" i="12"/>
  <c r="L42" i="12"/>
  <c r="M42" i="12" s="1"/>
  <c r="J44" i="12"/>
  <c r="C51" i="12"/>
  <c r="D50" i="12"/>
  <c r="K37" i="11"/>
  <c r="I39" i="11"/>
  <c r="F42" i="11"/>
  <c r="D44" i="11"/>
  <c r="J38" i="11"/>
  <c r="H40" i="11"/>
  <c r="E43" i="11"/>
  <c r="C45" i="11"/>
  <c r="G41" i="11"/>
  <c r="M36" i="11"/>
  <c r="M144" i="11" l="1"/>
  <c r="I46" i="12"/>
  <c r="F49" i="12"/>
  <c r="H47" i="12"/>
  <c r="K44" i="12"/>
  <c r="E50" i="12"/>
  <c r="L43" i="12"/>
  <c r="M43" i="12" s="1"/>
  <c r="G48" i="12"/>
  <c r="J45" i="12"/>
  <c r="C52" i="12"/>
  <c r="D51" i="12"/>
  <c r="L37" i="11"/>
  <c r="L36" i="11"/>
  <c r="H41" i="11"/>
  <c r="K38" i="11"/>
  <c r="G42" i="11"/>
  <c r="E44" i="11"/>
  <c r="F43" i="11"/>
  <c r="C46" i="11"/>
  <c r="D45" i="11"/>
  <c r="I40" i="11"/>
  <c r="J39" i="11"/>
  <c r="M37" i="11"/>
  <c r="M145" i="11" l="1"/>
  <c r="M90" i="11"/>
  <c r="M91" i="11"/>
  <c r="F50" i="12"/>
  <c r="K45" i="12"/>
  <c r="L44" i="12"/>
  <c r="M44" i="12" s="1"/>
  <c r="I47" i="12"/>
  <c r="H48" i="12"/>
  <c r="E51" i="12"/>
  <c r="G49" i="12"/>
  <c r="J46" i="12"/>
  <c r="C53" i="12"/>
  <c r="D52" i="12"/>
  <c r="K39" i="11"/>
  <c r="C47" i="11"/>
  <c r="H42" i="11"/>
  <c r="I41" i="11"/>
  <c r="D46" i="11"/>
  <c r="G43" i="11"/>
  <c r="F44" i="11"/>
  <c r="L38" i="11"/>
  <c r="J40" i="11"/>
  <c r="M38" i="11"/>
  <c r="E45" i="11"/>
  <c r="M146" i="11" l="1"/>
  <c r="M92" i="11"/>
  <c r="J47" i="12"/>
  <c r="K46" i="12"/>
  <c r="H49" i="12"/>
  <c r="E52" i="12"/>
  <c r="L45" i="12"/>
  <c r="M45" i="12" s="1"/>
  <c r="F51" i="12"/>
  <c r="I48" i="12"/>
  <c r="G50" i="12"/>
  <c r="C54" i="12"/>
  <c r="D53" i="12"/>
  <c r="E46" i="11"/>
  <c r="G44" i="11"/>
  <c r="M39" i="11"/>
  <c r="H43" i="11"/>
  <c r="I42" i="11"/>
  <c r="K40" i="11"/>
  <c r="D47" i="11"/>
  <c r="F45" i="11"/>
  <c r="C48" i="11"/>
  <c r="J41" i="11"/>
  <c r="M147" i="11" l="1"/>
  <c r="G51" i="12"/>
  <c r="H50" i="12"/>
  <c r="F52" i="12"/>
  <c r="L46" i="12"/>
  <c r="M46" i="12" s="1"/>
  <c r="J48" i="12"/>
  <c r="I49" i="12"/>
  <c r="E53" i="12"/>
  <c r="K47" i="12"/>
  <c r="C55" i="12"/>
  <c r="D54" i="12"/>
  <c r="H44" i="11"/>
  <c r="I43" i="11"/>
  <c r="G45" i="11"/>
  <c r="C49" i="11"/>
  <c r="K41" i="11"/>
  <c r="E47" i="11"/>
  <c r="L39" i="11"/>
  <c r="F46" i="11"/>
  <c r="M40" i="11"/>
  <c r="J42" i="11"/>
  <c r="D48" i="11"/>
  <c r="M148" i="11" l="1"/>
  <c r="M93" i="11"/>
  <c r="L47" i="12"/>
  <c r="M47" i="12" s="1"/>
  <c r="F53" i="12"/>
  <c r="G52" i="12"/>
  <c r="E54" i="12"/>
  <c r="J49" i="12"/>
  <c r="I50" i="12"/>
  <c r="K48" i="12"/>
  <c r="H51" i="12"/>
  <c r="C56" i="12"/>
  <c r="D55" i="12"/>
  <c r="M41" i="11"/>
  <c r="L41" i="11"/>
  <c r="J43" i="11"/>
  <c r="F47" i="11"/>
  <c r="I44" i="11"/>
  <c r="L40" i="11"/>
  <c r="D49" i="11"/>
  <c r="E48" i="11"/>
  <c r="H45" i="11"/>
  <c r="K42" i="11"/>
  <c r="G46" i="11"/>
  <c r="C50" i="11"/>
  <c r="M94" i="11" l="1"/>
  <c r="M149" i="11"/>
  <c r="M95" i="11"/>
  <c r="K49" i="12"/>
  <c r="I51" i="12"/>
  <c r="F54" i="12"/>
  <c r="L48" i="12"/>
  <c r="M48" i="12" s="1"/>
  <c r="H52" i="12"/>
  <c r="E55" i="12"/>
  <c r="J50" i="12"/>
  <c r="G53" i="12"/>
  <c r="C57" i="12"/>
  <c r="D56" i="12"/>
  <c r="D50" i="11"/>
  <c r="F48" i="11"/>
  <c r="C51" i="11"/>
  <c r="H46" i="11"/>
  <c r="E49" i="11"/>
  <c r="G47" i="11"/>
  <c r="I45" i="11"/>
  <c r="K43" i="11"/>
  <c r="M42" i="11"/>
  <c r="J44" i="11"/>
  <c r="M150" i="11" l="1"/>
  <c r="F55" i="12"/>
  <c r="J51" i="12"/>
  <c r="I52" i="12"/>
  <c r="L49" i="12"/>
  <c r="M49" i="12" s="1"/>
  <c r="H53" i="12"/>
  <c r="K50" i="12"/>
  <c r="G54" i="12"/>
  <c r="E56" i="12"/>
  <c r="C58" i="12"/>
  <c r="D57" i="12"/>
  <c r="F49" i="11"/>
  <c r="I46" i="11"/>
  <c r="H47" i="11"/>
  <c r="C52" i="11"/>
  <c r="J45" i="11"/>
  <c r="M43" i="11"/>
  <c r="G48" i="11"/>
  <c r="L43" i="11"/>
  <c r="K44" i="11"/>
  <c r="D51" i="11"/>
  <c r="L42" i="11"/>
  <c r="E50" i="11"/>
  <c r="M96" i="11" l="1"/>
  <c r="M151" i="11"/>
  <c r="M97" i="11"/>
  <c r="G55" i="12"/>
  <c r="F56" i="12"/>
  <c r="J52" i="12"/>
  <c r="H54" i="12"/>
  <c r="E57" i="12"/>
  <c r="L50" i="12"/>
  <c r="M50" i="12" s="1"/>
  <c r="K51" i="12"/>
  <c r="I53" i="12"/>
  <c r="C59" i="12"/>
  <c r="D58" i="12"/>
  <c r="F50" i="11"/>
  <c r="C53" i="11"/>
  <c r="G49" i="11"/>
  <c r="M44" i="11"/>
  <c r="I47" i="11"/>
  <c r="J46" i="11"/>
  <c r="D52" i="11"/>
  <c r="H48" i="11"/>
  <c r="K45" i="11"/>
  <c r="E51" i="11"/>
  <c r="M152" i="11" l="1"/>
  <c r="E58" i="12"/>
  <c r="G56" i="12"/>
  <c r="I54" i="12"/>
  <c r="D59" i="12"/>
  <c r="H55" i="12"/>
  <c r="J53" i="12"/>
  <c r="L51" i="12"/>
  <c r="M51" i="12" s="1"/>
  <c r="K52" i="12"/>
  <c r="F57" i="12"/>
  <c r="GE56" i="10"/>
  <c r="GF56" i="10"/>
  <c r="GA56" i="10"/>
  <c r="G50" i="11"/>
  <c r="E52" i="11"/>
  <c r="J47" i="11"/>
  <c r="F51" i="11"/>
  <c r="D53" i="11"/>
  <c r="H49" i="11"/>
  <c r="I48" i="11"/>
  <c r="K46" i="11"/>
  <c r="M45" i="11"/>
  <c r="L44" i="11"/>
  <c r="M153" i="11" l="1"/>
  <c r="M98" i="11"/>
  <c r="FD103" i="10"/>
  <c r="FD102" i="10"/>
  <c r="FD101" i="10"/>
  <c r="FD100" i="10"/>
  <c r="FD99" i="10"/>
  <c r="FD98" i="10"/>
  <c r="FD97" i="10"/>
  <c r="FD96" i="10"/>
  <c r="FD95" i="10"/>
  <c r="FD94" i="10"/>
  <c r="FD93" i="10"/>
  <c r="FD92" i="10"/>
  <c r="FD91" i="10"/>
  <c r="FD90" i="10"/>
  <c r="FD89" i="10"/>
  <c r="FD88" i="10"/>
  <c r="FD87" i="10"/>
  <c r="FD86" i="10"/>
  <c r="FD85" i="10"/>
  <c r="FD84" i="10"/>
  <c r="FD83" i="10"/>
  <c r="FD82" i="10"/>
  <c r="FD81" i="10"/>
  <c r="FD80" i="10"/>
  <c r="FD79" i="10"/>
  <c r="FD78" i="10"/>
  <c r="FD77" i="10"/>
  <c r="FD76" i="10"/>
  <c r="FD75" i="10"/>
  <c r="FD74" i="10"/>
  <c r="FD73" i="10"/>
  <c r="AZ56" i="10"/>
  <c r="FD72" i="10"/>
  <c r="FD71" i="10"/>
  <c r="FD70" i="10"/>
  <c r="FD69" i="10"/>
  <c r="FD68" i="10"/>
  <c r="FD67" i="10"/>
  <c r="FD66" i="10"/>
  <c r="FD65" i="10"/>
  <c r="FD64" i="10"/>
  <c r="FD63" i="10"/>
  <c r="FD62" i="10"/>
  <c r="FD61" i="10"/>
  <c r="FD60" i="10"/>
  <c r="FD59" i="10"/>
  <c r="FD58" i="10"/>
  <c r="FD57" i="10"/>
  <c r="FD56" i="10"/>
  <c r="EZ103" i="10"/>
  <c r="EZ102" i="10"/>
  <c r="EZ101" i="10"/>
  <c r="EZ100" i="10"/>
  <c r="EZ99" i="10"/>
  <c r="EZ98" i="10"/>
  <c r="EZ97" i="10"/>
  <c r="EZ96" i="10"/>
  <c r="EZ95" i="10"/>
  <c r="EZ94" i="10"/>
  <c r="EZ93" i="10"/>
  <c r="EZ92" i="10"/>
  <c r="EZ91" i="10"/>
  <c r="EZ90" i="10"/>
  <c r="EZ89" i="10"/>
  <c r="EZ88" i="10"/>
  <c r="EZ87" i="10"/>
  <c r="EZ86" i="10"/>
  <c r="EZ85" i="10"/>
  <c r="EZ84" i="10"/>
  <c r="EZ83" i="10"/>
  <c r="EZ82" i="10"/>
  <c r="EZ81" i="10"/>
  <c r="EZ80" i="10"/>
  <c r="EZ79" i="10"/>
  <c r="EZ78" i="10"/>
  <c r="EZ77" i="10"/>
  <c r="EZ76" i="10"/>
  <c r="EZ75" i="10"/>
  <c r="EZ74" i="10"/>
  <c r="EZ73" i="10"/>
  <c r="AV56" i="10"/>
  <c r="EZ72" i="10"/>
  <c r="EZ71" i="10"/>
  <c r="EZ70" i="10"/>
  <c r="EZ69" i="10"/>
  <c r="EZ68" i="10"/>
  <c r="EZ67" i="10"/>
  <c r="EZ66" i="10"/>
  <c r="EZ65" i="10"/>
  <c r="EZ64" i="10"/>
  <c r="EZ63" i="10"/>
  <c r="EZ62" i="10"/>
  <c r="EZ61" i="10"/>
  <c r="EZ60" i="10"/>
  <c r="EZ59" i="10"/>
  <c r="EZ58" i="10"/>
  <c r="EZ57" i="10"/>
  <c r="EZ56" i="10"/>
  <c r="FE103" i="10"/>
  <c r="FE102" i="10"/>
  <c r="FE101" i="10"/>
  <c r="FE100" i="10"/>
  <c r="FE99" i="10"/>
  <c r="FE98" i="10"/>
  <c r="FE97" i="10"/>
  <c r="FE96" i="10"/>
  <c r="FE95" i="10"/>
  <c r="FE94" i="10"/>
  <c r="FE93" i="10"/>
  <c r="FE90" i="10"/>
  <c r="FE89" i="10"/>
  <c r="FE86" i="10"/>
  <c r="FE85" i="10"/>
  <c r="FE84" i="10"/>
  <c r="FE92" i="10"/>
  <c r="FE91" i="10"/>
  <c r="FE88" i="10"/>
  <c r="FE87" i="10"/>
  <c r="FE83" i="10"/>
  <c r="FE82" i="10"/>
  <c r="FE81" i="10"/>
  <c r="FE80" i="10"/>
  <c r="FE79" i="10"/>
  <c r="FE78" i="10"/>
  <c r="FE77" i="10"/>
  <c r="FE76" i="10"/>
  <c r="FE75" i="10"/>
  <c r="FE74" i="10"/>
  <c r="FE73" i="10"/>
  <c r="FE72" i="10"/>
  <c r="FE71" i="10"/>
  <c r="FE70" i="10"/>
  <c r="FE69" i="10"/>
  <c r="FE68" i="10"/>
  <c r="FE67" i="10"/>
  <c r="FE66" i="10"/>
  <c r="FE65" i="10"/>
  <c r="FE64" i="10"/>
  <c r="FE63" i="10"/>
  <c r="FE62" i="10"/>
  <c r="FE61" i="10"/>
  <c r="FE60" i="10"/>
  <c r="FE59" i="10"/>
  <c r="FE58" i="10"/>
  <c r="FE57" i="10"/>
  <c r="FE56" i="10"/>
  <c r="BA56" i="10"/>
  <c r="I55" i="12"/>
  <c r="F58" i="12"/>
  <c r="L52" i="12"/>
  <c r="M52" i="12" s="1"/>
  <c r="E59" i="12"/>
  <c r="J54" i="12"/>
  <c r="K53" i="12"/>
  <c r="H56" i="12"/>
  <c r="G57" i="12"/>
  <c r="GC56" i="10"/>
  <c r="EC56" i="10" s="1"/>
  <c r="E53" i="11"/>
  <c r="F52" i="11"/>
  <c r="L45" i="11"/>
  <c r="G51" i="11"/>
  <c r="K47" i="11"/>
  <c r="J48" i="11"/>
  <c r="M46" i="11"/>
  <c r="I49" i="11"/>
  <c r="H50" i="11"/>
  <c r="M154" i="11" l="1"/>
  <c r="M99" i="11"/>
  <c r="DY56" i="10"/>
  <c r="FB103" i="10"/>
  <c r="FB102" i="10"/>
  <c r="FB101" i="10"/>
  <c r="FB100" i="10"/>
  <c r="FB99" i="10"/>
  <c r="FB98" i="10"/>
  <c r="FB97" i="10"/>
  <c r="FB96" i="10"/>
  <c r="FB95" i="10"/>
  <c r="FB94" i="10"/>
  <c r="FB93" i="10"/>
  <c r="FB92" i="10"/>
  <c r="FB91" i="10"/>
  <c r="FB90" i="10"/>
  <c r="FB89" i="10"/>
  <c r="FB88" i="10"/>
  <c r="FB87" i="10"/>
  <c r="FB86" i="10"/>
  <c r="FB85" i="10"/>
  <c r="FB84" i="10"/>
  <c r="FB83" i="10"/>
  <c r="FB82" i="10"/>
  <c r="FB81" i="10"/>
  <c r="FB80" i="10"/>
  <c r="FB79" i="10"/>
  <c r="FB78" i="10"/>
  <c r="FB77" i="10"/>
  <c r="FB76" i="10"/>
  <c r="FB75" i="10"/>
  <c r="FB74" i="10"/>
  <c r="FB73" i="10"/>
  <c r="AX56" i="10"/>
  <c r="FB72" i="10"/>
  <c r="FB71" i="10"/>
  <c r="FB70" i="10"/>
  <c r="FB69" i="10"/>
  <c r="FB68" i="10"/>
  <c r="FB67" i="10"/>
  <c r="FB66" i="10"/>
  <c r="FB65" i="10"/>
  <c r="FB64" i="10"/>
  <c r="FB63" i="10"/>
  <c r="FB62" i="10"/>
  <c r="FB61" i="10"/>
  <c r="FB60" i="10"/>
  <c r="FB59" i="10"/>
  <c r="FB58" i="10"/>
  <c r="FB57" i="10"/>
  <c r="FB56" i="10"/>
  <c r="EA56" i="10"/>
  <c r="DG56" i="10"/>
  <c r="DI56" i="10"/>
  <c r="DU56" i="10"/>
  <c r="DQ56" i="10"/>
  <c r="DM56" i="10"/>
  <c r="DH56" i="10"/>
  <c r="DX56" i="10"/>
  <c r="DT56" i="10"/>
  <c r="DP56" i="10"/>
  <c r="DL56" i="10"/>
  <c r="DK56" i="10"/>
  <c r="DW56" i="10"/>
  <c r="DS56" i="10"/>
  <c r="DO56" i="10"/>
  <c r="DJ56" i="10"/>
  <c r="DZ56" i="10"/>
  <c r="DV56" i="10"/>
  <c r="DR56" i="10"/>
  <c r="DN56" i="10"/>
  <c r="EB56" i="10"/>
  <c r="ED56" i="10"/>
  <c r="L53" i="12"/>
  <c r="M53" i="12" s="1"/>
  <c r="G58" i="12"/>
  <c r="J55" i="12"/>
  <c r="K54" i="12"/>
  <c r="H57" i="12"/>
  <c r="F59" i="12"/>
  <c r="I56" i="12"/>
  <c r="J49" i="11"/>
  <c r="F53" i="11"/>
  <c r="H51" i="11"/>
  <c r="L46" i="11"/>
  <c r="K48" i="11"/>
  <c r="I50" i="11"/>
  <c r="G52" i="11"/>
  <c r="M47" i="11"/>
  <c r="M155" i="11" l="1"/>
  <c r="M100" i="11"/>
  <c r="L54" i="12"/>
  <c r="M54" i="12" s="1"/>
  <c r="J56" i="12"/>
  <c r="K55" i="12"/>
  <c r="G59" i="12"/>
  <c r="H58" i="12"/>
  <c r="I57" i="12"/>
  <c r="L48" i="11"/>
  <c r="G53" i="11"/>
  <c r="M48" i="11"/>
  <c r="K49" i="11"/>
  <c r="I51" i="11"/>
  <c r="L47" i="11"/>
  <c r="J50" i="11"/>
  <c r="H52" i="11"/>
  <c r="M156" i="11" l="1"/>
  <c r="M101" i="11"/>
  <c r="M102" i="11"/>
  <c r="H59" i="12"/>
  <c r="L55" i="12"/>
  <c r="M55" i="12" s="1"/>
  <c r="J57" i="12"/>
  <c r="K56" i="12"/>
  <c r="I58" i="12"/>
  <c r="K50" i="11"/>
  <c r="L49" i="11"/>
  <c r="J51" i="11"/>
  <c r="H53" i="11"/>
  <c r="I52" i="11"/>
  <c r="M49" i="11"/>
  <c r="M157" i="11" l="1"/>
  <c r="M103" i="11"/>
  <c r="J58" i="12"/>
  <c r="I59" i="12"/>
  <c r="L56" i="12"/>
  <c r="M56" i="12" s="1"/>
  <c r="K57" i="12"/>
  <c r="L50" i="11"/>
  <c r="M50" i="11"/>
  <c r="I53" i="11"/>
  <c r="J52" i="11"/>
  <c r="K51" i="11"/>
  <c r="M158" i="11" l="1"/>
  <c r="M104" i="11"/>
  <c r="K58" i="12"/>
  <c r="J59" i="12"/>
  <c r="L57" i="12"/>
  <c r="M57" i="12" s="1"/>
  <c r="K52" i="11"/>
  <c r="L51" i="11"/>
  <c r="M51" i="11"/>
  <c r="J53" i="11"/>
  <c r="M159" i="11" l="1"/>
  <c r="M105" i="11"/>
  <c r="L58" i="12"/>
  <c r="M58" i="12" s="1"/>
  <c r="K59" i="12"/>
  <c r="K53" i="11"/>
  <c r="M52" i="11"/>
  <c r="L52" i="11"/>
  <c r="M160" i="11" l="1"/>
  <c r="M106" i="11"/>
  <c r="L59" i="12"/>
  <c r="M59" i="12" s="1"/>
  <c r="M53" i="11"/>
  <c r="M161" i="11" l="1"/>
  <c r="C115" i="11"/>
  <c r="C120" i="11"/>
  <c r="C125" i="11"/>
  <c r="C129" i="11"/>
  <c r="C132" i="11"/>
  <c r="C136" i="11"/>
  <c r="C140" i="11"/>
  <c r="C144" i="11"/>
  <c r="C148" i="11"/>
  <c r="C152" i="11"/>
  <c r="C156" i="11"/>
  <c r="C160" i="11"/>
  <c r="C117" i="11"/>
  <c r="C121" i="11"/>
  <c r="C124" i="11"/>
  <c r="C128" i="11"/>
  <c r="C133" i="11"/>
  <c r="C137" i="11"/>
  <c r="C141" i="11"/>
  <c r="C145" i="11"/>
  <c r="C149" i="11"/>
  <c r="C153" i="11"/>
  <c r="C157" i="11"/>
  <c r="C161" i="11"/>
  <c r="C116" i="11"/>
  <c r="C118" i="11"/>
  <c r="C122" i="11"/>
  <c r="C126" i="11"/>
  <c r="C130" i="11"/>
  <c r="C134" i="11"/>
  <c r="C138" i="11"/>
  <c r="C142" i="11"/>
  <c r="C146" i="11"/>
  <c r="C150" i="11"/>
  <c r="C154" i="11"/>
  <c r="C158" i="11"/>
  <c r="C114" i="11"/>
  <c r="C119" i="11"/>
  <c r="C123" i="11"/>
  <c r="C127" i="11"/>
  <c r="C131" i="11"/>
  <c r="C135" i="11"/>
  <c r="C139" i="11"/>
  <c r="C143" i="11"/>
  <c r="C147" i="11"/>
  <c r="C151" i="11"/>
  <c r="C155" i="11"/>
  <c r="C159" i="11"/>
  <c r="L53" i="11"/>
  <c r="M107" i="11" l="1"/>
  <c r="D125" i="11"/>
  <c r="D133" i="11"/>
  <c r="D149" i="11"/>
  <c r="D157" i="11"/>
  <c r="G120" i="11"/>
  <c r="G133" i="11"/>
  <c r="G141" i="11"/>
  <c r="G157" i="11"/>
  <c r="F121" i="11"/>
  <c r="F129" i="11"/>
  <c r="F137" i="11"/>
  <c r="F153" i="11"/>
  <c r="L116" i="11"/>
  <c r="L129" i="11"/>
  <c r="L137" i="11"/>
  <c r="L149" i="11"/>
  <c r="L161" i="11"/>
  <c r="K125" i="11"/>
  <c r="K133" i="11"/>
  <c r="K145" i="11"/>
  <c r="K157" i="11"/>
  <c r="J121" i="11"/>
  <c r="J129" i="11"/>
  <c r="J137" i="11"/>
  <c r="J145" i="11"/>
  <c r="J157" i="11"/>
  <c r="I117" i="11"/>
  <c r="I125" i="11"/>
  <c r="I133" i="11"/>
  <c r="I141" i="11"/>
  <c r="I149" i="11"/>
  <c r="I161" i="11"/>
  <c r="E117" i="11"/>
  <c r="E125" i="11"/>
  <c r="E133" i="11"/>
  <c r="E141" i="11"/>
  <c r="E149" i="11"/>
  <c r="E157" i="11"/>
  <c r="H120" i="11"/>
  <c r="H129" i="11"/>
  <c r="H137" i="11"/>
  <c r="H141" i="11"/>
  <c r="H149" i="11"/>
  <c r="H157" i="11"/>
  <c r="D118" i="11"/>
  <c r="D126" i="11"/>
  <c r="D130" i="11"/>
  <c r="D134" i="11"/>
  <c r="D138" i="11"/>
  <c r="D142" i="11"/>
  <c r="D146" i="11"/>
  <c r="D150" i="11"/>
  <c r="D154" i="11"/>
  <c r="D158" i="11"/>
  <c r="G115" i="11"/>
  <c r="G118" i="11"/>
  <c r="G122" i="11"/>
  <c r="G124" i="11"/>
  <c r="G130" i="11"/>
  <c r="G134" i="11"/>
  <c r="G138" i="11"/>
  <c r="G142" i="11"/>
  <c r="G146" i="11"/>
  <c r="G150" i="11"/>
  <c r="G154" i="11"/>
  <c r="G158" i="11"/>
  <c r="F115" i="11"/>
  <c r="F118" i="11"/>
  <c r="F122" i="11"/>
  <c r="F126" i="11"/>
  <c r="F130" i="11"/>
  <c r="F134" i="11"/>
  <c r="F138" i="11"/>
  <c r="F142" i="11"/>
  <c r="F146" i="11"/>
  <c r="F150" i="11"/>
  <c r="F154" i="11"/>
  <c r="F158" i="11"/>
  <c r="L114" i="11"/>
  <c r="L118" i="11"/>
  <c r="L122" i="11"/>
  <c r="L126" i="11"/>
  <c r="L130" i="11"/>
  <c r="L134" i="11"/>
  <c r="L138" i="11"/>
  <c r="L142" i="11"/>
  <c r="L146" i="11"/>
  <c r="L150" i="11"/>
  <c r="L154" i="11"/>
  <c r="L158" i="11"/>
  <c r="K115" i="11"/>
  <c r="K118" i="11"/>
  <c r="K122" i="11"/>
  <c r="K126" i="11"/>
  <c r="K130" i="11"/>
  <c r="K134" i="11"/>
  <c r="K138" i="11"/>
  <c r="K142" i="11"/>
  <c r="K146" i="11"/>
  <c r="K150" i="11"/>
  <c r="K154" i="11"/>
  <c r="K158" i="11"/>
  <c r="J114" i="11"/>
  <c r="J117" i="11"/>
  <c r="J123" i="11"/>
  <c r="J126" i="11"/>
  <c r="J130" i="11"/>
  <c r="J134" i="11"/>
  <c r="J138" i="11"/>
  <c r="J142" i="11"/>
  <c r="J146" i="11"/>
  <c r="J150" i="11"/>
  <c r="J154" i="11"/>
  <c r="J158" i="11"/>
  <c r="I114" i="11"/>
  <c r="I118" i="11"/>
  <c r="I123" i="11"/>
  <c r="I126" i="11"/>
  <c r="I130" i="11"/>
  <c r="I134" i="11"/>
  <c r="I138" i="11"/>
  <c r="I142" i="11"/>
  <c r="I146" i="11"/>
  <c r="I150" i="11"/>
  <c r="I154" i="11"/>
  <c r="I158" i="11"/>
  <c r="E114" i="11"/>
  <c r="E118" i="11"/>
  <c r="E123" i="11"/>
  <c r="E126" i="11"/>
  <c r="E130" i="11"/>
  <c r="E134" i="11"/>
  <c r="E138" i="11"/>
  <c r="E142" i="11"/>
  <c r="E146" i="11"/>
  <c r="E150" i="11"/>
  <c r="E154" i="11"/>
  <c r="E158" i="11"/>
  <c r="H114" i="11"/>
  <c r="H118" i="11"/>
  <c r="H122" i="11"/>
  <c r="H126" i="11"/>
  <c r="H130" i="11"/>
  <c r="H134" i="11"/>
  <c r="H138" i="11"/>
  <c r="H142" i="11"/>
  <c r="H146" i="11"/>
  <c r="H150" i="11"/>
  <c r="H154" i="11"/>
  <c r="H158" i="11"/>
  <c r="D117" i="11"/>
  <c r="D128" i="11"/>
  <c r="D137" i="11"/>
  <c r="D145" i="11"/>
  <c r="D161" i="11"/>
  <c r="G126" i="11"/>
  <c r="G137" i="11"/>
  <c r="G145" i="11"/>
  <c r="G153" i="11"/>
  <c r="F117" i="11"/>
  <c r="F133" i="11"/>
  <c r="F141" i="11"/>
  <c r="F149" i="11"/>
  <c r="F161" i="11"/>
  <c r="L119" i="11"/>
  <c r="L133" i="11"/>
  <c r="L145" i="11"/>
  <c r="L157" i="11"/>
  <c r="K117" i="11"/>
  <c r="K129" i="11"/>
  <c r="K141" i="11"/>
  <c r="K153" i="11"/>
  <c r="K161" i="11"/>
  <c r="J125" i="11"/>
  <c r="J133" i="11"/>
  <c r="J141" i="11"/>
  <c r="J149" i="11"/>
  <c r="J161" i="11"/>
  <c r="I121" i="11"/>
  <c r="I129" i="11"/>
  <c r="I137" i="11"/>
  <c r="I145" i="11"/>
  <c r="I153" i="11"/>
  <c r="I157" i="11"/>
  <c r="E121" i="11"/>
  <c r="E129" i="11"/>
  <c r="E137" i="11"/>
  <c r="E145" i="11"/>
  <c r="E153" i="11"/>
  <c r="E161" i="11"/>
  <c r="H117" i="11"/>
  <c r="H124" i="11"/>
  <c r="H133" i="11"/>
  <c r="H145" i="11"/>
  <c r="H153" i="11"/>
  <c r="H161" i="11"/>
  <c r="D114" i="11"/>
  <c r="D122" i="11"/>
  <c r="D115" i="11"/>
  <c r="D119" i="11"/>
  <c r="D123" i="11"/>
  <c r="D129" i="11"/>
  <c r="D131" i="11"/>
  <c r="D135" i="11"/>
  <c r="D139" i="11"/>
  <c r="D143" i="11"/>
  <c r="D147" i="11"/>
  <c r="D151" i="11"/>
  <c r="D155" i="11"/>
  <c r="D159" i="11"/>
  <c r="G114" i="11"/>
  <c r="G119" i="11"/>
  <c r="G123" i="11"/>
  <c r="G127" i="11"/>
  <c r="G131" i="11"/>
  <c r="G135" i="11"/>
  <c r="G139" i="11"/>
  <c r="G143" i="11"/>
  <c r="G147" i="11"/>
  <c r="G151" i="11"/>
  <c r="G155" i="11"/>
  <c r="G159" i="11"/>
  <c r="F114" i="11"/>
  <c r="F119" i="11"/>
  <c r="F123" i="11"/>
  <c r="F127" i="11"/>
  <c r="F131" i="11"/>
  <c r="F135" i="11"/>
  <c r="F139" i="11"/>
  <c r="F143" i="11"/>
  <c r="F147" i="11"/>
  <c r="F151" i="11"/>
  <c r="F155" i="11"/>
  <c r="F159" i="11"/>
  <c r="L115" i="11"/>
  <c r="L120" i="11"/>
  <c r="L123" i="11"/>
  <c r="L127" i="11"/>
  <c r="L131" i="11"/>
  <c r="L135" i="11"/>
  <c r="L139" i="11"/>
  <c r="L143" i="11"/>
  <c r="L147" i="11"/>
  <c r="L151" i="11"/>
  <c r="L155" i="11"/>
  <c r="L159" i="11"/>
  <c r="K114" i="11"/>
  <c r="K119" i="11"/>
  <c r="K123" i="11"/>
  <c r="K127" i="11"/>
  <c r="K131" i="11"/>
  <c r="K135" i="11"/>
  <c r="K139" i="11"/>
  <c r="K143" i="11"/>
  <c r="K147" i="11"/>
  <c r="K151" i="11"/>
  <c r="K155" i="11"/>
  <c r="K159" i="11"/>
  <c r="J115" i="11"/>
  <c r="J119" i="11"/>
  <c r="J122" i="11"/>
  <c r="J127" i="11"/>
  <c r="J131" i="11"/>
  <c r="J135" i="11"/>
  <c r="J139" i="11"/>
  <c r="J143" i="11"/>
  <c r="J147" i="11"/>
  <c r="J151" i="11"/>
  <c r="J155" i="11"/>
  <c r="J159" i="11"/>
  <c r="I115" i="11"/>
  <c r="I119" i="11"/>
  <c r="I122" i="11"/>
  <c r="I127" i="11"/>
  <c r="I131" i="11"/>
  <c r="I135" i="11"/>
  <c r="I139" i="11"/>
  <c r="I143" i="11"/>
  <c r="I147" i="11"/>
  <c r="I151" i="11"/>
  <c r="I155" i="11"/>
  <c r="I159" i="11"/>
  <c r="E115" i="11"/>
  <c r="E119" i="11"/>
  <c r="E122" i="11"/>
  <c r="E127" i="11"/>
  <c r="E131" i="11"/>
  <c r="E135" i="11"/>
  <c r="E139" i="11"/>
  <c r="E143" i="11"/>
  <c r="E147" i="11"/>
  <c r="E151" i="11"/>
  <c r="E155" i="11"/>
  <c r="E159" i="11"/>
  <c r="H115" i="11"/>
  <c r="H119" i="11"/>
  <c r="H123" i="11"/>
  <c r="H127" i="11"/>
  <c r="H131" i="11"/>
  <c r="H135" i="11"/>
  <c r="H139" i="11"/>
  <c r="H143" i="11"/>
  <c r="H147" i="11"/>
  <c r="H151" i="11"/>
  <c r="H155" i="11"/>
  <c r="H159" i="11"/>
  <c r="D121" i="11"/>
  <c r="D141" i="11"/>
  <c r="D153" i="11"/>
  <c r="G117" i="11"/>
  <c r="G129" i="11"/>
  <c r="G149" i="11"/>
  <c r="G161" i="11"/>
  <c r="F125" i="11"/>
  <c r="F145" i="11"/>
  <c r="F157" i="11"/>
  <c r="L125" i="11"/>
  <c r="L141" i="11"/>
  <c r="L153" i="11"/>
  <c r="K120" i="11"/>
  <c r="K137" i="11"/>
  <c r="K149" i="11"/>
  <c r="J118" i="11"/>
  <c r="J153" i="11"/>
  <c r="D116" i="11"/>
  <c r="D120" i="11"/>
  <c r="D124" i="11"/>
  <c r="D127" i="11"/>
  <c r="D132" i="11"/>
  <c r="D136" i="11"/>
  <c r="D140" i="11"/>
  <c r="D144" i="11"/>
  <c r="D148" i="11"/>
  <c r="D152" i="11"/>
  <c r="D156" i="11"/>
  <c r="D160" i="11"/>
  <c r="G116" i="11"/>
  <c r="G121" i="11"/>
  <c r="G125" i="11"/>
  <c r="G128" i="11"/>
  <c r="G132" i="11"/>
  <c r="G136" i="11"/>
  <c r="G140" i="11"/>
  <c r="G144" i="11"/>
  <c r="G148" i="11"/>
  <c r="G152" i="11"/>
  <c r="G156" i="11"/>
  <c r="G160" i="11"/>
  <c r="F116" i="11"/>
  <c r="F120" i="11"/>
  <c r="F124" i="11"/>
  <c r="F128" i="11"/>
  <c r="F132" i="11"/>
  <c r="F136" i="11"/>
  <c r="F140" i="11"/>
  <c r="F144" i="11"/>
  <c r="F148" i="11"/>
  <c r="F152" i="11"/>
  <c r="F156" i="11"/>
  <c r="F160" i="11"/>
  <c r="L117" i="11"/>
  <c r="L121" i="11"/>
  <c r="L124" i="11"/>
  <c r="L128" i="11"/>
  <c r="L132" i="11"/>
  <c r="L136" i="11"/>
  <c r="L140" i="11"/>
  <c r="L144" i="11"/>
  <c r="L148" i="11"/>
  <c r="L152" i="11"/>
  <c r="L156" i="11"/>
  <c r="L160" i="11"/>
  <c r="K116" i="11"/>
  <c r="K121" i="11"/>
  <c r="K124" i="11"/>
  <c r="K128" i="11"/>
  <c r="K132" i="11"/>
  <c r="K136" i="11"/>
  <c r="K140" i="11"/>
  <c r="K144" i="11"/>
  <c r="K148" i="11"/>
  <c r="K152" i="11"/>
  <c r="K156" i="11"/>
  <c r="K160" i="11"/>
  <c r="J116" i="11"/>
  <c r="J120" i="11"/>
  <c r="J124" i="11"/>
  <c r="J128" i="11"/>
  <c r="J132" i="11"/>
  <c r="J136" i="11"/>
  <c r="J140" i="11"/>
  <c r="J144" i="11"/>
  <c r="J148" i="11"/>
  <c r="J152" i="11"/>
  <c r="J156" i="11"/>
  <c r="J160" i="11"/>
  <c r="I116" i="11"/>
  <c r="I120" i="11"/>
  <c r="I124" i="11"/>
  <c r="I128" i="11"/>
  <c r="I132" i="11"/>
  <c r="I136" i="11"/>
  <c r="I140" i="11"/>
  <c r="I144" i="11"/>
  <c r="I148" i="11"/>
  <c r="I152" i="11"/>
  <c r="I156" i="11"/>
  <c r="I160" i="11"/>
  <c r="E116" i="11"/>
  <c r="E120" i="11"/>
  <c r="E124" i="11"/>
  <c r="E128" i="11"/>
  <c r="E132" i="11"/>
  <c r="E136" i="11"/>
  <c r="E140" i="11"/>
  <c r="E144" i="11"/>
  <c r="E148" i="11"/>
  <c r="E152" i="11"/>
  <c r="E156" i="11"/>
  <c r="E160" i="11"/>
  <c r="H116" i="11"/>
  <c r="H121" i="11"/>
  <c r="H125" i="11"/>
  <c r="H128" i="11"/>
  <c r="H132" i="11"/>
  <c r="H136" i="11"/>
  <c r="H140" i="11"/>
  <c r="H144" i="11"/>
  <c r="H148" i="11"/>
  <c r="H152" i="11"/>
  <c r="H156" i="11"/>
  <c r="H160" i="11"/>
  <c r="E71" i="11"/>
  <c r="E79" i="11"/>
  <c r="E95" i="11"/>
  <c r="E103" i="11"/>
  <c r="H66" i="11"/>
  <c r="H79" i="11"/>
  <c r="H87" i="11"/>
  <c r="H103" i="11"/>
  <c r="G67" i="11"/>
  <c r="G75" i="11"/>
  <c r="G83" i="11"/>
  <c r="G99" i="11"/>
  <c r="L71" i="11"/>
  <c r="L79" i="11"/>
  <c r="L91" i="11"/>
  <c r="L103" i="11"/>
  <c r="K67" i="11"/>
  <c r="K75" i="11"/>
  <c r="K83" i="11"/>
  <c r="K91" i="11"/>
  <c r="K103" i="11"/>
  <c r="J63" i="11"/>
  <c r="J71" i="11"/>
  <c r="J79" i="11"/>
  <c r="J87" i="11"/>
  <c r="J95" i="11"/>
  <c r="J107" i="11"/>
  <c r="F63" i="11"/>
  <c r="F71" i="11"/>
  <c r="F79" i="11"/>
  <c r="F87" i="11"/>
  <c r="F95" i="11"/>
  <c r="F103" i="11"/>
  <c r="I66" i="11"/>
  <c r="I75" i="11"/>
  <c r="I83" i="11"/>
  <c r="I87" i="11"/>
  <c r="I95" i="11"/>
  <c r="I103" i="11"/>
  <c r="E64" i="11"/>
  <c r="E72" i="11"/>
  <c r="E76" i="11"/>
  <c r="E80" i="11"/>
  <c r="E84" i="11"/>
  <c r="E88" i="11"/>
  <c r="E92" i="11"/>
  <c r="E96" i="11"/>
  <c r="E100" i="11"/>
  <c r="E104" i="11"/>
  <c r="H61" i="11"/>
  <c r="H64" i="11"/>
  <c r="H68" i="11"/>
  <c r="H70" i="11"/>
  <c r="H76" i="11"/>
  <c r="H80" i="11"/>
  <c r="H84" i="11"/>
  <c r="H88" i="11"/>
  <c r="H92" i="11"/>
  <c r="H96" i="11"/>
  <c r="H100" i="11"/>
  <c r="H104" i="11"/>
  <c r="G61" i="11"/>
  <c r="G64" i="11"/>
  <c r="G68" i="11"/>
  <c r="G72" i="11"/>
  <c r="G76" i="11"/>
  <c r="G80" i="11"/>
  <c r="G84" i="11"/>
  <c r="G88" i="11"/>
  <c r="G92" i="11"/>
  <c r="G96" i="11"/>
  <c r="G100" i="11"/>
  <c r="G104" i="11"/>
  <c r="L61" i="11"/>
  <c r="L64" i="11"/>
  <c r="L68" i="11"/>
  <c r="L72" i="11"/>
  <c r="L76" i="11"/>
  <c r="L80" i="11"/>
  <c r="L84" i="11"/>
  <c r="L88" i="11"/>
  <c r="L92" i="11"/>
  <c r="L96" i="11"/>
  <c r="L100" i="11"/>
  <c r="L104" i="11"/>
  <c r="K60" i="11"/>
  <c r="K63" i="11"/>
  <c r="K69" i="11"/>
  <c r="K72" i="11"/>
  <c r="K76" i="11"/>
  <c r="K80" i="11"/>
  <c r="K84" i="11"/>
  <c r="K88" i="11"/>
  <c r="K92" i="11"/>
  <c r="K96" i="11"/>
  <c r="K100" i="11"/>
  <c r="K104" i="11"/>
  <c r="J60" i="11"/>
  <c r="J64" i="11"/>
  <c r="J69" i="11"/>
  <c r="J72" i="11"/>
  <c r="J76" i="11"/>
  <c r="J80" i="11"/>
  <c r="J84" i="11"/>
  <c r="J88" i="11"/>
  <c r="J92" i="11"/>
  <c r="J96" i="11"/>
  <c r="J100" i="11"/>
  <c r="J104" i="11"/>
  <c r="F60" i="11"/>
  <c r="F64" i="11"/>
  <c r="F69" i="11"/>
  <c r="F72" i="11"/>
  <c r="F76" i="11"/>
  <c r="F80" i="11"/>
  <c r="F84" i="11"/>
  <c r="F88" i="11"/>
  <c r="F92" i="11"/>
  <c r="F96" i="11"/>
  <c r="F100" i="11"/>
  <c r="F104" i="11"/>
  <c r="I60" i="11"/>
  <c r="I64" i="11"/>
  <c r="I68" i="11"/>
  <c r="I72" i="11"/>
  <c r="I76" i="11"/>
  <c r="I80" i="11"/>
  <c r="I84" i="11"/>
  <c r="I88" i="11"/>
  <c r="I92" i="11"/>
  <c r="I96" i="11"/>
  <c r="I100" i="11"/>
  <c r="I104" i="11"/>
  <c r="E63" i="11"/>
  <c r="E74" i="11"/>
  <c r="E83" i="11"/>
  <c r="E91" i="11"/>
  <c r="E107" i="11"/>
  <c r="H72" i="11"/>
  <c r="H83" i="11"/>
  <c r="H91" i="11"/>
  <c r="H99" i="11"/>
  <c r="G63" i="11"/>
  <c r="G79" i="11"/>
  <c r="G87" i="11"/>
  <c r="G95" i="11"/>
  <c r="G107" i="11"/>
  <c r="L63" i="11"/>
  <c r="L75" i="11"/>
  <c r="L87" i="11"/>
  <c r="L99" i="11"/>
  <c r="L107" i="11"/>
  <c r="K71" i="11"/>
  <c r="K79" i="11"/>
  <c r="K87" i="11"/>
  <c r="K95" i="11"/>
  <c r="K107" i="11"/>
  <c r="J67" i="11"/>
  <c r="J75" i="11"/>
  <c r="J83" i="11"/>
  <c r="J91" i="11"/>
  <c r="J99" i="11"/>
  <c r="J103" i="11"/>
  <c r="F67" i="11"/>
  <c r="F75" i="11"/>
  <c r="F83" i="11"/>
  <c r="F91" i="11"/>
  <c r="F99" i="11"/>
  <c r="F107" i="11"/>
  <c r="I63" i="11"/>
  <c r="I70" i="11"/>
  <c r="I79" i="11"/>
  <c r="I91" i="11"/>
  <c r="I99" i="11"/>
  <c r="I107" i="11"/>
  <c r="E60" i="11"/>
  <c r="E68" i="11"/>
  <c r="E61" i="11"/>
  <c r="E65" i="11"/>
  <c r="E69" i="11"/>
  <c r="E75" i="11"/>
  <c r="E77" i="11"/>
  <c r="E81" i="11"/>
  <c r="E85" i="11"/>
  <c r="E89" i="11"/>
  <c r="E93" i="11"/>
  <c r="E97" i="11"/>
  <c r="E101" i="11"/>
  <c r="E105" i="11"/>
  <c r="H60" i="11"/>
  <c r="H65" i="11"/>
  <c r="H69" i="11"/>
  <c r="H73" i="11"/>
  <c r="H77" i="11"/>
  <c r="H81" i="11"/>
  <c r="H85" i="11"/>
  <c r="H89" i="11"/>
  <c r="H93" i="11"/>
  <c r="H97" i="11"/>
  <c r="H101" i="11"/>
  <c r="H105" i="11"/>
  <c r="G60" i="11"/>
  <c r="G65" i="11"/>
  <c r="G69" i="11"/>
  <c r="G73" i="11"/>
  <c r="G77" i="11"/>
  <c r="G81" i="11"/>
  <c r="G85" i="11"/>
  <c r="G89" i="11"/>
  <c r="G93" i="11"/>
  <c r="G97" i="11"/>
  <c r="G101" i="11"/>
  <c r="G105" i="11"/>
  <c r="L60" i="11"/>
  <c r="L65" i="11"/>
  <c r="L69" i="11"/>
  <c r="L73" i="11"/>
  <c r="L77" i="11"/>
  <c r="L81" i="11"/>
  <c r="L85" i="11"/>
  <c r="L89" i="11"/>
  <c r="L93" i="11"/>
  <c r="L97" i="11"/>
  <c r="L101" i="11"/>
  <c r="L105" i="11"/>
  <c r="K61" i="11"/>
  <c r="K65" i="11"/>
  <c r="K68" i="11"/>
  <c r="K73" i="11"/>
  <c r="K77" i="11"/>
  <c r="K81" i="11"/>
  <c r="K85" i="11"/>
  <c r="K89" i="11"/>
  <c r="K93" i="11"/>
  <c r="K97" i="11"/>
  <c r="K101" i="11"/>
  <c r="K105" i="11"/>
  <c r="J61" i="11"/>
  <c r="J65" i="11"/>
  <c r="J68" i="11"/>
  <c r="J73" i="11"/>
  <c r="J77" i="11"/>
  <c r="J81" i="11"/>
  <c r="J85" i="11"/>
  <c r="J89" i="11"/>
  <c r="J93" i="11"/>
  <c r="J97" i="11"/>
  <c r="J101" i="11"/>
  <c r="J105" i="11"/>
  <c r="F61" i="11"/>
  <c r="F65" i="11"/>
  <c r="F68" i="11"/>
  <c r="F73" i="11"/>
  <c r="F77" i="11"/>
  <c r="F81" i="11"/>
  <c r="F85" i="11"/>
  <c r="F89" i="11"/>
  <c r="F93" i="11"/>
  <c r="F97" i="11"/>
  <c r="F101" i="11"/>
  <c r="F105" i="11"/>
  <c r="I61" i="11"/>
  <c r="I65" i="11"/>
  <c r="I69" i="11"/>
  <c r="I73" i="11"/>
  <c r="I77" i="11"/>
  <c r="I81" i="11"/>
  <c r="I85" i="11"/>
  <c r="I89" i="11"/>
  <c r="I93" i="11"/>
  <c r="I97" i="11"/>
  <c r="I101" i="11"/>
  <c r="I105" i="11"/>
  <c r="E67" i="11"/>
  <c r="E87" i="11"/>
  <c r="E99" i="11"/>
  <c r="H63" i="11"/>
  <c r="H75" i="11"/>
  <c r="H95" i="11"/>
  <c r="H107" i="11"/>
  <c r="G71" i="11"/>
  <c r="G91" i="11"/>
  <c r="G103" i="11"/>
  <c r="L66" i="11"/>
  <c r="L83" i="11"/>
  <c r="L95" i="11"/>
  <c r="K64" i="11"/>
  <c r="K99" i="11"/>
  <c r="E62" i="11"/>
  <c r="E66" i="11"/>
  <c r="E70" i="11"/>
  <c r="E73" i="11"/>
  <c r="E78" i="11"/>
  <c r="E82" i="11"/>
  <c r="E86" i="11"/>
  <c r="E90" i="11"/>
  <c r="E94" i="11"/>
  <c r="E98" i="11"/>
  <c r="E102" i="11"/>
  <c r="E106" i="11"/>
  <c r="H62" i="11"/>
  <c r="H67" i="11"/>
  <c r="H71" i="11"/>
  <c r="H74" i="11"/>
  <c r="H78" i="11"/>
  <c r="H82" i="11"/>
  <c r="H86" i="11"/>
  <c r="H90" i="11"/>
  <c r="H94" i="11"/>
  <c r="H98" i="11"/>
  <c r="H102" i="11"/>
  <c r="H106" i="11"/>
  <c r="G62" i="11"/>
  <c r="G66" i="11"/>
  <c r="G70" i="11"/>
  <c r="G74" i="11"/>
  <c r="G78" i="11"/>
  <c r="G82" i="11"/>
  <c r="G86" i="11"/>
  <c r="G90" i="11"/>
  <c r="G94" i="11"/>
  <c r="G98" i="11"/>
  <c r="G102" i="11"/>
  <c r="G106" i="11"/>
  <c r="L62" i="11"/>
  <c r="L67" i="11"/>
  <c r="L70" i="11"/>
  <c r="L74" i="11"/>
  <c r="L78" i="11"/>
  <c r="L82" i="11"/>
  <c r="L86" i="11"/>
  <c r="L90" i="11"/>
  <c r="L94" i="11"/>
  <c r="L98" i="11"/>
  <c r="L102" i="11"/>
  <c r="L106" i="11"/>
  <c r="K62" i="11"/>
  <c r="K66" i="11"/>
  <c r="K70" i="11"/>
  <c r="K74" i="11"/>
  <c r="K78" i="11"/>
  <c r="K82" i="11"/>
  <c r="K86" i="11"/>
  <c r="K90" i="11"/>
  <c r="K94" i="11"/>
  <c r="K98" i="11"/>
  <c r="K102" i="11"/>
  <c r="K106" i="11"/>
  <c r="J62" i="11"/>
  <c r="J66" i="11"/>
  <c r="J70" i="11"/>
  <c r="J74" i="11"/>
  <c r="J78" i="11"/>
  <c r="J82" i="11"/>
  <c r="J86" i="11"/>
  <c r="J90" i="11"/>
  <c r="J94" i="11"/>
  <c r="J98" i="11"/>
  <c r="J102" i="11"/>
  <c r="J106" i="11"/>
  <c r="F62" i="11"/>
  <c r="F66" i="11"/>
  <c r="F70" i="11"/>
  <c r="F74" i="11"/>
  <c r="F78" i="11"/>
  <c r="F82" i="11"/>
  <c r="F86" i="11"/>
  <c r="F90" i="11"/>
  <c r="F94" i="11"/>
  <c r="F98" i="11"/>
  <c r="F102" i="11"/>
  <c r="F106" i="11"/>
  <c r="I62" i="11"/>
  <c r="I67" i="11"/>
  <c r="I71" i="11"/>
  <c r="I74" i="11"/>
  <c r="I78" i="11"/>
  <c r="I82" i="11"/>
  <c r="I86" i="11"/>
  <c r="I90" i="11"/>
  <c r="I94" i="11"/>
  <c r="I98" i="11"/>
  <c r="I102" i="11"/>
  <c r="I106" i="11"/>
  <c r="D98" i="11"/>
  <c r="D107" i="11"/>
  <c r="D71" i="11"/>
  <c r="D79" i="11"/>
  <c r="D95" i="11"/>
  <c r="D103" i="11"/>
  <c r="D64" i="11"/>
  <c r="D72" i="11"/>
  <c r="D76" i="11"/>
  <c r="D80" i="11"/>
  <c r="D84" i="11"/>
  <c r="D88" i="11"/>
  <c r="D92" i="11"/>
  <c r="D96" i="11"/>
  <c r="D100" i="11"/>
  <c r="D104" i="11"/>
  <c r="D63" i="11"/>
  <c r="D74" i="11"/>
  <c r="D83" i="11"/>
  <c r="D91" i="11"/>
  <c r="D68" i="11"/>
  <c r="D61" i="11"/>
  <c r="D65" i="11"/>
  <c r="D69" i="11"/>
  <c r="D75" i="11"/>
  <c r="D77" i="11"/>
  <c r="D81" i="11"/>
  <c r="D85" i="11"/>
  <c r="D89" i="11"/>
  <c r="D93" i="11"/>
  <c r="D97" i="11"/>
  <c r="D101" i="11"/>
  <c r="D105" i="11"/>
  <c r="D67" i="11"/>
  <c r="D87" i="11"/>
  <c r="D99" i="11"/>
  <c r="D62" i="11"/>
  <c r="D66" i="11"/>
  <c r="D70" i="11"/>
  <c r="D73" i="11"/>
  <c r="D78" i="11"/>
  <c r="D82" i="11"/>
  <c r="D86" i="11"/>
  <c r="D90" i="11"/>
  <c r="D94" i="11"/>
  <c r="D102" i="11"/>
  <c r="D106" i="11"/>
  <c r="D60" i="1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沖縄県</author>
  </authors>
  <commentList>
    <comment ref="C65" authorId="0" shapeId="0" xr:uid="{00000000-0006-0000-0300-000001000000}">
      <text>
        <r>
          <rPr>
            <b/>
            <sz val="9"/>
            <color indexed="81"/>
            <rFont val="MS P ゴシック"/>
            <family val="3"/>
            <charset val="128"/>
          </rPr>
          <t>「年度別」シートで経済活動・産業区分を選択すると当該活動に対応する列セルの番号（下の記号）が自動で入力される。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C98" authorId="0" shapeId="0" xr:uid="{00000000-0006-0000-0300-000002000000}">
      <text>
        <r>
          <rPr>
            <b/>
            <sz val="9"/>
            <color indexed="81"/>
            <rFont val="MS P ゴシック"/>
            <family val="3"/>
            <charset val="128"/>
          </rPr>
          <t>「市町村別」シートで地域・市町村名を選択すると各地域に対応する番号（下の番号）が自動で入力される。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<sst xmlns="http://schemas.openxmlformats.org/spreadsheetml/2006/main" count="7278" uniqueCount="160">
  <si>
    <t>県    計</t>
  </si>
  <si>
    <t>01</t>
  </si>
  <si>
    <t>那 覇 市</t>
  </si>
  <si>
    <t>02</t>
  </si>
  <si>
    <t>宜野湾市</t>
  </si>
  <si>
    <t>03</t>
  </si>
  <si>
    <t>石 垣 市</t>
  </si>
  <si>
    <t>04</t>
  </si>
  <si>
    <t>浦 添 市</t>
  </si>
  <si>
    <t>05</t>
  </si>
  <si>
    <t>名 護 市</t>
  </si>
  <si>
    <t>06</t>
  </si>
  <si>
    <t>糸 満 市</t>
  </si>
  <si>
    <t>07</t>
  </si>
  <si>
    <t>沖 縄 市</t>
  </si>
  <si>
    <t>08</t>
  </si>
  <si>
    <t>09</t>
  </si>
  <si>
    <t>国 頭 村</t>
  </si>
  <si>
    <t>大宜味村</t>
  </si>
  <si>
    <t>東    村</t>
  </si>
  <si>
    <t>今帰仁村</t>
  </si>
  <si>
    <t>本 部 町</t>
  </si>
  <si>
    <t>恩 納 村</t>
  </si>
  <si>
    <t>宜野座村</t>
  </si>
  <si>
    <t>金 武 町</t>
  </si>
  <si>
    <t>伊 江 村</t>
  </si>
  <si>
    <t>読 谷 村</t>
  </si>
  <si>
    <t>嘉手納町</t>
  </si>
  <si>
    <t>北 谷 町</t>
  </si>
  <si>
    <t>北中城村</t>
  </si>
  <si>
    <t>中 城 村</t>
  </si>
  <si>
    <t>西 原 町</t>
  </si>
  <si>
    <t>与那原町</t>
  </si>
  <si>
    <t>南風原町</t>
  </si>
  <si>
    <t>渡嘉敷村</t>
  </si>
  <si>
    <t>座間味村</t>
  </si>
  <si>
    <t>粟 国 村</t>
  </si>
  <si>
    <t>渡名喜村</t>
  </si>
  <si>
    <t>南大東村</t>
  </si>
  <si>
    <t>北大東村</t>
  </si>
  <si>
    <t>伊平屋村</t>
  </si>
  <si>
    <t>伊是名村</t>
  </si>
  <si>
    <t>多良間村</t>
  </si>
  <si>
    <t>竹 富 町</t>
  </si>
  <si>
    <t>与那国町</t>
  </si>
  <si>
    <t>豊見城市</t>
    <rPh sb="0" eb="4">
      <t>トミグスクシ</t>
    </rPh>
    <phoneticPr fontId="4"/>
  </si>
  <si>
    <t>うるま市</t>
    <rPh sb="3" eb="4">
      <t>シ</t>
    </rPh>
    <phoneticPr fontId="4"/>
  </si>
  <si>
    <t>宮古島市</t>
    <rPh sb="0" eb="3">
      <t>ミヤコジマ</t>
    </rPh>
    <rPh sb="3" eb="4">
      <t>シ</t>
    </rPh>
    <phoneticPr fontId="4"/>
  </si>
  <si>
    <t>南 城 市</t>
    <rPh sb="0" eb="1">
      <t>ミナミ</t>
    </rPh>
    <rPh sb="2" eb="3">
      <t>シロ</t>
    </rPh>
    <rPh sb="4" eb="5">
      <t>シ</t>
    </rPh>
    <phoneticPr fontId="4"/>
  </si>
  <si>
    <t>久米島町</t>
    <rPh sb="0" eb="2">
      <t>クメ</t>
    </rPh>
    <rPh sb="2" eb="3">
      <t>ジマ</t>
    </rPh>
    <rPh sb="3" eb="4">
      <t>チョウ</t>
    </rPh>
    <phoneticPr fontId="4"/>
  </si>
  <si>
    <t>八重瀬町</t>
    <rPh sb="0" eb="2">
      <t>ヤエ</t>
    </rPh>
    <rPh sb="2" eb="3">
      <t>セ</t>
    </rPh>
    <rPh sb="3" eb="4">
      <t>チョウ</t>
    </rPh>
    <phoneticPr fontId="4"/>
  </si>
  <si>
    <t>農業</t>
    <rPh sb="0" eb="2">
      <t>ノウギョウ</t>
    </rPh>
    <phoneticPr fontId="3"/>
  </si>
  <si>
    <t>林業</t>
    <rPh sb="0" eb="2">
      <t>リンギョウ</t>
    </rPh>
    <phoneticPr fontId="3"/>
  </si>
  <si>
    <t>水産業</t>
    <rPh sb="0" eb="3">
      <t>スイサンギョウ</t>
    </rPh>
    <phoneticPr fontId="3"/>
  </si>
  <si>
    <t>鉱業</t>
    <rPh sb="0" eb="2">
      <t>コウギョウ</t>
    </rPh>
    <phoneticPr fontId="3"/>
  </si>
  <si>
    <t>製造業</t>
    <rPh sb="0" eb="3">
      <t>セイゾウギョウ</t>
    </rPh>
    <phoneticPr fontId="3"/>
  </si>
  <si>
    <t>電気・ガス・水道・廃棄物処理業</t>
    <rPh sb="0" eb="2">
      <t>デンキ</t>
    </rPh>
    <rPh sb="6" eb="8">
      <t>スイドウ</t>
    </rPh>
    <rPh sb="9" eb="12">
      <t>ハイキブツ</t>
    </rPh>
    <rPh sb="12" eb="15">
      <t>ショリギョウ</t>
    </rPh>
    <phoneticPr fontId="3"/>
  </si>
  <si>
    <t>建設業</t>
    <rPh sb="0" eb="3">
      <t>ケンセツギョウ</t>
    </rPh>
    <phoneticPr fontId="3"/>
  </si>
  <si>
    <t>卸売・小売業</t>
    <rPh sb="0" eb="2">
      <t>オロシウリ</t>
    </rPh>
    <rPh sb="3" eb="6">
      <t>コウリギョウ</t>
    </rPh>
    <phoneticPr fontId="3"/>
  </si>
  <si>
    <t>運輸・郵便業</t>
    <rPh sb="0" eb="2">
      <t>ウンユ</t>
    </rPh>
    <rPh sb="3" eb="5">
      <t>ユウビン</t>
    </rPh>
    <rPh sb="5" eb="6">
      <t>ギョウ</t>
    </rPh>
    <phoneticPr fontId="3"/>
  </si>
  <si>
    <t>宿泊・飲食サービス業</t>
    <rPh sb="0" eb="2">
      <t>シュクハク</t>
    </rPh>
    <rPh sb="3" eb="5">
      <t>インショク</t>
    </rPh>
    <rPh sb="9" eb="10">
      <t>ギョウ</t>
    </rPh>
    <phoneticPr fontId="3"/>
  </si>
  <si>
    <t>情報通信業</t>
    <rPh sb="0" eb="2">
      <t>ジョウホウ</t>
    </rPh>
    <rPh sb="2" eb="5">
      <t>ツウシンギョウ</t>
    </rPh>
    <phoneticPr fontId="3"/>
  </si>
  <si>
    <t>金融・保険業</t>
    <rPh sb="0" eb="2">
      <t>キンユウ</t>
    </rPh>
    <rPh sb="3" eb="6">
      <t>ホケンギョウ</t>
    </rPh>
    <phoneticPr fontId="3"/>
  </si>
  <si>
    <t>不動産業</t>
    <rPh sb="0" eb="4">
      <t>フドウサンギョウ</t>
    </rPh>
    <phoneticPr fontId="3"/>
  </si>
  <si>
    <t>専門・科学技術、業務支援サービス業</t>
    <rPh sb="0" eb="2">
      <t>センモン</t>
    </rPh>
    <rPh sb="3" eb="5">
      <t>カガク</t>
    </rPh>
    <rPh sb="5" eb="7">
      <t>ギジュツ</t>
    </rPh>
    <rPh sb="8" eb="10">
      <t>ギョウム</t>
    </rPh>
    <rPh sb="10" eb="12">
      <t>シエン</t>
    </rPh>
    <rPh sb="16" eb="17">
      <t>ギョウ</t>
    </rPh>
    <phoneticPr fontId="3"/>
  </si>
  <si>
    <t>公務</t>
    <rPh sb="0" eb="2">
      <t>コウム</t>
    </rPh>
    <phoneticPr fontId="3"/>
  </si>
  <si>
    <t>教育</t>
    <rPh sb="0" eb="2">
      <t>キョウイク</t>
    </rPh>
    <phoneticPr fontId="3"/>
  </si>
  <si>
    <t>保健衛生・社会事業</t>
    <rPh sb="0" eb="2">
      <t>ホケン</t>
    </rPh>
    <rPh sb="2" eb="4">
      <t>エイセイ</t>
    </rPh>
    <rPh sb="5" eb="7">
      <t>シャカイ</t>
    </rPh>
    <rPh sb="7" eb="9">
      <t>ジギョウ</t>
    </rPh>
    <phoneticPr fontId="3"/>
  </si>
  <si>
    <t>その他のサービス</t>
    <rPh sb="2" eb="3">
      <t>タ</t>
    </rPh>
    <phoneticPr fontId="3"/>
  </si>
  <si>
    <t>輸入品に課される税・関税等</t>
    <rPh sb="0" eb="3">
      <t>ユニュウヒン</t>
    </rPh>
    <rPh sb="4" eb="5">
      <t>カ</t>
    </rPh>
    <rPh sb="8" eb="9">
      <t>ゼイ</t>
    </rPh>
    <rPh sb="10" eb="12">
      <t>カンゼイ</t>
    </rPh>
    <rPh sb="12" eb="13">
      <t>トウ</t>
    </rPh>
    <phoneticPr fontId="3"/>
  </si>
  <si>
    <t>小計</t>
    <rPh sb="0" eb="2">
      <t>ショウケイ</t>
    </rPh>
    <phoneticPr fontId="3"/>
  </si>
  <si>
    <t>合計</t>
    <rPh sb="0" eb="2">
      <t>ゴウケイ</t>
    </rPh>
    <phoneticPr fontId="3"/>
  </si>
  <si>
    <t>第１次産業</t>
    <rPh sb="0" eb="1">
      <t>ダイ</t>
    </rPh>
    <rPh sb="2" eb="3">
      <t>ツギ</t>
    </rPh>
    <rPh sb="3" eb="5">
      <t>サンギョウ</t>
    </rPh>
    <phoneticPr fontId="3"/>
  </si>
  <si>
    <t>第２次産業</t>
    <rPh sb="0" eb="1">
      <t>ダイ</t>
    </rPh>
    <rPh sb="2" eb="3">
      <t>ツギ</t>
    </rPh>
    <rPh sb="3" eb="5">
      <t>サンギョウ</t>
    </rPh>
    <phoneticPr fontId="3"/>
  </si>
  <si>
    <t>第３次産業</t>
    <rPh sb="0" eb="1">
      <t>ダイ</t>
    </rPh>
    <rPh sb="2" eb="3">
      <t>ツギ</t>
    </rPh>
    <rPh sb="3" eb="5">
      <t>サンギョウ</t>
    </rPh>
    <phoneticPr fontId="3"/>
  </si>
  <si>
    <t>経済活動別市町村内総生産</t>
    <rPh sb="0" eb="2">
      <t>ケイザイ</t>
    </rPh>
    <rPh sb="2" eb="4">
      <t>カツドウ</t>
    </rPh>
    <rPh sb="4" eb="5">
      <t>ベツ</t>
    </rPh>
    <rPh sb="5" eb="8">
      <t>シチョウソン</t>
    </rPh>
    <rPh sb="8" eb="9">
      <t>ナイ</t>
    </rPh>
    <rPh sb="9" eb="12">
      <t>ソウセイサン</t>
    </rPh>
    <phoneticPr fontId="4"/>
  </si>
  <si>
    <t>Ｃ</t>
    <phoneticPr fontId="3"/>
  </si>
  <si>
    <t>Ｄ</t>
    <phoneticPr fontId="3"/>
  </si>
  <si>
    <t>Ｅ</t>
    <phoneticPr fontId="3"/>
  </si>
  <si>
    <t>Ｆ</t>
    <phoneticPr fontId="3"/>
  </si>
  <si>
    <t>Ｇ</t>
    <phoneticPr fontId="3"/>
  </si>
  <si>
    <t>Ｈ</t>
    <phoneticPr fontId="3"/>
  </si>
  <si>
    <t>Ｉ</t>
    <phoneticPr fontId="3"/>
  </si>
  <si>
    <t>Ｊ</t>
    <phoneticPr fontId="3"/>
  </si>
  <si>
    <t>Ｋ</t>
    <phoneticPr fontId="3"/>
  </si>
  <si>
    <t>Ｌ</t>
    <phoneticPr fontId="3"/>
  </si>
  <si>
    <t>Ｍ</t>
    <phoneticPr fontId="3"/>
  </si>
  <si>
    <t>Ｎ</t>
    <phoneticPr fontId="3"/>
  </si>
  <si>
    <t>Ｏ</t>
    <phoneticPr fontId="3"/>
  </si>
  <si>
    <t>Ｐ</t>
    <phoneticPr fontId="3"/>
  </si>
  <si>
    <t>Ｑ</t>
    <phoneticPr fontId="3"/>
  </si>
  <si>
    <t>Ｒ</t>
    <phoneticPr fontId="3"/>
  </si>
  <si>
    <t>Ｓ</t>
    <phoneticPr fontId="3"/>
  </si>
  <si>
    <t>Ｔ</t>
    <phoneticPr fontId="3"/>
  </si>
  <si>
    <t>初期値→</t>
    <rPh sb="0" eb="3">
      <t>ショキチ</t>
    </rPh>
    <phoneticPr fontId="3"/>
  </si>
  <si>
    <t>経済活動別シート：行コード</t>
    <rPh sb="0" eb="2">
      <t>ケイザイ</t>
    </rPh>
    <rPh sb="2" eb="4">
      <t>カツドウ</t>
    </rPh>
    <rPh sb="4" eb="5">
      <t>ベツ</t>
    </rPh>
    <rPh sb="9" eb="10">
      <t>ギョウ</t>
    </rPh>
    <phoneticPr fontId="3"/>
  </si>
  <si>
    <t>経済活動別シート：列コード</t>
    <rPh sb="0" eb="2">
      <t>ケイザイ</t>
    </rPh>
    <rPh sb="2" eb="4">
      <t>カツドウ</t>
    </rPh>
    <rPh sb="4" eb="5">
      <t>ベツ</t>
    </rPh>
    <rPh sb="9" eb="10">
      <t>レツ</t>
    </rPh>
    <phoneticPr fontId="3"/>
  </si>
  <si>
    <t>参照シート名</t>
    <rPh sb="0" eb="2">
      <t>サンショウ</t>
    </rPh>
    <rPh sb="5" eb="6">
      <t>メイ</t>
    </rPh>
    <phoneticPr fontId="3"/>
  </si>
  <si>
    <t>対前年度増加率（％）</t>
    <rPh sb="0" eb="1">
      <t>タイ</t>
    </rPh>
    <rPh sb="1" eb="4">
      <t>ゼンネンド</t>
    </rPh>
    <rPh sb="4" eb="7">
      <t>ゾウカリツ</t>
    </rPh>
    <phoneticPr fontId="4"/>
  </si>
  <si>
    <t>構成比（％）</t>
    <rPh sb="0" eb="3">
      <t>コウセイヒ</t>
    </rPh>
    <phoneticPr fontId="4"/>
  </si>
  <si>
    <t>県計に対する割合（％）</t>
    <rPh sb="0" eb="2">
      <t>ケンケイ</t>
    </rPh>
    <rPh sb="3" eb="4">
      <t>タイ</t>
    </rPh>
    <rPh sb="6" eb="8">
      <t>ワリアイ</t>
    </rPh>
    <phoneticPr fontId="4"/>
  </si>
  <si>
    <t>増加寄与度〔横方向：市町村別〕（％）</t>
    <rPh sb="0" eb="2">
      <t>ゾウカ</t>
    </rPh>
    <rPh sb="2" eb="5">
      <t>キヨド</t>
    </rPh>
    <rPh sb="6" eb="7">
      <t>ヨコ</t>
    </rPh>
    <rPh sb="7" eb="9">
      <t>ホウコウ</t>
    </rPh>
    <rPh sb="10" eb="13">
      <t>シチョウソン</t>
    </rPh>
    <rPh sb="13" eb="14">
      <t>ベツ</t>
    </rPh>
    <phoneticPr fontId="4"/>
  </si>
  <si>
    <t>増加寄与度〔縦方向：経済活動別〕（％）</t>
    <rPh sb="0" eb="2">
      <t>ゾウカ</t>
    </rPh>
    <rPh sb="2" eb="5">
      <t>キヨド</t>
    </rPh>
    <rPh sb="6" eb="7">
      <t>タテ</t>
    </rPh>
    <rPh sb="7" eb="9">
      <t>ホウコウ</t>
    </rPh>
    <rPh sb="10" eb="12">
      <t>ケイザイ</t>
    </rPh>
    <rPh sb="12" eb="14">
      <t>カツドウ</t>
    </rPh>
    <rPh sb="14" eb="15">
      <t>ベツ</t>
    </rPh>
    <phoneticPr fontId="4"/>
  </si>
  <si>
    <t>輸入品に課される税・関税　等</t>
    <rPh sb="0" eb="3">
      <t>ユニュウヒン</t>
    </rPh>
    <rPh sb="4" eb="5">
      <t>カ</t>
    </rPh>
    <rPh sb="8" eb="9">
      <t>ゼイ</t>
    </rPh>
    <rPh sb="10" eb="12">
      <t>カンゼイ</t>
    </rPh>
    <rPh sb="13" eb="14">
      <t>トウ</t>
    </rPh>
    <phoneticPr fontId="3"/>
  </si>
  <si>
    <t>Ｖ</t>
    <phoneticPr fontId="3"/>
  </si>
  <si>
    <t>市町村内総生産</t>
    <rPh sb="0" eb="3">
      <t>シチョウソン</t>
    </rPh>
    <rPh sb="3" eb="4">
      <t>ナイ</t>
    </rPh>
    <rPh sb="4" eb="7">
      <t>ソウセイサン</t>
    </rPh>
    <phoneticPr fontId="3"/>
  </si>
  <si>
    <t>シートの「開始年＋１」（H24）における開始行（県計）の行番号を入力</t>
    <rPh sb="5" eb="7">
      <t>カイシ</t>
    </rPh>
    <rPh sb="7" eb="8">
      <t>ネン</t>
    </rPh>
    <rPh sb="20" eb="23">
      <t>カイシギョウ</t>
    </rPh>
    <rPh sb="24" eb="26">
      <t>ケンケイ</t>
    </rPh>
    <rPh sb="28" eb="31">
      <t>ギョウバンゴウ</t>
    </rPh>
    <rPh sb="32" eb="34">
      <t>ニュウリョク</t>
    </rPh>
    <phoneticPr fontId="3"/>
  </si>
  <si>
    <t>シートの「開始年」（H23）における開始行（県計）の行番号を入力</t>
    <rPh sb="5" eb="7">
      <t>カイシ</t>
    </rPh>
    <rPh sb="7" eb="8">
      <t>ネン</t>
    </rPh>
    <rPh sb="18" eb="21">
      <t>カイシギョウ</t>
    </rPh>
    <rPh sb="22" eb="24">
      <t>ケンケイ</t>
    </rPh>
    <rPh sb="26" eb="29">
      <t>ギョウバンゴウ</t>
    </rPh>
    <rPh sb="30" eb="32">
      <t>ニュウリョク</t>
    </rPh>
    <phoneticPr fontId="3"/>
  </si>
  <si>
    <t>経済活動別</t>
    <rPh sb="0" eb="2">
      <t>ケイザイ</t>
    </rPh>
    <rPh sb="2" eb="4">
      <t>カツドウ</t>
    </rPh>
    <rPh sb="4" eb="5">
      <t>ベツ</t>
    </rPh>
    <phoneticPr fontId="3"/>
  </si>
  <si>
    <t>Ｕ</t>
    <phoneticPr fontId="3"/>
  </si>
  <si>
    <t>Ｗ</t>
    <phoneticPr fontId="3"/>
  </si>
  <si>
    <t>Ｘ</t>
    <phoneticPr fontId="3"/>
  </si>
  <si>
    <t>Ｙ</t>
    <phoneticPr fontId="3"/>
  </si>
  <si>
    <t>Ｚ</t>
    <phoneticPr fontId="3"/>
  </si>
  <si>
    <t>コード</t>
    <phoneticPr fontId="3"/>
  </si>
  <si>
    <t>市町村内総生産（合計）</t>
    <rPh sb="0" eb="3">
      <t>シチョウソン</t>
    </rPh>
    <rPh sb="3" eb="4">
      <t>ナイ</t>
    </rPh>
    <rPh sb="4" eb="7">
      <t>ソウセイサン</t>
    </rPh>
    <rPh sb="8" eb="10">
      <t>ゴウケイ</t>
    </rPh>
    <phoneticPr fontId="3"/>
  </si>
  <si>
    <t>経済活動別総生産（小計）</t>
    <rPh sb="0" eb="2">
      <t>ケイザイ</t>
    </rPh>
    <rPh sb="2" eb="4">
      <t>カツドウ</t>
    </rPh>
    <rPh sb="4" eb="5">
      <t>ベツ</t>
    </rPh>
    <rPh sb="5" eb="8">
      <t>ソウセイサン</t>
    </rPh>
    <rPh sb="9" eb="11">
      <t>ショウケイ</t>
    </rPh>
    <phoneticPr fontId="3"/>
  </si>
  <si>
    <t>沖 縄 県</t>
    <rPh sb="0" eb="1">
      <t>オキ</t>
    </rPh>
    <rPh sb="2" eb="3">
      <t>ナワ</t>
    </rPh>
    <rPh sb="4" eb="5">
      <t>ケン</t>
    </rPh>
    <phoneticPr fontId="3"/>
  </si>
  <si>
    <t>北　　部</t>
    <rPh sb="0" eb="1">
      <t>キタ</t>
    </rPh>
    <rPh sb="3" eb="4">
      <t>ブ</t>
    </rPh>
    <phoneticPr fontId="3"/>
  </si>
  <si>
    <t>中　　部</t>
    <rPh sb="0" eb="1">
      <t>ナカ</t>
    </rPh>
    <rPh sb="3" eb="4">
      <t>ブ</t>
    </rPh>
    <phoneticPr fontId="3"/>
  </si>
  <si>
    <t>南　　部</t>
    <rPh sb="0" eb="1">
      <t>ミナミ</t>
    </rPh>
    <rPh sb="3" eb="4">
      <t>ブ</t>
    </rPh>
    <phoneticPr fontId="3"/>
  </si>
  <si>
    <t>那　　覇</t>
    <rPh sb="0" eb="1">
      <t>ナ</t>
    </rPh>
    <rPh sb="3" eb="4">
      <t>ハ</t>
    </rPh>
    <phoneticPr fontId="3"/>
  </si>
  <si>
    <t>宮　　古</t>
    <rPh sb="0" eb="1">
      <t>ミヤ</t>
    </rPh>
    <rPh sb="3" eb="4">
      <t>イニシエ</t>
    </rPh>
    <phoneticPr fontId="3"/>
  </si>
  <si>
    <t>八 重 山</t>
    <rPh sb="0" eb="1">
      <t>ハチ</t>
    </rPh>
    <rPh sb="2" eb="3">
      <t>ジュウ</t>
    </rPh>
    <rPh sb="4" eb="5">
      <t>ヤマ</t>
    </rPh>
    <phoneticPr fontId="3"/>
  </si>
  <si>
    <t>加算値</t>
    <rPh sb="0" eb="2">
      <t>カサン</t>
    </rPh>
    <rPh sb="2" eb="3">
      <t>チ</t>
    </rPh>
    <phoneticPr fontId="3"/>
  </si>
  <si>
    <t>(1)</t>
    <phoneticPr fontId="3"/>
  </si>
  <si>
    <t>(2)</t>
  </si>
  <si>
    <t>(3)</t>
  </si>
  <si>
    <t>(4)</t>
  </si>
  <si>
    <t>(5)</t>
  </si>
  <si>
    <t>(6)</t>
  </si>
  <si>
    <t>北　　部</t>
    <rPh sb="0" eb="1">
      <t>キタ</t>
    </rPh>
    <rPh sb="3" eb="4">
      <t>ブ</t>
    </rPh>
    <phoneticPr fontId="3"/>
  </si>
  <si>
    <t>中　　部</t>
    <rPh sb="0" eb="1">
      <t>ナカ</t>
    </rPh>
    <rPh sb="3" eb="4">
      <t>ブ</t>
    </rPh>
    <phoneticPr fontId="3"/>
  </si>
  <si>
    <t>南　　部</t>
    <rPh sb="0" eb="1">
      <t>ミナミ</t>
    </rPh>
    <rPh sb="3" eb="4">
      <t>ブ</t>
    </rPh>
    <phoneticPr fontId="3"/>
  </si>
  <si>
    <t>那　　覇</t>
    <rPh sb="0" eb="1">
      <t>ナ</t>
    </rPh>
    <rPh sb="3" eb="4">
      <t>ハ</t>
    </rPh>
    <phoneticPr fontId="3"/>
  </si>
  <si>
    <t>宮　　古</t>
    <rPh sb="0" eb="1">
      <t>ミヤ</t>
    </rPh>
    <rPh sb="3" eb="4">
      <t>イニシエ</t>
    </rPh>
    <phoneticPr fontId="3"/>
  </si>
  <si>
    <t>八 重 山</t>
    <rPh sb="0" eb="1">
      <t>ハチ</t>
    </rPh>
    <rPh sb="2" eb="3">
      <t>ジュウ</t>
    </rPh>
    <rPh sb="4" eb="5">
      <t>ヤマ</t>
    </rPh>
    <phoneticPr fontId="3"/>
  </si>
  <si>
    <t>(1)</t>
    <phoneticPr fontId="3"/>
  </si>
  <si>
    <t>01</t>
    <phoneticPr fontId="3"/>
  </si>
  <si>
    <t>00</t>
  </si>
  <si>
    <t>選択地域の開始番号</t>
    <rPh sb="0" eb="2">
      <t>センタク</t>
    </rPh>
    <rPh sb="2" eb="4">
      <t>チイキ</t>
    </rPh>
    <rPh sb="5" eb="7">
      <t>カイシ</t>
    </rPh>
    <rPh sb="7" eb="9">
      <t>バンゴウ</t>
    </rPh>
    <phoneticPr fontId="3"/>
  </si>
  <si>
    <t>○ コード表　No.1</t>
    <rPh sb="5" eb="6">
      <t>ヒョウ</t>
    </rPh>
    <phoneticPr fontId="3"/>
  </si>
  <si>
    <t>○ コード表　No.2</t>
    <rPh sb="5" eb="6">
      <t>ヒョウ</t>
    </rPh>
    <phoneticPr fontId="3"/>
  </si>
  <si>
    <t>○ コード表　No.3</t>
    <rPh sb="5" eb="6">
      <t>ヒョウ</t>
    </rPh>
    <phoneticPr fontId="3"/>
  </si>
  <si>
    <t>開始番号</t>
    <rPh sb="0" eb="2">
      <t>カイシ</t>
    </rPh>
    <rPh sb="2" eb="4">
      <t>バンゴウ</t>
    </rPh>
    <phoneticPr fontId="3"/>
  </si>
  <si>
    <t>No.</t>
    <phoneticPr fontId="3"/>
  </si>
  <si>
    <t>市町村・地域名</t>
    <rPh sb="0" eb="3">
      <t>シチョウソン</t>
    </rPh>
    <rPh sb="4" eb="7">
      <t>チイキメイ</t>
    </rPh>
    <phoneticPr fontId="3"/>
  </si>
  <si>
    <t>参照先の行番号</t>
    <rPh sb="0" eb="2">
      <t>サンショウ</t>
    </rPh>
    <rPh sb="2" eb="3">
      <t>サキ</t>
    </rPh>
    <rPh sb="4" eb="7">
      <t>ギョウバンゴウ</t>
    </rPh>
    <phoneticPr fontId="3"/>
  </si>
  <si>
    <t>　←　コード：経各項目の番号（連番）を入力（任意の値）</t>
    <rPh sb="7" eb="8">
      <t>キョウ</t>
    </rPh>
    <rPh sb="8" eb="11">
      <t>カクコウモク</t>
    </rPh>
    <rPh sb="12" eb="14">
      <t>バンゴウ</t>
    </rPh>
    <rPh sb="15" eb="17">
      <t>レンバン</t>
    </rPh>
    <rPh sb="19" eb="21">
      <t>ニュウリョク</t>
    </rPh>
    <rPh sb="22" eb="24">
      <t>ニンイ</t>
    </rPh>
    <rPh sb="25" eb="26">
      <t>アタイ</t>
    </rPh>
    <phoneticPr fontId="3"/>
  </si>
  <si>
    <t>列セル</t>
    <rPh sb="0" eb="1">
      <t>レツ</t>
    </rPh>
    <phoneticPr fontId="3"/>
  </si>
  <si>
    <t>選択産業の列セル</t>
    <rPh sb="0" eb="2">
      <t>センタク</t>
    </rPh>
    <rPh sb="2" eb="4">
      <t>サンギョウ</t>
    </rPh>
    <rPh sb="5" eb="6">
      <t>レツ</t>
    </rPh>
    <phoneticPr fontId="3"/>
  </si>
  <si>
    <t>　←　列セル：「経済活動別」シートにおける当該経済活動の列番号を入力〔基本は固定〕</t>
    <rPh sb="3" eb="4">
      <t>レツ</t>
    </rPh>
    <rPh sb="8" eb="10">
      <t>ケイザイ</t>
    </rPh>
    <rPh sb="10" eb="12">
      <t>カツドウ</t>
    </rPh>
    <rPh sb="12" eb="13">
      <t>ベツ</t>
    </rPh>
    <rPh sb="21" eb="23">
      <t>トウガイ</t>
    </rPh>
    <rPh sb="23" eb="25">
      <t>ケイザイ</t>
    </rPh>
    <rPh sb="25" eb="27">
      <t>カツドウ</t>
    </rPh>
    <rPh sb="28" eb="31">
      <t>レツバンゴウ</t>
    </rPh>
    <rPh sb="35" eb="37">
      <t>キホン</t>
    </rPh>
    <rPh sb="38" eb="40">
      <t>コテイ</t>
    </rPh>
    <phoneticPr fontId="3"/>
  </si>
  <si>
    <t>実数（百万円）</t>
    <rPh sb="0" eb="2">
      <t>ジッスウ</t>
    </rPh>
    <rPh sb="3" eb="4">
      <t>ヒャク</t>
    </rPh>
    <rPh sb="4" eb="6">
      <t>マンエン</t>
    </rPh>
    <phoneticPr fontId="4"/>
  </si>
  <si>
    <t>対前年度増減率（％）</t>
    <rPh sb="0" eb="1">
      <t>タイ</t>
    </rPh>
    <rPh sb="1" eb="4">
      <t>ゼンネンド</t>
    </rPh>
    <rPh sb="4" eb="6">
      <t>ゾウゲン</t>
    </rPh>
    <rPh sb="6" eb="7">
      <t>リツ</t>
    </rPh>
    <phoneticPr fontId="4"/>
  </si>
  <si>
    <t>経済活動別市町村内総生産（百万円）</t>
    <rPh sb="0" eb="2">
      <t>ケイザイ</t>
    </rPh>
    <rPh sb="2" eb="4">
      <t>カツドウ</t>
    </rPh>
    <rPh sb="4" eb="5">
      <t>ベツ</t>
    </rPh>
    <rPh sb="5" eb="8">
      <t>シチョウソン</t>
    </rPh>
    <rPh sb="8" eb="9">
      <t>ナイ</t>
    </rPh>
    <rPh sb="9" eb="12">
      <t>ソウセイサン</t>
    </rPh>
    <rPh sb="13" eb="14">
      <t>ヒャク</t>
    </rPh>
    <rPh sb="14" eb="16">
      <t>マンエン</t>
    </rPh>
    <phoneticPr fontId="4"/>
  </si>
  <si>
    <t>経済活動別市町村内総生産〔対前年度増減率の計算用〕（百万円）</t>
    <rPh sb="0" eb="2">
      <t>ケイザイ</t>
    </rPh>
    <rPh sb="2" eb="4">
      <t>カツドウ</t>
    </rPh>
    <rPh sb="4" eb="5">
      <t>ベツ</t>
    </rPh>
    <rPh sb="5" eb="8">
      <t>シチョウソン</t>
    </rPh>
    <rPh sb="8" eb="9">
      <t>ナイ</t>
    </rPh>
    <rPh sb="9" eb="12">
      <t>ソウセイサン</t>
    </rPh>
    <rPh sb="13" eb="14">
      <t>タイ</t>
    </rPh>
    <rPh sb="14" eb="17">
      <t>ゼンネンド</t>
    </rPh>
    <rPh sb="17" eb="20">
      <t>ゾウゲンリツ</t>
    </rPh>
    <rPh sb="21" eb="23">
      <t>ケイサン</t>
    </rPh>
    <rPh sb="23" eb="24">
      <t>ヨウ</t>
    </rPh>
    <rPh sb="26" eb="27">
      <t>ヒャク</t>
    </rPh>
    <rPh sb="27" eb="29">
      <t>マンエン</t>
    </rPh>
    <phoneticPr fontId="4"/>
  </si>
  <si>
    <t>経済活動別シート：行コード〔選択地域用〕</t>
    <rPh sb="0" eb="2">
      <t>ケイザイ</t>
    </rPh>
    <rPh sb="2" eb="4">
      <t>カツドウ</t>
    </rPh>
    <rPh sb="4" eb="5">
      <t>ベツ</t>
    </rPh>
    <rPh sb="9" eb="10">
      <t>ギョウ</t>
    </rPh>
    <rPh sb="14" eb="16">
      <t>センタク</t>
    </rPh>
    <rPh sb="16" eb="18">
      <t>チイキ</t>
    </rPh>
    <rPh sb="18" eb="19">
      <t>ヨウ</t>
    </rPh>
    <phoneticPr fontId="3"/>
  </si>
  <si>
    <t>　←　集計したい経済活動・産業区分をリストより選択</t>
    <rPh sb="3" eb="5">
      <t>シュウケイ</t>
    </rPh>
    <rPh sb="8" eb="10">
      <t>ケイザイ</t>
    </rPh>
    <rPh sb="10" eb="12">
      <t>カツドウ</t>
    </rPh>
    <rPh sb="13" eb="15">
      <t>サンギョウ</t>
    </rPh>
    <rPh sb="15" eb="17">
      <t>クブン</t>
    </rPh>
    <rPh sb="23" eb="25">
      <t>センタク</t>
    </rPh>
    <phoneticPr fontId="3"/>
  </si>
  <si>
    <t>　←　集計したい市町村・地域名をリストより選択</t>
    <rPh sb="3" eb="5">
      <t>シュウケイ</t>
    </rPh>
    <rPh sb="8" eb="11">
      <t>シチョウソン</t>
    </rPh>
    <rPh sb="12" eb="14">
      <t>チイキ</t>
    </rPh>
    <rPh sb="14" eb="15">
      <t>メイ</t>
    </rPh>
    <rPh sb="21" eb="23">
      <t>センタク</t>
    </rPh>
    <phoneticPr fontId="3"/>
  </si>
  <si>
    <t>経済活動別市町村内総生産（百万円）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</si>
</sst>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6" formatCode="#,##0;&quot;△ &quot;#,##0"/>
    <numFmt numFmtId="177" formatCode="#,##0.0;&quot;△ &quot;#,##0.0"/>
  </numFmts>
  <fonts count="21">
    <font>
      <sz val="11"/>
      <color theme="1"/>
      <name val="游ゴシック"/>
      <family val="2"/>
      <charset val="128"/>
      <scheme val="minor"/>
    </font>
    <font>
      <sz val="11"/>
      <name val="ＭＳ Ｐ明朝"/>
      <family val="1"/>
      <charset val="128"/>
    </font>
    <font>
      <b/>
      <sz val="11"/>
      <name val="ＭＳ ゴシック"/>
      <family val="3"/>
      <charset val="128"/>
    </font>
    <font>
      <sz val="6"/>
      <name val="游ゴシック"/>
      <family val="2"/>
      <charset val="128"/>
      <scheme val="minor"/>
    </font>
    <font>
      <sz val="6"/>
      <name val="ＭＳ Ｐ明朝"/>
      <family val="1"/>
      <charset val="128"/>
    </font>
    <font>
      <sz val="11"/>
      <name val="ＭＳ ゴシック"/>
      <family val="3"/>
      <charset val="128"/>
    </font>
    <font>
      <sz val="11"/>
      <color indexed="10"/>
      <name val="ＭＳ ゴシック"/>
      <family val="3"/>
      <charset val="128"/>
    </font>
    <font>
      <sz val="11"/>
      <color rgb="FF0000FF"/>
      <name val="ＭＳ ゴシック"/>
      <family val="3"/>
      <charset val="128"/>
    </font>
    <font>
      <sz val="11"/>
      <color theme="1"/>
      <name val="ＭＳ ゴシック"/>
      <family val="3"/>
      <charset val="128"/>
    </font>
    <font>
      <sz val="11"/>
      <color rgb="FFFF0000"/>
      <name val="ＭＳ ゴシック"/>
      <family val="3"/>
      <charset val="128"/>
    </font>
    <font>
      <b/>
      <sz val="11"/>
      <color rgb="FF0000FF"/>
      <name val="ＭＳ ゴシック"/>
      <family val="3"/>
      <charset val="128"/>
    </font>
    <font>
      <sz val="10"/>
      <name val="ＭＳ ゴシック"/>
      <family val="3"/>
      <charset val="128"/>
    </font>
    <font>
      <b/>
      <sz val="9"/>
      <color indexed="81"/>
      <name val="MS P ゴシック"/>
      <family val="3"/>
      <charset val="128"/>
    </font>
    <font>
      <b/>
      <sz val="11"/>
      <color theme="1"/>
      <name val="ＭＳ ゴシック"/>
      <family val="3"/>
      <charset val="128"/>
    </font>
    <font>
      <sz val="11"/>
      <color rgb="FF008000"/>
      <name val="ＭＳ ゴシック"/>
      <family val="3"/>
      <charset val="128"/>
    </font>
    <font>
      <sz val="9"/>
      <color indexed="81"/>
      <name val="MS P ゴシック"/>
      <family val="3"/>
      <charset val="128"/>
    </font>
    <font>
      <sz val="11"/>
      <name val="ＭＳ Ｐゴシック"/>
      <family val="3"/>
      <charset val="128"/>
    </font>
    <font>
      <b/>
      <sz val="12"/>
      <color theme="1"/>
      <name val="ＭＳ ゴシック"/>
      <family val="3"/>
      <charset val="128"/>
    </font>
    <font>
      <b/>
      <sz val="11"/>
      <color rgb="FFFF0000"/>
      <name val="ＭＳ ゴシック"/>
      <family val="3"/>
      <charset val="128"/>
    </font>
    <font>
      <b/>
      <sz val="11"/>
      <color theme="1" tint="4.9989318521683403E-2"/>
      <name val="ＭＳ ゴシック"/>
      <family val="3"/>
      <charset val="128"/>
    </font>
    <font>
      <sz val="11"/>
      <color theme="1" tint="4.9989318521683403E-2"/>
      <name val="ＭＳ ゴシック"/>
      <family val="3"/>
      <charset val="128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5" tint="0.79998168889431442"/>
        <bgColor indexed="64"/>
      </patternFill>
    </fill>
  </fills>
  <borders count="28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">
    <xf numFmtId="0" fontId="0" fillId="0" borderId="0">
      <alignment vertical="center"/>
    </xf>
    <xf numFmtId="38" fontId="1" fillId="0" borderId="0" applyFont="0" applyFill="0" applyBorder="0" applyAlignment="0" applyProtection="0"/>
    <xf numFmtId="0" fontId="16" fillId="0" borderId="0">
      <alignment vertical="center"/>
    </xf>
  </cellStyleXfs>
  <cellXfs count="249">
    <xf numFmtId="0" fontId="0" fillId="0" borderId="0" xfId="0">
      <alignment vertical="center"/>
    </xf>
    <xf numFmtId="38" fontId="5" fillId="0" borderId="0" xfId="1" applyFont="1" applyAlignment="1">
      <alignment vertical="center"/>
    </xf>
    <xf numFmtId="38" fontId="5" fillId="0" borderId="0" xfId="1" applyFont="1" applyAlignment="1">
      <alignment horizontal="right" vertical="center"/>
    </xf>
    <xf numFmtId="176" fontId="6" fillId="0" borderId="0" xfId="1" applyNumberFormat="1" applyFont="1" applyAlignment="1">
      <alignment vertical="center"/>
    </xf>
    <xf numFmtId="38" fontId="2" fillId="0" borderId="0" xfId="1" applyFont="1" applyAlignment="1">
      <alignment vertical="center"/>
    </xf>
    <xf numFmtId="38" fontId="5" fillId="0" borderId="0" xfId="1" applyFont="1" applyAlignment="1">
      <alignment horizontal="center" vertical="center"/>
    </xf>
    <xf numFmtId="38" fontId="5" fillId="0" borderId="2" xfId="1" applyFont="1" applyBorder="1" applyAlignment="1">
      <alignment horizontal="center" vertical="center"/>
    </xf>
    <xf numFmtId="38" fontId="5" fillId="2" borderId="2" xfId="1" applyFont="1" applyFill="1" applyBorder="1" applyAlignment="1">
      <alignment horizontal="center" vertical="center"/>
    </xf>
    <xf numFmtId="38" fontId="7" fillId="0" borderId="3" xfId="1" applyFont="1" applyBorder="1" applyAlignment="1">
      <alignment horizontal="center" vertical="center"/>
    </xf>
    <xf numFmtId="38" fontId="5" fillId="2" borderId="3" xfId="1" applyFont="1" applyFill="1" applyBorder="1" applyAlignment="1">
      <alignment horizontal="center" vertical="center"/>
    </xf>
    <xf numFmtId="38" fontId="7" fillId="0" borderId="3" xfId="1" applyFont="1" applyFill="1" applyBorder="1" applyAlignment="1">
      <alignment horizontal="center" vertical="center"/>
    </xf>
    <xf numFmtId="0" fontId="5" fillId="0" borderId="5" xfId="1" applyNumberFormat="1" applyFont="1" applyBorder="1" applyAlignment="1">
      <alignment horizontal="center" vertical="center"/>
    </xf>
    <xf numFmtId="0" fontId="5" fillId="2" borderId="5" xfId="1" applyNumberFormat="1" applyFont="1" applyFill="1" applyBorder="1" applyAlignment="1">
      <alignment horizontal="center" vertical="center"/>
    </xf>
    <xf numFmtId="0" fontId="7" fillId="0" borderId="6" xfId="1" applyNumberFormat="1" applyFont="1" applyBorder="1" applyAlignment="1">
      <alignment horizontal="center" vertical="center"/>
    </xf>
    <xf numFmtId="38" fontId="5" fillId="0" borderId="8" xfId="1" applyFont="1" applyFill="1" applyBorder="1" applyAlignment="1" applyProtection="1">
      <alignment horizontal="center" vertical="center"/>
      <protection locked="0"/>
    </xf>
    <xf numFmtId="38" fontId="5" fillId="0" borderId="9" xfId="1" applyFont="1" applyFill="1" applyBorder="1" applyAlignment="1" applyProtection="1">
      <alignment horizontal="center" vertical="center"/>
      <protection locked="0"/>
    </xf>
    <xf numFmtId="38" fontId="5" fillId="0" borderId="9" xfId="1" applyFont="1" applyFill="1" applyBorder="1" applyAlignment="1" applyProtection="1">
      <alignment horizontal="left" vertical="center"/>
      <protection locked="0"/>
    </xf>
    <xf numFmtId="38" fontId="5" fillId="0" borderId="5" xfId="1" applyFont="1" applyFill="1" applyBorder="1" applyAlignment="1" applyProtection="1">
      <alignment horizontal="left" vertical="center"/>
      <protection locked="0"/>
    </xf>
    <xf numFmtId="0" fontId="8" fillId="0" borderId="0" xfId="0" applyFont="1">
      <alignment vertical="center"/>
    </xf>
    <xf numFmtId="0" fontId="8" fillId="0" borderId="0" xfId="0" applyFont="1" applyAlignment="1">
      <alignment horizontal="right" vertical="center"/>
    </xf>
    <xf numFmtId="176" fontId="9" fillId="0" borderId="0" xfId="0" applyNumberFormat="1" applyFont="1">
      <alignment vertical="center"/>
    </xf>
    <xf numFmtId="177" fontId="7" fillId="0" borderId="13" xfId="1" applyNumberFormat="1" applyFont="1" applyFill="1" applyBorder="1" applyAlignment="1" applyProtection="1">
      <alignment horizontal="right" vertical="center"/>
      <protection locked="0"/>
    </xf>
    <xf numFmtId="177" fontId="7" fillId="0" borderId="0" xfId="1" applyNumberFormat="1" applyFont="1" applyFill="1" applyBorder="1" applyAlignment="1" applyProtection="1">
      <alignment horizontal="right" vertical="center"/>
      <protection locked="0"/>
    </xf>
    <xf numFmtId="177" fontId="7" fillId="0" borderId="7" xfId="1" applyNumberFormat="1" applyFont="1" applyFill="1" applyBorder="1" applyAlignment="1" applyProtection="1">
      <alignment horizontal="right" vertical="center"/>
      <protection locked="0"/>
    </xf>
    <xf numFmtId="177" fontId="7" fillId="0" borderId="10" xfId="1" applyNumberFormat="1" applyFont="1" applyFill="1" applyBorder="1" applyAlignment="1" applyProtection="1">
      <alignment horizontal="right" vertical="center"/>
      <protection locked="0"/>
    </xf>
    <xf numFmtId="38" fontId="2" fillId="0" borderId="0" xfId="1" applyFont="1" applyFill="1" applyAlignment="1">
      <alignment vertical="center"/>
    </xf>
    <xf numFmtId="176" fontId="7" fillId="0" borderId="13" xfId="1" applyNumberFormat="1" applyFont="1" applyFill="1" applyBorder="1" applyAlignment="1" applyProtection="1">
      <alignment horizontal="right" vertical="center"/>
      <protection locked="0"/>
    </xf>
    <xf numFmtId="176" fontId="7" fillId="0" borderId="8" xfId="1" applyNumberFormat="1" applyFont="1" applyFill="1" applyBorder="1" applyAlignment="1" applyProtection="1">
      <alignment horizontal="right" vertical="center"/>
      <protection locked="0"/>
    </xf>
    <xf numFmtId="176" fontId="7" fillId="0" borderId="4" xfId="1" applyNumberFormat="1" applyFont="1" applyFill="1" applyBorder="1" applyAlignment="1" applyProtection="1">
      <alignment horizontal="right" vertical="center"/>
      <protection locked="0"/>
    </xf>
    <xf numFmtId="176" fontId="7" fillId="0" borderId="0" xfId="1" applyNumberFormat="1" applyFont="1" applyFill="1" applyBorder="1" applyAlignment="1" applyProtection="1">
      <alignment horizontal="right" vertical="center"/>
      <protection locked="0"/>
    </xf>
    <xf numFmtId="176" fontId="7" fillId="0" borderId="10" xfId="1" applyNumberFormat="1" applyFont="1" applyFill="1" applyBorder="1" applyAlignment="1" applyProtection="1">
      <alignment horizontal="right" vertical="center"/>
      <protection locked="0"/>
    </xf>
    <xf numFmtId="0" fontId="8" fillId="0" borderId="0" xfId="0" applyFont="1" applyAlignment="1">
      <alignment horizontal="center" vertical="center"/>
    </xf>
    <xf numFmtId="0" fontId="13" fillId="0" borderId="0" xfId="0" applyFont="1">
      <alignment vertical="center"/>
    </xf>
    <xf numFmtId="0" fontId="13" fillId="0" borderId="0" xfId="0" applyFont="1" applyAlignment="1">
      <alignment horizontal="right" vertical="center"/>
    </xf>
    <xf numFmtId="0" fontId="8" fillId="2" borderId="15" xfId="0" applyFont="1" applyFill="1" applyBorder="1">
      <alignment vertical="center"/>
    </xf>
    <xf numFmtId="0" fontId="8" fillId="2" borderId="16" xfId="0" applyFont="1" applyFill="1" applyBorder="1">
      <alignment vertical="center"/>
    </xf>
    <xf numFmtId="0" fontId="7" fillId="0" borderId="10" xfId="0" applyFont="1" applyBorder="1" applyAlignment="1">
      <alignment horizontal="center" vertical="center"/>
    </xf>
    <xf numFmtId="38" fontId="11" fillId="0" borderId="14" xfId="1" applyFont="1" applyFill="1" applyBorder="1" applyAlignment="1">
      <alignment horizontal="center" vertical="center" wrapText="1"/>
    </xf>
    <xf numFmtId="176" fontId="7" fillId="0" borderId="12" xfId="1" applyNumberFormat="1" applyFont="1" applyFill="1" applyBorder="1" applyAlignment="1" applyProtection="1">
      <alignment horizontal="right" vertical="center"/>
      <protection locked="0"/>
    </xf>
    <xf numFmtId="176" fontId="7" fillId="0" borderId="7" xfId="1" applyNumberFormat="1" applyFont="1" applyFill="1" applyBorder="1" applyAlignment="1" applyProtection="1">
      <alignment horizontal="right" vertical="center"/>
      <protection locked="0"/>
    </xf>
    <xf numFmtId="176" fontId="7" fillId="0" borderId="2" xfId="1" applyNumberFormat="1" applyFont="1" applyFill="1" applyBorder="1" applyAlignment="1" applyProtection="1">
      <alignment horizontal="right" vertical="center"/>
      <protection locked="0"/>
    </xf>
    <xf numFmtId="176" fontId="7" fillId="0" borderId="9" xfId="1" applyNumberFormat="1" applyFont="1" applyFill="1" applyBorder="1" applyAlignment="1" applyProtection="1">
      <alignment horizontal="right" vertical="center"/>
      <protection locked="0"/>
    </xf>
    <xf numFmtId="176" fontId="7" fillId="0" borderId="5" xfId="1" applyNumberFormat="1" applyFont="1" applyFill="1" applyBorder="1" applyAlignment="1" applyProtection="1">
      <alignment horizontal="right" vertical="center"/>
      <protection locked="0"/>
    </xf>
    <xf numFmtId="176" fontId="14" fillId="0" borderId="13" xfId="1" applyNumberFormat="1" applyFont="1" applyFill="1" applyBorder="1" applyAlignment="1" applyProtection="1">
      <alignment horizontal="right" vertical="center"/>
      <protection locked="0"/>
    </xf>
    <xf numFmtId="176" fontId="14" fillId="0" borderId="7" xfId="1" applyNumberFormat="1" applyFont="1" applyFill="1" applyBorder="1" applyAlignment="1" applyProtection="1">
      <alignment horizontal="right" vertical="center"/>
      <protection locked="0"/>
    </xf>
    <xf numFmtId="176" fontId="14" fillId="0" borderId="0" xfId="1" applyNumberFormat="1" applyFont="1" applyFill="1" applyBorder="1" applyAlignment="1" applyProtection="1">
      <alignment horizontal="right" vertical="center"/>
      <protection locked="0"/>
    </xf>
    <xf numFmtId="176" fontId="14" fillId="0" borderId="10" xfId="1" applyNumberFormat="1" applyFont="1" applyFill="1" applyBorder="1" applyAlignment="1" applyProtection="1">
      <alignment horizontal="right" vertical="center"/>
      <protection locked="0"/>
    </xf>
    <xf numFmtId="176" fontId="14" fillId="0" borderId="11" xfId="1" applyNumberFormat="1" applyFont="1" applyFill="1" applyBorder="1" applyAlignment="1" applyProtection="1">
      <alignment horizontal="right" vertical="center"/>
      <protection locked="0"/>
    </xf>
    <xf numFmtId="176" fontId="14" fillId="0" borderId="1" xfId="1" applyNumberFormat="1" applyFont="1" applyFill="1" applyBorder="1" applyAlignment="1" applyProtection="1">
      <alignment horizontal="right" vertical="center"/>
      <protection locked="0"/>
    </xf>
    <xf numFmtId="176" fontId="14" fillId="0" borderId="8" xfId="1" applyNumberFormat="1" applyFont="1" applyFill="1" applyBorder="1" applyAlignment="1" applyProtection="1">
      <alignment horizontal="right" vertical="center"/>
      <protection locked="0"/>
    </xf>
    <xf numFmtId="176" fontId="14" fillId="0" borderId="4" xfId="1" applyNumberFormat="1" applyFont="1" applyFill="1" applyBorder="1" applyAlignment="1" applyProtection="1">
      <alignment horizontal="right" vertical="center"/>
      <protection locked="0"/>
    </xf>
    <xf numFmtId="176" fontId="7" fillId="0" borderId="18" xfId="1" applyNumberFormat="1" applyFont="1" applyFill="1" applyBorder="1" applyAlignment="1" applyProtection="1">
      <alignment horizontal="right" vertical="center"/>
      <protection locked="0"/>
    </xf>
    <xf numFmtId="176" fontId="7" fillId="0" borderId="19" xfId="1" applyNumberFormat="1" applyFont="1" applyFill="1" applyBorder="1" applyAlignment="1" applyProtection="1">
      <alignment horizontal="right" vertical="center"/>
      <protection locked="0"/>
    </xf>
    <xf numFmtId="176" fontId="7" fillId="0" borderId="20" xfId="1" applyNumberFormat="1" applyFont="1" applyFill="1" applyBorder="1" applyAlignment="1" applyProtection="1">
      <alignment horizontal="right" vertical="center"/>
      <protection locked="0"/>
    </xf>
    <xf numFmtId="176" fontId="7" fillId="0" borderId="21" xfId="1" applyNumberFormat="1" applyFont="1" applyFill="1" applyBorder="1" applyAlignment="1" applyProtection="1">
      <alignment horizontal="right" vertical="center"/>
      <protection locked="0"/>
    </xf>
    <xf numFmtId="177" fontId="7" fillId="0" borderId="11" xfId="1" applyNumberFormat="1" applyFont="1" applyFill="1" applyBorder="1" applyAlignment="1" applyProtection="1">
      <alignment horizontal="right" vertical="center"/>
      <protection locked="0"/>
    </xf>
    <xf numFmtId="177" fontId="7" fillId="0" borderId="1" xfId="1" applyNumberFormat="1" applyFont="1" applyFill="1" applyBorder="1" applyAlignment="1" applyProtection="1">
      <alignment horizontal="right" vertical="center"/>
      <protection locked="0"/>
    </xf>
    <xf numFmtId="177" fontId="7" fillId="0" borderId="2" xfId="1" applyNumberFormat="1" applyFont="1" applyFill="1" applyBorder="1" applyAlignment="1" applyProtection="1">
      <alignment horizontal="right" vertical="center"/>
      <protection locked="0"/>
    </xf>
    <xf numFmtId="177" fontId="7" fillId="0" borderId="8" xfId="1" applyNumberFormat="1" applyFont="1" applyFill="1" applyBorder="1" applyAlignment="1" applyProtection="1">
      <alignment horizontal="right" vertical="center"/>
      <protection locked="0"/>
    </xf>
    <xf numFmtId="177" fontId="7" fillId="0" borderId="9" xfId="1" applyNumberFormat="1" applyFont="1" applyFill="1" applyBorder="1" applyAlignment="1" applyProtection="1">
      <alignment horizontal="right" vertical="center"/>
      <protection locked="0"/>
    </xf>
    <xf numFmtId="177" fontId="7" fillId="0" borderId="4" xfId="1" applyNumberFormat="1" applyFont="1" applyFill="1" applyBorder="1" applyAlignment="1" applyProtection="1">
      <alignment horizontal="right" vertical="center"/>
      <protection locked="0"/>
    </xf>
    <xf numFmtId="177" fontId="7" fillId="0" borderId="5" xfId="1" applyNumberFormat="1" applyFont="1" applyFill="1" applyBorder="1" applyAlignment="1" applyProtection="1">
      <alignment horizontal="right" vertical="center"/>
      <protection locked="0"/>
    </xf>
    <xf numFmtId="177" fontId="7" fillId="0" borderId="19" xfId="1" applyNumberFormat="1" applyFont="1" applyFill="1" applyBorder="1" applyAlignment="1" applyProtection="1">
      <alignment horizontal="right" vertical="center"/>
      <protection locked="0"/>
    </xf>
    <xf numFmtId="177" fontId="7" fillId="0" borderId="20" xfId="1" applyNumberFormat="1" applyFont="1" applyFill="1" applyBorder="1" applyAlignment="1" applyProtection="1">
      <alignment horizontal="right" vertical="center"/>
      <protection locked="0"/>
    </xf>
    <xf numFmtId="177" fontId="7" fillId="0" borderId="21" xfId="1" applyNumberFormat="1" applyFont="1" applyFill="1" applyBorder="1" applyAlignment="1" applyProtection="1">
      <alignment horizontal="right" vertical="center"/>
      <protection locked="0"/>
    </xf>
    <xf numFmtId="177" fontId="7" fillId="0" borderId="12" xfId="1" applyNumberFormat="1" applyFont="1" applyFill="1" applyBorder="1" applyAlignment="1" applyProtection="1">
      <alignment horizontal="right" vertical="center"/>
      <protection locked="0"/>
    </xf>
    <xf numFmtId="177" fontId="7" fillId="0" borderId="18" xfId="1" applyNumberFormat="1" applyFont="1" applyFill="1" applyBorder="1" applyAlignment="1" applyProtection="1">
      <alignment horizontal="right" vertical="center"/>
      <protection locked="0"/>
    </xf>
    <xf numFmtId="176" fontId="14" fillId="0" borderId="12" xfId="1" applyNumberFormat="1" applyFont="1" applyFill="1" applyBorder="1" applyAlignment="1" applyProtection="1">
      <alignment horizontal="right" vertical="center"/>
      <protection locked="0"/>
    </xf>
    <xf numFmtId="176" fontId="14" fillId="0" borderId="2" xfId="1" applyNumberFormat="1" applyFont="1" applyFill="1" applyBorder="1" applyAlignment="1" applyProtection="1">
      <alignment horizontal="right" vertical="center"/>
      <protection locked="0"/>
    </xf>
    <xf numFmtId="176" fontId="14" fillId="0" borderId="9" xfId="1" applyNumberFormat="1" applyFont="1" applyFill="1" applyBorder="1" applyAlignment="1" applyProtection="1">
      <alignment horizontal="right" vertical="center"/>
      <protection locked="0"/>
    </xf>
    <xf numFmtId="176" fontId="14" fillId="0" borderId="5" xfId="1" applyNumberFormat="1" applyFont="1" applyFill="1" applyBorder="1" applyAlignment="1" applyProtection="1">
      <alignment horizontal="right" vertical="center"/>
      <protection locked="0"/>
    </xf>
    <xf numFmtId="0" fontId="5" fillId="0" borderId="0" xfId="0" applyFont="1">
      <alignment vertical="center"/>
    </xf>
    <xf numFmtId="0" fontId="8" fillId="0" borderId="14" xfId="0" applyFont="1" applyBorder="1" applyAlignment="1">
      <alignment horizontal="center" vertical="center"/>
    </xf>
    <xf numFmtId="38" fontId="5" fillId="0" borderId="1" xfId="1" applyFont="1" applyFill="1" applyBorder="1" applyAlignment="1">
      <alignment horizontal="center" vertical="center"/>
    </xf>
    <xf numFmtId="38" fontId="5" fillId="0" borderId="2" xfId="1" applyFont="1" applyFill="1" applyBorder="1" applyAlignment="1">
      <alignment horizontal="center" vertical="center"/>
    </xf>
    <xf numFmtId="38" fontId="11" fillId="0" borderId="2" xfId="1" applyFont="1" applyFill="1" applyBorder="1" applyAlignment="1">
      <alignment horizontal="center" vertical="center" wrapText="1"/>
    </xf>
    <xf numFmtId="38" fontId="11" fillId="0" borderId="7" xfId="1" applyFont="1" applyFill="1" applyBorder="1" applyAlignment="1">
      <alignment horizontal="center" vertical="center" wrapText="1"/>
    </xf>
    <xf numFmtId="38" fontId="11" fillId="0" borderId="19" xfId="1" applyFont="1" applyFill="1" applyBorder="1" applyAlignment="1">
      <alignment horizontal="center" vertical="center" wrapText="1"/>
    </xf>
    <xf numFmtId="38" fontId="11" fillId="0" borderId="0" xfId="1" applyFont="1" applyFill="1" applyBorder="1" applyAlignment="1">
      <alignment horizontal="center" vertical="center" wrapText="1"/>
    </xf>
    <xf numFmtId="38" fontId="7" fillId="0" borderId="0" xfId="1" applyFont="1" applyAlignment="1">
      <alignment horizontal="center" vertical="center"/>
    </xf>
    <xf numFmtId="176" fontId="7" fillId="0" borderId="0" xfId="1" applyNumberFormat="1" applyFont="1" applyFill="1" applyBorder="1" applyAlignment="1" applyProtection="1">
      <alignment horizontal="center" vertical="center"/>
      <protection locked="0"/>
    </xf>
    <xf numFmtId="0" fontId="7" fillId="0" borderId="0" xfId="0" applyFont="1" applyAlignment="1">
      <alignment horizontal="right" vertical="center"/>
    </xf>
    <xf numFmtId="0" fontId="7" fillId="0" borderId="26" xfId="0" applyFont="1" applyBorder="1" applyAlignment="1">
      <alignment horizontal="left" vertical="center"/>
    </xf>
    <xf numFmtId="0" fontId="8" fillId="0" borderId="27" xfId="0" applyFont="1" applyBorder="1">
      <alignment vertical="center"/>
    </xf>
    <xf numFmtId="0" fontId="7" fillId="0" borderId="0" xfId="0" applyFont="1" applyAlignment="1">
      <alignment horizontal="left" vertical="center"/>
    </xf>
    <xf numFmtId="38" fontId="5" fillId="0" borderId="0" xfId="1" applyFont="1" applyFill="1" applyBorder="1" applyAlignment="1" applyProtection="1">
      <alignment horizontal="left" vertical="center"/>
      <protection locked="0"/>
    </xf>
    <xf numFmtId="0" fontId="8" fillId="0" borderId="0" xfId="0" applyFont="1" applyAlignment="1">
      <alignment horizontal="left" vertical="center"/>
    </xf>
    <xf numFmtId="176" fontId="5" fillId="2" borderId="3" xfId="1" applyNumberFormat="1" applyFont="1" applyFill="1" applyBorder="1" applyAlignment="1" applyProtection="1">
      <alignment horizontal="center" vertical="center"/>
      <protection locked="0"/>
    </xf>
    <xf numFmtId="176" fontId="7" fillId="0" borderId="17" xfId="1" applyNumberFormat="1" applyFont="1" applyFill="1" applyBorder="1" applyAlignment="1" applyProtection="1">
      <alignment horizontal="center" vertical="center"/>
      <protection locked="0"/>
    </xf>
    <xf numFmtId="176" fontId="5" fillId="2" borderId="17" xfId="1" applyNumberFormat="1" applyFont="1" applyFill="1" applyBorder="1" applyAlignment="1" applyProtection="1">
      <alignment horizontal="center" vertical="center"/>
      <protection locked="0"/>
    </xf>
    <xf numFmtId="176" fontId="7" fillId="0" borderId="6" xfId="1" applyNumberFormat="1" applyFont="1" applyFill="1" applyBorder="1" applyAlignment="1" applyProtection="1">
      <alignment horizontal="center" vertical="center"/>
      <protection locked="0"/>
    </xf>
    <xf numFmtId="176" fontId="5" fillId="2" borderId="6" xfId="1" applyNumberFormat="1" applyFont="1" applyFill="1" applyBorder="1" applyAlignment="1" applyProtection="1">
      <alignment horizontal="center" vertical="center"/>
      <protection locked="0"/>
    </xf>
    <xf numFmtId="176" fontId="7" fillId="0" borderId="22" xfId="1" applyNumberFormat="1" applyFont="1" applyFill="1" applyBorder="1" applyAlignment="1" applyProtection="1">
      <alignment horizontal="center" vertical="center"/>
      <protection locked="0"/>
    </xf>
    <xf numFmtId="176" fontId="5" fillId="2" borderId="22" xfId="1" applyNumberFormat="1" applyFont="1" applyFill="1" applyBorder="1" applyAlignment="1" applyProtection="1">
      <alignment horizontal="center" vertical="center"/>
      <protection locked="0"/>
    </xf>
    <xf numFmtId="38" fontId="5" fillId="0" borderId="0" xfId="1" applyFont="1" applyFill="1" applyAlignment="1">
      <alignment horizontal="center" vertical="center"/>
    </xf>
    <xf numFmtId="38" fontId="5" fillId="0" borderId="0" xfId="1" applyFont="1" applyFill="1" applyAlignment="1">
      <alignment horizontal="right" vertical="center"/>
    </xf>
    <xf numFmtId="0" fontId="17" fillId="0" borderId="0" xfId="0" applyFont="1">
      <alignment vertical="center"/>
    </xf>
    <xf numFmtId="38" fontId="5" fillId="0" borderId="5" xfId="1" applyFont="1" applyFill="1" applyBorder="1" applyAlignment="1" applyProtection="1">
      <alignment horizontal="center" vertical="center"/>
      <protection locked="0"/>
    </xf>
    <xf numFmtId="38" fontId="7" fillId="0" borderId="0" xfId="1" applyFont="1" applyFill="1" applyAlignment="1">
      <alignment horizontal="right" vertical="center"/>
    </xf>
    <xf numFmtId="0" fontId="8" fillId="2" borderId="17" xfId="0" applyFont="1" applyFill="1" applyBorder="1" applyAlignment="1">
      <alignment horizontal="center" vertical="center"/>
    </xf>
    <xf numFmtId="176" fontId="7" fillId="0" borderId="9" xfId="0" applyNumberFormat="1" applyFont="1" applyBorder="1" applyAlignment="1">
      <alignment horizontal="center" vertical="center"/>
    </xf>
    <xf numFmtId="176" fontId="7" fillId="0" borderId="5" xfId="0" applyNumberFormat="1" applyFont="1" applyBorder="1" applyAlignment="1">
      <alignment horizontal="center" vertical="center"/>
    </xf>
    <xf numFmtId="38" fontId="18" fillId="4" borderId="11" xfId="1" applyFont="1" applyFill="1" applyBorder="1" applyAlignment="1">
      <alignment horizontal="left" vertical="center"/>
    </xf>
    <xf numFmtId="38" fontId="5" fillId="4" borderId="13" xfId="1" applyFont="1" applyFill="1" applyBorder="1" applyAlignment="1">
      <alignment horizontal="right" vertical="center"/>
    </xf>
    <xf numFmtId="38" fontId="5" fillId="4" borderId="12" xfId="1" applyFont="1" applyFill="1" applyBorder="1" applyAlignment="1">
      <alignment horizontal="right" vertical="center"/>
    </xf>
    <xf numFmtId="38" fontId="5" fillId="0" borderId="2" xfId="1" applyFont="1" applyFill="1" applyBorder="1" applyAlignment="1" applyProtection="1">
      <alignment horizontal="center" vertical="center"/>
      <protection locked="0"/>
    </xf>
    <xf numFmtId="176" fontId="5" fillId="2" borderId="3" xfId="1" applyNumberFormat="1" applyFont="1" applyFill="1" applyBorder="1" applyAlignment="1" applyProtection="1">
      <alignment horizontal="left" vertical="center" shrinkToFit="1"/>
      <protection locked="0"/>
    </xf>
    <xf numFmtId="176" fontId="5" fillId="2" borderId="17" xfId="1" applyNumberFormat="1" applyFont="1" applyFill="1" applyBorder="1" applyAlignment="1" applyProtection="1">
      <alignment horizontal="left" vertical="center" shrinkToFit="1"/>
      <protection locked="0"/>
    </xf>
    <xf numFmtId="176" fontId="5" fillId="2" borderId="22" xfId="1" applyNumberFormat="1" applyFont="1" applyFill="1" applyBorder="1" applyAlignment="1" applyProtection="1">
      <alignment horizontal="left" vertical="center" shrinkToFit="1"/>
      <protection locked="0"/>
    </xf>
    <xf numFmtId="0" fontId="8" fillId="2" borderId="17" xfId="0" applyFont="1" applyFill="1" applyBorder="1" applyAlignment="1">
      <alignment horizontal="left" vertical="center" shrinkToFit="1"/>
    </xf>
    <xf numFmtId="0" fontId="8" fillId="2" borderId="6" xfId="0" applyFont="1" applyFill="1" applyBorder="1" applyAlignment="1">
      <alignment horizontal="left" vertical="center" shrinkToFit="1"/>
    </xf>
    <xf numFmtId="0" fontId="7" fillId="0" borderId="0" xfId="0" applyFont="1" applyAlignment="1">
      <alignment horizontal="center" vertical="center"/>
    </xf>
    <xf numFmtId="38" fontId="7" fillId="0" borderId="3" xfId="0" applyNumberFormat="1" applyFont="1" applyBorder="1" applyAlignment="1">
      <alignment horizontal="center" vertical="center"/>
    </xf>
    <xf numFmtId="0" fontId="7" fillId="0" borderId="6" xfId="0" applyFont="1" applyBorder="1" applyAlignment="1">
      <alignment horizontal="center" vertical="center"/>
    </xf>
    <xf numFmtId="0" fontId="8" fillId="0" borderId="3" xfId="0" applyFont="1" applyBorder="1">
      <alignment vertical="center"/>
    </xf>
    <xf numFmtId="0" fontId="8" fillId="0" borderId="6" xfId="0" applyFont="1" applyBorder="1">
      <alignment vertical="center"/>
    </xf>
    <xf numFmtId="176" fontId="7" fillId="4" borderId="2" xfId="0" applyNumberFormat="1" applyFont="1" applyFill="1" applyBorder="1" applyAlignment="1">
      <alignment horizontal="center" vertical="center"/>
    </xf>
    <xf numFmtId="0" fontId="7" fillId="4" borderId="27" xfId="0" applyFont="1" applyFill="1" applyBorder="1" applyAlignment="1">
      <alignment horizontal="center" vertical="center"/>
    </xf>
    <xf numFmtId="0" fontId="8" fillId="4" borderId="26" xfId="0" applyFont="1" applyFill="1" applyBorder="1">
      <alignment vertical="center"/>
    </xf>
    <xf numFmtId="0" fontId="8" fillId="4" borderId="14" xfId="0" applyFont="1" applyFill="1" applyBorder="1" applyAlignment="1">
      <alignment horizontal="center" vertical="center"/>
    </xf>
    <xf numFmtId="0" fontId="7" fillId="4" borderId="11" xfId="0" applyFont="1" applyFill="1" applyBorder="1">
      <alignment vertical="center"/>
    </xf>
    <xf numFmtId="0" fontId="7" fillId="4" borderId="13" xfId="0" applyFont="1" applyFill="1" applyBorder="1">
      <alignment vertical="center"/>
    </xf>
    <xf numFmtId="38" fontId="5" fillId="4" borderId="12" xfId="1" applyFont="1" applyFill="1" applyBorder="1" applyAlignment="1" applyProtection="1">
      <alignment horizontal="center" vertical="center"/>
      <protection locked="0"/>
    </xf>
    <xf numFmtId="176" fontId="7" fillId="4" borderId="13" xfId="1" applyNumberFormat="1" applyFont="1" applyFill="1" applyBorder="1" applyAlignment="1" applyProtection="1">
      <alignment horizontal="center" vertical="center"/>
      <protection locked="0"/>
    </xf>
    <xf numFmtId="38" fontId="5" fillId="4" borderId="9" xfId="1" applyFont="1" applyFill="1" applyBorder="1" applyAlignment="1" applyProtection="1">
      <alignment horizontal="center" vertical="center"/>
      <protection locked="0"/>
    </xf>
    <xf numFmtId="176" fontId="7" fillId="4" borderId="1" xfId="1" applyNumberFormat="1" applyFont="1" applyFill="1" applyBorder="1" applyAlignment="1" applyProtection="1">
      <alignment horizontal="center" vertical="center"/>
      <protection locked="0"/>
    </xf>
    <xf numFmtId="176" fontId="7" fillId="4" borderId="7" xfId="1" applyNumberFormat="1" applyFont="1" applyFill="1" applyBorder="1" applyAlignment="1" applyProtection="1">
      <alignment horizontal="center" vertical="center"/>
      <protection locked="0"/>
    </xf>
    <xf numFmtId="176" fontId="7" fillId="4" borderId="8" xfId="1" applyNumberFormat="1" applyFont="1" applyFill="1" applyBorder="1" applyAlignment="1" applyProtection="1">
      <alignment horizontal="center" vertical="center"/>
      <protection locked="0"/>
    </xf>
    <xf numFmtId="176" fontId="7" fillId="4" borderId="0" xfId="1" applyNumberFormat="1" applyFont="1" applyFill="1" applyBorder="1" applyAlignment="1" applyProtection="1">
      <alignment horizontal="center" vertical="center"/>
      <protection locked="0"/>
    </xf>
    <xf numFmtId="38" fontId="5" fillId="4" borderId="5" xfId="1" applyFont="1" applyFill="1" applyBorder="1" applyAlignment="1" applyProtection="1">
      <alignment horizontal="center" vertical="center"/>
      <protection locked="0"/>
    </xf>
    <xf numFmtId="176" fontId="7" fillId="4" borderId="4" xfId="1" applyNumberFormat="1" applyFont="1" applyFill="1" applyBorder="1" applyAlignment="1" applyProtection="1">
      <alignment horizontal="center" vertical="center"/>
      <protection locked="0"/>
    </xf>
    <xf numFmtId="176" fontId="7" fillId="4" borderId="10" xfId="1" applyNumberFormat="1" applyFont="1" applyFill="1" applyBorder="1" applyAlignment="1" applyProtection="1">
      <alignment horizontal="center" vertical="center"/>
      <protection locked="0"/>
    </xf>
    <xf numFmtId="38" fontId="5" fillId="4" borderId="2" xfId="1" applyFont="1" applyFill="1" applyBorder="1" applyAlignment="1">
      <alignment horizontal="center" vertical="center"/>
    </xf>
    <xf numFmtId="0" fontId="8" fillId="0" borderId="12" xfId="0" applyFont="1" applyBorder="1" applyAlignment="1">
      <alignment horizontal="center" vertical="center"/>
    </xf>
    <xf numFmtId="38" fontId="5" fillId="2" borderId="3" xfId="1" applyFont="1" applyFill="1" applyBorder="1" applyAlignment="1" applyProtection="1">
      <alignment horizontal="center" vertical="center"/>
      <protection locked="0"/>
    </xf>
    <xf numFmtId="38" fontId="5" fillId="2" borderId="17" xfId="1" applyFont="1" applyFill="1" applyBorder="1" applyAlignment="1" applyProtection="1">
      <alignment horizontal="center" vertical="center"/>
      <protection locked="0"/>
    </xf>
    <xf numFmtId="38" fontId="5" fillId="2" borderId="17" xfId="1" quotePrefix="1" applyFont="1" applyFill="1" applyBorder="1" applyAlignment="1">
      <alignment horizontal="center" vertical="center"/>
    </xf>
    <xf numFmtId="38" fontId="5" fillId="2" borderId="6" xfId="1" quotePrefix="1" applyFont="1" applyFill="1" applyBorder="1" applyAlignment="1">
      <alignment horizontal="center" vertical="center"/>
    </xf>
    <xf numFmtId="0" fontId="8" fillId="2" borderId="6" xfId="0" applyFont="1" applyFill="1" applyBorder="1" applyAlignment="1">
      <alignment horizontal="center" vertical="center"/>
    </xf>
    <xf numFmtId="38" fontId="5" fillId="0" borderId="4" xfId="1" applyFont="1" applyFill="1" applyBorder="1" applyAlignment="1" applyProtection="1">
      <alignment horizontal="center" vertical="center"/>
      <protection locked="0"/>
    </xf>
    <xf numFmtId="38" fontId="5" fillId="0" borderId="9" xfId="1" applyFont="1" applyFill="1" applyBorder="1" applyAlignment="1">
      <alignment horizontal="center" vertical="center"/>
    </xf>
    <xf numFmtId="0" fontId="5" fillId="0" borderId="9" xfId="1" applyNumberFormat="1" applyFont="1" applyFill="1" applyBorder="1" applyAlignment="1">
      <alignment horizontal="center" vertical="center"/>
    </xf>
    <xf numFmtId="38" fontId="5" fillId="0" borderId="9" xfId="1" quotePrefix="1" applyFont="1" applyFill="1" applyBorder="1" applyAlignment="1">
      <alignment horizontal="center" vertical="center"/>
    </xf>
    <xf numFmtId="38" fontId="5" fillId="0" borderId="11" xfId="1" applyFont="1" applyFill="1" applyBorder="1" applyAlignment="1">
      <alignment horizontal="center" vertical="center"/>
    </xf>
    <xf numFmtId="38" fontId="18" fillId="4" borderId="14" xfId="1" applyFont="1" applyFill="1" applyBorder="1" applyAlignment="1">
      <alignment horizontal="left" vertical="center"/>
    </xf>
    <xf numFmtId="176" fontId="9" fillId="0" borderId="0" xfId="1" applyNumberFormat="1" applyFont="1" applyFill="1" applyAlignment="1">
      <alignment vertical="center"/>
    </xf>
    <xf numFmtId="0" fontId="19" fillId="0" borderId="0" xfId="0" applyFont="1">
      <alignment vertical="center"/>
    </xf>
    <xf numFmtId="0" fontId="20" fillId="0" borderId="11" xfId="0" applyFont="1" applyBorder="1" applyAlignment="1">
      <alignment horizontal="center" vertical="center"/>
    </xf>
    <xf numFmtId="38" fontId="20" fillId="0" borderId="3" xfId="1" applyFont="1" applyFill="1" applyBorder="1" applyAlignment="1">
      <alignment horizontal="center" vertical="center"/>
    </xf>
    <xf numFmtId="38" fontId="20" fillId="0" borderId="11" xfId="1" applyFont="1" applyFill="1" applyBorder="1" applyAlignment="1" applyProtection="1">
      <alignment horizontal="center" vertical="center"/>
      <protection locked="0"/>
    </xf>
    <xf numFmtId="176" fontId="20" fillId="0" borderId="11" xfId="1" applyNumberFormat="1" applyFont="1" applyFill="1" applyBorder="1" applyAlignment="1" applyProtection="1">
      <alignment horizontal="right" vertical="center"/>
      <protection locked="0"/>
    </xf>
    <xf numFmtId="176" fontId="20" fillId="0" borderId="13" xfId="1" applyNumberFormat="1" applyFont="1" applyFill="1" applyBorder="1" applyAlignment="1" applyProtection="1">
      <alignment horizontal="right" vertical="center"/>
      <protection locked="0"/>
    </xf>
    <xf numFmtId="38" fontId="20" fillId="0" borderId="8" xfId="1" applyFont="1" applyFill="1" applyBorder="1" applyAlignment="1" applyProtection="1">
      <alignment horizontal="center" vertical="center"/>
      <protection locked="0"/>
    </xf>
    <xf numFmtId="38" fontId="20" fillId="0" borderId="9" xfId="1" applyFont="1" applyFill="1" applyBorder="1" applyAlignment="1" applyProtection="1">
      <alignment horizontal="center" vertical="center"/>
      <protection locked="0"/>
    </xf>
    <xf numFmtId="176" fontId="20" fillId="0" borderId="8" xfId="1" applyNumberFormat="1" applyFont="1" applyFill="1" applyBorder="1" applyAlignment="1" applyProtection="1">
      <alignment horizontal="right" vertical="center"/>
      <protection locked="0"/>
    </xf>
    <xf numFmtId="176" fontId="20" fillId="0" borderId="0" xfId="1" applyNumberFormat="1" applyFont="1" applyFill="1" applyBorder="1" applyAlignment="1" applyProtection="1">
      <alignment horizontal="right" vertical="center"/>
      <protection locked="0"/>
    </xf>
    <xf numFmtId="176" fontId="20" fillId="0" borderId="4" xfId="1" applyNumberFormat="1" applyFont="1" applyFill="1" applyBorder="1" applyAlignment="1" applyProtection="1">
      <alignment horizontal="right" vertical="center"/>
      <protection locked="0"/>
    </xf>
    <xf numFmtId="176" fontId="20" fillId="0" borderId="10" xfId="1" applyNumberFormat="1" applyFont="1" applyFill="1" applyBorder="1" applyAlignment="1" applyProtection="1">
      <alignment horizontal="right" vertical="center"/>
      <protection locked="0"/>
    </xf>
    <xf numFmtId="38" fontId="20" fillId="0" borderId="5" xfId="1" applyFont="1" applyFill="1" applyBorder="1" applyAlignment="1" applyProtection="1">
      <alignment horizontal="center" vertical="center"/>
      <protection locked="0"/>
    </xf>
    <xf numFmtId="176" fontId="20" fillId="0" borderId="0" xfId="1" applyNumberFormat="1" applyFont="1" applyFill="1" applyAlignment="1">
      <alignment vertical="center"/>
    </xf>
    <xf numFmtId="38" fontId="19" fillId="0" borderId="0" xfId="1" applyFont="1" applyFill="1" applyAlignment="1">
      <alignment vertical="center"/>
    </xf>
    <xf numFmtId="38" fontId="20" fillId="0" borderId="0" xfId="1" applyFont="1" applyFill="1" applyAlignment="1">
      <alignment horizontal="center" vertical="center"/>
    </xf>
    <xf numFmtId="38" fontId="20" fillId="0" borderId="0" xfId="1" applyFont="1" applyFill="1" applyAlignment="1">
      <alignment horizontal="right" vertical="center"/>
    </xf>
    <xf numFmtId="38" fontId="20" fillId="0" borderId="2" xfId="1" applyFont="1" applyFill="1" applyBorder="1" applyAlignment="1">
      <alignment horizontal="center" vertical="center"/>
    </xf>
    <xf numFmtId="0" fontId="20" fillId="0" borderId="5" xfId="1" applyNumberFormat="1" applyFont="1" applyFill="1" applyBorder="1" applyAlignment="1">
      <alignment horizontal="center" vertical="center"/>
    </xf>
    <xf numFmtId="176" fontId="20" fillId="3" borderId="11" xfId="1" applyNumberFormat="1" applyFont="1" applyFill="1" applyBorder="1" applyAlignment="1" applyProtection="1">
      <alignment horizontal="right" vertical="center"/>
      <protection locked="0"/>
    </xf>
    <xf numFmtId="177" fontId="20" fillId="0" borderId="13" xfId="1" applyNumberFormat="1" applyFont="1" applyFill="1" applyBorder="1" applyAlignment="1" applyProtection="1">
      <alignment horizontal="right" vertical="center"/>
      <protection locked="0"/>
    </xf>
    <xf numFmtId="176" fontId="20" fillId="3" borderId="8" xfId="1" applyNumberFormat="1" applyFont="1" applyFill="1" applyBorder="1" applyAlignment="1" applyProtection="1">
      <alignment horizontal="right" vertical="center"/>
      <protection locked="0"/>
    </xf>
    <xf numFmtId="177" fontId="20" fillId="0" borderId="0" xfId="1" applyNumberFormat="1" applyFont="1" applyFill="1" applyBorder="1" applyAlignment="1" applyProtection="1">
      <alignment horizontal="right" vertical="center"/>
      <protection locked="0"/>
    </xf>
    <xf numFmtId="176" fontId="20" fillId="3" borderId="4" xfId="1" applyNumberFormat="1" applyFont="1" applyFill="1" applyBorder="1" applyAlignment="1" applyProtection="1">
      <alignment horizontal="right" vertical="center"/>
      <protection locked="0"/>
    </xf>
    <xf numFmtId="177" fontId="20" fillId="0" borderId="10" xfId="1" applyNumberFormat="1" applyFont="1" applyFill="1" applyBorder="1" applyAlignment="1" applyProtection="1">
      <alignment horizontal="right" vertical="center"/>
      <protection locked="0"/>
    </xf>
    <xf numFmtId="177" fontId="20" fillId="0" borderId="11" xfId="1" applyNumberFormat="1" applyFont="1" applyFill="1" applyBorder="1" applyAlignment="1" applyProtection="1">
      <alignment horizontal="right" vertical="center"/>
      <protection locked="0"/>
    </xf>
    <xf numFmtId="177" fontId="20" fillId="0" borderId="1" xfId="1" applyNumberFormat="1" applyFont="1" applyFill="1" applyBorder="1" applyAlignment="1" applyProtection="1">
      <alignment horizontal="right" vertical="center"/>
      <protection locked="0"/>
    </xf>
    <xf numFmtId="177" fontId="20" fillId="0" borderId="7" xfId="1" applyNumberFormat="1" applyFont="1" applyFill="1" applyBorder="1" applyAlignment="1" applyProtection="1">
      <alignment horizontal="right" vertical="center"/>
      <protection locked="0"/>
    </xf>
    <xf numFmtId="177" fontId="20" fillId="0" borderId="8" xfId="1" applyNumberFormat="1" applyFont="1" applyFill="1" applyBorder="1" applyAlignment="1" applyProtection="1">
      <alignment horizontal="right" vertical="center"/>
      <protection locked="0"/>
    </xf>
    <xf numFmtId="177" fontId="20" fillId="0" borderId="4" xfId="1" applyNumberFormat="1" applyFont="1" applyFill="1" applyBorder="1" applyAlignment="1" applyProtection="1">
      <alignment horizontal="right" vertical="center"/>
      <protection locked="0"/>
    </xf>
    <xf numFmtId="38" fontId="20" fillId="0" borderId="1" xfId="1" applyFont="1" applyFill="1" applyBorder="1" applyAlignment="1">
      <alignment horizontal="center" vertical="center"/>
    </xf>
    <xf numFmtId="0" fontId="20" fillId="0" borderId="0" xfId="0" applyFont="1">
      <alignment vertical="center"/>
    </xf>
    <xf numFmtId="0" fontId="20" fillId="0" borderId="4" xfId="1" applyNumberFormat="1" applyFont="1" applyFill="1" applyBorder="1" applyAlignment="1">
      <alignment horizontal="center" vertical="center"/>
    </xf>
    <xf numFmtId="0" fontId="20" fillId="0" borderId="6" xfId="1" applyNumberFormat="1" applyFont="1" applyFill="1" applyBorder="1" applyAlignment="1">
      <alignment horizontal="center" vertical="center"/>
    </xf>
    <xf numFmtId="38" fontId="20" fillId="0" borderId="12" xfId="1" applyFont="1" applyFill="1" applyBorder="1" applyAlignment="1" applyProtection="1">
      <alignment horizontal="center" vertical="center"/>
      <protection locked="0"/>
    </xf>
    <xf numFmtId="38" fontId="20" fillId="0" borderId="4" xfId="1" applyFont="1" applyFill="1" applyBorder="1" applyAlignment="1" applyProtection="1">
      <alignment horizontal="center" vertical="center"/>
      <protection locked="0"/>
    </xf>
    <xf numFmtId="38" fontId="20" fillId="0" borderId="1" xfId="1" quotePrefix="1" applyFont="1" applyFill="1" applyBorder="1" applyAlignment="1">
      <alignment horizontal="center" vertical="center"/>
    </xf>
    <xf numFmtId="38" fontId="20" fillId="0" borderId="9" xfId="1" applyFont="1" applyFill="1" applyBorder="1" applyAlignment="1">
      <alignment horizontal="center" vertical="center"/>
    </xf>
    <xf numFmtId="38" fontId="20" fillId="0" borderId="8" xfId="1" quotePrefix="1" applyFont="1" applyFill="1" applyBorder="1" applyAlignment="1">
      <alignment horizontal="center" vertical="center"/>
    </xf>
    <xf numFmtId="38" fontId="20" fillId="0" borderId="4" xfId="1" quotePrefix="1" applyFont="1" applyFill="1" applyBorder="1" applyAlignment="1">
      <alignment horizontal="center" vertical="center"/>
    </xf>
    <xf numFmtId="0" fontId="20" fillId="0" borderId="0" xfId="0" applyFont="1" applyAlignment="1">
      <alignment horizontal="right" vertical="center"/>
    </xf>
    <xf numFmtId="176" fontId="20" fillId="0" borderId="0" xfId="0" applyNumberFormat="1" applyFont="1">
      <alignment vertical="center"/>
    </xf>
    <xf numFmtId="38" fontId="20" fillId="0" borderId="0" xfId="1" applyFont="1" applyFill="1" applyAlignment="1">
      <alignment vertical="center"/>
    </xf>
    <xf numFmtId="38" fontId="20" fillId="0" borderId="11" xfId="1" applyFont="1" applyFill="1" applyBorder="1" applyAlignment="1" applyProtection="1">
      <alignment vertical="center"/>
      <protection locked="0"/>
    </xf>
    <xf numFmtId="38" fontId="20" fillId="0" borderId="8" xfId="1" quotePrefix="1" applyFont="1" applyFill="1" applyBorder="1" applyAlignment="1" applyProtection="1">
      <alignment horizontal="center" vertical="center"/>
      <protection locked="0"/>
    </xf>
    <xf numFmtId="38" fontId="20" fillId="0" borderId="9" xfId="1" applyFont="1" applyFill="1" applyBorder="1" applyAlignment="1" applyProtection="1">
      <alignment horizontal="left" vertical="center"/>
      <protection locked="0"/>
    </xf>
    <xf numFmtId="176" fontId="20" fillId="0" borderId="1" xfId="1" applyNumberFormat="1" applyFont="1" applyFill="1" applyBorder="1" applyAlignment="1" applyProtection="1">
      <alignment horizontal="right" vertical="center"/>
      <protection locked="0"/>
    </xf>
    <xf numFmtId="176" fontId="20" fillId="0" borderId="7" xfId="1" applyNumberFormat="1" applyFont="1" applyFill="1" applyBorder="1" applyAlignment="1" applyProtection="1">
      <alignment horizontal="right" vertical="center"/>
      <protection locked="0"/>
    </xf>
    <xf numFmtId="176" fontId="20" fillId="0" borderId="23" xfId="1" applyNumberFormat="1" applyFont="1" applyFill="1" applyBorder="1" applyAlignment="1" applyProtection="1">
      <alignment horizontal="right" vertical="center"/>
      <protection locked="0"/>
    </xf>
    <xf numFmtId="176" fontId="20" fillId="0" borderId="25" xfId="1" applyNumberFormat="1" applyFont="1" applyFill="1" applyBorder="1" applyAlignment="1" applyProtection="1">
      <alignment horizontal="right" vertical="center"/>
      <protection locked="0"/>
    </xf>
    <xf numFmtId="177" fontId="20" fillId="3" borderId="1" xfId="1" applyNumberFormat="1" applyFont="1" applyFill="1" applyBorder="1" applyAlignment="1" applyProtection="1">
      <alignment horizontal="right" vertical="center"/>
      <protection locked="0"/>
    </xf>
    <xf numFmtId="177" fontId="20" fillId="3" borderId="8" xfId="1" applyNumberFormat="1" applyFont="1" applyFill="1" applyBorder="1" applyAlignment="1" applyProtection="1">
      <alignment horizontal="right" vertical="center"/>
      <protection locked="0"/>
    </xf>
    <xf numFmtId="177" fontId="20" fillId="3" borderId="11" xfId="1" applyNumberFormat="1" applyFont="1" applyFill="1" applyBorder="1" applyAlignment="1" applyProtection="1">
      <alignment horizontal="right" vertical="center"/>
      <protection locked="0"/>
    </xf>
    <xf numFmtId="177" fontId="20" fillId="3" borderId="23" xfId="1" applyNumberFormat="1" applyFont="1" applyFill="1" applyBorder="1" applyAlignment="1" applyProtection="1">
      <alignment horizontal="right" vertical="center"/>
      <protection locked="0"/>
    </xf>
    <xf numFmtId="177" fontId="20" fillId="0" borderId="25" xfId="1" applyNumberFormat="1" applyFont="1" applyFill="1" applyBorder="1" applyAlignment="1" applyProtection="1">
      <alignment horizontal="right" vertical="center"/>
      <protection locked="0"/>
    </xf>
    <xf numFmtId="177" fontId="20" fillId="3" borderId="4" xfId="1" applyNumberFormat="1" applyFont="1" applyFill="1" applyBorder="1" applyAlignment="1" applyProtection="1">
      <alignment horizontal="right" vertical="center"/>
      <protection locked="0"/>
    </xf>
    <xf numFmtId="177" fontId="20" fillId="0" borderId="23" xfId="1" applyNumberFormat="1" applyFont="1" applyFill="1" applyBorder="1" applyAlignment="1" applyProtection="1">
      <alignment horizontal="right" vertical="center"/>
      <protection locked="0"/>
    </xf>
    <xf numFmtId="38" fontId="20" fillId="0" borderId="12" xfId="1" applyFont="1" applyFill="1" applyBorder="1" applyAlignment="1" applyProtection="1">
      <alignment horizontal="left" vertical="center"/>
      <protection locked="0"/>
    </xf>
    <xf numFmtId="38" fontId="20" fillId="0" borderId="23" xfId="1" applyFont="1" applyFill="1" applyBorder="1" applyAlignment="1" applyProtection="1">
      <alignment horizontal="center" vertical="center"/>
      <protection locked="0"/>
    </xf>
    <xf numFmtId="38" fontId="20" fillId="0" borderId="24" xfId="1" applyFont="1" applyFill="1" applyBorder="1" applyAlignment="1" applyProtection="1">
      <alignment horizontal="left" vertical="center"/>
      <protection locked="0"/>
    </xf>
    <xf numFmtId="38" fontId="20" fillId="0" borderId="1" xfId="1" quotePrefix="1" applyFont="1" applyFill="1" applyBorder="1" applyAlignment="1" applyProtection="1">
      <alignment horizontal="center" vertical="center"/>
      <protection locked="0"/>
    </xf>
    <xf numFmtId="38" fontId="20" fillId="0" borderId="2" xfId="1" applyFont="1" applyFill="1" applyBorder="1" applyAlignment="1" applyProtection="1">
      <alignment horizontal="left" vertical="center"/>
      <protection locked="0"/>
    </xf>
    <xf numFmtId="38" fontId="20" fillId="0" borderId="4" xfId="1" quotePrefix="1" applyFont="1" applyFill="1" applyBorder="1" applyAlignment="1" applyProtection="1">
      <alignment horizontal="center" vertical="center"/>
      <protection locked="0"/>
    </xf>
    <xf numFmtId="38" fontId="20" fillId="0" borderId="5" xfId="1" applyFont="1" applyFill="1" applyBorder="1" applyAlignment="1" applyProtection="1">
      <alignment horizontal="left" vertical="center"/>
      <protection locked="0"/>
    </xf>
    <xf numFmtId="38" fontId="19" fillId="4" borderId="11" xfId="1" applyFont="1" applyFill="1" applyBorder="1" applyAlignment="1">
      <alignment horizontal="left" vertical="center"/>
    </xf>
    <xf numFmtId="38" fontId="20" fillId="4" borderId="13" xfId="1" applyFont="1" applyFill="1" applyBorder="1" applyAlignment="1">
      <alignment horizontal="right" vertical="center"/>
    </xf>
    <xf numFmtId="38" fontId="20" fillId="4" borderId="12" xfId="1" applyFont="1" applyFill="1" applyBorder="1" applyAlignment="1">
      <alignment horizontal="right" vertical="center"/>
    </xf>
    <xf numFmtId="38" fontId="19" fillId="4" borderId="14" xfId="1" applyFont="1" applyFill="1" applyBorder="1" applyAlignment="1">
      <alignment horizontal="left" vertical="center"/>
    </xf>
    <xf numFmtId="0" fontId="10" fillId="0" borderId="0" xfId="0" applyFont="1" applyFill="1">
      <alignment vertical="center"/>
    </xf>
    <xf numFmtId="0" fontId="8" fillId="0" borderId="0" xfId="0" applyFont="1" applyFill="1">
      <alignment vertical="center"/>
    </xf>
    <xf numFmtId="0" fontId="7" fillId="0" borderId="0" xfId="0" applyFont="1" applyFill="1" applyAlignment="1">
      <alignment horizontal="right" vertical="center"/>
    </xf>
    <xf numFmtId="0" fontId="5" fillId="0" borderId="14" xfId="0" applyFont="1" applyFill="1" applyBorder="1" applyAlignment="1">
      <alignment horizontal="center" vertical="center"/>
    </xf>
    <xf numFmtId="38" fontId="10" fillId="0" borderId="0" xfId="1" applyFont="1" applyFill="1" applyAlignment="1">
      <alignment horizontal="center" vertical="center"/>
    </xf>
    <xf numFmtId="38" fontId="5" fillId="0" borderId="0" xfId="1" applyFont="1" applyFill="1" applyAlignment="1">
      <alignment vertical="center"/>
    </xf>
    <xf numFmtId="0" fontId="7" fillId="0" borderId="14" xfId="0" applyFont="1" applyFill="1" applyBorder="1" applyAlignment="1">
      <alignment horizontal="center" vertical="center"/>
    </xf>
    <xf numFmtId="38" fontId="5" fillId="0" borderId="12" xfId="1" applyFont="1" applyFill="1" applyBorder="1" applyAlignment="1" applyProtection="1">
      <alignment horizontal="center" vertical="center"/>
      <protection locked="0"/>
    </xf>
    <xf numFmtId="176" fontId="5" fillId="0" borderId="11" xfId="1" applyNumberFormat="1" applyFont="1" applyFill="1" applyBorder="1" applyAlignment="1" applyProtection="1">
      <alignment horizontal="right" vertical="center"/>
      <protection locked="0"/>
    </xf>
    <xf numFmtId="176" fontId="5" fillId="0" borderId="13" xfId="1" applyNumberFormat="1" applyFont="1" applyFill="1" applyBorder="1" applyAlignment="1" applyProtection="1">
      <alignment horizontal="right" vertical="center"/>
      <protection locked="0"/>
    </xf>
    <xf numFmtId="176" fontId="5" fillId="0" borderId="12" xfId="1" applyNumberFormat="1" applyFont="1" applyFill="1" applyBorder="1" applyAlignment="1" applyProtection="1">
      <alignment horizontal="right" vertical="center"/>
      <protection locked="0"/>
    </xf>
    <xf numFmtId="176" fontId="5" fillId="0" borderId="18" xfId="1" applyNumberFormat="1" applyFont="1" applyFill="1" applyBorder="1" applyAlignment="1" applyProtection="1">
      <alignment horizontal="right" vertical="center"/>
      <protection locked="0"/>
    </xf>
    <xf numFmtId="176" fontId="5" fillId="0" borderId="0" xfId="1" applyNumberFormat="1" applyFont="1" applyFill="1" applyBorder="1" applyAlignment="1" applyProtection="1">
      <alignment horizontal="right" vertical="center"/>
      <protection locked="0"/>
    </xf>
    <xf numFmtId="176" fontId="5" fillId="0" borderId="1" xfId="1" applyNumberFormat="1" applyFont="1" applyFill="1" applyBorder="1" applyAlignment="1" applyProtection="1">
      <alignment horizontal="right" vertical="center"/>
      <protection locked="0"/>
    </xf>
    <xf numFmtId="176" fontId="5" fillId="0" borderId="7" xfId="1" applyNumberFormat="1" applyFont="1" applyFill="1" applyBorder="1" applyAlignment="1" applyProtection="1">
      <alignment horizontal="right" vertical="center"/>
      <protection locked="0"/>
    </xf>
    <xf numFmtId="176" fontId="5" fillId="0" borderId="2" xfId="1" applyNumberFormat="1" applyFont="1" applyFill="1" applyBorder="1" applyAlignment="1" applyProtection="1">
      <alignment horizontal="right" vertical="center"/>
      <protection locked="0"/>
    </xf>
    <xf numFmtId="176" fontId="5" fillId="0" borderId="19" xfId="1" applyNumberFormat="1" applyFont="1" applyFill="1" applyBorder="1" applyAlignment="1" applyProtection="1">
      <alignment horizontal="right" vertical="center"/>
      <protection locked="0"/>
    </xf>
    <xf numFmtId="176" fontId="5" fillId="0" borderId="8" xfId="1" applyNumberFormat="1" applyFont="1" applyFill="1" applyBorder="1" applyAlignment="1" applyProtection="1">
      <alignment horizontal="right" vertical="center"/>
      <protection locked="0"/>
    </xf>
    <xf numFmtId="176" fontId="5" fillId="0" borderId="9" xfId="1" applyNumberFormat="1" applyFont="1" applyFill="1" applyBorder="1" applyAlignment="1" applyProtection="1">
      <alignment horizontal="right" vertical="center"/>
      <protection locked="0"/>
    </xf>
    <xf numFmtId="176" fontId="5" fillId="0" borderId="20" xfId="1" applyNumberFormat="1" applyFont="1" applyFill="1" applyBorder="1" applyAlignment="1" applyProtection="1">
      <alignment horizontal="right" vertical="center"/>
      <protection locked="0"/>
    </xf>
    <xf numFmtId="176" fontId="5" fillId="0" borderId="4" xfId="1" applyNumberFormat="1" applyFont="1" applyFill="1" applyBorder="1" applyAlignment="1" applyProtection="1">
      <alignment horizontal="right" vertical="center"/>
      <protection locked="0"/>
    </xf>
    <xf numFmtId="176" fontId="5" fillId="0" borderId="10" xfId="1" applyNumberFormat="1" applyFont="1" applyFill="1" applyBorder="1" applyAlignment="1" applyProtection="1">
      <alignment horizontal="right" vertical="center"/>
      <protection locked="0"/>
    </xf>
    <xf numFmtId="176" fontId="5" fillId="0" borderId="5" xfId="1" applyNumberFormat="1" applyFont="1" applyFill="1" applyBorder="1" applyAlignment="1" applyProtection="1">
      <alignment horizontal="right" vertical="center"/>
      <protection locked="0"/>
    </xf>
    <xf numFmtId="176" fontId="5" fillId="0" borderId="21" xfId="1" applyNumberFormat="1" applyFont="1" applyFill="1" applyBorder="1" applyAlignment="1" applyProtection="1">
      <alignment horizontal="right" vertical="center"/>
      <protection locked="0"/>
    </xf>
    <xf numFmtId="176" fontId="5" fillId="0" borderId="0" xfId="1" applyNumberFormat="1" applyFont="1" applyFill="1" applyBorder="1" applyAlignment="1" applyProtection="1">
      <alignment vertical="center"/>
      <protection locked="0"/>
    </xf>
    <xf numFmtId="38" fontId="5" fillId="0" borderId="1" xfId="1" quotePrefix="1" applyFont="1" applyFill="1" applyBorder="1" applyAlignment="1">
      <alignment horizontal="center" vertical="center"/>
    </xf>
    <xf numFmtId="38" fontId="7" fillId="0" borderId="0" xfId="1" applyFont="1" applyFill="1" applyBorder="1" applyAlignment="1">
      <alignment vertical="center"/>
    </xf>
    <xf numFmtId="38" fontId="5" fillId="0" borderId="8" xfId="1" quotePrefix="1" applyFont="1" applyFill="1" applyBorder="1" applyAlignment="1">
      <alignment horizontal="center" vertical="center"/>
    </xf>
    <xf numFmtId="176" fontId="7" fillId="0" borderId="0" xfId="0" applyNumberFormat="1" applyFont="1" applyFill="1">
      <alignment vertical="center"/>
    </xf>
    <xf numFmtId="38" fontId="5" fillId="0" borderId="4" xfId="1" quotePrefix="1" applyFont="1" applyFill="1" applyBorder="1" applyAlignment="1">
      <alignment horizontal="center" vertical="center"/>
    </xf>
    <xf numFmtId="0" fontId="8" fillId="0" borderId="0" xfId="0" applyFont="1" applyFill="1" applyAlignment="1">
      <alignment horizontal="right" vertical="center"/>
    </xf>
    <xf numFmtId="176" fontId="9" fillId="0" borderId="0" xfId="0" applyNumberFormat="1" applyFont="1" applyFill="1">
      <alignment vertical="center"/>
    </xf>
    <xf numFmtId="177" fontId="9" fillId="0" borderId="0" xfId="0" applyNumberFormat="1" applyFont="1" applyFill="1">
      <alignment vertical="center"/>
    </xf>
    <xf numFmtId="38" fontId="10" fillId="0" borderId="0" xfId="1" applyFont="1" applyFill="1" applyAlignment="1">
      <alignment vertical="center"/>
    </xf>
    <xf numFmtId="38" fontId="5" fillId="0" borderId="9" xfId="1" applyFont="1" applyFill="1" applyBorder="1" applyAlignment="1">
      <alignment horizontal="left" vertical="center"/>
    </xf>
  </cellXfs>
  <cellStyles count="3">
    <cellStyle name="桁区切り 4" xfId="1" xr:uid="{00000000-0005-0000-0000-000000000000}"/>
    <cellStyle name="標準" xfId="0" builtinId="0"/>
    <cellStyle name="標準 2" xfId="2" xr:uid="{00000000-0005-0000-0000-000002000000}"/>
  </cellStyles>
  <dxfs count="0"/>
  <tableStyles count="0" defaultTableStyle="TableStyleMedium2" defaultPivotStyle="PivotStyleLight16"/>
  <colors>
    <mruColors>
      <color rgb="FF0000FF"/>
      <color rgb="FF008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GF572"/>
  <sheetViews>
    <sheetView showGridLines="0" view="pageBreakPreview" zoomScale="90" zoomScaleNormal="90" zoomScaleSheetLayoutView="90" workbookViewId="0">
      <pane xSplit="2" ySplit="3" topLeftCell="C4" activePane="bottomRight" state="frozen"/>
      <selection pane="topRight" activeCell="C1" sqref="C1"/>
      <selection pane="bottomLeft" activeCell="A7" sqref="A7"/>
      <selection pane="bottomRight"/>
    </sheetView>
  </sheetViews>
  <sheetFormatPr defaultRowHeight="15.75" customHeight="1"/>
  <cols>
    <col min="1" max="1" width="3.75" style="215" customWidth="1"/>
    <col min="2" max="2" width="11.25" style="215" customWidth="1"/>
    <col min="3" max="26" width="12.5" style="215" customWidth="1"/>
    <col min="27" max="27" width="7.5" style="215" customWidth="1"/>
    <col min="28" max="28" width="3.75" style="215" customWidth="1"/>
    <col min="29" max="29" width="11.25" style="215" customWidth="1"/>
    <col min="30" max="53" width="12.5" style="215" customWidth="1"/>
    <col min="54" max="54" width="7.5" style="215" customWidth="1"/>
    <col min="55" max="55" width="3.75" style="215" customWidth="1"/>
    <col min="56" max="56" width="11.25" style="215" customWidth="1"/>
    <col min="57" max="80" width="12.5" style="215" customWidth="1"/>
    <col min="81" max="81" width="7.5" style="215" customWidth="1"/>
    <col min="82" max="82" width="3.75" style="215" customWidth="1"/>
    <col min="83" max="83" width="11.25" style="215" customWidth="1"/>
    <col min="84" max="107" width="12.5" style="215" customWidth="1"/>
    <col min="108" max="108" width="7.5" style="215" customWidth="1"/>
    <col min="109" max="109" width="3.75" style="215" customWidth="1"/>
    <col min="110" max="110" width="11.25" style="215" customWidth="1"/>
    <col min="111" max="134" width="12.5" style="215" customWidth="1"/>
    <col min="135" max="135" width="7.5" style="215" customWidth="1"/>
    <col min="136" max="136" width="3.75" style="215" customWidth="1"/>
    <col min="137" max="137" width="11.25" style="215" customWidth="1"/>
    <col min="138" max="161" width="12.5" style="215" customWidth="1"/>
    <col min="162" max="162" width="7.375" style="215" customWidth="1"/>
    <col min="163" max="163" width="3.75" style="215" customWidth="1"/>
    <col min="164" max="164" width="11.25" style="215" customWidth="1"/>
    <col min="165" max="188" width="12.5" style="215" customWidth="1"/>
    <col min="189" max="16384" width="9" style="215"/>
  </cols>
  <sheetData>
    <row r="1" spans="1:188" ht="15.75" customHeight="1">
      <c r="A1" s="214" t="str">
        <f ca="1">RIGHT(CELL("filename",A1),LEN(CELL("filename",A1))-FIND("]",CELL("filename",A1)))</f>
        <v>経済活動別〔統計表〕</v>
      </c>
      <c r="Z1" s="216"/>
    </row>
    <row r="2" spans="1:188" ht="13.5" customHeight="1">
      <c r="A2" s="217">
        <v>23</v>
      </c>
      <c r="B2" s="218" t="str">
        <f>IF(A2&lt;22,"令和"&amp;A2&amp;"年度","平成"&amp;A2&amp;"年度")</f>
        <v>平成23年度</v>
      </c>
      <c r="C2" s="25" t="s">
        <v>154</v>
      </c>
      <c r="D2" s="95"/>
      <c r="E2" s="95"/>
      <c r="F2" s="95"/>
      <c r="G2" s="95"/>
      <c r="H2" s="95"/>
      <c r="I2" s="95"/>
      <c r="J2" s="95"/>
      <c r="K2" s="95"/>
      <c r="L2" s="95"/>
      <c r="M2" s="95"/>
      <c r="N2" s="95"/>
      <c r="O2" s="95"/>
      <c r="P2" s="95"/>
      <c r="Q2" s="95"/>
      <c r="R2" s="95"/>
      <c r="S2" s="95"/>
      <c r="T2" s="95"/>
      <c r="U2" s="95"/>
      <c r="V2" s="95"/>
      <c r="W2" s="95"/>
      <c r="X2" s="219"/>
      <c r="Y2" s="95"/>
      <c r="Z2" s="95"/>
      <c r="AA2" s="95"/>
      <c r="AB2" s="25"/>
      <c r="AC2" s="218" t="str">
        <f>$B2</f>
        <v>平成23年度</v>
      </c>
      <c r="AD2" s="25" t="s">
        <v>98</v>
      </c>
      <c r="AE2" s="95"/>
      <c r="AF2" s="95"/>
      <c r="AG2" s="95"/>
      <c r="AH2" s="95"/>
      <c r="AI2" s="95"/>
      <c r="AJ2" s="95"/>
      <c r="AK2" s="95"/>
      <c r="AL2" s="95"/>
      <c r="AM2" s="95"/>
      <c r="AN2" s="95"/>
      <c r="AO2" s="95"/>
      <c r="AP2" s="95"/>
      <c r="AQ2" s="95"/>
      <c r="AR2" s="95"/>
      <c r="AS2" s="95"/>
      <c r="AT2" s="95"/>
      <c r="AU2" s="95"/>
      <c r="AV2" s="95"/>
      <c r="AW2" s="95"/>
      <c r="AX2" s="95"/>
      <c r="AY2" s="219"/>
      <c r="AZ2" s="95"/>
      <c r="BA2" s="95"/>
      <c r="BB2" s="95"/>
      <c r="BC2" s="25"/>
      <c r="BD2" s="218" t="str">
        <f>$B2</f>
        <v>平成23年度</v>
      </c>
      <c r="BE2" s="25" t="s">
        <v>99</v>
      </c>
      <c r="BF2" s="95"/>
      <c r="BG2" s="95"/>
      <c r="BH2" s="95"/>
      <c r="BI2" s="95"/>
      <c r="BJ2" s="95"/>
      <c r="BK2" s="95"/>
      <c r="BL2" s="95"/>
      <c r="BM2" s="95"/>
      <c r="BN2" s="95"/>
      <c r="BO2" s="95"/>
      <c r="BP2" s="95"/>
      <c r="BQ2" s="95"/>
      <c r="BR2" s="95"/>
      <c r="BS2" s="95"/>
      <c r="BT2" s="95"/>
      <c r="BU2" s="95"/>
      <c r="BV2" s="95"/>
      <c r="BW2" s="95"/>
      <c r="BX2" s="95"/>
      <c r="BY2" s="95"/>
      <c r="BZ2" s="219"/>
      <c r="CA2" s="95"/>
      <c r="CB2" s="95"/>
      <c r="CC2" s="95"/>
      <c r="CD2" s="25"/>
      <c r="CE2" s="218" t="str">
        <f>$B2</f>
        <v>平成23年度</v>
      </c>
      <c r="CF2" s="25" t="s">
        <v>100</v>
      </c>
      <c r="CG2" s="95"/>
      <c r="CH2" s="95"/>
      <c r="CI2" s="95"/>
      <c r="CJ2" s="95"/>
      <c r="CK2" s="95"/>
      <c r="CL2" s="95"/>
      <c r="CM2" s="95"/>
      <c r="CN2" s="95"/>
      <c r="CO2" s="95"/>
      <c r="CP2" s="95"/>
      <c r="CQ2" s="95"/>
      <c r="CR2" s="95"/>
      <c r="CS2" s="95"/>
      <c r="CT2" s="95"/>
      <c r="CU2" s="95"/>
      <c r="CV2" s="95"/>
      <c r="CW2" s="95"/>
      <c r="CX2" s="95"/>
      <c r="CY2" s="95"/>
      <c r="CZ2" s="95"/>
      <c r="DA2" s="219"/>
      <c r="DB2" s="95"/>
      <c r="DC2" s="95"/>
      <c r="DD2" s="95"/>
      <c r="DE2" s="25"/>
      <c r="DF2" s="218" t="str">
        <f>$B2</f>
        <v>平成23年度</v>
      </c>
      <c r="DG2" s="25" t="s">
        <v>101</v>
      </c>
      <c r="DH2" s="95"/>
      <c r="DI2" s="95"/>
      <c r="DJ2" s="95"/>
      <c r="DK2" s="95"/>
      <c r="DL2" s="95"/>
      <c r="DM2" s="95"/>
      <c r="DN2" s="95"/>
      <c r="DO2" s="95"/>
      <c r="DP2" s="95"/>
      <c r="DQ2" s="95"/>
      <c r="DR2" s="95"/>
      <c r="DS2" s="95"/>
      <c r="DT2" s="95"/>
      <c r="DU2" s="95"/>
      <c r="DV2" s="95"/>
      <c r="DW2" s="95"/>
      <c r="DX2" s="95"/>
      <c r="DY2" s="95"/>
      <c r="DZ2" s="95"/>
      <c r="EA2" s="95"/>
      <c r="EB2" s="219"/>
      <c r="EC2" s="95"/>
      <c r="ED2" s="95"/>
      <c r="EE2" s="95"/>
      <c r="EF2" s="25"/>
      <c r="EG2" s="218" t="str">
        <f>$B2</f>
        <v>平成23年度</v>
      </c>
      <c r="EH2" s="25" t="s">
        <v>102</v>
      </c>
      <c r="EI2" s="95"/>
      <c r="EJ2" s="95"/>
      <c r="EK2" s="95"/>
      <c r="EL2" s="95"/>
      <c r="EM2" s="95"/>
      <c r="EN2" s="95"/>
      <c r="EO2" s="95"/>
      <c r="EP2" s="95"/>
      <c r="EQ2" s="95"/>
      <c r="ER2" s="95"/>
      <c r="ES2" s="95"/>
      <c r="ET2" s="95"/>
      <c r="EU2" s="95"/>
      <c r="EV2" s="95"/>
      <c r="EW2" s="95"/>
      <c r="EX2" s="95"/>
      <c r="EY2" s="95"/>
      <c r="EZ2" s="95"/>
      <c r="FA2" s="95"/>
      <c r="FB2" s="95"/>
      <c r="FC2" s="219"/>
      <c r="FD2" s="95"/>
      <c r="FE2" s="95"/>
      <c r="FG2" s="220">
        <f>IF(A2=1,30,A2-1)</f>
        <v>22</v>
      </c>
      <c r="FH2" s="218" t="str">
        <f>IF(FG2&lt;22,"令和"&amp;FG2&amp;"年度","平成"&amp;FG2&amp;"年度")</f>
        <v>平成22年度</v>
      </c>
      <c r="FI2" s="25" t="s">
        <v>155</v>
      </c>
      <c r="FJ2" s="95"/>
      <c r="FK2" s="95"/>
      <c r="FL2" s="95"/>
      <c r="FM2" s="95"/>
      <c r="FN2" s="95"/>
      <c r="FO2" s="95"/>
      <c r="FP2" s="95"/>
      <c r="FQ2" s="95"/>
      <c r="FR2" s="95"/>
      <c r="FS2" s="95"/>
      <c r="FT2" s="95"/>
      <c r="FU2" s="95"/>
      <c r="FV2" s="95"/>
      <c r="FW2" s="95"/>
      <c r="FX2" s="95"/>
      <c r="FY2" s="95"/>
      <c r="FZ2" s="95"/>
      <c r="GA2" s="95"/>
      <c r="GB2" s="95"/>
      <c r="GC2" s="95"/>
      <c r="GD2" s="219"/>
      <c r="GE2" s="95"/>
      <c r="GF2" s="95"/>
    </row>
    <row r="3" spans="1:188" ht="45" customHeight="1">
      <c r="A3" s="143"/>
      <c r="B3" s="74"/>
      <c r="C3" s="75" t="s">
        <v>51</v>
      </c>
      <c r="D3" s="75" t="s">
        <v>52</v>
      </c>
      <c r="E3" s="75" t="s">
        <v>53</v>
      </c>
      <c r="F3" s="75" t="s">
        <v>54</v>
      </c>
      <c r="G3" s="75" t="s">
        <v>55</v>
      </c>
      <c r="H3" s="75" t="s">
        <v>56</v>
      </c>
      <c r="I3" s="75" t="s">
        <v>57</v>
      </c>
      <c r="J3" s="75" t="s">
        <v>58</v>
      </c>
      <c r="K3" s="75" t="s">
        <v>59</v>
      </c>
      <c r="L3" s="75" t="s">
        <v>60</v>
      </c>
      <c r="M3" s="75" t="s">
        <v>61</v>
      </c>
      <c r="N3" s="75" t="s">
        <v>62</v>
      </c>
      <c r="O3" s="75" t="s">
        <v>63</v>
      </c>
      <c r="P3" s="75" t="s">
        <v>64</v>
      </c>
      <c r="Q3" s="75" t="s">
        <v>65</v>
      </c>
      <c r="R3" s="75" t="s">
        <v>66</v>
      </c>
      <c r="S3" s="75" t="s">
        <v>67</v>
      </c>
      <c r="T3" s="75" t="s">
        <v>68</v>
      </c>
      <c r="U3" s="75" t="s">
        <v>70</v>
      </c>
      <c r="V3" s="76" t="s">
        <v>69</v>
      </c>
      <c r="W3" s="77" t="s">
        <v>71</v>
      </c>
      <c r="X3" s="75" t="s">
        <v>72</v>
      </c>
      <c r="Y3" s="75" t="s">
        <v>73</v>
      </c>
      <c r="Z3" s="75" t="s">
        <v>74</v>
      </c>
      <c r="AA3" s="78"/>
      <c r="AB3" s="73"/>
      <c r="AC3" s="74"/>
      <c r="AD3" s="75" t="s">
        <v>51</v>
      </c>
      <c r="AE3" s="75" t="s">
        <v>52</v>
      </c>
      <c r="AF3" s="75" t="s">
        <v>53</v>
      </c>
      <c r="AG3" s="75" t="s">
        <v>54</v>
      </c>
      <c r="AH3" s="75" t="s">
        <v>55</v>
      </c>
      <c r="AI3" s="75" t="s">
        <v>56</v>
      </c>
      <c r="AJ3" s="75" t="s">
        <v>57</v>
      </c>
      <c r="AK3" s="75" t="s">
        <v>58</v>
      </c>
      <c r="AL3" s="75" t="s">
        <v>59</v>
      </c>
      <c r="AM3" s="75" t="s">
        <v>60</v>
      </c>
      <c r="AN3" s="75" t="s">
        <v>61</v>
      </c>
      <c r="AO3" s="75" t="s">
        <v>62</v>
      </c>
      <c r="AP3" s="75" t="s">
        <v>63</v>
      </c>
      <c r="AQ3" s="75" t="s">
        <v>64</v>
      </c>
      <c r="AR3" s="75" t="s">
        <v>65</v>
      </c>
      <c r="AS3" s="75" t="s">
        <v>66</v>
      </c>
      <c r="AT3" s="75" t="s">
        <v>67</v>
      </c>
      <c r="AU3" s="75" t="s">
        <v>68</v>
      </c>
      <c r="AV3" s="75" t="s">
        <v>70</v>
      </c>
      <c r="AW3" s="76" t="s">
        <v>69</v>
      </c>
      <c r="AX3" s="77" t="s">
        <v>71</v>
      </c>
      <c r="AY3" s="75" t="s">
        <v>72</v>
      </c>
      <c r="AZ3" s="75" t="s">
        <v>73</v>
      </c>
      <c r="BA3" s="75" t="s">
        <v>74</v>
      </c>
      <c r="BB3" s="78"/>
      <c r="BC3" s="73"/>
      <c r="BD3" s="74"/>
      <c r="BE3" s="75" t="s">
        <v>51</v>
      </c>
      <c r="BF3" s="75" t="s">
        <v>52</v>
      </c>
      <c r="BG3" s="75" t="s">
        <v>53</v>
      </c>
      <c r="BH3" s="75" t="s">
        <v>54</v>
      </c>
      <c r="BI3" s="75" t="s">
        <v>55</v>
      </c>
      <c r="BJ3" s="75" t="s">
        <v>56</v>
      </c>
      <c r="BK3" s="75" t="s">
        <v>57</v>
      </c>
      <c r="BL3" s="75" t="s">
        <v>58</v>
      </c>
      <c r="BM3" s="75" t="s">
        <v>59</v>
      </c>
      <c r="BN3" s="75" t="s">
        <v>60</v>
      </c>
      <c r="BO3" s="75" t="s">
        <v>61</v>
      </c>
      <c r="BP3" s="75" t="s">
        <v>62</v>
      </c>
      <c r="BQ3" s="75" t="s">
        <v>63</v>
      </c>
      <c r="BR3" s="75" t="s">
        <v>64</v>
      </c>
      <c r="BS3" s="75" t="s">
        <v>65</v>
      </c>
      <c r="BT3" s="75" t="s">
        <v>66</v>
      </c>
      <c r="BU3" s="75" t="s">
        <v>67</v>
      </c>
      <c r="BV3" s="75" t="s">
        <v>68</v>
      </c>
      <c r="BW3" s="75" t="s">
        <v>70</v>
      </c>
      <c r="BX3" s="76" t="s">
        <v>69</v>
      </c>
      <c r="BY3" s="77" t="s">
        <v>71</v>
      </c>
      <c r="BZ3" s="75" t="s">
        <v>72</v>
      </c>
      <c r="CA3" s="75" t="s">
        <v>73</v>
      </c>
      <c r="CB3" s="75" t="s">
        <v>74</v>
      </c>
      <c r="CC3" s="78"/>
      <c r="CD3" s="73"/>
      <c r="CE3" s="74"/>
      <c r="CF3" s="75" t="s">
        <v>51</v>
      </c>
      <c r="CG3" s="75" t="s">
        <v>52</v>
      </c>
      <c r="CH3" s="75" t="s">
        <v>53</v>
      </c>
      <c r="CI3" s="75" t="s">
        <v>54</v>
      </c>
      <c r="CJ3" s="75" t="s">
        <v>55</v>
      </c>
      <c r="CK3" s="75" t="s">
        <v>56</v>
      </c>
      <c r="CL3" s="75" t="s">
        <v>57</v>
      </c>
      <c r="CM3" s="75" t="s">
        <v>58</v>
      </c>
      <c r="CN3" s="75" t="s">
        <v>59</v>
      </c>
      <c r="CO3" s="75" t="s">
        <v>60</v>
      </c>
      <c r="CP3" s="75" t="s">
        <v>61</v>
      </c>
      <c r="CQ3" s="75" t="s">
        <v>62</v>
      </c>
      <c r="CR3" s="75" t="s">
        <v>63</v>
      </c>
      <c r="CS3" s="75" t="s">
        <v>64</v>
      </c>
      <c r="CT3" s="75" t="s">
        <v>65</v>
      </c>
      <c r="CU3" s="75" t="s">
        <v>66</v>
      </c>
      <c r="CV3" s="75" t="s">
        <v>67</v>
      </c>
      <c r="CW3" s="75" t="s">
        <v>68</v>
      </c>
      <c r="CX3" s="75" t="s">
        <v>70</v>
      </c>
      <c r="CY3" s="76" t="s">
        <v>69</v>
      </c>
      <c r="CZ3" s="77" t="s">
        <v>71</v>
      </c>
      <c r="DA3" s="75" t="s">
        <v>72</v>
      </c>
      <c r="DB3" s="75" t="s">
        <v>73</v>
      </c>
      <c r="DC3" s="75" t="s">
        <v>74</v>
      </c>
      <c r="DD3" s="78"/>
      <c r="DE3" s="73"/>
      <c r="DF3" s="74"/>
      <c r="DG3" s="75" t="s">
        <v>51</v>
      </c>
      <c r="DH3" s="75" t="s">
        <v>52</v>
      </c>
      <c r="DI3" s="75" t="s">
        <v>53</v>
      </c>
      <c r="DJ3" s="75" t="s">
        <v>54</v>
      </c>
      <c r="DK3" s="75" t="s">
        <v>55</v>
      </c>
      <c r="DL3" s="75" t="s">
        <v>56</v>
      </c>
      <c r="DM3" s="75" t="s">
        <v>57</v>
      </c>
      <c r="DN3" s="75" t="s">
        <v>58</v>
      </c>
      <c r="DO3" s="75" t="s">
        <v>59</v>
      </c>
      <c r="DP3" s="75" t="s">
        <v>60</v>
      </c>
      <c r="DQ3" s="75" t="s">
        <v>61</v>
      </c>
      <c r="DR3" s="75" t="s">
        <v>62</v>
      </c>
      <c r="DS3" s="75" t="s">
        <v>63</v>
      </c>
      <c r="DT3" s="75" t="s">
        <v>64</v>
      </c>
      <c r="DU3" s="75" t="s">
        <v>65</v>
      </c>
      <c r="DV3" s="75" t="s">
        <v>66</v>
      </c>
      <c r="DW3" s="75" t="s">
        <v>67</v>
      </c>
      <c r="DX3" s="75" t="s">
        <v>68</v>
      </c>
      <c r="DY3" s="75" t="s">
        <v>70</v>
      </c>
      <c r="DZ3" s="76" t="s">
        <v>69</v>
      </c>
      <c r="EA3" s="77" t="s">
        <v>71</v>
      </c>
      <c r="EB3" s="75" t="s">
        <v>72</v>
      </c>
      <c r="EC3" s="75" t="s">
        <v>73</v>
      </c>
      <c r="ED3" s="75" t="s">
        <v>74</v>
      </c>
      <c r="EE3" s="78"/>
      <c r="EF3" s="73"/>
      <c r="EG3" s="74"/>
      <c r="EH3" s="75" t="s">
        <v>51</v>
      </c>
      <c r="EI3" s="75" t="s">
        <v>52</v>
      </c>
      <c r="EJ3" s="75" t="s">
        <v>53</v>
      </c>
      <c r="EK3" s="75" t="s">
        <v>54</v>
      </c>
      <c r="EL3" s="75" t="s">
        <v>55</v>
      </c>
      <c r="EM3" s="75" t="s">
        <v>56</v>
      </c>
      <c r="EN3" s="75" t="s">
        <v>57</v>
      </c>
      <c r="EO3" s="75" t="s">
        <v>58</v>
      </c>
      <c r="EP3" s="75" t="s">
        <v>59</v>
      </c>
      <c r="EQ3" s="75" t="s">
        <v>60</v>
      </c>
      <c r="ER3" s="75" t="s">
        <v>61</v>
      </c>
      <c r="ES3" s="75" t="s">
        <v>62</v>
      </c>
      <c r="ET3" s="75" t="s">
        <v>63</v>
      </c>
      <c r="EU3" s="75" t="s">
        <v>64</v>
      </c>
      <c r="EV3" s="75" t="s">
        <v>65</v>
      </c>
      <c r="EW3" s="75" t="s">
        <v>66</v>
      </c>
      <c r="EX3" s="75" t="s">
        <v>67</v>
      </c>
      <c r="EY3" s="75" t="s">
        <v>68</v>
      </c>
      <c r="EZ3" s="75" t="s">
        <v>70</v>
      </c>
      <c r="FA3" s="76" t="s">
        <v>69</v>
      </c>
      <c r="FB3" s="77" t="s">
        <v>71</v>
      </c>
      <c r="FC3" s="75" t="s">
        <v>72</v>
      </c>
      <c r="FD3" s="75" t="s">
        <v>73</v>
      </c>
      <c r="FE3" s="75" t="s">
        <v>74</v>
      </c>
      <c r="FG3" s="73"/>
      <c r="FH3" s="74"/>
      <c r="FI3" s="75" t="s">
        <v>51</v>
      </c>
      <c r="FJ3" s="75" t="s">
        <v>52</v>
      </c>
      <c r="FK3" s="75" t="s">
        <v>53</v>
      </c>
      <c r="FL3" s="75" t="s">
        <v>54</v>
      </c>
      <c r="FM3" s="75" t="s">
        <v>55</v>
      </c>
      <c r="FN3" s="75" t="s">
        <v>56</v>
      </c>
      <c r="FO3" s="75" t="s">
        <v>57</v>
      </c>
      <c r="FP3" s="75" t="s">
        <v>58</v>
      </c>
      <c r="FQ3" s="75" t="s">
        <v>59</v>
      </c>
      <c r="FR3" s="75" t="s">
        <v>60</v>
      </c>
      <c r="FS3" s="75" t="s">
        <v>61</v>
      </c>
      <c r="FT3" s="75" t="s">
        <v>62</v>
      </c>
      <c r="FU3" s="75" t="s">
        <v>63</v>
      </c>
      <c r="FV3" s="75" t="s">
        <v>64</v>
      </c>
      <c r="FW3" s="75" t="s">
        <v>65</v>
      </c>
      <c r="FX3" s="75" t="s">
        <v>66</v>
      </c>
      <c r="FY3" s="75" t="s">
        <v>67</v>
      </c>
      <c r="FZ3" s="75" t="s">
        <v>68</v>
      </c>
      <c r="GA3" s="75" t="s">
        <v>70</v>
      </c>
      <c r="GB3" s="76" t="s">
        <v>69</v>
      </c>
      <c r="GC3" s="77" t="s">
        <v>71</v>
      </c>
      <c r="GD3" s="75" t="s">
        <v>72</v>
      </c>
      <c r="GE3" s="75" t="s">
        <v>73</v>
      </c>
      <c r="GF3" s="75" t="s">
        <v>74</v>
      </c>
    </row>
    <row r="4" spans="1:188" ht="13.5" customHeight="1">
      <c r="A4" s="139" t="s">
        <v>139</v>
      </c>
      <c r="B4" s="221" t="s">
        <v>0</v>
      </c>
      <c r="C4" s="222">
        <v>44995</v>
      </c>
      <c r="D4" s="223">
        <v>315</v>
      </c>
      <c r="E4" s="223">
        <v>7380</v>
      </c>
      <c r="F4" s="223">
        <v>3211</v>
      </c>
      <c r="G4" s="223">
        <v>204396</v>
      </c>
      <c r="H4" s="223">
        <v>141510</v>
      </c>
      <c r="I4" s="223">
        <v>254969</v>
      </c>
      <c r="J4" s="223">
        <v>379415</v>
      </c>
      <c r="K4" s="223">
        <v>239710</v>
      </c>
      <c r="L4" s="223">
        <v>153934</v>
      </c>
      <c r="M4" s="223">
        <v>176104</v>
      </c>
      <c r="N4" s="223">
        <v>143940</v>
      </c>
      <c r="O4" s="223">
        <v>457854</v>
      </c>
      <c r="P4" s="223">
        <v>319638</v>
      </c>
      <c r="Q4" s="223">
        <v>372691</v>
      </c>
      <c r="R4" s="223">
        <v>214907</v>
      </c>
      <c r="S4" s="223">
        <v>408353</v>
      </c>
      <c r="T4" s="223">
        <v>217291</v>
      </c>
      <c r="U4" s="223">
        <v>3740613</v>
      </c>
      <c r="V4" s="224">
        <v>4023</v>
      </c>
      <c r="W4" s="225">
        <v>3744636</v>
      </c>
      <c r="X4" s="223">
        <v>52690</v>
      </c>
      <c r="Y4" s="223">
        <v>462576</v>
      </c>
      <c r="Z4" s="224">
        <v>3225347</v>
      </c>
      <c r="AA4" s="226"/>
      <c r="AB4" s="139" t="s">
        <v>139</v>
      </c>
      <c r="AC4" s="221" t="s">
        <v>0</v>
      </c>
      <c r="AD4" s="55" t="str">
        <f>IF(C4="X","X",IF(FI4="X","X",IF(FI4&lt;&gt;0,ROUND((C4-FI4)/ABS(FI4)*100,3),"- ")))</f>
        <v xml:space="preserve">- </v>
      </c>
      <c r="AE4" s="21" t="str">
        <f t="shared" ref="AE4:AT19" si="0">IF(D4="X","X",IF(FJ4="X","X",IF(FJ4&lt;&gt;0,ROUND((D4-FJ4)/ABS(FJ4)*100,3),"- ")))</f>
        <v xml:space="preserve">- </v>
      </c>
      <c r="AF4" s="21" t="str">
        <f t="shared" si="0"/>
        <v xml:space="preserve">- </v>
      </c>
      <c r="AG4" s="21" t="str">
        <f t="shared" si="0"/>
        <v xml:space="preserve">- </v>
      </c>
      <c r="AH4" s="21" t="str">
        <f t="shared" si="0"/>
        <v xml:space="preserve">- </v>
      </c>
      <c r="AI4" s="21" t="str">
        <f t="shared" si="0"/>
        <v xml:space="preserve">- </v>
      </c>
      <c r="AJ4" s="21" t="str">
        <f t="shared" si="0"/>
        <v xml:space="preserve">- </v>
      </c>
      <c r="AK4" s="21" t="str">
        <f t="shared" si="0"/>
        <v xml:space="preserve">- </v>
      </c>
      <c r="AL4" s="21" t="str">
        <f t="shared" si="0"/>
        <v xml:space="preserve">- </v>
      </c>
      <c r="AM4" s="21" t="str">
        <f t="shared" si="0"/>
        <v xml:space="preserve">- </v>
      </c>
      <c r="AN4" s="21" t="str">
        <f t="shared" si="0"/>
        <v xml:space="preserve">- </v>
      </c>
      <c r="AO4" s="21" t="str">
        <f t="shared" si="0"/>
        <v xml:space="preserve">- </v>
      </c>
      <c r="AP4" s="21" t="str">
        <f t="shared" si="0"/>
        <v xml:space="preserve">- </v>
      </c>
      <c r="AQ4" s="21" t="str">
        <f t="shared" si="0"/>
        <v xml:space="preserve">- </v>
      </c>
      <c r="AR4" s="21" t="str">
        <f t="shared" si="0"/>
        <v xml:space="preserve">- </v>
      </c>
      <c r="AS4" s="21" t="str">
        <f t="shared" si="0"/>
        <v xml:space="preserve">- </v>
      </c>
      <c r="AT4" s="21" t="str">
        <f t="shared" si="0"/>
        <v xml:space="preserve">- </v>
      </c>
      <c r="AU4" s="21" t="str">
        <f t="shared" ref="AU4:BA19" si="1">IF(T4="X","X",IF(FZ4="X","X",IF(FZ4&lt;&gt;0,ROUND((T4-FZ4)/ABS(FZ4)*100,3),"- ")))</f>
        <v xml:space="preserve">- </v>
      </c>
      <c r="AV4" s="21" t="str">
        <f t="shared" si="1"/>
        <v xml:space="preserve">- </v>
      </c>
      <c r="AW4" s="21" t="str">
        <f t="shared" si="1"/>
        <v xml:space="preserve">- </v>
      </c>
      <c r="AX4" s="66" t="str">
        <f t="shared" si="1"/>
        <v xml:space="preserve">- </v>
      </c>
      <c r="AY4" s="21" t="str">
        <f t="shared" si="1"/>
        <v xml:space="preserve">- </v>
      </c>
      <c r="AZ4" s="21" t="str">
        <f t="shared" si="1"/>
        <v xml:space="preserve">- </v>
      </c>
      <c r="BA4" s="65" t="str">
        <f t="shared" si="1"/>
        <v xml:space="preserve">- </v>
      </c>
      <c r="BB4" s="226"/>
      <c r="BC4" s="139" t="s">
        <v>139</v>
      </c>
      <c r="BD4" s="221" t="s">
        <v>0</v>
      </c>
      <c r="BE4" s="55">
        <f>IF(C4=0,"-",IF(C4="X","X",ROUND(C4/$W4*100,1)))</f>
        <v>1.2</v>
      </c>
      <c r="BF4" s="21">
        <f t="shared" ref="BF4:CB15" si="2">IF(D4=0,"-",IF(D4="X","X",ROUND(D4/$W4*100,1)))</f>
        <v>0</v>
      </c>
      <c r="BG4" s="21">
        <f t="shared" si="2"/>
        <v>0.2</v>
      </c>
      <c r="BH4" s="21">
        <f t="shared" si="2"/>
        <v>0.1</v>
      </c>
      <c r="BI4" s="21">
        <f t="shared" si="2"/>
        <v>5.5</v>
      </c>
      <c r="BJ4" s="21">
        <f t="shared" si="2"/>
        <v>3.8</v>
      </c>
      <c r="BK4" s="21">
        <f t="shared" si="2"/>
        <v>6.8</v>
      </c>
      <c r="BL4" s="21">
        <f t="shared" si="2"/>
        <v>10.1</v>
      </c>
      <c r="BM4" s="21">
        <f t="shared" si="2"/>
        <v>6.4</v>
      </c>
      <c r="BN4" s="21">
        <f t="shared" si="2"/>
        <v>4.0999999999999996</v>
      </c>
      <c r="BO4" s="21">
        <f t="shared" si="2"/>
        <v>4.7</v>
      </c>
      <c r="BP4" s="21">
        <f t="shared" si="2"/>
        <v>3.8</v>
      </c>
      <c r="BQ4" s="21">
        <f t="shared" si="2"/>
        <v>12.2</v>
      </c>
      <c r="BR4" s="21">
        <f t="shared" si="2"/>
        <v>8.5</v>
      </c>
      <c r="BS4" s="21">
        <f t="shared" si="2"/>
        <v>10</v>
      </c>
      <c r="BT4" s="21">
        <f t="shared" si="2"/>
        <v>5.7</v>
      </c>
      <c r="BU4" s="21">
        <f t="shared" si="2"/>
        <v>10.9</v>
      </c>
      <c r="BV4" s="21">
        <f t="shared" si="2"/>
        <v>5.8</v>
      </c>
      <c r="BW4" s="21">
        <f>IF(U4=0,"-",IF(U4="X","X",ROUND(U4/$W4*100,1)))</f>
        <v>99.9</v>
      </c>
      <c r="BX4" s="21">
        <f t="shared" si="2"/>
        <v>0.1</v>
      </c>
      <c r="BY4" s="66">
        <f>IF(W4=0,"-",IF(W4="X","X",ROUND(W4/$W4*100,1)))</f>
        <v>100</v>
      </c>
      <c r="BZ4" s="21">
        <f t="shared" si="2"/>
        <v>1.4</v>
      </c>
      <c r="CA4" s="21">
        <f t="shared" si="2"/>
        <v>12.4</v>
      </c>
      <c r="CB4" s="65">
        <f t="shared" si="2"/>
        <v>86.1</v>
      </c>
      <c r="CC4" s="226"/>
      <c r="CD4" s="139" t="s">
        <v>139</v>
      </c>
      <c r="CE4" s="221" t="s">
        <v>0</v>
      </c>
      <c r="CF4" s="55">
        <f t="shared" ref="CF4:DC4" si="3">IF(C4=0,"-",IF(C4="X","X",ROUND(C4/C4*100,1)))</f>
        <v>100</v>
      </c>
      <c r="CG4" s="21">
        <f t="shared" si="3"/>
        <v>100</v>
      </c>
      <c r="CH4" s="21">
        <f t="shared" si="3"/>
        <v>100</v>
      </c>
      <c r="CI4" s="21">
        <f t="shared" si="3"/>
        <v>100</v>
      </c>
      <c r="CJ4" s="21">
        <f t="shared" si="3"/>
        <v>100</v>
      </c>
      <c r="CK4" s="21">
        <f t="shared" si="3"/>
        <v>100</v>
      </c>
      <c r="CL4" s="21">
        <f t="shared" si="3"/>
        <v>100</v>
      </c>
      <c r="CM4" s="21">
        <f t="shared" si="3"/>
        <v>100</v>
      </c>
      <c r="CN4" s="21">
        <f t="shared" si="3"/>
        <v>100</v>
      </c>
      <c r="CO4" s="21">
        <f t="shared" si="3"/>
        <v>100</v>
      </c>
      <c r="CP4" s="21">
        <f t="shared" si="3"/>
        <v>100</v>
      </c>
      <c r="CQ4" s="21">
        <f t="shared" si="3"/>
        <v>100</v>
      </c>
      <c r="CR4" s="21">
        <f t="shared" si="3"/>
        <v>100</v>
      </c>
      <c r="CS4" s="21">
        <f t="shared" si="3"/>
        <v>100</v>
      </c>
      <c r="CT4" s="21">
        <f t="shared" si="3"/>
        <v>100</v>
      </c>
      <c r="CU4" s="21">
        <f t="shared" si="3"/>
        <v>100</v>
      </c>
      <c r="CV4" s="21">
        <f t="shared" si="3"/>
        <v>100</v>
      </c>
      <c r="CW4" s="21">
        <f t="shared" si="3"/>
        <v>100</v>
      </c>
      <c r="CX4" s="21">
        <f t="shared" si="3"/>
        <v>100</v>
      </c>
      <c r="CY4" s="21">
        <f t="shared" si="3"/>
        <v>100</v>
      </c>
      <c r="CZ4" s="66">
        <f t="shared" si="3"/>
        <v>100</v>
      </c>
      <c r="DA4" s="21">
        <f t="shared" si="3"/>
        <v>100</v>
      </c>
      <c r="DB4" s="21">
        <f t="shared" si="3"/>
        <v>100</v>
      </c>
      <c r="DC4" s="65">
        <f t="shared" si="3"/>
        <v>100</v>
      </c>
      <c r="DD4" s="226"/>
      <c r="DE4" s="139" t="s">
        <v>139</v>
      </c>
      <c r="DF4" s="221" t="s">
        <v>0</v>
      </c>
      <c r="DG4" s="55" t="str">
        <f>IF(C4="X","X",IF(FI4="X","X",IF(FI4&lt;&gt;0,ROUND((C4-FI4)/$GC4*100,3),"- ")))</f>
        <v xml:space="preserve">- </v>
      </c>
      <c r="DH4" s="21" t="str">
        <f t="shared" ref="DH4:DH51" si="4">IF(D4="X","X",IF(FJ4="X","X",IF(FJ4&lt;&gt;0,ROUND((D4-FJ4)/$GC4*100,3),"- ")))</f>
        <v xml:space="preserve">- </v>
      </c>
      <c r="DI4" s="21" t="str">
        <f t="shared" ref="DI4:DI51" si="5">IF(E4="X","X",IF(FK4="X","X",IF(FK4&lt;&gt;0,ROUND((E4-FK4)/$GC4*100,3),"- ")))</f>
        <v xml:space="preserve">- </v>
      </c>
      <c r="DJ4" s="21" t="str">
        <f t="shared" ref="DJ4:DJ51" si="6">IF(F4="X","X",IF(FL4="X","X",IF(FL4&lt;&gt;0,ROUND((F4-FL4)/$GC4*100,3),"- ")))</f>
        <v xml:space="preserve">- </v>
      </c>
      <c r="DK4" s="21" t="str">
        <f t="shared" ref="DK4:DK51" si="7">IF(G4="X","X",IF(FM4="X","X",IF(FM4&lt;&gt;0,ROUND((G4-FM4)/$GC4*100,3),"- ")))</f>
        <v xml:space="preserve">- </v>
      </c>
      <c r="DL4" s="21" t="str">
        <f t="shared" ref="DL4:DL51" si="8">IF(H4="X","X",IF(FN4="X","X",IF(FN4&lt;&gt;0,ROUND((H4-FN4)/$GC4*100,3),"- ")))</f>
        <v xml:space="preserve">- </v>
      </c>
      <c r="DM4" s="21" t="str">
        <f t="shared" ref="DM4:DM51" si="9">IF(I4="X","X",IF(FO4="X","X",IF(FO4&lt;&gt;0,ROUND((I4-FO4)/$GC4*100,3),"- ")))</f>
        <v xml:space="preserve">- </v>
      </c>
      <c r="DN4" s="21" t="str">
        <f t="shared" ref="DN4:DN51" si="10">IF(J4="X","X",IF(FP4="X","X",IF(FP4&lt;&gt;0,ROUND((J4-FP4)/$GC4*100,3),"- ")))</f>
        <v xml:space="preserve">- </v>
      </c>
      <c r="DO4" s="21" t="str">
        <f t="shared" ref="DO4:DO51" si="11">IF(K4="X","X",IF(FQ4="X","X",IF(FQ4&lt;&gt;0,ROUND((K4-FQ4)/$GC4*100,3),"- ")))</f>
        <v xml:space="preserve">- </v>
      </c>
      <c r="DP4" s="21" t="str">
        <f t="shared" ref="DP4:DP51" si="12">IF(L4="X","X",IF(FR4="X","X",IF(FR4&lt;&gt;0,ROUND((L4-FR4)/$GC4*100,3),"- ")))</f>
        <v xml:space="preserve">- </v>
      </c>
      <c r="DQ4" s="21" t="str">
        <f t="shared" ref="DQ4:DQ51" si="13">IF(M4="X","X",IF(FS4="X","X",IF(FS4&lt;&gt;0,ROUND((M4-FS4)/$GC4*100,3),"- ")))</f>
        <v xml:space="preserve">- </v>
      </c>
      <c r="DR4" s="21" t="str">
        <f t="shared" ref="DR4:DR51" si="14">IF(N4="X","X",IF(FT4="X","X",IF(FT4&lt;&gt;0,ROUND((N4-FT4)/$GC4*100,3),"- ")))</f>
        <v xml:space="preserve">- </v>
      </c>
      <c r="DS4" s="21" t="str">
        <f t="shared" ref="DS4:DS51" si="15">IF(O4="X","X",IF(FU4="X","X",IF(FU4&lt;&gt;0,ROUND((O4-FU4)/$GC4*100,3),"- ")))</f>
        <v xml:space="preserve">- </v>
      </c>
      <c r="DT4" s="21" t="str">
        <f t="shared" ref="DT4:DT51" si="16">IF(P4="X","X",IF(FV4="X","X",IF(FV4&lt;&gt;0,ROUND((P4-FV4)/$GC4*100,3),"- ")))</f>
        <v xml:space="preserve">- </v>
      </c>
      <c r="DU4" s="21" t="str">
        <f t="shared" ref="DU4:DU51" si="17">IF(Q4="X","X",IF(FW4="X","X",IF(FW4&lt;&gt;0,ROUND((Q4-FW4)/$GC4*100,3),"- ")))</f>
        <v xml:space="preserve">- </v>
      </c>
      <c r="DV4" s="21" t="str">
        <f t="shared" ref="DV4:DV51" si="18">IF(R4="X","X",IF(FX4="X","X",IF(FX4&lt;&gt;0,ROUND((R4-FX4)/$GC4*100,3),"- ")))</f>
        <v xml:space="preserve">- </v>
      </c>
      <c r="DW4" s="21" t="str">
        <f t="shared" ref="DW4:DW51" si="19">IF(S4="X","X",IF(FY4="X","X",IF(FY4&lt;&gt;0,ROUND((S4-FY4)/$GC4*100,3),"- ")))</f>
        <v xml:space="preserve">- </v>
      </c>
      <c r="DX4" s="21" t="str">
        <f t="shared" ref="DX4:DX51" si="20">IF(T4="X","X",IF(FZ4="X","X",IF(FZ4&lt;&gt;0,ROUND((T4-FZ4)/$GC4*100,3),"- ")))</f>
        <v xml:space="preserve">- </v>
      </c>
      <c r="DY4" s="21" t="str">
        <f t="shared" ref="DY4:DY51" si="21">IF(U4="X","X",IF(GA4="X","X",IF(GA4&lt;&gt;0,ROUND((U4-GA4)/$GC4*100,3),"- ")))</f>
        <v xml:space="preserve">- </v>
      </c>
      <c r="DZ4" s="21" t="str">
        <f t="shared" ref="DZ4:DZ51" si="22">IF(V4="X","X",IF(GB4="X","X",IF(GB4&lt;&gt;0,ROUND((V4-GB4)/$GC4*100,3),"- ")))</f>
        <v xml:space="preserve">- </v>
      </c>
      <c r="EA4" s="66" t="str">
        <f t="shared" ref="EA4:EA51" si="23">IF(W4="X","X",IF(GC4="X","X",IF(GC4&lt;&gt;0,ROUND((W4-GC4)/$GC4*100,3),"- ")))</f>
        <v xml:space="preserve">- </v>
      </c>
      <c r="EB4" s="21" t="str">
        <f t="shared" ref="EB4:EB51" si="24">IF(X4="X","X",IF(GD4="X","X",IF(GD4&lt;&gt;0,ROUND((X4-GD4)/$GC4*100,3),"- ")))</f>
        <v xml:space="preserve">- </v>
      </c>
      <c r="EC4" s="21" t="str">
        <f t="shared" ref="EC4:EC51" si="25">IF(Y4="X","X",IF(GE4="X","X",IF(GE4&lt;&gt;0,ROUND((Y4-GE4)/$GC4*100,3),"- ")))</f>
        <v xml:space="preserve">- </v>
      </c>
      <c r="ED4" s="65" t="str">
        <f t="shared" ref="ED4:ED51" si="26">IF(Z4="X","X",IF(GF4="X","X",IF(GF4&lt;&gt;0,ROUND((Z4-GF4)/$GC4*100,3),"- ")))</f>
        <v xml:space="preserve">- </v>
      </c>
      <c r="EE4" s="226"/>
      <c r="EF4" s="139" t="s">
        <v>139</v>
      </c>
      <c r="EG4" s="221" t="s">
        <v>0</v>
      </c>
      <c r="EH4" s="55" t="str">
        <f t="shared" ref="EH4:FE4" si="27">IF(C4="X","X",IF(FI4="X","X",IF(FI4&lt;&gt;0,ROUND((C4-FI4)/FI4*100,3),"- ")))</f>
        <v xml:space="preserve">- </v>
      </c>
      <c r="EI4" s="21" t="str">
        <f t="shared" si="27"/>
        <v xml:space="preserve">- </v>
      </c>
      <c r="EJ4" s="21" t="str">
        <f t="shared" si="27"/>
        <v xml:space="preserve">- </v>
      </c>
      <c r="EK4" s="21" t="str">
        <f t="shared" si="27"/>
        <v xml:space="preserve">- </v>
      </c>
      <c r="EL4" s="21" t="str">
        <f t="shared" si="27"/>
        <v xml:space="preserve">- </v>
      </c>
      <c r="EM4" s="21" t="str">
        <f t="shared" si="27"/>
        <v xml:space="preserve">- </v>
      </c>
      <c r="EN4" s="21" t="str">
        <f t="shared" si="27"/>
        <v xml:space="preserve">- </v>
      </c>
      <c r="EO4" s="21" t="str">
        <f t="shared" si="27"/>
        <v xml:space="preserve">- </v>
      </c>
      <c r="EP4" s="21" t="str">
        <f t="shared" si="27"/>
        <v xml:space="preserve">- </v>
      </c>
      <c r="EQ4" s="21" t="str">
        <f t="shared" si="27"/>
        <v xml:space="preserve">- </v>
      </c>
      <c r="ER4" s="21" t="str">
        <f t="shared" si="27"/>
        <v xml:space="preserve">- </v>
      </c>
      <c r="ES4" s="21" t="str">
        <f t="shared" si="27"/>
        <v xml:space="preserve">- </v>
      </c>
      <c r="ET4" s="21" t="str">
        <f t="shared" si="27"/>
        <v xml:space="preserve">- </v>
      </c>
      <c r="EU4" s="21" t="str">
        <f t="shared" si="27"/>
        <v xml:space="preserve">- </v>
      </c>
      <c r="EV4" s="21" t="str">
        <f t="shared" si="27"/>
        <v xml:space="preserve">- </v>
      </c>
      <c r="EW4" s="21" t="str">
        <f t="shared" si="27"/>
        <v xml:space="preserve">- </v>
      </c>
      <c r="EX4" s="21" t="str">
        <f t="shared" si="27"/>
        <v xml:space="preserve">- </v>
      </c>
      <c r="EY4" s="21" t="str">
        <f t="shared" si="27"/>
        <v xml:space="preserve">- </v>
      </c>
      <c r="EZ4" s="21" t="str">
        <f t="shared" si="27"/>
        <v xml:space="preserve">- </v>
      </c>
      <c r="FA4" s="21" t="str">
        <f t="shared" si="27"/>
        <v xml:space="preserve">- </v>
      </c>
      <c r="FB4" s="66" t="str">
        <f t="shared" si="27"/>
        <v xml:space="preserve">- </v>
      </c>
      <c r="FC4" s="21" t="str">
        <f t="shared" si="27"/>
        <v xml:space="preserve">- </v>
      </c>
      <c r="FD4" s="21" t="str">
        <f t="shared" si="27"/>
        <v xml:space="preserve">- </v>
      </c>
      <c r="FE4" s="65" t="str">
        <f t="shared" si="27"/>
        <v xml:space="preserve">- </v>
      </c>
      <c r="FG4" s="139" t="s">
        <v>139</v>
      </c>
      <c r="FH4" s="221" t="s">
        <v>0</v>
      </c>
      <c r="FI4" s="47"/>
      <c r="FJ4" s="43"/>
      <c r="FK4" s="43"/>
      <c r="FL4" s="43"/>
      <c r="FM4" s="43"/>
      <c r="FN4" s="43"/>
      <c r="FO4" s="43"/>
      <c r="FP4" s="43"/>
      <c r="FQ4" s="43"/>
      <c r="FR4" s="43"/>
      <c r="FS4" s="43"/>
      <c r="FT4" s="43"/>
      <c r="FU4" s="43"/>
      <c r="FV4" s="43"/>
      <c r="FW4" s="43"/>
      <c r="FX4" s="43"/>
      <c r="FY4" s="43"/>
      <c r="FZ4" s="43"/>
      <c r="GA4" s="26"/>
      <c r="GB4" s="67"/>
      <c r="GC4" s="51"/>
      <c r="GD4" s="26"/>
      <c r="GE4" s="26"/>
      <c r="GF4" s="38"/>
    </row>
    <row r="5" spans="1:188" ht="13.5" customHeight="1">
      <c r="A5" s="14" t="s">
        <v>1</v>
      </c>
      <c r="B5" s="15" t="s">
        <v>2</v>
      </c>
      <c r="C5" s="227">
        <v>321</v>
      </c>
      <c r="D5" s="228">
        <v>23</v>
      </c>
      <c r="E5" s="228">
        <v>1442</v>
      </c>
      <c r="F5" s="228">
        <v>179</v>
      </c>
      <c r="G5" s="228">
        <v>14192</v>
      </c>
      <c r="H5" s="228">
        <v>24858</v>
      </c>
      <c r="I5" s="228">
        <v>46042</v>
      </c>
      <c r="J5" s="228">
        <v>116127</v>
      </c>
      <c r="K5" s="228">
        <v>142559</v>
      </c>
      <c r="L5" s="228">
        <v>50099</v>
      </c>
      <c r="M5" s="228">
        <v>116084</v>
      </c>
      <c r="N5" s="228">
        <v>92335</v>
      </c>
      <c r="O5" s="228">
        <v>127423</v>
      </c>
      <c r="P5" s="228">
        <v>133386</v>
      </c>
      <c r="Q5" s="228">
        <v>177201</v>
      </c>
      <c r="R5" s="228">
        <v>39159</v>
      </c>
      <c r="S5" s="228">
        <v>88480</v>
      </c>
      <c r="T5" s="228">
        <v>58278</v>
      </c>
      <c r="U5" s="228">
        <v>1228188</v>
      </c>
      <c r="V5" s="229">
        <v>1322</v>
      </c>
      <c r="W5" s="230">
        <v>1229510</v>
      </c>
      <c r="X5" s="228">
        <v>1786</v>
      </c>
      <c r="Y5" s="228">
        <v>60413</v>
      </c>
      <c r="Z5" s="229">
        <v>1165989</v>
      </c>
      <c r="AA5" s="226"/>
      <c r="AB5" s="14" t="s">
        <v>1</v>
      </c>
      <c r="AC5" s="15" t="s">
        <v>2</v>
      </c>
      <c r="AD5" s="58" t="str">
        <f t="shared" ref="AD5:AD34" si="28">IF(C5="X","X",IF(FI5="X","X",IF(FI5&lt;&gt;0,ROUND((C5-FI5)/ABS(FI5)*100,3),"- ")))</f>
        <v xml:space="preserve">- </v>
      </c>
      <c r="AE5" s="22" t="str">
        <f t="shared" si="0"/>
        <v xml:space="preserve">- </v>
      </c>
      <c r="AF5" s="22" t="str">
        <f t="shared" si="0"/>
        <v xml:space="preserve">- </v>
      </c>
      <c r="AG5" s="22" t="str">
        <f t="shared" si="0"/>
        <v xml:space="preserve">- </v>
      </c>
      <c r="AH5" s="22" t="str">
        <f t="shared" si="0"/>
        <v xml:space="preserve">- </v>
      </c>
      <c r="AI5" s="22" t="str">
        <f t="shared" si="0"/>
        <v xml:space="preserve">- </v>
      </c>
      <c r="AJ5" s="22" t="str">
        <f t="shared" si="0"/>
        <v xml:space="preserve">- </v>
      </c>
      <c r="AK5" s="22" t="str">
        <f t="shared" si="0"/>
        <v xml:space="preserve">- </v>
      </c>
      <c r="AL5" s="22" t="str">
        <f t="shared" si="0"/>
        <v xml:space="preserve">- </v>
      </c>
      <c r="AM5" s="22" t="str">
        <f t="shared" si="0"/>
        <v xml:space="preserve">- </v>
      </c>
      <c r="AN5" s="22" t="str">
        <f t="shared" si="0"/>
        <v xml:space="preserve">- </v>
      </c>
      <c r="AO5" s="22" t="str">
        <f t="shared" si="0"/>
        <v xml:space="preserve">- </v>
      </c>
      <c r="AP5" s="22" t="str">
        <f t="shared" si="0"/>
        <v xml:space="preserve">- </v>
      </c>
      <c r="AQ5" s="22" t="str">
        <f t="shared" si="0"/>
        <v xml:space="preserve">- </v>
      </c>
      <c r="AR5" s="22" t="str">
        <f t="shared" si="0"/>
        <v xml:space="preserve">- </v>
      </c>
      <c r="AS5" s="22" t="str">
        <f t="shared" si="0"/>
        <v xml:space="preserve">- </v>
      </c>
      <c r="AT5" s="22" t="str">
        <f t="shared" si="0"/>
        <v xml:space="preserve">- </v>
      </c>
      <c r="AU5" s="22" t="str">
        <f t="shared" si="1"/>
        <v xml:space="preserve">- </v>
      </c>
      <c r="AV5" s="22" t="str">
        <f t="shared" si="1"/>
        <v xml:space="preserve">- </v>
      </c>
      <c r="AW5" s="22" t="str">
        <f t="shared" si="1"/>
        <v xml:space="preserve">- </v>
      </c>
      <c r="AX5" s="63" t="str">
        <f t="shared" si="1"/>
        <v xml:space="preserve">- </v>
      </c>
      <c r="AY5" s="22" t="str">
        <f t="shared" si="1"/>
        <v xml:space="preserve">- </v>
      </c>
      <c r="AZ5" s="22" t="str">
        <f t="shared" si="1"/>
        <v xml:space="preserve">- </v>
      </c>
      <c r="BA5" s="59" t="str">
        <f t="shared" si="1"/>
        <v xml:space="preserve">- </v>
      </c>
      <c r="BB5" s="226"/>
      <c r="BC5" s="14" t="s">
        <v>1</v>
      </c>
      <c r="BD5" s="15" t="s">
        <v>2</v>
      </c>
      <c r="BE5" s="56">
        <f>IF(C5=0,"-",IF(C5="X","X",ROUND(C5/$W5*100,1)))</f>
        <v>0</v>
      </c>
      <c r="BF5" s="23">
        <f t="shared" si="2"/>
        <v>0</v>
      </c>
      <c r="BG5" s="23">
        <f t="shared" si="2"/>
        <v>0.1</v>
      </c>
      <c r="BH5" s="23">
        <f t="shared" si="2"/>
        <v>0</v>
      </c>
      <c r="BI5" s="23">
        <f t="shared" si="2"/>
        <v>1.2</v>
      </c>
      <c r="BJ5" s="23">
        <f t="shared" si="2"/>
        <v>2</v>
      </c>
      <c r="BK5" s="23">
        <f t="shared" si="2"/>
        <v>3.7</v>
      </c>
      <c r="BL5" s="23">
        <f t="shared" si="2"/>
        <v>9.4</v>
      </c>
      <c r="BM5" s="23">
        <f t="shared" si="2"/>
        <v>11.6</v>
      </c>
      <c r="BN5" s="23">
        <f t="shared" si="2"/>
        <v>4.0999999999999996</v>
      </c>
      <c r="BO5" s="23">
        <f t="shared" si="2"/>
        <v>9.4</v>
      </c>
      <c r="BP5" s="23">
        <f t="shared" si="2"/>
        <v>7.5</v>
      </c>
      <c r="BQ5" s="23">
        <f t="shared" si="2"/>
        <v>10.4</v>
      </c>
      <c r="BR5" s="23">
        <f t="shared" si="2"/>
        <v>10.8</v>
      </c>
      <c r="BS5" s="23">
        <f t="shared" si="2"/>
        <v>14.4</v>
      </c>
      <c r="BT5" s="23">
        <f t="shared" si="2"/>
        <v>3.2</v>
      </c>
      <c r="BU5" s="23">
        <f t="shared" si="2"/>
        <v>7.2</v>
      </c>
      <c r="BV5" s="23">
        <f t="shared" si="2"/>
        <v>4.7</v>
      </c>
      <c r="BW5" s="23">
        <f t="shared" si="2"/>
        <v>99.9</v>
      </c>
      <c r="BX5" s="23">
        <f t="shared" si="2"/>
        <v>0.1</v>
      </c>
      <c r="BY5" s="62">
        <f t="shared" si="2"/>
        <v>100</v>
      </c>
      <c r="BZ5" s="23">
        <f t="shared" si="2"/>
        <v>0.1</v>
      </c>
      <c r="CA5" s="23">
        <f t="shared" si="2"/>
        <v>4.9000000000000004</v>
      </c>
      <c r="CB5" s="57">
        <f t="shared" si="2"/>
        <v>94.8</v>
      </c>
      <c r="CC5" s="226"/>
      <c r="CD5" s="14" t="s">
        <v>1</v>
      </c>
      <c r="CE5" s="105" t="s">
        <v>2</v>
      </c>
      <c r="CF5" s="56">
        <f t="shared" ref="CF5:DC5" si="29">IF(C5=0,"-",IF(C5="X","X",ROUND(C5/C4*100,1)))</f>
        <v>0.7</v>
      </c>
      <c r="CG5" s="23">
        <f t="shared" si="29"/>
        <v>7.3</v>
      </c>
      <c r="CH5" s="23">
        <f t="shared" si="29"/>
        <v>19.5</v>
      </c>
      <c r="CI5" s="23">
        <f t="shared" si="29"/>
        <v>5.6</v>
      </c>
      <c r="CJ5" s="23">
        <f t="shared" si="29"/>
        <v>6.9</v>
      </c>
      <c r="CK5" s="23">
        <f t="shared" si="29"/>
        <v>17.600000000000001</v>
      </c>
      <c r="CL5" s="23">
        <f t="shared" si="29"/>
        <v>18.100000000000001</v>
      </c>
      <c r="CM5" s="23">
        <f t="shared" si="29"/>
        <v>30.6</v>
      </c>
      <c r="CN5" s="23">
        <f t="shared" si="29"/>
        <v>59.5</v>
      </c>
      <c r="CO5" s="23">
        <f t="shared" si="29"/>
        <v>32.5</v>
      </c>
      <c r="CP5" s="23">
        <f t="shared" si="29"/>
        <v>65.900000000000006</v>
      </c>
      <c r="CQ5" s="23">
        <f t="shared" si="29"/>
        <v>64.099999999999994</v>
      </c>
      <c r="CR5" s="23">
        <f t="shared" si="29"/>
        <v>27.8</v>
      </c>
      <c r="CS5" s="23">
        <f t="shared" si="29"/>
        <v>41.7</v>
      </c>
      <c r="CT5" s="23">
        <f t="shared" si="29"/>
        <v>47.5</v>
      </c>
      <c r="CU5" s="23">
        <f t="shared" si="29"/>
        <v>18.2</v>
      </c>
      <c r="CV5" s="23">
        <f t="shared" si="29"/>
        <v>21.7</v>
      </c>
      <c r="CW5" s="23">
        <f t="shared" si="29"/>
        <v>26.8</v>
      </c>
      <c r="CX5" s="23">
        <f t="shared" si="29"/>
        <v>32.799999999999997</v>
      </c>
      <c r="CY5" s="23">
        <f t="shared" si="29"/>
        <v>32.9</v>
      </c>
      <c r="CZ5" s="62">
        <f t="shared" si="29"/>
        <v>32.799999999999997</v>
      </c>
      <c r="DA5" s="23">
        <f t="shared" si="29"/>
        <v>3.4</v>
      </c>
      <c r="DB5" s="23">
        <f t="shared" si="29"/>
        <v>13.1</v>
      </c>
      <c r="DC5" s="57">
        <f t="shared" si="29"/>
        <v>36.200000000000003</v>
      </c>
      <c r="DD5" s="226"/>
      <c r="DE5" s="14" t="s">
        <v>1</v>
      </c>
      <c r="DF5" s="105" t="s">
        <v>2</v>
      </c>
      <c r="DG5" s="58" t="str">
        <f t="shared" ref="DG5:DG51" si="30">IF(C5="X","X",IF(FI5="X","X",IF(FI5&lt;&gt;0,ROUND((C5-FI5)/$GC5*100,3),"- ")))</f>
        <v xml:space="preserve">- </v>
      </c>
      <c r="DH5" s="22" t="str">
        <f t="shared" si="4"/>
        <v xml:space="preserve">- </v>
      </c>
      <c r="DI5" s="22" t="str">
        <f t="shared" si="5"/>
        <v xml:space="preserve">- </v>
      </c>
      <c r="DJ5" s="22" t="str">
        <f t="shared" si="6"/>
        <v xml:space="preserve">- </v>
      </c>
      <c r="DK5" s="22" t="str">
        <f t="shared" si="7"/>
        <v xml:space="preserve">- </v>
      </c>
      <c r="DL5" s="22" t="str">
        <f t="shared" si="8"/>
        <v xml:space="preserve">- </v>
      </c>
      <c r="DM5" s="22" t="str">
        <f t="shared" si="9"/>
        <v xml:space="preserve">- </v>
      </c>
      <c r="DN5" s="22" t="str">
        <f t="shared" si="10"/>
        <v xml:space="preserve">- </v>
      </c>
      <c r="DO5" s="22" t="str">
        <f t="shared" si="11"/>
        <v xml:space="preserve">- </v>
      </c>
      <c r="DP5" s="22" t="str">
        <f t="shared" si="12"/>
        <v xml:space="preserve">- </v>
      </c>
      <c r="DQ5" s="22" t="str">
        <f t="shared" si="13"/>
        <v xml:space="preserve">- </v>
      </c>
      <c r="DR5" s="22" t="str">
        <f t="shared" si="14"/>
        <v xml:space="preserve">- </v>
      </c>
      <c r="DS5" s="22" t="str">
        <f t="shared" si="15"/>
        <v xml:space="preserve">- </v>
      </c>
      <c r="DT5" s="22" t="str">
        <f t="shared" si="16"/>
        <v xml:space="preserve">- </v>
      </c>
      <c r="DU5" s="22" t="str">
        <f t="shared" si="17"/>
        <v xml:space="preserve">- </v>
      </c>
      <c r="DV5" s="22" t="str">
        <f t="shared" si="18"/>
        <v xml:space="preserve">- </v>
      </c>
      <c r="DW5" s="22" t="str">
        <f t="shared" si="19"/>
        <v xml:space="preserve">- </v>
      </c>
      <c r="DX5" s="22" t="str">
        <f t="shared" si="20"/>
        <v xml:space="preserve">- </v>
      </c>
      <c r="DY5" s="22" t="str">
        <f t="shared" si="21"/>
        <v xml:space="preserve">- </v>
      </c>
      <c r="DZ5" s="22" t="str">
        <f t="shared" si="22"/>
        <v xml:space="preserve">- </v>
      </c>
      <c r="EA5" s="63" t="str">
        <f t="shared" si="23"/>
        <v xml:space="preserve">- </v>
      </c>
      <c r="EB5" s="22" t="str">
        <f t="shared" si="24"/>
        <v xml:space="preserve">- </v>
      </c>
      <c r="EC5" s="22" t="str">
        <f t="shared" si="25"/>
        <v xml:space="preserve">- </v>
      </c>
      <c r="ED5" s="59" t="str">
        <f t="shared" si="26"/>
        <v xml:space="preserve">- </v>
      </c>
      <c r="EE5" s="226"/>
      <c r="EF5" s="14" t="s">
        <v>1</v>
      </c>
      <c r="EG5" s="105" t="s">
        <v>2</v>
      </c>
      <c r="EH5" s="58" t="str">
        <f t="shared" ref="EH5:FE5" si="31">IF(C5="X","X",IF(FI5="X","X",IF(FI5&lt;&gt;0,ROUND((C5-FI5)/FI4*100,3),"- ")))</f>
        <v xml:space="preserve">- </v>
      </c>
      <c r="EI5" s="22" t="str">
        <f t="shared" si="31"/>
        <v xml:space="preserve">- </v>
      </c>
      <c r="EJ5" s="22" t="str">
        <f t="shared" si="31"/>
        <v xml:space="preserve">- </v>
      </c>
      <c r="EK5" s="22" t="str">
        <f t="shared" si="31"/>
        <v xml:space="preserve">- </v>
      </c>
      <c r="EL5" s="22" t="str">
        <f t="shared" si="31"/>
        <v xml:space="preserve">- </v>
      </c>
      <c r="EM5" s="22" t="str">
        <f t="shared" si="31"/>
        <v xml:space="preserve">- </v>
      </c>
      <c r="EN5" s="22" t="str">
        <f t="shared" si="31"/>
        <v xml:space="preserve">- </v>
      </c>
      <c r="EO5" s="22" t="str">
        <f t="shared" si="31"/>
        <v xml:space="preserve">- </v>
      </c>
      <c r="EP5" s="22" t="str">
        <f t="shared" si="31"/>
        <v xml:space="preserve">- </v>
      </c>
      <c r="EQ5" s="22" t="str">
        <f t="shared" si="31"/>
        <v xml:space="preserve">- </v>
      </c>
      <c r="ER5" s="22" t="str">
        <f t="shared" si="31"/>
        <v xml:space="preserve">- </v>
      </c>
      <c r="ES5" s="22" t="str">
        <f t="shared" si="31"/>
        <v xml:space="preserve">- </v>
      </c>
      <c r="ET5" s="22" t="str">
        <f t="shared" si="31"/>
        <v xml:space="preserve">- </v>
      </c>
      <c r="EU5" s="22" t="str">
        <f t="shared" si="31"/>
        <v xml:space="preserve">- </v>
      </c>
      <c r="EV5" s="22" t="str">
        <f t="shared" si="31"/>
        <v xml:space="preserve">- </v>
      </c>
      <c r="EW5" s="22" t="str">
        <f t="shared" si="31"/>
        <v xml:space="preserve">- </v>
      </c>
      <c r="EX5" s="22" t="str">
        <f t="shared" si="31"/>
        <v xml:space="preserve">- </v>
      </c>
      <c r="EY5" s="22" t="str">
        <f t="shared" si="31"/>
        <v xml:space="preserve">- </v>
      </c>
      <c r="EZ5" s="22" t="str">
        <f t="shared" si="31"/>
        <v xml:space="preserve">- </v>
      </c>
      <c r="FA5" s="22" t="str">
        <f t="shared" si="31"/>
        <v xml:space="preserve">- </v>
      </c>
      <c r="FB5" s="63" t="str">
        <f t="shared" si="31"/>
        <v xml:space="preserve">- </v>
      </c>
      <c r="FC5" s="22" t="str">
        <f t="shared" si="31"/>
        <v xml:space="preserve">- </v>
      </c>
      <c r="FD5" s="22" t="str">
        <f t="shared" si="31"/>
        <v xml:space="preserve">- </v>
      </c>
      <c r="FE5" s="59" t="str">
        <f t="shared" si="31"/>
        <v xml:space="preserve">- </v>
      </c>
      <c r="FG5" s="14" t="s">
        <v>1</v>
      </c>
      <c r="FH5" s="15" t="s">
        <v>2</v>
      </c>
      <c r="FI5" s="48"/>
      <c r="FJ5" s="44"/>
      <c r="FK5" s="44"/>
      <c r="FL5" s="44"/>
      <c r="FM5" s="44"/>
      <c r="FN5" s="44"/>
      <c r="FO5" s="44"/>
      <c r="FP5" s="44"/>
      <c r="FQ5" s="44"/>
      <c r="FR5" s="44"/>
      <c r="FS5" s="44"/>
      <c r="FT5" s="44"/>
      <c r="FU5" s="44"/>
      <c r="FV5" s="44"/>
      <c r="FW5" s="44"/>
      <c r="FX5" s="44"/>
      <c r="FY5" s="44"/>
      <c r="FZ5" s="44"/>
      <c r="GA5" s="39"/>
      <c r="GB5" s="68"/>
      <c r="GC5" s="52"/>
      <c r="GD5" s="39"/>
      <c r="GE5" s="39"/>
      <c r="GF5" s="40"/>
    </row>
    <row r="6" spans="1:188" ht="13.5" customHeight="1">
      <c r="A6" s="14" t="s">
        <v>3</v>
      </c>
      <c r="B6" s="15" t="s">
        <v>4</v>
      </c>
      <c r="C6" s="231">
        <v>105</v>
      </c>
      <c r="D6" s="226">
        <v>0</v>
      </c>
      <c r="E6" s="226">
        <v>125</v>
      </c>
      <c r="F6" s="226">
        <v>350</v>
      </c>
      <c r="G6" s="226">
        <v>9163</v>
      </c>
      <c r="H6" s="226">
        <v>5903</v>
      </c>
      <c r="I6" s="226">
        <v>18359</v>
      </c>
      <c r="J6" s="226">
        <v>21281</v>
      </c>
      <c r="K6" s="226">
        <v>5028</v>
      </c>
      <c r="L6" s="226">
        <v>7382</v>
      </c>
      <c r="M6" s="226">
        <v>6917</v>
      </c>
      <c r="N6" s="226">
        <v>4525</v>
      </c>
      <c r="O6" s="226">
        <v>31307</v>
      </c>
      <c r="P6" s="226">
        <v>17533</v>
      </c>
      <c r="Q6" s="226">
        <v>8750</v>
      </c>
      <c r="R6" s="226">
        <v>12164</v>
      </c>
      <c r="S6" s="226">
        <v>17727</v>
      </c>
      <c r="T6" s="226">
        <v>13035</v>
      </c>
      <c r="U6" s="226">
        <v>179654</v>
      </c>
      <c r="V6" s="232">
        <v>193</v>
      </c>
      <c r="W6" s="233">
        <v>179847</v>
      </c>
      <c r="X6" s="226">
        <v>230</v>
      </c>
      <c r="Y6" s="226">
        <v>27872</v>
      </c>
      <c r="Z6" s="232">
        <v>151552</v>
      </c>
      <c r="AA6" s="226"/>
      <c r="AB6" s="14" t="s">
        <v>3</v>
      </c>
      <c r="AC6" s="15" t="s">
        <v>4</v>
      </c>
      <c r="AD6" s="58" t="str">
        <f t="shared" si="28"/>
        <v xml:space="preserve">- </v>
      </c>
      <c r="AE6" s="22" t="str">
        <f t="shared" si="0"/>
        <v xml:space="preserve">- </v>
      </c>
      <c r="AF6" s="22" t="str">
        <f t="shared" si="0"/>
        <v xml:space="preserve">- </v>
      </c>
      <c r="AG6" s="22" t="str">
        <f t="shared" si="0"/>
        <v xml:space="preserve">- </v>
      </c>
      <c r="AH6" s="22" t="str">
        <f t="shared" si="0"/>
        <v xml:space="preserve">- </v>
      </c>
      <c r="AI6" s="22" t="str">
        <f t="shared" si="0"/>
        <v xml:space="preserve">- </v>
      </c>
      <c r="AJ6" s="22" t="str">
        <f t="shared" si="0"/>
        <v xml:space="preserve">- </v>
      </c>
      <c r="AK6" s="22" t="str">
        <f t="shared" si="0"/>
        <v xml:space="preserve">- </v>
      </c>
      <c r="AL6" s="22" t="str">
        <f t="shared" si="0"/>
        <v xml:space="preserve">- </v>
      </c>
      <c r="AM6" s="22" t="str">
        <f t="shared" si="0"/>
        <v xml:space="preserve">- </v>
      </c>
      <c r="AN6" s="22" t="str">
        <f t="shared" si="0"/>
        <v xml:space="preserve">- </v>
      </c>
      <c r="AO6" s="22" t="str">
        <f t="shared" si="0"/>
        <v xml:space="preserve">- </v>
      </c>
      <c r="AP6" s="22" t="str">
        <f t="shared" si="0"/>
        <v xml:space="preserve">- </v>
      </c>
      <c r="AQ6" s="22" t="str">
        <f t="shared" si="0"/>
        <v xml:space="preserve">- </v>
      </c>
      <c r="AR6" s="22" t="str">
        <f t="shared" si="0"/>
        <v xml:space="preserve">- </v>
      </c>
      <c r="AS6" s="22" t="str">
        <f t="shared" si="0"/>
        <v xml:space="preserve">- </v>
      </c>
      <c r="AT6" s="22" t="str">
        <f t="shared" si="0"/>
        <v xml:space="preserve">- </v>
      </c>
      <c r="AU6" s="22" t="str">
        <f t="shared" si="1"/>
        <v xml:space="preserve">- </v>
      </c>
      <c r="AV6" s="22" t="str">
        <f t="shared" si="1"/>
        <v xml:space="preserve">- </v>
      </c>
      <c r="AW6" s="22" t="str">
        <f t="shared" si="1"/>
        <v xml:space="preserve">- </v>
      </c>
      <c r="AX6" s="63" t="str">
        <f t="shared" si="1"/>
        <v xml:space="preserve">- </v>
      </c>
      <c r="AY6" s="22" t="str">
        <f t="shared" si="1"/>
        <v xml:space="preserve">- </v>
      </c>
      <c r="AZ6" s="22" t="str">
        <f t="shared" si="1"/>
        <v xml:space="preserve">- </v>
      </c>
      <c r="BA6" s="59" t="str">
        <f t="shared" si="1"/>
        <v xml:space="preserve">- </v>
      </c>
      <c r="BB6" s="226"/>
      <c r="BC6" s="14" t="s">
        <v>3</v>
      </c>
      <c r="BD6" s="15" t="s">
        <v>4</v>
      </c>
      <c r="BE6" s="58">
        <f t="shared" ref="BE6:BE14" si="32">IF(C6=0,"-",IF(C6="X","X",ROUND(C6/$W6*100,1)))</f>
        <v>0.1</v>
      </c>
      <c r="BF6" s="22" t="str">
        <f t="shared" si="2"/>
        <v>-</v>
      </c>
      <c r="BG6" s="22">
        <f t="shared" si="2"/>
        <v>0.1</v>
      </c>
      <c r="BH6" s="22">
        <f t="shared" si="2"/>
        <v>0.2</v>
      </c>
      <c r="BI6" s="22">
        <f t="shared" si="2"/>
        <v>5.0999999999999996</v>
      </c>
      <c r="BJ6" s="22">
        <f t="shared" si="2"/>
        <v>3.3</v>
      </c>
      <c r="BK6" s="22">
        <f t="shared" si="2"/>
        <v>10.199999999999999</v>
      </c>
      <c r="BL6" s="22">
        <f t="shared" si="2"/>
        <v>11.8</v>
      </c>
      <c r="BM6" s="22">
        <f t="shared" si="2"/>
        <v>2.8</v>
      </c>
      <c r="BN6" s="22">
        <f t="shared" si="2"/>
        <v>4.0999999999999996</v>
      </c>
      <c r="BO6" s="22">
        <f t="shared" si="2"/>
        <v>3.8</v>
      </c>
      <c r="BP6" s="22">
        <f t="shared" si="2"/>
        <v>2.5</v>
      </c>
      <c r="BQ6" s="22">
        <f t="shared" si="2"/>
        <v>17.399999999999999</v>
      </c>
      <c r="BR6" s="22">
        <f t="shared" si="2"/>
        <v>9.6999999999999993</v>
      </c>
      <c r="BS6" s="22">
        <f t="shared" si="2"/>
        <v>4.9000000000000004</v>
      </c>
      <c r="BT6" s="22">
        <f t="shared" si="2"/>
        <v>6.8</v>
      </c>
      <c r="BU6" s="22">
        <f t="shared" si="2"/>
        <v>9.9</v>
      </c>
      <c r="BV6" s="22">
        <f t="shared" si="2"/>
        <v>7.2</v>
      </c>
      <c r="BW6" s="22">
        <f t="shared" si="2"/>
        <v>99.9</v>
      </c>
      <c r="BX6" s="22">
        <f t="shared" si="2"/>
        <v>0.1</v>
      </c>
      <c r="BY6" s="63">
        <f t="shared" si="2"/>
        <v>100</v>
      </c>
      <c r="BZ6" s="22">
        <f t="shared" si="2"/>
        <v>0.1</v>
      </c>
      <c r="CA6" s="22">
        <f t="shared" si="2"/>
        <v>15.5</v>
      </c>
      <c r="CB6" s="59">
        <f t="shared" si="2"/>
        <v>84.3</v>
      </c>
      <c r="CC6" s="226"/>
      <c r="CD6" s="14" t="s">
        <v>3</v>
      </c>
      <c r="CE6" s="15" t="s">
        <v>4</v>
      </c>
      <c r="CF6" s="58">
        <f t="shared" ref="CF6:DC6" si="33">IF(C6=0,"-",IF(C6="X","X",ROUND(C6/C4*100,1)))</f>
        <v>0.2</v>
      </c>
      <c r="CG6" s="22" t="str">
        <f t="shared" si="33"/>
        <v>-</v>
      </c>
      <c r="CH6" s="22">
        <f t="shared" si="33"/>
        <v>1.7</v>
      </c>
      <c r="CI6" s="22">
        <f t="shared" si="33"/>
        <v>10.9</v>
      </c>
      <c r="CJ6" s="22">
        <f t="shared" si="33"/>
        <v>4.5</v>
      </c>
      <c r="CK6" s="22">
        <f t="shared" si="33"/>
        <v>4.2</v>
      </c>
      <c r="CL6" s="22">
        <f t="shared" si="33"/>
        <v>7.2</v>
      </c>
      <c r="CM6" s="22">
        <f t="shared" si="33"/>
        <v>5.6</v>
      </c>
      <c r="CN6" s="22">
        <f t="shared" si="33"/>
        <v>2.1</v>
      </c>
      <c r="CO6" s="22">
        <f t="shared" si="33"/>
        <v>4.8</v>
      </c>
      <c r="CP6" s="22">
        <f t="shared" si="33"/>
        <v>3.9</v>
      </c>
      <c r="CQ6" s="22">
        <f t="shared" si="33"/>
        <v>3.1</v>
      </c>
      <c r="CR6" s="22">
        <f t="shared" si="33"/>
        <v>6.8</v>
      </c>
      <c r="CS6" s="22">
        <f t="shared" si="33"/>
        <v>5.5</v>
      </c>
      <c r="CT6" s="22">
        <f t="shared" si="33"/>
        <v>2.2999999999999998</v>
      </c>
      <c r="CU6" s="22">
        <f t="shared" si="33"/>
        <v>5.7</v>
      </c>
      <c r="CV6" s="22">
        <f t="shared" si="33"/>
        <v>4.3</v>
      </c>
      <c r="CW6" s="22">
        <f t="shared" si="33"/>
        <v>6</v>
      </c>
      <c r="CX6" s="22">
        <f t="shared" si="33"/>
        <v>4.8</v>
      </c>
      <c r="CY6" s="22">
        <f t="shared" si="33"/>
        <v>4.8</v>
      </c>
      <c r="CZ6" s="63">
        <f t="shared" si="33"/>
        <v>4.8</v>
      </c>
      <c r="DA6" s="22">
        <f t="shared" si="33"/>
        <v>0.4</v>
      </c>
      <c r="DB6" s="22">
        <f t="shared" si="33"/>
        <v>6</v>
      </c>
      <c r="DC6" s="59">
        <f t="shared" si="33"/>
        <v>4.7</v>
      </c>
      <c r="DD6" s="226"/>
      <c r="DE6" s="14" t="s">
        <v>3</v>
      </c>
      <c r="DF6" s="15" t="s">
        <v>4</v>
      </c>
      <c r="DG6" s="58" t="str">
        <f t="shared" si="30"/>
        <v xml:space="preserve">- </v>
      </c>
      <c r="DH6" s="22" t="str">
        <f t="shared" si="4"/>
        <v xml:space="preserve">- </v>
      </c>
      <c r="DI6" s="22" t="str">
        <f t="shared" si="5"/>
        <v xml:space="preserve">- </v>
      </c>
      <c r="DJ6" s="22" t="str">
        <f t="shared" si="6"/>
        <v xml:space="preserve">- </v>
      </c>
      <c r="DK6" s="22" t="str">
        <f t="shared" si="7"/>
        <v xml:space="preserve">- </v>
      </c>
      <c r="DL6" s="22" t="str">
        <f t="shared" si="8"/>
        <v xml:space="preserve">- </v>
      </c>
      <c r="DM6" s="22" t="str">
        <f t="shared" si="9"/>
        <v xml:space="preserve">- </v>
      </c>
      <c r="DN6" s="22" t="str">
        <f t="shared" si="10"/>
        <v xml:space="preserve">- </v>
      </c>
      <c r="DO6" s="22" t="str">
        <f t="shared" si="11"/>
        <v xml:space="preserve">- </v>
      </c>
      <c r="DP6" s="22" t="str">
        <f t="shared" si="12"/>
        <v xml:space="preserve">- </v>
      </c>
      <c r="DQ6" s="22" t="str">
        <f t="shared" si="13"/>
        <v xml:space="preserve">- </v>
      </c>
      <c r="DR6" s="22" t="str">
        <f t="shared" si="14"/>
        <v xml:space="preserve">- </v>
      </c>
      <c r="DS6" s="22" t="str">
        <f t="shared" si="15"/>
        <v xml:space="preserve">- </v>
      </c>
      <c r="DT6" s="22" t="str">
        <f t="shared" si="16"/>
        <v xml:space="preserve">- </v>
      </c>
      <c r="DU6" s="22" t="str">
        <f t="shared" si="17"/>
        <v xml:space="preserve">- </v>
      </c>
      <c r="DV6" s="22" t="str">
        <f t="shared" si="18"/>
        <v xml:space="preserve">- </v>
      </c>
      <c r="DW6" s="22" t="str">
        <f t="shared" si="19"/>
        <v xml:space="preserve">- </v>
      </c>
      <c r="DX6" s="22" t="str">
        <f t="shared" si="20"/>
        <v xml:space="preserve">- </v>
      </c>
      <c r="DY6" s="22" t="str">
        <f t="shared" si="21"/>
        <v xml:space="preserve">- </v>
      </c>
      <c r="DZ6" s="22" t="str">
        <f t="shared" si="22"/>
        <v xml:space="preserve">- </v>
      </c>
      <c r="EA6" s="63" t="str">
        <f t="shared" si="23"/>
        <v xml:space="preserve">- </v>
      </c>
      <c r="EB6" s="22" t="str">
        <f t="shared" si="24"/>
        <v xml:space="preserve">- </v>
      </c>
      <c r="EC6" s="22" t="str">
        <f t="shared" si="25"/>
        <v xml:space="preserve">- </v>
      </c>
      <c r="ED6" s="59" t="str">
        <f t="shared" si="26"/>
        <v xml:space="preserve">- </v>
      </c>
      <c r="EE6" s="226"/>
      <c r="EF6" s="14" t="s">
        <v>3</v>
      </c>
      <c r="EG6" s="15" t="s">
        <v>4</v>
      </c>
      <c r="EH6" s="58" t="str">
        <f t="shared" ref="EH6:FE6" si="34">IF(C6="X","X",IF(FI6="X","X",IF(FI6&lt;&gt;0,ROUND((C6-FI6)/FI4*100,3),"- ")))</f>
        <v xml:space="preserve">- </v>
      </c>
      <c r="EI6" s="22" t="str">
        <f t="shared" si="34"/>
        <v xml:space="preserve">- </v>
      </c>
      <c r="EJ6" s="22" t="str">
        <f t="shared" si="34"/>
        <v xml:space="preserve">- </v>
      </c>
      <c r="EK6" s="22" t="str">
        <f t="shared" si="34"/>
        <v xml:space="preserve">- </v>
      </c>
      <c r="EL6" s="22" t="str">
        <f t="shared" si="34"/>
        <v xml:space="preserve">- </v>
      </c>
      <c r="EM6" s="22" t="str">
        <f t="shared" si="34"/>
        <v xml:space="preserve">- </v>
      </c>
      <c r="EN6" s="22" t="str">
        <f t="shared" si="34"/>
        <v xml:space="preserve">- </v>
      </c>
      <c r="EO6" s="22" t="str">
        <f t="shared" si="34"/>
        <v xml:space="preserve">- </v>
      </c>
      <c r="EP6" s="22" t="str">
        <f t="shared" si="34"/>
        <v xml:space="preserve">- </v>
      </c>
      <c r="EQ6" s="22" t="str">
        <f t="shared" si="34"/>
        <v xml:space="preserve">- </v>
      </c>
      <c r="ER6" s="22" t="str">
        <f t="shared" si="34"/>
        <v xml:space="preserve">- </v>
      </c>
      <c r="ES6" s="22" t="str">
        <f t="shared" si="34"/>
        <v xml:space="preserve">- </v>
      </c>
      <c r="ET6" s="22" t="str">
        <f t="shared" si="34"/>
        <v xml:space="preserve">- </v>
      </c>
      <c r="EU6" s="22" t="str">
        <f t="shared" si="34"/>
        <v xml:space="preserve">- </v>
      </c>
      <c r="EV6" s="22" t="str">
        <f t="shared" si="34"/>
        <v xml:space="preserve">- </v>
      </c>
      <c r="EW6" s="22" t="str">
        <f t="shared" si="34"/>
        <v xml:space="preserve">- </v>
      </c>
      <c r="EX6" s="22" t="str">
        <f t="shared" si="34"/>
        <v xml:space="preserve">- </v>
      </c>
      <c r="EY6" s="22" t="str">
        <f t="shared" si="34"/>
        <v xml:space="preserve">- </v>
      </c>
      <c r="EZ6" s="22" t="str">
        <f t="shared" si="34"/>
        <v xml:space="preserve">- </v>
      </c>
      <c r="FA6" s="22" t="str">
        <f t="shared" si="34"/>
        <v xml:space="preserve">- </v>
      </c>
      <c r="FB6" s="63" t="str">
        <f t="shared" si="34"/>
        <v xml:space="preserve">- </v>
      </c>
      <c r="FC6" s="22" t="str">
        <f t="shared" si="34"/>
        <v xml:space="preserve">- </v>
      </c>
      <c r="FD6" s="22" t="str">
        <f t="shared" si="34"/>
        <v xml:space="preserve">- </v>
      </c>
      <c r="FE6" s="59" t="str">
        <f t="shared" si="34"/>
        <v xml:space="preserve">- </v>
      </c>
      <c r="FG6" s="14" t="s">
        <v>3</v>
      </c>
      <c r="FH6" s="15" t="s">
        <v>4</v>
      </c>
      <c r="FI6" s="49"/>
      <c r="FJ6" s="45"/>
      <c r="FK6" s="45"/>
      <c r="FL6" s="45"/>
      <c r="FM6" s="45"/>
      <c r="FN6" s="45"/>
      <c r="FO6" s="45"/>
      <c r="FP6" s="45"/>
      <c r="FQ6" s="45"/>
      <c r="FR6" s="45"/>
      <c r="FS6" s="45"/>
      <c r="FT6" s="45"/>
      <c r="FU6" s="45"/>
      <c r="FV6" s="45"/>
      <c r="FW6" s="45"/>
      <c r="FX6" s="45"/>
      <c r="FY6" s="45"/>
      <c r="FZ6" s="45"/>
      <c r="GA6" s="29"/>
      <c r="GB6" s="69"/>
      <c r="GC6" s="53"/>
      <c r="GD6" s="29"/>
      <c r="GE6" s="29"/>
      <c r="GF6" s="41"/>
    </row>
    <row r="7" spans="1:188" ht="13.5" customHeight="1">
      <c r="A7" s="14" t="s">
        <v>5</v>
      </c>
      <c r="B7" s="15" t="s">
        <v>6</v>
      </c>
      <c r="C7" s="231">
        <v>4419</v>
      </c>
      <c r="D7" s="226">
        <v>22</v>
      </c>
      <c r="E7" s="226">
        <v>424</v>
      </c>
      <c r="F7" s="226">
        <v>254</v>
      </c>
      <c r="G7" s="226">
        <v>5425</v>
      </c>
      <c r="H7" s="226">
        <v>5628</v>
      </c>
      <c r="I7" s="226">
        <v>13467</v>
      </c>
      <c r="J7" s="226">
        <v>11027</v>
      </c>
      <c r="K7" s="226">
        <v>11466</v>
      </c>
      <c r="L7" s="226">
        <v>10002</v>
      </c>
      <c r="M7" s="226">
        <v>1051</v>
      </c>
      <c r="N7" s="226">
        <v>2744</v>
      </c>
      <c r="O7" s="226">
        <v>16105</v>
      </c>
      <c r="P7" s="226">
        <v>12335</v>
      </c>
      <c r="Q7" s="226">
        <v>15382</v>
      </c>
      <c r="R7" s="226">
        <v>9554</v>
      </c>
      <c r="S7" s="226">
        <v>12422</v>
      </c>
      <c r="T7" s="226">
        <v>6560</v>
      </c>
      <c r="U7" s="226">
        <v>138287</v>
      </c>
      <c r="V7" s="232">
        <v>148</v>
      </c>
      <c r="W7" s="233">
        <v>138435</v>
      </c>
      <c r="X7" s="226">
        <v>4865</v>
      </c>
      <c r="Y7" s="226">
        <v>19146</v>
      </c>
      <c r="Z7" s="232">
        <v>114276</v>
      </c>
      <c r="AA7" s="226"/>
      <c r="AB7" s="14" t="s">
        <v>5</v>
      </c>
      <c r="AC7" s="15" t="s">
        <v>6</v>
      </c>
      <c r="AD7" s="58" t="str">
        <f t="shared" si="28"/>
        <v xml:space="preserve">- </v>
      </c>
      <c r="AE7" s="22" t="str">
        <f t="shared" si="0"/>
        <v xml:space="preserve">- </v>
      </c>
      <c r="AF7" s="22" t="str">
        <f t="shared" si="0"/>
        <v xml:space="preserve">- </v>
      </c>
      <c r="AG7" s="22" t="str">
        <f t="shared" si="0"/>
        <v xml:space="preserve">- </v>
      </c>
      <c r="AH7" s="22" t="str">
        <f t="shared" si="0"/>
        <v xml:space="preserve">- </v>
      </c>
      <c r="AI7" s="22" t="str">
        <f t="shared" si="0"/>
        <v xml:space="preserve">- </v>
      </c>
      <c r="AJ7" s="22" t="str">
        <f t="shared" si="0"/>
        <v xml:space="preserve">- </v>
      </c>
      <c r="AK7" s="22" t="str">
        <f t="shared" si="0"/>
        <v xml:space="preserve">- </v>
      </c>
      <c r="AL7" s="22" t="str">
        <f t="shared" si="0"/>
        <v xml:space="preserve">- </v>
      </c>
      <c r="AM7" s="22" t="str">
        <f t="shared" si="0"/>
        <v xml:space="preserve">- </v>
      </c>
      <c r="AN7" s="22" t="str">
        <f t="shared" si="0"/>
        <v xml:space="preserve">- </v>
      </c>
      <c r="AO7" s="22" t="str">
        <f t="shared" si="0"/>
        <v xml:space="preserve">- </v>
      </c>
      <c r="AP7" s="22" t="str">
        <f t="shared" si="0"/>
        <v xml:space="preserve">- </v>
      </c>
      <c r="AQ7" s="22" t="str">
        <f t="shared" si="0"/>
        <v xml:space="preserve">- </v>
      </c>
      <c r="AR7" s="22" t="str">
        <f t="shared" si="0"/>
        <v xml:space="preserve">- </v>
      </c>
      <c r="AS7" s="22" t="str">
        <f t="shared" si="0"/>
        <v xml:space="preserve">- </v>
      </c>
      <c r="AT7" s="22" t="str">
        <f t="shared" si="0"/>
        <v xml:space="preserve">- </v>
      </c>
      <c r="AU7" s="22" t="str">
        <f t="shared" si="1"/>
        <v xml:space="preserve">- </v>
      </c>
      <c r="AV7" s="22" t="str">
        <f t="shared" si="1"/>
        <v xml:space="preserve">- </v>
      </c>
      <c r="AW7" s="22" t="str">
        <f t="shared" si="1"/>
        <v xml:space="preserve">- </v>
      </c>
      <c r="AX7" s="63" t="str">
        <f t="shared" si="1"/>
        <v xml:space="preserve">- </v>
      </c>
      <c r="AY7" s="22" t="str">
        <f t="shared" si="1"/>
        <v xml:space="preserve">- </v>
      </c>
      <c r="AZ7" s="22" t="str">
        <f t="shared" si="1"/>
        <v xml:space="preserve">- </v>
      </c>
      <c r="BA7" s="59" t="str">
        <f t="shared" si="1"/>
        <v xml:space="preserve">- </v>
      </c>
      <c r="BB7" s="226"/>
      <c r="BC7" s="14" t="s">
        <v>5</v>
      </c>
      <c r="BD7" s="15" t="s">
        <v>6</v>
      </c>
      <c r="BE7" s="58">
        <f t="shared" si="32"/>
        <v>3.2</v>
      </c>
      <c r="BF7" s="22">
        <f t="shared" si="2"/>
        <v>0</v>
      </c>
      <c r="BG7" s="22">
        <f t="shared" si="2"/>
        <v>0.3</v>
      </c>
      <c r="BH7" s="22">
        <f t="shared" si="2"/>
        <v>0.2</v>
      </c>
      <c r="BI7" s="22">
        <f t="shared" si="2"/>
        <v>3.9</v>
      </c>
      <c r="BJ7" s="22">
        <f t="shared" si="2"/>
        <v>4.0999999999999996</v>
      </c>
      <c r="BK7" s="22">
        <f t="shared" si="2"/>
        <v>9.6999999999999993</v>
      </c>
      <c r="BL7" s="22">
        <f t="shared" si="2"/>
        <v>8</v>
      </c>
      <c r="BM7" s="22">
        <f t="shared" si="2"/>
        <v>8.3000000000000007</v>
      </c>
      <c r="BN7" s="22">
        <f t="shared" si="2"/>
        <v>7.2</v>
      </c>
      <c r="BO7" s="22">
        <f t="shared" si="2"/>
        <v>0.8</v>
      </c>
      <c r="BP7" s="22">
        <f t="shared" si="2"/>
        <v>2</v>
      </c>
      <c r="BQ7" s="22">
        <f t="shared" si="2"/>
        <v>11.6</v>
      </c>
      <c r="BR7" s="22">
        <f t="shared" si="2"/>
        <v>8.9</v>
      </c>
      <c r="BS7" s="22">
        <f t="shared" si="2"/>
        <v>11.1</v>
      </c>
      <c r="BT7" s="22">
        <f t="shared" si="2"/>
        <v>6.9</v>
      </c>
      <c r="BU7" s="22">
        <f t="shared" si="2"/>
        <v>9</v>
      </c>
      <c r="BV7" s="22">
        <f t="shared" si="2"/>
        <v>4.7</v>
      </c>
      <c r="BW7" s="22">
        <f t="shared" si="2"/>
        <v>99.9</v>
      </c>
      <c r="BX7" s="22">
        <f t="shared" si="2"/>
        <v>0.1</v>
      </c>
      <c r="BY7" s="63">
        <f t="shared" si="2"/>
        <v>100</v>
      </c>
      <c r="BZ7" s="22">
        <f t="shared" si="2"/>
        <v>3.5</v>
      </c>
      <c r="CA7" s="22">
        <f t="shared" si="2"/>
        <v>13.8</v>
      </c>
      <c r="CB7" s="59">
        <f t="shared" si="2"/>
        <v>82.5</v>
      </c>
      <c r="CC7" s="226"/>
      <c r="CD7" s="14" t="s">
        <v>5</v>
      </c>
      <c r="CE7" s="15" t="s">
        <v>6</v>
      </c>
      <c r="CF7" s="58">
        <f t="shared" ref="CF7:DC7" si="35">IF(C7=0,"-",IF(C7="X","X",ROUND(C7/C4*100,1)))</f>
        <v>9.8000000000000007</v>
      </c>
      <c r="CG7" s="22">
        <f t="shared" si="35"/>
        <v>7</v>
      </c>
      <c r="CH7" s="22">
        <f t="shared" si="35"/>
        <v>5.7</v>
      </c>
      <c r="CI7" s="22">
        <f t="shared" si="35"/>
        <v>7.9</v>
      </c>
      <c r="CJ7" s="22">
        <f t="shared" si="35"/>
        <v>2.7</v>
      </c>
      <c r="CK7" s="22">
        <f t="shared" si="35"/>
        <v>4</v>
      </c>
      <c r="CL7" s="22">
        <f t="shared" si="35"/>
        <v>5.3</v>
      </c>
      <c r="CM7" s="22">
        <f t="shared" si="35"/>
        <v>2.9</v>
      </c>
      <c r="CN7" s="22">
        <f t="shared" si="35"/>
        <v>4.8</v>
      </c>
      <c r="CO7" s="22">
        <f t="shared" si="35"/>
        <v>6.5</v>
      </c>
      <c r="CP7" s="22">
        <f t="shared" si="35"/>
        <v>0.6</v>
      </c>
      <c r="CQ7" s="22">
        <f t="shared" si="35"/>
        <v>1.9</v>
      </c>
      <c r="CR7" s="22">
        <f t="shared" si="35"/>
        <v>3.5</v>
      </c>
      <c r="CS7" s="22">
        <f t="shared" si="35"/>
        <v>3.9</v>
      </c>
      <c r="CT7" s="22">
        <f t="shared" si="35"/>
        <v>4.0999999999999996</v>
      </c>
      <c r="CU7" s="22">
        <f t="shared" si="35"/>
        <v>4.4000000000000004</v>
      </c>
      <c r="CV7" s="22">
        <f t="shared" si="35"/>
        <v>3</v>
      </c>
      <c r="CW7" s="22">
        <f t="shared" si="35"/>
        <v>3</v>
      </c>
      <c r="CX7" s="22">
        <f t="shared" si="35"/>
        <v>3.7</v>
      </c>
      <c r="CY7" s="22">
        <f t="shared" si="35"/>
        <v>3.7</v>
      </c>
      <c r="CZ7" s="63">
        <f t="shared" si="35"/>
        <v>3.7</v>
      </c>
      <c r="DA7" s="22">
        <f t="shared" si="35"/>
        <v>9.1999999999999993</v>
      </c>
      <c r="DB7" s="22">
        <f t="shared" si="35"/>
        <v>4.0999999999999996</v>
      </c>
      <c r="DC7" s="59">
        <f t="shared" si="35"/>
        <v>3.5</v>
      </c>
      <c r="DD7" s="226"/>
      <c r="DE7" s="14" t="s">
        <v>5</v>
      </c>
      <c r="DF7" s="15" t="s">
        <v>6</v>
      </c>
      <c r="DG7" s="58" t="str">
        <f t="shared" si="30"/>
        <v xml:space="preserve">- </v>
      </c>
      <c r="DH7" s="22" t="str">
        <f t="shared" si="4"/>
        <v xml:space="preserve">- </v>
      </c>
      <c r="DI7" s="22" t="str">
        <f t="shared" si="5"/>
        <v xml:space="preserve">- </v>
      </c>
      <c r="DJ7" s="22" t="str">
        <f t="shared" si="6"/>
        <v xml:space="preserve">- </v>
      </c>
      <c r="DK7" s="22" t="str">
        <f t="shared" si="7"/>
        <v xml:space="preserve">- </v>
      </c>
      <c r="DL7" s="22" t="str">
        <f t="shared" si="8"/>
        <v xml:space="preserve">- </v>
      </c>
      <c r="DM7" s="22" t="str">
        <f t="shared" si="9"/>
        <v xml:space="preserve">- </v>
      </c>
      <c r="DN7" s="22" t="str">
        <f t="shared" si="10"/>
        <v xml:space="preserve">- </v>
      </c>
      <c r="DO7" s="22" t="str">
        <f t="shared" si="11"/>
        <v xml:space="preserve">- </v>
      </c>
      <c r="DP7" s="22" t="str">
        <f t="shared" si="12"/>
        <v xml:space="preserve">- </v>
      </c>
      <c r="DQ7" s="22" t="str">
        <f t="shared" si="13"/>
        <v xml:space="preserve">- </v>
      </c>
      <c r="DR7" s="22" t="str">
        <f t="shared" si="14"/>
        <v xml:space="preserve">- </v>
      </c>
      <c r="DS7" s="22" t="str">
        <f t="shared" si="15"/>
        <v xml:space="preserve">- </v>
      </c>
      <c r="DT7" s="22" t="str">
        <f t="shared" si="16"/>
        <v xml:space="preserve">- </v>
      </c>
      <c r="DU7" s="22" t="str">
        <f t="shared" si="17"/>
        <v xml:space="preserve">- </v>
      </c>
      <c r="DV7" s="22" t="str">
        <f t="shared" si="18"/>
        <v xml:space="preserve">- </v>
      </c>
      <c r="DW7" s="22" t="str">
        <f t="shared" si="19"/>
        <v xml:space="preserve">- </v>
      </c>
      <c r="DX7" s="22" t="str">
        <f t="shared" si="20"/>
        <v xml:space="preserve">- </v>
      </c>
      <c r="DY7" s="22" t="str">
        <f t="shared" si="21"/>
        <v xml:space="preserve">- </v>
      </c>
      <c r="DZ7" s="22" t="str">
        <f t="shared" si="22"/>
        <v xml:space="preserve">- </v>
      </c>
      <c r="EA7" s="63" t="str">
        <f t="shared" si="23"/>
        <v xml:space="preserve">- </v>
      </c>
      <c r="EB7" s="22" t="str">
        <f t="shared" si="24"/>
        <v xml:space="preserve">- </v>
      </c>
      <c r="EC7" s="22" t="str">
        <f t="shared" si="25"/>
        <v xml:space="preserve">- </v>
      </c>
      <c r="ED7" s="59" t="str">
        <f t="shared" si="26"/>
        <v xml:space="preserve">- </v>
      </c>
      <c r="EE7" s="226"/>
      <c r="EF7" s="14" t="s">
        <v>5</v>
      </c>
      <c r="EG7" s="15" t="s">
        <v>6</v>
      </c>
      <c r="EH7" s="58" t="str">
        <f t="shared" ref="EH7:FE7" si="36">IF(C7="X","X",IF(FI7="X","X",IF(FI7&lt;&gt;0,ROUND((C7-FI7)/FI4*100,3),"- ")))</f>
        <v xml:space="preserve">- </v>
      </c>
      <c r="EI7" s="22" t="str">
        <f t="shared" si="36"/>
        <v xml:space="preserve">- </v>
      </c>
      <c r="EJ7" s="22" t="str">
        <f t="shared" si="36"/>
        <v xml:space="preserve">- </v>
      </c>
      <c r="EK7" s="22" t="str">
        <f t="shared" si="36"/>
        <v xml:space="preserve">- </v>
      </c>
      <c r="EL7" s="22" t="str">
        <f t="shared" si="36"/>
        <v xml:space="preserve">- </v>
      </c>
      <c r="EM7" s="22" t="str">
        <f t="shared" si="36"/>
        <v xml:space="preserve">- </v>
      </c>
      <c r="EN7" s="22" t="str">
        <f t="shared" si="36"/>
        <v xml:space="preserve">- </v>
      </c>
      <c r="EO7" s="22" t="str">
        <f t="shared" si="36"/>
        <v xml:space="preserve">- </v>
      </c>
      <c r="EP7" s="22" t="str">
        <f t="shared" si="36"/>
        <v xml:space="preserve">- </v>
      </c>
      <c r="EQ7" s="22" t="str">
        <f t="shared" si="36"/>
        <v xml:space="preserve">- </v>
      </c>
      <c r="ER7" s="22" t="str">
        <f t="shared" si="36"/>
        <v xml:space="preserve">- </v>
      </c>
      <c r="ES7" s="22" t="str">
        <f t="shared" si="36"/>
        <v xml:space="preserve">- </v>
      </c>
      <c r="ET7" s="22" t="str">
        <f t="shared" si="36"/>
        <v xml:space="preserve">- </v>
      </c>
      <c r="EU7" s="22" t="str">
        <f t="shared" si="36"/>
        <v xml:space="preserve">- </v>
      </c>
      <c r="EV7" s="22" t="str">
        <f t="shared" si="36"/>
        <v xml:space="preserve">- </v>
      </c>
      <c r="EW7" s="22" t="str">
        <f t="shared" si="36"/>
        <v xml:space="preserve">- </v>
      </c>
      <c r="EX7" s="22" t="str">
        <f t="shared" si="36"/>
        <v xml:space="preserve">- </v>
      </c>
      <c r="EY7" s="22" t="str">
        <f t="shared" si="36"/>
        <v xml:space="preserve">- </v>
      </c>
      <c r="EZ7" s="22" t="str">
        <f t="shared" si="36"/>
        <v xml:space="preserve">- </v>
      </c>
      <c r="FA7" s="22" t="str">
        <f t="shared" si="36"/>
        <v xml:space="preserve">- </v>
      </c>
      <c r="FB7" s="63" t="str">
        <f t="shared" si="36"/>
        <v xml:space="preserve">- </v>
      </c>
      <c r="FC7" s="22" t="str">
        <f t="shared" si="36"/>
        <v xml:space="preserve">- </v>
      </c>
      <c r="FD7" s="22" t="str">
        <f t="shared" si="36"/>
        <v xml:space="preserve">- </v>
      </c>
      <c r="FE7" s="59" t="str">
        <f t="shared" si="36"/>
        <v xml:space="preserve">- </v>
      </c>
      <c r="FG7" s="14" t="s">
        <v>5</v>
      </c>
      <c r="FH7" s="15" t="s">
        <v>6</v>
      </c>
      <c r="FI7" s="49"/>
      <c r="FJ7" s="45"/>
      <c r="FK7" s="45"/>
      <c r="FL7" s="45"/>
      <c r="FM7" s="45"/>
      <c r="FN7" s="45"/>
      <c r="FO7" s="45"/>
      <c r="FP7" s="45"/>
      <c r="FQ7" s="45"/>
      <c r="FR7" s="45"/>
      <c r="FS7" s="45"/>
      <c r="FT7" s="45"/>
      <c r="FU7" s="45"/>
      <c r="FV7" s="45"/>
      <c r="FW7" s="45"/>
      <c r="FX7" s="45"/>
      <c r="FY7" s="45"/>
      <c r="FZ7" s="45"/>
      <c r="GA7" s="29"/>
      <c r="GB7" s="69"/>
      <c r="GC7" s="53"/>
      <c r="GD7" s="29"/>
      <c r="GE7" s="29"/>
      <c r="GF7" s="41"/>
    </row>
    <row r="8" spans="1:188" ht="13.5" customHeight="1">
      <c r="A8" s="14" t="s">
        <v>7</v>
      </c>
      <c r="B8" s="15" t="s">
        <v>8</v>
      </c>
      <c r="C8" s="231">
        <v>31</v>
      </c>
      <c r="D8" s="226">
        <v>2</v>
      </c>
      <c r="E8" s="226">
        <v>184</v>
      </c>
      <c r="F8" s="226">
        <v>150</v>
      </c>
      <c r="G8" s="226">
        <v>17389</v>
      </c>
      <c r="H8" s="226">
        <v>21559</v>
      </c>
      <c r="I8" s="226">
        <v>12936</v>
      </c>
      <c r="J8" s="226">
        <v>75797</v>
      </c>
      <c r="K8" s="226">
        <v>15853</v>
      </c>
      <c r="L8" s="226">
        <v>7594</v>
      </c>
      <c r="M8" s="226">
        <v>30451</v>
      </c>
      <c r="N8" s="226">
        <v>9470</v>
      </c>
      <c r="O8" s="226">
        <v>35180</v>
      </c>
      <c r="P8" s="226">
        <v>34126</v>
      </c>
      <c r="Q8" s="226">
        <v>13656</v>
      </c>
      <c r="R8" s="226">
        <v>16882</v>
      </c>
      <c r="S8" s="226">
        <v>35667</v>
      </c>
      <c r="T8" s="226">
        <v>15959</v>
      </c>
      <c r="U8" s="226">
        <v>342886</v>
      </c>
      <c r="V8" s="232">
        <v>369</v>
      </c>
      <c r="W8" s="233">
        <v>343255</v>
      </c>
      <c r="X8" s="226">
        <v>217</v>
      </c>
      <c r="Y8" s="226">
        <v>30475</v>
      </c>
      <c r="Z8" s="232">
        <v>312194</v>
      </c>
      <c r="AA8" s="226"/>
      <c r="AB8" s="14" t="s">
        <v>7</v>
      </c>
      <c r="AC8" s="15" t="s">
        <v>8</v>
      </c>
      <c r="AD8" s="58" t="str">
        <f t="shared" si="28"/>
        <v xml:space="preserve">- </v>
      </c>
      <c r="AE8" s="22" t="str">
        <f t="shared" si="0"/>
        <v xml:space="preserve">- </v>
      </c>
      <c r="AF8" s="22" t="str">
        <f t="shared" si="0"/>
        <v xml:space="preserve">- </v>
      </c>
      <c r="AG8" s="22" t="str">
        <f t="shared" si="0"/>
        <v xml:space="preserve">- </v>
      </c>
      <c r="AH8" s="22" t="str">
        <f t="shared" si="0"/>
        <v xml:space="preserve">- </v>
      </c>
      <c r="AI8" s="22" t="str">
        <f t="shared" si="0"/>
        <v xml:space="preserve">- </v>
      </c>
      <c r="AJ8" s="22" t="str">
        <f t="shared" si="0"/>
        <v xml:space="preserve">- </v>
      </c>
      <c r="AK8" s="22" t="str">
        <f t="shared" si="0"/>
        <v xml:space="preserve">- </v>
      </c>
      <c r="AL8" s="22" t="str">
        <f t="shared" si="0"/>
        <v xml:space="preserve">- </v>
      </c>
      <c r="AM8" s="22" t="str">
        <f t="shared" si="0"/>
        <v xml:space="preserve">- </v>
      </c>
      <c r="AN8" s="22" t="str">
        <f t="shared" si="0"/>
        <v xml:space="preserve">- </v>
      </c>
      <c r="AO8" s="22" t="str">
        <f t="shared" si="0"/>
        <v xml:space="preserve">- </v>
      </c>
      <c r="AP8" s="22" t="str">
        <f t="shared" si="0"/>
        <v xml:space="preserve">- </v>
      </c>
      <c r="AQ8" s="22" t="str">
        <f t="shared" si="0"/>
        <v xml:space="preserve">- </v>
      </c>
      <c r="AR8" s="22" t="str">
        <f t="shared" si="0"/>
        <v xml:space="preserve">- </v>
      </c>
      <c r="AS8" s="22" t="str">
        <f t="shared" si="0"/>
        <v xml:space="preserve">- </v>
      </c>
      <c r="AT8" s="22" t="str">
        <f t="shared" si="0"/>
        <v xml:space="preserve">- </v>
      </c>
      <c r="AU8" s="22" t="str">
        <f t="shared" si="1"/>
        <v xml:space="preserve">- </v>
      </c>
      <c r="AV8" s="22" t="str">
        <f t="shared" si="1"/>
        <v xml:space="preserve">- </v>
      </c>
      <c r="AW8" s="22" t="str">
        <f t="shared" si="1"/>
        <v xml:space="preserve">- </v>
      </c>
      <c r="AX8" s="63" t="str">
        <f t="shared" si="1"/>
        <v xml:space="preserve">- </v>
      </c>
      <c r="AY8" s="22" t="str">
        <f t="shared" si="1"/>
        <v xml:space="preserve">- </v>
      </c>
      <c r="AZ8" s="22" t="str">
        <f t="shared" si="1"/>
        <v xml:space="preserve">- </v>
      </c>
      <c r="BA8" s="59" t="str">
        <f t="shared" si="1"/>
        <v xml:space="preserve">- </v>
      </c>
      <c r="BB8" s="226"/>
      <c r="BC8" s="14" t="s">
        <v>7</v>
      </c>
      <c r="BD8" s="15" t="s">
        <v>8</v>
      </c>
      <c r="BE8" s="58">
        <f t="shared" si="32"/>
        <v>0</v>
      </c>
      <c r="BF8" s="22">
        <f t="shared" si="2"/>
        <v>0</v>
      </c>
      <c r="BG8" s="22">
        <f t="shared" si="2"/>
        <v>0.1</v>
      </c>
      <c r="BH8" s="22">
        <f t="shared" si="2"/>
        <v>0</v>
      </c>
      <c r="BI8" s="22">
        <f t="shared" si="2"/>
        <v>5.0999999999999996</v>
      </c>
      <c r="BJ8" s="22">
        <f t="shared" si="2"/>
        <v>6.3</v>
      </c>
      <c r="BK8" s="22">
        <f t="shared" si="2"/>
        <v>3.8</v>
      </c>
      <c r="BL8" s="22">
        <f t="shared" si="2"/>
        <v>22.1</v>
      </c>
      <c r="BM8" s="22">
        <f t="shared" si="2"/>
        <v>4.5999999999999996</v>
      </c>
      <c r="BN8" s="22">
        <f t="shared" si="2"/>
        <v>2.2000000000000002</v>
      </c>
      <c r="BO8" s="22">
        <f t="shared" si="2"/>
        <v>8.9</v>
      </c>
      <c r="BP8" s="22">
        <f t="shared" si="2"/>
        <v>2.8</v>
      </c>
      <c r="BQ8" s="22">
        <f t="shared" si="2"/>
        <v>10.199999999999999</v>
      </c>
      <c r="BR8" s="22">
        <f t="shared" si="2"/>
        <v>9.9</v>
      </c>
      <c r="BS8" s="22">
        <f t="shared" si="2"/>
        <v>4</v>
      </c>
      <c r="BT8" s="22">
        <f t="shared" si="2"/>
        <v>4.9000000000000004</v>
      </c>
      <c r="BU8" s="22">
        <f t="shared" si="2"/>
        <v>10.4</v>
      </c>
      <c r="BV8" s="22">
        <f t="shared" si="2"/>
        <v>4.5999999999999996</v>
      </c>
      <c r="BW8" s="22">
        <f t="shared" si="2"/>
        <v>99.9</v>
      </c>
      <c r="BX8" s="22">
        <f t="shared" si="2"/>
        <v>0.1</v>
      </c>
      <c r="BY8" s="63">
        <f t="shared" si="2"/>
        <v>100</v>
      </c>
      <c r="BZ8" s="22">
        <f t="shared" si="2"/>
        <v>0.1</v>
      </c>
      <c r="CA8" s="22">
        <f t="shared" si="2"/>
        <v>8.9</v>
      </c>
      <c r="CB8" s="59">
        <f t="shared" si="2"/>
        <v>91</v>
      </c>
      <c r="CC8" s="226"/>
      <c r="CD8" s="14" t="s">
        <v>7</v>
      </c>
      <c r="CE8" s="15" t="s">
        <v>8</v>
      </c>
      <c r="CF8" s="58">
        <f t="shared" ref="CF8:DC8" si="37">IF(C8=0,"-",IF(C8="X","X",ROUND(C8/C4*100,1)))</f>
        <v>0.1</v>
      </c>
      <c r="CG8" s="22">
        <f t="shared" si="37"/>
        <v>0.6</v>
      </c>
      <c r="CH8" s="22">
        <f t="shared" si="37"/>
        <v>2.5</v>
      </c>
      <c r="CI8" s="22">
        <f t="shared" si="37"/>
        <v>4.7</v>
      </c>
      <c r="CJ8" s="22">
        <f t="shared" si="37"/>
        <v>8.5</v>
      </c>
      <c r="CK8" s="22">
        <f t="shared" si="37"/>
        <v>15.2</v>
      </c>
      <c r="CL8" s="22">
        <f t="shared" si="37"/>
        <v>5.0999999999999996</v>
      </c>
      <c r="CM8" s="22">
        <f t="shared" si="37"/>
        <v>20</v>
      </c>
      <c r="CN8" s="22">
        <f t="shared" si="37"/>
        <v>6.6</v>
      </c>
      <c r="CO8" s="22">
        <f t="shared" si="37"/>
        <v>4.9000000000000004</v>
      </c>
      <c r="CP8" s="22">
        <f t="shared" si="37"/>
        <v>17.3</v>
      </c>
      <c r="CQ8" s="22">
        <f t="shared" si="37"/>
        <v>6.6</v>
      </c>
      <c r="CR8" s="22">
        <f t="shared" si="37"/>
        <v>7.7</v>
      </c>
      <c r="CS8" s="22">
        <f t="shared" si="37"/>
        <v>10.7</v>
      </c>
      <c r="CT8" s="22">
        <f t="shared" si="37"/>
        <v>3.7</v>
      </c>
      <c r="CU8" s="22">
        <f t="shared" si="37"/>
        <v>7.9</v>
      </c>
      <c r="CV8" s="22">
        <f t="shared" si="37"/>
        <v>8.6999999999999993</v>
      </c>
      <c r="CW8" s="22">
        <f t="shared" si="37"/>
        <v>7.3</v>
      </c>
      <c r="CX8" s="22">
        <f t="shared" si="37"/>
        <v>9.1999999999999993</v>
      </c>
      <c r="CY8" s="22">
        <f t="shared" si="37"/>
        <v>9.1999999999999993</v>
      </c>
      <c r="CZ8" s="63">
        <f t="shared" si="37"/>
        <v>9.1999999999999993</v>
      </c>
      <c r="DA8" s="22">
        <f t="shared" si="37"/>
        <v>0.4</v>
      </c>
      <c r="DB8" s="22">
        <f t="shared" si="37"/>
        <v>6.6</v>
      </c>
      <c r="DC8" s="59">
        <f t="shared" si="37"/>
        <v>9.6999999999999993</v>
      </c>
      <c r="DD8" s="226"/>
      <c r="DE8" s="14" t="s">
        <v>7</v>
      </c>
      <c r="DF8" s="15" t="s">
        <v>8</v>
      </c>
      <c r="DG8" s="58" t="str">
        <f t="shared" si="30"/>
        <v xml:space="preserve">- </v>
      </c>
      <c r="DH8" s="22" t="str">
        <f t="shared" si="4"/>
        <v xml:space="preserve">- </v>
      </c>
      <c r="DI8" s="22" t="str">
        <f t="shared" si="5"/>
        <v xml:space="preserve">- </v>
      </c>
      <c r="DJ8" s="22" t="str">
        <f t="shared" si="6"/>
        <v xml:space="preserve">- </v>
      </c>
      <c r="DK8" s="22" t="str">
        <f t="shared" si="7"/>
        <v xml:space="preserve">- </v>
      </c>
      <c r="DL8" s="22" t="str">
        <f t="shared" si="8"/>
        <v xml:space="preserve">- </v>
      </c>
      <c r="DM8" s="22" t="str">
        <f t="shared" si="9"/>
        <v xml:space="preserve">- </v>
      </c>
      <c r="DN8" s="22" t="str">
        <f t="shared" si="10"/>
        <v xml:space="preserve">- </v>
      </c>
      <c r="DO8" s="22" t="str">
        <f t="shared" si="11"/>
        <v xml:space="preserve">- </v>
      </c>
      <c r="DP8" s="22" t="str">
        <f t="shared" si="12"/>
        <v xml:space="preserve">- </v>
      </c>
      <c r="DQ8" s="22" t="str">
        <f t="shared" si="13"/>
        <v xml:space="preserve">- </v>
      </c>
      <c r="DR8" s="22" t="str">
        <f t="shared" si="14"/>
        <v xml:space="preserve">- </v>
      </c>
      <c r="DS8" s="22" t="str">
        <f t="shared" si="15"/>
        <v xml:space="preserve">- </v>
      </c>
      <c r="DT8" s="22" t="str">
        <f t="shared" si="16"/>
        <v xml:space="preserve">- </v>
      </c>
      <c r="DU8" s="22" t="str">
        <f t="shared" si="17"/>
        <v xml:space="preserve">- </v>
      </c>
      <c r="DV8" s="22" t="str">
        <f t="shared" si="18"/>
        <v xml:space="preserve">- </v>
      </c>
      <c r="DW8" s="22" t="str">
        <f t="shared" si="19"/>
        <v xml:space="preserve">- </v>
      </c>
      <c r="DX8" s="22" t="str">
        <f t="shared" si="20"/>
        <v xml:space="preserve">- </v>
      </c>
      <c r="DY8" s="22" t="str">
        <f t="shared" si="21"/>
        <v xml:space="preserve">- </v>
      </c>
      <c r="DZ8" s="22" t="str">
        <f t="shared" si="22"/>
        <v xml:space="preserve">- </v>
      </c>
      <c r="EA8" s="63" t="str">
        <f t="shared" si="23"/>
        <v xml:space="preserve">- </v>
      </c>
      <c r="EB8" s="22" t="str">
        <f t="shared" si="24"/>
        <v xml:space="preserve">- </v>
      </c>
      <c r="EC8" s="22" t="str">
        <f t="shared" si="25"/>
        <v xml:space="preserve">- </v>
      </c>
      <c r="ED8" s="59" t="str">
        <f t="shared" si="26"/>
        <v xml:space="preserve">- </v>
      </c>
      <c r="EE8" s="226"/>
      <c r="EF8" s="14" t="s">
        <v>7</v>
      </c>
      <c r="EG8" s="15" t="s">
        <v>8</v>
      </c>
      <c r="EH8" s="58" t="str">
        <f t="shared" ref="EH8:FE8" si="38">IF(C8="X","X",IF(FI8="X","X",IF(FI8&lt;&gt;0,ROUND((C8-FI8)/FI4*100,3),"- ")))</f>
        <v xml:space="preserve">- </v>
      </c>
      <c r="EI8" s="22" t="str">
        <f t="shared" si="38"/>
        <v xml:space="preserve">- </v>
      </c>
      <c r="EJ8" s="22" t="str">
        <f t="shared" si="38"/>
        <v xml:space="preserve">- </v>
      </c>
      <c r="EK8" s="22" t="str">
        <f t="shared" si="38"/>
        <v xml:space="preserve">- </v>
      </c>
      <c r="EL8" s="22" t="str">
        <f t="shared" si="38"/>
        <v xml:space="preserve">- </v>
      </c>
      <c r="EM8" s="22" t="str">
        <f t="shared" si="38"/>
        <v xml:space="preserve">- </v>
      </c>
      <c r="EN8" s="22" t="str">
        <f t="shared" si="38"/>
        <v xml:space="preserve">- </v>
      </c>
      <c r="EO8" s="22" t="str">
        <f t="shared" si="38"/>
        <v xml:space="preserve">- </v>
      </c>
      <c r="EP8" s="22" t="str">
        <f t="shared" si="38"/>
        <v xml:space="preserve">- </v>
      </c>
      <c r="EQ8" s="22" t="str">
        <f t="shared" si="38"/>
        <v xml:space="preserve">- </v>
      </c>
      <c r="ER8" s="22" t="str">
        <f t="shared" si="38"/>
        <v xml:space="preserve">- </v>
      </c>
      <c r="ES8" s="22" t="str">
        <f t="shared" si="38"/>
        <v xml:space="preserve">- </v>
      </c>
      <c r="ET8" s="22" t="str">
        <f t="shared" si="38"/>
        <v xml:space="preserve">- </v>
      </c>
      <c r="EU8" s="22" t="str">
        <f t="shared" si="38"/>
        <v xml:space="preserve">- </v>
      </c>
      <c r="EV8" s="22" t="str">
        <f t="shared" si="38"/>
        <v xml:space="preserve">- </v>
      </c>
      <c r="EW8" s="22" t="str">
        <f t="shared" si="38"/>
        <v xml:space="preserve">- </v>
      </c>
      <c r="EX8" s="22" t="str">
        <f t="shared" si="38"/>
        <v xml:space="preserve">- </v>
      </c>
      <c r="EY8" s="22" t="str">
        <f t="shared" si="38"/>
        <v xml:space="preserve">- </v>
      </c>
      <c r="EZ8" s="22" t="str">
        <f t="shared" si="38"/>
        <v xml:space="preserve">- </v>
      </c>
      <c r="FA8" s="22" t="str">
        <f t="shared" si="38"/>
        <v xml:space="preserve">- </v>
      </c>
      <c r="FB8" s="63" t="str">
        <f t="shared" si="38"/>
        <v xml:space="preserve">- </v>
      </c>
      <c r="FC8" s="22" t="str">
        <f t="shared" si="38"/>
        <v xml:space="preserve">- </v>
      </c>
      <c r="FD8" s="22" t="str">
        <f t="shared" si="38"/>
        <v xml:space="preserve">- </v>
      </c>
      <c r="FE8" s="59" t="str">
        <f t="shared" si="38"/>
        <v xml:space="preserve">- </v>
      </c>
      <c r="FG8" s="14" t="s">
        <v>7</v>
      </c>
      <c r="FH8" s="15" t="s">
        <v>8</v>
      </c>
      <c r="FI8" s="49"/>
      <c r="FJ8" s="45"/>
      <c r="FK8" s="45"/>
      <c r="FL8" s="45"/>
      <c r="FM8" s="45"/>
      <c r="FN8" s="45"/>
      <c r="FO8" s="45"/>
      <c r="FP8" s="45"/>
      <c r="FQ8" s="45"/>
      <c r="FR8" s="45"/>
      <c r="FS8" s="45"/>
      <c r="FT8" s="45"/>
      <c r="FU8" s="45"/>
      <c r="FV8" s="45"/>
      <c r="FW8" s="45"/>
      <c r="FX8" s="45"/>
      <c r="FY8" s="45"/>
      <c r="FZ8" s="45"/>
      <c r="GA8" s="29"/>
      <c r="GB8" s="69"/>
      <c r="GC8" s="53"/>
      <c r="GD8" s="29"/>
      <c r="GE8" s="29"/>
      <c r="GF8" s="41"/>
    </row>
    <row r="9" spans="1:188" ht="13.5" customHeight="1">
      <c r="A9" s="14" t="s">
        <v>9</v>
      </c>
      <c r="B9" s="15" t="s">
        <v>10</v>
      </c>
      <c r="C9" s="231">
        <v>3219</v>
      </c>
      <c r="D9" s="226">
        <v>79</v>
      </c>
      <c r="E9" s="226">
        <v>352</v>
      </c>
      <c r="F9" s="226">
        <v>531</v>
      </c>
      <c r="G9" s="226">
        <v>17387</v>
      </c>
      <c r="H9" s="226">
        <v>5266</v>
      </c>
      <c r="I9" s="226">
        <v>10378</v>
      </c>
      <c r="J9" s="226">
        <v>13824</v>
      </c>
      <c r="K9" s="226">
        <v>4275</v>
      </c>
      <c r="L9" s="226">
        <v>8974</v>
      </c>
      <c r="M9" s="226">
        <v>1348</v>
      </c>
      <c r="N9" s="226">
        <v>4801</v>
      </c>
      <c r="O9" s="226">
        <v>17960</v>
      </c>
      <c r="P9" s="226">
        <v>11168</v>
      </c>
      <c r="Q9" s="226">
        <v>12089</v>
      </c>
      <c r="R9" s="226">
        <v>14059</v>
      </c>
      <c r="S9" s="226">
        <v>25724</v>
      </c>
      <c r="T9" s="226">
        <v>8863</v>
      </c>
      <c r="U9" s="226">
        <v>160297</v>
      </c>
      <c r="V9" s="232">
        <v>172</v>
      </c>
      <c r="W9" s="233">
        <v>160469</v>
      </c>
      <c r="X9" s="226">
        <v>3650</v>
      </c>
      <c r="Y9" s="226">
        <v>28296</v>
      </c>
      <c r="Z9" s="232">
        <v>128351</v>
      </c>
      <c r="AA9" s="226"/>
      <c r="AB9" s="14" t="s">
        <v>9</v>
      </c>
      <c r="AC9" s="15" t="s">
        <v>10</v>
      </c>
      <c r="AD9" s="58" t="str">
        <f t="shared" si="28"/>
        <v xml:space="preserve">- </v>
      </c>
      <c r="AE9" s="22" t="str">
        <f t="shared" si="0"/>
        <v xml:space="preserve">- </v>
      </c>
      <c r="AF9" s="22" t="str">
        <f t="shared" si="0"/>
        <v xml:space="preserve">- </v>
      </c>
      <c r="AG9" s="22" t="str">
        <f t="shared" si="0"/>
        <v xml:space="preserve">- </v>
      </c>
      <c r="AH9" s="22" t="str">
        <f t="shared" si="0"/>
        <v xml:space="preserve">- </v>
      </c>
      <c r="AI9" s="22" t="str">
        <f t="shared" si="0"/>
        <v xml:space="preserve">- </v>
      </c>
      <c r="AJ9" s="22" t="str">
        <f t="shared" si="0"/>
        <v xml:space="preserve">- </v>
      </c>
      <c r="AK9" s="22" t="str">
        <f t="shared" si="0"/>
        <v xml:space="preserve">- </v>
      </c>
      <c r="AL9" s="22" t="str">
        <f t="shared" si="0"/>
        <v xml:space="preserve">- </v>
      </c>
      <c r="AM9" s="22" t="str">
        <f t="shared" si="0"/>
        <v xml:space="preserve">- </v>
      </c>
      <c r="AN9" s="22" t="str">
        <f t="shared" si="0"/>
        <v xml:space="preserve">- </v>
      </c>
      <c r="AO9" s="22" t="str">
        <f t="shared" si="0"/>
        <v xml:space="preserve">- </v>
      </c>
      <c r="AP9" s="22" t="str">
        <f t="shared" si="0"/>
        <v xml:space="preserve">- </v>
      </c>
      <c r="AQ9" s="22" t="str">
        <f t="shared" si="0"/>
        <v xml:space="preserve">- </v>
      </c>
      <c r="AR9" s="22" t="str">
        <f t="shared" si="0"/>
        <v xml:space="preserve">- </v>
      </c>
      <c r="AS9" s="22" t="str">
        <f t="shared" si="0"/>
        <v xml:space="preserve">- </v>
      </c>
      <c r="AT9" s="22" t="str">
        <f t="shared" si="0"/>
        <v xml:space="preserve">- </v>
      </c>
      <c r="AU9" s="22" t="str">
        <f t="shared" si="1"/>
        <v xml:space="preserve">- </v>
      </c>
      <c r="AV9" s="22" t="str">
        <f t="shared" si="1"/>
        <v xml:space="preserve">- </v>
      </c>
      <c r="AW9" s="22" t="str">
        <f t="shared" si="1"/>
        <v xml:space="preserve">- </v>
      </c>
      <c r="AX9" s="63" t="str">
        <f t="shared" si="1"/>
        <v xml:space="preserve">- </v>
      </c>
      <c r="AY9" s="22" t="str">
        <f t="shared" si="1"/>
        <v xml:space="preserve">- </v>
      </c>
      <c r="AZ9" s="22" t="str">
        <f t="shared" si="1"/>
        <v xml:space="preserve">- </v>
      </c>
      <c r="BA9" s="59" t="str">
        <f t="shared" si="1"/>
        <v xml:space="preserve">- </v>
      </c>
      <c r="BB9" s="226"/>
      <c r="BC9" s="14" t="s">
        <v>9</v>
      </c>
      <c r="BD9" s="15" t="s">
        <v>10</v>
      </c>
      <c r="BE9" s="58">
        <f t="shared" si="32"/>
        <v>2</v>
      </c>
      <c r="BF9" s="22">
        <f t="shared" si="2"/>
        <v>0</v>
      </c>
      <c r="BG9" s="22">
        <f t="shared" si="2"/>
        <v>0.2</v>
      </c>
      <c r="BH9" s="22">
        <f t="shared" si="2"/>
        <v>0.3</v>
      </c>
      <c r="BI9" s="22">
        <f t="shared" si="2"/>
        <v>10.8</v>
      </c>
      <c r="BJ9" s="22">
        <f t="shared" si="2"/>
        <v>3.3</v>
      </c>
      <c r="BK9" s="22">
        <f t="shared" si="2"/>
        <v>6.5</v>
      </c>
      <c r="BL9" s="22">
        <f t="shared" si="2"/>
        <v>8.6</v>
      </c>
      <c r="BM9" s="22">
        <f t="shared" si="2"/>
        <v>2.7</v>
      </c>
      <c r="BN9" s="22">
        <f t="shared" si="2"/>
        <v>5.6</v>
      </c>
      <c r="BO9" s="22">
        <f t="shared" si="2"/>
        <v>0.8</v>
      </c>
      <c r="BP9" s="22">
        <f t="shared" si="2"/>
        <v>3</v>
      </c>
      <c r="BQ9" s="22">
        <f t="shared" si="2"/>
        <v>11.2</v>
      </c>
      <c r="BR9" s="22">
        <f t="shared" si="2"/>
        <v>7</v>
      </c>
      <c r="BS9" s="22">
        <f t="shared" si="2"/>
        <v>7.5</v>
      </c>
      <c r="BT9" s="22">
        <f t="shared" si="2"/>
        <v>8.8000000000000007</v>
      </c>
      <c r="BU9" s="22">
        <f t="shared" si="2"/>
        <v>16</v>
      </c>
      <c r="BV9" s="22">
        <f t="shared" si="2"/>
        <v>5.5</v>
      </c>
      <c r="BW9" s="22">
        <f t="shared" si="2"/>
        <v>99.9</v>
      </c>
      <c r="BX9" s="22">
        <f t="shared" si="2"/>
        <v>0.1</v>
      </c>
      <c r="BY9" s="63">
        <f t="shared" si="2"/>
        <v>100</v>
      </c>
      <c r="BZ9" s="22">
        <f t="shared" si="2"/>
        <v>2.2999999999999998</v>
      </c>
      <c r="CA9" s="22">
        <f t="shared" si="2"/>
        <v>17.600000000000001</v>
      </c>
      <c r="CB9" s="59">
        <f t="shared" si="2"/>
        <v>80</v>
      </c>
      <c r="CC9" s="226"/>
      <c r="CD9" s="14" t="s">
        <v>9</v>
      </c>
      <c r="CE9" s="15" t="s">
        <v>10</v>
      </c>
      <c r="CF9" s="58">
        <f t="shared" ref="CF9:DC9" si="39">IF(C9=0,"-",IF(C9="X","X",ROUND(C9/C4*100,1)))</f>
        <v>7.2</v>
      </c>
      <c r="CG9" s="22">
        <f t="shared" si="39"/>
        <v>25.1</v>
      </c>
      <c r="CH9" s="22">
        <f t="shared" si="39"/>
        <v>4.8</v>
      </c>
      <c r="CI9" s="22">
        <f t="shared" si="39"/>
        <v>16.5</v>
      </c>
      <c r="CJ9" s="22">
        <f t="shared" si="39"/>
        <v>8.5</v>
      </c>
      <c r="CK9" s="22">
        <f t="shared" si="39"/>
        <v>3.7</v>
      </c>
      <c r="CL9" s="22">
        <f t="shared" si="39"/>
        <v>4.0999999999999996</v>
      </c>
      <c r="CM9" s="22">
        <f t="shared" si="39"/>
        <v>3.6</v>
      </c>
      <c r="CN9" s="22">
        <f t="shared" si="39"/>
        <v>1.8</v>
      </c>
      <c r="CO9" s="22">
        <f t="shared" si="39"/>
        <v>5.8</v>
      </c>
      <c r="CP9" s="22">
        <f t="shared" si="39"/>
        <v>0.8</v>
      </c>
      <c r="CQ9" s="22">
        <f t="shared" si="39"/>
        <v>3.3</v>
      </c>
      <c r="CR9" s="22">
        <f t="shared" si="39"/>
        <v>3.9</v>
      </c>
      <c r="CS9" s="22">
        <f t="shared" si="39"/>
        <v>3.5</v>
      </c>
      <c r="CT9" s="22">
        <f t="shared" si="39"/>
        <v>3.2</v>
      </c>
      <c r="CU9" s="22">
        <f t="shared" si="39"/>
        <v>6.5</v>
      </c>
      <c r="CV9" s="22">
        <f t="shared" si="39"/>
        <v>6.3</v>
      </c>
      <c r="CW9" s="22">
        <f t="shared" si="39"/>
        <v>4.0999999999999996</v>
      </c>
      <c r="CX9" s="22">
        <f t="shared" si="39"/>
        <v>4.3</v>
      </c>
      <c r="CY9" s="22">
        <f t="shared" si="39"/>
        <v>4.3</v>
      </c>
      <c r="CZ9" s="63">
        <f t="shared" si="39"/>
        <v>4.3</v>
      </c>
      <c r="DA9" s="22">
        <f t="shared" si="39"/>
        <v>6.9</v>
      </c>
      <c r="DB9" s="22">
        <f t="shared" si="39"/>
        <v>6.1</v>
      </c>
      <c r="DC9" s="59">
        <f t="shared" si="39"/>
        <v>4</v>
      </c>
      <c r="DD9" s="226"/>
      <c r="DE9" s="14" t="s">
        <v>9</v>
      </c>
      <c r="DF9" s="15" t="s">
        <v>10</v>
      </c>
      <c r="DG9" s="58" t="str">
        <f t="shared" si="30"/>
        <v xml:space="preserve">- </v>
      </c>
      <c r="DH9" s="22" t="str">
        <f t="shared" si="4"/>
        <v xml:space="preserve">- </v>
      </c>
      <c r="DI9" s="22" t="str">
        <f t="shared" si="5"/>
        <v xml:space="preserve">- </v>
      </c>
      <c r="DJ9" s="22" t="str">
        <f t="shared" si="6"/>
        <v xml:space="preserve">- </v>
      </c>
      <c r="DK9" s="22" t="str">
        <f t="shared" si="7"/>
        <v xml:space="preserve">- </v>
      </c>
      <c r="DL9" s="22" t="str">
        <f t="shared" si="8"/>
        <v xml:space="preserve">- </v>
      </c>
      <c r="DM9" s="22" t="str">
        <f t="shared" si="9"/>
        <v xml:space="preserve">- </v>
      </c>
      <c r="DN9" s="22" t="str">
        <f t="shared" si="10"/>
        <v xml:space="preserve">- </v>
      </c>
      <c r="DO9" s="22" t="str">
        <f t="shared" si="11"/>
        <v xml:space="preserve">- </v>
      </c>
      <c r="DP9" s="22" t="str">
        <f t="shared" si="12"/>
        <v xml:space="preserve">- </v>
      </c>
      <c r="DQ9" s="22" t="str">
        <f t="shared" si="13"/>
        <v xml:space="preserve">- </v>
      </c>
      <c r="DR9" s="22" t="str">
        <f t="shared" si="14"/>
        <v xml:space="preserve">- </v>
      </c>
      <c r="DS9" s="22" t="str">
        <f t="shared" si="15"/>
        <v xml:space="preserve">- </v>
      </c>
      <c r="DT9" s="22" t="str">
        <f t="shared" si="16"/>
        <v xml:space="preserve">- </v>
      </c>
      <c r="DU9" s="22" t="str">
        <f t="shared" si="17"/>
        <v xml:space="preserve">- </v>
      </c>
      <c r="DV9" s="22" t="str">
        <f t="shared" si="18"/>
        <v xml:space="preserve">- </v>
      </c>
      <c r="DW9" s="22" t="str">
        <f t="shared" si="19"/>
        <v xml:space="preserve">- </v>
      </c>
      <c r="DX9" s="22" t="str">
        <f t="shared" si="20"/>
        <v xml:space="preserve">- </v>
      </c>
      <c r="DY9" s="22" t="str">
        <f t="shared" si="21"/>
        <v xml:space="preserve">- </v>
      </c>
      <c r="DZ9" s="22" t="str">
        <f t="shared" si="22"/>
        <v xml:space="preserve">- </v>
      </c>
      <c r="EA9" s="63" t="str">
        <f t="shared" si="23"/>
        <v xml:space="preserve">- </v>
      </c>
      <c r="EB9" s="22" t="str">
        <f t="shared" si="24"/>
        <v xml:space="preserve">- </v>
      </c>
      <c r="EC9" s="22" t="str">
        <f t="shared" si="25"/>
        <v xml:space="preserve">- </v>
      </c>
      <c r="ED9" s="59" t="str">
        <f t="shared" si="26"/>
        <v xml:space="preserve">- </v>
      </c>
      <c r="EE9" s="226"/>
      <c r="EF9" s="14" t="s">
        <v>9</v>
      </c>
      <c r="EG9" s="15" t="s">
        <v>10</v>
      </c>
      <c r="EH9" s="58" t="str">
        <f t="shared" ref="EH9:FE9" si="40">IF(C9="X","X",IF(FI9="X","X",IF(FI9&lt;&gt;0,ROUND((C9-FI9)/FI4*100,3),"- ")))</f>
        <v xml:space="preserve">- </v>
      </c>
      <c r="EI9" s="22" t="str">
        <f t="shared" si="40"/>
        <v xml:space="preserve">- </v>
      </c>
      <c r="EJ9" s="22" t="str">
        <f t="shared" si="40"/>
        <v xml:space="preserve">- </v>
      </c>
      <c r="EK9" s="22" t="str">
        <f t="shared" si="40"/>
        <v xml:space="preserve">- </v>
      </c>
      <c r="EL9" s="22" t="str">
        <f t="shared" si="40"/>
        <v xml:space="preserve">- </v>
      </c>
      <c r="EM9" s="22" t="str">
        <f t="shared" si="40"/>
        <v xml:space="preserve">- </v>
      </c>
      <c r="EN9" s="22" t="str">
        <f t="shared" si="40"/>
        <v xml:space="preserve">- </v>
      </c>
      <c r="EO9" s="22" t="str">
        <f t="shared" si="40"/>
        <v xml:space="preserve">- </v>
      </c>
      <c r="EP9" s="22" t="str">
        <f t="shared" si="40"/>
        <v xml:space="preserve">- </v>
      </c>
      <c r="EQ9" s="22" t="str">
        <f t="shared" si="40"/>
        <v xml:space="preserve">- </v>
      </c>
      <c r="ER9" s="22" t="str">
        <f t="shared" si="40"/>
        <v xml:space="preserve">- </v>
      </c>
      <c r="ES9" s="22" t="str">
        <f t="shared" si="40"/>
        <v xml:space="preserve">- </v>
      </c>
      <c r="ET9" s="22" t="str">
        <f t="shared" si="40"/>
        <v xml:space="preserve">- </v>
      </c>
      <c r="EU9" s="22" t="str">
        <f t="shared" si="40"/>
        <v xml:space="preserve">- </v>
      </c>
      <c r="EV9" s="22" t="str">
        <f t="shared" si="40"/>
        <v xml:space="preserve">- </v>
      </c>
      <c r="EW9" s="22" t="str">
        <f t="shared" si="40"/>
        <v xml:space="preserve">- </v>
      </c>
      <c r="EX9" s="22" t="str">
        <f t="shared" si="40"/>
        <v xml:space="preserve">- </v>
      </c>
      <c r="EY9" s="22" t="str">
        <f t="shared" si="40"/>
        <v xml:space="preserve">- </v>
      </c>
      <c r="EZ9" s="22" t="str">
        <f t="shared" si="40"/>
        <v xml:space="preserve">- </v>
      </c>
      <c r="FA9" s="22" t="str">
        <f t="shared" si="40"/>
        <v xml:space="preserve">- </v>
      </c>
      <c r="FB9" s="63" t="str">
        <f t="shared" si="40"/>
        <v xml:space="preserve">- </v>
      </c>
      <c r="FC9" s="22" t="str">
        <f t="shared" si="40"/>
        <v xml:space="preserve">- </v>
      </c>
      <c r="FD9" s="22" t="str">
        <f t="shared" si="40"/>
        <v xml:space="preserve">- </v>
      </c>
      <c r="FE9" s="59" t="str">
        <f t="shared" si="40"/>
        <v xml:space="preserve">- </v>
      </c>
      <c r="FG9" s="14" t="s">
        <v>9</v>
      </c>
      <c r="FH9" s="15" t="s">
        <v>10</v>
      </c>
      <c r="FI9" s="49"/>
      <c r="FJ9" s="45"/>
      <c r="FK9" s="45"/>
      <c r="FL9" s="45"/>
      <c r="FM9" s="45"/>
      <c r="FN9" s="45"/>
      <c r="FO9" s="45"/>
      <c r="FP9" s="45"/>
      <c r="FQ9" s="45"/>
      <c r="FR9" s="45"/>
      <c r="FS9" s="45"/>
      <c r="FT9" s="45"/>
      <c r="FU9" s="45"/>
      <c r="FV9" s="45"/>
      <c r="FW9" s="45"/>
      <c r="FX9" s="45"/>
      <c r="FY9" s="45"/>
      <c r="FZ9" s="45"/>
      <c r="GA9" s="29"/>
      <c r="GB9" s="69"/>
      <c r="GC9" s="53"/>
      <c r="GD9" s="29"/>
      <c r="GE9" s="29"/>
      <c r="GF9" s="41"/>
    </row>
    <row r="10" spans="1:188" ht="13.5" customHeight="1">
      <c r="A10" s="14" t="s">
        <v>11</v>
      </c>
      <c r="B10" s="15" t="s">
        <v>12</v>
      </c>
      <c r="C10" s="231">
        <v>3310</v>
      </c>
      <c r="D10" s="226">
        <v>2</v>
      </c>
      <c r="E10" s="226">
        <v>346</v>
      </c>
      <c r="F10" s="226">
        <v>340</v>
      </c>
      <c r="G10" s="226">
        <v>20563</v>
      </c>
      <c r="H10" s="226">
        <v>3360</v>
      </c>
      <c r="I10" s="226">
        <v>7479</v>
      </c>
      <c r="J10" s="226">
        <v>10529</v>
      </c>
      <c r="K10" s="226">
        <v>5238</v>
      </c>
      <c r="L10" s="226">
        <v>3706</v>
      </c>
      <c r="M10" s="226">
        <v>562</v>
      </c>
      <c r="N10" s="226">
        <v>1602</v>
      </c>
      <c r="O10" s="226">
        <v>15927</v>
      </c>
      <c r="P10" s="226">
        <v>4112</v>
      </c>
      <c r="Q10" s="226">
        <v>8117</v>
      </c>
      <c r="R10" s="226">
        <v>7585</v>
      </c>
      <c r="S10" s="226">
        <v>17730</v>
      </c>
      <c r="T10" s="226">
        <v>8796</v>
      </c>
      <c r="U10" s="226">
        <v>119304</v>
      </c>
      <c r="V10" s="232">
        <v>129</v>
      </c>
      <c r="W10" s="233">
        <v>119433</v>
      </c>
      <c r="X10" s="226">
        <v>3658</v>
      </c>
      <c r="Y10" s="226">
        <v>28382</v>
      </c>
      <c r="Z10" s="232">
        <v>87264</v>
      </c>
      <c r="AA10" s="226"/>
      <c r="AB10" s="14" t="s">
        <v>11</v>
      </c>
      <c r="AC10" s="15" t="s">
        <v>12</v>
      </c>
      <c r="AD10" s="58" t="str">
        <f t="shared" si="28"/>
        <v xml:space="preserve">- </v>
      </c>
      <c r="AE10" s="22" t="str">
        <f t="shared" si="0"/>
        <v xml:space="preserve">- </v>
      </c>
      <c r="AF10" s="22" t="str">
        <f t="shared" si="0"/>
        <v xml:space="preserve">- </v>
      </c>
      <c r="AG10" s="22" t="str">
        <f t="shared" si="0"/>
        <v xml:space="preserve">- </v>
      </c>
      <c r="AH10" s="22" t="str">
        <f t="shared" si="0"/>
        <v xml:space="preserve">- </v>
      </c>
      <c r="AI10" s="22" t="str">
        <f t="shared" si="0"/>
        <v xml:space="preserve">- </v>
      </c>
      <c r="AJ10" s="22" t="str">
        <f t="shared" si="0"/>
        <v xml:space="preserve">- </v>
      </c>
      <c r="AK10" s="22" t="str">
        <f t="shared" si="0"/>
        <v xml:space="preserve">- </v>
      </c>
      <c r="AL10" s="22" t="str">
        <f t="shared" si="0"/>
        <v xml:space="preserve">- </v>
      </c>
      <c r="AM10" s="22" t="str">
        <f t="shared" si="0"/>
        <v xml:space="preserve">- </v>
      </c>
      <c r="AN10" s="22" t="str">
        <f t="shared" si="0"/>
        <v xml:space="preserve">- </v>
      </c>
      <c r="AO10" s="22" t="str">
        <f t="shared" si="0"/>
        <v xml:space="preserve">- </v>
      </c>
      <c r="AP10" s="22" t="str">
        <f t="shared" si="0"/>
        <v xml:space="preserve">- </v>
      </c>
      <c r="AQ10" s="22" t="str">
        <f t="shared" si="0"/>
        <v xml:space="preserve">- </v>
      </c>
      <c r="AR10" s="22" t="str">
        <f t="shared" si="0"/>
        <v xml:space="preserve">- </v>
      </c>
      <c r="AS10" s="22" t="str">
        <f t="shared" si="0"/>
        <v xml:space="preserve">- </v>
      </c>
      <c r="AT10" s="22" t="str">
        <f t="shared" si="0"/>
        <v xml:space="preserve">- </v>
      </c>
      <c r="AU10" s="22" t="str">
        <f t="shared" si="1"/>
        <v xml:space="preserve">- </v>
      </c>
      <c r="AV10" s="22" t="str">
        <f t="shared" si="1"/>
        <v xml:space="preserve">- </v>
      </c>
      <c r="AW10" s="22" t="str">
        <f t="shared" si="1"/>
        <v xml:space="preserve">- </v>
      </c>
      <c r="AX10" s="63" t="str">
        <f t="shared" si="1"/>
        <v xml:space="preserve">- </v>
      </c>
      <c r="AY10" s="22" t="str">
        <f t="shared" si="1"/>
        <v xml:space="preserve">- </v>
      </c>
      <c r="AZ10" s="22" t="str">
        <f t="shared" si="1"/>
        <v xml:space="preserve">- </v>
      </c>
      <c r="BA10" s="59" t="str">
        <f t="shared" si="1"/>
        <v xml:space="preserve">- </v>
      </c>
      <c r="BB10" s="226"/>
      <c r="BC10" s="14" t="s">
        <v>11</v>
      </c>
      <c r="BD10" s="15" t="s">
        <v>12</v>
      </c>
      <c r="BE10" s="58">
        <f t="shared" si="32"/>
        <v>2.8</v>
      </c>
      <c r="BF10" s="22">
        <f t="shared" si="2"/>
        <v>0</v>
      </c>
      <c r="BG10" s="22">
        <f t="shared" si="2"/>
        <v>0.3</v>
      </c>
      <c r="BH10" s="22">
        <f t="shared" si="2"/>
        <v>0.3</v>
      </c>
      <c r="BI10" s="22">
        <f t="shared" si="2"/>
        <v>17.2</v>
      </c>
      <c r="BJ10" s="22">
        <f t="shared" si="2"/>
        <v>2.8</v>
      </c>
      <c r="BK10" s="22">
        <f t="shared" si="2"/>
        <v>6.3</v>
      </c>
      <c r="BL10" s="22">
        <f t="shared" si="2"/>
        <v>8.8000000000000007</v>
      </c>
      <c r="BM10" s="22">
        <f t="shared" si="2"/>
        <v>4.4000000000000004</v>
      </c>
      <c r="BN10" s="22">
        <f t="shared" si="2"/>
        <v>3.1</v>
      </c>
      <c r="BO10" s="22">
        <f t="shared" si="2"/>
        <v>0.5</v>
      </c>
      <c r="BP10" s="22">
        <f t="shared" si="2"/>
        <v>1.3</v>
      </c>
      <c r="BQ10" s="22">
        <f t="shared" si="2"/>
        <v>13.3</v>
      </c>
      <c r="BR10" s="22">
        <f t="shared" si="2"/>
        <v>3.4</v>
      </c>
      <c r="BS10" s="22">
        <f t="shared" si="2"/>
        <v>6.8</v>
      </c>
      <c r="BT10" s="22">
        <f t="shared" si="2"/>
        <v>6.4</v>
      </c>
      <c r="BU10" s="22">
        <f t="shared" si="2"/>
        <v>14.8</v>
      </c>
      <c r="BV10" s="22">
        <f t="shared" si="2"/>
        <v>7.4</v>
      </c>
      <c r="BW10" s="22">
        <f t="shared" si="2"/>
        <v>99.9</v>
      </c>
      <c r="BX10" s="22">
        <f t="shared" si="2"/>
        <v>0.1</v>
      </c>
      <c r="BY10" s="63">
        <f t="shared" si="2"/>
        <v>100</v>
      </c>
      <c r="BZ10" s="22">
        <f t="shared" si="2"/>
        <v>3.1</v>
      </c>
      <c r="CA10" s="22">
        <f t="shared" si="2"/>
        <v>23.8</v>
      </c>
      <c r="CB10" s="59">
        <f t="shared" si="2"/>
        <v>73.099999999999994</v>
      </c>
      <c r="CC10" s="226"/>
      <c r="CD10" s="14" t="s">
        <v>11</v>
      </c>
      <c r="CE10" s="15" t="s">
        <v>12</v>
      </c>
      <c r="CF10" s="58">
        <f t="shared" ref="CF10:DC10" si="41">IF(C10=0,"-",IF(C10="X","X",ROUND(C10/C4*100,1)))</f>
        <v>7.4</v>
      </c>
      <c r="CG10" s="22">
        <f t="shared" si="41"/>
        <v>0.6</v>
      </c>
      <c r="CH10" s="22">
        <f t="shared" si="41"/>
        <v>4.7</v>
      </c>
      <c r="CI10" s="22">
        <f t="shared" si="41"/>
        <v>10.6</v>
      </c>
      <c r="CJ10" s="22">
        <f t="shared" si="41"/>
        <v>10.1</v>
      </c>
      <c r="CK10" s="22">
        <f t="shared" si="41"/>
        <v>2.4</v>
      </c>
      <c r="CL10" s="22">
        <f t="shared" si="41"/>
        <v>2.9</v>
      </c>
      <c r="CM10" s="22">
        <f t="shared" si="41"/>
        <v>2.8</v>
      </c>
      <c r="CN10" s="22">
        <f t="shared" si="41"/>
        <v>2.2000000000000002</v>
      </c>
      <c r="CO10" s="22">
        <f t="shared" si="41"/>
        <v>2.4</v>
      </c>
      <c r="CP10" s="22">
        <f t="shared" si="41"/>
        <v>0.3</v>
      </c>
      <c r="CQ10" s="22">
        <f t="shared" si="41"/>
        <v>1.1000000000000001</v>
      </c>
      <c r="CR10" s="22">
        <f t="shared" si="41"/>
        <v>3.5</v>
      </c>
      <c r="CS10" s="22">
        <f t="shared" si="41"/>
        <v>1.3</v>
      </c>
      <c r="CT10" s="22">
        <f t="shared" si="41"/>
        <v>2.2000000000000002</v>
      </c>
      <c r="CU10" s="22">
        <f t="shared" si="41"/>
        <v>3.5</v>
      </c>
      <c r="CV10" s="22">
        <f t="shared" si="41"/>
        <v>4.3</v>
      </c>
      <c r="CW10" s="22">
        <f t="shared" si="41"/>
        <v>4</v>
      </c>
      <c r="CX10" s="22">
        <f t="shared" si="41"/>
        <v>3.2</v>
      </c>
      <c r="CY10" s="22">
        <f t="shared" si="41"/>
        <v>3.2</v>
      </c>
      <c r="CZ10" s="63">
        <f t="shared" si="41"/>
        <v>3.2</v>
      </c>
      <c r="DA10" s="22">
        <f t="shared" si="41"/>
        <v>6.9</v>
      </c>
      <c r="DB10" s="22">
        <f t="shared" si="41"/>
        <v>6.1</v>
      </c>
      <c r="DC10" s="59">
        <f t="shared" si="41"/>
        <v>2.7</v>
      </c>
      <c r="DD10" s="226"/>
      <c r="DE10" s="14" t="s">
        <v>11</v>
      </c>
      <c r="DF10" s="15" t="s">
        <v>12</v>
      </c>
      <c r="DG10" s="58" t="str">
        <f t="shared" si="30"/>
        <v xml:space="preserve">- </v>
      </c>
      <c r="DH10" s="22" t="str">
        <f t="shared" si="4"/>
        <v xml:space="preserve">- </v>
      </c>
      <c r="DI10" s="22" t="str">
        <f t="shared" si="5"/>
        <v xml:space="preserve">- </v>
      </c>
      <c r="DJ10" s="22" t="str">
        <f t="shared" si="6"/>
        <v xml:space="preserve">- </v>
      </c>
      <c r="DK10" s="22" t="str">
        <f t="shared" si="7"/>
        <v xml:space="preserve">- </v>
      </c>
      <c r="DL10" s="22" t="str">
        <f t="shared" si="8"/>
        <v xml:space="preserve">- </v>
      </c>
      <c r="DM10" s="22" t="str">
        <f t="shared" si="9"/>
        <v xml:space="preserve">- </v>
      </c>
      <c r="DN10" s="22" t="str">
        <f t="shared" si="10"/>
        <v xml:space="preserve">- </v>
      </c>
      <c r="DO10" s="22" t="str">
        <f t="shared" si="11"/>
        <v xml:space="preserve">- </v>
      </c>
      <c r="DP10" s="22" t="str">
        <f t="shared" si="12"/>
        <v xml:space="preserve">- </v>
      </c>
      <c r="DQ10" s="22" t="str">
        <f t="shared" si="13"/>
        <v xml:space="preserve">- </v>
      </c>
      <c r="DR10" s="22" t="str">
        <f t="shared" si="14"/>
        <v xml:space="preserve">- </v>
      </c>
      <c r="DS10" s="22" t="str">
        <f t="shared" si="15"/>
        <v xml:space="preserve">- </v>
      </c>
      <c r="DT10" s="22" t="str">
        <f t="shared" si="16"/>
        <v xml:space="preserve">- </v>
      </c>
      <c r="DU10" s="22" t="str">
        <f t="shared" si="17"/>
        <v xml:space="preserve">- </v>
      </c>
      <c r="DV10" s="22" t="str">
        <f t="shared" si="18"/>
        <v xml:space="preserve">- </v>
      </c>
      <c r="DW10" s="22" t="str">
        <f t="shared" si="19"/>
        <v xml:space="preserve">- </v>
      </c>
      <c r="DX10" s="22" t="str">
        <f t="shared" si="20"/>
        <v xml:space="preserve">- </v>
      </c>
      <c r="DY10" s="22" t="str">
        <f t="shared" si="21"/>
        <v xml:space="preserve">- </v>
      </c>
      <c r="DZ10" s="22" t="str">
        <f t="shared" si="22"/>
        <v xml:space="preserve">- </v>
      </c>
      <c r="EA10" s="63" t="str">
        <f t="shared" si="23"/>
        <v xml:space="preserve">- </v>
      </c>
      <c r="EB10" s="22" t="str">
        <f t="shared" si="24"/>
        <v xml:space="preserve">- </v>
      </c>
      <c r="EC10" s="22" t="str">
        <f t="shared" si="25"/>
        <v xml:space="preserve">- </v>
      </c>
      <c r="ED10" s="59" t="str">
        <f t="shared" si="26"/>
        <v xml:space="preserve">- </v>
      </c>
      <c r="EE10" s="226"/>
      <c r="EF10" s="14" t="s">
        <v>11</v>
      </c>
      <c r="EG10" s="15" t="s">
        <v>12</v>
      </c>
      <c r="EH10" s="58" t="str">
        <f t="shared" ref="EH10:FE10" si="42">IF(C10="X","X",IF(FI10="X","X",IF(FI10&lt;&gt;0,ROUND((C10-FI10)/FI4*100,3),"- ")))</f>
        <v xml:space="preserve">- </v>
      </c>
      <c r="EI10" s="22" t="str">
        <f t="shared" si="42"/>
        <v xml:space="preserve">- </v>
      </c>
      <c r="EJ10" s="22" t="str">
        <f t="shared" si="42"/>
        <v xml:space="preserve">- </v>
      </c>
      <c r="EK10" s="22" t="str">
        <f t="shared" si="42"/>
        <v xml:space="preserve">- </v>
      </c>
      <c r="EL10" s="22" t="str">
        <f t="shared" si="42"/>
        <v xml:space="preserve">- </v>
      </c>
      <c r="EM10" s="22" t="str">
        <f t="shared" si="42"/>
        <v xml:space="preserve">- </v>
      </c>
      <c r="EN10" s="22" t="str">
        <f t="shared" si="42"/>
        <v xml:space="preserve">- </v>
      </c>
      <c r="EO10" s="22" t="str">
        <f t="shared" si="42"/>
        <v xml:space="preserve">- </v>
      </c>
      <c r="EP10" s="22" t="str">
        <f t="shared" si="42"/>
        <v xml:space="preserve">- </v>
      </c>
      <c r="EQ10" s="22" t="str">
        <f t="shared" si="42"/>
        <v xml:space="preserve">- </v>
      </c>
      <c r="ER10" s="22" t="str">
        <f t="shared" si="42"/>
        <v xml:space="preserve">- </v>
      </c>
      <c r="ES10" s="22" t="str">
        <f t="shared" si="42"/>
        <v xml:space="preserve">- </v>
      </c>
      <c r="ET10" s="22" t="str">
        <f t="shared" si="42"/>
        <v xml:space="preserve">- </v>
      </c>
      <c r="EU10" s="22" t="str">
        <f t="shared" si="42"/>
        <v xml:space="preserve">- </v>
      </c>
      <c r="EV10" s="22" t="str">
        <f t="shared" si="42"/>
        <v xml:space="preserve">- </v>
      </c>
      <c r="EW10" s="22" t="str">
        <f t="shared" si="42"/>
        <v xml:space="preserve">- </v>
      </c>
      <c r="EX10" s="22" t="str">
        <f t="shared" si="42"/>
        <v xml:space="preserve">- </v>
      </c>
      <c r="EY10" s="22" t="str">
        <f t="shared" si="42"/>
        <v xml:space="preserve">- </v>
      </c>
      <c r="EZ10" s="22" t="str">
        <f t="shared" si="42"/>
        <v xml:space="preserve">- </v>
      </c>
      <c r="FA10" s="22" t="str">
        <f t="shared" si="42"/>
        <v xml:space="preserve">- </v>
      </c>
      <c r="FB10" s="63" t="str">
        <f t="shared" si="42"/>
        <v xml:space="preserve">- </v>
      </c>
      <c r="FC10" s="22" t="str">
        <f t="shared" si="42"/>
        <v xml:space="preserve">- </v>
      </c>
      <c r="FD10" s="22" t="str">
        <f t="shared" si="42"/>
        <v xml:space="preserve">- </v>
      </c>
      <c r="FE10" s="59" t="str">
        <f t="shared" si="42"/>
        <v xml:space="preserve">- </v>
      </c>
      <c r="FG10" s="14" t="s">
        <v>11</v>
      </c>
      <c r="FH10" s="15" t="s">
        <v>12</v>
      </c>
      <c r="FI10" s="49"/>
      <c r="FJ10" s="45"/>
      <c r="FK10" s="45"/>
      <c r="FL10" s="45"/>
      <c r="FM10" s="45"/>
      <c r="FN10" s="45"/>
      <c r="FO10" s="45"/>
      <c r="FP10" s="45"/>
      <c r="FQ10" s="45"/>
      <c r="FR10" s="45"/>
      <c r="FS10" s="45"/>
      <c r="FT10" s="45"/>
      <c r="FU10" s="45"/>
      <c r="FV10" s="45"/>
      <c r="FW10" s="45"/>
      <c r="FX10" s="45"/>
      <c r="FY10" s="45"/>
      <c r="FZ10" s="45"/>
      <c r="GA10" s="29"/>
      <c r="GB10" s="69"/>
      <c r="GC10" s="53"/>
      <c r="GD10" s="29"/>
      <c r="GE10" s="29"/>
      <c r="GF10" s="41"/>
    </row>
    <row r="11" spans="1:188" ht="13.5" customHeight="1">
      <c r="A11" s="14" t="s">
        <v>13</v>
      </c>
      <c r="B11" s="15" t="s">
        <v>14</v>
      </c>
      <c r="C11" s="231">
        <v>1350</v>
      </c>
      <c r="D11" s="226">
        <v>3</v>
      </c>
      <c r="E11" s="226">
        <v>239</v>
      </c>
      <c r="F11" s="226">
        <v>127</v>
      </c>
      <c r="G11" s="226">
        <v>8096</v>
      </c>
      <c r="H11" s="226">
        <v>8501</v>
      </c>
      <c r="I11" s="226">
        <v>15258</v>
      </c>
      <c r="J11" s="226">
        <v>22357</v>
      </c>
      <c r="K11" s="226">
        <v>8069</v>
      </c>
      <c r="L11" s="226">
        <v>13100</v>
      </c>
      <c r="M11" s="226">
        <v>1676</v>
      </c>
      <c r="N11" s="226">
        <v>9761</v>
      </c>
      <c r="O11" s="226">
        <v>42981</v>
      </c>
      <c r="P11" s="226">
        <v>25656</v>
      </c>
      <c r="Q11" s="226">
        <v>26602</v>
      </c>
      <c r="R11" s="226">
        <v>19341</v>
      </c>
      <c r="S11" s="226">
        <v>46863</v>
      </c>
      <c r="T11" s="226">
        <v>20164</v>
      </c>
      <c r="U11" s="226">
        <v>270144</v>
      </c>
      <c r="V11" s="232">
        <v>290</v>
      </c>
      <c r="W11" s="233">
        <v>270434</v>
      </c>
      <c r="X11" s="226">
        <v>1592</v>
      </c>
      <c r="Y11" s="226">
        <v>23481</v>
      </c>
      <c r="Z11" s="232">
        <v>245071</v>
      </c>
      <c r="AA11" s="226"/>
      <c r="AB11" s="14" t="s">
        <v>13</v>
      </c>
      <c r="AC11" s="15" t="s">
        <v>14</v>
      </c>
      <c r="AD11" s="58" t="str">
        <f t="shared" si="28"/>
        <v xml:space="preserve">- </v>
      </c>
      <c r="AE11" s="22" t="str">
        <f t="shared" si="0"/>
        <v xml:space="preserve">- </v>
      </c>
      <c r="AF11" s="22" t="str">
        <f t="shared" si="0"/>
        <v xml:space="preserve">- </v>
      </c>
      <c r="AG11" s="22" t="str">
        <f t="shared" si="0"/>
        <v xml:space="preserve">- </v>
      </c>
      <c r="AH11" s="22" t="str">
        <f t="shared" si="0"/>
        <v xml:space="preserve">- </v>
      </c>
      <c r="AI11" s="22" t="str">
        <f t="shared" si="0"/>
        <v xml:space="preserve">- </v>
      </c>
      <c r="AJ11" s="22" t="str">
        <f t="shared" si="0"/>
        <v xml:space="preserve">- </v>
      </c>
      <c r="AK11" s="22" t="str">
        <f t="shared" si="0"/>
        <v xml:space="preserve">- </v>
      </c>
      <c r="AL11" s="22" t="str">
        <f t="shared" si="0"/>
        <v xml:space="preserve">- </v>
      </c>
      <c r="AM11" s="22" t="str">
        <f t="shared" si="0"/>
        <v xml:space="preserve">- </v>
      </c>
      <c r="AN11" s="22" t="str">
        <f t="shared" si="0"/>
        <v xml:space="preserve">- </v>
      </c>
      <c r="AO11" s="22" t="str">
        <f t="shared" si="0"/>
        <v xml:space="preserve">- </v>
      </c>
      <c r="AP11" s="22" t="str">
        <f t="shared" si="0"/>
        <v xml:space="preserve">- </v>
      </c>
      <c r="AQ11" s="22" t="str">
        <f t="shared" si="0"/>
        <v xml:space="preserve">- </v>
      </c>
      <c r="AR11" s="22" t="str">
        <f t="shared" si="0"/>
        <v xml:space="preserve">- </v>
      </c>
      <c r="AS11" s="22" t="str">
        <f t="shared" si="0"/>
        <v xml:space="preserve">- </v>
      </c>
      <c r="AT11" s="22" t="str">
        <f t="shared" si="0"/>
        <v xml:space="preserve">- </v>
      </c>
      <c r="AU11" s="22" t="str">
        <f t="shared" si="1"/>
        <v xml:space="preserve">- </v>
      </c>
      <c r="AV11" s="22" t="str">
        <f t="shared" si="1"/>
        <v xml:space="preserve">- </v>
      </c>
      <c r="AW11" s="22" t="str">
        <f t="shared" si="1"/>
        <v xml:space="preserve">- </v>
      </c>
      <c r="AX11" s="63" t="str">
        <f t="shared" si="1"/>
        <v xml:space="preserve">- </v>
      </c>
      <c r="AY11" s="22" t="str">
        <f t="shared" si="1"/>
        <v xml:space="preserve">- </v>
      </c>
      <c r="AZ11" s="22" t="str">
        <f t="shared" si="1"/>
        <v xml:space="preserve">- </v>
      </c>
      <c r="BA11" s="59" t="str">
        <f t="shared" si="1"/>
        <v xml:space="preserve">- </v>
      </c>
      <c r="BB11" s="226"/>
      <c r="BC11" s="14" t="s">
        <v>13</v>
      </c>
      <c r="BD11" s="15" t="s">
        <v>14</v>
      </c>
      <c r="BE11" s="58">
        <f t="shared" si="32"/>
        <v>0.5</v>
      </c>
      <c r="BF11" s="22">
        <f t="shared" si="2"/>
        <v>0</v>
      </c>
      <c r="BG11" s="22">
        <f t="shared" si="2"/>
        <v>0.1</v>
      </c>
      <c r="BH11" s="22">
        <f t="shared" si="2"/>
        <v>0</v>
      </c>
      <c r="BI11" s="22">
        <f t="shared" si="2"/>
        <v>3</v>
      </c>
      <c r="BJ11" s="22">
        <f t="shared" si="2"/>
        <v>3.1</v>
      </c>
      <c r="BK11" s="22">
        <f t="shared" si="2"/>
        <v>5.6</v>
      </c>
      <c r="BL11" s="22">
        <f t="shared" si="2"/>
        <v>8.3000000000000007</v>
      </c>
      <c r="BM11" s="22">
        <f t="shared" si="2"/>
        <v>3</v>
      </c>
      <c r="BN11" s="22">
        <f t="shared" si="2"/>
        <v>4.8</v>
      </c>
      <c r="BO11" s="22">
        <f t="shared" si="2"/>
        <v>0.6</v>
      </c>
      <c r="BP11" s="22">
        <f t="shared" si="2"/>
        <v>3.6</v>
      </c>
      <c r="BQ11" s="22">
        <f t="shared" si="2"/>
        <v>15.9</v>
      </c>
      <c r="BR11" s="22">
        <f t="shared" si="2"/>
        <v>9.5</v>
      </c>
      <c r="BS11" s="22">
        <f t="shared" si="2"/>
        <v>9.8000000000000007</v>
      </c>
      <c r="BT11" s="22">
        <f t="shared" si="2"/>
        <v>7.2</v>
      </c>
      <c r="BU11" s="22">
        <f t="shared" si="2"/>
        <v>17.3</v>
      </c>
      <c r="BV11" s="22">
        <f t="shared" si="2"/>
        <v>7.5</v>
      </c>
      <c r="BW11" s="22">
        <f t="shared" si="2"/>
        <v>99.9</v>
      </c>
      <c r="BX11" s="22">
        <f t="shared" si="2"/>
        <v>0.1</v>
      </c>
      <c r="BY11" s="63">
        <f t="shared" si="2"/>
        <v>100</v>
      </c>
      <c r="BZ11" s="22">
        <f t="shared" si="2"/>
        <v>0.6</v>
      </c>
      <c r="CA11" s="22">
        <f t="shared" si="2"/>
        <v>8.6999999999999993</v>
      </c>
      <c r="CB11" s="59">
        <f t="shared" si="2"/>
        <v>90.6</v>
      </c>
      <c r="CC11" s="226"/>
      <c r="CD11" s="14" t="s">
        <v>13</v>
      </c>
      <c r="CE11" s="15" t="s">
        <v>14</v>
      </c>
      <c r="CF11" s="58">
        <f t="shared" ref="CF11:DC11" si="43">IF(C11=0,"-",IF(C11="X","X",ROUND(C11/C4*100,1)))</f>
        <v>3</v>
      </c>
      <c r="CG11" s="22">
        <f t="shared" si="43"/>
        <v>1</v>
      </c>
      <c r="CH11" s="22">
        <f t="shared" si="43"/>
        <v>3.2</v>
      </c>
      <c r="CI11" s="22">
        <f t="shared" si="43"/>
        <v>4</v>
      </c>
      <c r="CJ11" s="22">
        <f t="shared" si="43"/>
        <v>4</v>
      </c>
      <c r="CK11" s="22">
        <f t="shared" si="43"/>
        <v>6</v>
      </c>
      <c r="CL11" s="22">
        <f t="shared" si="43"/>
        <v>6</v>
      </c>
      <c r="CM11" s="22">
        <f t="shared" si="43"/>
        <v>5.9</v>
      </c>
      <c r="CN11" s="22">
        <f t="shared" si="43"/>
        <v>3.4</v>
      </c>
      <c r="CO11" s="22">
        <f t="shared" si="43"/>
        <v>8.5</v>
      </c>
      <c r="CP11" s="22">
        <f t="shared" si="43"/>
        <v>1</v>
      </c>
      <c r="CQ11" s="22">
        <f t="shared" si="43"/>
        <v>6.8</v>
      </c>
      <c r="CR11" s="22">
        <f t="shared" si="43"/>
        <v>9.4</v>
      </c>
      <c r="CS11" s="22">
        <f t="shared" si="43"/>
        <v>8</v>
      </c>
      <c r="CT11" s="22">
        <f t="shared" si="43"/>
        <v>7.1</v>
      </c>
      <c r="CU11" s="22">
        <f t="shared" si="43"/>
        <v>9</v>
      </c>
      <c r="CV11" s="22">
        <f t="shared" si="43"/>
        <v>11.5</v>
      </c>
      <c r="CW11" s="22">
        <f t="shared" si="43"/>
        <v>9.3000000000000007</v>
      </c>
      <c r="CX11" s="22">
        <f t="shared" si="43"/>
        <v>7.2</v>
      </c>
      <c r="CY11" s="22">
        <f t="shared" si="43"/>
        <v>7.2</v>
      </c>
      <c r="CZ11" s="63">
        <f t="shared" si="43"/>
        <v>7.2</v>
      </c>
      <c r="DA11" s="22">
        <f t="shared" si="43"/>
        <v>3</v>
      </c>
      <c r="DB11" s="22">
        <f t="shared" si="43"/>
        <v>5.0999999999999996</v>
      </c>
      <c r="DC11" s="59">
        <f t="shared" si="43"/>
        <v>7.6</v>
      </c>
      <c r="DD11" s="226"/>
      <c r="DE11" s="14" t="s">
        <v>13</v>
      </c>
      <c r="DF11" s="15" t="s">
        <v>14</v>
      </c>
      <c r="DG11" s="58" t="str">
        <f t="shared" si="30"/>
        <v xml:space="preserve">- </v>
      </c>
      <c r="DH11" s="22" t="str">
        <f t="shared" si="4"/>
        <v xml:space="preserve">- </v>
      </c>
      <c r="DI11" s="22" t="str">
        <f t="shared" si="5"/>
        <v xml:space="preserve">- </v>
      </c>
      <c r="DJ11" s="22" t="str">
        <f t="shared" si="6"/>
        <v xml:space="preserve">- </v>
      </c>
      <c r="DK11" s="22" t="str">
        <f t="shared" si="7"/>
        <v xml:space="preserve">- </v>
      </c>
      <c r="DL11" s="22" t="str">
        <f t="shared" si="8"/>
        <v xml:space="preserve">- </v>
      </c>
      <c r="DM11" s="22" t="str">
        <f t="shared" si="9"/>
        <v xml:space="preserve">- </v>
      </c>
      <c r="DN11" s="22" t="str">
        <f t="shared" si="10"/>
        <v xml:space="preserve">- </v>
      </c>
      <c r="DO11" s="22" t="str">
        <f t="shared" si="11"/>
        <v xml:space="preserve">- </v>
      </c>
      <c r="DP11" s="22" t="str">
        <f t="shared" si="12"/>
        <v xml:space="preserve">- </v>
      </c>
      <c r="DQ11" s="22" t="str">
        <f t="shared" si="13"/>
        <v xml:space="preserve">- </v>
      </c>
      <c r="DR11" s="22" t="str">
        <f t="shared" si="14"/>
        <v xml:space="preserve">- </v>
      </c>
      <c r="DS11" s="22" t="str">
        <f t="shared" si="15"/>
        <v xml:space="preserve">- </v>
      </c>
      <c r="DT11" s="22" t="str">
        <f t="shared" si="16"/>
        <v xml:space="preserve">- </v>
      </c>
      <c r="DU11" s="22" t="str">
        <f t="shared" si="17"/>
        <v xml:space="preserve">- </v>
      </c>
      <c r="DV11" s="22" t="str">
        <f t="shared" si="18"/>
        <v xml:space="preserve">- </v>
      </c>
      <c r="DW11" s="22" t="str">
        <f t="shared" si="19"/>
        <v xml:space="preserve">- </v>
      </c>
      <c r="DX11" s="22" t="str">
        <f t="shared" si="20"/>
        <v xml:space="preserve">- </v>
      </c>
      <c r="DY11" s="22" t="str">
        <f t="shared" si="21"/>
        <v xml:space="preserve">- </v>
      </c>
      <c r="DZ11" s="22" t="str">
        <f t="shared" si="22"/>
        <v xml:space="preserve">- </v>
      </c>
      <c r="EA11" s="63" t="str">
        <f t="shared" si="23"/>
        <v xml:space="preserve">- </v>
      </c>
      <c r="EB11" s="22" t="str">
        <f t="shared" si="24"/>
        <v xml:space="preserve">- </v>
      </c>
      <c r="EC11" s="22" t="str">
        <f t="shared" si="25"/>
        <v xml:space="preserve">- </v>
      </c>
      <c r="ED11" s="59" t="str">
        <f t="shared" si="26"/>
        <v xml:space="preserve">- </v>
      </c>
      <c r="EE11" s="226"/>
      <c r="EF11" s="14" t="s">
        <v>13</v>
      </c>
      <c r="EG11" s="15" t="s">
        <v>14</v>
      </c>
      <c r="EH11" s="58" t="str">
        <f t="shared" ref="EH11:FE11" si="44">IF(C11="X","X",IF(FI11="X","X",IF(FI11&lt;&gt;0,ROUND((C11-FI11)/FI4*100,3),"- ")))</f>
        <v xml:space="preserve">- </v>
      </c>
      <c r="EI11" s="22" t="str">
        <f t="shared" si="44"/>
        <v xml:space="preserve">- </v>
      </c>
      <c r="EJ11" s="22" t="str">
        <f t="shared" si="44"/>
        <v xml:space="preserve">- </v>
      </c>
      <c r="EK11" s="22" t="str">
        <f t="shared" si="44"/>
        <v xml:space="preserve">- </v>
      </c>
      <c r="EL11" s="22" t="str">
        <f t="shared" si="44"/>
        <v xml:space="preserve">- </v>
      </c>
      <c r="EM11" s="22" t="str">
        <f t="shared" si="44"/>
        <v xml:space="preserve">- </v>
      </c>
      <c r="EN11" s="22" t="str">
        <f t="shared" si="44"/>
        <v xml:space="preserve">- </v>
      </c>
      <c r="EO11" s="22" t="str">
        <f t="shared" si="44"/>
        <v xml:space="preserve">- </v>
      </c>
      <c r="EP11" s="22" t="str">
        <f t="shared" si="44"/>
        <v xml:space="preserve">- </v>
      </c>
      <c r="EQ11" s="22" t="str">
        <f t="shared" si="44"/>
        <v xml:space="preserve">- </v>
      </c>
      <c r="ER11" s="22" t="str">
        <f t="shared" si="44"/>
        <v xml:space="preserve">- </v>
      </c>
      <c r="ES11" s="22" t="str">
        <f t="shared" si="44"/>
        <v xml:space="preserve">- </v>
      </c>
      <c r="ET11" s="22" t="str">
        <f t="shared" si="44"/>
        <v xml:space="preserve">- </v>
      </c>
      <c r="EU11" s="22" t="str">
        <f t="shared" si="44"/>
        <v xml:space="preserve">- </v>
      </c>
      <c r="EV11" s="22" t="str">
        <f t="shared" si="44"/>
        <v xml:space="preserve">- </v>
      </c>
      <c r="EW11" s="22" t="str">
        <f t="shared" si="44"/>
        <v xml:space="preserve">- </v>
      </c>
      <c r="EX11" s="22" t="str">
        <f t="shared" si="44"/>
        <v xml:space="preserve">- </v>
      </c>
      <c r="EY11" s="22" t="str">
        <f t="shared" si="44"/>
        <v xml:space="preserve">- </v>
      </c>
      <c r="EZ11" s="22" t="str">
        <f t="shared" si="44"/>
        <v xml:space="preserve">- </v>
      </c>
      <c r="FA11" s="22" t="str">
        <f t="shared" si="44"/>
        <v xml:space="preserve">- </v>
      </c>
      <c r="FB11" s="63" t="str">
        <f t="shared" si="44"/>
        <v xml:space="preserve">- </v>
      </c>
      <c r="FC11" s="22" t="str">
        <f t="shared" si="44"/>
        <v xml:space="preserve">- </v>
      </c>
      <c r="FD11" s="22" t="str">
        <f t="shared" si="44"/>
        <v xml:space="preserve">- </v>
      </c>
      <c r="FE11" s="59" t="str">
        <f t="shared" si="44"/>
        <v xml:space="preserve">- </v>
      </c>
      <c r="FG11" s="14" t="s">
        <v>13</v>
      </c>
      <c r="FH11" s="15" t="s">
        <v>14</v>
      </c>
      <c r="FI11" s="49"/>
      <c r="FJ11" s="45"/>
      <c r="FK11" s="45"/>
      <c r="FL11" s="45"/>
      <c r="FM11" s="45"/>
      <c r="FN11" s="45"/>
      <c r="FO11" s="45"/>
      <c r="FP11" s="45"/>
      <c r="FQ11" s="45"/>
      <c r="FR11" s="45"/>
      <c r="FS11" s="45"/>
      <c r="FT11" s="45"/>
      <c r="FU11" s="45"/>
      <c r="FV11" s="45"/>
      <c r="FW11" s="45"/>
      <c r="FX11" s="45"/>
      <c r="FY11" s="45"/>
      <c r="FZ11" s="45"/>
      <c r="GA11" s="29"/>
      <c r="GB11" s="69"/>
      <c r="GC11" s="53"/>
      <c r="GD11" s="29"/>
      <c r="GE11" s="29"/>
      <c r="GF11" s="41"/>
    </row>
    <row r="12" spans="1:188" ht="13.5" customHeight="1">
      <c r="A12" s="14" t="s">
        <v>15</v>
      </c>
      <c r="B12" s="15" t="s">
        <v>45</v>
      </c>
      <c r="C12" s="231">
        <v>1284</v>
      </c>
      <c r="D12" s="226">
        <v>3</v>
      </c>
      <c r="E12" s="226">
        <v>241</v>
      </c>
      <c r="F12" s="226">
        <v>36</v>
      </c>
      <c r="G12" s="226">
        <v>4085</v>
      </c>
      <c r="H12" s="226">
        <v>2939</v>
      </c>
      <c r="I12" s="226">
        <v>11525</v>
      </c>
      <c r="J12" s="226">
        <v>13325</v>
      </c>
      <c r="K12" s="226">
        <v>8119</v>
      </c>
      <c r="L12" s="226">
        <v>2540</v>
      </c>
      <c r="M12" s="226">
        <v>5814</v>
      </c>
      <c r="N12" s="226">
        <v>1696</v>
      </c>
      <c r="O12" s="226">
        <v>17044</v>
      </c>
      <c r="P12" s="226">
        <v>12783</v>
      </c>
      <c r="Q12" s="226">
        <v>5878</v>
      </c>
      <c r="R12" s="226">
        <v>6261</v>
      </c>
      <c r="S12" s="226">
        <v>20355</v>
      </c>
      <c r="T12" s="226">
        <v>6295</v>
      </c>
      <c r="U12" s="226">
        <v>120223</v>
      </c>
      <c r="V12" s="232">
        <v>130</v>
      </c>
      <c r="W12" s="233">
        <v>120353</v>
      </c>
      <c r="X12" s="226">
        <v>1528</v>
      </c>
      <c r="Y12" s="226">
        <v>15646</v>
      </c>
      <c r="Z12" s="232">
        <v>103049</v>
      </c>
      <c r="AA12" s="226"/>
      <c r="AB12" s="14" t="s">
        <v>15</v>
      </c>
      <c r="AC12" s="15" t="s">
        <v>45</v>
      </c>
      <c r="AD12" s="58" t="str">
        <f t="shared" si="28"/>
        <v xml:space="preserve">- </v>
      </c>
      <c r="AE12" s="22" t="str">
        <f t="shared" si="0"/>
        <v xml:space="preserve">- </v>
      </c>
      <c r="AF12" s="22" t="str">
        <f t="shared" si="0"/>
        <v xml:space="preserve">- </v>
      </c>
      <c r="AG12" s="22" t="str">
        <f t="shared" si="0"/>
        <v xml:space="preserve">- </v>
      </c>
      <c r="AH12" s="22" t="str">
        <f t="shared" si="0"/>
        <v xml:space="preserve">- </v>
      </c>
      <c r="AI12" s="22" t="str">
        <f t="shared" si="0"/>
        <v xml:space="preserve">- </v>
      </c>
      <c r="AJ12" s="22" t="str">
        <f t="shared" si="0"/>
        <v xml:space="preserve">- </v>
      </c>
      <c r="AK12" s="22" t="str">
        <f t="shared" si="0"/>
        <v xml:space="preserve">- </v>
      </c>
      <c r="AL12" s="22" t="str">
        <f t="shared" si="0"/>
        <v xml:space="preserve">- </v>
      </c>
      <c r="AM12" s="22" t="str">
        <f t="shared" si="0"/>
        <v xml:space="preserve">- </v>
      </c>
      <c r="AN12" s="22" t="str">
        <f t="shared" si="0"/>
        <v xml:space="preserve">- </v>
      </c>
      <c r="AO12" s="22" t="str">
        <f t="shared" si="0"/>
        <v xml:space="preserve">- </v>
      </c>
      <c r="AP12" s="22" t="str">
        <f t="shared" si="0"/>
        <v xml:space="preserve">- </v>
      </c>
      <c r="AQ12" s="22" t="str">
        <f t="shared" si="0"/>
        <v xml:space="preserve">- </v>
      </c>
      <c r="AR12" s="22" t="str">
        <f t="shared" si="0"/>
        <v xml:space="preserve">- </v>
      </c>
      <c r="AS12" s="22" t="str">
        <f t="shared" si="0"/>
        <v xml:space="preserve">- </v>
      </c>
      <c r="AT12" s="22" t="str">
        <f t="shared" si="0"/>
        <v xml:space="preserve">- </v>
      </c>
      <c r="AU12" s="22" t="str">
        <f t="shared" si="1"/>
        <v xml:space="preserve">- </v>
      </c>
      <c r="AV12" s="22" t="str">
        <f t="shared" si="1"/>
        <v xml:space="preserve">- </v>
      </c>
      <c r="AW12" s="22" t="str">
        <f t="shared" si="1"/>
        <v xml:space="preserve">- </v>
      </c>
      <c r="AX12" s="63" t="str">
        <f t="shared" si="1"/>
        <v xml:space="preserve">- </v>
      </c>
      <c r="AY12" s="22" t="str">
        <f t="shared" si="1"/>
        <v xml:space="preserve">- </v>
      </c>
      <c r="AZ12" s="22" t="str">
        <f t="shared" si="1"/>
        <v xml:space="preserve">- </v>
      </c>
      <c r="BA12" s="59" t="str">
        <f t="shared" si="1"/>
        <v xml:space="preserve">- </v>
      </c>
      <c r="BB12" s="226"/>
      <c r="BC12" s="14" t="s">
        <v>15</v>
      </c>
      <c r="BD12" s="15" t="s">
        <v>45</v>
      </c>
      <c r="BE12" s="58">
        <f t="shared" si="32"/>
        <v>1.1000000000000001</v>
      </c>
      <c r="BF12" s="22">
        <f t="shared" si="2"/>
        <v>0</v>
      </c>
      <c r="BG12" s="22">
        <f t="shared" si="2"/>
        <v>0.2</v>
      </c>
      <c r="BH12" s="22">
        <f t="shared" si="2"/>
        <v>0</v>
      </c>
      <c r="BI12" s="22">
        <f t="shared" si="2"/>
        <v>3.4</v>
      </c>
      <c r="BJ12" s="22">
        <f t="shared" si="2"/>
        <v>2.4</v>
      </c>
      <c r="BK12" s="22">
        <f t="shared" si="2"/>
        <v>9.6</v>
      </c>
      <c r="BL12" s="22">
        <f t="shared" si="2"/>
        <v>11.1</v>
      </c>
      <c r="BM12" s="22">
        <f t="shared" si="2"/>
        <v>6.7</v>
      </c>
      <c r="BN12" s="22">
        <f t="shared" si="2"/>
        <v>2.1</v>
      </c>
      <c r="BO12" s="22">
        <f t="shared" si="2"/>
        <v>4.8</v>
      </c>
      <c r="BP12" s="22">
        <f t="shared" si="2"/>
        <v>1.4</v>
      </c>
      <c r="BQ12" s="22">
        <f t="shared" si="2"/>
        <v>14.2</v>
      </c>
      <c r="BR12" s="22">
        <f t="shared" si="2"/>
        <v>10.6</v>
      </c>
      <c r="BS12" s="22">
        <f t="shared" si="2"/>
        <v>4.9000000000000004</v>
      </c>
      <c r="BT12" s="22">
        <f t="shared" si="2"/>
        <v>5.2</v>
      </c>
      <c r="BU12" s="22">
        <f t="shared" si="2"/>
        <v>16.899999999999999</v>
      </c>
      <c r="BV12" s="22">
        <f t="shared" si="2"/>
        <v>5.2</v>
      </c>
      <c r="BW12" s="22">
        <f t="shared" si="2"/>
        <v>99.9</v>
      </c>
      <c r="BX12" s="22">
        <f t="shared" si="2"/>
        <v>0.1</v>
      </c>
      <c r="BY12" s="63">
        <f t="shared" si="2"/>
        <v>100</v>
      </c>
      <c r="BZ12" s="22">
        <f t="shared" si="2"/>
        <v>1.3</v>
      </c>
      <c r="CA12" s="22">
        <f t="shared" si="2"/>
        <v>13</v>
      </c>
      <c r="CB12" s="59">
        <f t="shared" si="2"/>
        <v>85.6</v>
      </c>
      <c r="CC12" s="226"/>
      <c r="CD12" s="14" t="s">
        <v>15</v>
      </c>
      <c r="CE12" s="15" t="s">
        <v>45</v>
      </c>
      <c r="CF12" s="58">
        <f t="shared" ref="CF12:DC12" si="45">IF(C12=0,"-",IF(C12="X","X",ROUND(C12/C4*100,1)))</f>
        <v>2.9</v>
      </c>
      <c r="CG12" s="22">
        <f t="shared" si="45"/>
        <v>1</v>
      </c>
      <c r="CH12" s="22">
        <f t="shared" si="45"/>
        <v>3.3</v>
      </c>
      <c r="CI12" s="22">
        <f t="shared" si="45"/>
        <v>1.1000000000000001</v>
      </c>
      <c r="CJ12" s="22">
        <f t="shared" si="45"/>
        <v>2</v>
      </c>
      <c r="CK12" s="22">
        <f t="shared" si="45"/>
        <v>2.1</v>
      </c>
      <c r="CL12" s="22">
        <f t="shared" si="45"/>
        <v>4.5</v>
      </c>
      <c r="CM12" s="22">
        <f t="shared" si="45"/>
        <v>3.5</v>
      </c>
      <c r="CN12" s="22">
        <f t="shared" si="45"/>
        <v>3.4</v>
      </c>
      <c r="CO12" s="22">
        <f t="shared" si="45"/>
        <v>1.7</v>
      </c>
      <c r="CP12" s="22">
        <f t="shared" si="45"/>
        <v>3.3</v>
      </c>
      <c r="CQ12" s="22">
        <f t="shared" si="45"/>
        <v>1.2</v>
      </c>
      <c r="CR12" s="22">
        <f t="shared" si="45"/>
        <v>3.7</v>
      </c>
      <c r="CS12" s="22">
        <f t="shared" si="45"/>
        <v>4</v>
      </c>
      <c r="CT12" s="22">
        <f t="shared" si="45"/>
        <v>1.6</v>
      </c>
      <c r="CU12" s="22">
        <f t="shared" si="45"/>
        <v>2.9</v>
      </c>
      <c r="CV12" s="22">
        <f t="shared" si="45"/>
        <v>5</v>
      </c>
      <c r="CW12" s="22">
        <f t="shared" si="45"/>
        <v>2.9</v>
      </c>
      <c r="CX12" s="22">
        <f t="shared" si="45"/>
        <v>3.2</v>
      </c>
      <c r="CY12" s="22">
        <f t="shared" si="45"/>
        <v>3.2</v>
      </c>
      <c r="CZ12" s="63">
        <f t="shared" si="45"/>
        <v>3.2</v>
      </c>
      <c r="DA12" s="22">
        <f t="shared" si="45"/>
        <v>2.9</v>
      </c>
      <c r="DB12" s="22">
        <f t="shared" si="45"/>
        <v>3.4</v>
      </c>
      <c r="DC12" s="59">
        <f t="shared" si="45"/>
        <v>3.2</v>
      </c>
      <c r="DD12" s="226"/>
      <c r="DE12" s="14" t="s">
        <v>15</v>
      </c>
      <c r="DF12" s="15" t="s">
        <v>45</v>
      </c>
      <c r="DG12" s="58" t="str">
        <f t="shared" si="30"/>
        <v xml:space="preserve">- </v>
      </c>
      <c r="DH12" s="22" t="str">
        <f t="shared" si="4"/>
        <v xml:space="preserve">- </v>
      </c>
      <c r="DI12" s="22" t="str">
        <f t="shared" si="5"/>
        <v xml:space="preserve">- </v>
      </c>
      <c r="DJ12" s="22" t="str">
        <f t="shared" si="6"/>
        <v xml:space="preserve">- </v>
      </c>
      <c r="DK12" s="22" t="str">
        <f t="shared" si="7"/>
        <v xml:space="preserve">- </v>
      </c>
      <c r="DL12" s="22" t="str">
        <f t="shared" si="8"/>
        <v xml:space="preserve">- </v>
      </c>
      <c r="DM12" s="22" t="str">
        <f t="shared" si="9"/>
        <v xml:space="preserve">- </v>
      </c>
      <c r="DN12" s="22" t="str">
        <f t="shared" si="10"/>
        <v xml:space="preserve">- </v>
      </c>
      <c r="DO12" s="22" t="str">
        <f t="shared" si="11"/>
        <v xml:space="preserve">- </v>
      </c>
      <c r="DP12" s="22" t="str">
        <f t="shared" si="12"/>
        <v xml:space="preserve">- </v>
      </c>
      <c r="DQ12" s="22" t="str">
        <f t="shared" si="13"/>
        <v xml:space="preserve">- </v>
      </c>
      <c r="DR12" s="22" t="str">
        <f t="shared" si="14"/>
        <v xml:space="preserve">- </v>
      </c>
      <c r="DS12" s="22" t="str">
        <f t="shared" si="15"/>
        <v xml:space="preserve">- </v>
      </c>
      <c r="DT12" s="22" t="str">
        <f t="shared" si="16"/>
        <v xml:space="preserve">- </v>
      </c>
      <c r="DU12" s="22" t="str">
        <f t="shared" si="17"/>
        <v xml:space="preserve">- </v>
      </c>
      <c r="DV12" s="22" t="str">
        <f t="shared" si="18"/>
        <v xml:space="preserve">- </v>
      </c>
      <c r="DW12" s="22" t="str">
        <f t="shared" si="19"/>
        <v xml:space="preserve">- </v>
      </c>
      <c r="DX12" s="22" t="str">
        <f t="shared" si="20"/>
        <v xml:space="preserve">- </v>
      </c>
      <c r="DY12" s="22" t="str">
        <f t="shared" si="21"/>
        <v xml:space="preserve">- </v>
      </c>
      <c r="DZ12" s="22" t="str">
        <f t="shared" si="22"/>
        <v xml:space="preserve">- </v>
      </c>
      <c r="EA12" s="63" t="str">
        <f t="shared" si="23"/>
        <v xml:space="preserve">- </v>
      </c>
      <c r="EB12" s="22" t="str">
        <f t="shared" si="24"/>
        <v xml:space="preserve">- </v>
      </c>
      <c r="EC12" s="22" t="str">
        <f t="shared" si="25"/>
        <v xml:space="preserve">- </v>
      </c>
      <c r="ED12" s="59" t="str">
        <f t="shared" si="26"/>
        <v xml:space="preserve">- </v>
      </c>
      <c r="EE12" s="226"/>
      <c r="EF12" s="14" t="s">
        <v>15</v>
      </c>
      <c r="EG12" s="15" t="s">
        <v>45</v>
      </c>
      <c r="EH12" s="58" t="str">
        <f t="shared" ref="EH12:FE12" si="46">IF(C12="X","X",IF(FI12="X","X",IF(FI12&lt;&gt;0,ROUND((C12-FI12)/FI4*100,3),"- ")))</f>
        <v xml:space="preserve">- </v>
      </c>
      <c r="EI12" s="22" t="str">
        <f t="shared" si="46"/>
        <v xml:space="preserve">- </v>
      </c>
      <c r="EJ12" s="22" t="str">
        <f t="shared" si="46"/>
        <v xml:space="preserve">- </v>
      </c>
      <c r="EK12" s="22" t="str">
        <f t="shared" si="46"/>
        <v xml:space="preserve">- </v>
      </c>
      <c r="EL12" s="22" t="str">
        <f t="shared" si="46"/>
        <v xml:space="preserve">- </v>
      </c>
      <c r="EM12" s="22" t="str">
        <f t="shared" si="46"/>
        <v xml:space="preserve">- </v>
      </c>
      <c r="EN12" s="22" t="str">
        <f t="shared" si="46"/>
        <v xml:space="preserve">- </v>
      </c>
      <c r="EO12" s="22" t="str">
        <f t="shared" si="46"/>
        <v xml:space="preserve">- </v>
      </c>
      <c r="EP12" s="22" t="str">
        <f t="shared" si="46"/>
        <v xml:space="preserve">- </v>
      </c>
      <c r="EQ12" s="22" t="str">
        <f t="shared" si="46"/>
        <v xml:space="preserve">- </v>
      </c>
      <c r="ER12" s="22" t="str">
        <f t="shared" si="46"/>
        <v xml:space="preserve">- </v>
      </c>
      <c r="ES12" s="22" t="str">
        <f t="shared" si="46"/>
        <v xml:space="preserve">- </v>
      </c>
      <c r="ET12" s="22" t="str">
        <f t="shared" si="46"/>
        <v xml:space="preserve">- </v>
      </c>
      <c r="EU12" s="22" t="str">
        <f t="shared" si="46"/>
        <v xml:space="preserve">- </v>
      </c>
      <c r="EV12" s="22" t="str">
        <f t="shared" si="46"/>
        <v xml:space="preserve">- </v>
      </c>
      <c r="EW12" s="22" t="str">
        <f t="shared" si="46"/>
        <v xml:space="preserve">- </v>
      </c>
      <c r="EX12" s="22" t="str">
        <f t="shared" si="46"/>
        <v xml:space="preserve">- </v>
      </c>
      <c r="EY12" s="22" t="str">
        <f t="shared" si="46"/>
        <v xml:space="preserve">- </v>
      </c>
      <c r="EZ12" s="22" t="str">
        <f t="shared" si="46"/>
        <v xml:space="preserve">- </v>
      </c>
      <c r="FA12" s="22" t="str">
        <f t="shared" si="46"/>
        <v xml:space="preserve">- </v>
      </c>
      <c r="FB12" s="63" t="str">
        <f t="shared" si="46"/>
        <v xml:space="preserve">- </v>
      </c>
      <c r="FC12" s="22" t="str">
        <f t="shared" si="46"/>
        <v xml:space="preserve">- </v>
      </c>
      <c r="FD12" s="22" t="str">
        <f t="shared" si="46"/>
        <v xml:space="preserve">- </v>
      </c>
      <c r="FE12" s="59" t="str">
        <f t="shared" si="46"/>
        <v xml:space="preserve">- </v>
      </c>
      <c r="FG12" s="14" t="s">
        <v>15</v>
      </c>
      <c r="FH12" s="15" t="s">
        <v>45</v>
      </c>
      <c r="FI12" s="49"/>
      <c r="FJ12" s="45"/>
      <c r="FK12" s="45"/>
      <c r="FL12" s="45"/>
      <c r="FM12" s="45"/>
      <c r="FN12" s="45"/>
      <c r="FO12" s="45"/>
      <c r="FP12" s="45"/>
      <c r="FQ12" s="45"/>
      <c r="FR12" s="45"/>
      <c r="FS12" s="45"/>
      <c r="FT12" s="45"/>
      <c r="FU12" s="45"/>
      <c r="FV12" s="45"/>
      <c r="FW12" s="45"/>
      <c r="FX12" s="45"/>
      <c r="FY12" s="45"/>
      <c r="FZ12" s="45"/>
      <c r="GA12" s="29"/>
      <c r="GB12" s="69"/>
      <c r="GC12" s="53"/>
      <c r="GD12" s="29"/>
      <c r="GE12" s="29"/>
      <c r="GF12" s="41"/>
    </row>
    <row r="13" spans="1:188" ht="13.5" customHeight="1">
      <c r="A13" s="14" t="s">
        <v>16</v>
      </c>
      <c r="B13" s="15" t="s">
        <v>46</v>
      </c>
      <c r="C13" s="231">
        <v>2320</v>
      </c>
      <c r="D13" s="226">
        <v>2</v>
      </c>
      <c r="E13" s="226">
        <v>421</v>
      </c>
      <c r="F13" s="226">
        <v>176</v>
      </c>
      <c r="G13" s="226">
        <v>20018</v>
      </c>
      <c r="H13" s="226">
        <v>23463</v>
      </c>
      <c r="I13" s="226">
        <v>18662</v>
      </c>
      <c r="J13" s="226">
        <v>20172</v>
      </c>
      <c r="K13" s="226">
        <v>7622</v>
      </c>
      <c r="L13" s="226">
        <v>6323</v>
      </c>
      <c r="M13" s="226">
        <v>3016</v>
      </c>
      <c r="N13" s="226">
        <v>4069</v>
      </c>
      <c r="O13" s="226">
        <v>33886</v>
      </c>
      <c r="P13" s="226">
        <v>16246</v>
      </c>
      <c r="Q13" s="226">
        <v>20740</v>
      </c>
      <c r="R13" s="226">
        <v>14107</v>
      </c>
      <c r="S13" s="226">
        <v>26952</v>
      </c>
      <c r="T13" s="226">
        <v>14446</v>
      </c>
      <c r="U13" s="226">
        <v>232641</v>
      </c>
      <c r="V13" s="232">
        <v>250</v>
      </c>
      <c r="W13" s="233">
        <v>232891</v>
      </c>
      <c r="X13" s="226">
        <v>2743</v>
      </c>
      <c r="Y13" s="226">
        <v>38856</v>
      </c>
      <c r="Z13" s="232">
        <v>191042</v>
      </c>
      <c r="AA13" s="226"/>
      <c r="AB13" s="14" t="s">
        <v>16</v>
      </c>
      <c r="AC13" s="15" t="s">
        <v>46</v>
      </c>
      <c r="AD13" s="58" t="str">
        <f t="shared" si="28"/>
        <v xml:space="preserve">- </v>
      </c>
      <c r="AE13" s="22" t="str">
        <f t="shared" si="0"/>
        <v xml:space="preserve">- </v>
      </c>
      <c r="AF13" s="22" t="str">
        <f t="shared" si="0"/>
        <v xml:space="preserve">- </v>
      </c>
      <c r="AG13" s="22" t="str">
        <f t="shared" si="0"/>
        <v xml:space="preserve">- </v>
      </c>
      <c r="AH13" s="22" t="str">
        <f t="shared" si="0"/>
        <v xml:space="preserve">- </v>
      </c>
      <c r="AI13" s="22" t="str">
        <f t="shared" si="0"/>
        <v xml:space="preserve">- </v>
      </c>
      <c r="AJ13" s="22" t="str">
        <f t="shared" si="0"/>
        <v xml:space="preserve">- </v>
      </c>
      <c r="AK13" s="22" t="str">
        <f t="shared" si="0"/>
        <v xml:space="preserve">- </v>
      </c>
      <c r="AL13" s="22" t="str">
        <f t="shared" si="0"/>
        <v xml:space="preserve">- </v>
      </c>
      <c r="AM13" s="22" t="str">
        <f t="shared" si="0"/>
        <v xml:space="preserve">- </v>
      </c>
      <c r="AN13" s="22" t="str">
        <f t="shared" si="0"/>
        <v xml:space="preserve">- </v>
      </c>
      <c r="AO13" s="22" t="str">
        <f t="shared" si="0"/>
        <v xml:space="preserve">- </v>
      </c>
      <c r="AP13" s="22" t="str">
        <f t="shared" si="0"/>
        <v xml:space="preserve">- </v>
      </c>
      <c r="AQ13" s="22" t="str">
        <f t="shared" si="0"/>
        <v xml:space="preserve">- </v>
      </c>
      <c r="AR13" s="22" t="str">
        <f t="shared" si="0"/>
        <v xml:space="preserve">- </v>
      </c>
      <c r="AS13" s="22" t="str">
        <f t="shared" si="0"/>
        <v xml:space="preserve">- </v>
      </c>
      <c r="AT13" s="22" t="str">
        <f t="shared" si="0"/>
        <v xml:space="preserve">- </v>
      </c>
      <c r="AU13" s="22" t="str">
        <f t="shared" si="1"/>
        <v xml:space="preserve">- </v>
      </c>
      <c r="AV13" s="22" t="str">
        <f t="shared" si="1"/>
        <v xml:space="preserve">- </v>
      </c>
      <c r="AW13" s="22" t="str">
        <f t="shared" si="1"/>
        <v xml:space="preserve">- </v>
      </c>
      <c r="AX13" s="63" t="str">
        <f t="shared" si="1"/>
        <v xml:space="preserve">- </v>
      </c>
      <c r="AY13" s="22" t="str">
        <f t="shared" si="1"/>
        <v xml:space="preserve">- </v>
      </c>
      <c r="AZ13" s="22" t="str">
        <f t="shared" si="1"/>
        <v xml:space="preserve">- </v>
      </c>
      <c r="BA13" s="59" t="str">
        <f t="shared" si="1"/>
        <v xml:space="preserve">- </v>
      </c>
      <c r="BB13" s="226"/>
      <c r="BC13" s="14" t="s">
        <v>16</v>
      </c>
      <c r="BD13" s="15" t="s">
        <v>46</v>
      </c>
      <c r="BE13" s="58">
        <f t="shared" si="32"/>
        <v>1</v>
      </c>
      <c r="BF13" s="22">
        <f t="shared" si="2"/>
        <v>0</v>
      </c>
      <c r="BG13" s="22">
        <f t="shared" si="2"/>
        <v>0.2</v>
      </c>
      <c r="BH13" s="22">
        <f t="shared" si="2"/>
        <v>0.1</v>
      </c>
      <c r="BI13" s="22">
        <f t="shared" si="2"/>
        <v>8.6</v>
      </c>
      <c r="BJ13" s="22">
        <f t="shared" si="2"/>
        <v>10.1</v>
      </c>
      <c r="BK13" s="22">
        <f t="shared" si="2"/>
        <v>8</v>
      </c>
      <c r="BL13" s="22">
        <f t="shared" si="2"/>
        <v>8.6999999999999993</v>
      </c>
      <c r="BM13" s="22">
        <f t="shared" si="2"/>
        <v>3.3</v>
      </c>
      <c r="BN13" s="22">
        <f t="shared" si="2"/>
        <v>2.7</v>
      </c>
      <c r="BO13" s="22">
        <f t="shared" si="2"/>
        <v>1.3</v>
      </c>
      <c r="BP13" s="22">
        <f t="shared" si="2"/>
        <v>1.7</v>
      </c>
      <c r="BQ13" s="22">
        <f t="shared" si="2"/>
        <v>14.6</v>
      </c>
      <c r="BR13" s="22">
        <f t="shared" si="2"/>
        <v>7</v>
      </c>
      <c r="BS13" s="22">
        <f t="shared" si="2"/>
        <v>8.9</v>
      </c>
      <c r="BT13" s="22">
        <f t="shared" si="2"/>
        <v>6.1</v>
      </c>
      <c r="BU13" s="22">
        <f t="shared" si="2"/>
        <v>11.6</v>
      </c>
      <c r="BV13" s="22">
        <f t="shared" si="2"/>
        <v>6.2</v>
      </c>
      <c r="BW13" s="22">
        <f t="shared" si="2"/>
        <v>99.9</v>
      </c>
      <c r="BX13" s="22">
        <f t="shared" si="2"/>
        <v>0.1</v>
      </c>
      <c r="BY13" s="63">
        <f t="shared" si="2"/>
        <v>100</v>
      </c>
      <c r="BZ13" s="22">
        <f t="shared" si="2"/>
        <v>1.2</v>
      </c>
      <c r="CA13" s="22">
        <f t="shared" si="2"/>
        <v>16.7</v>
      </c>
      <c r="CB13" s="59">
        <f t="shared" si="2"/>
        <v>82</v>
      </c>
      <c r="CC13" s="226"/>
      <c r="CD13" s="14" t="s">
        <v>16</v>
      </c>
      <c r="CE13" s="15" t="s">
        <v>46</v>
      </c>
      <c r="CF13" s="58">
        <f t="shared" ref="CF13:DC13" si="47">IF(C13=0,"-",IF(C13="X","X",ROUND(C13/C4*100,1)))</f>
        <v>5.2</v>
      </c>
      <c r="CG13" s="22">
        <f t="shared" si="47"/>
        <v>0.6</v>
      </c>
      <c r="CH13" s="22">
        <f t="shared" si="47"/>
        <v>5.7</v>
      </c>
      <c r="CI13" s="22">
        <f t="shared" si="47"/>
        <v>5.5</v>
      </c>
      <c r="CJ13" s="22">
        <f t="shared" si="47"/>
        <v>9.8000000000000007</v>
      </c>
      <c r="CK13" s="22">
        <f t="shared" si="47"/>
        <v>16.600000000000001</v>
      </c>
      <c r="CL13" s="22">
        <f t="shared" si="47"/>
        <v>7.3</v>
      </c>
      <c r="CM13" s="22">
        <f t="shared" si="47"/>
        <v>5.3</v>
      </c>
      <c r="CN13" s="22">
        <f t="shared" si="47"/>
        <v>3.2</v>
      </c>
      <c r="CO13" s="22">
        <f t="shared" si="47"/>
        <v>4.0999999999999996</v>
      </c>
      <c r="CP13" s="22">
        <f t="shared" si="47"/>
        <v>1.7</v>
      </c>
      <c r="CQ13" s="22">
        <f t="shared" si="47"/>
        <v>2.8</v>
      </c>
      <c r="CR13" s="22">
        <f t="shared" si="47"/>
        <v>7.4</v>
      </c>
      <c r="CS13" s="22">
        <f t="shared" si="47"/>
        <v>5.0999999999999996</v>
      </c>
      <c r="CT13" s="22">
        <f t="shared" si="47"/>
        <v>5.6</v>
      </c>
      <c r="CU13" s="22">
        <f t="shared" si="47"/>
        <v>6.6</v>
      </c>
      <c r="CV13" s="22">
        <f t="shared" si="47"/>
        <v>6.6</v>
      </c>
      <c r="CW13" s="22">
        <f t="shared" si="47"/>
        <v>6.6</v>
      </c>
      <c r="CX13" s="22">
        <f t="shared" si="47"/>
        <v>6.2</v>
      </c>
      <c r="CY13" s="22">
        <f t="shared" si="47"/>
        <v>6.2</v>
      </c>
      <c r="CZ13" s="63">
        <f t="shared" si="47"/>
        <v>6.2</v>
      </c>
      <c r="DA13" s="22">
        <f t="shared" si="47"/>
        <v>5.2</v>
      </c>
      <c r="DB13" s="22">
        <f t="shared" si="47"/>
        <v>8.4</v>
      </c>
      <c r="DC13" s="59">
        <f t="shared" si="47"/>
        <v>5.9</v>
      </c>
      <c r="DD13" s="226"/>
      <c r="DE13" s="14" t="s">
        <v>16</v>
      </c>
      <c r="DF13" s="15" t="s">
        <v>46</v>
      </c>
      <c r="DG13" s="58" t="str">
        <f t="shared" si="30"/>
        <v xml:space="preserve">- </v>
      </c>
      <c r="DH13" s="22" t="str">
        <f t="shared" si="4"/>
        <v xml:space="preserve">- </v>
      </c>
      <c r="DI13" s="22" t="str">
        <f t="shared" si="5"/>
        <v xml:space="preserve">- </v>
      </c>
      <c r="DJ13" s="22" t="str">
        <f t="shared" si="6"/>
        <v xml:space="preserve">- </v>
      </c>
      <c r="DK13" s="22" t="str">
        <f t="shared" si="7"/>
        <v xml:space="preserve">- </v>
      </c>
      <c r="DL13" s="22" t="str">
        <f t="shared" si="8"/>
        <v xml:space="preserve">- </v>
      </c>
      <c r="DM13" s="22" t="str">
        <f t="shared" si="9"/>
        <v xml:space="preserve">- </v>
      </c>
      <c r="DN13" s="22" t="str">
        <f t="shared" si="10"/>
        <v xml:space="preserve">- </v>
      </c>
      <c r="DO13" s="22" t="str">
        <f t="shared" si="11"/>
        <v xml:space="preserve">- </v>
      </c>
      <c r="DP13" s="22" t="str">
        <f t="shared" si="12"/>
        <v xml:space="preserve">- </v>
      </c>
      <c r="DQ13" s="22" t="str">
        <f t="shared" si="13"/>
        <v xml:space="preserve">- </v>
      </c>
      <c r="DR13" s="22" t="str">
        <f t="shared" si="14"/>
        <v xml:space="preserve">- </v>
      </c>
      <c r="DS13" s="22" t="str">
        <f t="shared" si="15"/>
        <v xml:space="preserve">- </v>
      </c>
      <c r="DT13" s="22" t="str">
        <f t="shared" si="16"/>
        <v xml:space="preserve">- </v>
      </c>
      <c r="DU13" s="22" t="str">
        <f t="shared" si="17"/>
        <v xml:space="preserve">- </v>
      </c>
      <c r="DV13" s="22" t="str">
        <f t="shared" si="18"/>
        <v xml:space="preserve">- </v>
      </c>
      <c r="DW13" s="22" t="str">
        <f t="shared" si="19"/>
        <v xml:space="preserve">- </v>
      </c>
      <c r="DX13" s="22" t="str">
        <f t="shared" si="20"/>
        <v xml:space="preserve">- </v>
      </c>
      <c r="DY13" s="22" t="str">
        <f t="shared" si="21"/>
        <v xml:space="preserve">- </v>
      </c>
      <c r="DZ13" s="22" t="str">
        <f t="shared" si="22"/>
        <v xml:space="preserve">- </v>
      </c>
      <c r="EA13" s="63" t="str">
        <f t="shared" si="23"/>
        <v xml:space="preserve">- </v>
      </c>
      <c r="EB13" s="22" t="str">
        <f t="shared" si="24"/>
        <v xml:space="preserve">- </v>
      </c>
      <c r="EC13" s="22" t="str">
        <f t="shared" si="25"/>
        <v xml:space="preserve">- </v>
      </c>
      <c r="ED13" s="59" t="str">
        <f t="shared" si="26"/>
        <v xml:space="preserve">- </v>
      </c>
      <c r="EE13" s="226"/>
      <c r="EF13" s="14" t="s">
        <v>16</v>
      </c>
      <c r="EG13" s="15" t="s">
        <v>46</v>
      </c>
      <c r="EH13" s="58" t="str">
        <f t="shared" ref="EH13:FE13" si="48">IF(C13="X","X",IF(FI13="X","X",IF(FI13&lt;&gt;0,ROUND((C13-FI13)/FI4*100,3),"- ")))</f>
        <v xml:space="preserve">- </v>
      </c>
      <c r="EI13" s="22" t="str">
        <f t="shared" si="48"/>
        <v xml:space="preserve">- </v>
      </c>
      <c r="EJ13" s="22" t="str">
        <f t="shared" si="48"/>
        <v xml:space="preserve">- </v>
      </c>
      <c r="EK13" s="22" t="str">
        <f t="shared" si="48"/>
        <v xml:space="preserve">- </v>
      </c>
      <c r="EL13" s="22" t="str">
        <f t="shared" si="48"/>
        <v xml:space="preserve">- </v>
      </c>
      <c r="EM13" s="22" t="str">
        <f t="shared" si="48"/>
        <v xml:space="preserve">- </v>
      </c>
      <c r="EN13" s="22" t="str">
        <f t="shared" si="48"/>
        <v xml:space="preserve">- </v>
      </c>
      <c r="EO13" s="22" t="str">
        <f t="shared" si="48"/>
        <v xml:space="preserve">- </v>
      </c>
      <c r="EP13" s="22" t="str">
        <f t="shared" si="48"/>
        <v xml:space="preserve">- </v>
      </c>
      <c r="EQ13" s="22" t="str">
        <f t="shared" si="48"/>
        <v xml:space="preserve">- </v>
      </c>
      <c r="ER13" s="22" t="str">
        <f t="shared" si="48"/>
        <v xml:space="preserve">- </v>
      </c>
      <c r="ES13" s="22" t="str">
        <f t="shared" si="48"/>
        <v xml:space="preserve">- </v>
      </c>
      <c r="ET13" s="22" t="str">
        <f t="shared" si="48"/>
        <v xml:space="preserve">- </v>
      </c>
      <c r="EU13" s="22" t="str">
        <f t="shared" si="48"/>
        <v xml:space="preserve">- </v>
      </c>
      <c r="EV13" s="22" t="str">
        <f t="shared" si="48"/>
        <v xml:space="preserve">- </v>
      </c>
      <c r="EW13" s="22" t="str">
        <f t="shared" si="48"/>
        <v xml:space="preserve">- </v>
      </c>
      <c r="EX13" s="22" t="str">
        <f t="shared" si="48"/>
        <v xml:space="preserve">- </v>
      </c>
      <c r="EY13" s="22" t="str">
        <f t="shared" si="48"/>
        <v xml:space="preserve">- </v>
      </c>
      <c r="EZ13" s="22" t="str">
        <f t="shared" si="48"/>
        <v xml:space="preserve">- </v>
      </c>
      <c r="FA13" s="22" t="str">
        <f t="shared" si="48"/>
        <v xml:space="preserve">- </v>
      </c>
      <c r="FB13" s="63" t="str">
        <f t="shared" si="48"/>
        <v xml:space="preserve">- </v>
      </c>
      <c r="FC13" s="22" t="str">
        <f t="shared" si="48"/>
        <v xml:space="preserve">- </v>
      </c>
      <c r="FD13" s="22" t="str">
        <f t="shared" si="48"/>
        <v xml:space="preserve">- </v>
      </c>
      <c r="FE13" s="59" t="str">
        <f t="shared" si="48"/>
        <v xml:space="preserve">- </v>
      </c>
      <c r="FG13" s="14" t="s">
        <v>16</v>
      </c>
      <c r="FH13" s="15" t="s">
        <v>46</v>
      </c>
      <c r="FI13" s="49"/>
      <c r="FJ13" s="45"/>
      <c r="FK13" s="45"/>
      <c r="FL13" s="45"/>
      <c r="FM13" s="45"/>
      <c r="FN13" s="45"/>
      <c r="FO13" s="45"/>
      <c r="FP13" s="45"/>
      <c r="FQ13" s="45"/>
      <c r="FR13" s="45"/>
      <c r="FS13" s="45"/>
      <c r="FT13" s="45"/>
      <c r="FU13" s="45"/>
      <c r="FV13" s="45"/>
      <c r="FW13" s="45"/>
      <c r="FX13" s="45"/>
      <c r="FY13" s="45"/>
      <c r="FZ13" s="45"/>
      <c r="GA13" s="29"/>
      <c r="GB13" s="69"/>
      <c r="GC13" s="53"/>
      <c r="GD13" s="29"/>
      <c r="GE13" s="29"/>
      <c r="GF13" s="41"/>
    </row>
    <row r="14" spans="1:188" ht="13.5" customHeight="1">
      <c r="A14" s="14">
        <v>10</v>
      </c>
      <c r="B14" s="15" t="s">
        <v>47</v>
      </c>
      <c r="C14" s="231">
        <v>5814</v>
      </c>
      <c r="D14" s="226">
        <v>40</v>
      </c>
      <c r="E14" s="226">
        <v>495</v>
      </c>
      <c r="F14" s="226">
        <v>111</v>
      </c>
      <c r="G14" s="226">
        <v>7761</v>
      </c>
      <c r="H14" s="226">
        <v>5883</v>
      </c>
      <c r="I14" s="226">
        <v>15852</v>
      </c>
      <c r="J14" s="226">
        <v>15819</v>
      </c>
      <c r="K14" s="226">
        <v>7298</v>
      </c>
      <c r="L14" s="226">
        <v>6265</v>
      </c>
      <c r="M14" s="226">
        <v>1599</v>
      </c>
      <c r="N14" s="226">
        <v>2532</v>
      </c>
      <c r="O14" s="226">
        <v>14662</v>
      </c>
      <c r="P14" s="226">
        <v>9329</v>
      </c>
      <c r="Q14" s="226">
        <v>18560</v>
      </c>
      <c r="R14" s="226">
        <v>10125</v>
      </c>
      <c r="S14" s="226">
        <v>16932</v>
      </c>
      <c r="T14" s="226">
        <v>6436</v>
      </c>
      <c r="U14" s="226">
        <v>145513</v>
      </c>
      <c r="V14" s="232">
        <v>156</v>
      </c>
      <c r="W14" s="233">
        <v>145669</v>
      </c>
      <c r="X14" s="226">
        <v>6349</v>
      </c>
      <c r="Y14" s="226">
        <v>23724</v>
      </c>
      <c r="Z14" s="232">
        <v>115440</v>
      </c>
      <c r="AA14" s="226"/>
      <c r="AB14" s="14">
        <v>10</v>
      </c>
      <c r="AC14" s="15" t="s">
        <v>47</v>
      </c>
      <c r="AD14" s="58" t="str">
        <f t="shared" si="28"/>
        <v xml:space="preserve">- </v>
      </c>
      <c r="AE14" s="22" t="str">
        <f t="shared" si="0"/>
        <v xml:space="preserve">- </v>
      </c>
      <c r="AF14" s="22" t="str">
        <f t="shared" si="0"/>
        <v xml:space="preserve">- </v>
      </c>
      <c r="AG14" s="22" t="str">
        <f t="shared" si="0"/>
        <v xml:space="preserve">- </v>
      </c>
      <c r="AH14" s="22" t="str">
        <f t="shared" si="0"/>
        <v xml:space="preserve">- </v>
      </c>
      <c r="AI14" s="22" t="str">
        <f t="shared" si="0"/>
        <v xml:space="preserve">- </v>
      </c>
      <c r="AJ14" s="22" t="str">
        <f t="shared" si="0"/>
        <v xml:space="preserve">- </v>
      </c>
      <c r="AK14" s="22" t="str">
        <f t="shared" si="0"/>
        <v xml:space="preserve">- </v>
      </c>
      <c r="AL14" s="22" t="str">
        <f t="shared" si="0"/>
        <v xml:space="preserve">- </v>
      </c>
      <c r="AM14" s="22" t="str">
        <f t="shared" si="0"/>
        <v xml:space="preserve">- </v>
      </c>
      <c r="AN14" s="22" t="str">
        <f t="shared" si="0"/>
        <v xml:space="preserve">- </v>
      </c>
      <c r="AO14" s="22" t="str">
        <f t="shared" si="0"/>
        <v xml:space="preserve">- </v>
      </c>
      <c r="AP14" s="22" t="str">
        <f t="shared" si="0"/>
        <v xml:space="preserve">- </v>
      </c>
      <c r="AQ14" s="22" t="str">
        <f t="shared" si="0"/>
        <v xml:space="preserve">- </v>
      </c>
      <c r="AR14" s="22" t="str">
        <f t="shared" si="0"/>
        <v xml:space="preserve">- </v>
      </c>
      <c r="AS14" s="22" t="str">
        <f t="shared" si="0"/>
        <v xml:space="preserve">- </v>
      </c>
      <c r="AT14" s="22" t="str">
        <f t="shared" si="0"/>
        <v xml:space="preserve">- </v>
      </c>
      <c r="AU14" s="22" t="str">
        <f t="shared" si="1"/>
        <v xml:space="preserve">- </v>
      </c>
      <c r="AV14" s="22" t="str">
        <f t="shared" si="1"/>
        <v xml:space="preserve">- </v>
      </c>
      <c r="AW14" s="22" t="str">
        <f t="shared" si="1"/>
        <v xml:space="preserve">- </v>
      </c>
      <c r="AX14" s="63" t="str">
        <f t="shared" si="1"/>
        <v xml:space="preserve">- </v>
      </c>
      <c r="AY14" s="22" t="str">
        <f t="shared" si="1"/>
        <v xml:space="preserve">- </v>
      </c>
      <c r="AZ14" s="22" t="str">
        <f t="shared" si="1"/>
        <v xml:space="preserve">- </v>
      </c>
      <c r="BA14" s="59" t="str">
        <f t="shared" si="1"/>
        <v xml:space="preserve">- </v>
      </c>
      <c r="BB14" s="226"/>
      <c r="BC14" s="14">
        <v>10</v>
      </c>
      <c r="BD14" s="15" t="s">
        <v>47</v>
      </c>
      <c r="BE14" s="58">
        <f t="shared" si="32"/>
        <v>4</v>
      </c>
      <c r="BF14" s="22">
        <f t="shared" si="2"/>
        <v>0</v>
      </c>
      <c r="BG14" s="22">
        <f t="shared" si="2"/>
        <v>0.3</v>
      </c>
      <c r="BH14" s="22">
        <f t="shared" si="2"/>
        <v>0.1</v>
      </c>
      <c r="BI14" s="22">
        <f t="shared" si="2"/>
        <v>5.3</v>
      </c>
      <c r="BJ14" s="22">
        <f t="shared" si="2"/>
        <v>4</v>
      </c>
      <c r="BK14" s="22">
        <f t="shared" si="2"/>
        <v>10.9</v>
      </c>
      <c r="BL14" s="22">
        <f t="shared" si="2"/>
        <v>10.9</v>
      </c>
      <c r="BM14" s="22">
        <f t="shared" si="2"/>
        <v>5</v>
      </c>
      <c r="BN14" s="22">
        <f t="shared" si="2"/>
        <v>4.3</v>
      </c>
      <c r="BO14" s="22">
        <f t="shared" si="2"/>
        <v>1.1000000000000001</v>
      </c>
      <c r="BP14" s="22">
        <f t="shared" si="2"/>
        <v>1.7</v>
      </c>
      <c r="BQ14" s="22">
        <f t="shared" si="2"/>
        <v>10.1</v>
      </c>
      <c r="BR14" s="22">
        <f t="shared" si="2"/>
        <v>6.4</v>
      </c>
      <c r="BS14" s="22">
        <f t="shared" si="2"/>
        <v>12.7</v>
      </c>
      <c r="BT14" s="22">
        <f t="shared" si="2"/>
        <v>7</v>
      </c>
      <c r="BU14" s="22">
        <f t="shared" si="2"/>
        <v>11.6</v>
      </c>
      <c r="BV14" s="22">
        <f t="shared" si="2"/>
        <v>4.4000000000000004</v>
      </c>
      <c r="BW14" s="22">
        <f t="shared" si="2"/>
        <v>99.9</v>
      </c>
      <c r="BX14" s="22">
        <f t="shared" si="2"/>
        <v>0.1</v>
      </c>
      <c r="BY14" s="63">
        <f t="shared" si="2"/>
        <v>100</v>
      </c>
      <c r="BZ14" s="22">
        <f t="shared" si="2"/>
        <v>4.4000000000000004</v>
      </c>
      <c r="CA14" s="22">
        <f t="shared" si="2"/>
        <v>16.3</v>
      </c>
      <c r="CB14" s="59">
        <f t="shared" si="2"/>
        <v>79.2</v>
      </c>
      <c r="CC14" s="226"/>
      <c r="CD14" s="14">
        <v>10</v>
      </c>
      <c r="CE14" s="15" t="s">
        <v>47</v>
      </c>
      <c r="CF14" s="58">
        <f t="shared" ref="CF14:DC14" si="49">IF(C14=0,"-",IF(C14="X","X",ROUND(C14/C4*100,1)))</f>
        <v>12.9</v>
      </c>
      <c r="CG14" s="22">
        <f t="shared" si="49"/>
        <v>12.7</v>
      </c>
      <c r="CH14" s="22">
        <f t="shared" si="49"/>
        <v>6.7</v>
      </c>
      <c r="CI14" s="22">
        <f t="shared" si="49"/>
        <v>3.5</v>
      </c>
      <c r="CJ14" s="22">
        <f t="shared" si="49"/>
        <v>3.8</v>
      </c>
      <c r="CK14" s="22">
        <f t="shared" si="49"/>
        <v>4.2</v>
      </c>
      <c r="CL14" s="22">
        <f t="shared" si="49"/>
        <v>6.2</v>
      </c>
      <c r="CM14" s="22">
        <f t="shared" si="49"/>
        <v>4.2</v>
      </c>
      <c r="CN14" s="22">
        <f t="shared" si="49"/>
        <v>3</v>
      </c>
      <c r="CO14" s="22">
        <f t="shared" si="49"/>
        <v>4.0999999999999996</v>
      </c>
      <c r="CP14" s="22">
        <f t="shared" si="49"/>
        <v>0.9</v>
      </c>
      <c r="CQ14" s="22">
        <f t="shared" si="49"/>
        <v>1.8</v>
      </c>
      <c r="CR14" s="22">
        <f t="shared" si="49"/>
        <v>3.2</v>
      </c>
      <c r="CS14" s="22">
        <f t="shared" si="49"/>
        <v>2.9</v>
      </c>
      <c r="CT14" s="22">
        <f t="shared" si="49"/>
        <v>5</v>
      </c>
      <c r="CU14" s="22">
        <f t="shared" si="49"/>
        <v>4.7</v>
      </c>
      <c r="CV14" s="22">
        <f t="shared" si="49"/>
        <v>4.0999999999999996</v>
      </c>
      <c r="CW14" s="22">
        <f t="shared" si="49"/>
        <v>3</v>
      </c>
      <c r="CX14" s="22">
        <f t="shared" si="49"/>
        <v>3.9</v>
      </c>
      <c r="CY14" s="22">
        <f t="shared" si="49"/>
        <v>3.9</v>
      </c>
      <c r="CZ14" s="63">
        <f t="shared" si="49"/>
        <v>3.9</v>
      </c>
      <c r="DA14" s="22">
        <f t="shared" si="49"/>
        <v>12</v>
      </c>
      <c r="DB14" s="22">
        <f t="shared" si="49"/>
        <v>5.0999999999999996</v>
      </c>
      <c r="DC14" s="59">
        <f t="shared" si="49"/>
        <v>3.6</v>
      </c>
      <c r="DD14" s="226"/>
      <c r="DE14" s="14">
        <v>10</v>
      </c>
      <c r="DF14" s="15" t="s">
        <v>47</v>
      </c>
      <c r="DG14" s="58" t="str">
        <f t="shared" si="30"/>
        <v xml:space="preserve">- </v>
      </c>
      <c r="DH14" s="22" t="str">
        <f t="shared" si="4"/>
        <v xml:space="preserve">- </v>
      </c>
      <c r="DI14" s="22" t="str">
        <f t="shared" si="5"/>
        <v xml:space="preserve">- </v>
      </c>
      <c r="DJ14" s="22" t="str">
        <f t="shared" si="6"/>
        <v xml:space="preserve">- </v>
      </c>
      <c r="DK14" s="22" t="str">
        <f t="shared" si="7"/>
        <v xml:space="preserve">- </v>
      </c>
      <c r="DL14" s="22" t="str">
        <f t="shared" si="8"/>
        <v xml:space="preserve">- </v>
      </c>
      <c r="DM14" s="22" t="str">
        <f t="shared" si="9"/>
        <v xml:space="preserve">- </v>
      </c>
      <c r="DN14" s="22" t="str">
        <f t="shared" si="10"/>
        <v xml:space="preserve">- </v>
      </c>
      <c r="DO14" s="22" t="str">
        <f t="shared" si="11"/>
        <v xml:space="preserve">- </v>
      </c>
      <c r="DP14" s="22" t="str">
        <f t="shared" si="12"/>
        <v xml:space="preserve">- </v>
      </c>
      <c r="DQ14" s="22" t="str">
        <f t="shared" si="13"/>
        <v xml:space="preserve">- </v>
      </c>
      <c r="DR14" s="22" t="str">
        <f t="shared" si="14"/>
        <v xml:space="preserve">- </v>
      </c>
      <c r="DS14" s="22" t="str">
        <f t="shared" si="15"/>
        <v xml:space="preserve">- </v>
      </c>
      <c r="DT14" s="22" t="str">
        <f t="shared" si="16"/>
        <v xml:space="preserve">- </v>
      </c>
      <c r="DU14" s="22" t="str">
        <f t="shared" si="17"/>
        <v xml:space="preserve">- </v>
      </c>
      <c r="DV14" s="22" t="str">
        <f t="shared" si="18"/>
        <v xml:space="preserve">- </v>
      </c>
      <c r="DW14" s="22" t="str">
        <f t="shared" si="19"/>
        <v xml:space="preserve">- </v>
      </c>
      <c r="DX14" s="22" t="str">
        <f t="shared" si="20"/>
        <v xml:space="preserve">- </v>
      </c>
      <c r="DY14" s="22" t="str">
        <f t="shared" si="21"/>
        <v xml:space="preserve">- </v>
      </c>
      <c r="DZ14" s="22" t="str">
        <f t="shared" si="22"/>
        <v xml:space="preserve">- </v>
      </c>
      <c r="EA14" s="63" t="str">
        <f t="shared" si="23"/>
        <v xml:space="preserve">- </v>
      </c>
      <c r="EB14" s="22" t="str">
        <f t="shared" si="24"/>
        <v xml:space="preserve">- </v>
      </c>
      <c r="EC14" s="22" t="str">
        <f t="shared" si="25"/>
        <v xml:space="preserve">- </v>
      </c>
      <c r="ED14" s="59" t="str">
        <f t="shared" si="26"/>
        <v xml:space="preserve">- </v>
      </c>
      <c r="EE14" s="226"/>
      <c r="EF14" s="14">
        <v>10</v>
      </c>
      <c r="EG14" s="15" t="s">
        <v>47</v>
      </c>
      <c r="EH14" s="58" t="str">
        <f t="shared" ref="EH14:FE14" si="50">IF(C14="X","X",IF(FI14="X","X",IF(FI14&lt;&gt;0,ROUND((C14-FI14)/FI4*100,3),"- ")))</f>
        <v xml:space="preserve">- </v>
      </c>
      <c r="EI14" s="22" t="str">
        <f t="shared" si="50"/>
        <v xml:space="preserve">- </v>
      </c>
      <c r="EJ14" s="22" t="str">
        <f t="shared" si="50"/>
        <v xml:space="preserve">- </v>
      </c>
      <c r="EK14" s="22" t="str">
        <f t="shared" si="50"/>
        <v xml:space="preserve">- </v>
      </c>
      <c r="EL14" s="22" t="str">
        <f t="shared" si="50"/>
        <v xml:space="preserve">- </v>
      </c>
      <c r="EM14" s="22" t="str">
        <f t="shared" si="50"/>
        <v xml:space="preserve">- </v>
      </c>
      <c r="EN14" s="22" t="str">
        <f t="shared" si="50"/>
        <v xml:space="preserve">- </v>
      </c>
      <c r="EO14" s="22" t="str">
        <f t="shared" si="50"/>
        <v xml:space="preserve">- </v>
      </c>
      <c r="EP14" s="22" t="str">
        <f t="shared" si="50"/>
        <v xml:space="preserve">- </v>
      </c>
      <c r="EQ14" s="22" t="str">
        <f t="shared" si="50"/>
        <v xml:space="preserve">- </v>
      </c>
      <c r="ER14" s="22" t="str">
        <f t="shared" si="50"/>
        <v xml:space="preserve">- </v>
      </c>
      <c r="ES14" s="22" t="str">
        <f t="shared" si="50"/>
        <v xml:space="preserve">- </v>
      </c>
      <c r="ET14" s="22" t="str">
        <f t="shared" si="50"/>
        <v xml:space="preserve">- </v>
      </c>
      <c r="EU14" s="22" t="str">
        <f t="shared" si="50"/>
        <v xml:space="preserve">- </v>
      </c>
      <c r="EV14" s="22" t="str">
        <f t="shared" si="50"/>
        <v xml:space="preserve">- </v>
      </c>
      <c r="EW14" s="22" t="str">
        <f t="shared" si="50"/>
        <v xml:space="preserve">- </v>
      </c>
      <c r="EX14" s="22" t="str">
        <f t="shared" si="50"/>
        <v xml:space="preserve">- </v>
      </c>
      <c r="EY14" s="22" t="str">
        <f t="shared" si="50"/>
        <v xml:space="preserve">- </v>
      </c>
      <c r="EZ14" s="22" t="str">
        <f t="shared" si="50"/>
        <v xml:space="preserve">- </v>
      </c>
      <c r="FA14" s="22" t="str">
        <f t="shared" si="50"/>
        <v xml:space="preserve">- </v>
      </c>
      <c r="FB14" s="63" t="str">
        <f t="shared" si="50"/>
        <v xml:space="preserve">- </v>
      </c>
      <c r="FC14" s="22" t="str">
        <f t="shared" si="50"/>
        <v xml:space="preserve">- </v>
      </c>
      <c r="FD14" s="22" t="str">
        <f t="shared" si="50"/>
        <v xml:space="preserve">- </v>
      </c>
      <c r="FE14" s="59" t="str">
        <f t="shared" si="50"/>
        <v xml:space="preserve">- </v>
      </c>
      <c r="FG14" s="14">
        <v>10</v>
      </c>
      <c r="FH14" s="15" t="s">
        <v>47</v>
      </c>
      <c r="FI14" s="49"/>
      <c r="FJ14" s="45"/>
      <c r="FK14" s="45"/>
      <c r="FL14" s="45"/>
      <c r="FM14" s="45"/>
      <c r="FN14" s="45"/>
      <c r="FO14" s="45"/>
      <c r="FP14" s="45"/>
      <c r="FQ14" s="45"/>
      <c r="FR14" s="45"/>
      <c r="FS14" s="45"/>
      <c r="FT14" s="45"/>
      <c r="FU14" s="45"/>
      <c r="FV14" s="45"/>
      <c r="FW14" s="45"/>
      <c r="FX14" s="45"/>
      <c r="FY14" s="45"/>
      <c r="FZ14" s="45"/>
      <c r="GA14" s="29"/>
      <c r="GB14" s="69"/>
      <c r="GC14" s="53"/>
      <c r="GD14" s="29"/>
      <c r="GE14" s="29"/>
      <c r="GF14" s="41"/>
    </row>
    <row r="15" spans="1:188" ht="13.5" customHeight="1">
      <c r="A15" s="139">
        <v>11</v>
      </c>
      <c r="B15" s="97" t="s">
        <v>48</v>
      </c>
      <c r="C15" s="234">
        <v>2824</v>
      </c>
      <c r="D15" s="235">
        <v>0</v>
      </c>
      <c r="E15" s="235">
        <v>450</v>
      </c>
      <c r="F15" s="235">
        <v>101</v>
      </c>
      <c r="G15" s="235">
        <v>11208</v>
      </c>
      <c r="H15" s="235">
        <v>2000</v>
      </c>
      <c r="I15" s="235">
        <v>6453</v>
      </c>
      <c r="J15" s="235">
        <v>3650</v>
      </c>
      <c r="K15" s="235">
        <v>2089</v>
      </c>
      <c r="L15" s="235">
        <v>1326</v>
      </c>
      <c r="M15" s="235">
        <v>23</v>
      </c>
      <c r="N15" s="235">
        <v>396</v>
      </c>
      <c r="O15" s="235">
        <v>10263</v>
      </c>
      <c r="P15" s="235">
        <v>1564</v>
      </c>
      <c r="Q15" s="235">
        <v>9125</v>
      </c>
      <c r="R15" s="235">
        <v>3183</v>
      </c>
      <c r="S15" s="235">
        <v>6577</v>
      </c>
      <c r="T15" s="235">
        <v>4131</v>
      </c>
      <c r="U15" s="235">
        <v>65363</v>
      </c>
      <c r="V15" s="236">
        <v>71</v>
      </c>
      <c r="W15" s="237">
        <v>65434</v>
      </c>
      <c r="X15" s="235">
        <v>3274</v>
      </c>
      <c r="Y15" s="235">
        <v>17762</v>
      </c>
      <c r="Z15" s="236">
        <v>44327</v>
      </c>
      <c r="AA15" s="226"/>
      <c r="AB15" s="139">
        <v>11</v>
      </c>
      <c r="AC15" s="97" t="s">
        <v>48</v>
      </c>
      <c r="AD15" s="60" t="str">
        <f t="shared" si="28"/>
        <v xml:space="preserve">- </v>
      </c>
      <c r="AE15" s="24" t="str">
        <f t="shared" si="0"/>
        <v xml:space="preserve">- </v>
      </c>
      <c r="AF15" s="24" t="str">
        <f t="shared" si="0"/>
        <v xml:space="preserve">- </v>
      </c>
      <c r="AG15" s="24" t="str">
        <f t="shared" si="0"/>
        <v xml:space="preserve">- </v>
      </c>
      <c r="AH15" s="24" t="str">
        <f t="shared" si="0"/>
        <v xml:space="preserve">- </v>
      </c>
      <c r="AI15" s="24" t="str">
        <f t="shared" si="0"/>
        <v xml:space="preserve">- </v>
      </c>
      <c r="AJ15" s="24" t="str">
        <f t="shared" si="0"/>
        <v xml:space="preserve">- </v>
      </c>
      <c r="AK15" s="24" t="str">
        <f t="shared" si="0"/>
        <v xml:space="preserve">- </v>
      </c>
      <c r="AL15" s="24" t="str">
        <f t="shared" si="0"/>
        <v xml:space="preserve">- </v>
      </c>
      <c r="AM15" s="24" t="str">
        <f t="shared" si="0"/>
        <v xml:space="preserve">- </v>
      </c>
      <c r="AN15" s="24" t="str">
        <f t="shared" si="0"/>
        <v xml:space="preserve">- </v>
      </c>
      <c r="AO15" s="24" t="str">
        <f t="shared" si="0"/>
        <v xml:space="preserve">- </v>
      </c>
      <c r="AP15" s="24" t="str">
        <f t="shared" si="0"/>
        <v xml:space="preserve">- </v>
      </c>
      <c r="AQ15" s="24" t="str">
        <f t="shared" si="0"/>
        <v xml:space="preserve">- </v>
      </c>
      <c r="AR15" s="24" t="str">
        <f t="shared" si="0"/>
        <v xml:space="preserve">- </v>
      </c>
      <c r="AS15" s="24" t="str">
        <f t="shared" si="0"/>
        <v xml:space="preserve">- </v>
      </c>
      <c r="AT15" s="24" t="str">
        <f t="shared" si="0"/>
        <v xml:space="preserve">- </v>
      </c>
      <c r="AU15" s="24" t="str">
        <f t="shared" si="1"/>
        <v xml:space="preserve">- </v>
      </c>
      <c r="AV15" s="24" t="str">
        <f t="shared" si="1"/>
        <v xml:space="preserve">- </v>
      </c>
      <c r="AW15" s="24" t="str">
        <f t="shared" si="1"/>
        <v xml:space="preserve">- </v>
      </c>
      <c r="AX15" s="64" t="str">
        <f t="shared" si="1"/>
        <v xml:space="preserve">- </v>
      </c>
      <c r="AY15" s="24" t="str">
        <f t="shared" si="1"/>
        <v xml:space="preserve">- </v>
      </c>
      <c r="AZ15" s="24" t="str">
        <f t="shared" si="1"/>
        <v xml:space="preserve">- </v>
      </c>
      <c r="BA15" s="61" t="str">
        <f t="shared" si="1"/>
        <v xml:space="preserve">- </v>
      </c>
      <c r="BB15" s="226"/>
      <c r="BC15" s="139">
        <v>11</v>
      </c>
      <c r="BD15" s="15" t="s">
        <v>48</v>
      </c>
      <c r="BE15" s="60">
        <f>IF(C15=0,"-",IF(C15="X","X",ROUND(C15/$W15*100,1)))</f>
        <v>4.3</v>
      </c>
      <c r="BF15" s="24" t="str">
        <f t="shared" si="2"/>
        <v>-</v>
      </c>
      <c r="BG15" s="24">
        <f t="shared" si="2"/>
        <v>0.7</v>
      </c>
      <c r="BH15" s="24">
        <f t="shared" ref="BH15:CB27" si="51">IF(F15=0,"-",IF(F15="X","X",ROUND(F15/$W15*100,1)))</f>
        <v>0.2</v>
      </c>
      <c r="BI15" s="24">
        <f t="shared" si="51"/>
        <v>17.100000000000001</v>
      </c>
      <c r="BJ15" s="24">
        <f t="shared" si="51"/>
        <v>3.1</v>
      </c>
      <c r="BK15" s="24">
        <f t="shared" si="51"/>
        <v>9.9</v>
      </c>
      <c r="BL15" s="24">
        <f t="shared" si="51"/>
        <v>5.6</v>
      </c>
      <c r="BM15" s="24">
        <f t="shared" si="51"/>
        <v>3.2</v>
      </c>
      <c r="BN15" s="24">
        <f t="shared" si="51"/>
        <v>2</v>
      </c>
      <c r="BO15" s="24">
        <f t="shared" si="51"/>
        <v>0</v>
      </c>
      <c r="BP15" s="24">
        <f t="shared" si="51"/>
        <v>0.6</v>
      </c>
      <c r="BQ15" s="24">
        <f t="shared" si="51"/>
        <v>15.7</v>
      </c>
      <c r="BR15" s="24">
        <f t="shared" si="51"/>
        <v>2.4</v>
      </c>
      <c r="BS15" s="24">
        <f t="shared" si="51"/>
        <v>13.9</v>
      </c>
      <c r="BT15" s="24">
        <f t="shared" si="51"/>
        <v>4.9000000000000004</v>
      </c>
      <c r="BU15" s="24">
        <f t="shared" si="51"/>
        <v>10.1</v>
      </c>
      <c r="BV15" s="24">
        <f t="shared" si="51"/>
        <v>6.3</v>
      </c>
      <c r="BW15" s="24">
        <f t="shared" si="51"/>
        <v>99.9</v>
      </c>
      <c r="BX15" s="24">
        <f t="shared" si="51"/>
        <v>0.1</v>
      </c>
      <c r="BY15" s="64">
        <f t="shared" si="51"/>
        <v>100</v>
      </c>
      <c r="BZ15" s="24">
        <f t="shared" si="51"/>
        <v>5</v>
      </c>
      <c r="CA15" s="24">
        <f t="shared" si="51"/>
        <v>27.1</v>
      </c>
      <c r="CB15" s="61">
        <f t="shared" si="51"/>
        <v>67.7</v>
      </c>
      <c r="CC15" s="226"/>
      <c r="CD15" s="139">
        <v>11</v>
      </c>
      <c r="CE15" s="97" t="s">
        <v>48</v>
      </c>
      <c r="CF15" s="60">
        <f t="shared" ref="CF15:DC15" si="52">IF(C15=0,"-",IF(C15="X","X",ROUND(C15/C4*100,1)))</f>
        <v>6.3</v>
      </c>
      <c r="CG15" s="24" t="str">
        <f t="shared" si="52"/>
        <v>-</v>
      </c>
      <c r="CH15" s="24">
        <f t="shared" si="52"/>
        <v>6.1</v>
      </c>
      <c r="CI15" s="24">
        <f t="shared" si="52"/>
        <v>3.1</v>
      </c>
      <c r="CJ15" s="24">
        <f t="shared" si="52"/>
        <v>5.5</v>
      </c>
      <c r="CK15" s="24">
        <f t="shared" si="52"/>
        <v>1.4</v>
      </c>
      <c r="CL15" s="24">
        <f t="shared" si="52"/>
        <v>2.5</v>
      </c>
      <c r="CM15" s="24">
        <f t="shared" si="52"/>
        <v>1</v>
      </c>
      <c r="CN15" s="24">
        <f t="shared" si="52"/>
        <v>0.9</v>
      </c>
      <c r="CO15" s="24">
        <f t="shared" si="52"/>
        <v>0.9</v>
      </c>
      <c r="CP15" s="24">
        <f t="shared" si="52"/>
        <v>0</v>
      </c>
      <c r="CQ15" s="24">
        <f t="shared" si="52"/>
        <v>0.3</v>
      </c>
      <c r="CR15" s="24">
        <f t="shared" si="52"/>
        <v>2.2000000000000002</v>
      </c>
      <c r="CS15" s="24">
        <f t="shared" si="52"/>
        <v>0.5</v>
      </c>
      <c r="CT15" s="24">
        <f t="shared" si="52"/>
        <v>2.4</v>
      </c>
      <c r="CU15" s="24">
        <f t="shared" si="52"/>
        <v>1.5</v>
      </c>
      <c r="CV15" s="24">
        <f t="shared" si="52"/>
        <v>1.6</v>
      </c>
      <c r="CW15" s="24">
        <f t="shared" si="52"/>
        <v>1.9</v>
      </c>
      <c r="CX15" s="24">
        <f t="shared" si="52"/>
        <v>1.7</v>
      </c>
      <c r="CY15" s="24">
        <f t="shared" si="52"/>
        <v>1.8</v>
      </c>
      <c r="CZ15" s="64">
        <f t="shared" si="52"/>
        <v>1.7</v>
      </c>
      <c r="DA15" s="24">
        <f t="shared" si="52"/>
        <v>6.2</v>
      </c>
      <c r="DB15" s="24">
        <f t="shared" si="52"/>
        <v>3.8</v>
      </c>
      <c r="DC15" s="61">
        <f t="shared" si="52"/>
        <v>1.4</v>
      </c>
      <c r="DD15" s="226"/>
      <c r="DE15" s="139">
        <v>11</v>
      </c>
      <c r="DF15" s="97" t="s">
        <v>48</v>
      </c>
      <c r="DG15" s="60" t="str">
        <f t="shared" si="30"/>
        <v xml:space="preserve">- </v>
      </c>
      <c r="DH15" s="24" t="str">
        <f t="shared" si="4"/>
        <v xml:space="preserve">- </v>
      </c>
      <c r="DI15" s="24" t="str">
        <f t="shared" si="5"/>
        <v xml:space="preserve">- </v>
      </c>
      <c r="DJ15" s="24" t="str">
        <f t="shared" si="6"/>
        <v xml:space="preserve">- </v>
      </c>
      <c r="DK15" s="24" t="str">
        <f t="shared" si="7"/>
        <v xml:space="preserve">- </v>
      </c>
      <c r="DL15" s="24" t="str">
        <f t="shared" si="8"/>
        <v xml:space="preserve">- </v>
      </c>
      <c r="DM15" s="24" t="str">
        <f t="shared" si="9"/>
        <v xml:space="preserve">- </v>
      </c>
      <c r="DN15" s="24" t="str">
        <f t="shared" si="10"/>
        <v xml:space="preserve">- </v>
      </c>
      <c r="DO15" s="24" t="str">
        <f t="shared" si="11"/>
        <v xml:space="preserve">- </v>
      </c>
      <c r="DP15" s="24" t="str">
        <f t="shared" si="12"/>
        <v xml:space="preserve">- </v>
      </c>
      <c r="DQ15" s="24" t="str">
        <f t="shared" si="13"/>
        <v xml:space="preserve">- </v>
      </c>
      <c r="DR15" s="24" t="str">
        <f t="shared" si="14"/>
        <v xml:space="preserve">- </v>
      </c>
      <c r="DS15" s="24" t="str">
        <f t="shared" si="15"/>
        <v xml:space="preserve">- </v>
      </c>
      <c r="DT15" s="24" t="str">
        <f t="shared" si="16"/>
        <v xml:space="preserve">- </v>
      </c>
      <c r="DU15" s="24" t="str">
        <f t="shared" si="17"/>
        <v xml:space="preserve">- </v>
      </c>
      <c r="DV15" s="24" t="str">
        <f t="shared" si="18"/>
        <v xml:space="preserve">- </v>
      </c>
      <c r="DW15" s="24" t="str">
        <f t="shared" si="19"/>
        <v xml:space="preserve">- </v>
      </c>
      <c r="DX15" s="24" t="str">
        <f t="shared" si="20"/>
        <v xml:space="preserve">- </v>
      </c>
      <c r="DY15" s="24" t="str">
        <f t="shared" si="21"/>
        <v xml:space="preserve">- </v>
      </c>
      <c r="DZ15" s="24" t="str">
        <f t="shared" si="22"/>
        <v xml:space="preserve">- </v>
      </c>
      <c r="EA15" s="64" t="str">
        <f t="shared" si="23"/>
        <v xml:space="preserve">- </v>
      </c>
      <c r="EB15" s="24" t="str">
        <f t="shared" si="24"/>
        <v xml:space="preserve">- </v>
      </c>
      <c r="EC15" s="24" t="str">
        <f t="shared" si="25"/>
        <v xml:space="preserve">- </v>
      </c>
      <c r="ED15" s="61" t="str">
        <f t="shared" si="26"/>
        <v xml:space="preserve">- </v>
      </c>
      <c r="EE15" s="226"/>
      <c r="EF15" s="139">
        <v>11</v>
      </c>
      <c r="EG15" s="97" t="s">
        <v>48</v>
      </c>
      <c r="EH15" s="60" t="str">
        <f t="shared" ref="EH15:FE15" si="53">IF(C15="X","X",IF(FI15="X","X",IF(FI15&lt;&gt;0,ROUND((C15-FI15)/FI4*100,3),"- ")))</f>
        <v xml:space="preserve">- </v>
      </c>
      <c r="EI15" s="24" t="str">
        <f t="shared" si="53"/>
        <v xml:space="preserve">- </v>
      </c>
      <c r="EJ15" s="24" t="str">
        <f t="shared" si="53"/>
        <v xml:space="preserve">- </v>
      </c>
      <c r="EK15" s="24" t="str">
        <f t="shared" si="53"/>
        <v xml:space="preserve">- </v>
      </c>
      <c r="EL15" s="24" t="str">
        <f t="shared" si="53"/>
        <v xml:space="preserve">- </v>
      </c>
      <c r="EM15" s="24" t="str">
        <f t="shared" si="53"/>
        <v xml:space="preserve">- </v>
      </c>
      <c r="EN15" s="24" t="str">
        <f t="shared" si="53"/>
        <v xml:space="preserve">- </v>
      </c>
      <c r="EO15" s="24" t="str">
        <f t="shared" si="53"/>
        <v xml:space="preserve">- </v>
      </c>
      <c r="EP15" s="24" t="str">
        <f t="shared" si="53"/>
        <v xml:space="preserve">- </v>
      </c>
      <c r="EQ15" s="24" t="str">
        <f t="shared" si="53"/>
        <v xml:space="preserve">- </v>
      </c>
      <c r="ER15" s="24" t="str">
        <f t="shared" si="53"/>
        <v xml:space="preserve">- </v>
      </c>
      <c r="ES15" s="24" t="str">
        <f t="shared" si="53"/>
        <v xml:space="preserve">- </v>
      </c>
      <c r="ET15" s="24" t="str">
        <f t="shared" si="53"/>
        <v xml:space="preserve">- </v>
      </c>
      <c r="EU15" s="24" t="str">
        <f t="shared" si="53"/>
        <v xml:space="preserve">- </v>
      </c>
      <c r="EV15" s="24" t="str">
        <f t="shared" si="53"/>
        <v xml:space="preserve">- </v>
      </c>
      <c r="EW15" s="24" t="str">
        <f t="shared" si="53"/>
        <v xml:space="preserve">- </v>
      </c>
      <c r="EX15" s="24" t="str">
        <f t="shared" si="53"/>
        <v xml:space="preserve">- </v>
      </c>
      <c r="EY15" s="24" t="str">
        <f t="shared" si="53"/>
        <v xml:space="preserve">- </v>
      </c>
      <c r="EZ15" s="24" t="str">
        <f t="shared" si="53"/>
        <v xml:space="preserve">- </v>
      </c>
      <c r="FA15" s="24" t="str">
        <f t="shared" si="53"/>
        <v xml:space="preserve">- </v>
      </c>
      <c r="FB15" s="64" t="str">
        <f t="shared" si="53"/>
        <v xml:space="preserve">- </v>
      </c>
      <c r="FC15" s="24" t="str">
        <f t="shared" si="53"/>
        <v xml:space="preserve">- </v>
      </c>
      <c r="FD15" s="24" t="str">
        <f t="shared" si="53"/>
        <v xml:space="preserve">- </v>
      </c>
      <c r="FE15" s="61" t="str">
        <f t="shared" si="53"/>
        <v xml:space="preserve">- </v>
      </c>
      <c r="FG15" s="139">
        <v>11</v>
      </c>
      <c r="FH15" s="97" t="s">
        <v>48</v>
      </c>
      <c r="FI15" s="50"/>
      <c r="FJ15" s="46"/>
      <c r="FK15" s="46"/>
      <c r="FL15" s="46"/>
      <c r="FM15" s="46"/>
      <c r="FN15" s="46"/>
      <c r="FO15" s="46"/>
      <c r="FP15" s="46"/>
      <c r="FQ15" s="46"/>
      <c r="FR15" s="46"/>
      <c r="FS15" s="46"/>
      <c r="FT15" s="46"/>
      <c r="FU15" s="46"/>
      <c r="FV15" s="46"/>
      <c r="FW15" s="46"/>
      <c r="FX15" s="46"/>
      <c r="FY15" s="46"/>
      <c r="FZ15" s="46"/>
      <c r="GA15" s="30"/>
      <c r="GB15" s="70"/>
      <c r="GC15" s="54"/>
      <c r="GD15" s="30"/>
      <c r="GE15" s="30"/>
      <c r="GF15" s="42"/>
    </row>
    <row r="16" spans="1:188" ht="13.5" customHeight="1">
      <c r="A16" s="14">
        <v>12</v>
      </c>
      <c r="B16" s="15" t="s">
        <v>17</v>
      </c>
      <c r="C16" s="227">
        <v>1773</v>
      </c>
      <c r="D16" s="228">
        <v>77</v>
      </c>
      <c r="E16" s="228">
        <v>45</v>
      </c>
      <c r="F16" s="228">
        <v>29</v>
      </c>
      <c r="G16" s="228">
        <v>502</v>
      </c>
      <c r="H16" s="228">
        <v>361</v>
      </c>
      <c r="I16" s="228">
        <v>2592</v>
      </c>
      <c r="J16" s="228">
        <v>421</v>
      </c>
      <c r="K16" s="228">
        <v>292</v>
      </c>
      <c r="L16" s="228">
        <v>1142</v>
      </c>
      <c r="M16" s="228">
        <v>1</v>
      </c>
      <c r="N16" s="228">
        <v>161</v>
      </c>
      <c r="O16" s="228">
        <v>1190</v>
      </c>
      <c r="P16" s="228">
        <v>84</v>
      </c>
      <c r="Q16" s="228">
        <v>1641</v>
      </c>
      <c r="R16" s="228">
        <v>987</v>
      </c>
      <c r="S16" s="228">
        <v>824</v>
      </c>
      <c r="T16" s="228">
        <v>457</v>
      </c>
      <c r="U16" s="228">
        <v>12579</v>
      </c>
      <c r="V16" s="229">
        <v>13</v>
      </c>
      <c r="W16" s="230">
        <v>12592</v>
      </c>
      <c r="X16" s="228">
        <v>1895</v>
      </c>
      <c r="Y16" s="228">
        <v>3123</v>
      </c>
      <c r="Z16" s="229">
        <v>7561</v>
      </c>
      <c r="AA16" s="226"/>
      <c r="AB16" s="14">
        <v>12</v>
      </c>
      <c r="AC16" s="15" t="s">
        <v>17</v>
      </c>
      <c r="AD16" s="58" t="str">
        <f t="shared" si="28"/>
        <v xml:space="preserve">- </v>
      </c>
      <c r="AE16" s="22" t="str">
        <f t="shared" si="0"/>
        <v xml:space="preserve">- </v>
      </c>
      <c r="AF16" s="22" t="str">
        <f t="shared" si="0"/>
        <v xml:space="preserve">- </v>
      </c>
      <c r="AG16" s="22" t="str">
        <f t="shared" si="0"/>
        <v xml:space="preserve">- </v>
      </c>
      <c r="AH16" s="22" t="str">
        <f t="shared" si="0"/>
        <v xml:space="preserve">- </v>
      </c>
      <c r="AI16" s="22" t="str">
        <f t="shared" si="0"/>
        <v xml:space="preserve">- </v>
      </c>
      <c r="AJ16" s="22" t="str">
        <f t="shared" si="0"/>
        <v xml:space="preserve">- </v>
      </c>
      <c r="AK16" s="22" t="str">
        <f t="shared" si="0"/>
        <v xml:space="preserve">- </v>
      </c>
      <c r="AL16" s="22" t="str">
        <f t="shared" si="0"/>
        <v xml:space="preserve">- </v>
      </c>
      <c r="AM16" s="22" t="str">
        <f t="shared" si="0"/>
        <v xml:space="preserve">- </v>
      </c>
      <c r="AN16" s="22" t="str">
        <f t="shared" si="0"/>
        <v xml:space="preserve">- </v>
      </c>
      <c r="AO16" s="22" t="str">
        <f t="shared" si="0"/>
        <v xml:space="preserve">- </v>
      </c>
      <c r="AP16" s="22" t="str">
        <f t="shared" si="0"/>
        <v xml:space="preserve">- </v>
      </c>
      <c r="AQ16" s="22" t="str">
        <f t="shared" si="0"/>
        <v xml:space="preserve">- </v>
      </c>
      <c r="AR16" s="22" t="str">
        <f t="shared" si="0"/>
        <v xml:space="preserve">- </v>
      </c>
      <c r="AS16" s="22" t="str">
        <f t="shared" si="0"/>
        <v xml:space="preserve">- </v>
      </c>
      <c r="AT16" s="22" t="str">
        <f t="shared" si="0"/>
        <v xml:space="preserve">- </v>
      </c>
      <c r="AU16" s="22" t="str">
        <f t="shared" si="1"/>
        <v xml:space="preserve">- </v>
      </c>
      <c r="AV16" s="22" t="str">
        <f t="shared" si="1"/>
        <v xml:space="preserve">- </v>
      </c>
      <c r="AW16" s="22" t="str">
        <f t="shared" si="1"/>
        <v xml:space="preserve">- </v>
      </c>
      <c r="AX16" s="63" t="str">
        <f t="shared" si="1"/>
        <v xml:space="preserve">- </v>
      </c>
      <c r="AY16" s="22" t="str">
        <f t="shared" si="1"/>
        <v xml:space="preserve">- </v>
      </c>
      <c r="AZ16" s="22" t="str">
        <f t="shared" si="1"/>
        <v xml:space="preserve">- </v>
      </c>
      <c r="BA16" s="59" t="str">
        <f t="shared" si="1"/>
        <v xml:space="preserve">- </v>
      </c>
      <c r="BB16" s="226"/>
      <c r="BC16" s="14">
        <v>12</v>
      </c>
      <c r="BD16" s="105" t="s">
        <v>17</v>
      </c>
      <c r="BE16" s="58">
        <f>IF(C16=0,"-",IF(C16="X","X",ROUND(C16/$W16*100,1)))</f>
        <v>14.1</v>
      </c>
      <c r="BF16" s="22">
        <f t="shared" ref="BF16:BG31" si="54">IF(D16=0,"-",IF(D16="X","X",ROUND(D16/$W16*100,1)))</f>
        <v>0.6</v>
      </c>
      <c r="BG16" s="22">
        <f t="shared" si="54"/>
        <v>0.4</v>
      </c>
      <c r="BH16" s="22">
        <f t="shared" si="51"/>
        <v>0.2</v>
      </c>
      <c r="BI16" s="22">
        <f t="shared" si="51"/>
        <v>4</v>
      </c>
      <c r="BJ16" s="22">
        <f t="shared" si="51"/>
        <v>2.9</v>
      </c>
      <c r="BK16" s="22">
        <f t="shared" si="51"/>
        <v>20.6</v>
      </c>
      <c r="BL16" s="22">
        <f t="shared" si="51"/>
        <v>3.3</v>
      </c>
      <c r="BM16" s="22">
        <f t="shared" si="51"/>
        <v>2.2999999999999998</v>
      </c>
      <c r="BN16" s="22">
        <f t="shared" si="51"/>
        <v>9.1</v>
      </c>
      <c r="BO16" s="22">
        <f t="shared" si="51"/>
        <v>0</v>
      </c>
      <c r="BP16" s="22">
        <f t="shared" si="51"/>
        <v>1.3</v>
      </c>
      <c r="BQ16" s="22">
        <f t="shared" si="51"/>
        <v>9.5</v>
      </c>
      <c r="BR16" s="22">
        <f t="shared" si="51"/>
        <v>0.7</v>
      </c>
      <c r="BS16" s="22">
        <f t="shared" si="51"/>
        <v>13</v>
      </c>
      <c r="BT16" s="22">
        <f t="shared" si="51"/>
        <v>7.8</v>
      </c>
      <c r="BU16" s="22">
        <f t="shared" si="51"/>
        <v>6.5</v>
      </c>
      <c r="BV16" s="22">
        <f t="shared" si="51"/>
        <v>3.6</v>
      </c>
      <c r="BW16" s="22">
        <f t="shared" si="51"/>
        <v>99.9</v>
      </c>
      <c r="BX16" s="22">
        <f t="shared" si="51"/>
        <v>0.1</v>
      </c>
      <c r="BY16" s="63">
        <f t="shared" si="51"/>
        <v>100</v>
      </c>
      <c r="BZ16" s="22">
        <f t="shared" si="51"/>
        <v>15</v>
      </c>
      <c r="CA16" s="22">
        <f t="shared" si="51"/>
        <v>24.8</v>
      </c>
      <c r="CB16" s="59">
        <f t="shared" si="51"/>
        <v>60</v>
      </c>
      <c r="CC16" s="226"/>
      <c r="CD16" s="14">
        <v>12</v>
      </c>
      <c r="CE16" s="105" t="s">
        <v>17</v>
      </c>
      <c r="CF16" s="58">
        <f t="shared" ref="CF16:DC16" si="55">IF(C16=0,"-",IF(C16="X","X",ROUND(C16/C4*100,1)))</f>
        <v>3.9</v>
      </c>
      <c r="CG16" s="22">
        <f t="shared" si="55"/>
        <v>24.4</v>
      </c>
      <c r="CH16" s="22">
        <f t="shared" si="55"/>
        <v>0.6</v>
      </c>
      <c r="CI16" s="22">
        <f t="shared" si="55"/>
        <v>0.9</v>
      </c>
      <c r="CJ16" s="22">
        <f t="shared" si="55"/>
        <v>0.2</v>
      </c>
      <c r="CK16" s="22">
        <f t="shared" si="55"/>
        <v>0.3</v>
      </c>
      <c r="CL16" s="22">
        <f t="shared" si="55"/>
        <v>1</v>
      </c>
      <c r="CM16" s="22">
        <f t="shared" si="55"/>
        <v>0.1</v>
      </c>
      <c r="CN16" s="22">
        <f t="shared" si="55"/>
        <v>0.1</v>
      </c>
      <c r="CO16" s="22">
        <f t="shared" si="55"/>
        <v>0.7</v>
      </c>
      <c r="CP16" s="22">
        <f t="shared" si="55"/>
        <v>0</v>
      </c>
      <c r="CQ16" s="22">
        <f t="shared" si="55"/>
        <v>0.1</v>
      </c>
      <c r="CR16" s="22">
        <f t="shared" si="55"/>
        <v>0.3</v>
      </c>
      <c r="CS16" s="22">
        <f t="shared" si="55"/>
        <v>0</v>
      </c>
      <c r="CT16" s="22">
        <f t="shared" si="55"/>
        <v>0.4</v>
      </c>
      <c r="CU16" s="22">
        <f t="shared" si="55"/>
        <v>0.5</v>
      </c>
      <c r="CV16" s="22">
        <f t="shared" si="55"/>
        <v>0.2</v>
      </c>
      <c r="CW16" s="22">
        <f t="shared" si="55"/>
        <v>0.2</v>
      </c>
      <c r="CX16" s="22">
        <f t="shared" si="55"/>
        <v>0.3</v>
      </c>
      <c r="CY16" s="22">
        <f t="shared" si="55"/>
        <v>0.3</v>
      </c>
      <c r="CZ16" s="63">
        <f t="shared" si="55"/>
        <v>0.3</v>
      </c>
      <c r="DA16" s="22">
        <f t="shared" si="55"/>
        <v>3.6</v>
      </c>
      <c r="DB16" s="22">
        <f t="shared" si="55"/>
        <v>0.7</v>
      </c>
      <c r="DC16" s="59">
        <f t="shared" si="55"/>
        <v>0.2</v>
      </c>
      <c r="DD16" s="226"/>
      <c r="DE16" s="14">
        <v>12</v>
      </c>
      <c r="DF16" s="105" t="s">
        <v>17</v>
      </c>
      <c r="DG16" s="58" t="str">
        <f t="shared" si="30"/>
        <v xml:space="preserve">- </v>
      </c>
      <c r="DH16" s="22" t="str">
        <f t="shared" si="4"/>
        <v xml:space="preserve">- </v>
      </c>
      <c r="DI16" s="22" t="str">
        <f t="shared" si="5"/>
        <v xml:space="preserve">- </v>
      </c>
      <c r="DJ16" s="22" t="str">
        <f t="shared" si="6"/>
        <v xml:space="preserve">- </v>
      </c>
      <c r="DK16" s="22" t="str">
        <f t="shared" si="7"/>
        <v xml:space="preserve">- </v>
      </c>
      <c r="DL16" s="22" t="str">
        <f t="shared" si="8"/>
        <v xml:space="preserve">- </v>
      </c>
      <c r="DM16" s="22" t="str">
        <f t="shared" si="9"/>
        <v xml:space="preserve">- </v>
      </c>
      <c r="DN16" s="22" t="str">
        <f t="shared" si="10"/>
        <v xml:space="preserve">- </v>
      </c>
      <c r="DO16" s="22" t="str">
        <f t="shared" si="11"/>
        <v xml:space="preserve">- </v>
      </c>
      <c r="DP16" s="22" t="str">
        <f t="shared" si="12"/>
        <v xml:space="preserve">- </v>
      </c>
      <c r="DQ16" s="22" t="str">
        <f t="shared" si="13"/>
        <v xml:space="preserve">- </v>
      </c>
      <c r="DR16" s="22" t="str">
        <f t="shared" si="14"/>
        <v xml:space="preserve">- </v>
      </c>
      <c r="DS16" s="22" t="str">
        <f t="shared" si="15"/>
        <v xml:space="preserve">- </v>
      </c>
      <c r="DT16" s="22" t="str">
        <f t="shared" si="16"/>
        <v xml:space="preserve">- </v>
      </c>
      <c r="DU16" s="22" t="str">
        <f t="shared" si="17"/>
        <v xml:space="preserve">- </v>
      </c>
      <c r="DV16" s="22" t="str">
        <f t="shared" si="18"/>
        <v xml:space="preserve">- </v>
      </c>
      <c r="DW16" s="22" t="str">
        <f t="shared" si="19"/>
        <v xml:space="preserve">- </v>
      </c>
      <c r="DX16" s="22" t="str">
        <f t="shared" si="20"/>
        <v xml:space="preserve">- </v>
      </c>
      <c r="DY16" s="22" t="str">
        <f t="shared" si="21"/>
        <v xml:space="preserve">- </v>
      </c>
      <c r="DZ16" s="22" t="str">
        <f t="shared" si="22"/>
        <v xml:space="preserve">- </v>
      </c>
      <c r="EA16" s="63" t="str">
        <f t="shared" si="23"/>
        <v xml:space="preserve">- </v>
      </c>
      <c r="EB16" s="22" t="str">
        <f t="shared" si="24"/>
        <v xml:space="preserve">- </v>
      </c>
      <c r="EC16" s="22" t="str">
        <f t="shared" si="25"/>
        <v xml:space="preserve">- </v>
      </c>
      <c r="ED16" s="59" t="str">
        <f t="shared" si="26"/>
        <v xml:space="preserve">- </v>
      </c>
      <c r="EE16" s="226"/>
      <c r="EF16" s="14">
        <v>12</v>
      </c>
      <c r="EG16" s="105" t="s">
        <v>17</v>
      </c>
      <c r="EH16" s="58" t="str">
        <f t="shared" ref="EH16:FE16" si="56">IF(C16="X","X",IF(FI16="X","X",IF(FI16&lt;&gt;0,ROUND((C16-FI16)/FI4*100,3),"- ")))</f>
        <v xml:space="preserve">- </v>
      </c>
      <c r="EI16" s="22" t="str">
        <f t="shared" si="56"/>
        <v xml:space="preserve">- </v>
      </c>
      <c r="EJ16" s="22" t="str">
        <f t="shared" si="56"/>
        <v xml:space="preserve">- </v>
      </c>
      <c r="EK16" s="22" t="str">
        <f t="shared" si="56"/>
        <v xml:space="preserve">- </v>
      </c>
      <c r="EL16" s="22" t="str">
        <f t="shared" si="56"/>
        <v xml:space="preserve">- </v>
      </c>
      <c r="EM16" s="22" t="str">
        <f t="shared" si="56"/>
        <v xml:space="preserve">- </v>
      </c>
      <c r="EN16" s="22" t="str">
        <f t="shared" si="56"/>
        <v xml:space="preserve">- </v>
      </c>
      <c r="EO16" s="22" t="str">
        <f t="shared" si="56"/>
        <v xml:space="preserve">- </v>
      </c>
      <c r="EP16" s="22" t="str">
        <f t="shared" si="56"/>
        <v xml:space="preserve">- </v>
      </c>
      <c r="EQ16" s="22" t="str">
        <f t="shared" si="56"/>
        <v xml:space="preserve">- </v>
      </c>
      <c r="ER16" s="22" t="str">
        <f t="shared" si="56"/>
        <v xml:space="preserve">- </v>
      </c>
      <c r="ES16" s="22" t="str">
        <f t="shared" si="56"/>
        <v xml:space="preserve">- </v>
      </c>
      <c r="ET16" s="22" t="str">
        <f t="shared" si="56"/>
        <v xml:space="preserve">- </v>
      </c>
      <c r="EU16" s="22" t="str">
        <f t="shared" si="56"/>
        <v xml:space="preserve">- </v>
      </c>
      <c r="EV16" s="22" t="str">
        <f t="shared" si="56"/>
        <v xml:space="preserve">- </v>
      </c>
      <c r="EW16" s="22" t="str">
        <f t="shared" si="56"/>
        <v xml:space="preserve">- </v>
      </c>
      <c r="EX16" s="22" t="str">
        <f t="shared" si="56"/>
        <v xml:space="preserve">- </v>
      </c>
      <c r="EY16" s="22" t="str">
        <f t="shared" si="56"/>
        <v xml:space="preserve">- </v>
      </c>
      <c r="EZ16" s="22" t="str">
        <f t="shared" si="56"/>
        <v xml:space="preserve">- </v>
      </c>
      <c r="FA16" s="22" t="str">
        <f t="shared" si="56"/>
        <v xml:space="preserve">- </v>
      </c>
      <c r="FB16" s="63" t="str">
        <f t="shared" si="56"/>
        <v xml:space="preserve">- </v>
      </c>
      <c r="FC16" s="22" t="str">
        <f t="shared" si="56"/>
        <v xml:space="preserve">- </v>
      </c>
      <c r="FD16" s="22" t="str">
        <f t="shared" si="56"/>
        <v xml:space="preserve">- </v>
      </c>
      <c r="FE16" s="59" t="str">
        <f t="shared" si="56"/>
        <v xml:space="preserve">- </v>
      </c>
      <c r="FG16" s="14">
        <v>12</v>
      </c>
      <c r="FH16" s="15" t="s">
        <v>17</v>
      </c>
      <c r="FI16" s="48"/>
      <c r="FJ16" s="44"/>
      <c r="FK16" s="44"/>
      <c r="FL16" s="44"/>
      <c r="FM16" s="44"/>
      <c r="FN16" s="44"/>
      <c r="FO16" s="44"/>
      <c r="FP16" s="44"/>
      <c r="FQ16" s="44"/>
      <c r="FR16" s="44"/>
      <c r="FS16" s="44"/>
      <c r="FT16" s="44"/>
      <c r="FU16" s="44"/>
      <c r="FV16" s="44"/>
      <c r="FW16" s="44"/>
      <c r="FX16" s="44"/>
      <c r="FY16" s="44"/>
      <c r="FZ16" s="44"/>
      <c r="GA16" s="39"/>
      <c r="GB16" s="68"/>
      <c r="GC16" s="52"/>
      <c r="GD16" s="39"/>
      <c r="GE16" s="39"/>
      <c r="GF16" s="40"/>
    </row>
    <row r="17" spans="1:188" ht="13.5" customHeight="1">
      <c r="A17" s="14">
        <v>13</v>
      </c>
      <c r="B17" s="15" t="s">
        <v>18</v>
      </c>
      <c r="C17" s="231">
        <v>1200</v>
      </c>
      <c r="D17" s="226">
        <v>10</v>
      </c>
      <c r="E17" s="226">
        <v>10</v>
      </c>
      <c r="F17" s="226">
        <v>0</v>
      </c>
      <c r="G17" s="226">
        <v>145</v>
      </c>
      <c r="H17" s="226">
        <v>151</v>
      </c>
      <c r="I17" s="226">
        <v>564</v>
      </c>
      <c r="J17" s="226">
        <v>167</v>
      </c>
      <c r="K17" s="226">
        <v>303</v>
      </c>
      <c r="L17" s="226">
        <v>77</v>
      </c>
      <c r="M17" s="226">
        <v>0</v>
      </c>
      <c r="N17" s="226">
        <v>5</v>
      </c>
      <c r="O17" s="226">
        <v>774</v>
      </c>
      <c r="P17" s="226">
        <v>156</v>
      </c>
      <c r="Q17" s="226">
        <v>842</v>
      </c>
      <c r="R17" s="226">
        <v>855</v>
      </c>
      <c r="S17" s="226">
        <v>753</v>
      </c>
      <c r="T17" s="226">
        <v>294</v>
      </c>
      <c r="U17" s="226">
        <v>6306</v>
      </c>
      <c r="V17" s="232">
        <v>7</v>
      </c>
      <c r="W17" s="233">
        <v>6313</v>
      </c>
      <c r="X17" s="226">
        <v>1220</v>
      </c>
      <c r="Y17" s="226">
        <v>709</v>
      </c>
      <c r="Z17" s="232">
        <v>4377</v>
      </c>
      <c r="AA17" s="226"/>
      <c r="AB17" s="14">
        <v>13</v>
      </c>
      <c r="AC17" s="15" t="s">
        <v>18</v>
      </c>
      <c r="AD17" s="58" t="str">
        <f t="shared" si="28"/>
        <v xml:space="preserve">- </v>
      </c>
      <c r="AE17" s="22" t="str">
        <f t="shared" si="0"/>
        <v xml:space="preserve">- </v>
      </c>
      <c r="AF17" s="22" t="str">
        <f t="shared" si="0"/>
        <v xml:space="preserve">- </v>
      </c>
      <c r="AG17" s="22" t="str">
        <f t="shared" si="0"/>
        <v xml:space="preserve">- </v>
      </c>
      <c r="AH17" s="22" t="str">
        <f t="shared" si="0"/>
        <v xml:space="preserve">- </v>
      </c>
      <c r="AI17" s="22" t="str">
        <f t="shared" si="0"/>
        <v xml:space="preserve">- </v>
      </c>
      <c r="AJ17" s="22" t="str">
        <f t="shared" si="0"/>
        <v xml:space="preserve">- </v>
      </c>
      <c r="AK17" s="22" t="str">
        <f t="shared" si="0"/>
        <v xml:space="preserve">- </v>
      </c>
      <c r="AL17" s="22" t="str">
        <f t="shared" si="0"/>
        <v xml:space="preserve">- </v>
      </c>
      <c r="AM17" s="22" t="str">
        <f t="shared" si="0"/>
        <v xml:space="preserve">- </v>
      </c>
      <c r="AN17" s="22" t="str">
        <f t="shared" si="0"/>
        <v xml:space="preserve">- </v>
      </c>
      <c r="AO17" s="22" t="str">
        <f t="shared" si="0"/>
        <v xml:space="preserve">- </v>
      </c>
      <c r="AP17" s="22" t="str">
        <f t="shared" si="0"/>
        <v xml:space="preserve">- </v>
      </c>
      <c r="AQ17" s="22" t="str">
        <f t="shared" si="0"/>
        <v xml:space="preserve">- </v>
      </c>
      <c r="AR17" s="22" t="str">
        <f t="shared" si="0"/>
        <v xml:space="preserve">- </v>
      </c>
      <c r="AS17" s="22" t="str">
        <f t="shared" si="0"/>
        <v xml:space="preserve">- </v>
      </c>
      <c r="AT17" s="22" t="str">
        <f t="shared" si="0"/>
        <v xml:space="preserve">- </v>
      </c>
      <c r="AU17" s="22" t="str">
        <f t="shared" si="1"/>
        <v xml:space="preserve">- </v>
      </c>
      <c r="AV17" s="22" t="str">
        <f t="shared" si="1"/>
        <v xml:space="preserve">- </v>
      </c>
      <c r="AW17" s="22" t="str">
        <f t="shared" si="1"/>
        <v xml:space="preserve">- </v>
      </c>
      <c r="AX17" s="63" t="str">
        <f t="shared" si="1"/>
        <v xml:space="preserve">- </v>
      </c>
      <c r="AY17" s="22" t="str">
        <f t="shared" si="1"/>
        <v xml:space="preserve">- </v>
      </c>
      <c r="AZ17" s="22" t="str">
        <f t="shared" si="1"/>
        <v xml:space="preserve">- </v>
      </c>
      <c r="BA17" s="59" t="str">
        <f t="shared" si="1"/>
        <v xml:space="preserve">- </v>
      </c>
      <c r="BB17" s="226"/>
      <c r="BC17" s="14">
        <v>13</v>
      </c>
      <c r="BD17" s="15" t="s">
        <v>18</v>
      </c>
      <c r="BE17" s="58">
        <f t="shared" ref="BE17:BE51" si="57">IF(C17=0,"-",IF(C17="X","X",ROUND(C17/$W17*100,1)))</f>
        <v>19</v>
      </c>
      <c r="BF17" s="22">
        <f t="shared" si="54"/>
        <v>0.2</v>
      </c>
      <c r="BG17" s="22">
        <f t="shared" si="54"/>
        <v>0.2</v>
      </c>
      <c r="BH17" s="22" t="str">
        <f t="shared" si="51"/>
        <v>-</v>
      </c>
      <c r="BI17" s="22">
        <f t="shared" si="51"/>
        <v>2.2999999999999998</v>
      </c>
      <c r="BJ17" s="22">
        <f t="shared" si="51"/>
        <v>2.4</v>
      </c>
      <c r="BK17" s="22">
        <f t="shared" si="51"/>
        <v>8.9</v>
      </c>
      <c r="BL17" s="22">
        <f t="shared" si="51"/>
        <v>2.6</v>
      </c>
      <c r="BM17" s="22">
        <f t="shared" si="51"/>
        <v>4.8</v>
      </c>
      <c r="BN17" s="22">
        <f t="shared" si="51"/>
        <v>1.2</v>
      </c>
      <c r="BO17" s="22" t="str">
        <f t="shared" si="51"/>
        <v>-</v>
      </c>
      <c r="BP17" s="22">
        <f t="shared" si="51"/>
        <v>0.1</v>
      </c>
      <c r="BQ17" s="22">
        <f t="shared" si="51"/>
        <v>12.3</v>
      </c>
      <c r="BR17" s="22">
        <f t="shared" si="51"/>
        <v>2.5</v>
      </c>
      <c r="BS17" s="22">
        <f t="shared" si="51"/>
        <v>13.3</v>
      </c>
      <c r="BT17" s="22">
        <f t="shared" si="51"/>
        <v>13.5</v>
      </c>
      <c r="BU17" s="22">
        <f t="shared" si="51"/>
        <v>11.9</v>
      </c>
      <c r="BV17" s="22">
        <f t="shared" si="51"/>
        <v>4.7</v>
      </c>
      <c r="BW17" s="22">
        <f t="shared" si="51"/>
        <v>99.9</v>
      </c>
      <c r="BX17" s="22">
        <f t="shared" si="51"/>
        <v>0.1</v>
      </c>
      <c r="BY17" s="63">
        <f t="shared" si="51"/>
        <v>100</v>
      </c>
      <c r="BZ17" s="22">
        <f t="shared" si="51"/>
        <v>19.3</v>
      </c>
      <c r="CA17" s="22">
        <f t="shared" si="51"/>
        <v>11.2</v>
      </c>
      <c r="CB17" s="59">
        <f t="shared" si="51"/>
        <v>69.3</v>
      </c>
      <c r="CC17" s="226"/>
      <c r="CD17" s="14">
        <v>13</v>
      </c>
      <c r="CE17" s="15" t="s">
        <v>18</v>
      </c>
      <c r="CF17" s="58">
        <f t="shared" ref="CF17:DC17" si="58">IF(C17=0,"-",IF(C17="X","X",ROUND(C17/C4*100,1)))</f>
        <v>2.7</v>
      </c>
      <c r="CG17" s="22">
        <f t="shared" si="58"/>
        <v>3.2</v>
      </c>
      <c r="CH17" s="22">
        <f t="shared" si="58"/>
        <v>0.1</v>
      </c>
      <c r="CI17" s="22" t="str">
        <f t="shared" si="58"/>
        <v>-</v>
      </c>
      <c r="CJ17" s="22">
        <f t="shared" si="58"/>
        <v>0.1</v>
      </c>
      <c r="CK17" s="22">
        <f t="shared" si="58"/>
        <v>0.1</v>
      </c>
      <c r="CL17" s="22">
        <f t="shared" si="58"/>
        <v>0.2</v>
      </c>
      <c r="CM17" s="22">
        <f t="shared" si="58"/>
        <v>0</v>
      </c>
      <c r="CN17" s="22">
        <f t="shared" si="58"/>
        <v>0.1</v>
      </c>
      <c r="CO17" s="22">
        <f t="shared" si="58"/>
        <v>0.1</v>
      </c>
      <c r="CP17" s="22" t="str">
        <f t="shared" si="58"/>
        <v>-</v>
      </c>
      <c r="CQ17" s="22">
        <f t="shared" si="58"/>
        <v>0</v>
      </c>
      <c r="CR17" s="22">
        <f t="shared" si="58"/>
        <v>0.2</v>
      </c>
      <c r="CS17" s="22">
        <f t="shared" si="58"/>
        <v>0</v>
      </c>
      <c r="CT17" s="22">
        <f t="shared" si="58"/>
        <v>0.2</v>
      </c>
      <c r="CU17" s="22">
        <f t="shared" si="58"/>
        <v>0.4</v>
      </c>
      <c r="CV17" s="22">
        <f t="shared" si="58"/>
        <v>0.2</v>
      </c>
      <c r="CW17" s="22">
        <f t="shared" si="58"/>
        <v>0.1</v>
      </c>
      <c r="CX17" s="22">
        <f t="shared" si="58"/>
        <v>0.2</v>
      </c>
      <c r="CY17" s="22">
        <f t="shared" si="58"/>
        <v>0.2</v>
      </c>
      <c r="CZ17" s="63">
        <f t="shared" si="58"/>
        <v>0.2</v>
      </c>
      <c r="DA17" s="22">
        <f t="shared" si="58"/>
        <v>2.2999999999999998</v>
      </c>
      <c r="DB17" s="22">
        <f t="shared" si="58"/>
        <v>0.2</v>
      </c>
      <c r="DC17" s="59">
        <f t="shared" si="58"/>
        <v>0.1</v>
      </c>
      <c r="DD17" s="226"/>
      <c r="DE17" s="14">
        <v>13</v>
      </c>
      <c r="DF17" s="15" t="s">
        <v>18</v>
      </c>
      <c r="DG17" s="58" t="str">
        <f t="shared" si="30"/>
        <v xml:space="preserve">- </v>
      </c>
      <c r="DH17" s="22" t="str">
        <f t="shared" si="4"/>
        <v xml:space="preserve">- </v>
      </c>
      <c r="DI17" s="22" t="str">
        <f t="shared" si="5"/>
        <v xml:space="preserve">- </v>
      </c>
      <c r="DJ17" s="22" t="str">
        <f t="shared" si="6"/>
        <v xml:space="preserve">- </v>
      </c>
      <c r="DK17" s="22" t="str">
        <f t="shared" si="7"/>
        <v xml:space="preserve">- </v>
      </c>
      <c r="DL17" s="22" t="str">
        <f t="shared" si="8"/>
        <v xml:space="preserve">- </v>
      </c>
      <c r="DM17" s="22" t="str">
        <f t="shared" si="9"/>
        <v xml:space="preserve">- </v>
      </c>
      <c r="DN17" s="22" t="str">
        <f t="shared" si="10"/>
        <v xml:space="preserve">- </v>
      </c>
      <c r="DO17" s="22" t="str">
        <f t="shared" si="11"/>
        <v xml:space="preserve">- </v>
      </c>
      <c r="DP17" s="22" t="str">
        <f t="shared" si="12"/>
        <v xml:space="preserve">- </v>
      </c>
      <c r="DQ17" s="22" t="str">
        <f t="shared" si="13"/>
        <v xml:space="preserve">- </v>
      </c>
      <c r="DR17" s="22" t="str">
        <f t="shared" si="14"/>
        <v xml:space="preserve">- </v>
      </c>
      <c r="DS17" s="22" t="str">
        <f t="shared" si="15"/>
        <v xml:space="preserve">- </v>
      </c>
      <c r="DT17" s="22" t="str">
        <f t="shared" si="16"/>
        <v xml:space="preserve">- </v>
      </c>
      <c r="DU17" s="22" t="str">
        <f t="shared" si="17"/>
        <v xml:space="preserve">- </v>
      </c>
      <c r="DV17" s="22" t="str">
        <f t="shared" si="18"/>
        <v xml:space="preserve">- </v>
      </c>
      <c r="DW17" s="22" t="str">
        <f t="shared" si="19"/>
        <v xml:space="preserve">- </v>
      </c>
      <c r="DX17" s="22" t="str">
        <f t="shared" si="20"/>
        <v xml:space="preserve">- </v>
      </c>
      <c r="DY17" s="22" t="str">
        <f t="shared" si="21"/>
        <v xml:space="preserve">- </v>
      </c>
      <c r="DZ17" s="22" t="str">
        <f t="shared" si="22"/>
        <v xml:space="preserve">- </v>
      </c>
      <c r="EA17" s="63" t="str">
        <f t="shared" si="23"/>
        <v xml:space="preserve">- </v>
      </c>
      <c r="EB17" s="22" t="str">
        <f t="shared" si="24"/>
        <v xml:space="preserve">- </v>
      </c>
      <c r="EC17" s="22" t="str">
        <f t="shared" si="25"/>
        <v xml:space="preserve">- </v>
      </c>
      <c r="ED17" s="59" t="str">
        <f t="shared" si="26"/>
        <v xml:space="preserve">- </v>
      </c>
      <c r="EE17" s="226"/>
      <c r="EF17" s="14">
        <v>13</v>
      </c>
      <c r="EG17" s="15" t="s">
        <v>18</v>
      </c>
      <c r="EH17" s="58" t="str">
        <f t="shared" ref="EH17:FE17" si="59">IF(C17="X","X",IF(FI17="X","X",IF(FI17&lt;&gt;0,ROUND((C17-FI17)/FI4*100,3),"- ")))</f>
        <v xml:space="preserve">- </v>
      </c>
      <c r="EI17" s="22" t="str">
        <f t="shared" si="59"/>
        <v xml:space="preserve">- </v>
      </c>
      <c r="EJ17" s="22" t="str">
        <f t="shared" si="59"/>
        <v xml:space="preserve">- </v>
      </c>
      <c r="EK17" s="22" t="str">
        <f t="shared" si="59"/>
        <v xml:space="preserve">- </v>
      </c>
      <c r="EL17" s="22" t="str">
        <f t="shared" si="59"/>
        <v xml:space="preserve">- </v>
      </c>
      <c r="EM17" s="22" t="str">
        <f t="shared" si="59"/>
        <v xml:space="preserve">- </v>
      </c>
      <c r="EN17" s="22" t="str">
        <f t="shared" si="59"/>
        <v xml:space="preserve">- </v>
      </c>
      <c r="EO17" s="22" t="str">
        <f t="shared" si="59"/>
        <v xml:space="preserve">- </v>
      </c>
      <c r="EP17" s="22" t="str">
        <f t="shared" si="59"/>
        <v xml:space="preserve">- </v>
      </c>
      <c r="EQ17" s="22" t="str">
        <f t="shared" si="59"/>
        <v xml:space="preserve">- </v>
      </c>
      <c r="ER17" s="22" t="str">
        <f t="shared" si="59"/>
        <v xml:space="preserve">- </v>
      </c>
      <c r="ES17" s="22" t="str">
        <f t="shared" si="59"/>
        <v xml:space="preserve">- </v>
      </c>
      <c r="ET17" s="22" t="str">
        <f t="shared" si="59"/>
        <v xml:space="preserve">- </v>
      </c>
      <c r="EU17" s="22" t="str">
        <f t="shared" si="59"/>
        <v xml:space="preserve">- </v>
      </c>
      <c r="EV17" s="22" t="str">
        <f t="shared" si="59"/>
        <v xml:space="preserve">- </v>
      </c>
      <c r="EW17" s="22" t="str">
        <f t="shared" si="59"/>
        <v xml:space="preserve">- </v>
      </c>
      <c r="EX17" s="22" t="str">
        <f t="shared" si="59"/>
        <v xml:space="preserve">- </v>
      </c>
      <c r="EY17" s="22" t="str">
        <f t="shared" si="59"/>
        <v xml:space="preserve">- </v>
      </c>
      <c r="EZ17" s="22" t="str">
        <f t="shared" si="59"/>
        <v xml:space="preserve">- </v>
      </c>
      <c r="FA17" s="22" t="str">
        <f t="shared" si="59"/>
        <v xml:space="preserve">- </v>
      </c>
      <c r="FB17" s="63" t="str">
        <f t="shared" si="59"/>
        <v xml:space="preserve">- </v>
      </c>
      <c r="FC17" s="22" t="str">
        <f t="shared" si="59"/>
        <v xml:space="preserve">- </v>
      </c>
      <c r="FD17" s="22" t="str">
        <f t="shared" si="59"/>
        <v xml:space="preserve">- </v>
      </c>
      <c r="FE17" s="59" t="str">
        <f t="shared" si="59"/>
        <v xml:space="preserve">- </v>
      </c>
      <c r="FG17" s="14">
        <v>13</v>
      </c>
      <c r="FH17" s="15" t="s">
        <v>18</v>
      </c>
      <c r="FI17" s="49"/>
      <c r="FJ17" s="45"/>
      <c r="FK17" s="45"/>
      <c r="FL17" s="45"/>
      <c r="FM17" s="45"/>
      <c r="FN17" s="45"/>
      <c r="FO17" s="45"/>
      <c r="FP17" s="45"/>
      <c r="FQ17" s="45"/>
      <c r="FR17" s="45"/>
      <c r="FS17" s="45"/>
      <c r="FT17" s="45"/>
      <c r="FU17" s="45"/>
      <c r="FV17" s="45"/>
      <c r="FW17" s="45"/>
      <c r="FX17" s="45"/>
      <c r="FY17" s="45"/>
      <c r="FZ17" s="45"/>
      <c r="GA17" s="29"/>
      <c r="GB17" s="69"/>
      <c r="GC17" s="53"/>
      <c r="GD17" s="29"/>
      <c r="GE17" s="29"/>
      <c r="GF17" s="41"/>
    </row>
    <row r="18" spans="1:188" ht="13.5" customHeight="1">
      <c r="A18" s="14">
        <v>14</v>
      </c>
      <c r="B18" s="15" t="s">
        <v>19</v>
      </c>
      <c r="C18" s="231">
        <v>859</v>
      </c>
      <c r="D18" s="226">
        <v>3</v>
      </c>
      <c r="E18" s="226">
        <v>22</v>
      </c>
      <c r="F18" s="226">
        <v>0</v>
      </c>
      <c r="G18" s="226">
        <v>207</v>
      </c>
      <c r="H18" s="226">
        <v>51</v>
      </c>
      <c r="I18" s="226">
        <v>959</v>
      </c>
      <c r="J18" s="226">
        <v>94</v>
      </c>
      <c r="K18" s="226">
        <v>66</v>
      </c>
      <c r="L18" s="226">
        <v>114</v>
      </c>
      <c r="M18" s="226">
        <v>0</v>
      </c>
      <c r="N18" s="226">
        <v>14</v>
      </c>
      <c r="O18" s="226">
        <v>370</v>
      </c>
      <c r="P18" s="226">
        <v>582</v>
      </c>
      <c r="Q18" s="226">
        <v>698</v>
      </c>
      <c r="R18" s="226">
        <v>724</v>
      </c>
      <c r="S18" s="226">
        <v>189</v>
      </c>
      <c r="T18" s="226">
        <v>271</v>
      </c>
      <c r="U18" s="226">
        <v>5223</v>
      </c>
      <c r="V18" s="232">
        <v>6</v>
      </c>
      <c r="W18" s="233">
        <v>5229</v>
      </c>
      <c r="X18" s="226">
        <v>884</v>
      </c>
      <c r="Y18" s="226">
        <v>1166</v>
      </c>
      <c r="Z18" s="232">
        <v>3173</v>
      </c>
      <c r="AA18" s="226"/>
      <c r="AB18" s="14">
        <v>14</v>
      </c>
      <c r="AC18" s="15" t="s">
        <v>19</v>
      </c>
      <c r="AD18" s="58" t="str">
        <f t="shared" si="28"/>
        <v xml:space="preserve">- </v>
      </c>
      <c r="AE18" s="22" t="str">
        <f t="shared" si="0"/>
        <v xml:space="preserve">- </v>
      </c>
      <c r="AF18" s="22" t="str">
        <f t="shared" si="0"/>
        <v xml:space="preserve">- </v>
      </c>
      <c r="AG18" s="22" t="str">
        <f t="shared" si="0"/>
        <v xml:space="preserve">- </v>
      </c>
      <c r="AH18" s="22" t="str">
        <f t="shared" si="0"/>
        <v xml:space="preserve">- </v>
      </c>
      <c r="AI18" s="22" t="str">
        <f t="shared" si="0"/>
        <v xml:space="preserve">- </v>
      </c>
      <c r="AJ18" s="22" t="str">
        <f t="shared" si="0"/>
        <v xml:space="preserve">- </v>
      </c>
      <c r="AK18" s="22" t="str">
        <f t="shared" si="0"/>
        <v xml:space="preserve">- </v>
      </c>
      <c r="AL18" s="22" t="str">
        <f t="shared" si="0"/>
        <v xml:space="preserve">- </v>
      </c>
      <c r="AM18" s="22" t="str">
        <f t="shared" si="0"/>
        <v xml:space="preserve">- </v>
      </c>
      <c r="AN18" s="22" t="str">
        <f t="shared" si="0"/>
        <v xml:space="preserve">- </v>
      </c>
      <c r="AO18" s="22" t="str">
        <f t="shared" si="0"/>
        <v xml:space="preserve">- </v>
      </c>
      <c r="AP18" s="22" t="str">
        <f t="shared" si="0"/>
        <v xml:space="preserve">- </v>
      </c>
      <c r="AQ18" s="22" t="str">
        <f t="shared" si="0"/>
        <v xml:space="preserve">- </v>
      </c>
      <c r="AR18" s="22" t="str">
        <f t="shared" si="0"/>
        <v xml:space="preserve">- </v>
      </c>
      <c r="AS18" s="22" t="str">
        <f t="shared" si="0"/>
        <v xml:space="preserve">- </v>
      </c>
      <c r="AT18" s="22" t="str">
        <f t="shared" si="0"/>
        <v xml:space="preserve">- </v>
      </c>
      <c r="AU18" s="22" t="str">
        <f t="shared" si="1"/>
        <v xml:space="preserve">- </v>
      </c>
      <c r="AV18" s="22" t="str">
        <f t="shared" si="1"/>
        <v xml:space="preserve">- </v>
      </c>
      <c r="AW18" s="22" t="str">
        <f t="shared" si="1"/>
        <v xml:space="preserve">- </v>
      </c>
      <c r="AX18" s="63" t="str">
        <f t="shared" si="1"/>
        <v xml:space="preserve">- </v>
      </c>
      <c r="AY18" s="22" t="str">
        <f t="shared" si="1"/>
        <v xml:space="preserve">- </v>
      </c>
      <c r="AZ18" s="22" t="str">
        <f t="shared" si="1"/>
        <v xml:space="preserve">- </v>
      </c>
      <c r="BA18" s="59" t="str">
        <f t="shared" si="1"/>
        <v xml:space="preserve">- </v>
      </c>
      <c r="BB18" s="226"/>
      <c r="BC18" s="14">
        <v>14</v>
      </c>
      <c r="BD18" s="15" t="s">
        <v>19</v>
      </c>
      <c r="BE18" s="58">
        <f t="shared" si="57"/>
        <v>16.399999999999999</v>
      </c>
      <c r="BF18" s="22">
        <f t="shared" si="54"/>
        <v>0.1</v>
      </c>
      <c r="BG18" s="22">
        <f t="shared" si="54"/>
        <v>0.4</v>
      </c>
      <c r="BH18" s="22" t="str">
        <f t="shared" si="51"/>
        <v>-</v>
      </c>
      <c r="BI18" s="22">
        <f t="shared" si="51"/>
        <v>4</v>
      </c>
      <c r="BJ18" s="22">
        <f t="shared" si="51"/>
        <v>1</v>
      </c>
      <c r="BK18" s="22">
        <f t="shared" si="51"/>
        <v>18.3</v>
      </c>
      <c r="BL18" s="22">
        <f t="shared" si="51"/>
        <v>1.8</v>
      </c>
      <c r="BM18" s="22">
        <f t="shared" si="51"/>
        <v>1.3</v>
      </c>
      <c r="BN18" s="22">
        <f t="shared" si="51"/>
        <v>2.2000000000000002</v>
      </c>
      <c r="BO18" s="22" t="str">
        <f t="shared" si="51"/>
        <v>-</v>
      </c>
      <c r="BP18" s="22">
        <f t="shared" si="51"/>
        <v>0.3</v>
      </c>
      <c r="BQ18" s="22">
        <f t="shared" si="51"/>
        <v>7.1</v>
      </c>
      <c r="BR18" s="22">
        <f t="shared" si="51"/>
        <v>11.1</v>
      </c>
      <c r="BS18" s="22">
        <f t="shared" si="51"/>
        <v>13.3</v>
      </c>
      <c r="BT18" s="22">
        <f t="shared" si="51"/>
        <v>13.8</v>
      </c>
      <c r="BU18" s="22">
        <f t="shared" si="51"/>
        <v>3.6</v>
      </c>
      <c r="BV18" s="22">
        <f t="shared" si="51"/>
        <v>5.2</v>
      </c>
      <c r="BW18" s="22">
        <f t="shared" si="51"/>
        <v>99.9</v>
      </c>
      <c r="BX18" s="22">
        <f t="shared" si="51"/>
        <v>0.1</v>
      </c>
      <c r="BY18" s="63">
        <f t="shared" si="51"/>
        <v>100</v>
      </c>
      <c r="BZ18" s="22">
        <f t="shared" si="51"/>
        <v>16.899999999999999</v>
      </c>
      <c r="CA18" s="22">
        <f t="shared" si="51"/>
        <v>22.3</v>
      </c>
      <c r="CB18" s="59">
        <f t="shared" si="51"/>
        <v>60.7</v>
      </c>
      <c r="CC18" s="226"/>
      <c r="CD18" s="14">
        <v>14</v>
      </c>
      <c r="CE18" s="15" t="s">
        <v>19</v>
      </c>
      <c r="CF18" s="58">
        <f t="shared" ref="CF18:DC18" si="60">IF(C18=0,"-",IF(C18="X","X",ROUND(C18/C4*100,1)))</f>
        <v>1.9</v>
      </c>
      <c r="CG18" s="22">
        <f t="shared" si="60"/>
        <v>1</v>
      </c>
      <c r="CH18" s="22">
        <f t="shared" si="60"/>
        <v>0.3</v>
      </c>
      <c r="CI18" s="22" t="str">
        <f t="shared" si="60"/>
        <v>-</v>
      </c>
      <c r="CJ18" s="22">
        <f t="shared" si="60"/>
        <v>0.1</v>
      </c>
      <c r="CK18" s="22">
        <f t="shared" si="60"/>
        <v>0</v>
      </c>
      <c r="CL18" s="22">
        <f t="shared" si="60"/>
        <v>0.4</v>
      </c>
      <c r="CM18" s="22">
        <f t="shared" si="60"/>
        <v>0</v>
      </c>
      <c r="CN18" s="22">
        <f t="shared" si="60"/>
        <v>0</v>
      </c>
      <c r="CO18" s="22">
        <f t="shared" si="60"/>
        <v>0.1</v>
      </c>
      <c r="CP18" s="22" t="str">
        <f t="shared" si="60"/>
        <v>-</v>
      </c>
      <c r="CQ18" s="22">
        <f t="shared" si="60"/>
        <v>0</v>
      </c>
      <c r="CR18" s="22">
        <f t="shared" si="60"/>
        <v>0.1</v>
      </c>
      <c r="CS18" s="22">
        <f t="shared" si="60"/>
        <v>0.2</v>
      </c>
      <c r="CT18" s="22">
        <f t="shared" si="60"/>
        <v>0.2</v>
      </c>
      <c r="CU18" s="22">
        <f t="shared" si="60"/>
        <v>0.3</v>
      </c>
      <c r="CV18" s="22">
        <f t="shared" si="60"/>
        <v>0</v>
      </c>
      <c r="CW18" s="22">
        <f t="shared" si="60"/>
        <v>0.1</v>
      </c>
      <c r="CX18" s="22">
        <f t="shared" si="60"/>
        <v>0.1</v>
      </c>
      <c r="CY18" s="22">
        <f t="shared" si="60"/>
        <v>0.1</v>
      </c>
      <c r="CZ18" s="63">
        <f t="shared" si="60"/>
        <v>0.1</v>
      </c>
      <c r="DA18" s="22">
        <f t="shared" si="60"/>
        <v>1.7</v>
      </c>
      <c r="DB18" s="22">
        <f t="shared" si="60"/>
        <v>0.3</v>
      </c>
      <c r="DC18" s="59">
        <f t="shared" si="60"/>
        <v>0.1</v>
      </c>
      <c r="DD18" s="226"/>
      <c r="DE18" s="14">
        <v>14</v>
      </c>
      <c r="DF18" s="15" t="s">
        <v>19</v>
      </c>
      <c r="DG18" s="58" t="str">
        <f t="shared" si="30"/>
        <v xml:space="preserve">- </v>
      </c>
      <c r="DH18" s="22" t="str">
        <f t="shared" si="4"/>
        <v xml:space="preserve">- </v>
      </c>
      <c r="DI18" s="22" t="str">
        <f t="shared" si="5"/>
        <v xml:space="preserve">- </v>
      </c>
      <c r="DJ18" s="22" t="str">
        <f t="shared" si="6"/>
        <v xml:space="preserve">- </v>
      </c>
      <c r="DK18" s="22" t="str">
        <f t="shared" si="7"/>
        <v xml:space="preserve">- </v>
      </c>
      <c r="DL18" s="22" t="str">
        <f t="shared" si="8"/>
        <v xml:space="preserve">- </v>
      </c>
      <c r="DM18" s="22" t="str">
        <f t="shared" si="9"/>
        <v xml:space="preserve">- </v>
      </c>
      <c r="DN18" s="22" t="str">
        <f t="shared" si="10"/>
        <v xml:space="preserve">- </v>
      </c>
      <c r="DO18" s="22" t="str">
        <f t="shared" si="11"/>
        <v xml:space="preserve">- </v>
      </c>
      <c r="DP18" s="22" t="str">
        <f t="shared" si="12"/>
        <v xml:space="preserve">- </v>
      </c>
      <c r="DQ18" s="22" t="str">
        <f t="shared" si="13"/>
        <v xml:space="preserve">- </v>
      </c>
      <c r="DR18" s="22" t="str">
        <f t="shared" si="14"/>
        <v xml:space="preserve">- </v>
      </c>
      <c r="DS18" s="22" t="str">
        <f t="shared" si="15"/>
        <v xml:space="preserve">- </v>
      </c>
      <c r="DT18" s="22" t="str">
        <f t="shared" si="16"/>
        <v xml:space="preserve">- </v>
      </c>
      <c r="DU18" s="22" t="str">
        <f t="shared" si="17"/>
        <v xml:space="preserve">- </v>
      </c>
      <c r="DV18" s="22" t="str">
        <f t="shared" si="18"/>
        <v xml:space="preserve">- </v>
      </c>
      <c r="DW18" s="22" t="str">
        <f t="shared" si="19"/>
        <v xml:space="preserve">- </v>
      </c>
      <c r="DX18" s="22" t="str">
        <f t="shared" si="20"/>
        <v xml:space="preserve">- </v>
      </c>
      <c r="DY18" s="22" t="str">
        <f t="shared" si="21"/>
        <v xml:space="preserve">- </v>
      </c>
      <c r="DZ18" s="22" t="str">
        <f t="shared" si="22"/>
        <v xml:space="preserve">- </v>
      </c>
      <c r="EA18" s="63" t="str">
        <f t="shared" si="23"/>
        <v xml:space="preserve">- </v>
      </c>
      <c r="EB18" s="22" t="str">
        <f t="shared" si="24"/>
        <v xml:space="preserve">- </v>
      </c>
      <c r="EC18" s="22" t="str">
        <f t="shared" si="25"/>
        <v xml:space="preserve">- </v>
      </c>
      <c r="ED18" s="59" t="str">
        <f t="shared" si="26"/>
        <v xml:space="preserve">- </v>
      </c>
      <c r="EE18" s="226"/>
      <c r="EF18" s="14">
        <v>14</v>
      </c>
      <c r="EG18" s="15" t="s">
        <v>19</v>
      </c>
      <c r="EH18" s="58" t="str">
        <f t="shared" ref="EH18:FE18" si="61">IF(C18="X","X",IF(FI18="X","X",IF(FI18&lt;&gt;0,ROUND((C18-FI18)/FI4*100,3),"- ")))</f>
        <v xml:space="preserve">- </v>
      </c>
      <c r="EI18" s="22" t="str">
        <f t="shared" si="61"/>
        <v xml:space="preserve">- </v>
      </c>
      <c r="EJ18" s="22" t="str">
        <f t="shared" si="61"/>
        <v xml:space="preserve">- </v>
      </c>
      <c r="EK18" s="22" t="str">
        <f t="shared" si="61"/>
        <v xml:space="preserve">- </v>
      </c>
      <c r="EL18" s="22" t="str">
        <f t="shared" si="61"/>
        <v xml:space="preserve">- </v>
      </c>
      <c r="EM18" s="22" t="str">
        <f t="shared" si="61"/>
        <v xml:space="preserve">- </v>
      </c>
      <c r="EN18" s="22" t="str">
        <f t="shared" si="61"/>
        <v xml:space="preserve">- </v>
      </c>
      <c r="EO18" s="22" t="str">
        <f t="shared" si="61"/>
        <v xml:space="preserve">- </v>
      </c>
      <c r="EP18" s="22" t="str">
        <f t="shared" si="61"/>
        <v xml:space="preserve">- </v>
      </c>
      <c r="EQ18" s="22" t="str">
        <f t="shared" si="61"/>
        <v xml:space="preserve">- </v>
      </c>
      <c r="ER18" s="22" t="str">
        <f t="shared" si="61"/>
        <v xml:space="preserve">- </v>
      </c>
      <c r="ES18" s="22" t="str">
        <f t="shared" si="61"/>
        <v xml:space="preserve">- </v>
      </c>
      <c r="ET18" s="22" t="str">
        <f t="shared" si="61"/>
        <v xml:space="preserve">- </v>
      </c>
      <c r="EU18" s="22" t="str">
        <f t="shared" si="61"/>
        <v xml:space="preserve">- </v>
      </c>
      <c r="EV18" s="22" t="str">
        <f t="shared" si="61"/>
        <v xml:space="preserve">- </v>
      </c>
      <c r="EW18" s="22" t="str">
        <f t="shared" si="61"/>
        <v xml:space="preserve">- </v>
      </c>
      <c r="EX18" s="22" t="str">
        <f t="shared" si="61"/>
        <v xml:space="preserve">- </v>
      </c>
      <c r="EY18" s="22" t="str">
        <f t="shared" si="61"/>
        <v xml:space="preserve">- </v>
      </c>
      <c r="EZ18" s="22" t="str">
        <f t="shared" si="61"/>
        <v xml:space="preserve">- </v>
      </c>
      <c r="FA18" s="22" t="str">
        <f t="shared" si="61"/>
        <v xml:space="preserve">- </v>
      </c>
      <c r="FB18" s="63" t="str">
        <f t="shared" si="61"/>
        <v xml:space="preserve">- </v>
      </c>
      <c r="FC18" s="22" t="str">
        <f t="shared" si="61"/>
        <v xml:space="preserve">- </v>
      </c>
      <c r="FD18" s="22" t="str">
        <f t="shared" si="61"/>
        <v xml:space="preserve">- </v>
      </c>
      <c r="FE18" s="59" t="str">
        <f t="shared" si="61"/>
        <v xml:space="preserve">- </v>
      </c>
      <c r="FG18" s="14">
        <v>14</v>
      </c>
      <c r="FH18" s="15" t="s">
        <v>19</v>
      </c>
      <c r="FI18" s="49"/>
      <c r="FJ18" s="45"/>
      <c r="FK18" s="45"/>
      <c r="FL18" s="45"/>
      <c r="FM18" s="45"/>
      <c r="FN18" s="45"/>
      <c r="FO18" s="45"/>
      <c r="FP18" s="45"/>
      <c r="FQ18" s="45"/>
      <c r="FR18" s="45"/>
      <c r="FS18" s="45"/>
      <c r="FT18" s="45"/>
      <c r="FU18" s="45"/>
      <c r="FV18" s="45"/>
      <c r="FW18" s="45"/>
      <c r="FX18" s="45"/>
      <c r="FY18" s="45"/>
      <c r="FZ18" s="45"/>
      <c r="GA18" s="29"/>
      <c r="GB18" s="69"/>
      <c r="GC18" s="53"/>
      <c r="GD18" s="29"/>
      <c r="GE18" s="29"/>
      <c r="GF18" s="41"/>
    </row>
    <row r="19" spans="1:188" ht="13.5" customHeight="1">
      <c r="A19" s="14">
        <v>15</v>
      </c>
      <c r="B19" s="15" t="s">
        <v>20</v>
      </c>
      <c r="C19" s="231">
        <v>1613</v>
      </c>
      <c r="D19" s="226">
        <v>7</v>
      </c>
      <c r="E19" s="226">
        <v>61</v>
      </c>
      <c r="F19" s="226">
        <v>0</v>
      </c>
      <c r="G19" s="226">
        <v>1232</v>
      </c>
      <c r="H19" s="226">
        <v>365</v>
      </c>
      <c r="I19" s="226">
        <v>2149</v>
      </c>
      <c r="J19" s="226">
        <v>551</v>
      </c>
      <c r="K19" s="226">
        <v>490</v>
      </c>
      <c r="L19" s="226">
        <v>798</v>
      </c>
      <c r="M19" s="226">
        <v>46</v>
      </c>
      <c r="N19" s="226">
        <v>91</v>
      </c>
      <c r="O19" s="226">
        <v>1856</v>
      </c>
      <c r="P19" s="226">
        <v>763</v>
      </c>
      <c r="Q19" s="226">
        <v>1242</v>
      </c>
      <c r="R19" s="226">
        <v>1286</v>
      </c>
      <c r="S19" s="226">
        <v>1915</v>
      </c>
      <c r="T19" s="226">
        <v>1122</v>
      </c>
      <c r="U19" s="226">
        <v>15587</v>
      </c>
      <c r="V19" s="232">
        <v>17</v>
      </c>
      <c r="W19" s="233">
        <v>15604</v>
      </c>
      <c r="X19" s="226">
        <v>1681</v>
      </c>
      <c r="Y19" s="226">
        <v>3381</v>
      </c>
      <c r="Z19" s="232">
        <v>10525</v>
      </c>
      <c r="AA19" s="226"/>
      <c r="AB19" s="14">
        <v>15</v>
      </c>
      <c r="AC19" s="15" t="s">
        <v>20</v>
      </c>
      <c r="AD19" s="58" t="str">
        <f t="shared" si="28"/>
        <v xml:space="preserve">- </v>
      </c>
      <c r="AE19" s="22" t="str">
        <f t="shared" si="0"/>
        <v xml:space="preserve">- </v>
      </c>
      <c r="AF19" s="22" t="str">
        <f t="shared" si="0"/>
        <v xml:space="preserve">- </v>
      </c>
      <c r="AG19" s="22" t="str">
        <f t="shared" si="0"/>
        <v xml:space="preserve">- </v>
      </c>
      <c r="AH19" s="22" t="str">
        <f t="shared" si="0"/>
        <v xml:space="preserve">- </v>
      </c>
      <c r="AI19" s="22" t="str">
        <f t="shared" si="0"/>
        <v xml:space="preserve">- </v>
      </c>
      <c r="AJ19" s="22" t="str">
        <f t="shared" si="0"/>
        <v xml:space="preserve">- </v>
      </c>
      <c r="AK19" s="22" t="str">
        <f t="shared" si="0"/>
        <v xml:space="preserve">- </v>
      </c>
      <c r="AL19" s="22" t="str">
        <f t="shared" si="0"/>
        <v xml:space="preserve">- </v>
      </c>
      <c r="AM19" s="22" t="str">
        <f t="shared" si="0"/>
        <v xml:space="preserve">- </v>
      </c>
      <c r="AN19" s="22" t="str">
        <f t="shared" si="0"/>
        <v xml:space="preserve">- </v>
      </c>
      <c r="AO19" s="22" t="str">
        <f t="shared" si="0"/>
        <v xml:space="preserve">- </v>
      </c>
      <c r="AP19" s="22" t="str">
        <f t="shared" si="0"/>
        <v xml:space="preserve">- </v>
      </c>
      <c r="AQ19" s="22" t="str">
        <f t="shared" si="0"/>
        <v xml:space="preserve">- </v>
      </c>
      <c r="AR19" s="22" t="str">
        <f t="shared" si="0"/>
        <v xml:space="preserve">- </v>
      </c>
      <c r="AS19" s="22" t="str">
        <f t="shared" si="0"/>
        <v xml:space="preserve">- </v>
      </c>
      <c r="AT19" s="22" t="str">
        <f t="shared" ref="AT19:AT51" si="62">IF(S19="X","X",IF(FY19="X","X",IF(FY19&lt;&gt;0,ROUND((S19-FY19)/ABS(FY19)*100,3),"- ")))</f>
        <v xml:space="preserve">- </v>
      </c>
      <c r="AU19" s="22" t="str">
        <f t="shared" si="1"/>
        <v xml:space="preserve">- </v>
      </c>
      <c r="AV19" s="22" t="str">
        <f t="shared" si="1"/>
        <v xml:space="preserve">- </v>
      </c>
      <c r="AW19" s="22" t="str">
        <f t="shared" si="1"/>
        <v xml:space="preserve">- </v>
      </c>
      <c r="AX19" s="63" t="str">
        <f t="shared" si="1"/>
        <v xml:space="preserve">- </v>
      </c>
      <c r="AY19" s="22" t="str">
        <f t="shared" si="1"/>
        <v xml:space="preserve">- </v>
      </c>
      <c r="AZ19" s="22" t="str">
        <f t="shared" si="1"/>
        <v xml:space="preserve">- </v>
      </c>
      <c r="BA19" s="59" t="str">
        <f t="shared" si="1"/>
        <v xml:space="preserve">- </v>
      </c>
      <c r="BB19" s="226"/>
      <c r="BC19" s="14">
        <v>15</v>
      </c>
      <c r="BD19" s="15" t="s">
        <v>20</v>
      </c>
      <c r="BE19" s="58">
        <f t="shared" si="57"/>
        <v>10.3</v>
      </c>
      <c r="BF19" s="22">
        <f t="shared" si="54"/>
        <v>0</v>
      </c>
      <c r="BG19" s="22">
        <f t="shared" si="54"/>
        <v>0.4</v>
      </c>
      <c r="BH19" s="22" t="str">
        <f t="shared" si="51"/>
        <v>-</v>
      </c>
      <c r="BI19" s="22">
        <f t="shared" si="51"/>
        <v>7.9</v>
      </c>
      <c r="BJ19" s="22">
        <f t="shared" si="51"/>
        <v>2.2999999999999998</v>
      </c>
      <c r="BK19" s="22">
        <f t="shared" si="51"/>
        <v>13.8</v>
      </c>
      <c r="BL19" s="22">
        <f t="shared" si="51"/>
        <v>3.5</v>
      </c>
      <c r="BM19" s="22">
        <f t="shared" si="51"/>
        <v>3.1</v>
      </c>
      <c r="BN19" s="22">
        <f t="shared" si="51"/>
        <v>5.0999999999999996</v>
      </c>
      <c r="BO19" s="22">
        <f t="shared" si="51"/>
        <v>0.3</v>
      </c>
      <c r="BP19" s="22">
        <f t="shared" si="51"/>
        <v>0.6</v>
      </c>
      <c r="BQ19" s="22">
        <f t="shared" si="51"/>
        <v>11.9</v>
      </c>
      <c r="BR19" s="22">
        <f t="shared" si="51"/>
        <v>4.9000000000000004</v>
      </c>
      <c r="BS19" s="22">
        <f t="shared" si="51"/>
        <v>8</v>
      </c>
      <c r="BT19" s="22">
        <f t="shared" si="51"/>
        <v>8.1999999999999993</v>
      </c>
      <c r="BU19" s="22">
        <f t="shared" si="51"/>
        <v>12.3</v>
      </c>
      <c r="BV19" s="22">
        <f t="shared" si="51"/>
        <v>7.2</v>
      </c>
      <c r="BW19" s="22">
        <f t="shared" si="51"/>
        <v>99.9</v>
      </c>
      <c r="BX19" s="22">
        <f t="shared" si="51"/>
        <v>0.1</v>
      </c>
      <c r="BY19" s="63">
        <f t="shared" si="51"/>
        <v>100</v>
      </c>
      <c r="BZ19" s="22">
        <f t="shared" si="51"/>
        <v>10.8</v>
      </c>
      <c r="CA19" s="22">
        <f t="shared" si="51"/>
        <v>21.7</v>
      </c>
      <c r="CB19" s="59">
        <f t="shared" si="51"/>
        <v>67.5</v>
      </c>
      <c r="CC19" s="226"/>
      <c r="CD19" s="14">
        <v>15</v>
      </c>
      <c r="CE19" s="15" t="s">
        <v>20</v>
      </c>
      <c r="CF19" s="58">
        <f t="shared" ref="CF19:DC19" si="63">IF(C19=0,"-",IF(C19="X","X",ROUND(C19/C4*100,1)))</f>
        <v>3.6</v>
      </c>
      <c r="CG19" s="22">
        <f t="shared" si="63"/>
        <v>2.2000000000000002</v>
      </c>
      <c r="CH19" s="22">
        <f t="shared" si="63"/>
        <v>0.8</v>
      </c>
      <c r="CI19" s="22" t="str">
        <f t="shared" si="63"/>
        <v>-</v>
      </c>
      <c r="CJ19" s="22">
        <f t="shared" si="63"/>
        <v>0.6</v>
      </c>
      <c r="CK19" s="22">
        <f t="shared" si="63"/>
        <v>0.3</v>
      </c>
      <c r="CL19" s="22">
        <f t="shared" si="63"/>
        <v>0.8</v>
      </c>
      <c r="CM19" s="22">
        <f t="shared" si="63"/>
        <v>0.1</v>
      </c>
      <c r="CN19" s="22">
        <f t="shared" si="63"/>
        <v>0.2</v>
      </c>
      <c r="CO19" s="22">
        <f t="shared" si="63"/>
        <v>0.5</v>
      </c>
      <c r="CP19" s="22">
        <f t="shared" si="63"/>
        <v>0</v>
      </c>
      <c r="CQ19" s="22">
        <f t="shared" si="63"/>
        <v>0.1</v>
      </c>
      <c r="CR19" s="22">
        <f t="shared" si="63"/>
        <v>0.4</v>
      </c>
      <c r="CS19" s="22">
        <f t="shared" si="63"/>
        <v>0.2</v>
      </c>
      <c r="CT19" s="22">
        <f t="shared" si="63"/>
        <v>0.3</v>
      </c>
      <c r="CU19" s="22">
        <f t="shared" si="63"/>
        <v>0.6</v>
      </c>
      <c r="CV19" s="22">
        <f t="shared" si="63"/>
        <v>0.5</v>
      </c>
      <c r="CW19" s="22">
        <f t="shared" si="63"/>
        <v>0.5</v>
      </c>
      <c r="CX19" s="22">
        <f t="shared" si="63"/>
        <v>0.4</v>
      </c>
      <c r="CY19" s="22">
        <f t="shared" si="63"/>
        <v>0.4</v>
      </c>
      <c r="CZ19" s="63">
        <f t="shared" si="63"/>
        <v>0.4</v>
      </c>
      <c r="DA19" s="22">
        <f t="shared" si="63"/>
        <v>3.2</v>
      </c>
      <c r="DB19" s="22">
        <f t="shared" si="63"/>
        <v>0.7</v>
      </c>
      <c r="DC19" s="59">
        <f t="shared" si="63"/>
        <v>0.3</v>
      </c>
      <c r="DD19" s="226"/>
      <c r="DE19" s="14">
        <v>15</v>
      </c>
      <c r="DF19" s="15" t="s">
        <v>20</v>
      </c>
      <c r="DG19" s="58" t="str">
        <f t="shared" si="30"/>
        <v xml:space="preserve">- </v>
      </c>
      <c r="DH19" s="22" t="str">
        <f t="shared" si="4"/>
        <v xml:space="preserve">- </v>
      </c>
      <c r="DI19" s="22" t="str">
        <f t="shared" si="5"/>
        <v xml:space="preserve">- </v>
      </c>
      <c r="DJ19" s="22" t="str">
        <f t="shared" si="6"/>
        <v xml:space="preserve">- </v>
      </c>
      <c r="DK19" s="22" t="str">
        <f t="shared" si="7"/>
        <v xml:space="preserve">- </v>
      </c>
      <c r="DL19" s="22" t="str">
        <f t="shared" si="8"/>
        <v xml:space="preserve">- </v>
      </c>
      <c r="DM19" s="22" t="str">
        <f t="shared" si="9"/>
        <v xml:space="preserve">- </v>
      </c>
      <c r="DN19" s="22" t="str">
        <f t="shared" si="10"/>
        <v xml:space="preserve">- </v>
      </c>
      <c r="DO19" s="22" t="str">
        <f t="shared" si="11"/>
        <v xml:space="preserve">- </v>
      </c>
      <c r="DP19" s="22" t="str">
        <f t="shared" si="12"/>
        <v xml:space="preserve">- </v>
      </c>
      <c r="DQ19" s="22" t="str">
        <f t="shared" si="13"/>
        <v xml:space="preserve">- </v>
      </c>
      <c r="DR19" s="22" t="str">
        <f t="shared" si="14"/>
        <v xml:space="preserve">- </v>
      </c>
      <c r="DS19" s="22" t="str">
        <f t="shared" si="15"/>
        <v xml:space="preserve">- </v>
      </c>
      <c r="DT19" s="22" t="str">
        <f t="shared" si="16"/>
        <v xml:space="preserve">- </v>
      </c>
      <c r="DU19" s="22" t="str">
        <f t="shared" si="17"/>
        <v xml:space="preserve">- </v>
      </c>
      <c r="DV19" s="22" t="str">
        <f t="shared" si="18"/>
        <v xml:space="preserve">- </v>
      </c>
      <c r="DW19" s="22" t="str">
        <f t="shared" si="19"/>
        <v xml:space="preserve">- </v>
      </c>
      <c r="DX19" s="22" t="str">
        <f t="shared" si="20"/>
        <v xml:space="preserve">- </v>
      </c>
      <c r="DY19" s="22" t="str">
        <f t="shared" si="21"/>
        <v xml:space="preserve">- </v>
      </c>
      <c r="DZ19" s="22" t="str">
        <f t="shared" si="22"/>
        <v xml:space="preserve">- </v>
      </c>
      <c r="EA19" s="63" t="str">
        <f t="shared" si="23"/>
        <v xml:space="preserve">- </v>
      </c>
      <c r="EB19" s="22" t="str">
        <f t="shared" si="24"/>
        <v xml:space="preserve">- </v>
      </c>
      <c r="EC19" s="22" t="str">
        <f t="shared" si="25"/>
        <v xml:space="preserve">- </v>
      </c>
      <c r="ED19" s="59" t="str">
        <f t="shared" si="26"/>
        <v xml:space="preserve">- </v>
      </c>
      <c r="EE19" s="226"/>
      <c r="EF19" s="14">
        <v>15</v>
      </c>
      <c r="EG19" s="15" t="s">
        <v>20</v>
      </c>
      <c r="EH19" s="58" t="str">
        <f t="shared" ref="EH19:FE19" si="64">IF(C19="X","X",IF(FI19="X","X",IF(FI19&lt;&gt;0,ROUND((C19-FI19)/FI4*100,3),"- ")))</f>
        <v xml:space="preserve">- </v>
      </c>
      <c r="EI19" s="22" t="str">
        <f t="shared" si="64"/>
        <v xml:space="preserve">- </v>
      </c>
      <c r="EJ19" s="22" t="str">
        <f t="shared" si="64"/>
        <v xml:space="preserve">- </v>
      </c>
      <c r="EK19" s="22" t="str">
        <f t="shared" si="64"/>
        <v xml:space="preserve">- </v>
      </c>
      <c r="EL19" s="22" t="str">
        <f t="shared" si="64"/>
        <v xml:space="preserve">- </v>
      </c>
      <c r="EM19" s="22" t="str">
        <f t="shared" si="64"/>
        <v xml:space="preserve">- </v>
      </c>
      <c r="EN19" s="22" t="str">
        <f t="shared" si="64"/>
        <v xml:space="preserve">- </v>
      </c>
      <c r="EO19" s="22" t="str">
        <f t="shared" si="64"/>
        <v xml:space="preserve">- </v>
      </c>
      <c r="EP19" s="22" t="str">
        <f t="shared" si="64"/>
        <v xml:space="preserve">- </v>
      </c>
      <c r="EQ19" s="22" t="str">
        <f t="shared" si="64"/>
        <v xml:space="preserve">- </v>
      </c>
      <c r="ER19" s="22" t="str">
        <f t="shared" si="64"/>
        <v xml:space="preserve">- </v>
      </c>
      <c r="ES19" s="22" t="str">
        <f t="shared" si="64"/>
        <v xml:space="preserve">- </v>
      </c>
      <c r="ET19" s="22" t="str">
        <f t="shared" si="64"/>
        <v xml:space="preserve">- </v>
      </c>
      <c r="EU19" s="22" t="str">
        <f t="shared" si="64"/>
        <v xml:space="preserve">- </v>
      </c>
      <c r="EV19" s="22" t="str">
        <f t="shared" si="64"/>
        <v xml:space="preserve">- </v>
      </c>
      <c r="EW19" s="22" t="str">
        <f t="shared" si="64"/>
        <v xml:space="preserve">- </v>
      </c>
      <c r="EX19" s="22" t="str">
        <f t="shared" si="64"/>
        <v xml:space="preserve">- </v>
      </c>
      <c r="EY19" s="22" t="str">
        <f t="shared" si="64"/>
        <v xml:space="preserve">- </v>
      </c>
      <c r="EZ19" s="22" t="str">
        <f t="shared" si="64"/>
        <v xml:space="preserve">- </v>
      </c>
      <c r="FA19" s="22" t="str">
        <f t="shared" si="64"/>
        <v xml:space="preserve">- </v>
      </c>
      <c r="FB19" s="63" t="str">
        <f t="shared" si="64"/>
        <v xml:space="preserve">- </v>
      </c>
      <c r="FC19" s="22" t="str">
        <f t="shared" si="64"/>
        <v xml:space="preserve">- </v>
      </c>
      <c r="FD19" s="22" t="str">
        <f t="shared" si="64"/>
        <v xml:space="preserve">- </v>
      </c>
      <c r="FE19" s="59" t="str">
        <f t="shared" si="64"/>
        <v xml:space="preserve">- </v>
      </c>
      <c r="FG19" s="14">
        <v>15</v>
      </c>
      <c r="FH19" s="15" t="s">
        <v>20</v>
      </c>
      <c r="FI19" s="49"/>
      <c r="FJ19" s="45"/>
      <c r="FK19" s="45"/>
      <c r="FL19" s="45"/>
      <c r="FM19" s="45"/>
      <c r="FN19" s="45"/>
      <c r="FO19" s="45"/>
      <c r="FP19" s="45"/>
      <c r="FQ19" s="45"/>
      <c r="FR19" s="45"/>
      <c r="FS19" s="45"/>
      <c r="FT19" s="45"/>
      <c r="FU19" s="45"/>
      <c r="FV19" s="45"/>
      <c r="FW19" s="45"/>
      <c r="FX19" s="45"/>
      <c r="FY19" s="45"/>
      <c r="FZ19" s="45"/>
      <c r="GA19" s="29"/>
      <c r="GB19" s="69"/>
      <c r="GC19" s="53"/>
      <c r="GD19" s="29"/>
      <c r="GE19" s="29"/>
      <c r="GF19" s="41"/>
    </row>
    <row r="20" spans="1:188" ht="13.5" customHeight="1">
      <c r="A20" s="14">
        <v>16</v>
      </c>
      <c r="B20" s="15" t="s">
        <v>21</v>
      </c>
      <c r="C20" s="231">
        <v>1062</v>
      </c>
      <c r="D20" s="226">
        <v>3</v>
      </c>
      <c r="E20" s="226">
        <v>519</v>
      </c>
      <c r="F20" s="226">
        <v>347</v>
      </c>
      <c r="G20" s="226">
        <v>2155</v>
      </c>
      <c r="H20" s="226">
        <v>986</v>
      </c>
      <c r="I20" s="226">
        <v>5269</v>
      </c>
      <c r="J20" s="226">
        <v>1490</v>
      </c>
      <c r="K20" s="226">
        <v>1072</v>
      </c>
      <c r="L20" s="226">
        <v>2595</v>
      </c>
      <c r="M20" s="226">
        <v>0</v>
      </c>
      <c r="N20" s="226">
        <v>497</v>
      </c>
      <c r="O20" s="226">
        <v>3656</v>
      </c>
      <c r="P20" s="226">
        <v>1129</v>
      </c>
      <c r="Q20" s="226">
        <v>2227</v>
      </c>
      <c r="R20" s="226">
        <v>2019</v>
      </c>
      <c r="S20" s="226">
        <v>5420</v>
      </c>
      <c r="T20" s="226">
        <v>4832</v>
      </c>
      <c r="U20" s="226">
        <v>35278</v>
      </c>
      <c r="V20" s="232">
        <v>38</v>
      </c>
      <c r="W20" s="233">
        <v>35316</v>
      </c>
      <c r="X20" s="226">
        <v>1584</v>
      </c>
      <c r="Y20" s="226">
        <v>7771</v>
      </c>
      <c r="Z20" s="232">
        <v>25923</v>
      </c>
      <c r="AA20" s="226"/>
      <c r="AB20" s="14">
        <v>16</v>
      </c>
      <c r="AC20" s="15" t="s">
        <v>21</v>
      </c>
      <c r="AD20" s="58" t="str">
        <f t="shared" si="28"/>
        <v xml:space="preserve">- </v>
      </c>
      <c r="AE20" s="22" t="str">
        <f t="shared" ref="AE20:AE38" si="65">IF(D20="X","X",IF(FJ20="X","X",IF(FJ20&lt;&gt;0,ROUND((D20-FJ20)/ABS(FJ20)*100,3),"- ")))</f>
        <v xml:space="preserve">- </v>
      </c>
      <c r="AF20" s="22" t="str">
        <f t="shared" ref="AF20:AF51" si="66">IF(E20="X","X",IF(FK20="X","X",IF(FK20&lt;&gt;0,ROUND((E20-FK20)/ABS(FK20)*100,3),"- ")))</f>
        <v xml:space="preserve">- </v>
      </c>
      <c r="AG20" s="22" t="str">
        <f t="shared" ref="AG20:AG37" si="67">IF(F20="X","X",IF(FL20="X","X",IF(FL20&lt;&gt;0,ROUND((F20-FL20)/ABS(FL20)*100,3),"- ")))</f>
        <v xml:space="preserve">- </v>
      </c>
      <c r="AH20" s="22" t="str">
        <f t="shared" ref="AH20:AH51" si="68">IF(G20="X","X",IF(FM20="X","X",IF(FM20&lt;&gt;0,ROUND((G20-FM20)/ABS(FM20)*100,3),"- ")))</f>
        <v xml:space="preserve">- </v>
      </c>
      <c r="AI20" s="22" t="str">
        <f t="shared" ref="AI20:AI51" si="69">IF(H20="X","X",IF(FN20="X","X",IF(FN20&lt;&gt;0,ROUND((H20-FN20)/ABS(FN20)*100,3),"- ")))</f>
        <v xml:space="preserve">- </v>
      </c>
      <c r="AJ20" s="22" t="str">
        <f t="shared" ref="AJ20:AJ51" si="70">IF(I20="X","X",IF(FO20="X","X",IF(FO20&lt;&gt;0,ROUND((I20-FO20)/ABS(FO20)*100,3),"- ")))</f>
        <v xml:space="preserve">- </v>
      </c>
      <c r="AK20" s="22" t="str">
        <f t="shared" ref="AK20:AK51" si="71">IF(J20="X","X",IF(FP20="X","X",IF(FP20&lt;&gt;0,ROUND((J20-FP20)/ABS(FP20)*100,3),"- ")))</f>
        <v xml:space="preserve">- </v>
      </c>
      <c r="AL20" s="22" t="str">
        <f t="shared" ref="AL20:AL51" si="72">IF(K20="X","X",IF(FQ20="X","X",IF(FQ20&lt;&gt;0,ROUND((K20-FQ20)/ABS(FQ20)*100,3),"- ")))</f>
        <v xml:space="preserve">- </v>
      </c>
      <c r="AM20" s="22" t="str">
        <f t="shared" ref="AM20:AM51" si="73">IF(L20="X","X",IF(FR20="X","X",IF(FR20&lt;&gt;0,ROUND((L20-FR20)/ABS(FR20)*100,3),"- ")))</f>
        <v xml:space="preserve">- </v>
      </c>
      <c r="AN20" s="22" t="str">
        <f t="shared" ref="AN20:AN51" si="74">IF(M20="X","X",IF(FS20="X","X",IF(FS20&lt;&gt;0,ROUND((M20-FS20)/ABS(FS20)*100,3),"- ")))</f>
        <v xml:space="preserve">- </v>
      </c>
      <c r="AO20" s="22" t="str">
        <f t="shared" ref="AO20:AO51" si="75">IF(N20="X","X",IF(FT20="X","X",IF(FT20&lt;&gt;0,ROUND((N20-FT20)/ABS(FT20)*100,3),"- ")))</f>
        <v xml:space="preserve">- </v>
      </c>
      <c r="AP20" s="22" t="str">
        <f t="shared" ref="AP20:AP51" si="76">IF(O20="X","X",IF(FU20="X","X",IF(FU20&lt;&gt;0,ROUND((O20-FU20)/ABS(FU20)*100,3),"- ")))</f>
        <v xml:space="preserve">- </v>
      </c>
      <c r="AQ20" s="22" t="str">
        <f t="shared" ref="AQ20:AQ51" si="77">IF(P20="X","X",IF(FV20="X","X",IF(FV20&lt;&gt;0,ROUND((P20-FV20)/ABS(FV20)*100,3),"- ")))</f>
        <v xml:space="preserve">- </v>
      </c>
      <c r="AR20" s="22" t="str">
        <f t="shared" ref="AR20:AR51" si="78">IF(Q20="X","X",IF(FW20="X","X",IF(FW20&lt;&gt;0,ROUND((Q20-FW20)/ABS(FW20)*100,3),"- ")))</f>
        <v xml:space="preserve">- </v>
      </c>
      <c r="AS20" s="22" t="str">
        <f t="shared" ref="AS20:AS51" si="79">IF(R20="X","X",IF(FX20="X","X",IF(FX20&lt;&gt;0,ROUND((R20-FX20)/ABS(FX20)*100,3),"- ")))</f>
        <v xml:space="preserve">- </v>
      </c>
      <c r="AT20" s="22" t="str">
        <f t="shared" si="62"/>
        <v xml:space="preserve">- </v>
      </c>
      <c r="AU20" s="22" t="str">
        <f t="shared" ref="AU20:AU51" si="80">IF(T20="X","X",IF(FZ20="X","X",IF(FZ20&lt;&gt;0,ROUND((T20-FZ20)/ABS(FZ20)*100,3),"- ")))</f>
        <v xml:space="preserve">- </v>
      </c>
      <c r="AV20" s="22" t="str">
        <f t="shared" ref="AV20:AV51" si="81">IF(U20="X","X",IF(GA20="X","X",IF(GA20&lt;&gt;0,ROUND((U20-GA20)/ABS(GA20)*100,3),"- ")))</f>
        <v xml:space="preserve">- </v>
      </c>
      <c r="AW20" s="22" t="str">
        <f t="shared" ref="AW20:AW51" si="82">IF(V20="X","X",IF(GB20="X","X",IF(GB20&lt;&gt;0,ROUND((V20-GB20)/ABS(GB20)*100,3),"- ")))</f>
        <v xml:space="preserve">- </v>
      </c>
      <c r="AX20" s="63" t="str">
        <f t="shared" ref="AX20:AX51" si="83">IF(W20="X","X",IF(GC20="X","X",IF(GC20&lt;&gt;0,ROUND((W20-GC20)/ABS(GC20)*100,3),"- ")))</f>
        <v xml:space="preserve">- </v>
      </c>
      <c r="AY20" s="22" t="str">
        <f t="shared" ref="AY20:AY51" si="84">IF(X20="X","X",IF(GD20="X","X",IF(GD20&lt;&gt;0,ROUND((X20-GD20)/ABS(GD20)*100,3),"- ")))</f>
        <v xml:space="preserve">- </v>
      </c>
      <c r="AZ20" s="22" t="str">
        <f t="shared" ref="AZ20:AZ51" si="85">IF(Y20="X","X",IF(GE20="X","X",IF(GE20&lt;&gt;0,ROUND((Y20-GE20)/ABS(GE20)*100,3),"- ")))</f>
        <v xml:space="preserve">- </v>
      </c>
      <c r="BA20" s="59" t="str">
        <f t="shared" ref="BA20:BA51" si="86">IF(Z20="X","X",IF(GF20="X","X",IF(GF20&lt;&gt;0,ROUND((Z20-GF20)/ABS(GF20)*100,3),"- ")))</f>
        <v xml:space="preserve">- </v>
      </c>
      <c r="BB20" s="226"/>
      <c r="BC20" s="14">
        <v>16</v>
      </c>
      <c r="BD20" s="15" t="s">
        <v>21</v>
      </c>
      <c r="BE20" s="58">
        <f t="shared" si="57"/>
        <v>3</v>
      </c>
      <c r="BF20" s="22">
        <f t="shared" si="54"/>
        <v>0</v>
      </c>
      <c r="BG20" s="22">
        <f t="shared" si="54"/>
        <v>1.5</v>
      </c>
      <c r="BH20" s="22">
        <f t="shared" si="51"/>
        <v>1</v>
      </c>
      <c r="BI20" s="22">
        <f t="shared" si="51"/>
        <v>6.1</v>
      </c>
      <c r="BJ20" s="22">
        <f t="shared" si="51"/>
        <v>2.8</v>
      </c>
      <c r="BK20" s="22">
        <f t="shared" si="51"/>
        <v>14.9</v>
      </c>
      <c r="BL20" s="22">
        <f t="shared" si="51"/>
        <v>4.2</v>
      </c>
      <c r="BM20" s="22">
        <f t="shared" si="51"/>
        <v>3</v>
      </c>
      <c r="BN20" s="22">
        <f t="shared" si="51"/>
        <v>7.3</v>
      </c>
      <c r="BO20" s="22" t="str">
        <f t="shared" si="51"/>
        <v>-</v>
      </c>
      <c r="BP20" s="22">
        <f t="shared" si="51"/>
        <v>1.4</v>
      </c>
      <c r="BQ20" s="22">
        <f t="shared" si="51"/>
        <v>10.4</v>
      </c>
      <c r="BR20" s="22">
        <f t="shared" si="51"/>
        <v>3.2</v>
      </c>
      <c r="BS20" s="22">
        <f t="shared" si="51"/>
        <v>6.3</v>
      </c>
      <c r="BT20" s="22">
        <f t="shared" si="51"/>
        <v>5.7</v>
      </c>
      <c r="BU20" s="22">
        <f t="shared" si="51"/>
        <v>15.3</v>
      </c>
      <c r="BV20" s="22">
        <f t="shared" si="51"/>
        <v>13.7</v>
      </c>
      <c r="BW20" s="22">
        <f t="shared" si="51"/>
        <v>99.9</v>
      </c>
      <c r="BX20" s="22">
        <f t="shared" si="51"/>
        <v>0.1</v>
      </c>
      <c r="BY20" s="63">
        <f t="shared" si="51"/>
        <v>100</v>
      </c>
      <c r="BZ20" s="22">
        <f t="shared" si="51"/>
        <v>4.5</v>
      </c>
      <c r="CA20" s="22">
        <f t="shared" si="51"/>
        <v>22</v>
      </c>
      <c r="CB20" s="59">
        <f t="shared" si="51"/>
        <v>73.400000000000006</v>
      </c>
      <c r="CC20" s="226"/>
      <c r="CD20" s="14">
        <v>16</v>
      </c>
      <c r="CE20" s="15" t="s">
        <v>21</v>
      </c>
      <c r="CF20" s="58">
        <f t="shared" ref="CF20:DC20" si="87">IF(C20=0,"-",IF(C20="X","X",ROUND(C20/C4*100,1)))</f>
        <v>2.4</v>
      </c>
      <c r="CG20" s="22">
        <f t="shared" si="87"/>
        <v>1</v>
      </c>
      <c r="CH20" s="22">
        <f t="shared" si="87"/>
        <v>7</v>
      </c>
      <c r="CI20" s="22">
        <f t="shared" si="87"/>
        <v>10.8</v>
      </c>
      <c r="CJ20" s="22">
        <f t="shared" si="87"/>
        <v>1.1000000000000001</v>
      </c>
      <c r="CK20" s="22">
        <f t="shared" si="87"/>
        <v>0.7</v>
      </c>
      <c r="CL20" s="22">
        <f t="shared" si="87"/>
        <v>2.1</v>
      </c>
      <c r="CM20" s="22">
        <f t="shared" si="87"/>
        <v>0.4</v>
      </c>
      <c r="CN20" s="22">
        <f t="shared" si="87"/>
        <v>0.4</v>
      </c>
      <c r="CO20" s="22">
        <f t="shared" si="87"/>
        <v>1.7</v>
      </c>
      <c r="CP20" s="22" t="str">
        <f t="shared" si="87"/>
        <v>-</v>
      </c>
      <c r="CQ20" s="22">
        <f t="shared" si="87"/>
        <v>0.3</v>
      </c>
      <c r="CR20" s="22">
        <f t="shared" si="87"/>
        <v>0.8</v>
      </c>
      <c r="CS20" s="22">
        <f t="shared" si="87"/>
        <v>0.4</v>
      </c>
      <c r="CT20" s="22">
        <f t="shared" si="87"/>
        <v>0.6</v>
      </c>
      <c r="CU20" s="22">
        <f t="shared" si="87"/>
        <v>0.9</v>
      </c>
      <c r="CV20" s="22">
        <f t="shared" si="87"/>
        <v>1.3</v>
      </c>
      <c r="CW20" s="22">
        <f t="shared" si="87"/>
        <v>2.2000000000000002</v>
      </c>
      <c r="CX20" s="22">
        <f t="shared" si="87"/>
        <v>0.9</v>
      </c>
      <c r="CY20" s="22">
        <f t="shared" si="87"/>
        <v>0.9</v>
      </c>
      <c r="CZ20" s="63">
        <f t="shared" si="87"/>
        <v>0.9</v>
      </c>
      <c r="DA20" s="22">
        <f t="shared" si="87"/>
        <v>3</v>
      </c>
      <c r="DB20" s="22">
        <f t="shared" si="87"/>
        <v>1.7</v>
      </c>
      <c r="DC20" s="59">
        <f t="shared" si="87"/>
        <v>0.8</v>
      </c>
      <c r="DD20" s="226"/>
      <c r="DE20" s="14">
        <v>16</v>
      </c>
      <c r="DF20" s="15" t="s">
        <v>21</v>
      </c>
      <c r="DG20" s="58" t="str">
        <f t="shared" si="30"/>
        <v xml:space="preserve">- </v>
      </c>
      <c r="DH20" s="22" t="str">
        <f t="shared" si="4"/>
        <v xml:space="preserve">- </v>
      </c>
      <c r="DI20" s="22" t="str">
        <f t="shared" si="5"/>
        <v xml:space="preserve">- </v>
      </c>
      <c r="DJ20" s="22" t="str">
        <f t="shared" si="6"/>
        <v xml:space="preserve">- </v>
      </c>
      <c r="DK20" s="22" t="str">
        <f t="shared" si="7"/>
        <v xml:space="preserve">- </v>
      </c>
      <c r="DL20" s="22" t="str">
        <f t="shared" si="8"/>
        <v xml:space="preserve">- </v>
      </c>
      <c r="DM20" s="22" t="str">
        <f t="shared" si="9"/>
        <v xml:space="preserve">- </v>
      </c>
      <c r="DN20" s="22" t="str">
        <f t="shared" si="10"/>
        <v xml:space="preserve">- </v>
      </c>
      <c r="DO20" s="22" t="str">
        <f t="shared" si="11"/>
        <v xml:space="preserve">- </v>
      </c>
      <c r="DP20" s="22" t="str">
        <f t="shared" si="12"/>
        <v xml:space="preserve">- </v>
      </c>
      <c r="DQ20" s="22" t="str">
        <f t="shared" si="13"/>
        <v xml:space="preserve">- </v>
      </c>
      <c r="DR20" s="22" t="str">
        <f t="shared" si="14"/>
        <v xml:space="preserve">- </v>
      </c>
      <c r="DS20" s="22" t="str">
        <f t="shared" si="15"/>
        <v xml:space="preserve">- </v>
      </c>
      <c r="DT20" s="22" t="str">
        <f t="shared" si="16"/>
        <v xml:space="preserve">- </v>
      </c>
      <c r="DU20" s="22" t="str">
        <f t="shared" si="17"/>
        <v xml:space="preserve">- </v>
      </c>
      <c r="DV20" s="22" t="str">
        <f t="shared" si="18"/>
        <v xml:space="preserve">- </v>
      </c>
      <c r="DW20" s="22" t="str">
        <f t="shared" si="19"/>
        <v xml:space="preserve">- </v>
      </c>
      <c r="DX20" s="22" t="str">
        <f t="shared" si="20"/>
        <v xml:space="preserve">- </v>
      </c>
      <c r="DY20" s="22" t="str">
        <f t="shared" si="21"/>
        <v xml:space="preserve">- </v>
      </c>
      <c r="DZ20" s="22" t="str">
        <f t="shared" si="22"/>
        <v xml:space="preserve">- </v>
      </c>
      <c r="EA20" s="63" t="str">
        <f t="shared" si="23"/>
        <v xml:space="preserve">- </v>
      </c>
      <c r="EB20" s="22" t="str">
        <f t="shared" si="24"/>
        <v xml:space="preserve">- </v>
      </c>
      <c r="EC20" s="22" t="str">
        <f t="shared" si="25"/>
        <v xml:space="preserve">- </v>
      </c>
      <c r="ED20" s="59" t="str">
        <f t="shared" si="26"/>
        <v xml:space="preserve">- </v>
      </c>
      <c r="EE20" s="226"/>
      <c r="EF20" s="14">
        <v>16</v>
      </c>
      <c r="EG20" s="15" t="s">
        <v>21</v>
      </c>
      <c r="EH20" s="58" t="str">
        <f t="shared" ref="EH20:FE20" si="88">IF(C20="X","X",IF(FI20="X","X",IF(FI20&lt;&gt;0,ROUND((C20-FI20)/FI4*100,3),"- ")))</f>
        <v xml:space="preserve">- </v>
      </c>
      <c r="EI20" s="22" t="str">
        <f t="shared" si="88"/>
        <v xml:space="preserve">- </v>
      </c>
      <c r="EJ20" s="22" t="str">
        <f t="shared" si="88"/>
        <v xml:space="preserve">- </v>
      </c>
      <c r="EK20" s="22" t="str">
        <f t="shared" si="88"/>
        <v xml:space="preserve">- </v>
      </c>
      <c r="EL20" s="22" t="str">
        <f t="shared" si="88"/>
        <v xml:space="preserve">- </v>
      </c>
      <c r="EM20" s="22" t="str">
        <f t="shared" si="88"/>
        <v xml:space="preserve">- </v>
      </c>
      <c r="EN20" s="22" t="str">
        <f t="shared" si="88"/>
        <v xml:space="preserve">- </v>
      </c>
      <c r="EO20" s="22" t="str">
        <f t="shared" si="88"/>
        <v xml:space="preserve">- </v>
      </c>
      <c r="EP20" s="22" t="str">
        <f t="shared" si="88"/>
        <v xml:space="preserve">- </v>
      </c>
      <c r="EQ20" s="22" t="str">
        <f t="shared" si="88"/>
        <v xml:space="preserve">- </v>
      </c>
      <c r="ER20" s="22" t="str">
        <f t="shared" si="88"/>
        <v xml:space="preserve">- </v>
      </c>
      <c r="ES20" s="22" t="str">
        <f t="shared" si="88"/>
        <v xml:space="preserve">- </v>
      </c>
      <c r="ET20" s="22" t="str">
        <f t="shared" si="88"/>
        <v xml:space="preserve">- </v>
      </c>
      <c r="EU20" s="22" t="str">
        <f t="shared" si="88"/>
        <v xml:space="preserve">- </v>
      </c>
      <c r="EV20" s="22" t="str">
        <f t="shared" si="88"/>
        <v xml:space="preserve">- </v>
      </c>
      <c r="EW20" s="22" t="str">
        <f t="shared" si="88"/>
        <v xml:space="preserve">- </v>
      </c>
      <c r="EX20" s="22" t="str">
        <f t="shared" si="88"/>
        <v xml:space="preserve">- </v>
      </c>
      <c r="EY20" s="22" t="str">
        <f t="shared" si="88"/>
        <v xml:space="preserve">- </v>
      </c>
      <c r="EZ20" s="22" t="str">
        <f t="shared" si="88"/>
        <v xml:space="preserve">- </v>
      </c>
      <c r="FA20" s="22" t="str">
        <f t="shared" si="88"/>
        <v xml:space="preserve">- </v>
      </c>
      <c r="FB20" s="63" t="str">
        <f t="shared" si="88"/>
        <v xml:space="preserve">- </v>
      </c>
      <c r="FC20" s="22" t="str">
        <f t="shared" si="88"/>
        <v xml:space="preserve">- </v>
      </c>
      <c r="FD20" s="22" t="str">
        <f t="shared" si="88"/>
        <v xml:space="preserve">- </v>
      </c>
      <c r="FE20" s="59" t="str">
        <f t="shared" si="88"/>
        <v xml:space="preserve">- </v>
      </c>
      <c r="FG20" s="14">
        <v>16</v>
      </c>
      <c r="FH20" s="15" t="s">
        <v>21</v>
      </c>
      <c r="FI20" s="49"/>
      <c r="FJ20" s="45"/>
      <c r="FK20" s="45"/>
      <c r="FL20" s="45"/>
      <c r="FM20" s="45"/>
      <c r="FN20" s="45"/>
      <c r="FO20" s="45"/>
      <c r="FP20" s="45"/>
      <c r="FQ20" s="45"/>
      <c r="FR20" s="45"/>
      <c r="FS20" s="45"/>
      <c r="FT20" s="45"/>
      <c r="FU20" s="45"/>
      <c r="FV20" s="45"/>
      <c r="FW20" s="45"/>
      <c r="FX20" s="45"/>
      <c r="FY20" s="45"/>
      <c r="FZ20" s="45"/>
      <c r="GA20" s="29"/>
      <c r="GB20" s="69"/>
      <c r="GC20" s="53"/>
      <c r="GD20" s="29"/>
      <c r="GE20" s="29"/>
      <c r="GF20" s="41"/>
    </row>
    <row r="21" spans="1:188" ht="13.5" customHeight="1">
      <c r="A21" s="14">
        <v>17</v>
      </c>
      <c r="B21" s="15" t="s">
        <v>22</v>
      </c>
      <c r="C21" s="231">
        <v>756</v>
      </c>
      <c r="D21" s="226">
        <v>14</v>
      </c>
      <c r="E21" s="226">
        <v>198</v>
      </c>
      <c r="F21" s="226">
        <v>39</v>
      </c>
      <c r="G21" s="226">
        <v>723</v>
      </c>
      <c r="H21" s="226">
        <v>549</v>
      </c>
      <c r="I21" s="226">
        <v>4427</v>
      </c>
      <c r="J21" s="226">
        <v>1387</v>
      </c>
      <c r="K21" s="226">
        <v>799</v>
      </c>
      <c r="L21" s="226">
        <v>7627</v>
      </c>
      <c r="M21" s="226">
        <v>83</v>
      </c>
      <c r="N21" s="226">
        <v>124</v>
      </c>
      <c r="O21" s="226">
        <v>4257</v>
      </c>
      <c r="P21" s="226">
        <v>10710</v>
      </c>
      <c r="Q21" s="226">
        <v>3230</v>
      </c>
      <c r="R21" s="226">
        <v>3708</v>
      </c>
      <c r="S21" s="226">
        <v>1340</v>
      </c>
      <c r="T21" s="226">
        <v>4319</v>
      </c>
      <c r="U21" s="226">
        <v>44290</v>
      </c>
      <c r="V21" s="232">
        <v>47</v>
      </c>
      <c r="W21" s="233">
        <v>44337</v>
      </c>
      <c r="X21" s="226">
        <v>968</v>
      </c>
      <c r="Y21" s="226">
        <v>5189</v>
      </c>
      <c r="Z21" s="232">
        <v>38133</v>
      </c>
      <c r="AA21" s="226"/>
      <c r="AB21" s="14">
        <v>17</v>
      </c>
      <c r="AC21" s="15" t="s">
        <v>22</v>
      </c>
      <c r="AD21" s="58" t="str">
        <f t="shared" si="28"/>
        <v xml:space="preserve">- </v>
      </c>
      <c r="AE21" s="22" t="str">
        <f t="shared" si="65"/>
        <v xml:space="preserve">- </v>
      </c>
      <c r="AF21" s="22" t="str">
        <f t="shared" si="66"/>
        <v xml:space="preserve">- </v>
      </c>
      <c r="AG21" s="22" t="str">
        <f t="shared" si="67"/>
        <v xml:space="preserve">- </v>
      </c>
      <c r="AH21" s="22" t="str">
        <f t="shared" si="68"/>
        <v xml:space="preserve">- </v>
      </c>
      <c r="AI21" s="22" t="str">
        <f t="shared" si="69"/>
        <v xml:space="preserve">- </v>
      </c>
      <c r="AJ21" s="22" t="str">
        <f t="shared" si="70"/>
        <v xml:space="preserve">- </v>
      </c>
      <c r="AK21" s="22" t="str">
        <f t="shared" si="71"/>
        <v xml:space="preserve">- </v>
      </c>
      <c r="AL21" s="22" t="str">
        <f t="shared" si="72"/>
        <v xml:space="preserve">- </v>
      </c>
      <c r="AM21" s="22" t="str">
        <f t="shared" si="73"/>
        <v xml:space="preserve">- </v>
      </c>
      <c r="AN21" s="22" t="str">
        <f t="shared" si="74"/>
        <v xml:space="preserve">- </v>
      </c>
      <c r="AO21" s="22" t="str">
        <f t="shared" si="75"/>
        <v xml:space="preserve">- </v>
      </c>
      <c r="AP21" s="22" t="str">
        <f t="shared" si="76"/>
        <v xml:space="preserve">- </v>
      </c>
      <c r="AQ21" s="22" t="str">
        <f t="shared" si="77"/>
        <v xml:space="preserve">- </v>
      </c>
      <c r="AR21" s="22" t="str">
        <f t="shared" si="78"/>
        <v xml:space="preserve">- </v>
      </c>
      <c r="AS21" s="22" t="str">
        <f t="shared" si="79"/>
        <v xml:space="preserve">- </v>
      </c>
      <c r="AT21" s="22" t="str">
        <f t="shared" si="62"/>
        <v xml:space="preserve">- </v>
      </c>
      <c r="AU21" s="22" t="str">
        <f t="shared" si="80"/>
        <v xml:space="preserve">- </v>
      </c>
      <c r="AV21" s="22" t="str">
        <f t="shared" si="81"/>
        <v xml:space="preserve">- </v>
      </c>
      <c r="AW21" s="22" t="str">
        <f t="shared" si="82"/>
        <v xml:space="preserve">- </v>
      </c>
      <c r="AX21" s="63" t="str">
        <f t="shared" si="83"/>
        <v xml:space="preserve">- </v>
      </c>
      <c r="AY21" s="22" t="str">
        <f t="shared" si="84"/>
        <v xml:space="preserve">- </v>
      </c>
      <c r="AZ21" s="22" t="str">
        <f t="shared" si="85"/>
        <v xml:space="preserve">- </v>
      </c>
      <c r="BA21" s="59" t="str">
        <f t="shared" si="86"/>
        <v xml:space="preserve">- </v>
      </c>
      <c r="BB21" s="226"/>
      <c r="BC21" s="14">
        <v>17</v>
      </c>
      <c r="BD21" s="15" t="s">
        <v>22</v>
      </c>
      <c r="BE21" s="58">
        <f t="shared" si="57"/>
        <v>1.7</v>
      </c>
      <c r="BF21" s="22">
        <f t="shared" si="54"/>
        <v>0</v>
      </c>
      <c r="BG21" s="22">
        <f t="shared" si="54"/>
        <v>0.4</v>
      </c>
      <c r="BH21" s="22">
        <f t="shared" si="51"/>
        <v>0.1</v>
      </c>
      <c r="BI21" s="22">
        <f t="shared" si="51"/>
        <v>1.6</v>
      </c>
      <c r="BJ21" s="22">
        <f t="shared" si="51"/>
        <v>1.2</v>
      </c>
      <c r="BK21" s="22">
        <f t="shared" si="51"/>
        <v>10</v>
      </c>
      <c r="BL21" s="22">
        <f t="shared" si="51"/>
        <v>3.1</v>
      </c>
      <c r="BM21" s="22">
        <f t="shared" si="51"/>
        <v>1.8</v>
      </c>
      <c r="BN21" s="22">
        <f t="shared" si="51"/>
        <v>17.2</v>
      </c>
      <c r="BO21" s="22">
        <f t="shared" si="51"/>
        <v>0.2</v>
      </c>
      <c r="BP21" s="22">
        <f t="shared" si="51"/>
        <v>0.3</v>
      </c>
      <c r="BQ21" s="22">
        <f t="shared" si="51"/>
        <v>9.6</v>
      </c>
      <c r="BR21" s="22">
        <f t="shared" si="51"/>
        <v>24.2</v>
      </c>
      <c r="BS21" s="22">
        <f t="shared" si="51"/>
        <v>7.3</v>
      </c>
      <c r="BT21" s="22">
        <f t="shared" si="51"/>
        <v>8.4</v>
      </c>
      <c r="BU21" s="22">
        <f t="shared" si="51"/>
        <v>3</v>
      </c>
      <c r="BV21" s="22">
        <f t="shared" si="51"/>
        <v>9.6999999999999993</v>
      </c>
      <c r="BW21" s="22">
        <f t="shared" si="51"/>
        <v>99.9</v>
      </c>
      <c r="BX21" s="22">
        <f t="shared" si="51"/>
        <v>0.1</v>
      </c>
      <c r="BY21" s="63">
        <f t="shared" si="51"/>
        <v>100</v>
      </c>
      <c r="BZ21" s="22">
        <f t="shared" si="51"/>
        <v>2.2000000000000002</v>
      </c>
      <c r="CA21" s="22">
        <f t="shared" si="51"/>
        <v>11.7</v>
      </c>
      <c r="CB21" s="59">
        <f t="shared" si="51"/>
        <v>86</v>
      </c>
      <c r="CC21" s="226"/>
      <c r="CD21" s="14">
        <v>17</v>
      </c>
      <c r="CE21" s="15" t="s">
        <v>22</v>
      </c>
      <c r="CF21" s="58">
        <f t="shared" ref="CF21:DC21" si="89">IF(C21=0,"-",IF(C21="X","X",ROUND(C21/C4*100,1)))</f>
        <v>1.7</v>
      </c>
      <c r="CG21" s="22">
        <f t="shared" si="89"/>
        <v>4.4000000000000004</v>
      </c>
      <c r="CH21" s="22">
        <f t="shared" si="89"/>
        <v>2.7</v>
      </c>
      <c r="CI21" s="22">
        <f t="shared" si="89"/>
        <v>1.2</v>
      </c>
      <c r="CJ21" s="22">
        <f t="shared" si="89"/>
        <v>0.4</v>
      </c>
      <c r="CK21" s="22">
        <f t="shared" si="89"/>
        <v>0.4</v>
      </c>
      <c r="CL21" s="22">
        <f t="shared" si="89"/>
        <v>1.7</v>
      </c>
      <c r="CM21" s="22">
        <f t="shared" si="89"/>
        <v>0.4</v>
      </c>
      <c r="CN21" s="22">
        <f t="shared" si="89"/>
        <v>0.3</v>
      </c>
      <c r="CO21" s="22">
        <f t="shared" si="89"/>
        <v>5</v>
      </c>
      <c r="CP21" s="22">
        <f t="shared" si="89"/>
        <v>0</v>
      </c>
      <c r="CQ21" s="22">
        <f t="shared" si="89"/>
        <v>0.1</v>
      </c>
      <c r="CR21" s="22">
        <f t="shared" si="89"/>
        <v>0.9</v>
      </c>
      <c r="CS21" s="22">
        <f t="shared" si="89"/>
        <v>3.4</v>
      </c>
      <c r="CT21" s="22">
        <f t="shared" si="89"/>
        <v>0.9</v>
      </c>
      <c r="CU21" s="22">
        <f t="shared" si="89"/>
        <v>1.7</v>
      </c>
      <c r="CV21" s="22">
        <f t="shared" si="89"/>
        <v>0.3</v>
      </c>
      <c r="CW21" s="22">
        <f t="shared" si="89"/>
        <v>2</v>
      </c>
      <c r="CX21" s="22">
        <f t="shared" si="89"/>
        <v>1.2</v>
      </c>
      <c r="CY21" s="22">
        <f t="shared" si="89"/>
        <v>1.2</v>
      </c>
      <c r="CZ21" s="63">
        <f t="shared" si="89"/>
        <v>1.2</v>
      </c>
      <c r="DA21" s="22">
        <f t="shared" si="89"/>
        <v>1.8</v>
      </c>
      <c r="DB21" s="22">
        <f t="shared" si="89"/>
        <v>1.1000000000000001</v>
      </c>
      <c r="DC21" s="59">
        <f t="shared" si="89"/>
        <v>1.2</v>
      </c>
      <c r="DD21" s="226"/>
      <c r="DE21" s="14">
        <v>17</v>
      </c>
      <c r="DF21" s="15" t="s">
        <v>22</v>
      </c>
      <c r="DG21" s="58" t="str">
        <f t="shared" si="30"/>
        <v xml:space="preserve">- </v>
      </c>
      <c r="DH21" s="22" t="str">
        <f t="shared" si="4"/>
        <v xml:space="preserve">- </v>
      </c>
      <c r="DI21" s="22" t="str">
        <f t="shared" si="5"/>
        <v xml:space="preserve">- </v>
      </c>
      <c r="DJ21" s="22" t="str">
        <f t="shared" si="6"/>
        <v xml:space="preserve">- </v>
      </c>
      <c r="DK21" s="22" t="str">
        <f t="shared" si="7"/>
        <v xml:space="preserve">- </v>
      </c>
      <c r="DL21" s="22" t="str">
        <f t="shared" si="8"/>
        <v xml:space="preserve">- </v>
      </c>
      <c r="DM21" s="22" t="str">
        <f t="shared" si="9"/>
        <v xml:space="preserve">- </v>
      </c>
      <c r="DN21" s="22" t="str">
        <f t="shared" si="10"/>
        <v xml:space="preserve">- </v>
      </c>
      <c r="DO21" s="22" t="str">
        <f t="shared" si="11"/>
        <v xml:space="preserve">- </v>
      </c>
      <c r="DP21" s="22" t="str">
        <f t="shared" si="12"/>
        <v xml:space="preserve">- </v>
      </c>
      <c r="DQ21" s="22" t="str">
        <f t="shared" si="13"/>
        <v xml:space="preserve">- </v>
      </c>
      <c r="DR21" s="22" t="str">
        <f t="shared" si="14"/>
        <v xml:space="preserve">- </v>
      </c>
      <c r="DS21" s="22" t="str">
        <f t="shared" si="15"/>
        <v xml:space="preserve">- </v>
      </c>
      <c r="DT21" s="22" t="str">
        <f t="shared" si="16"/>
        <v xml:space="preserve">- </v>
      </c>
      <c r="DU21" s="22" t="str">
        <f t="shared" si="17"/>
        <v xml:space="preserve">- </v>
      </c>
      <c r="DV21" s="22" t="str">
        <f t="shared" si="18"/>
        <v xml:space="preserve">- </v>
      </c>
      <c r="DW21" s="22" t="str">
        <f t="shared" si="19"/>
        <v xml:space="preserve">- </v>
      </c>
      <c r="DX21" s="22" t="str">
        <f t="shared" si="20"/>
        <v xml:space="preserve">- </v>
      </c>
      <c r="DY21" s="22" t="str">
        <f t="shared" si="21"/>
        <v xml:space="preserve">- </v>
      </c>
      <c r="DZ21" s="22" t="str">
        <f t="shared" si="22"/>
        <v xml:space="preserve">- </v>
      </c>
      <c r="EA21" s="63" t="str">
        <f t="shared" si="23"/>
        <v xml:space="preserve">- </v>
      </c>
      <c r="EB21" s="22" t="str">
        <f t="shared" si="24"/>
        <v xml:space="preserve">- </v>
      </c>
      <c r="EC21" s="22" t="str">
        <f t="shared" si="25"/>
        <v xml:space="preserve">- </v>
      </c>
      <c r="ED21" s="59" t="str">
        <f t="shared" si="26"/>
        <v xml:space="preserve">- </v>
      </c>
      <c r="EE21" s="226"/>
      <c r="EF21" s="14">
        <v>17</v>
      </c>
      <c r="EG21" s="15" t="s">
        <v>22</v>
      </c>
      <c r="EH21" s="58" t="str">
        <f t="shared" ref="EH21:FE21" si="90">IF(C21="X","X",IF(FI21="X","X",IF(FI21&lt;&gt;0,ROUND((C21-FI21)/FI4*100,3),"- ")))</f>
        <v xml:space="preserve">- </v>
      </c>
      <c r="EI21" s="22" t="str">
        <f t="shared" si="90"/>
        <v xml:space="preserve">- </v>
      </c>
      <c r="EJ21" s="22" t="str">
        <f t="shared" si="90"/>
        <v xml:space="preserve">- </v>
      </c>
      <c r="EK21" s="22" t="str">
        <f t="shared" si="90"/>
        <v xml:space="preserve">- </v>
      </c>
      <c r="EL21" s="22" t="str">
        <f t="shared" si="90"/>
        <v xml:space="preserve">- </v>
      </c>
      <c r="EM21" s="22" t="str">
        <f t="shared" si="90"/>
        <v xml:space="preserve">- </v>
      </c>
      <c r="EN21" s="22" t="str">
        <f t="shared" si="90"/>
        <v xml:space="preserve">- </v>
      </c>
      <c r="EO21" s="22" t="str">
        <f t="shared" si="90"/>
        <v xml:space="preserve">- </v>
      </c>
      <c r="EP21" s="22" t="str">
        <f t="shared" si="90"/>
        <v xml:space="preserve">- </v>
      </c>
      <c r="EQ21" s="22" t="str">
        <f t="shared" si="90"/>
        <v xml:space="preserve">- </v>
      </c>
      <c r="ER21" s="22" t="str">
        <f t="shared" si="90"/>
        <v xml:space="preserve">- </v>
      </c>
      <c r="ES21" s="22" t="str">
        <f t="shared" si="90"/>
        <v xml:space="preserve">- </v>
      </c>
      <c r="ET21" s="22" t="str">
        <f t="shared" si="90"/>
        <v xml:space="preserve">- </v>
      </c>
      <c r="EU21" s="22" t="str">
        <f t="shared" si="90"/>
        <v xml:space="preserve">- </v>
      </c>
      <c r="EV21" s="22" t="str">
        <f t="shared" si="90"/>
        <v xml:space="preserve">- </v>
      </c>
      <c r="EW21" s="22" t="str">
        <f t="shared" si="90"/>
        <v xml:space="preserve">- </v>
      </c>
      <c r="EX21" s="22" t="str">
        <f t="shared" si="90"/>
        <v xml:space="preserve">- </v>
      </c>
      <c r="EY21" s="22" t="str">
        <f t="shared" si="90"/>
        <v xml:space="preserve">- </v>
      </c>
      <c r="EZ21" s="22" t="str">
        <f t="shared" si="90"/>
        <v xml:space="preserve">- </v>
      </c>
      <c r="FA21" s="22" t="str">
        <f t="shared" si="90"/>
        <v xml:space="preserve">- </v>
      </c>
      <c r="FB21" s="63" t="str">
        <f t="shared" si="90"/>
        <v xml:space="preserve">- </v>
      </c>
      <c r="FC21" s="22" t="str">
        <f t="shared" si="90"/>
        <v xml:space="preserve">- </v>
      </c>
      <c r="FD21" s="22" t="str">
        <f t="shared" si="90"/>
        <v xml:space="preserve">- </v>
      </c>
      <c r="FE21" s="59" t="str">
        <f t="shared" si="90"/>
        <v xml:space="preserve">- </v>
      </c>
      <c r="FG21" s="14">
        <v>17</v>
      </c>
      <c r="FH21" s="15" t="s">
        <v>22</v>
      </c>
      <c r="FI21" s="49"/>
      <c r="FJ21" s="45"/>
      <c r="FK21" s="45"/>
      <c r="FL21" s="45"/>
      <c r="FM21" s="45"/>
      <c r="FN21" s="45"/>
      <c r="FO21" s="45"/>
      <c r="FP21" s="45"/>
      <c r="FQ21" s="45"/>
      <c r="FR21" s="45"/>
      <c r="FS21" s="45"/>
      <c r="FT21" s="45"/>
      <c r="FU21" s="45"/>
      <c r="FV21" s="45"/>
      <c r="FW21" s="45"/>
      <c r="FX21" s="45"/>
      <c r="FY21" s="45"/>
      <c r="FZ21" s="45"/>
      <c r="GA21" s="29"/>
      <c r="GB21" s="69"/>
      <c r="GC21" s="53"/>
      <c r="GD21" s="29"/>
      <c r="GE21" s="29"/>
      <c r="GF21" s="41"/>
    </row>
    <row r="22" spans="1:188" ht="13.5" customHeight="1">
      <c r="A22" s="14">
        <v>18</v>
      </c>
      <c r="B22" s="15" t="s">
        <v>23</v>
      </c>
      <c r="C22" s="231">
        <v>789</v>
      </c>
      <c r="D22" s="226">
        <v>0</v>
      </c>
      <c r="E22" s="226">
        <v>139</v>
      </c>
      <c r="F22" s="226">
        <v>13</v>
      </c>
      <c r="G22" s="226">
        <v>175</v>
      </c>
      <c r="H22" s="226">
        <v>213</v>
      </c>
      <c r="I22" s="226">
        <v>1542</v>
      </c>
      <c r="J22" s="226">
        <v>388</v>
      </c>
      <c r="K22" s="226">
        <v>1010</v>
      </c>
      <c r="L22" s="226">
        <v>295</v>
      </c>
      <c r="M22" s="226">
        <v>571</v>
      </c>
      <c r="N22" s="226">
        <v>28</v>
      </c>
      <c r="O22" s="226">
        <v>1444</v>
      </c>
      <c r="P22" s="226">
        <v>1160</v>
      </c>
      <c r="Q22" s="226">
        <v>1460</v>
      </c>
      <c r="R22" s="226">
        <v>1108</v>
      </c>
      <c r="S22" s="226">
        <v>1727</v>
      </c>
      <c r="T22" s="226">
        <v>784</v>
      </c>
      <c r="U22" s="226">
        <v>12846</v>
      </c>
      <c r="V22" s="232">
        <v>14</v>
      </c>
      <c r="W22" s="233">
        <v>12860</v>
      </c>
      <c r="X22" s="226">
        <v>928</v>
      </c>
      <c r="Y22" s="226">
        <v>1730</v>
      </c>
      <c r="Z22" s="232">
        <v>10188</v>
      </c>
      <c r="AA22" s="226"/>
      <c r="AB22" s="14">
        <v>18</v>
      </c>
      <c r="AC22" s="15" t="s">
        <v>23</v>
      </c>
      <c r="AD22" s="58" t="str">
        <f t="shared" si="28"/>
        <v xml:space="preserve">- </v>
      </c>
      <c r="AE22" s="22" t="str">
        <f t="shared" si="65"/>
        <v xml:space="preserve">- </v>
      </c>
      <c r="AF22" s="22" t="str">
        <f t="shared" si="66"/>
        <v xml:space="preserve">- </v>
      </c>
      <c r="AG22" s="22" t="str">
        <f t="shared" si="67"/>
        <v xml:space="preserve">- </v>
      </c>
      <c r="AH22" s="22" t="str">
        <f t="shared" si="68"/>
        <v xml:space="preserve">- </v>
      </c>
      <c r="AI22" s="22" t="str">
        <f t="shared" si="69"/>
        <v xml:space="preserve">- </v>
      </c>
      <c r="AJ22" s="22" t="str">
        <f t="shared" si="70"/>
        <v xml:space="preserve">- </v>
      </c>
      <c r="AK22" s="22" t="str">
        <f t="shared" si="71"/>
        <v xml:space="preserve">- </v>
      </c>
      <c r="AL22" s="22" t="str">
        <f t="shared" si="72"/>
        <v xml:space="preserve">- </v>
      </c>
      <c r="AM22" s="22" t="str">
        <f t="shared" si="73"/>
        <v xml:space="preserve">- </v>
      </c>
      <c r="AN22" s="22" t="str">
        <f t="shared" si="74"/>
        <v xml:space="preserve">- </v>
      </c>
      <c r="AO22" s="22" t="str">
        <f t="shared" si="75"/>
        <v xml:space="preserve">- </v>
      </c>
      <c r="AP22" s="22" t="str">
        <f t="shared" si="76"/>
        <v xml:space="preserve">- </v>
      </c>
      <c r="AQ22" s="22" t="str">
        <f t="shared" si="77"/>
        <v xml:space="preserve">- </v>
      </c>
      <c r="AR22" s="22" t="str">
        <f t="shared" si="78"/>
        <v xml:space="preserve">- </v>
      </c>
      <c r="AS22" s="22" t="str">
        <f t="shared" si="79"/>
        <v xml:space="preserve">- </v>
      </c>
      <c r="AT22" s="22" t="str">
        <f t="shared" si="62"/>
        <v xml:space="preserve">- </v>
      </c>
      <c r="AU22" s="22" t="str">
        <f t="shared" si="80"/>
        <v xml:space="preserve">- </v>
      </c>
      <c r="AV22" s="22" t="str">
        <f t="shared" si="81"/>
        <v xml:space="preserve">- </v>
      </c>
      <c r="AW22" s="22" t="str">
        <f t="shared" si="82"/>
        <v xml:space="preserve">- </v>
      </c>
      <c r="AX22" s="63" t="str">
        <f t="shared" si="83"/>
        <v xml:space="preserve">- </v>
      </c>
      <c r="AY22" s="22" t="str">
        <f t="shared" si="84"/>
        <v xml:space="preserve">- </v>
      </c>
      <c r="AZ22" s="22" t="str">
        <f t="shared" si="85"/>
        <v xml:space="preserve">- </v>
      </c>
      <c r="BA22" s="59" t="str">
        <f t="shared" si="86"/>
        <v xml:space="preserve">- </v>
      </c>
      <c r="BB22" s="226"/>
      <c r="BC22" s="14">
        <v>18</v>
      </c>
      <c r="BD22" s="15" t="s">
        <v>23</v>
      </c>
      <c r="BE22" s="58">
        <f t="shared" si="57"/>
        <v>6.1</v>
      </c>
      <c r="BF22" s="22" t="str">
        <f t="shared" si="54"/>
        <v>-</v>
      </c>
      <c r="BG22" s="22">
        <f t="shared" si="54"/>
        <v>1.1000000000000001</v>
      </c>
      <c r="BH22" s="22">
        <f t="shared" si="51"/>
        <v>0.1</v>
      </c>
      <c r="BI22" s="22">
        <f t="shared" si="51"/>
        <v>1.4</v>
      </c>
      <c r="BJ22" s="22">
        <f t="shared" si="51"/>
        <v>1.7</v>
      </c>
      <c r="BK22" s="22">
        <f t="shared" si="51"/>
        <v>12</v>
      </c>
      <c r="BL22" s="22">
        <f t="shared" si="51"/>
        <v>3</v>
      </c>
      <c r="BM22" s="22">
        <f t="shared" si="51"/>
        <v>7.9</v>
      </c>
      <c r="BN22" s="22">
        <f t="shared" si="51"/>
        <v>2.2999999999999998</v>
      </c>
      <c r="BO22" s="22">
        <f t="shared" si="51"/>
        <v>4.4000000000000004</v>
      </c>
      <c r="BP22" s="22">
        <f t="shared" si="51"/>
        <v>0.2</v>
      </c>
      <c r="BQ22" s="22">
        <f t="shared" si="51"/>
        <v>11.2</v>
      </c>
      <c r="BR22" s="22">
        <f t="shared" si="51"/>
        <v>9</v>
      </c>
      <c r="BS22" s="22">
        <f t="shared" si="51"/>
        <v>11.4</v>
      </c>
      <c r="BT22" s="22">
        <f t="shared" si="51"/>
        <v>8.6</v>
      </c>
      <c r="BU22" s="22">
        <f t="shared" si="51"/>
        <v>13.4</v>
      </c>
      <c r="BV22" s="22">
        <f t="shared" si="51"/>
        <v>6.1</v>
      </c>
      <c r="BW22" s="22">
        <f t="shared" si="51"/>
        <v>99.9</v>
      </c>
      <c r="BX22" s="22">
        <f t="shared" si="51"/>
        <v>0.1</v>
      </c>
      <c r="BY22" s="63">
        <f t="shared" si="51"/>
        <v>100</v>
      </c>
      <c r="BZ22" s="22">
        <f t="shared" si="51"/>
        <v>7.2</v>
      </c>
      <c r="CA22" s="22">
        <f t="shared" si="51"/>
        <v>13.5</v>
      </c>
      <c r="CB22" s="59">
        <f t="shared" si="51"/>
        <v>79.2</v>
      </c>
      <c r="CC22" s="226"/>
      <c r="CD22" s="14">
        <v>18</v>
      </c>
      <c r="CE22" s="15" t="s">
        <v>23</v>
      </c>
      <c r="CF22" s="58">
        <f t="shared" ref="CF22:DC22" si="91">IF(C22=0,"-",IF(C22="X","X",ROUND(C22/C4*100,1)))</f>
        <v>1.8</v>
      </c>
      <c r="CG22" s="22" t="str">
        <f t="shared" si="91"/>
        <v>-</v>
      </c>
      <c r="CH22" s="22">
        <f t="shared" si="91"/>
        <v>1.9</v>
      </c>
      <c r="CI22" s="22">
        <f t="shared" si="91"/>
        <v>0.4</v>
      </c>
      <c r="CJ22" s="22">
        <f t="shared" si="91"/>
        <v>0.1</v>
      </c>
      <c r="CK22" s="22">
        <f t="shared" si="91"/>
        <v>0.2</v>
      </c>
      <c r="CL22" s="22">
        <f t="shared" si="91"/>
        <v>0.6</v>
      </c>
      <c r="CM22" s="22">
        <f t="shared" si="91"/>
        <v>0.1</v>
      </c>
      <c r="CN22" s="22">
        <f t="shared" si="91"/>
        <v>0.4</v>
      </c>
      <c r="CO22" s="22">
        <f t="shared" si="91"/>
        <v>0.2</v>
      </c>
      <c r="CP22" s="22">
        <f t="shared" si="91"/>
        <v>0.3</v>
      </c>
      <c r="CQ22" s="22">
        <f t="shared" si="91"/>
        <v>0</v>
      </c>
      <c r="CR22" s="22">
        <f t="shared" si="91"/>
        <v>0.3</v>
      </c>
      <c r="CS22" s="22">
        <f t="shared" si="91"/>
        <v>0.4</v>
      </c>
      <c r="CT22" s="22">
        <f t="shared" si="91"/>
        <v>0.4</v>
      </c>
      <c r="CU22" s="22">
        <f t="shared" si="91"/>
        <v>0.5</v>
      </c>
      <c r="CV22" s="22">
        <f t="shared" si="91"/>
        <v>0.4</v>
      </c>
      <c r="CW22" s="22">
        <f t="shared" si="91"/>
        <v>0.4</v>
      </c>
      <c r="CX22" s="22">
        <f t="shared" si="91"/>
        <v>0.3</v>
      </c>
      <c r="CY22" s="22">
        <f t="shared" si="91"/>
        <v>0.3</v>
      </c>
      <c r="CZ22" s="63">
        <f t="shared" si="91"/>
        <v>0.3</v>
      </c>
      <c r="DA22" s="22">
        <f t="shared" si="91"/>
        <v>1.8</v>
      </c>
      <c r="DB22" s="22">
        <f t="shared" si="91"/>
        <v>0.4</v>
      </c>
      <c r="DC22" s="59">
        <f t="shared" si="91"/>
        <v>0.3</v>
      </c>
      <c r="DD22" s="226"/>
      <c r="DE22" s="14">
        <v>18</v>
      </c>
      <c r="DF22" s="15" t="s">
        <v>23</v>
      </c>
      <c r="DG22" s="58" t="str">
        <f t="shared" si="30"/>
        <v xml:space="preserve">- </v>
      </c>
      <c r="DH22" s="22" t="str">
        <f t="shared" si="4"/>
        <v xml:space="preserve">- </v>
      </c>
      <c r="DI22" s="22" t="str">
        <f t="shared" si="5"/>
        <v xml:space="preserve">- </v>
      </c>
      <c r="DJ22" s="22" t="str">
        <f t="shared" si="6"/>
        <v xml:space="preserve">- </v>
      </c>
      <c r="DK22" s="22" t="str">
        <f t="shared" si="7"/>
        <v xml:space="preserve">- </v>
      </c>
      <c r="DL22" s="22" t="str">
        <f t="shared" si="8"/>
        <v xml:space="preserve">- </v>
      </c>
      <c r="DM22" s="22" t="str">
        <f t="shared" si="9"/>
        <v xml:space="preserve">- </v>
      </c>
      <c r="DN22" s="22" t="str">
        <f t="shared" si="10"/>
        <v xml:space="preserve">- </v>
      </c>
      <c r="DO22" s="22" t="str">
        <f t="shared" si="11"/>
        <v xml:space="preserve">- </v>
      </c>
      <c r="DP22" s="22" t="str">
        <f t="shared" si="12"/>
        <v xml:space="preserve">- </v>
      </c>
      <c r="DQ22" s="22" t="str">
        <f t="shared" si="13"/>
        <v xml:space="preserve">- </v>
      </c>
      <c r="DR22" s="22" t="str">
        <f t="shared" si="14"/>
        <v xml:space="preserve">- </v>
      </c>
      <c r="DS22" s="22" t="str">
        <f t="shared" si="15"/>
        <v xml:space="preserve">- </v>
      </c>
      <c r="DT22" s="22" t="str">
        <f t="shared" si="16"/>
        <v xml:space="preserve">- </v>
      </c>
      <c r="DU22" s="22" t="str">
        <f t="shared" si="17"/>
        <v xml:space="preserve">- </v>
      </c>
      <c r="DV22" s="22" t="str">
        <f t="shared" si="18"/>
        <v xml:space="preserve">- </v>
      </c>
      <c r="DW22" s="22" t="str">
        <f t="shared" si="19"/>
        <v xml:space="preserve">- </v>
      </c>
      <c r="DX22" s="22" t="str">
        <f t="shared" si="20"/>
        <v xml:space="preserve">- </v>
      </c>
      <c r="DY22" s="22" t="str">
        <f t="shared" si="21"/>
        <v xml:space="preserve">- </v>
      </c>
      <c r="DZ22" s="22" t="str">
        <f t="shared" si="22"/>
        <v xml:space="preserve">- </v>
      </c>
      <c r="EA22" s="63" t="str">
        <f t="shared" si="23"/>
        <v xml:space="preserve">- </v>
      </c>
      <c r="EB22" s="22" t="str">
        <f t="shared" si="24"/>
        <v xml:space="preserve">- </v>
      </c>
      <c r="EC22" s="22" t="str">
        <f t="shared" si="25"/>
        <v xml:space="preserve">- </v>
      </c>
      <c r="ED22" s="59" t="str">
        <f t="shared" si="26"/>
        <v xml:space="preserve">- </v>
      </c>
      <c r="EE22" s="226"/>
      <c r="EF22" s="14">
        <v>18</v>
      </c>
      <c r="EG22" s="15" t="s">
        <v>23</v>
      </c>
      <c r="EH22" s="58" t="str">
        <f t="shared" ref="EH22:FE22" si="92">IF(C22="X","X",IF(FI22="X","X",IF(FI22&lt;&gt;0,ROUND((C22-FI22)/FI4*100,3),"- ")))</f>
        <v xml:space="preserve">- </v>
      </c>
      <c r="EI22" s="22" t="str">
        <f t="shared" si="92"/>
        <v xml:space="preserve">- </v>
      </c>
      <c r="EJ22" s="22" t="str">
        <f t="shared" si="92"/>
        <v xml:space="preserve">- </v>
      </c>
      <c r="EK22" s="22" t="str">
        <f t="shared" si="92"/>
        <v xml:space="preserve">- </v>
      </c>
      <c r="EL22" s="22" t="str">
        <f t="shared" si="92"/>
        <v xml:space="preserve">- </v>
      </c>
      <c r="EM22" s="22" t="str">
        <f t="shared" si="92"/>
        <v xml:space="preserve">- </v>
      </c>
      <c r="EN22" s="22" t="str">
        <f t="shared" si="92"/>
        <v xml:space="preserve">- </v>
      </c>
      <c r="EO22" s="22" t="str">
        <f t="shared" si="92"/>
        <v xml:space="preserve">- </v>
      </c>
      <c r="EP22" s="22" t="str">
        <f t="shared" si="92"/>
        <v xml:space="preserve">- </v>
      </c>
      <c r="EQ22" s="22" t="str">
        <f t="shared" si="92"/>
        <v xml:space="preserve">- </v>
      </c>
      <c r="ER22" s="22" t="str">
        <f t="shared" si="92"/>
        <v xml:space="preserve">- </v>
      </c>
      <c r="ES22" s="22" t="str">
        <f t="shared" si="92"/>
        <v xml:space="preserve">- </v>
      </c>
      <c r="ET22" s="22" t="str">
        <f t="shared" si="92"/>
        <v xml:space="preserve">- </v>
      </c>
      <c r="EU22" s="22" t="str">
        <f t="shared" si="92"/>
        <v xml:space="preserve">- </v>
      </c>
      <c r="EV22" s="22" t="str">
        <f t="shared" si="92"/>
        <v xml:space="preserve">- </v>
      </c>
      <c r="EW22" s="22" t="str">
        <f t="shared" si="92"/>
        <v xml:space="preserve">- </v>
      </c>
      <c r="EX22" s="22" t="str">
        <f t="shared" si="92"/>
        <v xml:space="preserve">- </v>
      </c>
      <c r="EY22" s="22" t="str">
        <f t="shared" si="92"/>
        <v xml:space="preserve">- </v>
      </c>
      <c r="EZ22" s="22" t="str">
        <f t="shared" si="92"/>
        <v xml:space="preserve">- </v>
      </c>
      <c r="FA22" s="22" t="str">
        <f t="shared" si="92"/>
        <v xml:space="preserve">- </v>
      </c>
      <c r="FB22" s="63" t="str">
        <f t="shared" si="92"/>
        <v xml:space="preserve">- </v>
      </c>
      <c r="FC22" s="22" t="str">
        <f t="shared" si="92"/>
        <v xml:space="preserve">- </v>
      </c>
      <c r="FD22" s="22" t="str">
        <f t="shared" si="92"/>
        <v xml:space="preserve">- </v>
      </c>
      <c r="FE22" s="59" t="str">
        <f t="shared" si="92"/>
        <v xml:space="preserve">- </v>
      </c>
      <c r="FG22" s="14">
        <v>18</v>
      </c>
      <c r="FH22" s="15" t="s">
        <v>23</v>
      </c>
      <c r="FI22" s="49"/>
      <c r="FJ22" s="45"/>
      <c r="FK22" s="45"/>
      <c r="FL22" s="45"/>
      <c r="FM22" s="45"/>
      <c r="FN22" s="45"/>
      <c r="FO22" s="45"/>
      <c r="FP22" s="45"/>
      <c r="FQ22" s="45"/>
      <c r="FR22" s="45"/>
      <c r="FS22" s="45"/>
      <c r="FT22" s="45"/>
      <c r="FU22" s="45"/>
      <c r="FV22" s="45"/>
      <c r="FW22" s="45"/>
      <c r="FX22" s="45"/>
      <c r="FY22" s="45"/>
      <c r="FZ22" s="45"/>
      <c r="GA22" s="29"/>
      <c r="GB22" s="69"/>
      <c r="GC22" s="53"/>
      <c r="GD22" s="29"/>
      <c r="GE22" s="29"/>
      <c r="GF22" s="41"/>
    </row>
    <row r="23" spans="1:188" ht="13.5" customHeight="1">
      <c r="A23" s="14">
        <v>19</v>
      </c>
      <c r="B23" s="15" t="s">
        <v>24</v>
      </c>
      <c r="C23" s="231">
        <v>787</v>
      </c>
      <c r="D23" s="226">
        <v>0</v>
      </c>
      <c r="E23" s="226">
        <v>59</v>
      </c>
      <c r="F23" s="226">
        <v>13</v>
      </c>
      <c r="G23" s="226">
        <v>997</v>
      </c>
      <c r="H23" s="226">
        <v>11255</v>
      </c>
      <c r="I23" s="226">
        <v>6037</v>
      </c>
      <c r="J23" s="226">
        <v>933</v>
      </c>
      <c r="K23" s="226">
        <v>1498</v>
      </c>
      <c r="L23" s="226">
        <v>1061</v>
      </c>
      <c r="M23" s="226">
        <v>86</v>
      </c>
      <c r="N23" s="226">
        <v>281</v>
      </c>
      <c r="O23" s="226">
        <v>3406</v>
      </c>
      <c r="P23" s="226">
        <v>463</v>
      </c>
      <c r="Q23" s="226">
        <v>1780</v>
      </c>
      <c r="R23" s="226">
        <v>1355</v>
      </c>
      <c r="S23" s="226">
        <v>4105</v>
      </c>
      <c r="T23" s="226">
        <v>1137</v>
      </c>
      <c r="U23" s="226">
        <v>35253</v>
      </c>
      <c r="V23" s="232">
        <v>38</v>
      </c>
      <c r="W23" s="233">
        <v>35291</v>
      </c>
      <c r="X23" s="226">
        <v>846</v>
      </c>
      <c r="Y23" s="226">
        <v>7047</v>
      </c>
      <c r="Z23" s="232">
        <v>27360</v>
      </c>
      <c r="AA23" s="226"/>
      <c r="AB23" s="14">
        <v>19</v>
      </c>
      <c r="AC23" s="15" t="s">
        <v>24</v>
      </c>
      <c r="AD23" s="58" t="str">
        <f t="shared" si="28"/>
        <v xml:space="preserve">- </v>
      </c>
      <c r="AE23" s="22" t="str">
        <f t="shared" si="65"/>
        <v xml:space="preserve">- </v>
      </c>
      <c r="AF23" s="22" t="str">
        <f t="shared" si="66"/>
        <v xml:space="preserve">- </v>
      </c>
      <c r="AG23" s="22" t="str">
        <f t="shared" si="67"/>
        <v xml:space="preserve">- </v>
      </c>
      <c r="AH23" s="22" t="str">
        <f t="shared" si="68"/>
        <v xml:space="preserve">- </v>
      </c>
      <c r="AI23" s="22" t="str">
        <f t="shared" si="69"/>
        <v xml:space="preserve">- </v>
      </c>
      <c r="AJ23" s="22" t="str">
        <f t="shared" si="70"/>
        <v xml:space="preserve">- </v>
      </c>
      <c r="AK23" s="22" t="str">
        <f t="shared" si="71"/>
        <v xml:space="preserve">- </v>
      </c>
      <c r="AL23" s="22" t="str">
        <f t="shared" si="72"/>
        <v xml:space="preserve">- </v>
      </c>
      <c r="AM23" s="22" t="str">
        <f t="shared" si="73"/>
        <v xml:space="preserve">- </v>
      </c>
      <c r="AN23" s="22" t="str">
        <f t="shared" si="74"/>
        <v xml:space="preserve">- </v>
      </c>
      <c r="AO23" s="22" t="str">
        <f t="shared" si="75"/>
        <v xml:space="preserve">- </v>
      </c>
      <c r="AP23" s="22" t="str">
        <f t="shared" si="76"/>
        <v xml:space="preserve">- </v>
      </c>
      <c r="AQ23" s="22" t="str">
        <f t="shared" si="77"/>
        <v xml:space="preserve">- </v>
      </c>
      <c r="AR23" s="22" t="str">
        <f t="shared" si="78"/>
        <v xml:space="preserve">- </v>
      </c>
      <c r="AS23" s="22" t="str">
        <f t="shared" si="79"/>
        <v xml:space="preserve">- </v>
      </c>
      <c r="AT23" s="22" t="str">
        <f t="shared" si="62"/>
        <v xml:space="preserve">- </v>
      </c>
      <c r="AU23" s="22" t="str">
        <f t="shared" si="80"/>
        <v xml:space="preserve">- </v>
      </c>
      <c r="AV23" s="22" t="str">
        <f t="shared" si="81"/>
        <v xml:space="preserve">- </v>
      </c>
      <c r="AW23" s="22" t="str">
        <f t="shared" si="82"/>
        <v xml:space="preserve">- </v>
      </c>
      <c r="AX23" s="63" t="str">
        <f t="shared" si="83"/>
        <v xml:space="preserve">- </v>
      </c>
      <c r="AY23" s="22" t="str">
        <f t="shared" si="84"/>
        <v xml:space="preserve">- </v>
      </c>
      <c r="AZ23" s="22" t="str">
        <f t="shared" si="85"/>
        <v xml:space="preserve">- </v>
      </c>
      <c r="BA23" s="59" t="str">
        <f t="shared" si="86"/>
        <v xml:space="preserve">- </v>
      </c>
      <c r="BB23" s="226"/>
      <c r="BC23" s="14">
        <v>19</v>
      </c>
      <c r="BD23" s="15" t="s">
        <v>24</v>
      </c>
      <c r="BE23" s="58">
        <f t="shared" si="57"/>
        <v>2.2000000000000002</v>
      </c>
      <c r="BF23" s="22" t="str">
        <f t="shared" si="54"/>
        <v>-</v>
      </c>
      <c r="BG23" s="22">
        <f t="shared" si="54"/>
        <v>0.2</v>
      </c>
      <c r="BH23" s="22">
        <f t="shared" si="51"/>
        <v>0</v>
      </c>
      <c r="BI23" s="22">
        <f t="shared" si="51"/>
        <v>2.8</v>
      </c>
      <c r="BJ23" s="22">
        <f t="shared" si="51"/>
        <v>31.9</v>
      </c>
      <c r="BK23" s="22">
        <f t="shared" si="51"/>
        <v>17.100000000000001</v>
      </c>
      <c r="BL23" s="22">
        <f t="shared" si="51"/>
        <v>2.6</v>
      </c>
      <c r="BM23" s="22">
        <f t="shared" si="51"/>
        <v>4.2</v>
      </c>
      <c r="BN23" s="22">
        <f t="shared" si="51"/>
        <v>3</v>
      </c>
      <c r="BO23" s="22">
        <f t="shared" si="51"/>
        <v>0.2</v>
      </c>
      <c r="BP23" s="22">
        <f t="shared" si="51"/>
        <v>0.8</v>
      </c>
      <c r="BQ23" s="22">
        <f t="shared" si="51"/>
        <v>9.6999999999999993</v>
      </c>
      <c r="BR23" s="22">
        <f t="shared" si="51"/>
        <v>1.3</v>
      </c>
      <c r="BS23" s="22">
        <f t="shared" si="51"/>
        <v>5</v>
      </c>
      <c r="BT23" s="22">
        <f t="shared" si="51"/>
        <v>3.8</v>
      </c>
      <c r="BU23" s="22">
        <f t="shared" si="51"/>
        <v>11.6</v>
      </c>
      <c r="BV23" s="22">
        <f t="shared" si="51"/>
        <v>3.2</v>
      </c>
      <c r="BW23" s="22">
        <f t="shared" si="51"/>
        <v>99.9</v>
      </c>
      <c r="BX23" s="22">
        <f t="shared" si="51"/>
        <v>0.1</v>
      </c>
      <c r="BY23" s="63">
        <f t="shared" si="51"/>
        <v>100</v>
      </c>
      <c r="BZ23" s="22">
        <f t="shared" si="51"/>
        <v>2.4</v>
      </c>
      <c r="CA23" s="22">
        <f t="shared" si="51"/>
        <v>20</v>
      </c>
      <c r="CB23" s="59">
        <f t="shared" si="51"/>
        <v>77.5</v>
      </c>
      <c r="CC23" s="226"/>
      <c r="CD23" s="14">
        <v>19</v>
      </c>
      <c r="CE23" s="15" t="s">
        <v>24</v>
      </c>
      <c r="CF23" s="58">
        <f t="shared" ref="CF23:DC23" si="93">IF(C23=0,"-",IF(C23="X","X",ROUND(C23/C4*100,1)))</f>
        <v>1.7</v>
      </c>
      <c r="CG23" s="22" t="str">
        <f t="shared" si="93"/>
        <v>-</v>
      </c>
      <c r="CH23" s="22">
        <f t="shared" si="93"/>
        <v>0.8</v>
      </c>
      <c r="CI23" s="22">
        <f t="shared" si="93"/>
        <v>0.4</v>
      </c>
      <c r="CJ23" s="22">
        <f t="shared" si="93"/>
        <v>0.5</v>
      </c>
      <c r="CK23" s="22">
        <f t="shared" si="93"/>
        <v>8</v>
      </c>
      <c r="CL23" s="22">
        <f t="shared" si="93"/>
        <v>2.4</v>
      </c>
      <c r="CM23" s="22">
        <f t="shared" si="93"/>
        <v>0.2</v>
      </c>
      <c r="CN23" s="22">
        <f t="shared" si="93"/>
        <v>0.6</v>
      </c>
      <c r="CO23" s="22">
        <f t="shared" si="93"/>
        <v>0.7</v>
      </c>
      <c r="CP23" s="22">
        <f t="shared" si="93"/>
        <v>0</v>
      </c>
      <c r="CQ23" s="22">
        <f t="shared" si="93"/>
        <v>0.2</v>
      </c>
      <c r="CR23" s="22">
        <f t="shared" si="93"/>
        <v>0.7</v>
      </c>
      <c r="CS23" s="22">
        <f t="shared" si="93"/>
        <v>0.1</v>
      </c>
      <c r="CT23" s="22">
        <f t="shared" si="93"/>
        <v>0.5</v>
      </c>
      <c r="CU23" s="22">
        <f t="shared" si="93"/>
        <v>0.6</v>
      </c>
      <c r="CV23" s="22">
        <f t="shared" si="93"/>
        <v>1</v>
      </c>
      <c r="CW23" s="22">
        <f t="shared" si="93"/>
        <v>0.5</v>
      </c>
      <c r="CX23" s="22">
        <f t="shared" si="93"/>
        <v>0.9</v>
      </c>
      <c r="CY23" s="22">
        <f t="shared" si="93"/>
        <v>0.9</v>
      </c>
      <c r="CZ23" s="63">
        <f t="shared" si="93"/>
        <v>0.9</v>
      </c>
      <c r="DA23" s="22">
        <f t="shared" si="93"/>
        <v>1.6</v>
      </c>
      <c r="DB23" s="22">
        <f t="shared" si="93"/>
        <v>1.5</v>
      </c>
      <c r="DC23" s="59">
        <f t="shared" si="93"/>
        <v>0.8</v>
      </c>
      <c r="DD23" s="226"/>
      <c r="DE23" s="14">
        <v>19</v>
      </c>
      <c r="DF23" s="15" t="s">
        <v>24</v>
      </c>
      <c r="DG23" s="58" t="str">
        <f t="shared" si="30"/>
        <v xml:space="preserve">- </v>
      </c>
      <c r="DH23" s="22" t="str">
        <f t="shared" si="4"/>
        <v xml:space="preserve">- </v>
      </c>
      <c r="DI23" s="22" t="str">
        <f t="shared" si="5"/>
        <v xml:space="preserve">- </v>
      </c>
      <c r="DJ23" s="22" t="str">
        <f t="shared" si="6"/>
        <v xml:space="preserve">- </v>
      </c>
      <c r="DK23" s="22" t="str">
        <f t="shared" si="7"/>
        <v xml:space="preserve">- </v>
      </c>
      <c r="DL23" s="22" t="str">
        <f t="shared" si="8"/>
        <v xml:space="preserve">- </v>
      </c>
      <c r="DM23" s="22" t="str">
        <f t="shared" si="9"/>
        <v xml:space="preserve">- </v>
      </c>
      <c r="DN23" s="22" t="str">
        <f t="shared" si="10"/>
        <v xml:space="preserve">- </v>
      </c>
      <c r="DO23" s="22" t="str">
        <f t="shared" si="11"/>
        <v xml:space="preserve">- </v>
      </c>
      <c r="DP23" s="22" t="str">
        <f t="shared" si="12"/>
        <v xml:space="preserve">- </v>
      </c>
      <c r="DQ23" s="22" t="str">
        <f t="shared" si="13"/>
        <v xml:space="preserve">- </v>
      </c>
      <c r="DR23" s="22" t="str">
        <f t="shared" si="14"/>
        <v xml:space="preserve">- </v>
      </c>
      <c r="DS23" s="22" t="str">
        <f t="shared" si="15"/>
        <v xml:space="preserve">- </v>
      </c>
      <c r="DT23" s="22" t="str">
        <f t="shared" si="16"/>
        <v xml:space="preserve">- </v>
      </c>
      <c r="DU23" s="22" t="str">
        <f t="shared" si="17"/>
        <v xml:space="preserve">- </v>
      </c>
      <c r="DV23" s="22" t="str">
        <f t="shared" si="18"/>
        <v xml:space="preserve">- </v>
      </c>
      <c r="DW23" s="22" t="str">
        <f t="shared" si="19"/>
        <v xml:space="preserve">- </v>
      </c>
      <c r="DX23" s="22" t="str">
        <f t="shared" si="20"/>
        <v xml:space="preserve">- </v>
      </c>
      <c r="DY23" s="22" t="str">
        <f t="shared" si="21"/>
        <v xml:space="preserve">- </v>
      </c>
      <c r="DZ23" s="22" t="str">
        <f t="shared" si="22"/>
        <v xml:space="preserve">- </v>
      </c>
      <c r="EA23" s="63" t="str">
        <f t="shared" si="23"/>
        <v xml:space="preserve">- </v>
      </c>
      <c r="EB23" s="22" t="str">
        <f t="shared" si="24"/>
        <v xml:space="preserve">- </v>
      </c>
      <c r="EC23" s="22" t="str">
        <f t="shared" si="25"/>
        <v xml:space="preserve">- </v>
      </c>
      <c r="ED23" s="59" t="str">
        <f t="shared" si="26"/>
        <v xml:space="preserve">- </v>
      </c>
      <c r="EE23" s="226"/>
      <c r="EF23" s="14">
        <v>19</v>
      </c>
      <c r="EG23" s="15" t="s">
        <v>24</v>
      </c>
      <c r="EH23" s="58" t="str">
        <f t="shared" ref="EH23:FE23" si="94">IF(C23="X","X",IF(FI23="X","X",IF(FI23&lt;&gt;0,ROUND((C23-FI23)/FI4*100,3),"- ")))</f>
        <v xml:space="preserve">- </v>
      </c>
      <c r="EI23" s="22" t="str">
        <f t="shared" si="94"/>
        <v xml:space="preserve">- </v>
      </c>
      <c r="EJ23" s="22" t="str">
        <f t="shared" si="94"/>
        <v xml:space="preserve">- </v>
      </c>
      <c r="EK23" s="22" t="str">
        <f t="shared" si="94"/>
        <v xml:space="preserve">- </v>
      </c>
      <c r="EL23" s="22" t="str">
        <f t="shared" si="94"/>
        <v xml:space="preserve">- </v>
      </c>
      <c r="EM23" s="22" t="str">
        <f t="shared" si="94"/>
        <v xml:space="preserve">- </v>
      </c>
      <c r="EN23" s="22" t="str">
        <f t="shared" si="94"/>
        <v xml:space="preserve">- </v>
      </c>
      <c r="EO23" s="22" t="str">
        <f t="shared" si="94"/>
        <v xml:space="preserve">- </v>
      </c>
      <c r="EP23" s="22" t="str">
        <f t="shared" si="94"/>
        <v xml:space="preserve">- </v>
      </c>
      <c r="EQ23" s="22" t="str">
        <f t="shared" si="94"/>
        <v xml:space="preserve">- </v>
      </c>
      <c r="ER23" s="22" t="str">
        <f t="shared" si="94"/>
        <v xml:space="preserve">- </v>
      </c>
      <c r="ES23" s="22" t="str">
        <f t="shared" si="94"/>
        <v xml:space="preserve">- </v>
      </c>
      <c r="ET23" s="22" t="str">
        <f t="shared" si="94"/>
        <v xml:space="preserve">- </v>
      </c>
      <c r="EU23" s="22" t="str">
        <f t="shared" si="94"/>
        <v xml:space="preserve">- </v>
      </c>
      <c r="EV23" s="22" t="str">
        <f t="shared" si="94"/>
        <v xml:space="preserve">- </v>
      </c>
      <c r="EW23" s="22" t="str">
        <f t="shared" si="94"/>
        <v xml:space="preserve">- </v>
      </c>
      <c r="EX23" s="22" t="str">
        <f t="shared" si="94"/>
        <v xml:space="preserve">- </v>
      </c>
      <c r="EY23" s="22" t="str">
        <f t="shared" si="94"/>
        <v xml:space="preserve">- </v>
      </c>
      <c r="EZ23" s="22" t="str">
        <f t="shared" si="94"/>
        <v xml:space="preserve">- </v>
      </c>
      <c r="FA23" s="22" t="str">
        <f t="shared" si="94"/>
        <v xml:space="preserve">- </v>
      </c>
      <c r="FB23" s="63" t="str">
        <f t="shared" si="94"/>
        <v xml:space="preserve">- </v>
      </c>
      <c r="FC23" s="22" t="str">
        <f t="shared" si="94"/>
        <v xml:space="preserve">- </v>
      </c>
      <c r="FD23" s="22" t="str">
        <f t="shared" si="94"/>
        <v xml:space="preserve">- </v>
      </c>
      <c r="FE23" s="59" t="str">
        <f t="shared" si="94"/>
        <v xml:space="preserve">- </v>
      </c>
      <c r="FG23" s="14">
        <v>19</v>
      </c>
      <c r="FH23" s="15" t="s">
        <v>24</v>
      </c>
      <c r="FI23" s="49"/>
      <c r="FJ23" s="45"/>
      <c r="FK23" s="45"/>
      <c r="FL23" s="45"/>
      <c r="FM23" s="45"/>
      <c r="FN23" s="45"/>
      <c r="FO23" s="45"/>
      <c r="FP23" s="45"/>
      <c r="FQ23" s="45"/>
      <c r="FR23" s="45"/>
      <c r="FS23" s="45"/>
      <c r="FT23" s="45"/>
      <c r="FU23" s="45"/>
      <c r="FV23" s="45"/>
      <c r="FW23" s="45"/>
      <c r="FX23" s="45"/>
      <c r="FY23" s="45"/>
      <c r="FZ23" s="45"/>
      <c r="GA23" s="29"/>
      <c r="GB23" s="69"/>
      <c r="GC23" s="53"/>
      <c r="GD23" s="29"/>
      <c r="GE23" s="29"/>
      <c r="GF23" s="41"/>
    </row>
    <row r="24" spans="1:188" ht="13.5" customHeight="1">
      <c r="A24" s="139">
        <v>20</v>
      </c>
      <c r="B24" s="97" t="s">
        <v>25</v>
      </c>
      <c r="C24" s="234">
        <v>1386</v>
      </c>
      <c r="D24" s="235">
        <v>0</v>
      </c>
      <c r="E24" s="235">
        <v>161</v>
      </c>
      <c r="F24" s="235">
        <v>0</v>
      </c>
      <c r="G24" s="235">
        <v>544</v>
      </c>
      <c r="H24" s="235">
        <v>289</v>
      </c>
      <c r="I24" s="235">
        <v>2821</v>
      </c>
      <c r="J24" s="235">
        <v>562</v>
      </c>
      <c r="K24" s="235">
        <v>471</v>
      </c>
      <c r="L24" s="235">
        <v>572</v>
      </c>
      <c r="M24" s="235">
        <v>31</v>
      </c>
      <c r="N24" s="235">
        <v>39</v>
      </c>
      <c r="O24" s="235">
        <v>1102</v>
      </c>
      <c r="P24" s="235">
        <v>355</v>
      </c>
      <c r="Q24" s="235">
        <v>1235</v>
      </c>
      <c r="R24" s="235">
        <v>558</v>
      </c>
      <c r="S24" s="235">
        <v>716</v>
      </c>
      <c r="T24" s="235">
        <v>660</v>
      </c>
      <c r="U24" s="235">
        <v>11502</v>
      </c>
      <c r="V24" s="236">
        <v>12</v>
      </c>
      <c r="W24" s="237">
        <v>11514</v>
      </c>
      <c r="X24" s="235">
        <v>1547</v>
      </c>
      <c r="Y24" s="235">
        <v>3365</v>
      </c>
      <c r="Z24" s="236">
        <v>6590</v>
      </c>
      <c r="AA24" s="226"/>
      <c r="AB24" s="139">
        <v>20</v>
      </c>
      <c r="AC24" s="97" t="s">
        <v>25</v>
      </c>
      <c r="AD24" s="60" t="str">
        <f t="shared" si="28"/>
        <v xml:space="preserve">- </v>
      </c>
      <c r="AE24" s="24" t="str">
        <f t="shared" si="65"/>
        <v xml:space="preserve">- </v>
      </c>
      <c r="AF24" s="24" t="str">
        <f t="shared" si="66"/>
        <v xml:space="preserve">- </v>
      </c>
      <c r="AG24" s="24" t="str">
        <f t="shared" si="67"/>
        <v xml:space="preserve">- </v>
      </c>
      <c r="AH24" s="24" t="str">
        <f t="shared" si="68"/>
        <v xml:space="preserve">- </v>
      </c>
      <c r="AI24" s="24" t="str">
        <f t="shared" si="69"/>
        <v xml:space="preserve">- </v>
      </c>
      <c r="AJ24" s="24" t="str">
        <f t="shared" si="70"/>
        <v xml:space="preserve">- </v>
      </c>
      <c r="AK24" s="24" t="str">
        <f t="shared" si="71"/>
        <v xml:space="preserve">- </v>
      </c>
      <c r="AL24" s="24" t="str">
        <f t="shared" si="72"/>
        <v xml:space="preserve">- </v>
      </c>
      <c r="AM24" s="24" t="str">
        <f t="shared" si="73"/>
        <v xml:space="preserve">- </v>
      </c>
      <c r="AN24" s="24" t="str">
        <f t="shared" si="74"/>
        <v xml:space="preserve">- </v>
      </c>
      <c r="AO24" s="24" t="str">
        <f t="shared" si="75"/>
        <v xml:space="preserve">- </v>
      </c>
      <c r="AP24" s="24" t="str">
        <f t="shared" si="76"/>
        <v xml:space="preserve">- </v>
      </c>
      <c r="AQ24" s="24" t="str">
        <f t="shared" si="77"/>
        <v xml:space="preserve">- </v>
      </c>
      <c r="AR24" s="24" t="str">
        <f t="shared" si="78"/>
        <v xml:space="preserve">- </v>
      </c>
      <c r="AS24" s="24" t="str">
        <f t="shared" si="79"/>
        <v xml:space="preserve">- </v>
      </c>
      <c r="AT24" s="24" t="str">
        <f t="shared" si="62"/>
        <v xml:space="preserve">- </v>
      </c>
      <c r="AU24" s="24" t="str">
        <f t="shared" si="80"/>
        <v xml:space="preserve">- </v>
      </c>
      <c r="AV24" s="24" t="str">
        <f t="shared" si="81"/>
        <v xml:space="preserve">- </v>
      </c>
      <c r="AW24" s="24" t="str">
        <f t="shared" si="82"/>
        <v xml:space="preserve">- </v>
      </c>
      <c r="AX24" s="64" t="str">
        <f t="shared" si="83"/>
        <v xml:space="preserve">- </v>
      </c>
      <c r="AY24" s="24" t="str">
        <f t="shared" si="84"/>
        <v xml:space="preserve">- </v>
      </c>
      <c r="AZ24" s="24" t="str">
        <f t="shared" si="85"/>
        <v xml:space="preserve">- </v>
      </c>
      <c r="BA24" s="61" t="str">
        <f t="shared" si="86"/>
        <v xml:space="preserve">- </v>
      </c>
      <c r="BB24" s="226"/>
      <c r="BC24" s="139">
        <v>20</v>
      </c>
      <c r="BD24" s="97" t="s">
        <v>25</v>
      </c>
      <c r="BE24" s="60">
        <f t="shared" si="57"/>
        <v>12</v>
      </c>
      <c r="BF24" s="24" t="str">
        <f t="shared" si="54"/>
        <v>-</v>
      </c>
      <c r="BG24" s="24">
        <f t="shared" si="54"/>
        <v>1.4</v>
      </c>
      <c r="BH24" s="24" t="str">
        <f t="shared" si="51"/>
        <v>-</v>
      </c>
      <c r="BI24" s="24">
        <f t="shared" si="51"/>
        <v>4.7</v>
      </c>
      <c r="BJ24" s="24">
        <f t="shared" si="51"/>
        <v>2.5</v>
      </c>
      <c r="BK24" s="24">
        <f t="shared" si="51"/>
        <v>24.5</v>
      </c>
      <c r="BL24" s="24">
        <f t="shared" si="51"/>
        <v>4.9000000000000004</v>
      </c>
      <c r="BM24" s="24">
        <f t="shared" si="51"/>
        <v>4.0999999999999996</v>
      </c>
      <c r="BN24" s="24">
        <f t="shared" si="51"/>
        <v>5</v>
      </c>
      <c r="BO24" s="24">
        <f t="shared" si="51"/>
        <v>0.3</v>
      </c>
      <c r="BP24" s="24">
        <f t="shared" si="51"/>
        <v>0.3</v>
      </c>
      <c r="BQ24" s="24">
        <f t="shared" si="51"/>
        <v>9.6</v>
      </c>
      <c r="BR24" s="24">
        <f t="shared" si="51"/>
        <v>3.1</v>
      </c>
      <c r="BS24" s="24">
        <f t="shared" si="51"/>
        <v>10.7</v>
      </c>
      <c r="BT24" s="24">
        <f t="shared" si="51"/>
        <v>4.8</v>
      </c>
      <c r="BU24" s="24">
        <f t="shared" si="51"/>
        <v>6.2</v>
      </c>
      <c r="BV24" s="24">
        <f t="shared" si="51"/>
        <v>5.7</v>
      </c>
      <c r="BW24" s="24">
        <f t="shared" si="51"/>
        <v>99.9</v>
      </c>
      <c r="BX24" s="24">
        <f t="shared" si="51"/>
        <v>0.1</v>
      </c>
      <c r="BY24" s="64">
        <f t="shared" si="51"/>
        <v>100</v>
      </c>
      <c r="BZ24" s="24">
        <f t="shared" si="51"/>
        <v>13.4</v>
      </c>
      <c r="CA24" s="24">
        <f t="shared" si="51"/>
        <v>29.2</v>
      </c>
      <c r="CB24" s="61">
        <f t="shared" si="51"/>
        <v>57.2</v>
      </c>
      <c r="CC24" s="226"/>
      <c r="CD24" s="139">
        <v>20</v>
      </c>
      <c r="CE24" s="97" t="s">
        <v>25</v>
      </c>
      <c r="CF24" s="60">
        <f t="shared" ref="CF24:DC24" si="95">IF(C24=0,"-",IF(C24="X","X",ROUND(C24/C4*100,1)))</f>
        <v>3.1</v>
      </c>
      <c r="CG24" s="24" t="str">
        <f t="shared" si="95"/>
        <v>-</v>
      </c>
      <c r="CH24" s="24">
        <f t="shared" si="95"/>
        <v>2.2000000000000002</v>
      </c>
      <c r="CI24" s="24" t="str">
        <f t="shared" si="95"/>
        <v>-</v>
      </c>
      <c r="CJ24" s="24">
        <f t="shared" si="95"/>
        <v>0.3</v>
      </c>
      <c r="CK24" s="24">
        <f t="shared" si="95"/>
        <v>0.2</v>
      </c>
      <c r="CL24" s="24">
        <f t="shared" si="95"/>
        <v>1.1000000000000001</v>
      </c>
      <c r="CM24" s="24">
        <f t="shared" si="95"/>
        <v>0.1</v>
      </c>
      <c r="CN24" s="24">
        <f t="shared" si="95"/>
        <v>0.2</v>
      </c>
      <c r="CO24" s="24">
        <f t="shared" si="95"/>
        <v>0.4</v>
      </c>
      <c r="CP24" s="24">
        <f t="shared" si="95"/>
        <v>0</v>
      </c>
      <c r="CQ24" s="24">
        <f t="shared" si="95"/>
        <v>0</v>
      </c>
      <c r="CR24" s="24">
        <f t="shared" si="95"/>
        <v>0.2</v>
      </c>
      <c r="CS24" s="24">
        <f t="shared" si="95"/>
        <v>0.1</v>
      </c>
      <c r="CT24" s="24">
        <f t="shared" si="95"/>
        <v>0.3</v>
      </c>
      <c r="CU24" s="24">
        <f t="shared" si="95"/>
        <v>0.3</v>
      </c>
      <c r="CV24" s="24">
        <f t="shared" si="95"/>
        <v>0.2</v>
      </c>
      <c r="CW24" s="24">
        <f t="shared" si="95"/>
        <v>0.3</v>
      </c>
      <c r="CX24" s="24">
        <f t="shared" si="95"/>
        <v>0.3</v>
      </c>
      <c r="CY24" s="24">
        <f t="shared" si="95"/>
        <v>0.3</v>
      </c>
      <c r="CZ24" s="64">
        <f t="shared" si="95"/>
        <v>0.3</v>
      </c>
      <c r="DA24" s="24">
        <f t="shared" si="95"/>
        <v>2.9</v>
      </c>
      <c r="DB24" s="24">
        <f t="shared" si="95"/>
        <v>0.7</v>
      </c>
      <c r="DC24" s="61">
        <f t="shared" si="95"/>
        <v>0.2</v>
      </c>
      <c r="DD24" s="226"/>
      <c r="DE24" s="139">
        <v>20</v>
      </c>
      <c r="DF24" s="97" t="s">
        <v>25</v>
      </c>
      <c r="DG24" s="60" t="str">
        <f t="shared" si="30"/>
        <v xml:space="preserve">- </v>
      </c>
      <c r="DH24" s="24" t="str">
        <f t="shared" si="4"/>
        <v xml:space="preserve">- </v>
      </c>
      <c r="DI24" s="24" t="str">
        <f t="shared" si="5"/>
        <v xml:space="preserve">- </v>
      </c>
      <c r="DJ24" s="24" t="str">
        <f t="shared" si="6"/>
        <v xml:space="preserve">- </v>
      </c>
      <c r="DK24" s="24" t="str">
        <f t="shared" si="7"/>
        <v xml:space="preserve">- </v>
      </c>
      <c r="DL24" s="24" t="str">
        <f t="shared" si="8"/>
        <v xml:space="preserve">- </v>
      </c>
      <c r="DM24" s="24" t="str">
        <f t="shared" si="9"/>
        <v xml:space="preserve">- </v>
      </c>
      <c r="DN24" s="24" t="str">
        <f t="shared" si="10"/>
        <v xml:space="preserve">- </v>
      </c>
      <c r="DO24" s="24" t="str">
        <f t="shared" si="11"/>
        <v xml:space="preserve">- </v>
      </c>
      <c r="DP24" s="24" t="str">
        <f t="shared" si="12"/>
        <v xml:space="preserve">- </v>
      </c>
      <c r="DQ24" s="24" t="str">
        <f t="shared" si="13"/>
        <v xml:space="preserve">- </v>
      </c>
      <c r="DR24" s="24" t="str">
        <f t="shared" si="14"/>
        <v xml:space="preserve">- </v>
      </c>
      <c r="DS24" s="24" t="str">
        <f t="shared" si="15"/>
        <v xml:space="preserve">- </v>
      </c>
      <c r="DT24" s="24" t="str">
        <f t="shared" si="16"/>
        <v xml:space="preserve">- </v>
      </c>
      <c r="DU24" s="24" t="str">
        <f t="shared" si="17"/>
        <v xml:space="preserve">- </v>
      </c>
      <c r="DV24" s="24" t="str">
        <f t="shared" si="18"/>
        <v xml:space="preserve">- </v>
      </c>
      <c r="DW24" s="24" t="str">
        <f t="shared" si="19"/>
        <v xml:space="preserve">- </v>
      </c>
      <c r="DX24" s="24" t="str">
        <f t="shared" si="20"/>
        <v xml:space="preserve">- </v>
      </c>
      <c r="DY24" s="24" t="str">
        <f t="shared" si="21"/>
        <v xml:space="preserve">- </v>
      </c>
      <c r="DZ24" s="24" t="str">
        <f t="shared" si="22"/>
        <v xml:space="preserve">- </v>
      </c>
      <c r="EA24" s="64" t="str">
        <f t="shared" si="23"/>
        <v xml:space="preserve">- </v>
      </c>
      <c r="EB24" s="24" t="str">
        <f t="shared" si="24"/>
        <v xml:space="preserve">- </v>
      </c>
      <c r="EC24" s="24" t="str">
        <f t="shared" si="25"/>
        <v xml:space="preserve">- </v>
      </c>
      <c r="ED24" s="61" t="str">
        <f t="shared" si="26"/>
        <v xml:space="preserve">- </v>
      </c>
      <c r="EE24" s="226"/>
      <c r="EF24" s="139">
        <v>20</v>
      </c>
      <c r="EG24" s="97" t="s">
        <v>25</v>
      </c>
      <c r="EH24" s="60" t="str">
        <f t="shared" ref="EH24:FE24" si="96">IF(C24="X","X",IF(FI24="X","X",IF(FI24&lt;&gt;0,ROUND((C24-FI24)/FI4*100,3),"- ")))</f>
        <v xml:space="preserve">- </v>
      </c>
      <c r="EI24" s="24" t="str">
        <f t="shared" si="96"/>
        <v xml:space="preserve">- </v>
      </c>
      <c r="EJ24" s="24" t="str">
        <f t="shared" si="96"/>
        <v xml:space="preserve">- </v>
      </c>
      <c r="EK24" s="24" t="str">
        <f t="shared" si="96"/>
        <v xml:space="preserve">- </v>
      </c>
      <c r="EL24" s="24" t="str">
        <f t="shared" si="96"/>
        <v xml:space="preserve">- </v>
      </c>
      <c r="EM24" s="24" t="str">
        <f t="shared" si="96"/>
        <v xml:space="preserve">- </v>
      </c>
      <c r="EN24" s="24" t="str">
        <f t="shared" si="96"/>
        <v xml:space="preserve">- </v>
      </c>
      <c r="EO24" s="24" t="str">
        <f t="shared" si="96"/>
        <v xml:space="preserve">- </v>
      </c>
      <c r="EP24" s="24" t="str">
        <f t="shared" si="96"/>
        <v xml:space="preserve">- </v>
      </c>
      <c r="EQ24" s="24" t="str">
        <f t="shared" si="96"/>
        <v xml:space="preserve">- </v>
      </c>
      <c r="ER24" s="24" t="str">
        <f t="shared" si="96"/>
        <v xml:space="preserve">- </v>
      </c>
      <c r="ES24" s="24" t="str">
        <f t="shared" si="96"/>
        <v xml:space="preserve">- </v>
      </c>
      <c r="ET24" s="24" t="str">
        <f t="shared" si="96"/>
        <v xml:space="preserve">- </v>
      </c>
      <c r="EU24" s="24" t="str">
        <f t="shared" si="96"/>
        <v xml:space="preserve">- </v>
      </c>
      <c r="EV24" s="24" t="str">
        <f t="shared" si="96"/>
        <v xml:space="preserve">- </v>
      </c>
      <c r="EW24" s="24" t="str">
        <f t="shared" si="96"/>
        <v xml:space="preserve">- </v>
      </c>
      <c r="EX24" s="24" t="str">
        <f t="shared" si="96"/>
        <v xml:space="preserve">- </v>
      </c>
      <c r="EY24" s="24" t="str">
        <f t="shared" si="96"/>
        <v xml:space="preserve">- </v>
      </c>
      <c r="EZ24" s="24" t="str">
        <f t="shared" si="96"/>
        <v xml:space="preserve">- </v>
      </c>
      <c r="FA24" s="24" t="str">
        <f t="shared" si="96"/>
        <v xml:space="preserve">- </v>
      </c>
      <c r="FB24" s="64" t="str">
        <f t="shared" si="96"/>
        <v xml:space="preserve">- </v>
      </c>
      <c r="FC24" s="24" t="str">
        <f t="shared" si="96"/>
        <v xml:space="preserve">- </v>
      </c>
      <c r="FD24" s="24" t="str">
        <f t="shared" si="96"/>
        <v xml:space="preserve">- </v>
      </c>
      <c r="FE24" s="61" t="str">
        <f t="shared" si="96"/>
        <v xml:space="preserve">- </v>
      </c>
      <c r="FG24" s="139">
        <v>20</v>
      </c>
      <c r="FH24" s="97" t="s">
        <v>25</v>
      </c>
      <c r="FI24" s="50"/>
      <c r="FJ24" s="46"/>
      <c r="FK24" s="46"/>
      <c r="FL24" s="46"/>
      <c r="FM24" s="46"/>
      <c r="FN24" s="46"/>
      <c r="FO24" s="46"/>
      <c r="FP24" s="46"/>
      <c r="FQ24" s="46"/>
      <c r="FR24" s="46"/>
      <c r="FS24" s="46"/>
      <c r="FT24" s="46"/>
      <c r="FU24" s="46"/>
      <c r="FV24" s="46"/>
      <c r="FW24" s="46"/>
      <c r="FX24" s="46"/>
      <c r="FY24" s="46"/>
      <c r="FZ24" s="46"/>
      <c r="GA24" s="30"/>
      <c r="GB24" s="70"/>
      <c r="GC24" s="54"/>
      <c r="GD24" s="30"/>
      <c r="GE24" s="30"/>
      <c r="GF24" s="42"/>
    </row>
    <row r="25" spans="1:188" ht="13.5" customHeight="1">
      <c r="A25" s="14">
        <v>21</v>
      </c>
      <c r="B25" s="15" t="s">
        <v>26</v>
      </c>
      <c r="C25" s="227">
        <v>858</v>
      </c>
      <c r="D25" s="228">
        <v>3</v>
      </c>
      <c r="E25" s="228">
        <v>75</v>
      </c>
      <c r="F25" s="228">
        <v>88</v>
      </c>
      <c r="G25" s="228">
        <v>4133</v>
      </c>
      <c r="H25" s="228">
        <v>1689</v>
      </c>
      <c r="I25" s="228">
        <v>4161</v>
      </c>
      <c r="J25" s="228">
        <v>3250</v>
      </c>
      <c r="K25" s="228">
        <v>720</v>
      </c>
      <c r="L25" s="228">
        <v>2585</v>
      </c>
      <c r="M25" s="228">
        <v>22</v>
      </c>
      <c r="N25" s="228">
        <v>626</v>
      </c>
      <c r="O25" s="228">
        <v>13108</v>
      </c>
      <c r="P25" s="228">
        <v>1940</v>
      </c>
      <c r="Q25" s="228">
        <v>2811</v>
      </c>
      <c r="R25" s="228">
        <v>3775</v>
      </c>
      <c r="S25" s="228">
        <v>3781</v>
      </c>
      <c r="T25" s="228">
        <v>5756</v>
      </c>
      <c r="U25" s="228">
        <v>49381</v>
      </c>
      <c r="V25" s="229">
        <v>53</v>
      </c>
      <c r="W25" s="230">
        <v>49434</v>
      </c>
      <c r="X25" s="228">
        <v>936</v>
      </c>
      <c r="Y25" s="228">
        <v>8382</v>
      </c>
      <c r="Z25" s="229">
        <v>40063</v>
      </c>
      <c r="AA25" s="226"/>
      <c r="AB25" s="14">
        <v>21</v>
      </c>
      <c r="AC25" s="15" t="s">
        <v>26</v>
      </c>
      <c r="AD25" s="58" t="str">
        <f t="shared" si="28"/>
        <v xml:space="preserve">- </v>
      </c>
      <c r="AE25" s="22" t="str">
        <f t="shared" si="65"/>
        <v xml:space="preserve">- </v>
      </c>
      <c r="AF25" s="22" t="str">
        <f t="shared" si="66"/>
        <v xml:space="preserve">- </v>
      </c>
      <c r="AG25" s="22" t="str">
        <f t="shared" si="67"/>
        <v xml:space="preserve">- </v>
      </c>
      <c r="AH25" s="22" t="str">
        <f t="shared" si="68"/>
        <v xml:space="preserve">- </v>
      </c>
      <c r="AI25" s="22" t="str">
        <f t="shared" si="69"/>
        <v xml:space="preserve">- </v>
      </c>
      <c r="AJ25" s="22" t="str">
        <f t="shared" si="70"/>
        <v xml:space="preserve">- </v>
      </c>
      <c r="AK25" s="22" t="str">
        <f t="shared" si="71"/>
        <v xml:space="preserve">- </v>
      </c>
      <c r="AL25" s="22" t="str">
        <f t="shared" si="72"/>
        <v xml:space="preserve">- </v>
      </c>
      <c r="AM25" s="22" t="str">
        <f t="shared" si="73"/>
        <v xml:space="preserve">- </v>
      </c>
      <c r="AN25" s="22" t="str">
        <f t="shared" si="74"/>
        <v xml:space="preserve">- </v>
      </c>
      <c r="AO25" s="22" t="str">
        <f t="shared" si="75"/>
        <v xml:space="preserve">- </v>
      </c>
      <c r="AP25" s="22" t="str">
        <f t="shared" si="76"/>
        <v xml:space="preserve">- </v>
      </c>
      <c r="AQ25" s="22" t="str">
        <f t="shared" si="77"/>
        <v xml:space="preserve">- </v>
      </c>
      <c r="AR25" s="22" t="str">
        <f t="shared" si="78"/>
        <v xml:space="preserve">- </v>
      </c>
      <c r="AS25" s="22" t="str">
        <f t="shared" si="79"/>
        <v xml:space="preserve">- </v>
      </c>
      <c r="AT25" s="22" t="str">
        <f t="shared" si="62"/>
        <v xml:space="preserve">- </v>
      </c>
      <c r="AU25" s="22" t="str">
        <f t="shared" si="80"/>
        <v xml:space="preserve">- </v>
      </c>
      <c r="AV25" s="22" t="str">
        <f t="shared" si="81"/>
        <v xml:space="preserve">- </v>
      </c>
      <c r="AW25" s="22" t="str">
        <f t="shared" si="82"/>
        <v xml:space="preserve">- </v>
      </c>
      <c r="AX25" s="63" t="str">
        <f t="shared" si="83"/>
        <v xml:space="preserve">- </v>
      </c>
      <c r="AY25" s="22" t="str">
        <f t="shared" si="84"/>
        <v xml:space="preserve">- </v>
      </c>
      <c r="AZ25" s="22" t="str">
        <f t="shared" si="85"/>
        <v xml:space="preserve">- </v>
      </c>
      <c r="BA25" s="59" t="str">
        <f t="shared" si="86"/>
        <v xml:space="preserve">- </v>
      </c>
      <c r="BB25" s="226"/>
      <c r="BC25" s="14">
        <v>21</v>
      </c>
      <c r="BD25" s="15" t="s">
        <v>26</v>
      </c>
      <c r="BE25" s="58">
        <f t="shared" si="57"/>
        <v>1.7</v>
      </c>
      <c r="BF25" s="22">
        <f t="shared" si="54"/>
        <v>0</v>
      </c>
      <c r="BG25" s="22">
        <f t="shared" si="54"/>
        <v>0.2</v>
      </c>
      <c r="BH25" s="22">
        <f t="shared" si="51"/>
        <v>0.2</v>
      </c>
      <c r="BI25" s="22">
        <f t="shared" si="51"/>
        <v>8.4</v>
      </c>
      <c r="BJ25" s="22">
        <f t="shared" si="51"/>
        <v>3.4</v>
      </c>
      <c r="BK25" s="22">
        <f t="shared" si="51"/>
        <v>8.4</v>
      </c>
      <c r="BL25" s="22">
        <f t="shared" si="51"/>
        <v>6.6</v>
      </c>
      <c r="BM25" s="22">
        <f t="shared" si="51"/>
        <v>1.5</v>
      </c>
      <c r="BN25" s="22">
        <f t="shared" si="51"/>
        <v>5.2</v>
      </c>
      <c r="BO25" s="22">
        <f t="shared" si="51"/>
        <v>0</v>
      </c>
      <c r="BP25" s="22">
        <f t="shared" si="51"/>
        <v>1.3</v>
      </c>
      <c r="BQ25" s="22">
        <f t="shared" si="51"/>
        <v>26.5</v>
      </c>
      <c r="BR25" s="22">
        <f t="shared" si="51"/>
        <v>3.9</v>
      </c>
      <c r="BS25" s="22">
        <f t="shared" si="51"/>
        <v>5.7</v>
      </c>
      <c r="BT25" s="22">
        <f t="shared" si="51"/>
        <v>7.6</v>
      </c>
      <c r="BU25" s="22">
        <f t="shared" si="51"/>
        <v>7.6</v>
      </c>
      <c r="BV25" s="22">
        <f t="shared" si="51"/>
        <v>11.6</v>
      </c>
      <c r="BW25" s="22">
        <f t="shared" si="51"/>
        <v>99.9</v>
      </c>
      <c r="BX25" s="22">
        <f t="shared" si="51"/>
        <v>0.1</v>
      </c>
      <c r="BY25" s="63">
        <f t="shared" si="51"/>
        <v>100</v>
      </c>
      <c r="BZ25" s="22">
        <f t="shared" si="51"/>
        <v>1.9</v>
      </c>
      <c r="CA25" s="22">
        <f t="shared" si="51"/>
        <v>17</v>
      </c>
      <c r="CB25" s="59">
        <f t="shared" si="51"/>
        <v>81</v>
      </c>
      <c r="CC25" s="226"/>
      <c r="CD25" s="14">
        <v>21</v>
      </c>
      <c r="CE25" s="15" t="s">
        <v>26</v>
      </c>
      <c r="CF25" s="58">
        <f t="shared" ref="CF25:DC25" si="97">IF(C25=0,"-",IF(C25="X","X",ROUND(C25/C4*100,1)))</f>
        <v>1.9</v>
      </c>
      <c r="CG25" s="22">
        <f t="shared" si="97"/>
        <v>1</v>
      </c>
      <c r="CH25" s="22">
        <f t="shared" si="97"/>
        <v>1</v>
      </c>
      <c r="CI25" s="22">
        <f t="shared" si="97"/>
        <v>2.7</v>
      </c>
      <c r="CJ25" s="22">
        <f t="shared" si="97"/>
        <v>2</v>
      </c>
      <c r="CK25" s="22">
        <f t="shared" si="97"/>
        <v>1.2</v>
      </c>
      <c r="CL25" s="22">
        <f t="shared" si="97"/>
        <v>1.6</v>
      </c>
      <c r="CM25" s="22">
        <f t="shared" si="97"/>
        <v>0.9</v>
      </c>
      <c r="CN25" s="22">
        <f t="shared" si="97"/>
        <v>0.3</v>
      </c>
      <c r="CO25" s="22">
        <f t="shared" si="97"/>
        <v>1.7</v>
      </c>
      <c r="CP25" s="22">
        <f t="shared" si="97"/>
        <v>0</v>
      </c>
      <c r="CQ25" s="22">
        <f t="shared" si="97"/>
        <v>0.4</v>
      </c>
      <c r="CR25" s="22">
        <f t="shared" si="97"/>
        <v>2.9</v>
      </c>
      <c r="CS25" s="22">
        <f t="shared" si="97"/>
        <v>0.6</v>
      </c>
      <c r="CT25" s="22">
        <f t="shared" si="97"/>
        <v>0.8</v>
      </c>
      <c r="CU25" s="22">
        <f t="shared" si="97"/>
        <v>1.8</v>
      </c>
      <c r="CV25" s="22">
        <f t="shared" si="97"/>
        <v>0.9</v>
      </c>
      <c r="CW25" s="22">
        <f t="shared" si="97"/>
        <v>2.6</v>
      </c>
      <c r="CX25" s="22">
        <f t="shared" si="97"/>
        <v>1.3</v>
      </c>
      <c r="CY25" s="22">
        <f t="shared" si="97"/>
        <v>1.3</v>
      </c>
      <c r="CZ25" s="63">
        <f t="shared" si="97"/>
        <v>1.3</v>
      </c>
      <c r="DA25" s="22">
        <f t="shared" si="97"/>
        <v>1.8</v>
      </c>
      <c r="DB25" s="22">
        <f t="shared" si="97"/>
        <v>1.8</v>
      </c>
      <c r="DC25" s="59">
        <f t="shared" si="97"/>
        <v>1.2</v>
      </c>
      <c r="DD25" s="226"/>
      <c r="DE25" s="14">
        <v>21</v>
      </c>
      <c r="DF25" s="15" t="s">
        <v>26</v>
      </c>
      <c r="DG25" s="58" t="str">
        <f t="shared" si="30"/>
        <v xml:space="preserve">- </v>
      </c>
      <c r="DH25" s="22" t="str">
        <f t="shared" si="4"/>
        <v xml:space="preserve">- </v>
      </c>
      <c r="DI25" s="22" t="str">
        <f t="shared" si="5"/>
        <v xml:space="preserve">- </v>
      </c>
      <c r="DJ25" s="22" t="str">
        <f t="shared" si="6"/>
        <v xml:space="preserve">- </v>
      </c>
      <c r="DK25" s="22" t="str">
        <f t="shared" si="7"/>
        <v xml:space="preserve">- </v>
      </c>
      <c r="DL25" s="22" t="str">
        <f t="shared" si="8"/>
        <v xml:space="preserve">- </v>
      </c>
      <c r="DM25" s="22" t="str">
        <f t="shared" si="9"/>
        <v xml:space="preserve">- </v>
      </c>
      <c r="DN25" s="22" t="str">
        <f t="shared" si="10"/>
        <v xml:space="preserve">- </v>
      </c>
      <c r="DO25" s="22" t="str">
        <f t="shared" si="11"/>
        <v xml:space="preserve">- </v>
      </c>
      <c r="DP25" s="22" t="str">
        <f t="shared" si="12"/>
        <v xml:space="preserve">- </v>
      </c>
      <c r="DQ25" s="22" t="str">
        <f t="shared" si="13"/>
        <v xml:space="preserve">- </v>
      </c>
      <c r="DR25" s="22" t="str">
        <f t="shared" si="14"/>
        <v xml:space="preserve">- </v>
      </c>
      <c r="DS25" s="22" t="str">
        <f t="shared" si="15"/>
        <v xml:space="preserve">- </v>
      </c>
      <c r="DT25" s="22" t="str">
        <f t="shared" si="16"/>
        <v xml:space="preserve">- </v>
      </c>
      <c r="DU25" s="22" t="str">
        <f t="shared" si="17"/>
        <v xml:space="preserve">- </v>
      </c>
      <c r="DV25" s="22" t="str">
        <f t="shared" si="18"/>
        <v xml:space="preserve">- </v>
      </c>
      <c r="DW25" s="22" t="str">
        <f t="shared" si="19"/>
        <v xml:space="preserve">- </v>
      </c>
      <c r="DX25" s="22" t="str">
        <f t="shared" si="20"/>
        <v xml:space="preserve">- </v>
      </c>
      <c r="DY25" s="22" t="str">
        <f t="shared" si="21"/>
        <v xml:space="preserve">- </v>
      </c>
      <c r="DZ25" s="22" t="str">
        <f t="shared" si="22"/>
        <v xml:space="preserve">- </v>
      </c>
      <c r="EA25" s="63" t="str">
        <f t="shared" si="23"/>
        <v xml:space="preserve">- </v>
      </c>
      <c r="EB25" s="22" t="str">
        <f t="shared" si="24"/>
        <v xml:space="preserve">- </v>
      </c>
      <c r="EC25" s="22" t="str">
        <f t="shared" si="25"/>
        <v xml:space="preserve">- </v>
      </c>
      <c r="ED25" s="59" t="str">
        <f t="shared" si="26"/>
        <v xml:space="preserve">- </v>
      </c>
      <c r="EE25" s="226"/>
      <c r="EF25" s="14">
        <v>21</v>
      </c>
      <c r="EG25" s="15" t="s">
        <v>26</v>
      </c>
      <c r="EH25" s="58" t="str">
        <f t="shared" ref="EH25:FE25" si="98">IF(C25="X","X",IF(FI25="X","X",IF(FI25&lt;&gt;0,ROUND((C25-FI25)/FI4*100,3),"- ")))</f>
        <v xml:space="preserve">- </v>
      </c>
      <c r="EI25" s="22" t="str">
        <f t="shared" si="98"/>
        <v xml:space="preserve">- </v>
      </c>
      <c r="EJ25" s="22" t="str">
        <f t="shared" si="98"/>
        <v xml:space="preserve">- </v>
      </c>
      <c r="EK25" s="22" t="str">
        <f t="shared" si="98"/>
        <v xml:space="preserve">- </v>
      </c>
      <c r="EL25" s="22" t="str">
        <f t="shared" si="98"/>
        <v xml:space="preserve">- </v>
      </c>
      <c r="EM25" s="22" t="str">
        <f t="shared" si="98"/>
        <v xml:space="preserve">- </v>
      </c>
      <c r="EN25" s="22" t="str">
        <f t="shared" si="98"/>
        <v xml:space="preserve">- </v>
      </c>
      <c r="EO25" s="22" t="str">
        <f t="shared" si="98"/>
        <v xml:space="preserve">- </v>
      </c>
      <c r="EP25" s="22" t="str">
        <f t="shared" si="98"/>
        <v xml:space="preserve">- </v>
      </c>
      <c r="EQ25" s="22" t="str">
        <f t="shared" si="98"/>
        <v xml:space="preserve">- </v>
      </c>
      <c r="ER25" s="22" t="str">
        <f t="shared" si="98"/>
        <v xml:space="preserve">- </v>
      </c>
      <c r="ES25" s="22" t="str">
        <f t="shared" si="98"/>
        <v xml:space="preserve">- </v>
      </c>
      <c r="ET25" s="22" t="str">
        <f t="shared" si="98"/>
        <v xml:space="preserve">- </v>
      </c>
      <c r="EU25" s="22" t="str">
        <f t="shared" si="98"/>
        <v xml:space="preserve">- </v>
      </c>
      <c r="EV25" s="22" t="str">
        <f t="shared" si="98"/>
        <v xml:space="preserve">- </v>
      </c>
      <c r="EW25" s="22" t="str">
        <f t="shared" si="98"/>
        <v xml:space="preserve">- </v>
      </c>
      <c r="EX25" s="22" t="str">
        <f t="shared" si="98"/>
        <v xml:space="preserve">- </v>
      </c>
      <c r="EY25" s="22" t="str">
        <f t="shared" si="98"/>
        <v xml:space="preserve">- </v>
      </c>
      <c r="EZ25" s="22" t="str">
        <f t="shared" si="98"/>
        <v xml:space="preserve">- </v>
      </c>
      <c r="FA25" s="22" t="str">
        <f t="shared" si="98"/>
        <v xml:space="preserve">- </v>
      </c>
      <c r="FB25" s="63" t="str">
        <f t="shared" si="98"/>
        <v xml:space="preserve">- </v>
      </c>
      <c r="FC25" s="22" t="str">
        <f t="shared" si="98"/>
        <v xml:space="preserve">- </v>
      </c>
      <c r="FD25" s="22" t="str">
        <f t="shared" si="98"/>
        <v xml:space="preserve">- </v>
      </c>
      <c r="FE25" s="59" t="str">
        <f t="shared" si="98"/>
        <v xml:space="preserve">- </v>
      </c>
      <c r="FG25" s="14">
        <v>21</v>
      </c>
      <c r="FH25" s="15" t="s">
        <v>26</v>
      </c>
      <c r="FI25" s="48"/>
      <c r="FJ25" s="44"/>
      <c r="FK25" s="44"/>
      <c r="FL25" s="44"/>
      <c r="FM25" s="44"/>
      <c r="FN25" s="44"/>
      <c r="FO25" s="44"/>
      <c r="FP25" s="44"/>
      <c r="FQ25" s="44"/>
      <c r="FR25" s="44"/>
      <c r="FS25" s="44"/>
      <c r="FT25" s="44"/>
      <c r="FU25" s="44"/>
      <c r="FV25" s="44"/>
      <c r="FW25" s="44"/>
      <c r="FX25" s="44"/>
      <c r="FY25" s="44"/>
      <c r="FZ25" s="44"/>
      <c r="GA25" s="39"/>
      <c r="GB25" s="68"/>
      <c r="GC25" s="52"/>
      <c r="GD25" s="39"/>
      <c r="GE25" s="39"/>
      <c r="GF25" s="40"/>
    </row>
    <row r="26" spans="1:188" ht="13.5" customHeight="1">
      <c r="A26" s="14">
        <v>22</v>
      </c>
      <c r="B26" s="15" t="s">
        <v>27</v>
      </c>
      <c r="C26" s="231">
        <v>34</v>
      </c>
      <c r="D26" s="226">
        <v>0</v>
      </c>
      <c r="E26" s="226">
        <v>3</v>
      </c>
      <c r="F26" s="226">
        <v>10</v>
      </c>
      <c r="G26" s="226">
        <v>742</v>
      </c>
      <c r="H26" s="226">
        <v>752</v>
      </c>
      <c r="I26" s="226">
        <v>1130</v>
      </c>
      <c r="J26" s="226">
        <v>1654</v>
      </c>
      <c r="K26" s="226">
        <v>500</v>
      </c>
      <c r="L26" s="226">
        <v>973</v>
      </c>
      <c r="M26" s="226">
        <v>769</v>
      </c>
      <c r="N26" s="226">
        <v>1086</v>
      </c>
      <c r="O26" s="226">
        <v>3946</v>
      </c>
      <c r="P26" s="226">
        <v>3310</v>
      </c>
      <c r="Q26" s="226">
        <v>9393</v>
      </c>
      <c r="R26" s="226">
        <v>1715</v>
      </c>
      <c r="S26" s="226">
        <v>3568</v>
      </c>
      <c r="T26" s="226">
        <v>1674</v>
      </c>
      <c r="U26" s="226">
        <v>31259</v>
      </c>
      <c r="V26" s="232">
        <v>34</v>
      </c>
      <c r="W26" s="233">
        <v>31293</v>
      </c>
      <c r="X26" s="226">
        <v>37</v>
      </c>
      <c r="Y26" s="226">
        <v>1882</v>
      </c>
      <c r="Z26" s="232">
        <v>29340</v>
      </c>
      <c r="AA26" s="226"/>
      <c r="AB26" s="14">
        <v>22</v>
      </c>
      <c r="AC26" s="15" t="s">
        <v>27</v>
      </c>
      <c r="AD26" s="58" t="str">
        <f t="shared" si="28"/>
        <v xml:space="preserve">- </v>
      </c>
      <c r="AE26" s="22" t="str">
        <f t="shared" si="65"/>
        <v xml:space="preserve">- </v>
      </c>
      <c r="AF26" s="22" t="str">
        <f t="shared" si="66"/>
        <v xml:space="preserve">- </v>
      </c>
      <c r="AG26" s="22" t="str">
        <f t="shared" si="67"/>
        <v xml:space="preserve">- </v>
      </c>
      <c r="AH26" s="22" t="str">
        <f t="shared" si="68"/>
        <v xml:space="preserve">- </v>
      </c>
      <c r="AI26" s="22" t="str">
        <f t="shared" si="69"/>
        <v xml:space="preserve">- </v>
      </c>
      <c r="AJ26" s="22" t="str">
        <f t="shared" si="70"/>
        <v xml:space="preserve">- </v>
      </c>
      <c r="AK26" s="22" t="str">
        <f t="shared" si="71"/>
        <v xml:space="preserve">- </v>
      </c>
      <c r="AL26" s="22" t="str">
        <f t="shared" si="72"/>
        <v xml:space="preserve">- </v>
      </c>
      <c r="AM26" s="22" t="str">
        <f t="shared" si="73"/>
        <v xml:space="preserve">- </v>
      </c>
      <c r="AN26" s="22" t="str">
        <f t="shared" si="74"/>
        <v xml:space="preserve">- </v>
      </c>
      <c r="AO26" s="22" t="str">
        <f t="shared" si="75"/>
        <v xml:space="preserve">- </v>
      </c>
      <c r="AP26" s="22" t="str">
        <f t="shared" si="76"/>
        <v xml:space="preserve">- </v>
      </c>
      <c r="AQ26" s="22" t="str">
        <f t="shared" si="77"/>
        <v xml:space="preserve">- </v>
      </c>
      <c r="AR26" s="22" t="str">
        <f t="shared" si="78"/>
        <v xml:space="preserve">- </v>
      </c>
      <c r="AS26" s="22" t="str">
        <f t="shared" si="79"/>
        <v xml:space="preserve">- </v>
      </c>
      <c r="AT26" s="22" t="str">
        <f t="shared" si="62"/>
        <v xml:space="preserve">- </v>
      </c>
      <c r="AU26" s="22" t="str">
        <f t="shared" si="80"/>
        <v xml:space="preserve">- </v>
      </c>
      <c r="AV26" s="22" t="str">
        <f t="shared" si="81"/>
        <v xml:space="preserve">- </v>
      </c>
      <c r="AW26" s="22" t="str">
        <f t="shared" si="82"/>
        <v xml:space="preserve">- </v>
      </c>
      <c r="AX26" s="63" t="str">
        <f t="shared" si="83"/>
        <v xml:space="preserve">- </v>
      </c>
      <c r="AY26" s="22" t="str">
        <f t="shared" si="84"/>
        <v xml:space="preserve">- </v>
      </c>
      <c r="AZ26" s="22" t="str">
        <f t="shared" si="85"/>
        <v xml:space="preserve">- </v>
      </c>
      <c r="BA26" s="59" t="str">
        <f t="shared" si="86"/>
        <v xml:space="preserve">- </v>
      </c>
      <c r="BB26" s="226"/>
      <c r="BC26" s="14">
        <v>22</v>
      </c>
      <c r="BD26" s="15" t="s">
        <v>27</v>
      </c>
      <c r="BE26" s="58">
        <f t="shared" si="57"/>
        <v>0.1</v>
      </c>
      <c r="BF26" s="22" t="str">
        <f t="shared" si="54"/>
        <v>-</v>
      </c>
      <c r="BG26" s="22">
        <f t="shared" si="54"/>
        <v>0</v>
      </c>
      <c r="BH26" s="22">
        <f t="shared" si="51"/>
        <v>0</v>
      </c>
      <c r="BI26" s="22">
        <f t="shared" si="51"/>
        <v>2.4</v>
      </c>
      <c r="BJ26" s="22">
        <f t="shared" si="51"/>
        <v>2.4</v>
      </c>
      <c r="BK26" s="22">
        <f t="shared" si="51"/>
        <v>3.6</v>
      </c>
      <c r="BL26" s="22">
        <f t="shared" si="51"/>
        <v>5.3</v>
      </c>
      <c r="BM26" s="22">
        <f t="shared" si="51"/>
        <v>1.6</v>
      </c>
      <c r="BN26" s="22">
        <f t="shared" si="51"/>
        <v>3.1</v>
      </c>
      <c r="BO26" s="22">
        <f t="shared" si="51"/>
        <v>2.5</v>
      </c>
      <c r="BP26" s="22">
        <f t="shared" si="51"/>
        <v>3.5</v>
      </c>
      <c r="BQ26" s="22">
        <f t="shared" si="51"/>
        <v>12.6</v>
      </c>
      <c r="BR26" s="22">
        <f t="shared" si="51"/>
        <v>10.6</v>
      </c>
      <c r="BS26" s="22">
        <f t="shared" si="51"/>
        <v>30</v>
      </c>
      <c r="BT26" s="22">
        <f t="shared" si="51"/>
        <v>5.5</v>
      </c>
      <c r="BU26" s="22">
        <f t="shared" si="51"/>
        <v>11.4</v>
      </c>
      <c r="BV26" s="22">
        <f t="shared" si="51"/>
        <v>5.3</v>
      </c>
      <c r="BW26" s="22">
        <f t="shared" si="51"/>
        <v>99.9</v>
      </c>
      <c r="BX26" s="22">
        <f t="shared" si="51"/>
        <v>0.1</v>
      </c>
      <c r="BY26" s="63">
        <f t="shared" si="51"/>
        <v>100</v>
      </c>
      <c r="BZ26" s="22">
        <f t="shared" si="51"/>
        <v>0.1</v>
      </c>
      <c r="CA26" s="22">
        <f t="shared" si="51"/>
        <v>6</v>
      </c>
      <c r="CB26" s="59">
        <f t="shared" si="51"/>
        <v>93.8</v>
      </c>
      <c r="CC26" s="226"/>
      <c r="CD26" s="14">
        <v>22</v>
      </c>
      <c r="CE26" s="15" t="s">
        <v>27</v>
      </c>
      <c r="CF26" s="58">
        <f t="shared" ref="CF26:DC26" si="99">IF(C26=0,"-",IF(C26="X","X",ROUND(C26/C4*100,1)))</f>
        <v>0.1</v>
      </c>
      <c r="CG26" s="22" t="str">
        <f t="shared" si="99"/>
        <v>-</v>
      </c>
      <c r="CH26" s="22">
        <f t="shared" si="99"/>
        <v>0</v>
      </c>
      <c r="CI26" s="22">
        <f t="shared" si="99"/>
        <v>0.3</v>
      </c>
      <c r="CJ26" s="22">
        <f t="shared" si="99"/>
        <v>0.4</v>
      </c>
      <c r="CK26" s="22">
        <f t="shared" si="99"/>
        <v>0.5</v>
      </c>
      <c r="CL26" s="22">
        <f t="shared" si="99"/>
        <v>0.4</v>
      </c>
      <c r="CM26" s="22">
        <f t="shared" si="99"/>
        <v>0.4</v>
      </c>
      <c r="CN26" s="22">
        <f t="shared" si="99"/>
        <v>0.2</v>
      </c>
      <c r="CO26" s="22">
        <f t="shared" si="99"/>
        <v>0.6</v>
      </c>
      <c r="CP26" s="22">
        <f t="shared" si="99"/>
        <v>0.4</v>
      </c>
      <c r="CQ26" s="22">
        <f t="shared" si="99"/>
        <v>0.8</v>
      </c>
      <c r="CR26" s="22">
        <f t="shared" si="99"/>
        <v>0.9</v>
      </c>
      <c r="CS26" s="22">
        <f t="shared" si="99"/>
        <v>1</v>
      </c>
      <c r="CT26" s="22">
        <f t="shared" si="99"/>
        <v>2.5</v>
      </c>
      <c r="CU26" s="22">
        <f t="shared" si="99"/>
        <v>0.8</v>
      </c>
      <c r="CV26" s="22">
        <f t="shared" si="99"/>
        <v>0.9</v>
      </c>
      <c r="CW26" s="22">
        <f t="shared" si="99"/>
        <v>0.8</v>
      </c>
      <c r="CX26" s="22">
        <f t="shared" si="99"/>
        <v>0.8</v>
      </c>
      <c r="CY26" s="22">
        <f t="shared" si="99"/>
        <v>0.8</v>
      </c>
      <c r="CZ26" s="63">
        <f t="shared" si="99"/>
        <v>0.8</v>
      </c>
      <c r="DA26" s="22">
        <f t="shared" si="99"/>
        <v>0.1</v>
      </c>
      <c r="DB26" s="22">
        <f t="shared" si="99"/>
        <v>0.4</v>
      </c>
      <c r="DC26" s="59">
        <f t="shared" si="99"/>
        <v>0.9</v>
      </c>
      <c r="DD26" s="226"/>
      <c r="DE26" s="14">
        <v>22</v>
      </c>
      <c r="DF26" s="15" t="s">
        <v>27</v>
      </c>
      <c r="DG26" s="58" t="str">
        <f t="shared" si="30"/>
        <v xml:space="preserve">- </v>
      </c>
      <c r="DH26" s="22" t="str">
        <f t="shared" si="4"/>
        <v xml:space="preserve">- </v>
      </c>
      <c r="DI26" s="22" t="str">
        <f t="shared" si="5"/>
        <v xml:space="preserve">- </v>
      </c>
      <c r="DJ26" s="22" t="str">
        <f t="shared" si="6"/>
        <v xml:space="preserve">- </v>
      </c>
      <c r="DK26" s="22" t="str">
        <f t="shared" si="7"/>
        <v xml:space="preserve">- </v>
      </c>
      <c r="DL26" s="22" t="str">
        <f t="shared" si="8"/>
        <v xml:space="preserve">- </v>
      </c>
      <c r="DM26" s="22" t="str">
        <f t="shared" si="9"/>
        <v xml:space="preserve">- </v>
      </c>
      <c r="DN26" s="22" t="str">
        <f t="shared" si="10"/>
        <v xml:space="preserve">- </v>
      </c>
      <c r="DO26" s="22" t="str">
        <f t="shared" si="11"/>
        <v xml:space="preserve">- </v>
      </c>
      <c r="DP26" s="22" t="str">
        <f t="shared" si="12"/>
        <v xml:space="preserve">- </v>
      </c>
      <c r="DQ26" s="22" t="str">
        <f t="shared" si="13"/>
        <v xml:space="preserve">- </v>
      </c>
      <c r="DR26" s="22" t="str">
        <f t="shared" si="14"/>
        <v xml:space="preserve">- </v>
      </c>
      <c r="DS26" s="22" t="str">
        <f t="shared" si="15"/>
        <v xml:space="preserve">- </v>
      </c>
      <c r="DT26" s="22" t="str">
        <f t="shared" si="16"/>
        <v xml:space="preserve">- </v>
      </c>
      <c r="DU26" s="22" t="str">
        <f t="shared" si="17"/>
        <v xml:space="preserve">- </v>
      </c>
      <c r="DV26" s="22" t="str">
        <f t="shared" si="18"/>
        <v xml:space="preserve">- </v>
      </c>
      <c r="DW26" s="22" t="str">
        <f t="shared" si="19"/>
        <v xml:space="preserve">- </v>
      </c>
      <c r="DX26" s="22" t="str">
        <f t="shared" si="20"/>
        <v xml:space="preserve">- </v>
      </c>
      <c r="DY26" s="22" t="str">
        <f t="shared" si="21"/>
        <v xml:space="preserve">- </v>
      </c>
      <c r="DZ26" s="22" t="str">
        <f t="shared" si="22"/>
        <v xml:space="preserve">- </v>
      </c>
      <c r="EA26" s="63" t="str">
        <f t="shared" si="23"/>
        <v xml:space="preserve">- </v>
      </c>
      <c r="EB26" s="22" t="str">
        <f t="shared" si="24"/>
        <v xml:space="preserve">- </v>
      </c>
      <c r="EC26" s="22" t="str">
        <f t="shared" si="25"/>
        <v xml:space="preserve">- </v>
      </c>
      <c r="ED26" s="59" t="str">
        <f t="shared" si="26"/>
        <v xml:space="preserve">- </v>
      </c>
      <c r="EE26" s="226"/>
      <c r="EF26" s="14">
        <v>22</v>
      </c>
      <c r="EG26" s="15" t="s">
        <v>27</v>
      </c>
      <c r="EH26" s="58" t="str">
        <f t="shared" ref="EH26:FE26" si="100">IF(C26="X","X",IF(FI26="X","X",IF(FI26&lt;&gt;0,ROUND((C26-FI26)/FI4*100,3),"- ")))</f>
        <v xml:space="preserve">- </v>
      </c>
      <c r="EI26" s="22" t="str">
        <f t="shared" si="100"/>
        <v xml:space="preserve">- </v>
      </c>
      <c r="EJ26" s="22" t="str">
        <f t="shared" si="100"/>
        <v xml:space="preserve">- </v>
      </c>
      <c r="EK26" s="22" t="str">
        <f t="shared" si="100"/>
        <v xml:space="preserve">- </v>
      </c>
      <c r="EL26" s="22" t="str">
        <f t="shared" si="100"/>
        <v xml:space="preserve">- </v>
      </c>
      <c r="EM26" s="22" t="str">
        <f t="shared" si="100"/>
        <v xml:space="preserve">- </v>
      </c>
      <c r="EN26" s="22" t="str">
        <f t="shared" si="100"/>
        <v xml:space="preserve">- </v>
      </c>
      <c r="EO26" s="22" t="str">
        <f t="shared" si="100"/>
        <v xml:space="preserve">- </v>
      </c>
      <c r="EP26" s="22" t="str">
        <f t="shared" si="100"/>
        <v xml:space="preserve">- </v>
      </c>
      <c r="EQ26" s="22" t="str">
        <f t="shared" si="100"/>
        <v xml:space="preserve">- </v>
      </c>
      <c r="ER26" s="22" t="str">
        <f t="shared" si="100"/>
        <v xml:space="preserve">- </v>
      </c>
      <c r="ES26" s="22" t="str">
        <f t="shared" si="100"/>
        <v xml:space="preserve">- </v>
      </c>
      <c r="ET26" s="22" t="str">
        <f t="shared" si="100"/>
        <v xml:space="preserve">- </v>
      </c>
      <c r="EU26" s="22" t="str">
        <f t="shared" si="100"/>
        <v xml:space="preserve">- </v>
      </c>
      <c r="EV26" s="22" t="str">
        <f t="shared" si="100"/>
        <v xml:space="preserve">- </v>
      </c>
      <c r="EW26" s="22" t="str">
        <f t="shared" si="100"/>
        <v xml:space="preserve">- </v>
      </c>
      <c r="EX26" s="22" t="str">
        <f t="shared" si="100"/>
        <v xml:space="preserve">- </v>
      </c>
      <c r="EY26" s="22" t="str">
        <f t="shared" si="100"/>
        <v xml:space="preserve">- </v>
      </c>
      <c r="EZ26" s="22" t="str">
        <f t="shared" si="100"/>
        <v xml:space="preserve">- </v>
      </c>
      <c r="FA26" s="22" t="str">
        <f t="shared" si="100"/>
        <v xml:space="preserve">- </v>
      </c>
      <c r="FB26" s="63" t="str">
        <f t="shared" si="100"/>
        <v xml:space="preserve">- </v>
      </c>
      <c r="FC26" s="22" t="str">
        <f t="shared" si="100"/>
        <v xml:space="preserve">- </v>
      </c>
      <c r="FD26" s="22" t="str">
        <f t="shared" si="100"/>
        <v xml:space="preserve">- </v>
      </c>
      <c r="FE26" s="59" t="str">
        <f t="shared" si="100"/>
        <v xml:space="preserve">- </v>
      </c>
      <c r="FG26" s="14">
        <v>22</v>
      </c>
      <c r="FH26" s="15" t="s">
        <v>27</v>
      </c>
      <c r="FI26" s="49"/>
      <c r="FJ26" s="45"/>
      <c r="FK26" s="45"/>
      <c r="FL26" s="45"/>
      <c r="FM26" s="45"/>
      <c r="FN26" s="45"/>
      <c r="FO26" s="45"/>
      <c r="FP26" s="45"/>
      <c r="FQ26" s="45"/>
      <c r="FR26" s="45"/>
      <c r="FS26" s="45"/>
      <c r="FT26" s="45"/>
      <c r="FU26" s="45"/>
      <c r="FV26" s="45"/>
      <c r="FW26" s="45"/>
      <c r="FX26" s="45"/>
      <c r="FY26" s="45"/>
      <c r="FZ26" s="45"/>
      <c r="GA26" s="29"/>
      <c r="GB26" s="69"/>
      <c r="GC26" s="53"/>
      <c r="GD26" s="29"/>
      <c r="GE26" s="29"/>
      <c r="GF26" s="41"/>
    </row>
    <row r="27" spans="1:188" ht="13.5" customHeight="1">
      <c r="A27" s="14">
        <v>23</v>
      </c>
      <c r="B27" s="15" t="s">
        <v>28</v>
      </c>
      <c r="C27" s="231">
        <v>2</v>
      </c>
      <c r="D27" s="226">
        <v>1</v>
      </c>
      <c r="E27" s="226">
        <v>51</v>
      </c>
      <c r="F27" s="226">
        <v>3</v>
      </c>
      <c r="G27" s="226">
        <v>594</v>
      </c>
      <c r="H27" s="226">
        <v>3283</v>
      </c>
      <c r="I27" s="226">
        <v>6089</v>
      </c>
      <c r="J27" s="226">
        <v>7300</v>
      </c>
      <c r="K27" s="226">
        <v>663</v>
      </c>
      <c r="L27" s="226">
        <v>4788</v>
      </c>
      <c r="M27" s="226">
        <v>3927</v>
      </c>
      <c r="N27" s="226">
        <v>2032</v>
      </c>
      <c r="O27" s="226">
        <v>13788</v>
      </c>
      <c r="P27" s="226">
        <v>5698</v>
      </c>
      <c r="Q27" s="226">
        <v>2813</v>
      </c>
      <c r="R27" s="226">
        <v>2771</v>
      </c>
      <c r="S27" s="226">
        <v>4317</v>
      </c>
      <c r="T27" s="226">
        <v>6924</v>
      </c>
      <c r="U27" s="226">
        <v>65044</v>
      </c>
      <c r="V27" s="232">
        <v>70</v>
      </c>
      <c r="W27" s="233">
        <v>65114</v>
      </c>
      <c r="X27" s="226">
        <v>54</v>
      </c>
      <c r="Y27" s="226">
        <v>6686</v>
      </c>
      <c r="Z27" s="232">
        <v>58304</v>
      </c>
      <c r="AA27" s="226"/>
      <c r="AB27" s="14">
        <v>23</v>
      </c>
      <c r="AC27" s="15" t="s">
        <v>28</v>
      </c>
      <c r="AD27" s="58" t="str">
        <f t="shared" si="28"/>
        <v xml:space="preserve">- </v>
      </c>
      <c r="AE27" s="22" t="str">
        <f t="shared" si="65"/>
        <v xml:space="preserve">- </v>
      </c>
      <c r="AF27" s="22" t="str">
        <f t="shared" si="66"/>
        <v xml:space="preserve">- </v>
      </c>
      <c r="AG27" s="22" t="str">
        <f t="shared" si="67"/>
        <v xml:space="preserve">- </v>
      </c>
      <c r="AH27" s="22" t="str">
        <f t="shared" si="68"/>
        <v xml:space="preserve">- </v>
      </c>
      <c r="AI27" s="22" t="str">
        <f t="shared" si="69"/>
        <v xml:space="preserve">- </v>
      </c>
      <c r="AJ27" s="22" t="str">
        <f t="shared" si="70"/>
        <v xml:space="preserve">- </v>
      </c>
      <c r="AK27" s="22" t="str">
        <f t="shared" si="71"/>
        <v xml:space="preserve">- </v>
      </c>
      <c r="AL27" s="22" t="str">
        <f t="shared" si="72"/>
        <v xml:space="preserve">- </v>
      </c>
      <c r="AM27" s="22" t="str">
        <f t="shared" si="73"/>
        <v xml:space="preserve">- </v>
      </c>
      <c r="AN27" s="22" t="str">
        <f t="shared" si="74"/>
        <v xml:space="preserve">- </v>
      </c>
      <c r="AO27" s="22" t="str">
        <f t="shared" si="75"/>
        <v xml:space="preserve">- </v>
      </c>
      <c r="AP27" s="22" t="str">
        <f t="shared" si="76"/>
        <v xml:space="preserve">- </v>
      </c>
      <c r="AQ27" s="22" t="str">
        <f t="shared" si="77"/>
        <v xml:space="preserve">- </v>
      </c>
      <c r="AR27" s="22" t="str">
        <f t="shared" si="78"/>
        <v xml:space="preserve">- </v>
      </c>
      <c r="AS27" s="22" t="str">
        <f t="shared" si="79"/>
        <v xml:space="preserve">- </v>
      </c>
      <c r="AT27" s="22" t="str">
        <f t="shared" si="62"/>
        <v xml:space="preserve">- </v>
      </c>
      <c r="AU27" s="22" t="str">
        <f t="shared" si="80"/>
        <v xml:space="preserve">- </v>
      </c>
      <c r="AV27" s="22" t="str">
        <f t="shared" si="81"/>
        <v xml:space="preserve">- </v>
      </c>
      <c r="AW27" s="22" t="str">
        <f t="shared" si="82"/>
        <v xml:space="preserve">- </v>
      </c>
      <c r="AX27" s="63" t="str">
        <f t="shared" si="83"/>
        <v xml:space="preserve">- </v>
      </c>
      <c r="AY27" s="22" t="str">
        <f t="shared" si="84"/>
        <v xml:space="preserve">- </v>
      </c>
      <c r="AZ27" s="22" t="str">
        <f t="shared" si="85"/>
        <v xml:space="preserve">- </v>
      </c>
      <c r="BA27" s="59" t="str">
        <f t="shared" si="86"/>
        <v xml:space="preserve">- </v>
      </c>
      <c r="BB27" s="226"/>
      <c r="BC27" s="14">
        <v>23</v>
      </c>
      <c r="BD27" s="15" t="s">
        <v>28</v>
      </c>
      <c r="BE27" s="58">
        <f t="shared" si="57"/>
        <v>0</v>
      </c>
      <c r="BF27" s="22">
        <f t="shared" si="54"/>
        <v>0</v>
      </c>
      <c r="BG27" s="22">
        <f t="shared" si="54"/>
        <v>0.1</v>
      </c>
      <c r="BH27" s="22">
        <f t="shared" si="51"/>
        <v>0</v>
      </c>
      <c r="BI27" s="22">
        <f t="shared" si="51"/>
        <v>0.9</v>
      </c>
      <c r="BJ27" s="22">
        <f t="shared" si="51"/>
        <v>5</v>
      </c>
      <c r="BK27" s="22">
        <f t="shared" ref="BK27:BK51" si="101">IF(I27=0,"-",IF(I27="X","X",ROUND(I27/$W27*100,1)))</f>
        <v>9.4</v>
      </c>
      <c r="BL27" s="22">
        <f t="shared" ref="BL27:BL51" si="102">IF(J27=0,"-",IF(J27="X","X",ROUND(J27/$W27*100,1)))</f>
        <v>11.2</v>
      </c>
      <c r="BM27" s="22">
        <f t="shared" ref="BM27:BM51" si="103">IF(K27=0,"-",IF(K27="X","X",ROUND(K27/$W27*100,1)))</f>
        <v>1</v>
      </c>
      <c r="BN27" s="22">
        <f t="shared" ref="BN27:BN51" si="104">IF(L27=0,"-",IF(L27="X","X",ROUND(L27/$W27*100,1)))</f>
        <v>7.4</v>
      </c>
      <c r="BO27" s="22">
        <f t="shared" ref="BO27:BO51" si="105">IF(M27=0,"-",IF(M27="X","X",ROUND(M27/$W27*100,1)))</f>
        <v>6</v>
      </c>
      <c r="BP27" s="22">
        <f t="shared" ref="BP27:BP51" si="106">IF(N27=0,"-",IF(N27="X","X",ROUND(N27/$W27*100,1)))</f>
        <v>3.1</v>
      </c>
      <c r="BQ27" s="22">
        <f t="shared" ref="BQ27:BQ51" si="107">IF(O27=0,"-",IF(O27="X","X",ROUND(O27/$W27*100,1)))</f>
        <v>21.2</v>
      </c>
      <c r="BR27" s="22">
        <f t="shared" ref="BR27:BR51" si="108">IF(P27=0,"-",IF(P27="X","X",ROUND(P27/$W27*100,1)))</f>
        <v>8.8000000000000007</v>
      </c>
      <c r="BS27" s="22">
        <f t="shared" ref="BS27:BS51" si="109">IF(Q27=0,"-",IF(Q27="X","X",ROUND(Q27/$W27*100,1)))</f>
        <v>4.3</v>
      </c>
      <c r="BT27" s="22">
        <f t="shared" ref="BT27:BT51" si="110">IF(R27=0,"-",IF(R27="X","X",ROUND(R27/$W27*100,1)))</f>
        <v>4.3</v>
      </c>
      <c r="BU27" s="22">
        <f t="shared" ref="BU27:BU51" si="111">IF(S27=0,"-",IF(S27="X","X",ROUND(S27/$W27*100,1)))</f>
        <v>6.6</v>
      </c>
      <c r="BV27" s="22">
        <f t="shared" ref="BV27:BV51" si="112">IF(T27=0,"-",IF(T27="X","X",ROUND(T27/$W27*100,1)))</f>
        <v>10.6</v>
      </c>
      <c r="BW27" s="22">
        <f t="shared" ref="BW27:BW51" si="113">IF(U27=0,"-",IF(U27="X","X",ROUND(U27/$W27*100,1)))</f>
        <v>99.9</v>
      </c>
      <c r="BX27" s="22">
        <f t="shared" ref="BX27:BX51" si="114">IF(V27=0,"-",IF(V27="X","X",ROUND(V27/$W27*100,1)))</f>
        <v>0.1</v>
      </c>
      <c r="BY27" s="63">
        <f t="shared" ref="BY27:BY51" si="115">IF(W27=0,"-",IF(W27="X","X",ROUND(W27/$W27*100,1)))</f>
        <v>100</v>
      </c>
      <c r="BZ27" s="22">
        <f t="shared" ref="BZ27:BZ51" si="116">IF(X27=0,"-",IF(X27="X","X",ROUND(X27/$W27*100,1)))</f>
        <v>0.1</v>
      </c>
      <c r="CA27" s="22">
        <f t="shared" ref="CA27:CA51" si="117">IF(Y27=0,"-",IF(Y27="X","X",ROUND(Y27/$W27*100,1)))</f>
        <v>10.3</v>
      </c>
      <c r="CB27" s="59">
        <f t="shared" ref="CB27:CB51" si="118">IF(Z27=0,"-",IF(Z27="X","X",ROUND(Z27/$W27*100,1)))</f>
        <v>89.5</v>
      </c>
      <c r="CC27" s="226"/>
      <c r="CD27" s="14">
        <v>23</v>
      </c>
      <c r="CE27" s="15" t="s">
        <v>28</v>
      </c>
      <c r="CF27" s="58">
        <f t="shared" ref="CF27:DC27" si="119">IF(C27=0,"-",IF(C27="X","X",ROUND(C27/C4*100,1)))</f>
        <v>0</v>
      </c>
      <c r="CG27" s="22">
        <f t="shared" si="119"/>
        <v>0.3</v>
      </c>
      <c r="CH27" s="22">
        <f t="shared" si="119"/>
        <v>0.7</v>
      </c>
      <c r="CI27" s="22">
        <f t="shared" si="119"/>
        <v>0.1</v>
      </c>
      <c r="CJ27" s="22">
        <f t="shared" si="119"/>
        <v>0.3</v>
      </c>
      <c r="CK27" s="22">
        <f t="shared" si="119"/>
        <v>2.2999999999999998</v>
      </c>
      <c r="CL27" s="22">
        <f t="shared" si="119"/>
        <v>2.4</v>
      </c>
      <c r="CM27" s="22">
        <f t="shared" si="119"/>
        <v>1.9</v>
      </c>
      <c r="CN27" s="22">
        <f t="shared" si="119"/>
        <v>0.3</v>
      </c>
      <c r="CO27" s="22">
        <f t="shared" si="119"/>
        <v>3.1</v>
      </c>
      <c r="CP27" s="22">
        <f t="shared" si="119"/>
        <v>2.2000000000000002</v>
      </c>
      <c r="CQ27" s="22">
        <f t="shared" si="119"/>
        <v>1.4</v>
      </c>
      <c r="CR27" s="22">
        <f t="shared" si="119"/>
        <v>3</v>
      </c>
      <c r="CS27" s="22">
        <f t="shared" si="119"/>
        <v>1.8</v>
      </c>
      <c r="CT27" s="22">
        <f t="shared" si="119"/>
        <v>0.8</v>
      </c>
      <c r="CU27" s="22">
        <f t="shared" si="119"/>
        <v>1.3</v>
      </c>
      <c r="CV27" s="22">
        <f t="shared" si="119"/>
        <v>1.1000000000000001</v>
      </c>
      <c r="CW27" s="22">
        <f t="shared" si="119"/>
        <v>3.2</v>
      </c>
      <c r="CX27" s="22">
        <f t="shared" si="119"/>
        <v>1.7</v>
      </c>
      <c r="CY27" s="22">
        <f t="shared" si="119"/>
        <v>1.7</v>
      </c>
      <c r="CZ27" s="63">
        <f t="shared" si="119"/>
        <v>1.7</v>
      </c>
      <c r="DA27" s="22">
        <f t="shared" si="119"/>
        <v>0.1</v>
      </c>
      <c r="DB27" s="22">
        <f t="shared" si="119"/>
        <v>1.4</v>
      </c>
      <c r="DC27" s="59">
        <f t="shared" si="119"/>
        <v>1.8</v>
      </c>
      <c r="DD27" s="226"/>
      <c r="DE27" s="14">
        <v>23</v>
      </c>
      <c r="DF27" s="15" t="s">
        <v>28</v>
      </c>
      <c r="DG27" s="58" t="str">
        <f t="shared" si="30"/>
        <v xml:space="preserve">- </v>
      </c>
      <c r="DH27" s="22" t="str">
        <f t="shared" si="4"/>
        <v xml:space="preserve">- </v>
      </c>
      <c r="DI27" s="22" t="str">
        <f t="shared" si="5"/>
        <v xml:space="preserve">- </v>
      </c>
      <c r="DJ27" s="22" t="str">
        <f t="shared" si="6"/>
        <v xml:space="preserve">- </v>
      </c>
      <c r="DK27" s="22" t="str">
        <f t="shared" si="7"/>
        <v xml:space="preserve">- </v>
      </c>
      <c r="DL27" s="22" t="str">
        <f t="shared" si="8"/>
        <v xml:space="preserve">- </v>
      </c>
      <c r="DM27" s="22" t="str">
        <f t="shared" si="9"/>
        <v xml:space="preserve">- </v>
      </c>
      <c r="DN27" s="22" t="str">
        <f t="shared" si="10"/>
        <v xml:space="preserve">- </v>
      </c>
      <c r="DO27" s="22" t="str">
        <f t="shared" si="11"/>
        <v xml:space="preserve">- </v>
      </c>
      <c r="DP27" s="22" t="str">
        <f t="shared" si="12"/>
        <v xml:space="preserve">- </v>
      </c>
      <c r="DQ27" s="22" t="str">
        <f t="shared" si="13"/>
        <v xml:space="preserve">- </v>
      </c>
      <c r="DR27" s="22" t="str">
        <f t="shared" si="14"/>
        <v xml:space="preserve">- </v>
      </c>
      <c r="DS27" s="22" t="str">
        <f t="shared" si="15"/>
        <v xml:space="preserve">- </v>
      </c>
      <c r="DT27" s="22" t="str">
        <f t="shared" si="16"/>
        <v xml:space="preserve">- </v>
      </c>
      <c r="DU27" s="22" t="str">
        <f t="shared" si="17"/>
        <v xml:space="preserve">- </v>
      </c>
      <c r="DV27" s="22" t="str">
        <f t="shared" si="18"/>
        <v xml:space="preserve">- </v>
      </c>
      <c r="DW27" s="22" t="str">
        <f t="shared" si="19"/>
        <v xml:space="preserve">- </v>
      </c>
      <c r="DX27" s="22" t="str">
        <f t="shared" si="20"/>
        <v xml:space="preserve">- </v>
      </c>
      <c r="DY27" s="22" t="str">
        <f t="shared" si="21"/>
        <v xml:space="preserve">- </v>
      </c>
      <c r="DZ27" s="22" t="str">
        <f t="shared" si="22"/>
        <v xml:space="preserve">- </v>
      </c>
      <c r="EA27" s="63" t="str">
        <f t="shared" si="23"/>
        <v xml:space="preserve">- </v>
      </c>
      <c r="EB27" s="22" t="str">
        <f t="shared" si="24"/>
        <v xml:space="preserve">- </v>
      </c>
      <c r="EC27" s="22" t="str">
        <f t="shared" si="25"/>
        <v xml:space="preserve">- </v>
      </c>
      <c r="ED27" s="59" t="str">
        <f t="shared" si="26"/>
        <v xml:space="preserve">- </v>
      </c>
      <c r="EE27" s="226"/>
      <c r="EF27" s="14">
        <v>23</v>
      </c>
      <c r="EG27" s="15" t="s">
        <v>28</v>
      </c>
      <c r="EH27" s="58" t="str">
        <f t="shared" ref="EH27:FE27" si="120">IF(C27="X","X",IF(FI27="X","X",IF(FI27&lt;&gt;0,ROUND((C27-FI27)/FI4*100,3),"- ")))</f>
        <v xml:space="preserve">- </v>
      </c>
      <c r="EI27" s="22" t="str">
        <f t="shared" si="120"/>
        <v xml:space="preserve">- </v>
      </c>
      <c r="EJ27" s="22" t="str">
        <f t="shared" si="120"/>
        <v xml:space="preserve">- </v>
      </c>
      <c r="EK27" s="22" t="str">
        <f t="shared" si="120"/>
        <v xml:space="preserve">- </v>
      </c>
      <c r="EL27" s="22" t="str">
        <f t="shared" si="120"/>
        <v xml:space="preserve">- </v>
      </c>
      <c r="EM27" s="22" t="str">
        <f t="shared" si="120"/>
        <v xml:space="preserve">- </v>
      </c>
      <c r="EN27" s="22" t="str">
        <f t="shared" si="120"/>
        <v xml:space="preserve">- </v>
      </c>
      <c r="EO27" s="22" t="str">
        <f t="shared" si="120"/>
        <v xml:space="preserve">- </v>
      </c>
      <c r="EP27" s="22" t="str">
        <f t="shared" si="120"/>
        <v xml:space="preserve">- </v>
      </c>
      <c r="EQ27" s="22" t="str">
        <f t="shared" si="120"/>
        <v xml:space="preserve">- </v>
      </c>
      <c r="ER27" s="22" t="str">
        <f t="shared" si="120"/>
        <v xml:space="preserve">- </v>
      </c>
      <c r="ES27" s="22" t="str">
        <f t="shared" si="120"/>
        <v xml:space="preserve">- </v>
      </c>
      <c r="ET27" s="22" t="str">
        <f t="shared" si="120"/>
        <v xml:space="preserve">- </v>
      </c>
      <c r="EU27" s="22" t="str">
        <f t="shared" si="120"/>
        <v xml:space="preserve">- </v>
      </c>
      <c r="EV27" s="22" t="str">
        <f t="shared" si="120"/>
        <v xml:space="preserve">- </v>
      </c>
      <c r="EW27" s="22" t="str">
        <f t="shared" si="120"/>
        <v xml:space="preserve">- </v>
      </c>
      <c r="EX27" s="22" t="str">
        <f t="shared" si="120"/>
        <v xml:space="preserve">- </v>
      </c>
      <c r="EY27" s="22" t="str">
        <f t="shared" si="120"/>
        <v xml:space="preserve">- </v>
      </c>
      <c r="EZ27" s="22" t="str">
        <f t="shared" si="120"/>
        <v xml:space="preserve">- </v>
      </c>
      <c r="FA27" s="22" t="str">
        <f t="shared" si="120"/>
        <v xml:space="preserve">- </v>
      </c>
      <c r="FB27" s="63" t="str">
        <f t="shared" si="120"/>
        <v xml:space="preserve">- </v>
      </c>
      <c r="FC27" s="22" t="str">
        <f t="shared" si="120"/>
        <v xml:space="preserve">- </v>
      </c>
      <c r="FD27" s="22" t="str">
        <f t="shared" si="120"/>
        <v xml:space="preserve">- </v>
      </c>
      <c r="FE27" s="59" t="str">
        <f t="shared" si="120"/>
        <v xml:space="preserve">- </v>
      </c>
      <c r="FG27" s="14">
        <v>23</v>
      </c>
      <c r="FH27" s="15" t="s">
        <v>28</v>
      </c>
      <c r="FI27" s="49"/>
      <c r="FJ27" s="45"/>
      <c r="FK27" s="45"/>
      <c r="FL27" s="45"/>
      <c r="FM27" s="45"/>
      <c r="FN27" s="45"/>
      <c r="FO27" s="45"/>
      <c r="FP27" s="45"/>
      <c r="FQ27" s="45"/>
      <c r="FR27" s="45"/>
      <c r="FS27" s="45"/>
      <c r="FT27" s="45"/>
      <c r="FU27" s="45"/>
      <c r="FV27" s="45"/>
      <c r="FW27" s="45"/>
      <c r="FX27" s="45"/>
      <c r="FY27" s="45"/>
      <c r="FZ27" s="45"/>
      <c r="GA27" s="29"/>
      <c r="GB27" s="69"/>
      <c r="GC27" s="53"/>
      <c r="GD27" s="29"/>
      <c r="GE27" s="29"/>
      <c r="GF27" s="41"/>
    </row>
    <row r="28" spans="1:188" ht="13.5" customHeight="1">
      <c r="A28" s="14">
        <v>24</v>
      </c>
      <c r="B28" s="15" t="s">
        <v>29</v>
      </c>
      <c r="C28" s="231">
        <v>33</v>
      </c>
      <c r="D28" s="226">
        <v>0</v>
      </c>
      <c r="E28" s="226">
        <v>55</v>
      </c>
      <c r="F28" s="226">
        <v>10</v>
      </c>
      <c r="G28" s="226">
        <v>253</v>
      </c>
      <c r="H28" s="226">
        <v>630</v>
      </c>
      <c r="I28" s="226">
        <v>1977</v>
      </c>
      <c r="J28" s="226">
        <v>2177</v>
      </c>
      <c r="K28" s="226">
        <v>789</v>
      </c>
      <c r="L28" s="226">
        <v>1396</v>
      </c>
      <c r="M28" s="226">
        <v>393</v>
      </c>
      <c r="N28" s="226">
        <v>517</v>
      </c>
      <c r="O28" s="226">
        <v>5577</v>
      </c>
      <c r="P28" s="226">
        <v>1587</v>
      </c>
      <c r="Q28" s="226">
        <v>1478</v>
      </c>
      <c r="R28" s="226">
        <v>2736</v>
      </c>
      <c r="S28" s="226">
        <v>5487</v>
      </c>
      <c r="T28" s="226">
        <v>1655</v>
      </c>
      <c r="U28" s="226">
        <v>26750</v>
      </c>
      <c r="V28" s="232">
        <v>29</v>
      </c>
      <c r="W28" s="233">
        <v>26779</v>
      </c>
      <c r="X28" s="226">
        <v>88</v>
      </c>
      <c r="Y28" s="226">
        <v>2240</v>
      </c>
      <c r="Z28" s="232">
        <v>24422</v>
      </c>
      <c r="AA28" s="226"/>
      <c r="AB28" s="14">
        <v>24</v>
      </c>
      <c r="AC28" s="15" t="s">
        <v>29</v>
      </c>
      <c r="AD28" s="58" t="str">
        <f t="shared" si="28"/>
        <v xml:space="preserve">- </v>
      </c>
      <c r="AE28" s="22" t="str">
        <f t="shared" si="65"/>
        <v xml:space="preserve">- </v>
      </c>
      <c r="AF28" s="22" t="str">
        <f t="shared" si="66"/>
        <v xml:space="preserve">- </v>
      </c>
      <c r="AG28" s="22" t="str">
        <f t="shared" si="67"/>
        <v xml:space="preserve">- </v>
      </c>
      <c r="AH28" s="22" t="str">
        <f t="shared" si="68"/>
        <v xml:space="preserve">- </v>
      </c>
      <c r="AI28" s="22" t="str">
        <f t="shared" si="69"/>
        <v xml:space="preserve">- </v>
      </c>
      <c r="AJ28" s="22" t="str">
        <f t="shared" si="70"/>
        <v xml:space="preserve">- </v>
      </c>
      <c r="AK28" s="22" t="str">
        <f t="shared" si="71"/>
        <v xml:space="preserve">- </v>
      </c>
      <c r="AL28" s="22" t="str">
        <f t="shared" si="72"/>
        <v xml:space="preserve">- </v>
      </c>
      <c r="AM28" s="22" t="str">
        <f t="shared" si="73"/>
        <v xml:space="preserve">- </v>
      </c>
      <c r="AN28" s="22" t="str">
        <f t="shared" si="74"/>
        <v xml:space="preserve">- </v>
      </c>
      <c r="AO28" s="22" t="str">
        <f t="shared" si="75"/>
        <v xml:space="preserve">- </v>
      </c>
      <c r="AP28" s="22" t="str">
        <f t="shared" si="76"/>
        <v xml:space="preserve">- </v>
      </c>
      <c r="AQ28" s="22" t="str">
        <f t="shared" si="77"/>
        <v xml:space="preserve">- </v>
      </c>
      <c r="AR28" s="22" t="str">
        <f t="shared" si="78"/>
        <v xml:space="preserve">- </v>
      </c>
      <c r="AS28" s="22" t="str">
        <f t="shared" si="79"/>
        <v xml:space="preserve">- </v>
      </c>
      <c r="AT28" s="22" t="str">
        <f t="shared" si="62"/>
        <v xml:space="preserve">- </v>
      </c>
      <c r="AU28" s="22" t="str">
        <f t="shared" si="80"/>
        <v xml:space="preserve">- </v>
      </c>
      <c r="AV28" s="22" t="str">
        <f t="shared" si="81"/>
        <v xml:space="preserve">- </v>
      </c>
      <c r="AW28" s="22" t="str">
        <f t="shared" si="82"/>
        <v xml:space="preserve">- </v>
      </c>
      <c r="AX28" s="63" t="str">
        <f t="shared" si="83"/>
        <v xml:space="preserve">- </v>
      </c>
      <c r="AY28" s="22" t="str">
        <f t="shared" si="84"/>
        <v xml:space="preserve">- </v>
      </c>
      <c r="AZ28" s="22" t="str">
        <f t="shared" si="85"/>
        <v xml:space="preserve">- </v>
      </c>
      <c r="BA28" s="59" t="str">
        <f t="shared" si="86"/>
        <v xml:space="preserve">- </v>
      </c>
      <c r="BB28" s="226"/>
      <c r="BC28" s="14">
        <v>24</v>
      </c>
      <c r="BD28" s="15" t="s">
        <v>29</v>
      </c>
      <c r="BE28" s="58">
        <f t="shared" si="57"/>
        <v>0.1</v>
      </c>
      <c r="BF28" s="22" t="str">
        <f t="shared" si="54"/>
        <v>-</v>
      </c>
      <c r="BG28" s="22">
        <f t="shared" si="54"/>
        <v>0.2</v>
      </c>
      <c r="BH28" s="22">
        <f t="shared" ref="BH28:BH51" si="121">IF(F28=0,"-",IF(F28="X","X",ROUND(F28/$W28*100,1)))</f>
        <v>0</v>
      </c>
      <c r="BI28" s="22">
        <f t="shared" ref="BI28:BI51" si="122">IF(G28=0,"-",IF(G28="X","X",ROUND(G28/$W28*100,1)))</f>
        <v>0.9</v>
      </c>
      <c r="BJ28" s="22">
        <f t="shared" ref="BJ28:BJ51" si="123">IF(H28=0,"-",IF(H28="X","X",ROUND(H28/$W28*100,1)))</f>
        <v>2.4</v>
      </c>
      <c r="BK28" s="22">
        <f t="shared" si="101"/>
        <v>7.4</v>
      </c>
      <c r="BL28" s="22">
        <f t="shared" si="102"/>
        <v>8.1</v>
      </c>
      <c r="BM28" s="22">
        <f t="shared" si="103"/>
        <v>2.9</v>
      </c>
      <c r="BN28" s="22">
        <f t="shared" si="104"/>
        <v>5.2</v>
      </c>
      <c r="BO28" s="22">
        <f t="shared" si="105"/>
        <v>1.5</v>
      </c>
      <c r="BP28" s="22">
        <f t="shared" si="106"/>
        <v>1.9</v>
      </c>
      <c r="BQ28" s="22">
        <f t="shared" si="107"/>
        <v>20.8</v>
      </c>
      <c r="BR28" s="22">
        <f t="shared" si="108"/>
        <v>5.9</v>
      </c>
      <c r="BS28" s="22">
        <f t="shared" si="109"/>
        <v>5.5</v>
      </c>
      <c r="BT28" s="22">
        <f t="shared" si="110"/>
        <v>10.199999999999999</v>
      </c>
      <c r="BU28" s="22">
        <f t="shared" si="111"/>
        <v>20.5</v>
      </c>
      <c r="BV28" s="22">
        <f t="shared" si="112"/>
        <v>6.2</v>
      </c>
      <c r="BW28" s="22">
        <f t="shared" si="113"/>
        <v>99.9</v>
      </c>
      <c r="BX28" s="22">
        <f t="shared" si="114"/>
        <v>0.1</v>
      </c>
      <c r="BY28" s="63">
        <f t="shared" si="115"/>
        <v>100</v>
      </c>
      <c r="BZ28" s="22">
        <f t="shared" si="116"/>
        <v>0.3</v>
      </c>
      <c r="CA28" s="22">
        <f t="shared" si="117"/>
        <v>8.4</v>
      </c>
      <c r="CB28" s="59">
        <f t="shared" si="118"/>
        <v>91.2</v>
      </c>
      <c r="CC28" s="226"/>
      <c r="CD28" s="14">
        <v>24</v>
      </c>
      <c r="CE28" s="15" t="s">
        <v>29</v>
      </c>
      <c r="CF28" s="58">
        <f t="shared" ref="CF28:DC28" si="124">IF(C28=0,"-",IF(C28="X","X",ROUND(C28/C4*100,1)))</f>
        <v>0.1</v>
      </c>
      <c r="CG28" s="22" t="str">
        <f t="shared" si="124"/>
        <v>-</v>
      </c>
      <c r="CH28" s="22">
        <f t="shared" si="124"/>
        <v>0.7</v>
      </c>
      <c r="CI28" s="22">
        <f t="shared" si="124"/>
        <v>0.3</v>
      </c>
      <c r="CJ28" s="22">
        <f t="shared" si="124"/>
        <v>0.1</v>
      </c>
      <c r="CK28" s="22">
        <f t="shared" si="124"/>
        <v>0.4</v>
      </c>
      <c r="CL28" s="22">
        <f t="shared" si="124"/>
        <v>0.8</v>
      </c>
      <c r="CM28" s="22">
        <f t="shared" si="124"/>
        <v>0.6</v>
      </c>
      <c r="CN28" s="22">
        <f t="shared" si="124"/>
        <v>0.3</v>
      </c>
      <c r="CO28" s="22">
        <f t="shared" si="124"/>
        <v>0.9</v>
      </c>
      <c r="CP28" s="22">
        <f t="shared" si="124"/>
        <v>0.2</v>
      </c>
      <c r="CQ28" s="22">
        <f t="shared" si="124"/>
        <v>0.4</v>
      </c>
      <c r="CR28" s="22">
        <f t="shared" si="124"/>
        <v>1.2</v>
      </c>
      <c r="CS28" s="22">
        <f t="shared" si="124"/>
        <v>0.5</v>
      </c>
      <c r="CT28" s="22">
        <f t="shared" si="124"/>
        <v>0.4</v>
      </c>
      <c r="CU28" s="22">
        <f t="shared" si="124"/>
        <v>1.3</v>
      </c>
      <c r="CV28" s="22">
        <f t="shared" si="124"/>
        <v>1.3</v>
      </c>
      <c r="CW28" s="22">
        <f t="shared" si="124"/>
        <v>0.8</v>
      </c>
      <c r="CX28" s="22">
        <f t="shared" si="124"/>
        <v>0.7</v>
      </c>
      <c r="CY28" s="22">
        <f t="shared" si="124"/>
        <v>0.7</v>
      </c>
      <c r="CZ28" s="63">
        <f t="shared" si="124"/>
        <v>0.7</v>
      </c>
      <c r="DA28" s="22">
        <f t="shared" si="124"/>
        <v>0.2</v>
      </c>
      <c r="DB28" s="22">
        <f t="shared" si="124"/>
        <v>0.5</v>
      </c>
      <c r="DC28" s="59">
        <f t="shared" si="124"/>
        <v>0.8</v>
      </c>
      <c r="DD28" s="226"/>
      <c r="DE28" s="14">
        <v>24</v>
      </c>
      <c r="DF28" s="15" t="s">
        <v>29</v>
      </c>
      <c r="DG28" s="58" t="str">
        <f t="shared" si="30"/>
        <v xml:space="preserve">- </v>
      </c>
      <c r="DH28" s="22" t="str">
        <f t="shared" si="4"/>
        <v xml:space="preserve">- </v>
      </c>
      <c r="DI28" s="22" t="str">
        <f t="shared" si="5"/>
        <v xml:space="preserve">- </v>
      </c>
      <c r="DJ28" s="22" t="str">
        <f t="shared" si="6"/>
        <v xml:space="preserve">- </v>
      </c>
      <c r="DK28" s="22" t="str">
        <f t="shared" si="7"/>
        <v xml:space="preserve">- </v>
      </c>
      <c r="DL28" s="22" t="str">
        <f t="shared" si="8"/>
        <v xml:space="preserve">- </v>
      </c>
      <c r="DM28" s="22" t="str">
        <f t="shared" si="9"/>
        <v xml:space="preserve">- </v>
      </c>
      <c r="DN28" s="22" t="str">
        <f t="shared" si="10"/>
        <v xml:space="preserve">- </v>
      </c>
      <c r="DO28" s="22" t="str">
        <f t="shared" si="11"/>
        <v xml:space="preserve">- </v>
      </c>
      <c r="DP28" s="22" t="str">
        <f t="shared" si="12"/>
        <v xml:space="preserve">- </v>
      </c>
      <c r="DQ28" s="22" t="str">
        <f t="shared" si="13"/>
        <v xml:space="preserve">- </v>
      </c>
      <c r="DR28" s="22" t="str">
        <f t="shared" si="14"/>
        <v xml:space="preserve">- </v>
      </c>
      <c r="DS28" s="22" t="str">
        <f t="shared" si="15"/>
        <v xml:space="preserve">- </v>
      </c>
      <c r="DT28" s="22" t="str">
        <f t="shared" si="16"/>
        <v xml:space="preserve">- </v>
      </c>
      <c r="DU28" s="22" t="str">
        <f t="shared" si="17"/>
        <v xml:space="preserve">- </v>
      </c>
      <c r="DV28" s="22" t="str">
        <f t="shared" si="18"/>
        <v xml:space="preserve">- </v>
      </c>
      <c r="DW28" s="22" t="str">
        <f t="shared" si="19"/>
        <v xml:space="preserve">- </v>
      </c>
      <c r="DX28" s="22" t="str">
        <f t="shared" si="20"/>
        <v xml:space="preserve">- </v>
      </c>
      <c r="DY28" s="22" t="str">
        <f t="shared" si="21"/>
        <v xml:space="preserve">- </v>
      </c>
      <c r="DZ28" s="22" t="str">
        <f t="shared" si="22"/>
        <v xml:space="preserve">- </v>
      </c>
      <c r="EA28" s="63" t="str">
        <f t="shared" si="23"/>
        <v xml:space="preserve">- </v>
      </c>
      <c r="EB28" s="22" t="str">
        <f t="shared" si="24"/>
        <v xml:space="preserve">- </v>
      </c>
      <c r="EC28" s="22" t="str">
        <f t="shared" si="25"/>
        <v xml:space="preserve">- </v>
      </c>
      <c r="ED28" s="59" t="str">
        <f t="shared" si="26"/>
        <v xml:space="preserve">- </v>
      </c>
      <c r="EE28" s="226"/>
      <c r="EF28" s="14">
        <v>24</v>
      </c>
      <c r="EG28" s="15" t="s">
        <v>29</v>
      </c>
      <c r="EH28" s="58" t="str">
        <f t="shared" ref="EH28:FE28" si="125">IF(C28="X","X",IF(FI28="X","X",IF(FI28&lt;&gt;0,ROUND((C28-FI28)/FI4*100,3),"- ")))</f>
        <v xml:space="preserve">- </v>
      </c>
      <c r="EI28" s="22" t="str">
        <f t="shared" si="125"/>
        <v xml:space="preserve">- </v>
      </c>
      <c r="EJ28" s="22" t="str">
        <f t="shared" si="125"/>
        <v xml:space="preserve">- </v>
      </c>
      <c r="EK28" s="22" t="str">
        <f t="shared" si="125"/>
        <v xml:space="preserve">- </v>
      </c>
      <c r="EL28" s="22" t="str">
        <f t="shared" si="125"/>
        <v xml:space="preserve">- </v>
      </c>
      <c r="EM28" s="22" t="str">
        <f t="shared" si="125"/>
        <v xml:space="preserve">- </v>
      </c>
      <c r="EN28" s="22" t="str">
        <f t="shared" si="125"/>
        <v xml:space="preserve">- </v>
      </c>
      <c r="EO28" s="22" t="str">
        <f t="shared" si="125"/>
        <v xml:space="preserve">- </v>
      </c>
      <c r="EP28" s="22" t="str">
        <f t="shared" si="125"/>
        <v xml:space="preserve">- </v>
      </c>
      <c r="EQ28" s="22" t="str">
        <f t="shared" si="125"/>
        <v xml:space="preserve">- </v>
      </c>
      <c r="ER28" s="22" t="str">
        <f t="shared" si="125"/>
        <v xml:space="preserve">- </v>
      </c>
      <c r="ES28" s="22" t="str">
        <f t="shared" si="125"/>
        <v xml:space="preserve">- </v>
      </c>
      <c r="ET28" s="22" t="str">
        <f t="shared" si="125"/>
        <v xml:space="preserve">- </v>
      </c>
      <c r="EU28" s="22" t="str">
        <f t="shared" si="125"/>
        <v xml:space="preserve">- </v>
      </c>
      <c r="EV28" s="22" t="str">
        <f t="shared" si="125"/>
        <v xml:space="preserve">- </v>
      </c>
      <c r="EW28" s="22" t="str">
        <f t="shared" si="125"/>
        <v xml:space="preserve">- </v>
      </c>
      <c r="EX28" s="22" t="str">
        <f t="shared" si="125"/>
        <v xml:space="preserve">- </v>
      </c>
      <c r="EY28" s="22" t="str">
        <f t="shared" si="125"/>
        <v xml:space="preserve">- </v>
      </c>
      <c r="EZ28" s="22" t="str">
        <f t="shared" si="125"/>
        <v xml:space="preserve">- </v>
      </c>
      <c r="FA28" s="22" t="str">
        <f t="shared" si="125"/>
        <v xml:space="preserve">- </v>
      </c>
      <c r="FB28" s="63" t="str">
        <f t="shared" si="125"/>
        <v xml:space="preserve">- </v>
      </c>
      <c r="FC28" s="22" t="str">
        <f t="shared" si="125"/>
        <v xml:space="preserve">- </v>
      </c>
      <c r="FD28" s="22" t="str">
        <f t="shared" si="125"/>
        <v xml:space="preserve">- </v>
      </c>
      <c r="FE28" s="59" t="str">
        <f t="shared" si="125"/>
        <v xml:space="preserve">- </v>
      </c>
      <c r="FG28" s="14">
        <v>24</v>
      </c>
      <c r="FH28" s="15" t="s">
        <v>29</v>
      </c>
      <c r="FI28" s="49"/>
      <c r="FJ28" s="45"/>
      <c r="FK28" s="45"/>
      <c r="FL28" s="45"/>
      <c r="FM28" s="45"/>
      <c r="FN28" s="45"/>
      <c r="FO28" s="45"/>
      <c r="FP28" s="45"/>
      <c r="FQ28" s="45"/>
      <c r="FR28" s="45"/>
      <c r="FS28" s="45"/>
      <c r="FT28" s="45"/>
      <c r="FU28" s="45"/>
      <c r="FV28" s="45"/>
      <c r="FW28" s="45"/>
      <c r="FX28" s="45"/>
      <c r="FY28" s="45"/>
      <c r="FZ28" s="45"/>
      <c r="GA28" s="29"/>
      <c r="GB28" s="69"/>
      <c r="GC28" s="53"/>
      <c r="GD28" s="29"/>
      <c r="GE28" s="29"/>
      <c r="GF28" s="41"/>
    </row>
    <row r="29" spans="1:188" ht="13.5" customHeight="1">
      <c r="A29" s="14">
        <v>25</v>
      </c>
      <c r="B29" s="15" t="s">
        <v>30</v>
      </c>
      <c r="C29" s="231">
        <v>312</v>
      </c>
      <c r="D29" s="226">
        <v>0</v>
      </c>
      <c r="E29" s="226">
        <v>11</v>
      </c>
      <c r="F29" s="226">
        <v>161</v>
      </c>
      <c r="G29" s="226">
        <v>6211</v>
      </c>
      <c r="H29" s="226">
        <v>1019</v>
      </c>
      <c r="I29" s="226">
        <v>4485</v>
      </c>
      <c r="J29" s="226">
        <v>2717</v>
      </c>
      <c r="K29" s="226">
        <v>818</v>
      </c>
      <c r="L29" s="226">
        <v>490</v>
      </c>
      <c r="M29" s="226">
        <v>783</v>
      </c>
      <c r="N29" s="226">
        <v>243</v>
      </c>
      <c r="O29" s="226">
        <v>5806</v>
      </c>
      <c r="P29" s="226">
        <v>1488</v>
      </c>
      <c r="Q29" s="226">
        <v>1469</v>
      </c>
      <c r="R29" s="226">
        <v>1350</v>
      </c>
      <c r="S29" s="226">
        <v>8226</v>
      </c>
      <c r="T29" s="226">
        <v>2815</v>
      </c>
      <c r="U29" s="226">
        <v>38404</v>
      </c>
      <c r="V29" s="232">
        <v>41</v>
      </c>
      <c r="W29" s="233">
        <v>38445</v>
      </c>
      <c r="X29" s="226">
        <v>323</v>
      </c>
      <c r="Y29" s="226">
        <v>10857</v>
      </c>
      <c r="Z29" s="232">
        <v>27224</v>
      </c>
      <c r="AA29" s="226"/>
      <c r="AB29" s="14">
        <v>25</v>
      </c>
      <c r="AC29" s="15" t="s">
        <v>30</v>
      </c>
      <c r="AD29" s="58" t="str">
        <f t="shared" si="28"/>
        <v xml:space="preserve">- </v>
      </c>
      <c r="AE29" s="22" t="str">
        <f t="shared" si="65"/>
        <v xml:space="preserve">- </v>
      </c>
      <c r="AF29" s="22" t="str">
        <f t="shared" si="66"/>
        <v xml:space="preserve">- </v>
      </c>
      <c r="AG29" s="22" t="str">
        <f t="shared" si="67"/>
        <v xml:space="preserve">- </v>
      </c>
      <c r="AH29" s="22" t="str">
        <f t="shared" si="68"/>
        <v xml:space="preserve">- </v>
      </c>
      <c r="AI29" s="22" t="str">
        <f t="shared" si="69"/>
        <v xml:space="preserve">- </v>
      </c>
      <c r="AJ29" s="22" t="str">
        <f t="shared" si="70"/>
        <v xml:space="preserve">- </v>
      </c>
      <c r="AK29" s="22" t="str">
        <f t="shared" si="71"/>
        <v xml:space="preserve">- </v>
      </c>
      <c r="AL29" s="22" t="str">
        <f t="shared" si="72"/>
        <v xml:space="preserve">- </v>
      </c>
      <c r="AM29" s="22" t="str">
        <f t="shared" si="73"/>
        <v xml:space="preserve">- </v>
      </c>
      <c r="AN29" s="22" t="str">
        <f t="shared" si="74"/>
        <v xml:space="preserve">- </v>
      </c>
      <c r="AO29" s="22" t="str">
        <f t="shared" si="75"/>
        <v xml:space="preserve">- </v>
      </c>
      <c r="AP29" s="22" t="str">
        <f t="shared" si="76"/>
        <v xml:space="preserve">- </v>
      </c>
      <c r="AQ29" s="22" t="str">
        <f t="shared" si="77"/>
        <v xml:space="preserve">- </v>
      </c>
      <c r="AR29" s="22" t="str">
        <f t="shared" si="78"/>
        <v xml:space="preserve">- </v>
      </c>
      <c r="AS29" s="22" t="str">
        <f t="shared" si="79"/>
        <v xml:space="preserve">- </v>
      </c>
      <c r="AT29" s="22" t="str">
        <f t="shared" si="62"/>
        <v xml:space="preserve">- </v>
      </c>
      <c r="AU29" s="22" t="str">
        <f t="shared" si="80"/>
        <v xml:space="preserve">- </v>
      </c>
      <c r="AV29" s="22" t="str">
        <f t="shared" si="81"/>
        <v xml:space="preserve">- </v>
      </c>
      <c r="AW29" s="22" t="str">
        <f t="shared" si="82"/>
        <v xml:space="preserve">- </v>
      </c>
      <c r="AX29" s="63" t="str">
        <f t="shared" si="83"/>
        <v xml:space="preserve">- </v>
      </c>
      <c r="AY29" s="22" t="str">
        <f t="shared" si="84"/>
        <v xml:space="preserve">- </v>
      </c>
      <c r="AZ29" s="22" t="str">
        <f t="shared" si="85"/>
        <v xml:space="preserve">- </v>
      </c>
      <c r="BA29" s="59" t="str">
        <f t="shared" si="86"/>
        <v xml:space="preserve">- </v>
      </c>
      <c r="BB29" s="226"/>
      <c r="BC29" s="14">
        <v>25</v>
      </c>
      <c r="BD29" s="15" t="s">
        <v>30</v>
      </c>
      <c r="BE29" s="58">
        <f t="shared" si="57"/>
        <v>0.8</v>
      </c>
      <c r="BF29" s="22" t="str">
        <f t="shared" si="54"/>
        <v>-</v>
      </c>
      <c r="BG29" s="22">
        <f t="shared" si="54"/>
        <v>0</v>
      </c>
      <c r="BH29" s="22">
        <f t="shared" si="121"/>
        <v>0.4</v>
      </c>
      <c r="BI29" s="22">
        <f t="shared" si="122"/>
        <v>16.2</v>
      </c>
      <c r="BJ29" s="22">
        <f t="shared" si="123"/>
        <v>2.7</v>
      </c>
      <c r="BK29" s="22">
        <f t="shared" si="101"/>
        <v>11.7</v>
      </c>
      <c r="BL29" s="22">
        <f t="shared" si="102"/>
        <v>7.1</v>
      </c>
      <c r="BM29" s="22">
        <f t="shared" si="103"/>
        <v>2.1</v>
      </c>
      <c r="BN29" s="22">
        <f t="shared" si="104"/>
        <v>1.3</v>
      </c>
      <c r="BO29" s="22">
        <f t="shared" si="105"/>
        <v>2</v>
      </c>
      <c r="BP29" s="22">
        <f t="shared" si="106"/>
        <v>0.6</v>
      </c>
      <c r="BQ29" s="22">
        <f t="shared" si="107"/>
        <v>15.1</v>
      </c>
      <c r="BR29" s="22">
        <f t="shared" si="108"/>
        <v>3.9</v>
      </c>
      <c r="BS29" s="22">
        <f t="shared" si="109"/>
        <v>3.8</v>
      </c>
      <c r="BT29" s="22">
        <f t="shared" si="110"/>
        <v>3.5</v>
      </c>
      <c r="BU29" s="22">
        <f t="shared" si="111"/>
        <v>21.4</v>
      </c>
      <c r="BV29" s="22">
        <f t="shared" si="112"/>
        <v>7.3</v>
      </c>
      <c r="BW29" s="22">
        <f t="shared" si="113"/>
        <v>99.9</v>
      </c>
      <c r="BX29" s="22">
        <f t="shared" si="114"/>
        <v>0.1</v>
      </c>
      <c r="BY29" s="63">
        <f t="shared" si="115"/>
        <v>100</v>
      </c>
      <c r="BZ29" s="22">
        <f t="shared" si="116"/>
        <v>0.8</v>
      </c>
      <c r="CA29" s="22">
        <f t="shared" si="117"/>
        <v>28.2</v>
      </c>
      <c r="CB29" s="59">
        <f t="shared" si="118"/>
        <v>70.8</v>
      </c>
      <c r="CC29" s="226"/>
      <c r="CD29" s="14">
        <v>25</v>
      </c>
      <c r="CE29" s="15" t="s">
        <v>30</v>
      </c>
      <c r="CF29" s="58">
        <f t="shared" ref="CF29:DC29" si="126">IF(C29=0,"-",IF(C29="X","X",ROUND(C29/C4*100,1)))</f>
        <v>0.7</v>
      </c>
      <c r="CG29" s="22" t="str">
        <f t="shared" si="126"/>
        <v>-</v>
      </c>
      <c r="CH29" s="22">
        <f t="shared" si="126"/>
        <v>0.1</v>
      </c>
      <c r="CI29" s="22">
        <f t="shared" si="126"/>
        <v>5</v>
      </c>
      <c r="CJ29" s="22">
        <f t="shared" si="126"/>
        <v>3</v>
      </c>
      <c r="CK29" s="22">
        <f t="shared" si="126"/>
        <v>0.7</v>
      </c>
      <c r="CL29" s="22">
        <f t="shared" si="126"/>
        <v>1.8</v>
      </c>
      <c r="CM29" s="22">
        <f t="shared" si="126"/>
        <v>0.7</v>
      </c>
      <c r="CN29" s="22">
        <f t="shared" si="126"/>
        <v>0.3</v>
      </c>
      <c r="CO29" s="22">
        <f t="shared" si="126"/>
        <v>0.3</v>
      </c>
      <c r="CP29" s="22">
        <f t="shared" si="126"/>
        <v>0.4</v>
      </c>
      <c r="CQ29" s="22">
        <f t="shared" si="126"/>
        <v>0.2</v>
      </c>
      <c r="CR29" s="22">
        <f t="shared" si="126"/>
        <v>1.3</v>
      </c>
      <c r="CS29" s="22">
        <f t="shared" si="126"/>
        <v>0.5</v>
      </c>
      <c r="CT29" s="22">
        <f t="shared" si="126"/>
        <v>0.4</v>
      </c>
      <c r="CU29" s="22">
        <f t="shared" si="126"/>
        <v>0.6</v>
      </c>
      <c r="CV29" s="22">
        <f t="shared" si="126"/>
        <v>2</v>
      </c>
      <c r="CW29" s="22">
        <f t="shared" si="126"/>
        <v>1.3</v>
      </c>
      <c r="CX29" s="22">
        <f t="shared" si="126"/>
        <v>1</v>
      </c>
      <c r="CY29" s="22">
        <f t="shared" si="126"/>
        <v>1</v>
      </c>
      <c r="CZ29" s="63">
        <f t="shared" si="126"/>
        <v>1</v>
      </c>
      <c r="DA29" s="22">
        <f t="shared" si="126"/>
        <v>0.6</v>
      </c>
      <c r="DB29" s="22">
        <f t="shared" si="126"/>
        <v>2.2999999999999998</v>
      </c>
      <c r="DC29" s="59">
        <f t="shared" si="126"/>
        <v>0.8</v>
      </c>
      <c r="DD29" s="226"/>
      <c r="DE29" s="14">
        <v>25</v>
      </c>
      <c r="DF29" s="15" t="s">
        <v>30</v>
      </c>
      <c r="DG29" s="58" t="str">
        <f t="shared" si="30"/>
        <v xml:space="preserve">- </v>
      </c>
      <c r="DH29" s="22" t="str">
        <f t="shared" si="4"/>
        <v xml:space="preserve">- </v>
      </c>
      <c r="DI29" s="22" t="str">
        <f t="shared" si="5"/>
        <v xml:space="preserve">- </v>
      </c>
      <c r="DJ29" s="22" t="str">
        <f t="shared" si="6"/>
        <v xml:space="preserve">- </v>
      </c>
      <c r="DK29" s="22" t="str">
        <f t="shared" si="7"/>
        <v xml:space="preserve">- </v>
      </c>
      <c r="DL29" s="22" t="str">
        <f t="shared" si="8"/>
        <v xml:space="preserve">- </v>
      </c>
      <c r="DM29" s="22" t="str">
        <f t="shared" si="9"/>
        <v xml:space="preserve">- </v>
      </c>
      <c r="DN29" s="22" t="str">
        <f t="shared" si="10"/>
        <v xml:space="preserve">- </v>
      </c>
      <c r="DO29" s="22" t="str">
        <f t="shared" si="11"/>
        <v xml:space="preserve">- </v>
      </c>
      <c r="DP29" s="22" t="str">
        <f t="shared" si="12"/>
        <v xml:space="preserve">- </v>
      </c>
      <c r="DQ29" s="22" t="str">
        <f t="shared" si="13"/>
        <v xml:space="preserve">- </v>
      </c>
      <c r="DR29" s="22" t="str">
        <f t="shared" si="14"/>
        <v xml:space="preserve">- </v>
      </c>
      <c r="DS29" s="22" t="str">
        <f t="shared" si="15"/>
        <v xml:space="preserve">- </v>
      </c>
      <c r="DT29" s="22" t="str">
        <f t="shared" si="16"/>
        <v xml:space="preserve">- </v>
      </c>
      <c r="DU29" s="22" t="str">
        <f t="shared" si="17"/>
        <v xml:space="preserve">- </v>
      </c>
      <c r="DV29" s="22" t="str">
        <f t="shared" si="18"/>
        <v xml:space="preserve">- </v>
      </c>
      <c r="DW29" s="22" t="str">
        <f t="shared" si="19"/>
        <v xml:space="preserve">- </v>
      </c>
      <c r="DX29" s="22" t="str">
        <f t="shared" si="20"/>
        <v xml:space="preserve">- </v>
      </c>
      <c r="DY29" s="22" t="str">
        <f t="shared" si="21"/>
        <v xml:space="preserve">- </v>
      </c>
      <c r="DZ29" s="22" t="str">
        <f t="shared" si="22"/>
        <v xml:space="preserve">- </v>
      </c>
      <c r="EA29" s="63" t="str">
        <f t="shared" si="23"/>
        <v xml:space="preserve">- </v>
      </c>
      <c r="EB29" s="22" t="str">
        <f t="shared" si="24"/>
        <v xml:space="preserve">- </v>
      </c>
      <c r="EC29" s="22" t="str">
        <f t="shared" si="25"/>
        <v xml:space="preserve">- </v>
      </c>
      <c r="ED29" s="59" t="str">
        <f t="shared" si="26"/>
        <v xml:space="preserve">- </v>
      </c>
      <c r="EE29" s="226"/>
      <c r="EF29" s="14">
        <v>25</v>
      </c>
      <c r="EG29" s="15" t="s">
        <v>30</v>
      </c>
      <c r="EH29" s="58" t="str">
        <f t="shared" ref="EH29:FE29" si="127">IF(C29="X","X",IF(FI29="X","X",IF(FI29&lt;&gt;0,ROUND((C29-FI29)/FI4*100,3),"- ")))</f>
        <v xml:space="preserve">- </v>
      </c>
      <c r="EI29" s="22" t="str">
        <f t="shared" si="127"/>
        <v xml:space="preserve">- </v>
      </c>
      <c r="EJ29" s="22" t="str">
        <f t="shared" si="127"/>
        <v xml:space="preserve">- </v>
      </c>
      <c r="EK29" s="22" t="str">
        <f t="shared" si="127"/>
        <v xml:space="preserve">- </v>
      </c>
      <c r="EL29" s="22" t="str">
        <f t="shared" si="127"/>
        <v xml:space="preserve">- </v>
      </c>
      <c r="EM29" s="22" t="str">
        <f t="shared" si="127"/>
        <v xml:space="preserve">- </v>
      </c>
      <c r="EN29" s="22" t="str">
        <f t="shared" si="127"/>
        <v xml:space="preserve">- </v>
      </c>
      <c r="EO29" s="22" t="str">
        <f t="shared" si="127"/>
        <v xml:space="preserve">- </v>
      </c>
      <c r="EP29" s="22" t="str">
        <f t="shared" si="127"/>
        <v xml:space="preserve">- </v>
      </c>
      <c r="EQ29" s="22" t="str">
        <f t="shared" si="127"/>
        <v xml:space="preserve">- </v>
      </c>
      <c r="ER29" s="22" t="str">
        <f t="shared" si="127"/>
        <v xml:space="preserve">- </v>
      </c>
      <c r="ES29" s="22" t="str">
        <f t="shared" si="127"/>
        <v xml:space="preserve">- </v>
      </c>
      <c r="ET29" s="22" t="str">
        <f t="shared" si="127"/>
        <v xml:space="preserve">- </v>
      </c>
      <c r="EU29" s="22" t="str">
        <f t="shared" si="127"/>
        <v xml:space="preserve">- </v>
      </c>
      <c r="EV29" s="22" t="str">
        <f t="shared" si="127"/>
        <v xml:space="preserve">- </v>
      </c>
      <c r="EW29" s="22" t="str">
        <f t="shared" si="127"/>
        <v xml:space="preserve">- </v>
      </c>
      <c r="EX29" s="22" t="str">
        <f t="shared" si="127"/>
        <v xml:space="preserve">- </v>
      </c>
      <c r="EY29" s="22" t="str">
        <f t="shared" si="127"/>
        <v xml:space="preserve">- </v>
      </c>
      <c r="EZ29" s="22" t="str">
        <f t="shared" si="127"/>
        <v xml:space="preserve">- </v>
      </c>
      <c r="FA29" s="22" t="str">
        <f t="shared" si="127"/>
        <v xml:space="preserve">- </v>
      </c>
      <c r="FB29" s="63" t="str">
        <f t="shared" si="127"/>
        <v xml:space="preserve">- </v>
      </c>
      <c r="FC29" s="22" t="str">
        <f t="shared" si="127"/>
        <v xml:space="preserve">- </v>
      </c>
      <c r="FD29" s="22" t="str">
        <f t="shared" si="127"/>
        <v xml:space="preserve">- </v>
      </c>
      <c r="FE29" s="59" t="str">
        <f t="shared" si="127"/>
        <v xml:space="preserve">- </v>
      </c>
      <c r="FG29" s="14">
        <v>25</v>
      </c>
      <c r="FH29" s="15" t="s">
        <v>30</v>
      </c>
      <c r="FI29" s="49"/>
      <c r="FJ29" s="45"/>
      <c r="FK29" s="45"/>
      <c r="FL29" s="45"/>
      <c r="FM29" s="45"/>
      <c r="FN29" s="45"/>
      <c r="FO29" s="45"/>
      <c r="FP29" s="45"/>
      <c r="FQ29" s="45"/>
      <c r="FR29" s="45"/>
      <c r="FS29" s="45"/>
      <c r="FT29" s="45"/>
      <c r="FU29" s="45"/>
      <c r="FV29" s="45"/>
      <c r="FW29" s="45"/>
      <c r="FX29" s="45"/>
      <c r="FY29" s="45"/>
      <c r="FZ29" s="45"/>
      <c r="GA29" s="29"/>
      <c r="GB29" s="69"/>
      <c r="GC29" s="53"/>
      <c r="GD29" s="29"/>
      <c r="GE29" s="29"/>
      <c r="GF29" s="41"/>
    </row>
    <row r="30" spans="1:188" ht="13.5" customHeight="1">
      <c r="A30" s="139">
        <v>26</v>
      </c>
      <c r="B30" s="97" t="s">
        <v>31</v>
      </c>
      <c r="C30" s="234">
        <v>193</v>
      </c>
      <c r="D30" s="235">
        <v>0</v>
      </c>
      <c r="E30" s="235">
        <v>55</v>
      </c>
      <c r="F30" s="235">
        <v>31</v>
      </c>
      <c r="G30" s="235">
        <v>38571</v>
      </c>
      <c r="H30" s="235">
        <v>3600</v>
      </c>
      <c r="I30" s="235">
        <v>5721</v>
      </c>
      <c r="J30" s="235">
        <v>12380</v>
      </c>
      <c r="K30" s="235">
        <v>3941</v>
      </c>
      <c r="L30" s="235">
        <v>1957</v>
      </c>
      <c r="M30" s="235">
        <v>343</v>
      </c>
      <c r="N30" s="235">
        <v>917</v>
      </c>
      <c r="O30" s="235">
        <v>9543</v>
      </c>
      <c r="P30" s="235">
        <v>3825</v>
      </c>
      <c r="Q30" s="235">
        <v>2559</v>
      </c>
      <c r="R30" s="235">
        <v>18495</v>
      </c>
      <c r="S30" s="235">
        <v>14138</v>
      </c>
      <c r="T30" s="235">
        <v>5031</v>
      </c>
      <c r="U30" s="235">
        <v>121300</v>
      </c>
      <c r="V30" s="236">
        <v>131</v>
      </c>
      <c r="W30" s="237">
        <v>121431</v>
      </c>
      <c r="X30" s="235">
        <v>248</v>
      </c>
      <c r="Y30" s="235">
        <v>44323</v>
      </c>
      <c r="Z30" s="236">
        <v>76729</v>
      </c>
      <c r="AA30" s="226"/>
      <c r="AB30" s="139">
        <v>26</v>
      </c>
      <c r="AC30" s="97" t="s">
        <v>31</v>
      </c>
      <c r="AD30" s="60" t="str">
        <f t="shared" si="28"/>
        <v xml:space="preserve">- </v>
      </c>
      <c r="AE30" s="24" t="str">
        <f t="shared" si="65"/>
        <v xml:space="preserve">- </v>
      </c>
      <c r="AF30" s="24" t="str">
        <f t="shared" si="66"/>
        <v xml:space="preserve">- </v>
      </c>
      <c r="AG30" s="24" t="str">
        <f t="shared" si="67"/>
        <v xml:space="preserve">- </v>
      </c>
      <c r="AH30" s="24" t="str">
        <f t="shared" si="68"/>
        <v xml:space="preserve">- </v>
      </c>
      <c r="AI30" s="24" t="str">
        <f t="shared" si="69"/>
        <v xml:space="preserve">- </v>
      </c>
      <c r="AJ30" s="24" t="str">
        <f t="shared" si="70"/>
        <v xml:space="preserve">- </v>
      </c>
      <c r="AK30" s="24" t="str">
        <f t="shared" si="71"/>
        <v xml:space="preserve">- </v>
      </c>
      <c r="AL30" s="24" t="str">
        <f t="shared" si="72"/>
        <v xml:space="preserve">- </v>
      </c>
      <c r="AM30" s="24" t="str">
        <f t="shared" si="73"/>
        <v xml:space="preserve">- </v>
      </c>
      <c r="AN30" s="24" t="str">
        <f t="shared" si="74"/>
        <v xml:space="preserve">- </v>
      </c>
      <c r="AO30" s="24" t="str">
        <f t="shared" si="75"/>
        <v xml:space="preserve">- </v>
      </c>
      <c r="AP30" s="24" t="str">
        <f t="shared" si="76"/>
        <v xml:space="preserve">- </v>
      </c>
      <c r="AQ30" s="24" t="str">
        <f t="shared" si="77"/>
        <v xml:space="preserve">- </v>
      </c>
      <c r="AR30" s="24" t="str">
        <f t="shared" si="78"/>
        <v xml:space="preserve">- </v>
      </c>
      <c r="AS30" s="24" t="str">
        <f t="shared" si="79"/>
        <v xml:space="preserve">- </v>
      </c>
      <c r="AT30" s="24" t="str">
        <f t="shared" si="62"/>
        <v xml:space="preserve">- </v>
      </c>
      <c r="AU30" s="24" t="str">
        <f t="shared" si="80"/>
        <v xml:space="preserve">- </v>
      </c>
      <c r="AV30" s="24" t="str">
        <f t="shared" si="81"/>
        <v xml:space="preserve">- </v>
      </c>
      <c r="AW30" s="24" t="str">
        <f t="shared" si="82"/>
        <v xml:space="preserve">- </v>
      </c>
      <c r="AX30" s="64" t="str">
        <f t="shared" si="83"/>
        <v xml:space="preserve">- </v>
      </c>
      <c r="AY30" s="24" t="str">
        <f t="shared" si="84"/>
        <v xml:space="preserve">- </v>
      </c>
      <c r="AZ30" s="24" t="str">
        <f t="shared" si="85"/>
        <v xml:space="preserve">- </v>
      </c>
      <c r="BA30" s="61" t="str">
        <f t="shared" si="86"/>
        <v xml:space="preserve">- </v>
      </c>
      <c r="BB30" s="226"/>
      <c r="BC30" s="139">
        <v>26</v>
      </c>
      <c r="BD30" s="15" t="s">
        <v>31</v>
      </c>
      <c r="BE30" s="60">
        <f t="shared" si="57"/>
        <v>0.2</v>
      </c>
      <c r="BF30" s="24" t="str">
        <f t="shared" si="54"/>
        <v>-</v>
      </c>
      <c r="BG30" s="24">
        <f t="shared" si="54"/>
        <v>0</v>
      </c>
      <c r="BH30" s="24">
        <f t="shared" si="121"/>
        <v>0</v>
      </c>
      <c r="BI30" s="24">
        <f t="shared" si="122"/>
        <v>31.8</v>
      </c>
      <c r="BJ30" s="24">
        <f t="shared" si="123"/>
        <v>3</v>
      </c>
      <c r="BK30" s="24">
        <f t="shared" si="101"/>
        <v>4.7</v>
      </c>
      <c r="BL30" s="24">
        <f t="shared" si="102"/>
        <v>10.199999999999999</v>
      </c>
      <c r="BM30" s="24">
        <f t="shared" si="103"/>
        <v>3.2</v>
      </c>
      <c r="BN30" s="24">
        <f t="shared" si="104"/>
        <v>1.6</v>
      </c>
      <c r="BO30" s="24">
        <f t="shared" si="105"/>
        <v>0.3</v>
      </c>
      <c r="BP30" s="24">
        <f t="shared" si="106"/>
        <v>0.8</v>
      </c>
      <c r="BQ30" s="24">
        <f t="shared" si="107"/>
        <v>7.9</v>
      </c>
      <c r="BR30" s="24">
        <f t="shared" si="108"/>
        <v>3.1</v>
      </c>
      <c r="BS30" s="24">
        <f t="shared" si="109"/>
        <v>2.1</v>
      </c>
      <c r="BT30" s="24">
        <f t="shared" si="110"/>
        <v>15.2</v>
      </c>
      <c r="BU30" s="24">
        <f t="shared" si="111"/>
        <v>11.6</v>
      </c>
      <c r="BV30" s="24">
        <f t="shared" si="112"/>
        <v>4.0999999999999996</v>
      </c>
      <c r="BW30" s="24">
        <f t="shared" si="113"/>
        <v>99.9</v>
      </c>
      <c r="BX30" s="24">
        <f t="shared" si="114"/>
        <v>0.1</v>
      </c>
      <c r="BY30" s="64">
        <f t="shared" si="115"/>
        <v>100</v>
      </c>
      <c r="BZ30" s="24">
        <f t="shared" si="116"/>
        <v>0.2</v>
      </c>
      <c r="CA30" s="24">
        <f t="shared" si="117"/>
        <v>36.5</v>
      </c>
      <c r="CB30" s="61">
        <f t="shared" si="118"/>
        <v>63.2</v>
      </c>
      <c r="CC30" s="226"/>
      <c r="CD30" s="139">
        <v>26</v>
      </c>
      <c r="CE30" s="15" t="s">
        <v>31</v>
      </c>
      <c r="CF30" s="60">
        <f t="shared" ref="CF30:DC30" si="128">IF(C30=0,"-",IF(C30="X","X",ROUND(C30/C4*100,1)))</f>
        <v>0.4</v>
      </c>
      <c r="CG30" s="24" t="str">
        <f t="shared" si="128"/>
        <v>-</v>
      </c>
      <c r="CH30" s="24">
        <f t="shared" si="128"/>
        <v>0.7</v>
      </c>
      <c r="CI30" s="24">
        <f t="shared" si="128"/>
        <v>1</v>
      </c>
      <c r="CJ30" s="24">
        <f t="shared" si="128"/>
        <v>18.899999999999999</v>
      </c>
      <c r="CK30" s="24">
        <f t="shared" si="128"/>
        <v>2.5</v>
      </c>
      <c r="CL30" s="24">
        <f t="shared" si="128"/>
        <v>2.2000000000000002</v>
      </c>
      <c r="CM30" s="24">
        <f t="shared" si="128"/>
        <v>3.3</v>
      </c>
      <c r="CN30" s="24">
        <f t="shared" si="128"/>
        <v>1.6</v>
      </c>
      <c r="CO30" s="24">
        <f t="shared" si="128"/>
        <v>1.3</v>
      </c>
      <c r="CP30" s="24">
        <f t="shared" si="128"/>
        <v>0.2</v>
      </c>
      <c r="CQ30" s="24">
        <f t="shared" si="128"/>
        <v>0.6</v>
      </c>
      <c r="CR30" s="24">
        <f t="shared" si="128"/>
        <v>2.1</v>
      </c>
      <c r="CS30" s="24">
        <f t="shared" si="128"/>
        <v>1.2</v>
      </c>
      <c r="CT30" s="24">
        <f t="shared" si="128"/>
        <v>0.7</v>
      </c>
      <c r="CU30" s="24">
        <f t="shared" si="128"/>
        <v>8.6</v>
      </c>
      <c r="CV30" s="24">
        <f t="shared" si="128"/>
        <v>3.5</v>
      </c>
      <c r="CW30" s="24">
        <f t="shared" si="128"/>
        <v>2.2999999999999998</v>
      </c>
      <c r="CX30" s="24">
        <f t="shared" si="128"/>
        <v>3.2</v>
      </c>
      <c r="CY30" s="24">
        <f t="shared" si="128"/>
        <v>3.3</v>
      </c>
      <c r="CZ30" s="64">
        <f t="shared" si="128"/>
        <v>3.2</v>
      </c>
      <c r="DA30" s="24">
        <f t="shared" si="128"/>
        <v>0.5</v>
      </c>
      <c r="DB30" s="24">
        <f t="shared" si="128"/>
        <v>9.6</v>
      </c>
      <c r="DC30" s="61">
        <f t="shared" si="128"/>
        <v>2.4</v>
      </c>
      <c r="DD30" s="226"/>
      <c r="DE30" s="139">
        <v>26</v>
      </c>
      <c r="DF30" s="15" t="s">
        <v>31</v>
      </c>
      <c r="DG30" s="60" t="str">
        <f t="shared" si="30"/>
        <v xml:space="preserve">- </v>
      </c>
      <c r="DH30" s="24" t="str">
        <f t="shared" si="4"/>
        <v xml:space="preserve">- </v>
      </c>
      <c r="DI30" s="24" t="str">
        <f t="shared" si="5"/>
        <v xml:space="preserve">- </v>
      </c>
      <c r="DJ30" s="24" t="str">
        <f t="shared" si="6"/>
        <v xml:space="preserve">- </v>
      </c>
      <c r="DK30" s="24" t="str">
        <f t="shared" si="7"/>
        <v xml:space="preserve">- </v>
      </c>
      <c r="DL30" s="24" t="str">
        <f t="shared" si="8"/>
        <v xml:space="preserve">- </v>
      </c>
      <c r="DM30" s="24" t="str">
        <f t="shared" si="9"/>
        <v xml:space="preserve">- </v>
      </c>
      <c r="DN30" s="24" t="str">
        <f t="shared" si="10"/>
        <v xml:space="preserve">- </v>
      </c>
      <c r="DO30" s="24" t="str">
        <f t="shared" si="11"/>
        <v xml:space="preserve">- </v>
      </c>
      <c r="DP30" s="24" t="str">
        <f t="shared" si="12"/>
        <v xml:space="preserve">- </v>
      </c>
      <c r="DQ30" s="24" t="str">
        <f t="shared" si="13"/>
        <v xml:space="preserve">- </v>
      </c>
      <c r="DR30" s="24" t="str">
        <f t="shared" si="14"/>
        <v xml:space="preserve">- </v>
      </c>
      <c r="DS30" s="24" t="str">
        <f t="shared" si="15"/>
        <v xml:space="preserve">- </v>
      </c>
      <c r="DT30" s="24" t="str">
        <f t="shared" si="16"/>
        <v xml:space="preserve">- </v>
      </c>
      <c r="DU30" s="24" t="str">
        <f t="shared" si="17"/>
        <v xml:space="preserve">- </v>
      </c>
      <c r="DV30" s="24" t="str">
        <f t="shared" si="18"/>
        <v xml:space="preserve">- </v>
      </c>
      <c r="DW30" s="24" t="str">
        <f t="shared" si="19"/>
        <v xml:space="preserve">- </v>
      </c>
      <c r="DX30" s="24" t="str">
        <f t="shared" si="20"/>
        <v xml:space="preserve">- </v>
      </c>
      <c r="DY30" s="24" t="str">
        <f t="shared" si="21"/>
        <v xml:space="preserve">- </v>
      </c>
      <c r="DZ30" s="24" t="str">
        <f t="shared" si="22"/>
        <v xml:space="preserve">- </v>
      </c>
      <c r="EA30" s="64" t="str">
        <f t="shared" si="23"/>
        <v xml:space="preserve">- </v>
      </c>
      <c r="EB30" s="24" t="str">
        <f t="shared" si="24"/>
        <v xml:space="preserve">- </v>
      </c>
      <c r="EC30" s="24" t="str">
        <f t="shared" si="25"/>
        <v xml:space="preserve">- </v>
      </c>
      <c r="ED30" s="61" t="str">
        <f t="shared" si="26"/>
        <v xml:space="preserve">- </v>
      </c>
      <c r="EE30" s="226"/>
      <c r="EF30" s="139">
        <v>26</v>
      </c>
      <c r="EG30" s="15" t="s">
        <v>31</v>
      </c>
      <c r="EH30" s="60" t="str">
        <f t="shared" ref="EH30:FE30" si="129">IF(C30="X","X",IF(FI30="X","X",IF(FI30&lt;&gt;0,ROUND((C30-FI30)/FI4*100,3),"- ")))</f>
        <v xml:space="preserve">- </v>
      </c>
      <c r="EI30" s="24" t="str">
        <f t="shared" si="129"/>
        <v xml:space="preserve">- </v>
      </c>
      <c r="EJ30" s="24" t="str">
        <f t="shared" si="129"/>
        <v xml:space="preserve">- </v>
      </c>
      <c r="EK30" s="24" t="str">
        <f t="shared" si="129"/>
        <v xml:space="preserve">- </v>
      </c>
      <c r="EL30" s="24" t="str">
        <f t="shared" si="129"/>
        <v xml:space="preserve">- </v>
      </c>
      <c r="EM30" s="24" t="str">
        <f t="shared" si="129"/>
        <v xml:space="preserve">- </v>
      </c>
      <c r="EN30" s="24" t="str">
        <f t="shared" si="129"/>
        <v xml:space="preserve">- </v>
      </c>
      <c r="EO30" s="24" t="str">
        <f t="shared" si="129"/>
        <v xml:space="preserve">- </v>
      </c>
      <c r="EP30" s="24" t="str">
        <f t="shared" si="129"/>
        <v xml:space="preserve">- </v>
      </c>
      <c r="EQ30" s="24" t="str">
        <f t="shared" si="129"/>
        <v xml:space="preserve">- </v>
      </c>
      <c r="ER30" s="24" t="str">
        <f t="shared" si="129"/>
        <v xml:space="preserve">- </v>
      </c>
      <c r="ES30" s="24" t="str">
        <f t="shared" si="129"/>
        <v xml:space="preserve">- </v>
      </c>
      <c r="ET30" s="24" t="str">
        <f t="shared" si="129"/>
        <v xml:space="preserve">- </v>
      </c>
      <c r="EU30" s="24" t="str">
        <f t="shared" si="129"/>
        <v xml:space="preserve">- </v>
      </c>
      <c r="EV30" s="24" t="str">
        <f t="shared" si="129"/>
        <v xml:space="preserve">- </v>
      </c>
      <c r="EW30" s="24" t="str">
        <f t="shared" si="129"/>
        <v xml:space="preserve">- </v>
      </c>
      <c r="EX30" s="24" t="str">
        <f t="shared" si="129"/>
        <v xml:space="preserve">- </v>
      </c>
      <c r="EY30" s="24" t="str">
        <f t="shared" si="129"/>
        <v xml:space="preserve">- </v>
      </c>
      <c r="EZ30" s="24" t="str">
        <f t="shared" si="129"/>
        <v xml:space="preserve">- </v>
      </c>
      <c r="FA30" s="24" t="str">
        <f t="shared" si="129"/>
        <v xml:space="preserve">- </v>
      </c>
      <c r="FB30" s="64" t="str">
        <f t="shared" si="129"/>
        <v xml:space="preserve">- </v>
      </c>
      <c r="FC30" s="24" t="str">
        <f t="shared" si="129"/>
        <v xml:space="preserve">- </v>
      </c>
      <c r="FD30" s="24" t="str">
        <f t="shared" si="129"/>
        <v xml:space="preserve">- </v>
      </c>
      <c r="FE30" s="61" t="str">
        <f t="shared" si="129"/>
        <v xml:space="preserve">- </v>
      </c>
      <c r="FG30" s="139">
        <v>26</v>
      </c>
      <c r="FH30" s="97" t="s">
        <v>31</v>
      </c>
      <c r="FI30" s="50"/>
      <c r="FJ30" s="46"/>
      <c r="FK30" s="46"/>
      <c r="FL30" s="46"/>
      <c r="FM30" s="46"/>
      <c r="FN30" s="46"/>
      <c r="FO30" s="46"/>
      <c r="FP30" s="46"/>
      <c r="FQ30" s="46"/>
      <c r="FR30" s="46"/>
      <c r="FS30" s="46"/>
      <c r="FT30" s="46"/>
      <c r="FU30" s="46"/>
      <c r="FV30" s="46"/>
      <c r="FW30" s="46"/>
      <c r="FX30" s="46"/>
      <c r="FY30" s="46"/>
      <c r="FZ30" s="46"/>
      <c r="GA30" s="30"/>
      <c r="GB30" s="70"/>
      <c r="GC30" s="54"/>
      <c r="GD30" s="30"/>
      <c r="GE30" s="30"/>
      <c r="GF30" s="42"/>
    </row>
    <row r="31" spans="1:188" ht="13.5" customHeight="1">
      <c r="A31" s="14">
        <v>27</v>
      </c>
      <c r="B31" s="15" t="s">
        <v>32</v>
      </c>
      <c r="C31" s="227">
        <v>163</v>
      </c>
      <c r="D31" s="228">
        <v>0</v>
      </c>
      <c r="E31" s="228">
        <v>116</v>
      </c>
      <c r="F31" s="228">
        <v>0</v>
      </c>
      <c r="G31" s="228">
        <v>663</v>
      </c>
      <c r="H31" s="228">
        <v>655</v>
      </c>
      <c r="I31" s="228">
        <v>4560</v>
      </c>
      <c r="J31" s="228">
        <v>3808</v>
      </c>
      <c r="K31" s="228">
        <v>692</v>
      </c>
      <c r="L31" s="228">
        <v>1383</v>
      </c>
      <c r="M31" s="228">
        <v>165</v>
      </c>
      <c r="N31" s="228">
        <v>1563</v>
      </c>
      <c r="O31" s="228">
        <v>5050</v>
      </c>
      <c r="P31" s="228">
        <v>1167</v>
      </c>
      <c r="Q31" s="228">
        <v>2795</v>
      </c>
      <c r="R31" s="228">
        <v>2373</v>
      </c>
      <c r="S31" s="228">
        <v>5344</v>
      </c>
      <c r="T31" s="228">
        <v>1639</v>
      </c>
      <c r="U31" s="228">
        <v>32136</v>
      </c>
      <c r="V31" s="229">
        <v>35</v>
      </c>
      <c r="W31" s="230">
        <v>32171</v>
      </c>
      <c r="X31" s="228">
        <v>279</v>
      </c>
      <c r="Y31" s="228">
        <v>5223</v>
      </c>
      <c r="Z31" s="229">
        <v>26634</v>
      </c>
      <c r="AA31" s="226"/>
      <c r="AB31" s="14">
        <v>27</v>
      </c>
      <c r="AC31" s="15" t="s">
        <v>32</v>
      </c>
      <c r="AD31" s="58" t="str">
        <f t="shared" si="28"/>
        <v xml:space="preserve">- </v>
      </c>
      <c r="AE31" s="22" t="str">
        <f t="shared" si="65"/>
        <v xml:space="preserve">- </v>
      </c>
      <c r="AF31" s="22" t="str">
        <f t="shared" si="66"/>
        <v xml:space="preserve">- </v>
      </c>
      <c r="AG31" s="22" t="str">
        <f t="shared" si="67"/>
        <v xml:space="preserve">- </v>
      </c>
      <c r="AH31" s="22" t="str">
        <f t="shared" si="68"/>
        <v xml:space="preserve">- </v>
      </c>
      <c r="AI31" s="22" t="str">
        <f t="shared" si="69"/>
        <v xml:space="preserve">- </v>
      </c>
      <c r="AJ31" s="22" t="str">
        <f t="shared" si="70"/>
        <v xml:space="preserve">- </v>
      </c>
      <c r="AK31" s="22" t="str">
        <f t="shared" si="71"/>
        <v xml:space="preserve">- </v>
      </c>
      <c r="AL31" s="22" t="str">
        <f t="shared" si="72"/>
        <v xml:space="preserve">- </v>
      </c>
      <c r="AM31" s="22" t="str">
        <f t="shared" si="73"/>
        <v xml:space="preserve">- </v>
      </c>
      <c r="AN31" s="22" t="str">
        <f t="shared" si="74"/>
        <v xml:space="preserve">- </v>
      </c>
      <c r="AO31" s="22" t="str">
        <f t="shared" si="75"/>
        <v xml:space="preserve">- </v>
      </c>
      <c r="AP31" s="22" t="str">
        <f t="shared" si="76"/>
        <v xml:space="preserve">- </v>
      </c>
      <c r="AQ31" s="22" t="str">
        <f t="shared" si="77"/>
        <v xml:space="preserve">- </v>
      </c>
      <c r="AR31" s="22" t="str">
        <f t="shared" si="78"/>
        <v xml:space="preserve">- </v>
      </c>
      <c r="AS31" s="22" t="str">
        <f t="shared" si="79"/>
        <v xml:space="preserve">- </v>
      </c>
      <c r="AT31" s="22" t="str">
        <f t="shared" si="62"/>
        <v xml:space="preserve">- </v>
      </c>
      <c r="AU31" s="22" t="str">
        <f t="shared" si="80"/>
        <v xml:space="preserve">- </v>
      </c>
      <c r="AV31" s="22" t="str">
        <f t="shared" si="81"/>
        <v xml:space="preserve">- </v>
      </c>
      <c r="AW31" s="22" t="str">
        <f t="shared" si="82"/>
        <v xml:space="preserve">- </v>
      </c>
      <c r="AX31" s="63" t="str">
        <f t="shared" si="83"/>
        <v xml:space="preserve">- </v>
      </c>
      <c r="AY31" s="22" t="str">
        <f t="shared" si="84"/>
        <v xml:space="preserve">- </v>
      </c>
      <c r="AZ31" s="22" t="str">
        <f t="shared" si="85"/>
        <v xml:space="preserve">- </v>
      </c>
      <c r="BA31" s="59" t="str">
        <f t="shared" si="86"/>
        <v xml:space="preserve">- </v>
      </c>
      <c r="BB31" s="226"/>
      <c r="BC31" s="14">
        <v>27</v>
      </c>
      <c r="BD31" s="105" t="s">
        <v>32</v>
      </c>
      <c r="BE31" s="58">
        <f t="shared" si="57"/>
        <v>0.5</v>
      </c>
      <c r="BF31" s="22" t="str">
        <f t="shared" si="54"/>
        <v>-</v>
      </c>
      <c r="BG31" s="22">
        <f t="shared" si="54"/>
        <v>0.4</v>
      </c>
      <c r="BH31" s="22" t="str">
        <f t="shared" si="121"/>
        <v>-</v>
      </c>
      <c r="BI31" s="22">
        <f t="shared" si="122"/>
        <v>2.1</v>
      </c>
      <c r="BJ31" s="22">
        <f t="shared" si="123"/>
        <v>2</v>
      </c>
      <c r="BK31" s="22">
        <f t="shared" si="101"/>
        <v>14.2</v>
      </c>
      <c r="BL31" s="22">
        <f t="shared" si="102"/>
        <v>11.8</v>
      </c>
      <c r="BM31" s="22">
        <f t="shared" si="103"/>
        <v>2.2000000000000002</v>
      </c>
      <c r="BN31" s="22">
        <f t="shared" si="104"/>
        <v>4.3</v>
      </c>
      <c r="BO31" s="22">
        <f t="shared" si="105"/>
        <v>0.5</v>
      </c>
      <c r="BP31" s="22">
        <f t="shared" si="106"/>
        <v>4.9000000000000004</v>
      </c>
      <c r="BQ31" s="22">
        <f t="shared" si="107"/>
        <v>15.7</v>
      </c>
      <c r="BR31" s="22">
        <f t="shared" si="108"/>
        <v>3.6</v>
      </c>
      <c r="BS31" s="22">
        <f t="shared" si="109"/>
        <v>8.6999999999999993</v>
      </c>
      <c r="BT31" s="22">
        <f t="shared" si="110"/>
        <v>7.4</v>
      </c>
      <c r="BU31" s="22">
        <f t="shared" si="111"/>
        <v>16.600000000000001</v>
      </c>
      <c r="BV31" s="22">
        <f t="shared" si="112"/>
        <v>5.0999999999999996</v>
      </c>
      <c r="BW31" s="22">
        <f t="shared" si="113"/>
        <v>99.9</v>
      </c>
      <c r="BX31" s="22">
        <f t="shared" si="114"/>
        <v>0.1</v>
      </c>
      <c r="BY31" s="63">
        <f t="shared" si="115"/>
        <v>100</v>
      </c>
      <c r="BZ31" s="22">
        <f t="shared" si="116"/>
        <v>0.9</v>
      </c>
      <c r="CA31" s="22">
        <f t="shared" si="117"/>
        <v>16.2</v>
      </c>
      <c r="CB31" s="59">
        <f t="shared" si="118"/>
        <v>82.8</v>
      </c>
      <c r="CC31" s="226"/>
      <c r="CD31" s="14">
        <v>27</v>
      </c>
      <c r="CE31" s="105" t="s">
        <v>32</v>
      </c>
      <c r="CF31" s="58">
        <f t="shared" ref="CF31:DC31" si="130">IF(C31=0,"-",IF(C31="X","X",ROUND(C31/C4*100,1)))</f>
        <v>0.4</v>
      </c>
      <c r="CG31" s="22" t="str">
        <f t="shared" si="130"/>
        <v>-</v>
      </c>
      <c r="CH31" s="22">
        <f t="shared" si="130"/>
        <v>1.6</v>
      </c>
      <c r="CI31" s="22" t="str">
        <f t="shared" si="130"/>
        <v>-</v>
      </c>
      <c r="CJ31" s="22">
        <f t="shared" si="130"/>
        <v>0.3</v>
      </c>
      <c r="CK31" s="22">
        <f t="shared" si="130"/>
        <v>0.5</v>
      </c>
      <c r="CL31" s="22">
        <f t="shared" si="130"/>
        <v>1.8</v>
      </c>
      <c r="CM31" s="22">
        <f t="shared" si="130"/>
        <v>1</v>
      </c>
      <c r="CN31" s="22">
        <f t="shared" si="130"/>
        <v>0.3</v>
      </c>
      <c r="CO31" s="22">
        <f t="shared" si="130"/>
        <v>0.9</v>
      </c>
      <c r="CP31" s="22">
        <f t="shared" si="130"/>
        <v>0.1</v>
      </c>
      <c r="CQ31" s="22">
        <f t="shared" si="130"/>
        <v>1.1000000000000001</v>
      </c>
      <c r="CR31" s="22">
        <f t="shared" si="130"/>
        <v>1.1000000000000001</v>
      </c>
      <c r="CS31" s="22">
        <f t="shared" si="130"/>
        <v>0.4</v>
      </c>
      <c r="CT31" s="22">
        <f t="shared" si="130"/>
        <v>0.7</v>
      </c>
      <c r="CU31" s="22">
        <f t="shared" si="130"/>
        <v>1.1000000000000001</v>
      </c>
      <c r="CV31" s="22">
        <f t="shared" si="130"/>
        <v>1.3</v>
      </c>
      <c r="CW31" s="22">
        <f t="shared" si="130"/>
        <v>0.8</v>
      </c>
      <c r="CX31" s="22">
        <f t="shared" si="130"/>
        <v>0.9</v>
      </c>
      <c r="CY31" s="22">
        <f t="shared" si="130"/>
        <v>0.9</v>
      </c>
      <c r="CZ31" s="63">
        <f t="shared" si="130"/>
        <v>0.9</v>
      </c>
      <c r="DA31" s="22">
        <f t="shared" si="130"/>
        <v>0.5</v>
      </c>
      <c r="DB31" s="22">
        <f t="shared" si="130"/>
        <v>1.1000000000000001</v>
      </c>
      <c r="DC31" s="59">
        <f t="shared" si="130"/>
        <v>0.8</v>
      </c>
      <c r="DD31" s="226"/>
      <c r="DE31" s="14">
        <v>27</v>
      </c>
      <c r="DF31" s="105" t="s">
        <v>32</v>
      </c>
      <c r="DG31" s="58" t="str">
        <f t="shared" si="30"/>
        <v xml:space="preserve">- </v>
      </c>
      <c r="DH31" s="22" t="str">
        <f t="shared" si="4"/>
        <v xml:space="preserve">- </v>
      </c>
      <c r="DI31" s="22" t="str">
        <f t="shared" si="5"/>
        <v xml:space="preserve">- </v>
      </c>
      <c r="DJ31" s="22" t="str">
        <f t="shared" si="6"/>
        <v xml:space="preserve">- </v>
      </c>
      <c r="DK31" s="22" t="str">
        <f t="shared" si="7"/>
        <v xml:space="preserve">- </v>
      </c>
      <c r="DL31" s="22" t="str">
        <f t="shared" si="8"/>
        <v xml:space="preserve">- </v>
      </c>
      <c r="DM31" s="22" t="str">
        <f t="shared" si="9"/>
        <v xml:space="preserve">- </v>
      </c>
      <c r="DN31" s="22" t="str">
        <f t="shared" si="10"/>
        <v xml:space="preserve">- </v>
      </c>
      <c r="DO31" s="22" t="str">
        <f t="shared" si="11"/>
        <v xml:space="preserve">- </v>
      </c>
      <c r="DP31" s="22" t="str">
        <f t="shared" si="12"/>
        <v xml:space="preserve">- </v>
      </c>
      <c r="DQ31" s="22" t="str">
        <f t="shared" si="13"/>
        <v xml:space="preserve">- </v>
      </c>
      <c r="DR31" s="22" t="str">
        <f t="shared" si="14"/>
        <v xml:space="preserve">- </v>
      </c>
      <c r="DS31" s="22" t="str">
        <f t="shared" si="15"/>
        <v xml:space="preserve">- </v>
      </c>
      <c r="DT31" s="22" t="str">
        <f t="shared" si="16"/>
        <v xml:space="preserve">- </v>
      </c>
      <c r="DU31" s="22" t="str">
        <f t="shared" si="17"/>
        <v xml:space="preserve">- </v>
      </c>
      <c r="DV31" s="22" t="str">
        <f t="shared" si="18"/>
        <v xml:space="preserve">- </v>
      </c>
      <c r="DW31" s="22" t="str">
        <f t="shared" si="19"/>
        <v xml:space="preserve">- </v>
      </c>
      <c r="DX31" s="22" t="str">
        <f t="shared" si="20"/>
        <v xml:space="preserve">- </v>
      </c>
      <c r="DY31" s="22" t="str">
        <f t="shared" si="21"/>
        <v xml:space="preserve">- </v>
      </c>
      <c r="DZ31" s="22" t="str">
        <f t="shared" si="22"/>
        <v xml:space="preserve">- </v>
      </c>
      <c r="EA31" s="63" t="str">
        <f t="shared" si="23"/>
        <v xml:space="preserve">- </v>
      </c>
      <c r="EB31" s="22" t="str">
        <f t="shared" si="24"/>
        <v xml:space="preserve">- </v>
      </c>
      <c r="EC31" s="22" t="str">
        <f t="shared" si="25"/>
        <v xml:space="preserve">- </v>
      </c>
      <c r="ED31" s="59" t="str">
        <f t="shared" si="26"/>
        <v xml:space="preserve">- </v>
      </c>
      <c r="EE31" s="226"/>
      <c r="EF31" s="14">
        <v>27</v>
      </c>
      <c r="EG31" s="105" t="s">
        <v>32</v>
      </c>
      <c r="EH31" s="58" t="str">
        <f t="shared" ref="EH31:FE31" si="131">IF(C31="X","X",IF(FI31="X","X",IF(FI31&lt;&gt;0,ROUND((C31-FI31)/FI4*100,3),"- ")))</f>
        <v xml:space="preserve">- </v>
      </c>
      <c r="EI31" s="22" t="str">
        <f t="shared" si="131"/>
        <v xml:space="preserve">- </v>
      </c>
      <c r="EJ31" s="22" t="str">
        <f t="shared" si="131"/>
        <v xml:space="preserve">- </v>
      </c>
      <c r="EK31" s="22" t="str">
        <f t="shared" si="131"/>
        <v xml:space="preserve">- </v>
      </c>
      <c r="EL31" s="22" t="str">
        <f t="shared" si="131"/>
        <v xml:space="preserve">- </v>
      </c>
      <c r="EM31" s="22" t="str">
        <f t="shared" si="131"/>
        <v xml:space="preserve">- </v>
      </c>
      <c r="EN31" s="22" t="str">
        <f t="shared" si="131"/>
        <v xml:space="preserve">- </v>
      </c>
      <c r="EO31" s="22" t="str">
        <f t="shared" si="131"/>
        <v xml:space="preserve">- </v>
      </c>
      <c r="EP31" s="22" t="str">
        <f t="shared" si="131"/>
        <v xml:space="preserve">- </v>
      </c>
      <c r="EQ31" s="22" t="str">
        <f t="shared" si="131"/>
        <v xml:space="preserve">- </v>
      </c>
      <c r="ER31" s="22" t="str">
        <f t="shared" si="131"/>
        <v xml:space="preserve">- </v>
      </c>
      <c r="ES31" s="22" t="str">
        <f t="shared" si="131"/>
        <v xml:space="preserve">- </v>
      </c>
      <c r="ET31" s="22" t="str">
        <f t="shared" si="131"/>
        <v xml:space="preserve">- </v>
      </c>
      <c r="EU31" s="22" t="str">
        <f t="shared" si="131"/>
        <v xml:space="preserve">- </v>
      </c>
      <c r="EV31" s="22" t="str">
        <f t="shared" si="131"/>
        <v xml:space="preserve">- </v>
      </c>
      <c r="EW31" s="22" t="str">
        <f t="shared" si="131"/>
        <v xml:space="preserve">- </v>
      </c>
      <c r="EX31" s="22" t="str">
        <f t="shared" si="131"/>
        <v xml:space="preserve">- </v>
      </c>
      <c r="EY31" s="22" t="str">
        <f t="shared" si="131"/>
        <v xml:space="preserve">- </v>
      </c>
      <c r="EZ31" s="22" t="str">
        <f t="shared" si="131"/>
        <v xml:space="preserve">- </v>
      </c>
      <c r="FA31" s="22" t="str">
        <f t="shared" si="131"/>
        <v xml:space="preserve">- </v>
      </c>
      <c r="FB31" s="63" t="str">
        <f t="shared" si="131"/>
        <v xml:space="preserve">- </v>
      </c>
      <c r="FC31" s="22" t="str">
        <f t="shared" si="131"/>
        <v xml:space="preserve">- </v>
      </c>
      <c r="FD31" s="22" t="str">
        <f t="shared" si="131"/>
        <v xml:space="preserve">- </v>
      </c>
      <c r="FE31" s="59" t="str">
        <f t="shared" si="131"/>
        <v xml:space="preserve">- </v>
      </c>
      <c r="FG31" s="14">
        <v>27</v>
      </c>
      <c r="FH31" s="15" t="s">
        <v>32</v>
      </c>
      <c r="FI31" s="48"/>
      <c r="FJ31" s="44"/>
      <c r="FK31" s="44"/>
      <c r="FL31" s="44"/>
      <c r="FM31" s="44"/>
      <c r="FN31" s="44"/>
      <c r="FO31" s="44"/>
      <c r="FP31" s="44"/>
      <c r="FQ31" s="44"/>
      <c r="FR31" s="44"/>
      <c r="FS31" s="44"/>
      <c r="FT31" s="44"/>
      <c r="FU31" s="44"/>
      <c r="FV31" s="44"/>
      <c r="FW31" s="44"/>
      <c r="FX31" s="44"/>
      <c r="FY31" s="44"/>
      <c r="FZ31" s="44"/>
      <c r="GA31" s="39"/>
      <c r="GB31" s="68"/>
      <c r="GC31" s="52"/>
      <c r="GD31" s="39"/>
      <c r="GE31" s="39"/>
      <c r="GF31" s="40"/>
    </row>
    <row r="32" spans="1:188" ht="13.5" customHeight="1">
      <c r="A32" s="14">
        <v>28</v>
      </c>
      <c r="B32" s="15" t="s">
        <v>33</v>
      </c>
      <c r="C32" s="231">
        <v>740</v>
      </c>
      <c r="D32" s="226">
        <v>14</v>
      </c>
      <c r="E32" s="226">
        <v>0</v>
      </c>
      <c r="F32" s="226">
        <v>13</v>
      </c>
      <c r="G32" s="226">
        <v>4056</v>
      </c>
      <c r="H32" s="226">
        <v>2038</v>
      </c>
      <c r="I32" s="226">
        <v>6795</v>
      </c>
      <c r="J32" s="226">
        <v>11150</v>
      </c>
      <c r="K32" s="226">
        <v>2789</v>
      </c>
      <c r="L32" s="226">
        <v>2482</v>
      </c>
      <c r="M32" s="226">
        <v>284</v>
      </c>
      <c r="N32" s="226">
        <v>1170</v>
      </c>
      <c r="O32" s="226">
        <v>8309</v>
      </c>
      <c r="P32" s="226">
        <v>3038</v>
      </c>
      <c r="Q32" s="226">
        <v>2722</v>
      </c>
      <c r="R32" s="226">
        <v>4853</v>
      </c>
      <c r="S32" s="226">
        <v>20465</v>
      </c>
      <c r="T32" s="226">
        <v>7174</v>
      </c>
      <c r="U32" s="226">
        <v>78092</v>
      </c>
      <c r="V32" s="232">
        <v>84</v>
      </c>
      <c r="W32" s="233">
        <v>78176</v>
      </c>
      <c r="X32" s="226">
        <v>754</v>
      </c>
      <c r="Y32" s="226">
        <v>10864</v>
      </c>
      <c r="Z32" s="232">
        <v>66474</v>
      </c>
      <c r="AA32" s="226"/>
      <c r="AB32" s="14">
        <v>28</v>
      </c>
      <c r="AC32" s="15" t="s">
        <v>33</v>
      </c>
      <c r="AD32" s="58" t="str">
        <f t="shared" si="28"/>
        <v xml:space="preserve">- </v>
      </c>
      <c r="AE32" s="22" t="str">
        <f t="shared" si="65"/>
        <v xml:space="preserve">- </v>
      </c>
      <c r="AF32" s="22" t="str">
        <f t="shared" si="66"/>
        <v xml:space="preserve">- </v>
      </c>
      <c r="AG32" s="22" t="str">
        <f t="shared" si="67"/>
        <v xml:space="preserve">- </v>
      </c>
      <c r="AH32" s="22" t="str">
        <f t="shared" si="68"/>
        <v xml:space="preserve">- </v>
      </c>
      <c r="AI32" s="22" t="str">
        <f t="shared" si="69"/>
        <v xml:space="preserve">- </v>
      </c>
      <c r="AJ32" s="22" t="str">
        <f t="shared" si="70"/>
        <v xml:space="preserve">- </v>
      </c>
      <c r="AK32" s="22" t="str">
        <f t="shared" si="71"/>
        <v xml:space="preserve">- </v>
      </c>
      <c r="AL32" s="22" t="str">
        <f t="shared" si="72"/>
        <v xml:space="preserve">- </v>
      </c>
      <c r="AM32" s="22" t="str">
        <f t="shared" si="73"/>
        <v xml:space="preserve">- </v>
      </c>
      <c r="AN32" s="22" t="str">
        <f t="shared" si="74"/>
        <v xml:space="preserve">- </v>
      </c>
      <c r="AO32" s="22" t="str">
        <f t="shared" si="75"/>
        <v xml:space="preserve">- </v>
      </c>
      <c r="AP32" s="22" t="str">
        <f t="shared" si="76"/>
        <v xml:space="preserve">- </v>
      </c>
      <c r="AQ32" s="22" t="str">
        <f t="shared" si="77"/>
        <v xml:space="preserve">- </v>
      </c>
      <c r="AR32" s="22" t="str">
        <f t="shared" si="78"/>
        <v xml:space="preserve">- </v>
      </c>
      <c r="AS32" s="22" t="str">
        <f t="shared" si="79"/>
        <v xml:space="preserve">- </v>
      </c>
      <c r="AT32" s="22" t="str">
        <f t="shared" si="62"/>
        <v xml:space="preserve">- </v>
      </c>
      <c r="AU32" s="22" t="str">
        <f t="shared" si="80"/>
        <v xml:space="preserve">- </v>
      </c>
      <c r="AV32" s="22" t="str">
        <f t="shared" si="81"/>
        <v xml:space="preserve">- </v>
      </c>
      <c r="AW32" s="22" t="str">
        <f t="shared" si="82"/>
        <v xml:space="preserve">- </v>
      </c>
      <c r="AX32" s="63" t="str">
        <f t="shared" si="83"/>
        <v xml:space="preserve">- </v>
      </c>
      <c r="AY32" s="22" t="str">
        <f t="shared" si="84"/>
        <v xml:space="preserve">- </v>
      </c>
      <c r="AZ32" s="22" t="str">
        <f t="shared" si="85"/>
        <v xml:space="preserve">- </v>
      </c>
      <c r="BA32" s="59" t="str">
        <f t="shared" si="86"/>
        <v xml:space="preserve">- </v>
      </c>
      <c r="BB32" s="226"/>
      <c r="BC32" s="14">
        <v>28</v>
      </c>
      <c r="BD32" s="15" t="s">
        <v>33</v>
      </c>
      <c r="BE32" s="58">
        <f t="shared" si="57"/>
        <v>0.9</v>
      </c>
      <c r="BF32" s="22">
        <f t="shared" ref="BF32:BF51" si="132">IF(D32=0,"-",IF(D32="X","X",ROUND(D32/$W32*100,1)))</f>
        <v>0</v>
      </c>
      <c r="BG32" s="22" t="str">
        <f t="shared" ref="BG32:BG51" si="133">IF(E32=0,"-",IF(E32="X","X",ROUND(E32/$W32*100,1)))</f>
        <v>-</v>
      </c>
      <c r="BH32" s="22">
        <f t="shared" si="121"/>
        <v>0</v>
      </c>
      <c r="BI32" s="22">
        <f t="shared" si="122"/>
        <v>5.2</v>
      </c>
      <c r="BJ32" s="22">
        <f t="shared" si="123"/>
        <v>2.6</v>
      </c>
      <c r="BK32" s="22">
        <f t="shared" si="101"/>
        <v>8.6999999999999993</v>
      </c>
      <c r="BL32" s="22">
        <f t="shared" si="102"/>
        <v>14.3</v>
      </c>
      <c r="BM32" s="22">
        <f t="shared" si="103"/>
        <v>3.6</v>
      </c>
      <c r="BN32" s="22">
        <f t="shared" si="104"/>
        <v>3.2</v>
      </c>
      <c r="BO32" s="22">
        <f t="shared" si="105"/>
        <v>0.4</v>
      </c>
      <c r="BP32" s="22">
        <f t="shared" si="106"/>
        <v>1.5</v>
      </c>
      <c r="BQ32" s="22">
        <f t="shared" si="107"/>
        <v>10.6</v>
      </c>
      <c r="BR32" s="22">
        <f t="shared" si="108"/>
        <v>3.9</v>
      </c>
      <c r="BS32" s="22">
        <f t="shared" si="109"/>
        <v>3.5</v>
      </c>
      <c r="BT32" s="22">
        <f t="shared" si="110"/>
        <v>6.2</v>
      </c>
      <c r="BU32" s="22">
        <f t="shared" si="111"/>
        <v>26.2</v>
      </c>
      <c r="BV32" s="22">
        <f t="shared" si="112"/>
        <v>9.1999999999999993</v>
      </c>
      <c r="BW32" s="22">
        <f t="shared" si="113"/>
        <v>99.9</v>
      </c>
      <c r="BX32" s="22">
        <f t="shared" si="114"/>
        <v>0.1</v>
      </c>
      <c r="BY32" s="63">
        <f t="shared" si="115"/>
        <v>100</v>
      </c>
      <c r="BZ32" s="22">
        <f t="shared" si="116"/>
        <v>1</v>
      </c>
      <c r="CA32" s="22">
        <f t="shared" si="117"/>
        <v>13.9</v>
      </c>
      <c r="CB32" s="59">
        <f t="shared" si="118"/>
        <v>85</v>
      </c>
      <c r="CC32" s="226"/>
      <c r="CD32" s="14">
        <v>28</v>
      </c>
      <c r="CE32" s="15" t="s">
        <v>33</v>
      </c>
      <c r="CF32" s="58">
        <f t="shared" ref="CF32:DC32" si="134">IF(C32=0,"-",IF(C32="X","X",ROUND(C32/C4*100,1)))</f>
        <v>1.6</v>
      </c>
      <c r="CG32" s="22">
        <f t="shared" si="134"/>
        <v>4.4000000000000004</v>
      </c>
      <c r="CH32" s="22" t="str">
        <f t="shared" si="134"/>
        <v>-</v>
      </c>
      <c r="CI32" s="22">
        <f t="shared" si="134"/>
        <v>0.4</v>
      </c>
      <c r="CJ32" s="22">
        <f t="shared" si="134"/>
        <v>2</v>
      </c>
      <c r="CK32" s="22">
        <f t="shared" si="134"/>
        <v>1.4</v>
      </c>
      <c r="CL32" s="22">
        <f t="shared" si="134"/>
        <v>2.7</v>
      </c>
      <c r="CM32" s="22">
        <f t="shared" si="134"/>
        <v>2.9</v>
      </c>
      <c r="CN32" s="22">
        <f t="shared" si="134"/>
        <v>1.2</v>
      </c>
      <c r="CO32" s="22">
        <f t="shared" si="134"/>
        <v>1.6</v>
      </c>
      <c r="CP32" s="22">
        <f t="shared" si="134"/>
        <v>0.2</v>
      </c>
      <c r="CQ32" s="22">
        <f t="shared" si="134"/>
        <v>0.8</v>
      </c>
      <c r="CR32" s="22">
        <f t="shared" si="134"/>
        <v>1.8</v>
      </c>
      <c r="CS32" s="22">
        <f t="shared" si="134"/>
        <v>1</v>
      </c>
      <c r="CT32" s="22">
        <f t="shared" si="134"/>
        <v>0.7</v>
      </c>
      <c r="CU32" s="22">
        <f t="shared" si="134"/>
        <v>2.2999999999999998</v>
      </c>
      <c r="CV32" s="22">
        <f t="shared" si="134"/>
        <v>5</v>
      </c>
      <c r="CW32" s="22">
        <f t="shared" si="134"/>
        <v>3.3</v>
      </c>
      <c r="CX32" s="22">
        <f t="shared" si="134"/>
        <v>2.1</v>
      </c>
      <c r="CY32" s="22">
        <f t="shared" si="134"/>
        <v>2.1</v>
      </c>
      <c r="CZ32" s="63">
        <f t="shared" si="134"/>
        <v>2.1</v>
      </c>
      <c r="DA32" s="22">
        <f t="shared" si="134"/>
        <v>1.4</v>
      </c>
      <c r="DB32" s="22">
        <f t="shared" si="134"/>
        <v>2.2999999999999998</v>
      </c>
      <c r="DC32" s="59">
        <f t="shared" si="134"/>
        <v>2.1</v>
      </c>
      <c r="DD32" s="226"/>
      <c r="DE32" s="14">
        <v>28</v>
      </c>
      <c r="DF32" s="15" t="s">
        <v>33</v>
      </c>
      <c r="DG32" s="58" t="str">
        <f t="shared" si="30"/>
        <v xml:space="preserve">- </v>
      </c>
      <c r="DH32" s="22" t="str">
        <f t="shared" si="4"/>
        <v xml:space="preserve">- </v>
      </c>
      <c r="DI32" s="22" t="str">
        <f t="shared" si="5"/>
        <v xml:space="preserve">- </v>
      </c>
      <c r="DJ32" s="22" t="str">
        <f t="shared" si="6"/>
        <v xml:space="preserve">- </v>
      </c>
      <c r="DK32" s="22" t="str">
        <f t="shared" si="7"/>
        <v xml:space="preserve">- </v>
      </c>
      <c r="DL32" s="22" t="str">
        <f t="shared" si="8"/>
        <v xml:space="preserve">- </v>
      </c>
      <c r="DM32" s="22" t="str">
        <f t="shared" si="9"/>
        <v xml:space="preserve">- </v>
      </c>
      <c r="DN32" s="22" t="str">
        <f t="shared" si="10"/>
        <v xml:space="preserve">- </v>
      </c>
      <c r="DO32" s="22" t="str">
        <f t="shared" si="11"/>
        <v xml:space="preserve">- </v>
      </c>
      <c r="DP32" s="22" t="str">
        <f t="shared" si="12"/>
        <v xml:space="preserve">- </v>
      </c>
      <c r="DQ32" s="22" t="str">
        <f t="shared" si="13"/>
        <v xml:space="preserve">- </v>
      </c>
      <c r="DR32" s="22" t="str">
        <f t="shared" si="14"/>
        <v xml:space="preserve">- </v>
      </c>
      <c r="DS32" s="22" t="str">
        <f t="shared" si="15"/>
        <v xml:space="preserve">- </v>
      </c>
      <c r="DT32" s="22" t="str">
        <f t="shared" si="16"/>
        <v xml:space="preserve">- </v>
      </c>
      <c r="DU32" s="22" t="str">
        <f t="shared" si="17"/>
        <v xml:space="preserve">- </v>
      </c>
      <c r="DV32" s="22" t="str">
        <f t="shared" si="18"/>
        <v xml:space="preserve">- </v>
      </c>
      <c r="DW32" s="22" t="str">
        <f t="shared" si="19"/>
        <v xml:space="preserve">- </v>
      </c>
      <c r="DX32" s="22" t="str">
        <f t="shared" si="20"/>
        <v xml:space="preserve">- </v>
      </c>
      <c r="DY32" s="22" t="str">
        <f t="shared" si="21"/>
        <v xml:space="preserve">- </v>
      </c>
      <c r="DZ32" s="22" t="str">
        <f t="shared" si="22"/>
        <v xml:space="preserve">- </v>
      </c>
      <c r="EA32" s="63" t="str">
        <f t="shared" si="23"/>
        <v xml:space="preserve">- </v>
      </c>
      <c r="EB32" s="22" t="str">
        <f t="shared" si="24"/>
        <v xml:space="preserve">- </v>
      </c>
      <c r="EC32" s="22" t="str">
        <f t="shared" si="25"/>
        <v xml:space="preserve">- </v>
      </c>
      <c r="ED32" s="59" t="str">
        <f t="shared" si="26"/>
        <v xml:space="preserve">- </v>
      </c>
      <c r="EE32" s="226"/>
      <c r="EF32" s="14">
        <v>28</v>
      </c>
      <c r="EG32" s="15" t="s">
        <v>33</v>
      </c>
      <c r="EH32" s="58" t="str">
        <f t="shared" ref="EH32:FE32" si="135">IF(C32="X","X",IF(FI32="X","X",IF(FI32&lt;&gt;0,ROUND((C32-FI32)/FI4*100,3),"- ")))</f>
        <v xml:space="preserve">- </v>
      </c>
      <c r="EI32" s="22" t="str">
        <f t="shared" si="135"/>
        <v xml:space="preserve">- </v>
      </c>
      <c r="EJ32" s="22" t="str">
        <f t="shared" si="135"/>
        <v xml:space="preserve">- </v>
      </c>
      <c r="EK32" s="22" t="str">
        <f t="shared" si="135"/>
        <v xml:space="preserve">- </v>
      </c>
      <c r="EL32" s="22" t="str">
        <f t="shared" si="135"/>
        <v xml:space="preserve">- </v>
      </c>
      <c r="EM32" s="22" t="str">
        <f t="shared" si="135"/>
        <v xml:space="preserve">- </v>
      </c>
      <c r="EN32" s="22" t="str">
        <f t="shared" si="135"/>
        <v xml:space="preserve">- </v>
      </c>
      <c r="EO32" s="22" t="str">
        <f t="shared" si="135"/>
        <v xml:space="preserve">- </v>
      </c>
      <c r="EP32" s="22" t="str">
        <f t="shared" si="135"/>
        <v xml:space="preserve">- </v>
      </c>
      <c r="EQ32" s="22" t="str">
        <f t="shared" si="135"/>
        <v xml:space="preserve">- </v>
      </c>
      <c r="ER32" s="22" t="str">
        <f t="shared" si="135"/>
        <v xml:space="preserve">- </v>
      </c>
      <c r="ES32" s="22" t="str">
        <f t="shared" si="135"/>
        <v xml:space="preserve">- </v>
      </c>
      <c r="ET32" s="22" t="str">
        <f t="shared" si="135"/>
        <v xml:space="preserve">- </v>
      </c>
      <c r="EU32" s="22" t="str">
        <f t="shared" si="135"/>
        <v xml:space="preserve">- </v>
      </c>
      <c r="EV32" s="22" t="str">
        <f t="shared" si="135"/>
        <v xml:space="preserve">- </v>
      </c>
      <c r="EW32" s="22" t="str">
        <f t="shared" si="135"/>
        <v xml:space="preserve">- </v>
      </c>
      <c r="EX32" s="22" t="str">
        <f t="shared" si="135"/>
        <v xml:space="preserve">- </v>
      </c>
      <c r="EY32" s="22" t="str">
        <f t="shared" si="135"/>
        <v xml:space="preserve">- </v>
      </c>
      <c r="EZ32" s="22" t="str">
        <f t="shared" si="135"/>
        <v xml:space="preserve">- </v>
      </c>
      <c r="FA32" s="22" t="str">
        <f t="shared" si="135"/>
        <v xml:space="preserve">- </v>
      </c>
      <c r="FB32" s="63" t="str">
        <f t="shared" si="135"/>
        <v xml:space="preserve">- </v>
      </c>
      <c r="FC32" s="22" t="str">
        <f t="shared" si="135"/>
        <v xml:space="preserve">- </v>
      </c>
      <c r="FD32" s="22" t="str">
        <f t="shared" si="135"/>
        <v xml:space="preserve">- </v>
      </c>
      <c r="FE32" s="59" t="str">
        <f t="shared" si="135"/>
        <v xml:space="preserve">- </v>
      </c>
      <c r="FG32" s="14">
        <v>28</v>
      </c>
      <c r="FH32" s="15" t="s">
        <v>33</v>
      </c>
      <c r="FI32" s="49"/>
      <c r="FJ32" s="45"/>
      <c r="FK32" s="45"/>
      <c r="FL32" s="45"/>
      <c r="FM32" s="45"/>
      <c r="FN32" s="45"/>
      <c r="FO32" s="45"/>
      <c r="FP32" s="45"/>
      <c r="FQ32" s="45"/>
      <c r="FR32" s="45"/>
      <c r="FS32" s="45"/>
      <c r="FT32" s="45"/>
      <c r="FU32" s="45"/>
      <c r="FV32" s="45"/>
      <c r="FW32" s="45"/>
      <c r="FX32" s="45"/>
      <c r="FY32" s="45"/>
      <c r="FZ32" s="45"/>
      <c r="GA32" s="29"/>
      <c r="GB32" s="69"/>
      <c r="GC32" s="53"/>
      <c r="GD32" s="29"/>
      <c r="GE32" s="29"/>
      <c r="GF32" s="41"/>
    </row>
    <row r="33" spans="1:188" ht="13.5" customHeight="1">
      <c r="A33" s="14">
        <v>29</v>
      </c>
      <c r="B33" s="15" t="s">
        <v>34</v>
      </c>
      <c r="C33" s="231">
        <v>3</v>
      </c>
      <c r="D33" s="226">
        <v>1</v>
      </c>
      <c r="E33" s="226">
        <v>20</v>
      </c>
      <c r="F33" s="226">
        <v>0</v>
      </c>
      <c r="G33" s="226">
        <v>16</v>
      </c>
      <c r="H33" s="226">
        <v>208</v>
      </c>
      <c r="I33" s="226">
        <v>200</v>
      </c>
      <c r="J33" s="226">
        <v>34</v>
      </c>
      <c r="K33" s="226">
        <v>211</v>
      </c>
      <c r="L33" s="226">
        <v>437</v>
      </c>
      <c r="M33" s="226">
        <v>0</v>
      </c>
      <c r="N33" s="226">
        <v>6</v>
      </c>
      <c r="O33" s="226">
        <v>110</v>
      </c>
      <c r="P33" s="226">
        <v>45</v>
      </c>
      <c r="Q33" s="226">
        <v>368</v>
      </c>
      <c r="R33" s="226">
        <v>285</v>
      </c>
      <c r="S33" s="226">
        <v>84</v>
      </c>
      <c r="T33" s="226">
        <v>596</v>
      </c>
      <c r="U33" s="226">
        <v>2624</v>
      </c>
      <c r="V33" s="232">
        <v>2</v>
      </c>
      <c r="W33" s="233">
        <v>2626</v>
      </c>
      <c r="X33" s="226">
        <v>24</v>
      </c>
      <c r="Y33" s="226">
        <v>216</v>
      </c>
      <c r="Z33" s="232">
        <v>2384</v>
      </c>
      <c r="AA33" s="226"/>
      <c r="AB33" s="14">
        <v>29</v>
      </c>
      <c r="AC33" s="15" t="s">
        <v>34</v>
      </c>
      <c r="AD33" s="58" t="str">
        <f t="shared" si="28"/>
        <v xml:space="preserve">- </v>
      </c>
      <c r="AE33" s="22" t="str">
        <f t="shared" si="65"/>
        <v xml:space="preserve">- </v>
      </c>
      <c r="AF33" s="22" t="str">
        <f t="shared" si="66"/>
        <v xml:space="preserve">- </v>
      </c>
      <c r="AG33" s="22" t="str">
        <f t="shared" si="67"/>
        <v xml:space="preserve">- </v>
      </c>
      <c r="AH33" s="22" t="str">
        <f t="shared" si="68"/>
        <v xml:space="preserve">- </v>
      </c>
      <c r="AI33" s="22" t="str">
        <f t="shared" si="69"/>
        <v xml:space="preserve">- </v>
      </c>
      <c r="AJ33" s="22" t="str">
        <f t="shared" si="70"/>
        <v xml:space="preserve">- </v>
      </c>
      <c r="AK33" s="22" t="str">
        <f t="shared" si="71"/>
        <v xml:space="preserve">- </v>
      </c>
      <c r="AL33" s="22" t="str">
        <f t="shared" si="72"/>
        <v xml:space="preserve">- </v>
      </c>
      <c r="AM33" s="22" t="str">
        <f t="shared" si="73"/>
        <v xml:space="preserve">- </v>
      </c>
      <c r="AN33" s="22" t="str">
        <f t="shared" si="74"/>
        <v xml:space="preserve">- </v>
      </c>
      <c r="AO33" s="22" t="str">
        <f t="shared" si="75"/>
        <v xml:space="preserve">- </v>
      </c>
      <c r="AP33" s="22" t="str">
        <f t="shared" si="76"/>
        <v xml:space="preserve">- </v>
      </c>
      <c r="AQ33" s="22" t="str">
        <f t="shared" si="77"/>
        <v xml:space="preserve">- </v>
      </c>
      <c r="AR33" s="22" t="str">
        <f t="shared" si="78"/>
        <v xml:space="preserve">- </v>
      </c>
      <c r="AS33" s="22" t="str">
        <f t="shared" si="79"/>
        <v xml:space="preserve">- </v>
      </c>
      <c r="AT33" s="22" t="str">
        <f t="shared" si="62"/>
        <v xml:space="preserve">- </v>
      </c>
      <c r="AU33" s="22" t="str">
        <f t="shared" si="80"/>
        <v xml:space="preserve">- </v>
      </c>
      <c r="AV33" s="22" t="str">
        <f t="shared" si="81"/>
        <v xml:space="preserve">- </v>
      </c>
      <c r="AW33" s="22" t="str">
        <f t="shared" si="82"/>
        <v xml:space="preserve">- </v>
      </c>
      <c r="AX33" s="63" t="str">
        <f t="shared" si="83"/>
        <v xml:space="preserve">- </v>
      </c>
      <c r="AY33" s="22" t="str">
        <f t="shared" si="84"/>
        <v xml:space="preserve">- </v>
      </c>
      <c r="AZ33" s="22" t="str">
        <f t="shared" si="85"/>
        <v xml:space="preserve">- </v>
      </c>
      <c r="BA33" s="59" t="str">
        <f t="shared" si="86"/>
        <v xml:space="preserve">- </v>
      </c>
      <c r="BB33" s="226"/>
      <c r="BC33" s="14">
        <v>29</v>
      </c>
      <c r="BD33" s="15" t="s">
        <v>34</v>
      </c>
      <c r="BE33" s="58">
        <f t="shared" si="57"/>
        <v>0.1</v>
      </c>
      <c r="BF33" s="22">
        <f t="shared" si="132"/>
        <v>0</v>
      </c>
      <c r="BG33" s="22">
        <f t="shared" si="133"/>
        <v>0.8</v>
      </c>
      <c r="BH33" s="22" t="str">
        <f t="shared" si="121"/>
        <v>-</v>
      </c>
      <c r="BI33" s="22">
        <f t="shared" si="122"/>
        <v>0.6</v>
      </c>
      <c r="BJ33" s="22">
        <f t="shared" si="123"/>
        <v>7.9</v>
      </c>
      <c r="BK33" s="22">
        <f t="shared" si="101"/>
        <v>7.6</v>
      </c>
      <c r="BL33" s="22">
        <f t="shared" si="102"/>
        <v>1.3</v>
      </c>
      <c r="BM33" s="22">
        <f t="shared" si="103"/>
        <v>8</v>
      </c>
      <c r="BN33" s="22">
        <f t="shared" si="104"/>
        <v>16.600000000000001</v>
      </c>
      <c r="BO33" s="22" t="str">
        <f t="shared" si="105"/>
        <v>-</v>
      </c>
      <c r="BP33" s="22">
        <f t="shared" si="106"/>
        <v>0.2</v>
      </c>
      <c r="BQ33" s="22">
        <f t="shared" si="107"/>
        <v>4.2</v>
      </c>
      <c r="BR33" s="22">
        <f t="shared" si="108"/>
        <v>1.7</v>
      </c>
      <c r="BS33" s="22">
        <f t="shared" si="109"/>
        <v>14</v>
      </c>
      <c r="BT33" s="22">
        <f t="shared" si="110"/>
        <v>10.9</v>
      </c>
      <c r="BU33" s="22">
        <f t="shared" si="111"/>
        <v>3.2</v>
      </c>
      <c r="BV33" s="22">
        <f t="shared" si="112"/>
        <v>22.7</v>
      </c>
      <c r="BW33" s="22">
        <f t="shared" si="113"/>
        <v>99.9</v>
      </c>
      <c r="BX33" s="22">
        <f t="shared" si="114"/>
        <v>0.1</v>
      </c>
      <c r="BY33" s="63">
        <f t="shared" si="115"/>
        <v>100</v>
      </c>
      <c r="BZ33" s="22">
        <f t="shared" si="116"/>
        <v>0.9</v>
      </c>
      <c r="CA33" s="22">
        <f t="shared" si="117"/>
        <v>8.1999999999999993</v>
      </c>
      <c r="CB33" s="59">
        <f t="shared" si="118"/>
        <v>90.8</v>
      </c>
      <c r="CC33" s="226"/>
      <c r="CD33" s="14">
        <v>29</v>
      </c>
      <c r="CE33" s="15" t="s">
        <v>34</v>
      </c>
      <c r="CF33" s="58">
        <f t="shared" ref="CF33:DC33" si="136">IF(C33=0,"-",IF(C33="X","X",ROUND(C33/C4*100,1)))</f>
        <v>0</v>
      </c>
      <c r="CG33" s="22">
        <f t="shared" si="136"/>
        <v>0.3</v>
      </c>
      <c r="CH33" s="22">
        <f t="shared" si="136"/>
        <v>0.3</v>
      </c>
      <c r="CI33" s="22" t="str">
        <f t="shared" si="136"/>
        <v>-</v>
      </c>
      <c r="CJ33" s="22">
        <f t="shared" si="136"/>
        <v>0</v>
      </c>
      <c r="CK33" s="22">
        <f t="shared" si="136"/>
        <v>0.1</v>
      </c>
      <c r="CL33" s="22">
        <f t="shared" si="136"/>
        <v>0.1</v>
      </c>
      <c r="CM33" s="22">
        <f t="shared" si="136"/>
        <v>0</v>
      </c>
      <c r="CN33" s="22">
        <f t="shared" si="136"/>
        <v>0.1</v>
      </c>
      <c r="CO33" s="22">
        <f t="shared" si="136"/>
        <v>0.3</v>
      </c>
      <c r="CP33" s="22" t="str">
        <f t="shared" si="136"/>
        <v>-</v>
      </c>
      <c r="CQ33" s="22">
        <f t="shared" si="136"/>
        <v>0</v>
      </c>
      <c r="CR33" s="22">
        <f t="shared" si="136"/>
        <v>0</v>
      </c>
      <c r="CS33" s="22">
        <f t="shared" si="136"/>
        <v>0</v>
      </c>
      <c r="CT33" s="22">
        <f t="shared" si="136"/>
        <v>0.1</v>
      </c>
      <c r="CU33" s="22">
        <f t="shared" si="136"/>
        <v>0.1</v>
      </c>
      <c r="CV33" s="22">
        <f t="shared" si="136"/>
        <v>0</v>
      </c>
      <c r="CW33" s="22">
        <f t="shared" si="136"/>
        <v>0.3</v>
      </c>
      <c r="CX33" s="22">
        <f t="shared" si="136"/>
        <v>0.1</v>
      </c>
      <c r="CY33" s="22">
        <f t="shared" si="136"/>
        <v>0</v>
      </c>
      <c r="CZ33" s="63">
        <f t="shared" si="136"/>
        <v>0.1</v>
      </c>
      <c r="DA33" s="22">
        <f t="shared" si="136"/>
        <v>0</v>
      </c>
      <c r="DB33" s="22">
        <f t="shared" si="136"/>
        <v>0</v>
      </c>
      <c r="DC33" s="59">
        <f t="shared" si="136"/>
        <v>0.1</v>
      </c>
      <c r="DD33" s="226"/>
      <c r="DE33" s="14">
        <v>29</v>
      </c>
      <c r="DF33" s="15" t="s">
        <v>34</v>
      </c>
      <c r="DG33" s="58" t="str">
        <f t="shared" si="30"/>
        <v xml:space="preserve">- </v>
      </c>
      <c r="DH33" s="22" t="str">
        <f t="shared" si="4"/>
        <v xml:space="preserve">- </v>
      </c>
      <c r="DI33" s="22" t="str">
        <f t="shared" si="5"/>
        <v xml:space="preserve">- </v>
      </c>
      <c r="DJ33" s="22" t="str">
        <f t="shared" si="6"/>
        <v xml:space="preserve">- </v>
      </c>
      <c r="DK33" s="22" t="str">
        <f t="shared" si="7"/>
        <v xml:space="preserve">- </v>
      </c>
      <c r="DL33" s="22" t="str">
        <f t="shared" si="8"/>
        <v xml:space="preserve">- </v>
      </c>
      <c r="DM33" s="22" t="str">
        <f t="shared" si="9"/>
        <v xml:space="preserve">- </v>
      </c>
      <c r="DN33" s="22" t="str">
        <f t="shared" si="10"/>
        <v xml:space="preserve">- </v>
      </c>
      <c r="DO33" s="22" t="str">
        <f t="shared" si="11"/>
        <v xml:space="preserve">- </v>
      </c>
      <c r="DP33" s="22" t="str">
        <f t="shared" si="12"/>
        <v xml:space="preserve">- </v>
      </c>
      <c r="DQ33" s="22" t="str">
        <f t="shared" si="13"/>
        <v xml:space="preserve">- </v>
      </c>
      <c r="DR33" s="22" t="str">
        <f t="shared" si="14"/>
        <v xml:space="preserve">- </v>
      </c>
      <c r="DS33" s="22" t="str">
        <f t="shared" si="15"/>
        <v xml:space="preserve">- </v>
      </c>
      <c r="DT33" s="22" t="str">
        <f t="shared" si="16"/>
        <v xml:space="preserve">- </v>
      </c>
      <c r="DU33" s="22" t="str">
        <f t="shared" si="17"/>
        <v xml:space="preserve">- </v>
      </c>
      <c r="DV33" s="22" t="str">
        <f t="shared" si="18"/>
        <v xml:space="preserve">- </v>
      </c>
      <c r="DW33" s="22" t="str">
        <f t="shared" si="19"/>
        <v xml:space="preserve">- </v>
      </c>
      <c r="DX33" s="22" t="str">
        <f t="shared" si="20"/>
        <v xml:space="preserve">- </v>
      </c>
      <c r="DY33" s="22" t="str">
        <f t="shared" si="21"/>
        <v xml:space="preserve">- </v>
      </c>
      <c r="DZ33" s="22" t="str">
        <f t="shared" si="22"/>
        <v xml:space="preserve">- </v>
      </c>
      <c r="EA33" s="63" t="str">
        <f t="shared" si="23"/>
        <v xml:space="preserve">- </v>
      </c>
      <c r="EB33" s="22" t="str">
        <f t="shared" si="24"/>
        <v xml:space="preserve">- </v>
      </c>
      <c r="EC33" s="22" t="str">
        <f t="shared" si="25"/>
        <v xml:space="preserve">- </v>
      </c>
      <c r="ED33" s="59" t="str">
        <f t="shared" si="26"/>
        <v xml:space="preserve">- </v>
      </c>
      <c r="EE33" s="226"/>
      <c r="EF33" s="14">
        <v>29</v>
      </c>
      <c r="EG33" s="15" t="s">
        <v>34</v>
      </c>
      <c r="EH33" s="58" t="str">
        <f t="shared" ref="EH33:FE33" si="137">IF(C33="X","X",IF(FI33="X","X",IF(FI33&lt;&gt;0,ROUND((C33-FI33)/FI4*100,3),"- ")))</f>
        <v xml:space="preserve">- </v>
      </c>
      <c r="EI33" s="22" t="str">
        <f t="shared" si="137"/>
        <v xml:space="preserve">- </v>
      </c>
      <c r="EJ33" s="22" t="str">
        <f t="shared" si="137"/>
        <v xml:space="preserve">- </v>
      </c>
      <c r="EK33" s="22" t="str">
        <f t="shared" si="137"/>
        <v xml:space="preserve">- </v>
      </c>
      <c r="EL33" s="22" t="str">
        <f t="shared" si="137"/>
        <v xml:space="preserve">- </v>
      </c>
      <c r="EM33" s="22" t="str">
        <f t="shared" si="137"/>
        <v xml:space="preserve">- </v>
      </c>
      <c r="EN33" s="22" t="str">
        <f t="shared" si="137"/>
        <v xml:space="preserve">- </v>
      </c>
      <c r="EO33" s="22" t="str">
        <f t="shared" si="137"/>
        <v xml:space="preserve">- </v>
      </c>
      <c r="EP33" s="22" t="str">
        <f t="shared" si="137"/>
        <v xml:space="preserve">- </v>
      </c>
      <c r="EQ33" s="22" t="str">
        <f t="shared" si="137"/>
        <v xml:space="preserve">- </v>
      </c>
      <c r="ER33" s="22" t="str">
        <f t="shared" si="137"/>
        <v xml:space="preserve">- </v>
      </c>
      <c r="ES33" s="22" t="str">
        <f t="shared" si="137"/>
        <v xml:space="preserve">- </v>
      </c>
      <c r="ET33" s="22" t="str">
        <f t="shared" si="137"/>
        <v xml:space="preserve">- </v>
      </c>
      <c r="EU33" s="22" t="str">
        <f t="shared" si="137"/>
        <v xml:space="preserve">- </v>
      </c>
      <c r="EV33" s="22" t="str">
        <f t="shared" si="137"/>
        <v xml:space="preserve">- </v>
      </c>
      <c r="EW33" s="22" t="str">
        <f t="shared" si="137"/>
        <v xml:space="preserve">- </v>
      </c>
      <c r="EX33" s="22" t="str">
        <f t="shared" si="137"/>
        <v xml:space="preserve">- </v>
      </c>
      <c r="EY33" s="22" t="str">
        <f t="shared" si="137"/>
        <v xml:space="preserve">- </v>
      </c>
      <c r="EZ33" s="22" t="str">
        <f t="shared" si="137"/>
        <v xml:space="preserve">- </v>
      </c>
      <c r="FA33" s="22" t="str">
        <f t="shared" si="137"/>
        <v xml:space="preserve">- </v>
      </c>
      <c r="FB33" s="63" t="str">
        <f t="shared" si="137"/>
        <v xml:space="preserve">- </v>
      </c>
      <c r="FC33" s="22" t="str">
        <f t="shared" si="137"/>
        <v xml:space="preserve">- </v>
      </c>
      <c r="FD33" s="22" t="str">
        <f t="shared" si="137"/>
        <v xml:space="preserve">- </v>
      </c>
      <c r="FE33" s="59" t="str">
        <f t="shared" si="137"/>
        <v xml:space="preserve">- </v>
      </c>
      <c r="FG33" s="14">
        <v>29</v>
      </c>
      <c r="FH33" s="15" t="s">
        <v>34</v>
      </c>
      <c r="FI33" s="49"/>
      <c r="FJ33" s="45"/>
      <c r="FK33" s="45"/>
      <c r="FL33" s="45"/>
      <c r="FM33" s="45"/>
      <c r="FN33" s="45"/>
      <c r="FO33" s="45"/>
      <c r="FP33" s="45"/>
      <c r="FQ33" s="45"/>
      <c r="FR33" s="45"/>
      <c r="FS33" s="45"/>
      <c r="FT33" s="45"/>
      <c r="FU33" s="45"/>
      <c r="FV33" s="45"/>
      <c r="FW33" s="45"/>
      <c r="FX33" s="45"/>
      <c r="FY33" s="45"/>
      <c r="FZ33" s="45"/>
      <c r="GA33" s="29"/>
      <c r="GB33" s="69"/>
      <c r="GC33" s="53"/>
      <c r="GD33" s="29"/>
      <c r="GE33" s="29"/>
      <c r="GF33" s="41"/>
    </row>
    <row r="34" spans="1:188" ht="13.5" customHeight="1">
      <c r="A34" s="14">
        <v>30</v>
      </c>
      <c r="B34" s="15" t="s">
        <v>35</v>
      </c>
      <c r="C34" s="231">
        <v>3</v>
      </c>
      <c r="D34" s="226">
        <v>0</v>
      </c>
      <c r="E34" s="226">
        <v>20</v>
      </c>
      <c r="F34" s="226">
        <v>0</v>
      </c>
      <c r="G34" s="226">
        <v>25</v>
      </c>
      <c r="H34" s="226">
        <v>175</v>
      </c>
      <c r="I34" s="226">
        <v>268</v>
      </c>
      <c r="J34" s="226">
        <v>78</v>
      </c>
      <c r="K34" s="226">
        <v>229</v>
      </c>
      <c r="L34" s="226">
        <v>605</v>
      </c>
      <c r="M34" s="226">
        <v>0</v>
      </c>
      <c r="N34" s="226">
        <v>11</v>
      </c>
      <c r="O34" s="226">
        <v>207</v>
      </c>
      <c r="P34" s="226">
        <v>161</v>
      </c>
      <c r="Q34" s="226">
        <v>383</v>
      </c>
      <c r="R34" s="226">
        <v>488</v>
      </c>
      <c r="S34" s="226">
        <v>177</v>
      </c>
      <c r="T34" s="226">
        <v>736</v>
      </c>
      <c r="U34" s="226">
        <v>3566</v>
      </c>
      <c r="V34" s="232">
        <v>4</v>
      </c>
      <c r="W34" s="233">
        <v>3570</v>
      </c>
      <c r="X34" s="226">
        <v>23</v>
      </c>
      <c r="Y34" s="226">
        <v>293</v>
      </c>
      <c r="Z34" s="232">
        <v>3250</v>
      </c>
      <c r="AA34" s="226"/>
      <c r="AB34" s="14">
        <v>30</v>
      </c>
      <c r="AC34" s="15" t="s">
        <v>35</v>
      </c>
      <c r="AD34" s="58" t="str">
        <f t="shared" si="28"/>
        <v xml:space="preserve">- </v>
      </c>
      <c r="AE34" s="22" t="str">
        <f t="shared" si="65"/>
        <v xml:space="preserve">- </v>
      </c>
      <c r="AF34" s="22" t="str">
        <f t="shared" si="66"/>
        <v xml:space="preserve">- </v>
      </c>
      <c r="AG34" s="22" t="str">
        <f t="shared" si="67"/>
        <v xml:space="preserve">- </v>
      </c>
      <c r="AH34" s="22" t="str">
        <f t="shared" si="68"/>
        <v xml:space="preserve">- </v>
      </c>
      <c r="AI34" s="22" t="str">
        <f t="shared" si="69"/>
        <v xml:space="preserve">- </v>
      </c>
      <c r="AJ34" s="22" t="str">
        <f t="shared" si="70"/>
        <v xml:space="preserve">- </v>
      </c>
      <c r="AK34" s="22" t="str">
        <f t="shared" si="71"/>
        <v xml:space="preserve">- </v>
      </c>
      <c r="AL34" s="22" t="str">
        <f t="shared" si="72"/>
        <v xml:space="preserve">- </v>
      </c>
      <c r="AM34" s="22" t="str">
        <f t="shared" si="73"/>
        <v xml:space="preserve">- </v>
      </c>
      <c r="AN34" s="22" t="str">
        <f t="shared" si="74"/>
        <v xml:space="preserve">- </v>
      </c>
      <c r="AO34" s="22" t="str">
        <f t="shared" si="75"/>
        <v xml:space="preserve">- </v>
      </c>
      <c r="AP34" s="22" t="str">
        <f t="shared" si="76"/>
        <v xml:space="preserve">- </v>
      </c>
      <c r="AQ34" s="22" t="str">
        <f t="shared" si="77"/>
        <v xml:space="preserve">- </v>
      </c>
      <c r="AR34" s="22" t="str">
        <f t="shared" si="78"/>
        <v xml:space="preserve">- </v>
      </c>
      <c r="AS34" s="22" t="str">
        <f t="shared" si="79"/>
        <v xml:space="preserve">- </v>
      </c>
      <c r="AT34" s="22" t="str">
        <f t="shared" si="62"/>
        <v xml:space="preserve">- </v>
      </c>
      <c r="AU34" s="22" t="str">
        <f t="shared" si="80"/>
        <v xml:space="preserve">- </v>
      </c>
      <c r="AV34" s="22" t="str">
        <f t="shared" si="81"/>
        <v xml:space="preserve">- </v>
      </c>
      <c r="AW34" s="22" t="str">
        <f t="shared" si="82"/>
        <v xml:space="preserve">- </v>
      </c>
      <c r="AX34" s="63" t="str">
        <f t="shared" si="83"/>
        <v xml:space="preserve">- </v>
      </c>
      <c r="AY34" s="22" t="str">
        <f t="shared" si="84"/>
        <v xml:space="preserve">- </v>
      </c>
      <c r="AZ34" s="22" t="str">
        <f t="shared" si="85"/>
        <v xml:space="preserve">- </v>
      </c>
      <c r="BA34" s="59" t="str">
        <f t="shared" si="86"/>
        <v xml:space="preserve">- </v>
      </c>
      <c r="BB34" s="226"/>
      <c r="BC34" s="14">
        <v>30</v>
      </c>
      <c r="BD34" s="15" t="s">
        <v>35</v>
      </c>
      <c r="BE34" s="58">
        <f t="shared" si="57"/>
        <v>0.1</v>
      </c>
      <c r="BF34" s="22" t="str">
        <f t="shared" si="132"/>
        <v>-</v>
      </c>
      <c r="BG34" s="22">
        <f t="shared" si="133"/>
        <v>0.6</v>
      </c>
      <c r="BH34" s="22" t="str">
        <f t="shared" si="121"/>
        <v>-</v>
      </c>
      <c r="BI34" s="22">
        <f t="shared" si="122"/>
        <v>0.7</v>
      </c>
      <c r="BJ34" s="22">
        <f t="shared" si="123"/>
        <v>4.9000000000000004</v>
      </c>
      <c r="BK34" s="22">
        <f t="shared" si="101"/>
        <v>7.5</v>
      </c>
      <c r="BL34" s="22">
        <f t="shared" si="102"/>
        <v>2.2000000000000002</v>
      </c>
      <c r="BM34" s="22">
        <f t="shared" si="103"/>
        <v>6.4</v>
      </c>
      <c r="BN34" s="22">
        <f t="shared" si="104"/>
        <v>16.899999999999999</v>
      </c>
      <c r="BO34" s="22" t="str">
        <f t="shared" si="105"/>
        <v>-</v>
      </c>
      <c r="BP34" s="22">
        <f t="shared" si="106"/>
        <v>0.3</v>
      </c>
      <c r="BQ34" s="22">
        <f t="shared" si="107"/>
        <v>5.8</v>
      </c>
      <c r="BR34" s="22">
        <f t="shared" si="108"/>
        <v>4.5</v>
      </c>
      <c r="BS34" s="22">
        <f t="shared" si="109"/>
        <v>10.7</v>
      </c>
      <c r="BT34" s="22">
        <f t="shared" si="110"/>
        <v>13.7</v>
      </c>
      <c r="BU34" s="22">
        <f t="shared" si="111"/>
        <v>5</v>
      </c>
      <c r="BV34" s="22">
        <f t="shared" si="112"/>
        <v>20.6</v>
      </c>
      <c r="BW34" s="22">
        <f t="shared" si="113"/>
        <v>99.9</v>
      </c>
      <c r="BX34" s="22">
        <f t="shared" si="114"/>
        <v>0.1</v>
      </c>
      <c r="BY34" s="63">
        <f t="shared" si="115"/>
        <v>100</v>
      </c>
      <c r="BZ34" s="22">
        <f t="shared" si="116"/>
        <v>0.6</v>
      </c>
      <c r="CA34" s="22">
        <f t="shared" si="117"/>
        <v>8.1999999999999993</v>
      </c>
      <c r="CB34" s="59">
        <f t="shared" si="118"/>
        <v>91</v>
      </c>
      <c r="CC34" s="226"/>
      <c r="CD34" s="14">
        <v>30</v>
      </c>
      <c r="CE34" s="15" t="s">
        <v>35</v>
      </c>
      <c r="CF34" s="58">
        <f t="shared" ref="CF34:DC34" si="138">IF(C34=0,"-",IF(C34="X","X",ROUND(C34/C4*100,1)))</f>
        <v>0</v>
      </c>
      <c r="CG34" s="22" t="str">
        <f t="shared" si="138"/>
        <v>-</v>
      </c>
      <c r="CH34" s="22">
        <f t="shared" si="138"/>
        <v>0.3</v>
      </c>
      <c r="CI34" s="22" t="str">
        <f t="shared" si="138"/>
        <v>-</v>
      </c>
      <c r="CJ34" s="22">
        <f t="shared" si="138"/>
        <v>0</v>
      </c>
      <c r="CK34" s="22">
        <f t="shared" si="138"/>
        <v>0.1</v>
      </c>
      <c r="CL34" s="22">
        <f t="shared" si="138"/>
        <v>0.1</v>
      </c>
      <c r="CM34" s="22">
        <f t="shared" si="138"/>
        <v>0</v>
      </c>
      <c r="CN34" s="22">
        <f t="shared" si="138"/>
        <v>0.1</v>
      </c>
      <c r="CO34" s="22">
        <f t="shared" si="138"/>
        <v>0.4</v>
      </c>
      <c r="CP34" s="22" t="str">
        <f t="shared" si="138"/>
        <v>-</v>
      </c>
      <c r="CQ34" s="22">
        <f t="shared" si="138"/>
        <v>0</v>
      </c>
      <c r="CR34" s="22">
        <f t="shared" si="138"/>
        <v>0</v>
      </c>
      <c r="CS34" s="22">
        <f t="shared" si="138"/>
        <v>0.1</v>
      </c>
      <c r="CT34" s="22">
        <f t="shared" si="138"/>
        <v>0.1</v>
      </c>
      <c r="CU34" s="22">
        <f t="shared" si="138"/>
        <v>0.2</v>
      </c>
      <c r="CV34" s="22">
        <f t="shared" si="138"/>
        <v>0</v>
      </c>
      <c r="CW34" s="22">
        <f t="shared" si="138"/>
        <v>0.3</v>
      </c>
      <c r="CX34" s="22">
        <f t="shared" si="138"/>
        <v>0.1</v>
      </c>
      <c r="CY34" s="22">
        <f t="shared" si="138"/>
        <v>0.1</v>
      </c>
      <c r="CZ34" s="63">
        <f t="shared" si="138"/>
        <v>0.1</v>
      </c>
      <c r="DA34" s="22">
        <f t="shared" si="138"/>
        <v>0</v>
      </c>
      <c r="DB34" s="22">
        <f t="shared" si="138"/>
        <v>0.1</v>
      </c>
      <c r="DC34" s="59">
        <f t="shared" si="138"/>
        <v>0.1</v>
      </c>
      <c r="DD34" s="226"/>
      <c r="DE34" s="14">
        <v>30</v>
      </c>
      <c r="DF34" s="15" t="s">
        <v>35</v>
      </c>
      <c r="DG34" s="58" t="str">
        <f t="shared" si="30"/>
        <v xml:space="preserve">- </v>
      </c>
      <c r="DH34" s="22" t="str">
        <f t="shared" si="4"/>
        <v xml:space="preserve">- </v>
      </c>
      <c r="DI34" s="22" t="str">
        <f t="shared" si="5"/>
        <v xml:space="preserve">- </v>
      </c>
      <c r="DJ34" s="22" t="str">
        <f t="shared" si="6"/>
        <v xml:space="preserve">- </v>
      </c>
      <c r="DK34" s="22" t="str">
        <f t="shared" si="7"/>
        <v xml:space="preserve">- </v>
      </c>
      <c r="DL34" s="22" t="str">
        <f t="shared" si="8"/>
        <v xml:space="preserve">- </v>
      </c>
      <c r="DM34" s="22" t="str">
        <f t="shared" si="9"/>
        <v xml:space="preserve">- </v>
      </c>
      <c r="DN34" s="22" t="str">
        <f t="shared" si="10"/>
        <v xml:space="preserve">- </v>
      </c>
      <c r="DO34" s="22" t="str">
        <f t="shared" si="11"/>
        <v xml:space="preserve">- </v>
      </c>
      <c r="DP34" s="22" t="str">
        <f t="shared" si="12"/>
        <v xml:space="preserve">- </v>
      </c>
      <c r="DQ34" s="22" t="str">
        <f t="shared" si="13"/>
        <v xml:space="preserve">- </v>
      </c>
      <c r="DR34" s="22" t="str">
        <f t="shared" si="14"/>
        <v xml:space="preserve">- </v>
      </c>
      <c r="DS34" s="22" t="str">
        <f t="shared" si="15"/>
        <v xml:space="preserve">- </v>
      </c>
      <c r="DT34" s="22" t="str">
        <f t="shared" si="16"/>
        <v xml:space="preserve">- </v>
      </c>
      <c r="DU34" s="22" t="str">
        <f t="shared" si="17"/>
        <v xml:space="preserve">- </v>
      </c>
      <c r="DV34" s="22" t="str">
        <f t="shared" si="18"/>
        <v xml:space="preserve">- </v>
      </c>
      <c r="DW34" s="22" t="str">
        <f t="shared" si="19"/>
        <v xml:space="preserve">- </v>
      </c>
      <c r="DX34" s="22" t="str">
        <f t="shared" si="20"/>
        <v xml:space="preserve">- </v>
      </c>
      <c r="DY34" s="22" t="str">
        <f t="shared" si="21"/>
        <v xml:space="preserve">- </v>
      </c>
      <c r="DZ34" s="22" t="str">
        <f t="shared" si="22"/>
        <v xml:space="preserve">- </v>
      </c>
      <c r="EA34" s="63" t="str">
        <f t="shared" si="23"/>
        <v xml:space="preserve">- </v>
      </c>
      <c r="EB34" s="22" t="str">
        <f t="shared" si="24"/>
        <v xml:space="preserve">- </v>
      </c>
      <c r="EC34" s="22" t="str">
        <f t="shared" si="25"/>
        <v xml:space="preserve">- </v>
      </c>
      <c r="ED34" s="59" t="str">
        <f t="shared" si="26"/>
        <v xml:space="preserve">- </v>
      </c>
      <c r="EE34" s="226"/>
      <c r="EF34" s="14">
        <v>30</v>
      </c>
      <c r="EG34" s="15" t="s">
        <v>35</v>
      </c>
      <c r="EH34" s="58" t="str">
        <f t="shared" ref="EH34:FE34" si="139">IF(C34="X","X",IF(FI34="X","X",IF(FI34&lt;&gt;0,ROUND((C34-FI34)/FI4*100,3),"- ")))</f>
        <v xml:space="preserve">- </v>
      </c>
      <c r="EI34" s="22" t="str">
        <f t="shared" si="139"/>
        <v xml:space="preserve">- </v>
      </c>
      <c r="EJ34" s="22" t="str">
        <f t="shared" si="139"/>
        <v xml:space="preserve">- </v>
      </c>
      <c r="EK34" s="22" t="str">
        <f t="shared" si="139"/>
        <v xml:space="preserve">- </v>
      </c>
      <c r="EL34" s="22" t="str">
        <f t="shared" si="139"/>
        <v xml:space="preserve">- </v>
      </c>
      <c r="EM34" s="22" t="str">
        <f t="shared" si="139"/>
        <v xml:space="preserve">- </v>
      </c>
      <c r="EN34" s="22" t="str">
        <f t="shared" si="139"/>
        <v xml:space="preserve">- </v>
      </c>
      <c r="EO34" s="22" t="str">
        <f t="shared" si="139"/>
        <v xml:space="preserve">- </v>
      </c>
      <c r="EP34" s="22" t="str">
        <f t="shared" si="139"/>
        <v xml:space="preserve">- </v>
      </c>
      <c r="EQ34" s="22" t="str">
        <f t="shared" si="139"/>
        <v xml:space="preserve">- </v>
      </c>
      <c r="ER34" s="22" t="str">
        <f t="shared" si="139"/>
        <v xml:space="preserve">- </v>
      </c>
      <c r="ES34" s="22" t="str">
        <f t="shared" si="139"/>
        <v xml:space="preserve">- </v>
      </c>
      <c r="ET34" s="22" t="str">
        <f t="shared" si="139"/>
        <v xml:space="preserve">- </v>
      </c>
      <c r="EU34" s="22" t="str">
        <f t="shared" si="139"/>
        <v xml:space="preserve">- </v>
      </c>
      <c r="EV34" s="22" t="str">
        <f t="shared" si="139"/>
        <v xml:space="preserve">- </v>
      </c>
      <c r="EW34" s="22" t="str">
        <f t="shared" si="139"/>
        <v xml:space="preserve">- </v>
      </c>
      <c r="EX34" s="22" t="str">
        <f t="shared" si="139"/>
        <v xml:space="preserve">- </v>
      </c>
      <c r="EY34" s="22" t="str">
        <f t="shared" si="139"/>
        <v xml:space="preserve">- </v>
      </c>
      <c r="EZ34" s="22" t="str">
        <f t="shared" si="139"/>
        <v xml:space="preserve">- </v>
      </c>
      <c r="FA34" s="22" t="str">
        <f t="shared" si="139"/>
        <v xml:space="preserve">- </v>
      </c>
      <c r="FB34" s="63" t="str">
        <f t="shared" si="139"/>
        <v xml:space="preserve">- </v>
      </c>
      <c r="FC34" s="22" t="str">
        <f t="shared" si="139"/>
        <v xml:space="preserve">- </v>
      </c>
      <c r="FD34" s="22" t="str">
        <f t="shared" si="139"/>
        <v xml:space="preserve">- </v>
      </c>
      <c r="FE34" s="59" t="str">
        <f t="shared" si="139"/>
        <v xml:space="preserve">- </v>
      </c>
      <c r="FG34" s="14">
        <v>30</v>
      </c>
      <c r="FH34" s="15" t="s">
        <v>35</v>
      </c>
      <c r="FI34" s="49"/>
      <c r="FJ34" s="45"/>
      <c r="FK34" s="45"/>
      <c r="FL34" s="45"/>
      <c r="FM34" s="45"/>
      <c r="FN34" s="45"/>
      <c r="FO34" s="45"/>
      <c r="FP34" s="45"/>
      <c r="FQ34" s="45"/>
      <c r="FR34" s="45"/>
      <c r="FS34" s="45"/>
      <c r="FT34" s="45"/>
      <c r="FU34" s="45"/>
      <c r="FV34" s="45"/>
      <c r="FW34" s="45"/>
      <c r="FX34" s="45"/>
      <c r="FY34" s="45"/>
      <c r="FZ34" s="45"/>
      <c r="GA34" s="29"/>
      <c r="GB34" s="69"/>
      <c r="GC34" s="53"/>
      <c r="GD34" s="29"/>
      <c r="GE34" s="29"/>
      <c r="GF34" s="41"/>
    </row>
    <row r="35" spans="1:188" ht="13.5" customHeight="1">
      <c r="A35" s="14">
        <v>31</v>
      </c>
      <c r="B35" s="15" t="s">
        <v>36</v>
      </c>
      <c r="C35" s="231">
        <v>39</v>
      </c>
      <c r="D35" s="226">
        <v>0</v>
      </c>
      <c r="E35" s="226">
        <v>7</v>
      </c>
      <c r="F35" s="226">
        <v>13</v>
      </c>
      <c r="G35" s="226">
        <v>149</v>
      </c>
      <c r="H35" s="226">
        <v>64</v>
      </c>
      <c r="I35" s="226">
        <v>141</v>
      </c>
      <c r="J35" s="226">
        <v>22</v>
      </c>
      <c r="K35" s="226">
        <v>129</v>
      </c>
      <c r="L35" s="226">
        <v>86</v>
      </c>
      <c r="M35" s="226">
        <v>0</v>
      </c>
      <c r="N35" s="226">
        <v>6</v>
      </c>
      <c r="O35" s="226">
        <v>211</v>
      </c>
      <c r="P35" s="226">
        <v>5</v>
      </c>
      <c r="Q35" s="226">
        <v>420</v>
      </c>
      <c r="R35" s="226">
        <v>268</v>
      </c>
      <c r="S35" s="226">
        <v>188</v>
      </c>
      <c r="T35" s="226">
        <v>80</v>
      </c>
      <c r="U35" s="226">
        <v>1828</v>
      </c>
      <c r="V35" s="232">
        <v>2</v>
      </c>
      <c r="W35" s="233">
        <v>1830</v>
      </c>
      <c r="X35" s="226">
        <v>46</v>
      </c>
      <c r="Y35" s="226">
        <v>303</v>
      </c>
      <c r="Z35" s="232">
        <v>1479</v>
      </c>
      <c r="AA35" s="226"/>
      <c r="AB35" s="14">
        <v>31</v>
      </c>
      <c r="AC35" s="15" t="s">
        <v>36</v>
      </c>
      <c r="AD35" s="58" t="str">
        <f>IF(C35="X","X",IF(FI35="X","X",IF(FI35&lt;&gt;0,ROUND((C35-FI35)/ABS(FI35)*100,3),"- ")))</f>
        <v xml:space="preserve">- </v>
      </c>
      <c r="AE35" s="22" t="str">
        <f t="shared" si="65"/>
        <v xml:space="preserve">- </v>
      </c>
      <c r="AF35" s="22" t="str">
        <f t="shared" si="66"/>
        <v xml:space="preserve">- </v>
      </c>
      <c r="AG35" s="22" t="str">
        <f t="shared" si="67"/>
        <v xml:space="preserve">- </v>
      </c>
      <c r="AH35" s="22" t="str">
        <f t="shared" si="68"/>
        <v xml:space="preserve">- </v>
      </c>
      <c r="AI35" s="22" t="str">
        <f t="shared" si="69"/>
        <v xml:space="preserve">- </v>
      </c>
      <c r="AJ35" s="22" t="str">
        <f t="shared" si="70"/>
        <v xml:space="preserve">- </v>
      </c>
      <c r="AK35" s="22" t="str">
        <f t="shared" si="71"/>
        <v xml:space="preserve">- </v>
      </c>
      <c r="AL35" s="22" t="str">
        <f t="shared" si="72"/>
        <v xml:space="preserve">- </v>
      </c>
      <c r="AM35" s="22" t="str">
        <f t="shared" si="73"/>
        <v xml:space="preserve">- </v>
      </c>
      <c r="AN35" s="22" t="str">
        <f t="shared" si="74"/>
        <v xml:space="preserve">- </v>
      </c>
      <c r="AO35" s="22" t="str">
        <f t="shared" si="75"/>
        <v xml:space="preserve">- </v>
      </c>
      <c r="AP35" s="22" t="str">
        <f t="shared" si="76"/>
        <v xml:space="preserve">- </v>
      </c>
      <c r="AQ35" s="22" t="str">
        <f t="shared" si="77"/>
        <v xml:space="preserve">- </v>
      </c>
      <c r="AR35" s="22" t="str">
        <f t="shared" si="78"/>
        <v xml:space="preserve">- </v>
      </c>
      <c r="AS35" s="22" t="str">
        <f t="shared" si="79"/>
        <v xml:space="preserve">- </v>
      </c>
      <c r="AT35" s="22" t="str">
        <f t="shared" si="62"/>
        <v xml:space="preserve">- </v>
      </c>
      <c r="AU35" s="22" t="str">
        <f t="shared" si="80"/>
        <v xml:space="preserve">- </v>
      </c>
      <c r="AV35" s="22" t="str">
        <f t="shared" si="81"/>
        <v xml:space="preserve">- </v>
      </c>
      <c r="AW35" s="22" t="str">
        <f t="shared" si="82"/>
        <v xml:space="preserve">- </v>
      </c>
      <c r="AX35" s="63" t="str">
        <f t="shared" si="83"/>
        <v xml:space="preserve">- </v>
      </c>
      <c r="AY35" s="22" t="str">
        <f t="shared" si="84"/>
        <v xml:space="preserve">- </v>
      </c>
      <c r="AZ35" s="22" t="str">
        <f t="shared" si="85"/>
        <v xml:space="preserve">- </v>
      </c>
      <c r="BA35" s="59" t="str">
        <f t="shared" si="86"/>
        <v xml:space="preserve">- </v>
      </c>
      <c r="BB35" s="226"/>
      <c r="BC35" s="14">
        <v>31</v>
      </c>
      <c r="BD35" s="15" t="s">
        <v>36</v>
      </c>
      <c r="BE35" s="58">
        <f t="shared" si="57"/>
        <v>2.1</v>
      </c>
      <c r="BF35" s="22" t="str">
        <f t="shared" si="132"/>
        <v>-</v>
      </c>
      <c r="BG35" s="22">
        <f t="shared" si="133"/>
        <v>0.4</v>
      </c>
      <c r="BH35" s="22">
        <f t="shared" si="121"/>
        <v>0.7</v>
      </c>
      <c r="BI35" s="22">
        <f t="shared" si="122"/>
        <v>8.1</v>
      </c>
      <c r="BJ35" s="22">
        <f t="shared" si="123"/>
        <v>3.5</v>
      </c>
      <c r="BK35" s="22">
        <f t="shared" si="101"/>
        <v>7.7</v>
      </c>
      <c r="BL35" s="22">
        <f t="shared" si="102"/>
        <v>1.2</v>
      </c>
      <c r="BM35" s="22">
        <f t="shared" si="103"/>
        <v>7</v>
      </c>
      <c r="BN35" s="22">
        <f t="shared" si="104"/>
        <v>4.7</v>
      </c>
      <c r="BO35" s="22" t="str">
        <f t="shared" si="105"/>
        <v>-</v>
      </c>
      <c r="BP35" s="22">
        <f t="shared" si="106"/>
        <v>0.3</v>
      </c>
      <c r="BQ35" s="22">
        <f t="shared" si="107"/>
        <v>11.5</v>
      </c>
      <c r="BR35" s="22">
        <f t="shared" si="108"/>
        <v>0.3</v>
      </c>
      <c r="BS35" s="22">
        <f t="shared" si="109"/>
        <v>23</v>
      </c>
      <c r="BT35" s="22">
        <f t="shared" si="110"/>
        <v>14.6</v>
      </c>
      <c r="BU35" s="22">
        <f t="shared" si="111"/>
        <v>10.3</v>
      </c>
      <c r="BV35" s="22">
        <f t="shared" si="112"/>
        <v>4.4000000000000004</v>
      </c>
      <c r="BW35" s="22">
        <f t="shared" si="113"/>
        <v>99.9</v>
      </c>
      <c r="BX35" s="22">
        <f t="shared" si="114"/>
        <v>0.1</v>
      </c>
      <c r="BY35" s="63">
        <f t="shared" si="115"/>
        <v>100</v>
      </c>
      <c r="BZ35" s="22">
        <f t="shared" si="116"/>
        <v>2.5</v>
      </c>
      <c r="CA35" s="22">
        <f t="shared" si="117"/>
        <v>16.600000000000001</v>
      </c>
      <c r="CB35" s="59">
        <f t="shared" si="118"/>
        <v>80.8</v>
      </c>
      <c r="CC35" s="226"/>
      <c r="CD35" s="14">
        <v>31</v>
      </c>
      <c r="CE35" s="15" t="s">
        <v>36</v>
      </c>
      <c r="CF35" s="58">
        <f t="shared" ref="CF35:DC35" si="140">IF(C35=0,"-",IF(C35="X","X",ROUND(C35/C4*100,1)))</f>
        <v>0.1</v>
      </c>
      <c r="CG35" s="22" t="str">
        <f t="shared" si="140"/>
        <v>-</v>
      </c>
      <c r="CH35" s="22">
        <f t="shared" si="140"/>
        <v>0.1</v>
      </c>
      <c r="CI35" s="22">
        <f t="shared" si="140"/>
        <v>0.4</v>
      </c>
      <c r="CJ35" s="22">
        <f t="shared" si="140"/>
        <v>0.1</v>
      </c>
      <c r="CK35" s="22">
        <f t="shared" si="140"/>
        <v>0</v>
      </c>
      <c r="CL35" s="22">
        <f t="shared" si="140"/>
        <v>0.1</v>
      </c>
      <c r="CM35" s="22">
        <f t="shared" si="140"/>
        <v>0</v>
      </c>
      <c r="CN35" s="22">
        <f t="shared" si="140"/>
        <v>0.1</v>
      </c>
      <c r="CO35" s="22">
        <f t="shared" si="140"/>
        <v>0.1</v>
      </c>
      <c r="CP35" s="22" t="str">
        <f t="shared" si="140"/>
        <v>-</v>
      </c>
      <c r="CQ35" s="22">
        <f t="shared" si="140"/>
        <v>0</v>
      </c>
      <c r="CR35" s="22">
        <f t="shared" si="140"/>
        <v>0</v>
      </c>
      <c r="CS35" s="22">
        <f t="shared" si="140"/>
        <v>0</v>
      </c>
      <c r="CT35" s="22">
        <f t="shared" si="140"/>
        <v>0.1</v>
      </c>
      <c r="CU35" s="22">
        <f t="shared" si="140"/>
        <v>0.1</v>
      </c>
      <c r="CV35" s="22">
        <f t="shared" si="140"/>
        <v>0</v>
      </c>
      <c r="CW35" s="22">
        <f t="shared" si="140"/>
        <v>0</v>
      </c>
      <c r="CX35" s="22">
        <f t="shared" si="140"/>
        <v>0</v>
      </c>
      <c r="CY35" s="22">
        <f t="shared" si="140"/>
        <v>0</v>
      </c>
      <c r="CZ35" s="63">
        <f t="shared" si="140"/>
        <v>0</v>
      </c>
      <c r="DA35" s="22">
        <f t="shared" si="140"/>
        <v>0.1</v>
      </c>
      <c r="DB35" s="22">
        <f t="shared" si="140"/>
        <v>0.1</v>
      </c>
      <c r="DC35" s="59">
        <f t="shared" si="140"/>
        <v>0</v>
      </c>
      <c r="DD35" s="226"/>
      <c r="DE35" s="14">
        <v>31</v>
      </c>
      <c r="DF35" s="15" t="s">
        <v>36</v>
      </c>
      <c r="DG35" s="58" t="str">
        <f t="shared" si="30"/>
        <v xml:space="preserve">- </v>
      </c>
      <c r="DH35" s="22" t="str">
        <f t="shared" si="4"/>
        <v xml:space="preserve">- </v>
      </c>
      <c r="DI35" s="22" t="str">
        <f t="shared" si="5"/>
        <v xml:space="preserve">- </v>
      </c>
      <c r="DJ35" s="22" t="str">
        <f t="shared" si="6"/>
        <v xml:space="preserve">- </v>
      </c>
      <c r="DK35" s="22" t="str">
        <f t="shared" si="7"/>
        <v xml:space="preserve">- </v>
      </c>
      <c r="DL35" s="22" t="str">
        <f t="shared" si="8"/>
        <v xml:space="preserve">- </v>
      </c>
      <c r="DM35" s="22" t="str">
        <f t="shared" si="9"/>
        <v xml:space="preserve">- </v>
      </c>
      <c r="DN35" s="22" t="str">
        <f t="shared" si="10"/>
        <v xml:space="preserve">- </v>
      </c>
      <c r="DO35" s="22" t="str">
        <f t="shared" si="11"/>
        <v xml:space="preserve">- </v>
      </c>
      <c r="DP35" s="22" t="str">
        <f t="shared" si="12"/>
        <v xml:space="preserve">- </v>
      </c>
      <c r="DQ35" s="22" t="str">
        <f t="shared" si="13"/>
        <v xml:space="preserve">- </v>
      </c>
      <c r="DR35" s="22" t="str">
        <f t="shared" si="14"/>
        <v xml:space="preserve">- </v>
      </c>
      <c r="DS35" s="22" t="str">
        <f t="shared" si="15"/>
        <v xml:space="preserve">- </v>
      </c>
      <c r="DT35" s="22" t="str">
        <f t="shared" si="16"/>
        <v xml:space="preserve">- </v>
      </c>
      <c r="DU35" s="22" t="str">
        <f t="shared" si="17"/>
        <v xml:space="preserve">- </v>
      </c>
      <c r="DV35" s="22" t="str">
        <f t="shared" si="18"/>
        <v xml:space="preserve">- </v>
      </c>
      <c r="DW35" s="22" t="str">
        <f t="shared" si="19"/>
        <v xml:space="preserve">- </v>
      </c>
      <c r="DX35" s="22" t="str">
        <f t="shared" si="20"/>
        <v xml:space="preserve">- </v>
      </c>
      <c r="DY35" s="22" t="str">
        <f t="shared" si="21"/>
        <v xml:space="preserve">- </v>
      </c>
      <c r="DZ35" s="22" t="str">
        <f t="shared" si="22"/>
        <v xml:space="preserve">- </v>
      </c>
      <c r="EA35" s="63" t="str">
        <f t="shared" si="23"/>
        <v xml:space="preserve">- </v>
      </c>
      <c r="EB35" s="22" t="str">
        <f t="shared" si="24"/>
        <v xml:space="preserve">- </v>
      </c>
      <c r="EC35" s="22" t="str">
        <f t="shared" si="25"/>
        <v xml:space="preserve">- </v>
      </c>
      <c r="ED35" s="59" t="str">
        <f t="shared" si="26"/>
        <v xml:space="preserve">- </v>
      </c>
      <c r="EE35" s="226"/>
      <c r="EF35" s="14">
        <v>31</v>
      </c>
      <c r="EG35" s="15" t="s">
        <v>36</v>
      </c>
      <c r="EH35" s="58" t="str">
        <f t="shared" ref="EH35:FE35" si="141">IF(C35="X","X",IF(FI35="X","X",IF(FI35&lt;&gt;0,ROUND((C35-FI35)/FI4*100,3),"- ")))</f>
        <v xml:space="preserve">- </v>
      </c>
      <c r="EI35" s="22" t="str">
        <f t="shared" si="141"/>
        <v xml:space="preserve">- </v>
      </c>
      <c r="EJ35" s="22" t="str">
        <f t="shared" si="141"/>
        <v xml:space="preserve">- </v>
      </c>
      <c r="EK35" s="22" t="str">
        <f t="shared" si="141"/>
        <v xml:space="preserve">- </v>
      </c>
      <c r="EL35" s="22" t="str">
        <f t="shared" si="141"/>
        <v xml:space="preserve">- </v>
      </c>
      <c r="EM35" s="22" t="str">
        <f t="shared" si="141"/>
        <v xml:space="preserve">- </v>
      </c>
      <c r="EN35" s="22" t="str">
        <f t="shared" si="141"/>
        <v xml:space="preserve">- </v>
      </c>
      <c r="EO35" s="22" t="str">
        <f t="shared" si="141"/>
        <v xml:space="preserve">- </v>
      </c>
      <c r="EP35" s="22" t="str">
        <f t="shared" si="141"/>
        <v xml:space="preserve">- </v>
      </c>
      <c r="EQ35" s="22" t="str">
        <f t="shared" si="141"/>
        <v xml:space="preserve">- </v>
      </c>
      <c r="ER35" s="22" t="str">
        <f t="shared" si="141"/>
        <v xml:space="preserve">- </v>
      </c>
      <c r="ES35" s="22" t="str">
        <f t="shared" si="141"/>
        <v xml:space="preserve">- </v>
      </c>
      <c r="ET35" s="22" t="str">
        <f t="shared" si="141"/>
        <v xml:space="preserve">- </v>
      </c>
      <c r="EU35" s="22" t="str">
        <f t="shared" si="141"/>
        <v xml:space="preserve">- </v>
      </c>
      <c r="EV35" s="22" t="str">
        <f t="shared" si="141"/>
        <v xml:space="preserve">- </v>
      </c>
      <c r="EW35" s="22" t="str">
        <f t="shared" si="141"/>
        <v xml:space="preserve">- </v>
      </c>
      <c r="EX35" s="22" t="str">
        <f t="shared" si="141"/>
        <v xml:space="preserve">- </v>
      </c>
      <c r="EY35" s="22" t="str">
        <f t="shared" si="141"/>
        <v xml:space="preserve">- </v>
      </c>
      <c r="EZ35" s="22" t="str">
        <f t="shared" si="141"/>
        <v xml:space="preserve">- </v>
      </c>
      <c r="FA35" s="22" t="str">
        <f t="shared" si="141"/>
        <v xml:space="preserve">- </v>
      </c>
      <c r="FB35" s="63" t="str">
        <f t="shared" si="141"/>
        <v xml:space="preserve">- </v>
      </c>
      <c r="FC35" s="22" t="str">
        <f t="shared" si="141"/>
        <v xml:space="preserve">- </v>
      </c>
      <c r="FD35" s="22" t="str">
        <f t="shared" si="141"/>
        <v xml:space="preserve">- </v>
      </c>
      <c r="FE35" s="59" t="str">
        <f t="shared" si="141"/>
        <v xml:space="preserve">- </v>
      </c>
      <c r="FG35" s="14">
        <v>31</v>
      </c>
      <c r="FH35" s="15" t="s">
        <v>36</v>
      </c>
      <c r="FI35" s="49"/>
      <c r="FJ35" s="45"/>
      <c r="FK35" s="45"/>
      <c r="FL35" s="45"/>
      <c r="FM35" s="45"/>
      <c r="FN35" s="45"/>
      <c r="FO35" s="45"/>
      <c r="FP35" s="45"/>
      <c r="FQ35" s="45"/>
      <c r="FR35" s="45"/>
      <c r="FS35" s="45"/>
      <c r="FT35" s="45"/>
      <c r="FU35" s="45"/>
      <c r="FV35" s="45"/>
      <c r="FW35" s="45"/>
      <c r="FX35" s="45"/>
      <c r="FY35" s="45"/>
      <c r="FZ35" s="45"/>
      <c r="GA35" s="29"/>
      <c r="GB35" s="69"/>
      <c r="GC35" s="53"/>
      <c r="GD35" s="29"/>
      <c r="GE35" s="29"/>
      <c r="GF35" s="41"/>
    </row>
    <row r="36" spans="1:188" ht="13.5" customHeight="1">
      <c r="A36" s="14">
        <v>32</v>
      </c>
      <c r="B36" s="15" t="s">
        <v>37</v>
      </c>
      <c r="C36" s="231">
        <v>3</v>
      </c>
      <c r="D36" s="226">
        <v>0</v>
      </c>
      <c r="E36" s="226">
        <v>81</v>
      </c>
      <c r="F36" s="226">
        <v>0</v>
      </c>
      <c r="G36" s="226">
        <v>0</v>
      </c>
      <c r="H36" s="226">
        <v>47</v>
      </c>
      <c r="I36" s="226">
        <v>599</v>
      </c>
      <c r="J36" s="226">
        <v>14</v>
      </c>
      <c r="K36" s="226">
        <v>30</v>
      </c>
      <c r="L36" s="226">
        <v>45</v>
      </c>
      <c r="M36" s="226">
        <v>0</v>
      </c>
      <c r="N36" s="226">
        <v>6</v>
      </c>
      <c r="O36" s="226">
        <v>67</v>
      </c>
      <c r="P36" s="226">
        <v>0</v>
      </c>
      <c r="Q36" s="226">
        <v>311</v>
      </c>
      <c r="R36" s="226">
        <v>193</v>
      </c>
      <c r="S36" s="226">
        <v>122</v>
      </c>
      <c r="T36" s="226">
        <v>16</v>
      </c>
      <c r="U36" s="226">
        <v>1534</v>
      </c>
      <c r="V36" s="232">
        <v>1</v>
      </c>
      <c r="W36" s="233">
        <v>1535</v>
      </c>
      <c r="X36" s="226">
        <v>84</v>
      </c>
      <c r="Y36" s="226">
        <v>599</v>
      </c>
      <c r="Z36" s="232">
        <v>851</v>
      </c>
      <c r="AA36" s="226"/>
      <c r="AB36" s="14">
        <v>32</v>
      </c>
      <c r="AC36" s="15" t="s">
        <v>37</v>
      </c>
      <c r="AD36" s="58" t="str">
        <f t="shared" ref="AD36:AD41" si="142">IF(C36="X","X",IF(FI36="X","X",IF(FI36&lt;&gt;0,ROUND((C36-FI36)/ABS(FI36)*100,3),"- ")))</f>
        <v xml:space="preserve">- </v>
      </c>
      <c r="AE36" s="22" t="str">
        <f t="shared" si="65"/>
        <v xml:space="preserve">- </v>
      </c>
      <c r="AF36" s="22" t="str">
        <f t="shared" si="66"/>
        <v xml:space="preserve">- </v>
      </c>
      <c r="AG36" s="22" t="str">
        <f t="shared" si="67"/>
        <v xml:space="preserve">- </v>
      </c>
      <c r="AH36" s="22" t="str">
        <f t="shared" si="68"/>
        <v xml:space="preserve">- </v>
      </c>
      <c r="AI36" s="22" t="str">
        <f t="shared" si="69"/>
        <v xml:space="preserve">- </v>
      </c>
      <c r="AJ36" s="22" t="str">
        <f t="shared" si="70"/>
        <v xml:space="preserve">- </v>
      </c>
      <c r="AK36" s="22" t="str">
        <f t="shared" si="71"/>
        <v xml:space="preserve">- </v>
      </c>
      <c r="AL36" s="22" t="str">
        <f t="shared" si="72"/>
        <v xml:space="preserve">- </v>
      </c>
      <c r="AM36" s="22" t="str">
        <f t="shared" si="73"/>
        <v xml:space="preserve">- </v>
      </c>
      <c r="AN36" s="22" t="str">
        <f t="shared" si="74"/>
        <v xml:space="preserve">- </v>
      </c>
      <c r="AO36" s="22" t="str">
        <f t="shared" si="75"/>
        <v xml:space="preserve">- </v>
      </c>
      <c r="AP36" s="22" t="str">
        <f t="shared" si="76"/>
        <v xml:space="preserve">- </v>
      </c>
      <c r="AQ36" s="22" t="str">
        <f t="shared" si="77"/>
        <v xml:space="preserve">- </v>
      </c>
      <c r="AR36" s="22" t="str">
        <f t="shared" si="78"/>
        <v xml:space="preserve">- </v>
      </c>
      <c r="AS36" s="22" t="str">
        <f t="shared" si="79"/>
        <v xml:space="preserve">- </v>
      </c>
      <c r="AT36" s="22" t="str">
        <f t="shared" si="62"/>
        <v xml:space="preserve">- </v>
      </c>
      <c r="AU36" s="22" t="str">
        <f t="shared" si="80"/>
        <v xml:space="preserve">- </v>
      </c>
      <c r="AV36" s="22" t="str">
        <f t="shared" si="81"/>
        <v xml:space="preserve">- </v>
      </c>
      <c r="AW36" s="22" t="str">
        <f t="shared" si="82"/>
        <v xml:space="preserve">- </v>
      </c>
      <c r="AX36" s="63" t="str">
        <f t="shared" si="83"/>
        <v xml:space="preserve">- </v>
      </c>
      <c r="AY36" s="22" t="str">
        <f t="shared" si="84"/>
        <v xml:space="preserve">- </v>
      </c>
      <c r="AZ36" s="22" t="str">
        <f t="shared" si="85"/>
        <v xml:space="preserve">- </v>
      </c>
      <c r="BA36" s="59" t="str">
        <f t="shared" si="86"/>
        <v xml:space="preserve">- </v>
      </c>
      <c r="BB36" s="226"/>
      <c r="BC36" s="14">
        <v>32</v>
      </c>
      <c r="BD36" s="15" t="s">
        <v>37</v>
      </c>
      <c r="BE36" s="58">
        <f t="shared" si="57"/>
        <v>0.2</v>
      </c>
      <c r="BF36" s="22" t="str">
        <f t="shared" si="132"/>
        <v>-</v>
      </c>
      <c r="BG36" s="22">
        <f t="shared" si="133"/>
        <v>5.3</v>
      </c>
      <c r="BH36" s="22" t="str">
        <f t="shared" si="121"/>
        <v>-</v>
      </c>
      <c r="BI36" s="22" t="str">
        <f t="shared" si="122"/>
        <v>-</v>
      </c>
      <c r="BJ36" s="22">
        <f t="shared" si="123"/>
        <v>3.1</v>
      </c>
      <c r="BK36" s="22">
        <f t="shared" si="101"/>
        <v>39</v>
      </c>
      <c r="BL36" s="22">
        <f t="shared" si="102"/>
        <v>0.9</v>
      </c>
      <c r="BM36" s="22">
        <f t="shared" si="103"/>
        <v>2</v>
      </c>
      <c r="BN36" s="22">
        <f t="shared" si="104"/>
        <v>2.9</v>
      </c>
      <c r="BO36" s="22" t="str">
        <f t="shared" si="105"/>
        <v>-</v>
      </c>
      <c r="BP36" s="22">
        <f t="shared" si="106"/>
        <v>0.4</v>
      </c>
      <c r="BQ36" s="22">
        <f t="shared" si="107"/>
        <v>4.4000000000000004</v>
      </c>
      <c r="BR36" s="22" t="str">
        <f t="shared" si="108"/>
        <v>-</v>
      </c>
      <c r="BS36" s="22">
        <f t="shared" si="109"/>
        <v>20.3</v>
      </c>
      <c r="BT36" s="22">
        <f t="shared" si="110"/>
        <v>12.6</v>
      </c>
      <c r="BU36" s="22">
        <f t="shared" si="111"/>
        <v>7.9</v>
      </c>
      <c r="BV36" s="22">
        <f t="shared" si="112"/>
        <v>1</v>
      </c>
      <c r="BW36" s="22">
        <f t="shared" si="113"/>
        <v>99.9</v>
      </c>
      <c r="BX36" s="22">
        <f t="shared" si="114"/>
        <v>0.1</v>
      </c>
      <c r="BY36" s="63">
        <f t="shared" si="115"/>
        <v>100</v>
      </c>
      <c r="BZ36" s="22">
        <f t="shared" si="116"/>
        <v>5.5</v>
      </c>
      <c r="CA36" s="22">
        <f t="shared" si="117"/>
        <v>39</v>
      </c>
      <c r="CB36" s="59">
        <f t="shared" si="118"/>
        <v>55.4</v>
      </c>
      <c r="CC36" s="226"/>
      <c r="CD36" s="14">
        <v>32</v>
      </c>
      <c r="CE36" s="15" t="s">
        <v>37</v>
      </c>
      <c r="CF36" s="58">
        <f t="shared" ref="CF36:DC36" si="143">IF(C36=0,"-",IF(C36="X","X",ROUND(C36/C4*100,1)))</f>
        <v>0</v>
      </c>
      <c r="CG36" s="22" t="str">
        <f t="shared" si="143"/>
        <v>-</v>
      </c>
      <c r="CH36" s="22">
        <f t="shared" si="143"/>
        <v>1.1000000000000001</v>
      </c>
      <c r="CI36" s="22" t="str">
        <f t="shared" si="143"/>
        <v>-</v>
      </c>
      <c r="CJ36" s="22" t="str">
        <f t="shared" si="143"/>
        <v>-</v>
      </c>
      <c r="CK36" s="22">
        <f t="shared" si="143"/>
        <v>0</v>
      </c>
      <c r="CL36" s="22">
        <f t="shared" si="143"/>
        <v>0.2</v>
      </c>
      <c r="CM36" s="22">
        <f t="shared" si="143"/>
        <v>0</v>
      </c>
      <c r="CN36" s="22">
        <f t="shared" si="143"/>
        <v>0</v>
      </c>
      <c r="CO36" s="22">
        <f t="shared" si="143"/>
        <v>0</v>
      </c>
      <c r="CP36" s="22" t="str">
        <f t="shared" si="143"/>
        <v>-</v>
      </c>
      <c r="CQ36" s="22">
        <f t="shared" si="143"/>
        <v>0</v>
      </c>
      <c r="CR36" s="22">
        <f t="shared" si="143"/>
        <v>0</v>
      </c>
      <c r="CS36" s="22" t="str">
        <f t="shared" si="143"/>
        <v>-</v>
      </c>
      <c r="CT36" s="22">
        <f t="shared" si="143"/>
        <v>0.1</v>
      </c>
      <c r="CU36" s="22">
        <f t="shared" si="143"/>
        <v>0.1</v>
      </c>
      <c r="CV36" s="22">
        <f t="shared" si="143"/>
        <v>0</v>
      </c>
      <c r="CW36" s="22">
        <f t="shared" si="143"/>
        <v>0</v>
      </c>
      <c r="CX36" s="22">
        <f t="shared" si="143"/>
        <v>0</v>
      </c>
      <c r="CY36" s="22">
        <f t="shared" si="143"/>
        <v>0</v>
      </c>
      <c r="CZ36" s="63">
        <f t="shared" si="143"/>
        <v>0</v>
      </c>
      <c r="DA36" s="22">
        <f t="shared" si="143"/>
        <v>0.2</v>
      </c>
      <c r="DB36" s="22">
        <f t="shared" si="143"/>
        <v>0.1</v>
      </c>
      <c r="DC36" s="59">
        <f t="shared" si="143"/>
        <v>0</v>
      </c>
      <c r="DD36" s="226"/>
      <c r="DE36" s="14">
        <v>32</v>
      </c>
      <c r="DF36" s="15" t="s">
        <v>37</v>
      </c>
      <c r="DG36" s="58" t="str">
        <f t="shared" si="30"/>
        <v xml:space="preserve">- </v>
      </c>
      <c r="DH36" s="22" t="str">
        <f t="shared" si="4"/>
        <v xml:space="preserve">- </v>
      </c>
      <c r="DI36" s="22" t="str">
        <f t="shared" si="5"/>
        <v xml:space="preserve">- </v>
      </c>
      <c r="DJ36" s="22" t="str">
        <f t="shared" si="6"/>
        <v xml:space="preserve">- </v>
      </c>
      <c r="DK36" s="22" t="str">
        <f t="shared" si="7"/>
        <v xml:space="preserve">- </v>
      </c>
      <c r="DL36" s="22" t="str">
        <f t="shared" si="8"/>
        <v xml:space="preserve">- </v>
      </c>
      <c r="DM36" s="22" t="str">
        <f t="shared" si="9"/>
        <v xml:space="preserve">- </v>
      </c>
      <c r="DN36" s="22" t="str">
        <f t="shared" si="10"/>
        <v xml:space="preserve">- </v>
      </c>
      <c r="DO36" s="22" t="str">
        <f t="shared" si="11"/>
        <v xml:space="preserve">- </v>
      </c>
      <c r="DP36" s="22" t="str">
        <f t="shared" si="12"/>
        <v xml:space="preserve">- </v>
      </c>
      <c r="DQ36" s="22" t="str">
        <f t="shared" si="13"/>
        <v xml:space="preserve">- </v>
      </c>
      <c r="DR36" s="22" t="str">
        <f t="shared" si="14"/>
        <v xml:space="preserve">- </v>
      </c>
      <c r="DS36" s="22" t="str">
        <f t="shared" si="15"/>
        <v xml:space="preserve">- </v>
      </c>
      <c r="DT36" s="22" t="str">
        <f t="shared" si="16"/>
        <v xml:space="preserve">- </v>
      </c>
      <c r="DU36" s="22" t="str">
        <f t="shared" si="17"/>
        <v xml:space="preserve">- </v>
      </c>
      <c r="DV36" s="22" t="str">
        <f t="shared" si="18"/>
        <v xml:space="preserve">- </v>
      </c>
      <c r="DW36" s="22" t="str">
        <f t="shared" si="19"/>
        <v xml:space="preserve">- </v>
      </c>
      <c r="DX36" s="22" t="str">
        <f t="shared" si="20"/>
        <v xml:space="preserve">- </v>
      </c>
      <c r="DY36" s="22" t="str">
        <f t="shared" si="21"/>
        <v xml:space="preserve">- </v>
      </c>
      <c r="DZ36" s="22" t="str">
        <f t="shared" si="22"/>
        <v xml:space="preserve">- </v>
      </c>
      <c r="EA36" s="63" t="str">
        <f t="shared" si="23"/>
        <v xml:space="preserve">- </v>
      </c>
      <c r="EB36" s="22" t="str">
        <f t="shared" si="24"/>
        <v xml:space="preserve">- </v>
      </c>
      <c r="EC36" s="22" t="str">
        <f t="shared" si="25"/>
        <v xml:space="preserve">- </v>
      </c>
      <c r="ED36" s="59" t="str">
        <f t="shared" si="26"/>
        <v xml:space="preserve">- </v>
      </c>
      <c r="EE36" s="226"/>
      <c r="EF36" s="14">
        <v>32</v>
      </c>
      <c r="EG36" s="15" t="s">
        <v>37</v>
      </c>
      <c r="EH36" s="58" t="str">
        <f t="shared" ref="EH36:FE36" si="144">IF(C36="X","X",IF(FI36="X","X",IF(FI36&lt;&gt;0,ROUND((C36-FI36)/FI4*100,3),"- ")))</f>
        <v xml:space="preserve">- </v>
      </c>
      <c r="EI36" s="22" t="str">
        <f t="shared" si="144"/>
        <v xml:space="preserve">- </v>
      </c>
      <c r="EJ36" s="22" t="str">
        <f t="shared" si="144"/>
        <v xml:space="preserve">- </v>
      </c>
      <c r="EK36" s="22" t="str">
        <f t="shared" si="144"/>
        <v xml:space="preserve">- </v>
      </c>
      <c r="EL36" s="22" t="str">
        <f t="shared" si="144"/>
        <v xml:space="preserve">- </v>
      </c>
      <c r="EM36" s="22" t="str">
        <f t="shared" si="144"/>
        <v xml:space="preserve">- </v>
      </c>
      <c r="EN36" s="22" t="str">
        <f t="shared" si="144"/>
        <v xml:space="preserve">- </v>
      </c>
      <c r="EO36" s="22" t="str">
        <f t="shared" si="144"/>
        <v xml:space="preserve">- </v>
      </c>
      <c r="EP36" s="22" t="str">
        <f t="shared" si="144"/>
        <v xml:space="preserve">- </v>
      </c>
      <c r="EQ36" s="22" t="str">
        <f t="shared" si="144"/>
        <v xml:space="preserve">- </v>
      </c>
      <c r="ER36" s="22" t="str">
        <f t="shared" si="144"/>
        <v xml:space="preserve">- </v>
      </c>
      <c r="ES36" s="22" t="str">
        <f t="shared" si="144"/>
        <v xml:space="preserve">- </v>
      </c>
      <c r="ET36" s="22" t="str">
        <f t="shared" si="144"/>
        <v xml:space="preserve">- </v>
      </c>
      <c r="EU36" s="22" t="str">
        <f t="shared" si="144"/>
        <v xml:space="preserve">- </v>
      </c>
      <c r="EV36" s="22" t="str">
        <f t="shared" si="144"/>
        <v xml:space="preserve">- </v>
      </c>
      <c r="EW36" s="22" t="str">
        <f t="shared" si="144"/>
        <v xml:space="preserve">- </v>
      </c>
      <c r="EX36" s="22" t="str">
        <f t="shared" si="144"/>
        <v xml:space="preserve">- </v>
      </c>
      <c r="EY36" s="22" t="str">
        <f t="shared" si="144"/>
        <v xml:space="preserve">- </v>
      </c>
      <c r="EZ36" s="22" t="str">
        <f t="shared" si="144"/>
        <v xml:space="preserve">- </v>
      </c>
      <c r="FA36" s="22" t="str">
        <f t="shared" si="144"/>
        <v xml:space="preserve">- </v>
      </c>
      <c r="FB36" s="63" t="str">
        <f t="shared" si="144"/>
        <v xml:space="preserve">- </v>
      </c>
      <c r="FC36" s="22" t="str">
        <f t="shared" si="144"/>
        <v xml:space="preserve">- </v>
      </c>
      <c r="FD36" s="22" t="str">
        <f t="shared" si="144"/>
        <v xml:space="preserve">- </v>
      </c>
      <c r="FE36" s="59" t="str">
        <f t="shared" si="144"/>
        <v xml:space="preserve">- </v>
      </c>
      <c r="FG36" s="14">
        <v>32</v>
      </c>
      <c r="FH36" s="15" t="s">
        <v>37</v>
      </c>
      <c r="FI36" s="49"/>
      <c r="FJ36" s="45"/>
      <c r="FK36" s="45"/>
      <c r="FL36" s="45"/>
      <c r="FM36" s="45"/>
      <c r="FN36" s="45"/>
      <c r="FO36" s="45"/>
      <c r="FP36" s="45"/>
      <c r="FQ36" s="45"/>
      <c r="FR36" s="45"/>
      <c r="FS36" s="45"/>
      <c r="FT36" s="45"/>
      <c r="FU36" s="45"/>
      <c r="FV36" s="45"/>
      <c r="FW36" s="45"/>
      <c r="FX36" s="45"/>
      <c r="FY36" s="45"/>
      <c r="FZ36" s="45"/>
      <c r="GA36" s="29"/>
      <c r="GB36" s="69"/>
      <c r="GC36" s="53"/>
      <c r="GD36" s="29"/>
      <c r="GE36" s="29"/>
      <c r="GF36" s="41"/>
    </row>
    <row r="37" spans="1:188" ht="13.5" customHeight="1">
      <c r="A37" s="14">
        <v>33</v>
      </c>
      <c r="B37" s="15" t="s">
        <v>38</v>
      </c>
      <c r="C37" s="231">
        <v>870</v>
      </c>
      <c r="D37" s="226">
        <v>0</v>
      </c>
      <c r="E37" s="226">
        <v>27</v>
      </c>
      <c r="F37" s="226">
        <v>31</v>
      </c>
      <c r="G37" s="226">
        <v>1216</v>
      </c>
      <c r="H37" s="226">
        <v>234</v>
      </c>
      <c r="I37" s="226">
        <v>1216</v>
      </c>
      <c r="J37" s="226">
        <v>207</v>
      </c>
      <c r="K37" s="226">
        <v>90</v>
      </c>
      <c r="L37" s="226">
        <v>169</v>
      </c>
      <c r="M37" s="226">
        <v>0</v>
      </c>
      <c r="N37" s="226">
        <v>6</v>
      </c>
      <c r="O37" s="226">
        <v>121</v>
      </c>
      <c r="P37" s="226">
        <v>50</v>
      </c>
      <c r="Q37" s="226">
        <v>762</v>
      </c>
      <c r="R37" s="226">
        <v>301</v>
      </c>
      <c r="S37" s="226">
        <v>160</v>
      </c>
      <c r="T37" s="226">
        <v>172</v>
      </c>
      <c r="U37" s="226">
        <v>5632</v>
      </c>
      <c r="V37" s="232">
        <v>6</v>
      </c>
      <c r="W37" s="233">
        <v>5638</v>
      </c>
      <c r="X37" s="226">
        <v>897</v>
      </c>
      <c r="Y37" s="226">
        <v>2463</v>
      </c>
      <c r="Z37" s="232">
        <v>2272</v>
      </c>
      <c r="AA37" s="226"/>
      <c r="AB37" s="14">
        <v>33</v>
      </c>
      <c r="AC37" s="15" t="s">
        <v>38</v>
      </c>
      <c r="AD37" s="58" t="str">
        <f t="shared" si="142"/>
        <v xml:space="preserve">- </v>
      </c>
      <c r="AE37" s="22" t="str">
        <f t="shared" si="65"/>
        <v xml:space="preserve">- </v>
      </c>
      <c r="AF37" s="22" t="str">
        <f t="shared" si="66"/>
        <v xml:space="preserve">- </v>
      </c>
      <c r="AG37" s="22" t="str">
        <f t="shared" si="67"/>
        <v xml:space="preserve">- </v>
      </c>
      <c r="AH37" s="22" t="str">
        <f t="shared" si="68"/>
        <v xml:space="preserve">- </v>
      </c>
      <c r="AI37" s="22" t="str">
        <f t="shared" si="69"/>
        <v xml:space="preserve">- </v>
      </c>
      <c r="AJ37" s="22" t="str">
        <f t="shared" si="70"/>
        <v xml:space="preserve">- </v>
      </c>
      <c r="AK37" s="22" t="str">
        <f t="shared" si="71"/>
        <v xml:space="preserve">- </v>
      </c>
      <c r="AL37" s="22" t="str">
        <f t="shared" si="72"/>
        <v xml:space="preserve">- </v>
      </c>
      <c r="AM37" s="22" t="str">
        <f t="shared" si="73"/>
        <v xml:space="preserve">- </v>
      </c>
      <c r="AN37" s="22" t="str">
        <f t="shared" si="74"/>
        <v xml:space="preserve">- </v>
      </c>
      <c r="AO37" s="22" t="str">
        <f t="shared" si="75"/>
        <v xml:space="preserve">- </v>
      </c>
      <c r="AP37" s="22" t="str">
        <f t="shared" si="76"/>
        <v xml:space="preserve">- </v>
      </c>
      <c r="AQ37" s="22" t="str">
        <f t="shared" si="77"/>
        <v xml:space="preserve">- </v>
      </c>
      <c r="AR37" s="22" t="str">
        <f t="shared" si="78"/>
        <v xml:space="preserve">- </v>
      </c>
      <c r="AS37" s="22" t="str">
        <f t="shared" si="79"/>
        <v xml:space="preserve">- </v>
      </c>
      <c r="AT37" s="22" t="str">
        <f t="shared" si="62"/>
        <v xml:space="preserve">- </v>
      </c>
      <c r="AU37" s="22" t="str">
        <f t="shared" si="80"/>
        <v xml:space="preserve">- </v>
      </c>
      <c r="AV37" s="22" t="str">
        <f t="shared" si="81"/>
        <v xml:space="preserve">- </v>
      </c>
      <c r="AW37" s="22" t="str">
        <f t="shared" si="82"/>
        <v xml:space="preserve">- </v>
      </c>
      <c r="AX37" s="63" t="str">
        <f t="shared" si="83"/>
        <v xml:space="preserve">- </v>
      </c>
      <c r="AY37" s="22" t="str">
        <f t="shared" si="84"/>
        <v xml:space="preserve">- </v>
      </c>
      <c r="AZ37" s="22" t="str">
        <f t="shared" si="85"/>
        <v xml:space="preserve">- </v>
      </c>
      <c r="BA37" s="59" t="str">
        <f t="shared" si="86"/>
        <v xml:space="preserve">- </v>
      </c>
      <c r="BB37" s="226"/>
      <c r="BC37" s="14">
        <v>33</v>
      </c>
      <c r="BD37" s="15" t="s">
        <v>38</v>
      </c>
      <c r="BE37" s="58">
        <f t="shared" si="57"/>
        <v>15.4</v>
      </c>
      <c r="BF37" s="22" t="str">
        <f t="shared" si="132"/>
        <v>-</v>
      </c>
      <c r="BG37" s="22">
        <f t="shared" si="133"/>
        <v>0.5</v>
      </c>
      <c r="BH37" s="22">
        <f t="shared" si="121"/>
        <v>0.5</v>
      </c>
      <c r="BI37" s="22">
        <f t="shared" si="122"/>
        <v>21.6</v>
      </c>
      <c r="BJ37" s="22">
        <f t="shared" si="123"/>
        <v>4.2</v>
      </c>
      <c r="BK37" s="22">
        <f t="shared" si="101"/>
        <v>21.6</v>
      </c>
      <c r="BL37" s="22">
        <f t="shared" si="102"/>
        <v>3.7</v>
      </c>
      <c r="BM37" s="22">
        <f t="shared" si="103"/>
        <v>1.6</v>
      </c>
      <c r="BN37" s="22">
        <f t="shared" si="104"/>
        <v>3</v>
      </c>
      <c r="BO37" s="22" t="str">
        <f t="shared" si="105"/>
        <v>-</v>
      </c>
      <c r="BP37" s="22">
        <f t="shared" si="106"/>
        <v>0.1</v>
      </c>
      <c r="BQ37" s="22">
        <f t="shared" si="107"/>
        <v>2.1</v>
      </c>
      <c r="BR37" s="22">
        <f t="shared" si="108"/>
        <v>0.9</v>
      </c>
      <c r="BS37" s="22">
        <f t="shared" si="109"/>
        <v>13.5</v>
      </c>
      <c r="BT37" s="22">
        <f t="shared" si="110"/>
        <v>5.3</v>
      </c>
      <c r="BU37" s="22">
        <f t="shared" si="111"/>
        <v>2.8</v>
      </c>
      <c r="BV37" s="22">
        <f t="shared" si="112"/>
        <v>3.1</v>
      </c>
      <c r="BW37" s="22">
        <f t="shared" si="113"/>
        <v>99.9</v>
      </c>
      <c r="BX37" s="22">
        <f t="shared" si="114"/>
        <v>0.1</v>
      </c>
      <c r="BY37" s="63">
        <f t="shared" si="115"/>
        <v>100</v>
      </c>
      <c r="BZ37" s="22">
        <f t="shared" si="116"/>
        <v>15.9</v>
      </c>
      <c r="CA37" s="22">
        <f t="shared" si="117"/>
        <v>43.7</v>
      </c>
      <c r="CB37" s="59">
        <f t="shared" si="118"/>
        <v>40.299999999999997</v>
      </c>
      <c r="CC37" s="226"/>
      <c r="CD37" s="14">
        <v>33</v>
      </c>
      <c r="CE37" s="15" t="s">
        <v>38</v>
      </c>
      <c r="CF37" s="58">
        <f t="shared" ref="CF37:DC37" si="145">IF(C37=0,"-",IF(C37="X","X",ROUND(C37/C4*100,1)))</f>
        <v>1.9</v>
      </c>
      <c r="CG37" s="22" t="str">
        <f t="shared" si="145"/>
        <v>-</v>
      </c>
      <c r="CH37" s="22">
        <f t="shared" si="145"/>
        <v>0.4</v>
      </c>
      <c r="CI37" s="22">
        <f t="shared" si="145"/>
        <v>1</v>
      </c>
      <c r="CJ37" s="22">
        <f t="shared" si="145"/>
        <v>0.6</v>
      </c>
      <c r="CK37" s="22">
        <f t="shared" si="145"/>
        <v>0.2</v>
      </c>
      <c r="CL37" s="22">
        <f t="shared" si="145"/>
        <v>0.5</v>
      </c>
      <c r="CM37" s="22">
        <f t="shared" si="145"/>
        <v>0.1</v>
      </c>
      <c r="CN37" s="22">
        <f t="shared" si="145"/>
        <v>0</v>
      </c>
      <c r="CO37" s="22">
        <f t="shared" si="145"/>
        <v>0.1</v>
      </c>
      <c r="CP37" s="22" t="str">
        <f t="shared" si="145"/>
        <v>-</v>
      </c>
      <c r="CQ37" s="22">
        <f t="shared" si="145"/>
        <v>0</v>
      </c>
      <c r="CR37" s="22">
        <f t="shared" si="145"/>
        <v>0</v>
      </c>
      <c r="CS37" s="22">
        <f t="shared" si="145"/>
        <v>0</v>
      </c>
      <c r="CT37" s="22">
        <f t="shared" si="145"/>
        <v>0.2</v>
      </c>
      <c r="CU37" s="22">
        <f t="shared" si="145"/>
        <v>0.1</v>
      </c>
      <c r="CV37" s="22">
        <f t="shared" si="145"/>
        <v>0</v>
      </c>
      <c r="CW37" s="22">
        <f t="shared" si="145"/>
        <v>0.1</v>
      </c>
      <c r="CX37" s="22">
        <f t="shared" si="145"/>
        <v>0.2</v>
      </c>
      <c r="CY37" s="22">
        <f t="shared" si="145"/>
        <v>0.1</v>
      </c>
      <c r="CZ37" s="63">
        <f t="shared" si="145"/>
        <v>0.2</v>
      </c>
      <c r="DA37" s="22">
        <f t="shared" si="145"/>
        <v>1.7</v>
      </c>
      <c r="DB37" s="22">
        <f t="shared" si="145"/>
        <v>0.5</v>
      </c>
      <c r="DC37" s="59">
        <f t="shared" si="145"/>
        <v>0.1</v>
      </c>
      <c r="DD37" s="226"/>
      <c r="DE37" s="14">
        <v>33</v>
      </c>
      <c r="DF37" s="15" t="s">
        <v>38</v>
      </c>
      <c r="DG37" s="58" t="str">
        <f t="shared" si="30"/>
        <v xml:space="preserve">- </v>
      </c>
      <c r="DH37" s="22" t="str">
        <f t="shared" si="4"/>
        <v xml:space="preserve">- </v>
      </c>
      <c r="DI37" s="22" t="str">
        <f t="shared" si="5"/>
        <v xml:space="preserve">- </v>
      </c>
      <c r="DJ37" s="22" t="str">
        <f t="shared" si="6"/>
        <v xml:space="preserve">- </v>
      </c>
      <c r="DK37" s="22" t="str">
        <f t="shared" si="7"/>
        <v xml:space="preserve">- </v>
      </c>
      <c r="DL37" s="22" t="str">
        <f t="shared" si="8"/>
        <v xml:space="preserve">- </v>
      </c>
      <c r="DM37" s="22" t="str">
        <f t="shared" si="9"/>
        <v xml:space="preserve">- </v>
      </c>
      <c r="DN37" s="22" t="str">
        <f t="shared" si="10"/>
        <v xml:space="preserve">- </v>
      </c>
      <c r="DO37" s="22" t="str">
        <f t="shared" si="11"/>
        <v xml:space="preserve">- </v>
      </c>
      <c r="DP37" s="22" t="str">
        <f t="shared" si="12"/>
        <v xml:space="preserve">- </v>
      </c>
      <c r="DQ37" s="22" t="str">
        <f t="shared" si="13"/>
        <v xml:space="preserve">- </v>
      </c>
      <c r="DR37" s="22" t="str">
        <f t="shared" si="14"/>
        <v xml:space="preserve">- </v>
      </c>
      <c r="DS37" s="22" t="str">
        <f t="shared" si="15"/>
        <v xml:space="preserve">- </v>
      </c>
      <c r="DT37" s="22" t="str">
        <f t="shared" si="16"/>
        <v xml:space="preserve">- </v>
      </c>
      <c r="DU37" s="22" t="str">
        <f t="shared" si="17"/>
        <v xml:space="preserve">- </v>
      </c>
      <c r="DV37" s="22" t="str">
        <f t="shared" si="18"/>
        <v xml:space="preserve">- </v>
      </c>
      <c r="DW37" s="22" t="str">
        <f t="shared" si="19"/>
        <v xml:space="preserve">- </v>
      </c>
      <c r="DX37" s="22" t="str">
        <f t="shared" si="20"/>
        <v xml:space="preserve">- </v>
      </c>
      <c r="DY37" s="22" t="str">
        <f t="shared" si="21"/>
        <v xml:space="preserve">- </v>
      </c>
      <c r="DZ37" s="22" t="str">
        <f t="shared" si="22"/>
        <v xml:space="preserve">- </v>
      </c>
      <c r="EA37" s="63" t="str">
        <f t="shared" si="23"/>
        <v xml:space="preserve">- </v>
      </c>
      <c r="EB37" s="22" t="str">
        <f t="shared" si="24"/>
        <v xml:space="preserve">- </v>
      </c>
      <c r="EC37" s="22" t="str">
        <f t="shared" si="25"/>
        <v xml:space="preserve">- </v>
      </c>
      <c r="ED37" s="59" t="str">
        <f t="shared" si="26"/>
        <v xml:space="preserve">- </v>
      </c>
      <c r="EE37" s="226"/>
      <c r="EF37" s="14">
        <v>33</v>
      </c>
      <c r="EG37" s="15" t="s">
        <v>38</v>
      </c>
      <c r="EH37" s="58" t="str">
        <f t="shared" ref="EH37:FE37" si="146">IF(C37="X","X",IF(FI37="X","X",IF(FI37&lt;&gt;0,ROUND((C37-FI37)/FI4*100,3),"- ")))</f>
        <v xml:space="preserve">- </v>
      </c>
      <c r="EI37" s="22" t="str">
        <f t="shared" si="146"/>
        <v xml:space="preserve">- </v>
      </c>
      <c r="EJ37" s="22" t="str">
        <f t="shared" si="146"/>
        <v xml:space="preserve">- </v>
      </c>
      <c r="EK37" s="22" t="str">
        <f t="shared" si="146"/>
        <v xml:space="preserve">- </v>
      </c>
      <c r="EL37" s="22" t="str">
        <f t="shared" si="146"/>
        <v xml:space="preserve">- </v>
      </c>
      <c r="EM37" s="22" t="str">
        <f t="shared" si="146"/>
        <v xml:space="preserve">- </v>
      </c>
      <c r="EN37" s="22" t="str">
        <f t="shared" si="146"/>
        <v xml:space="preserve">- </v>
      </c>
      <c r="EO37" s="22" t="str">
        <f t="shared" si="146"/>
        <v xml:space="preserve">- </v>
      </c>
      <c r="EP37" s="22" t="str">
        <f t="shared" si="146"/>
        <v xml:space="preserve">- </v>
      </c>
      <c r="EQ37" s="22" t="str">
        <f t="shared" si="146"/>
        <v xml:space="preserve">- </v>
      </c>
      <c r="ER37" s="22" t="str">
        <f t="shared" si="146"/>
        <v xml:space="preserve">- </v>
      </c>
      <c r="ES37" s="22" t="str">
        <f t="shared" si="146"/>
        <v xml:space="preserve">- </v>
      </c>
      <c r="ET37" s="22" t="str">
        <f t="shared" si="146"/>
        <v xml:space="preserve">- </v>
      </c>
      <c r="EU37" s="22" t="str">
        <f t="shared" si="146"/>
        <v xml:space="preserve">- </v>
      </c>
      <c r="EV37" s="22" t="str">
        <f t="shared" si="146"/>
        <v xml:space="preserve">- </v>
      </c>
      <c r="EW37" s="22" t="str">
        <f t="shared" si="146"/>
        <v xml:space="preserve">- </v>
      </c>
      <c r="EX37" s="22" t="str">
        <f t="shared" si="146"/>
        <v xml:space="preserve">- </v>
      </c>
      <c r="EY37" s="22" t="str">
        <f t="shared" si="146"/>
        <v xml:space="preserve">- </v>
      </c>
      <c r="EZ37" s="22" t="str">
        <f t="shared" si="146"/>
        <v xml:space="preserve">- </v>
      </c>
      <c r="FA37" s="22" t="str">
        <f t="shared" si="146"/>
        <v xml:space="preserve">- </v>
      </c>
      <c r="FB37" s="63" t="str">
        <f t="shared" si="146"/>
        <v xml:space="preserve">- </v>
      </c>
      <c r="FC37" s="22" t="str">
        <f t="shared" si="146"/>
        <v xml:space="preserve">- </v>
      </c>
      <c r="FD37" s="22" t="str">
        <f t="shared" si="146"/>
        <v xml:space="preserve">- </v>
      </c>
      <c r="FE37" s="59" t="str">
        <f t="shared" si="146"/>
        <v xml:space="preserve">- </v>
      </c>
      <c r="FG37" s="14">
        <v>33</v>
      </c>
      <c r="FH37" s="15" t="s">
        <v>38</v>
      </c>
      <c r="FI37" s="49"/>
      <c r="FJ37" s="45"/>
      <c r="FK37" s="45"/>
      <c r="FL37" s="45"/>
      <c r="FM37" s="45"/>
      <c r="FN37" s="45"/>
      <c r="FO37" s="45"/>
      <c r="FP37" s="45"/>
      <c r="FQ37" s="45"/>
      <c r="FR37" s="45"/>
      <c r="FS37" s="45"/>
      <c r="FT37" s="45"/>
      <c r="FU37" s="45"/>
      <c r="FV37" s="45"/>
      <c r="FW37" s="45"/>
      <c r="FX37" s="45"/>
      <c r="FY37" s="45"/>
      <c r="FZ37" s="45"/>
      <c r="GA37" s="29"/>
      <c r="GB37" s="69"/>
      <c r="GC37" s="53"/>
      <c r="GD37" s="29"/>
      <c r="GE37" s="29"/>
      <c r="GF37" s="41"/>
    </row>
    <row r="38" spans="1:188" ht="13.5" customHeight="1">
      <c r="A38" s="14">
        <v>34</v>
      </c>
      <c r="B38" s="15" t="s">
        <v>39</v>
      </c>
      <c r="C38" s="231">
        <v>307</v>
      </c>
      <c r="D38" s="226">
        <v>0</v>
      </c>
      <c r="E38" s="226">
        <v>7</v>
      </c>
      <c r="F38" s="226">
        <v>0</v>
      </c>
      <c r="G38" s="226">
        <v>348</v>
      </c>
      <c r="H38" s="226">
        <v>80</v>
      </c>
      <c r="I38" s="226">
        <v>1697</v>
      </c>
      <c r="J38" s="226">
        <v>53</v>
      </c>
      <c r="K38" s="226">
        <v>106</v>
      </c>
      <c r="L38" s="226">
        <v>135</v>
      </c>
      <c r="M38" s="226">
        <v>0</v>
      </c>
      <c r="N38" s="226">
        <v>6</v>
      </c>
      <c r="O38" s="226">
        <v>29</v>
      </c>
      <c r="P38" s="226">
        <v>5</v>
      </c>
      <c r="Q38" s="226">
        <v>343</v>
      </c>
      <c r="R38" s="226">
        <v>250</v>
      </c>
      <c r="S38" s="226">
        <v>106</v>
      </c>
      <c r="T38" s="226">
        <v>48</v>
      </c>
      <c r="U38" s="226">
        <v>3520</v>
      </c>
      <c r="V38" s="232">
        <v>3</v>
      </c>
      <c r="W38" s="233">
        <v>3523</v>
      </c>
      <c r="X38" s="226">
        <v>314</v>
      </c>
      <c r="Y38" s="226">
        <v>2045</v>
      </c>
      <c r="Z38" s="232">
        <v>1161</v>
      </c>
      <c r="AA38" s="226"/>
      <c r="AB38" s="14">
        <v>34</v>
      </c>
      <c r="AC38" s="15" t="s">
        <v>39</v>
      </c>
      <c r="AD38" s="58" t="str">
        <f t="shared" si="142"/>
        <v xml:space="preserve">- </v>
      </c>
      <c r="AE38" s="22" t="str">
        <f t="shared" si="65"/>
        <v xml:space="preserve">- </v>
      </c>
      <c r="AF38" s="22" t="str">
        <f t="shared" si="66"/>
        <v xml:space="preserve">- </v>
      </c>
      <c r="AG38" s="22" t="str">
        <f>IF(F38="X","X",IF(FL38="X","X",IF(FL38&lt;&gt;0,ROUND((F38-FL38)/ABS(FL38)*100,3),"- ")))</f>
        <v xml:space="preserve">- </v>
      </c>
      <c r="AH38" s="22" t="str">
        <f t="shared" si="68"/>
        <v xml:space="preserve">- </v>
      </c>
      <c r="AI38" s="22" t="str">
        <f t="shared" si="69"/>
        <v xml:space="preserve">- </v>
      </c>
      <c r="AJ38" s="22" t="str">
        <f t="shared" si="70"/>
        <v xml:space="preserve">- </v>
      </c>
      <c r="AK38" s="22" t="str">
        <f t="shared" si="71"/>
        <v xml:space="preserve">- </v>
      </c>
      <c r="AL38" s="22" t="str">
        <f t="shared" si="72"/>
        <v xml:space="preserve">- </v>
      </c>
      <c r="AM38" s="22" t="str">
        <f t="shared" si="73"/>
        <v xml:space="preserve">- </v>
      </c>
      <c r="AN38" s="22" t="str">
        <f t="shared" si="74"/>
        <v xml:space="preserve">- </v>
      </c>
      <c r="AO38" s="22" t="str">
        <f t="shared" si="75"/>
        <v xml:space="preserve">- </v>
      </c>
      <c r="AP38" s="22" t="str">
        <f t="shared" si="76"/>
        <v xml:space="preserve">- </v>
      </c>
      <c r="AQ38" s="22" t="str">
        <f t="shared" si="77"/>
        <v xml:space="preserve">- </v>
      </c>
      <c r="AR38" s="22" t="str">
        <f t="shared" si="78"/>
        <v xml:space="preserve">- </v>
      </c>
      <c r="AS38" s="22" t="str">
        <f t="shared" si="79"/>
        <v xml:space="preserve">- </v>
      </c>
      <c r="AT38" s="22" t="str">
        <f t="shared" si="62"/>
        <v xml:space="preserve">- </v>
      </c>
      <c r="AU38" s="22" t="str">
        <f t="shared" si="80"/>
        <v xml:space="preserve">- </v>
      </c>
      <c r="AV38" s="22" t="str">
        <f t="shared" si="81"/>
        <v xml:space="preserve">- </v>
      </c>
      <c r="AW38" s="22" t="str">
        <f t="shared" si="82"/>
        <v xml:space="preserve">- </v>
      </c>
      <c r="AX38" s="63" t="str">
        <f t="shared" si="83"/>
        <v xml:space="preserve">- </v>
      </c>
      <c r="AY38" s="22" t="str">
        <f t="shared" si="84"/>
        <v xml:space="preserve">- </v>
      </c>
      <c r="AZ38" s="22" t="str">
        <f t="shared" si="85"/>
        <v xml:space="preserve">- </v>
      </c>
      <c r="BA38" s="59" t="str">
        <f t="shared" si="86"/>
        <v xml:space="preserve">- </v>
      </c>
      <c r="BB38" s="226"/>
      <c r="BC38" s="14">
        <v>34</v>
      </c>
      <c r="BD38" s="15" t="s">
        <v>39</v>
      </c>
      <c r="BE38" s="58">
        <f t="shared" si="57"/>
        <v>8.6999999999999993</v>
      </c>
      <c r="BF38" s="22" t="str">
        <f t="shared" si="132"/>
        <v>-</v>
      </c>
      <c r="BG38" s="22">
        <f t="shared" si="133"/>
        <v>0.2</v>
      </c>
      <c r="BH38" s="22" t="str">
        <f t="shared" si="121"/>
        <v>-</v>
      </c>
      <c r="BI38" s="22">
        <f t="shared" si="122"/>
        <v>9.9</v>
      </c>
      <c r="BJ38" s="22">
        <f t="shared" si="123"/>
        <v>2.2999999999999998</v>
      </c>
      <c r="BK38" s="22">
        <f t="shared" si="101"/>
        <v>48.2</v>
      </c>
      <c r="BL38" s="22">
        <f t="shared" si="102"/>
        <v>1.5</v>
      </c>
      <c r="BM38" s="22">
        <f t="shared" si="103"/>
        <v>3</v>
      </c>
      <c r="BN38" s="22">
        <f t="shared" si="104"/>
        <v>3.8</v>
      </c>
      <c r="BO38" s="22" t="str">
        <f t="shared" si="105"/>
        <v>-</v>
      </c>
      <c r="BP38" s="22">
        <f t="shared" si="106"/>
        <v>0.2</v>
      </c>
      <c r="BQ38" s="22">
        <f t="shared" si="107"/>
        <v>0.8</v>
      </c>
      <c r="BR38" s="22">
        <f t="shared" si="108"/>
        <v>0.1</v>
      </c>
      <c r="BS38" s="22">
        <f t="shared" si="109"/>
        <v>9.6999999999999993</v>
      </c>
      <c r="BT38" s="22">
        <f t="shared" si="110"/>
        <v>7.1</v>
      </c>
      <c r="BU38" s="22">
        <f t="shared" si="111"/>
        <v>3</v>
      </c>
      <c r="BV38" s="22">
        <f t="shared" si="112"/>
        <v>1.4</v>
      </c>
      <c r="BW38" s="22">
        <f t="shared" si="113"/>
        <v>99.9</v>
      </c>
      <c r="BX38" s="22">
        <f t="shared" si="114"/>
        <v>0.1</v>
      </c>
      <c r="BY38" s="63">
        <f t="shared" si="115"/>
        <v>100</v>
      </c>
      <c r="BZ38" s="22">
        <f t="shared" si="116"/>
        <v>8.9</v>
      </c>
      <c r="CA38" s="22">
        <f t="shared" si="117"/>
        <v>58</v>
      </c>
      <c r="CB38" s="59">
        <f t="shared" si="118"/>
        <v>33</v>
      </c>
      <c r="CC38" s="226"/>
      <c r="CD38" s="14">
        <v>34</v>
      </c>
      <c r="CE38" s="15" t="s">
        <v>39</v>
      </c>
      <c r="CF38" s="58">
        <f t="shared" ref="CF38:DC38" si="147">IF(C38=0,"-",IF(C38="X","X",ROUND(C38/C4*100,1)))</f>
        <v>0.7</v>
      </c>
      <c r="CG38" s="22" t="str">
        <f t="shared" si="147"/>
        <v>-</v>
      </c>
      <c r="CH38" s="22">
        <f t="shared" si="147"/>
        <v>0.1</v>
      </c>
      <c r="CI38" s="22" t="str">
        <f t="shared" si="147"/>
        <v>-</v>
      </c>
      <c r="CJ38" s="22">
        <f t="shared" si="147"/>
        <v>0.2</v>
      </c>
      <c r="CK38" s="22">
        <f t="shared" si="147"/>
        <v>0.1</v>
      </c>
      <c r="CL38" s="22">
        <f t="shared" si="147"/>
        <v>0.7</v>
      </c>
      <c r="CM38" s="22">
        <f t="shared" si="147"/>
        <v>0</v>
      </c>
      <c r="CN38" s="22">
        <f t="shared" si="147"/>
        <v>0</v>
      </c>
      <c r="CO38" s="22">
        <f t="shared" si="147"/>
        <v>0.1</v>
      </c>
      <c r="CP38" s="22" t="str">
        <f t="shared" si="147"/>
        <v>-</v>
      </c>
      <c r="CQ38" s="22">
        <f t="shared" si="147"/>
        <v>0</v>
      </c>
      <c r="CR38" s="22">
        <f t="shared" si="147"/>
        <v>0</v>
      </c>
      <c r="CS38" s="22">
        <f t="shared" si="147"/>
        <v>0</v>
      </c>
      <c r="CT38" s="22">
        <f t="shared" si="147"/>
        <v>0.1</v>
      </c>
      <c r="CU38" s="22">
        <f t="shared" si="147"/>
        <v>0.1</v>
      </c>
      <c r="CV38" s="22">
        <f t="shared" si="147"/>
        <v>0</v>
      </c>
      <c r="CW38" s="22">
        <f t="shared" si="147"/>
        <v>0</v>
      </c>
      <c r="CX38" s="22">
        <f t="shared" si="147"/>
        <v>0.1</v>
      </c>
      <c r="CY38" s="22">
        <f t="shared" si="147"/>
        <v>0.1</v>
      </c>
      <c r="CZ38" s="63">
        <f t="shared" si="147"/>
        <v>0.1</v>
      </c>
      <c r="DA38" s="22">
        <f t="shared" si="147"/>
        <v>0.6</v>
      </c>
      <c r="DB38" s="22">
        <f t="shared" si="147"/>
        <v>0.4</v>
      </c>
      <c r="DC38" s="59">
        <f t="shared" si="147"/>
        <v>0</v>
      </c>
      <c r="DD38" s="226"/>
      <c r="DE38" s="14">
        <v>34</v>
      </c>
      <c r="DF38" s="15" t="s">
        <v>39</v>
      </c>
      <c r="DG38" s="58" t="str">
        <f t="shared" si="30"/>
        <v xml:space="preserve">- </v>
      </c>
      <c r="DH38" s="22" t="str">
        <f t="shared" si="4"/>
        <v xml:space="preserve">- </v>
      </c>
      <c r="DI38" s="22" t="str">
        <f t="shared" si="5"/>
        <v xml:space="preserve">- </v>
      </c>
      <c r="DJ38" s="22" t="str">
        <f t="shared" si="6"/>
        <v xml:space="preserve">- </v>
      </c>
      <c r="DK38" s="22" t="str">
        <f t="shared" si="7"/>
        <v xml:space="preserve">- </v>
      </c>
      <c r="DL38" s="22" t="str">
        <f t="shared" si="8"/>
        <v xml:space="preserve">- </v>
      </c>
      <c r="DM38" s="22" t="str">
        <f t="shared" si="9"/>
        <v xml:space="preserve">- </v>
      </c>
      <c r="DN38" s="22" t="str">
        <f t="shared" si="10"/>
        <v xml:space="preserve">- </v>
      </c>
      <c r="DO38" s="22" t="str">
        <f t="shared" si="11"/>
        <v xml:space="preserve">- </v>
      </c>
      <c r="DP38" s="22" t="str">
        <f t="shared" si="12"/>
        <v xml:space="preserve">- </v>
      </c>
      <c r="DQ38" s="22" t="str">
        <f t="shared" si="13"/>
        <v xml:space="preserve">- </v>
      </c>
      <c r="DR38" s="22" t="str">
        <f t="shared" si="14"/>
        <v xml:space="preserve">- </v>
      </c>
      <c r="DS38" s="22" t="str">
        <f t="shared" si="15"/>
        <v xml:space="preserve">- </v>
      </c>
      <c r="DT38" s="22" t="str">
        <f t="shared" si="16"/>
        <v xml:space="preserve">- </v>
      </c>
      <c r="DU38" s="22" t="str">
        <f t="shared" si="17"/>
        <v xml:space="preserve">- </v>
      </c>
      <c r="DV38" s="22" t="str">
        <f t="shared" si="18"/>
        <v xml:space="preserve">- </v>
      </c>
      <c r="DW38" s="22" t="str">
        <f t="shared" si="19"/>
        <v xml:space="preserve">- </v>
      </c>
      <c r="DX38" s="22" t="str">
        <f t="shared" si="20"/>
        <v xml:space="preserve">- </v>
      </c>
      <c r="DY38" s="22" t="str">
        <f t="shared" si="21"/>
        <v xml:space="preserve">- </v>
      </c>
      <c r="DZ38" s="22" t="str">
        <f t="shared" si="22"/>
        <v xml:space="preserve">- </v>
      </c>
      <c r="EA38" s="63" t="str">
        <f t="shared" si="23"/>
        <v xml:space="preserve">- </v>
      </c>
      <c r="EB38" s="22" t="str">
        <f t="shared" si="24"/>
        <v xml:space="preserve">- </v>
      </c>
      <c r="EC38" s="22" t="str">
        <f t="shared" si="25"/>
        <v xml:space="preserve">- </v>
      </c>
      <c r="ED38" s="59" t="str">
        <f t="shared" si="26"/>
        <v xml:space="preserve">- </v>
      </c>
      <c r="EE38" s="226"/>
      <c r="EF38" s="14">
        <v>34</v>
      </c>
      <c r="EG38" s="15" t="s">
        <v>39</v>
      </c>
      <c r="EH38" s="58" t="str">
        <f t="shared" ref="EH38:FE38" si="148">IF(C38="X","X",IF(FI38="X","X",IF(FI38&lt;&gt;0,ROUND((C38-FI38)/FI4*100,3),"- ")))</f>
        <v xml:space="preserve">- </v>
      </c>
      <c r="EI38" s="22" t="str">
        <f t="shared" si="148"/>
        <v xml:space="preserve">- </v>
      </c>
      <c r="EJ38" s="22" t="str">
        <f t="shared" si="148"/>
        <v xml:space="preserve">- </v>
      </c>
      <c r="EK38" s="22" t="str">
        <f t="shared" si="148"/>
        <v xml:space="preserve">- </v>
      </c>
      <c r="EL38" s="22" t="str">
        <f t="shared" si="148"/>
        <v xml:space="preserve">- </v>
      </c>
      <c r="EM38" s="22" t="str">
        <f t="shared" si="148"/>
        <v xml:space="preserve">- </v>
      </c>
      <c r="EN38" s="22" t="str">
        <f t="shared" si="148"/>
        <v xml:space="preserve">- </v>
      </c>
      <c r="EO38" s="22" t="str">
        <f t="shared" si="148"/>
        <v xml:space="preserve">- </v>
      </c>
      <c r="EP38" s="22" t="str">
        <f t="shared" si="148"/>
        <v xml:space="preserve">- </v>
      </c>
      <c r="EQ38" s="22" t="str">
        <f t="shared" si="148"/>
        <v xml:space="preserve">- </v>
      </c>
      <c r="ER38" s="22" t="str">
        <f t="shared" si="148"/>
        <v xml:space="preserve">- </v>
      </c>
      <c r="ES38" s="22" t="str">
        <f t="shared" si="148"/>
        <v xml:space="preserve">- </v>
      </c>
      <c r="ET38" s="22" t="str">
        <f t="shared" si="148"/>
        <v xml:space="preserve">- </v>
      </c>
      <c r="EU38" s="22" t="str">
        <f t="shared" si="148"/>
        <v xml:space="preserve">- </v>
      </c>
      <c r="EV38" s="22" t="str">
        <f t="shared" si="148"/>
        <v xml:space="preserve">- </v>
      </c>
      <c r="EW38" s="22" t="str">
        <f t="shared" si="148"/>
        <v xml:space="preserve">- </v>
      </c>
      <c r="EX38" s="22" t="str">
        <f t="shared" si="148"/>
        <v xml:space="preserve">- </v>
      </c>
      <c r="EY38" s="22" t="str">
        <f t="shared" si="148"/>
        <v xml:space="preserve">- </v>
      </c>
      <c r="EZ38" s="22" t="str">
        <f t="shared" si="148"/>
        <v xml:space="preserve">- </v>
      </c>
      <c r="FA38" s="22" t="str">
        <f t="shared" si="148"/>
        <v xml:space="preserve">- </v>
      </c>
      <c r="FB38" s="63" t="str">
        <f t="shared" si="148"/>
        <v xml:space="preserve">- </v>
      </c>
      <c r="FC38" s="22" t="str">
        <f t="shared" si="148"/>
        <v xml:space="preserve">- </v>
      </c>
      <c r="FD38" s="22" t="str">
        <f t="shared" si="148"/>
        <v xml:space="preserve">- </v>
      </c>
      <c r="FE38" s="59" t="str">
        <f t="shared" si="148"/>
        <v xml:space="preserve">- </v>
      </c>
      <c r="FG38" s="14">
        <v>34</v>
      </c>
      <c r="FH38" s="15" t="s">
        <v>39</v>
      </c>
      <c r="FI38" s="49"/>
      <c r="FJ38" s="45"/>
      <c r="FK38" s="45"/>
      <c r="FL38" s="45"/>
      <c r="FM38" s="45"/>
      <c r="FN38" s="45"/>
      <c r="FO38" s="45"/>
      <c r="FP38" s="45"/>
      <c r="FQ38" s="45"/>
      <c r="FR38" s="45"/>
      <c r="FS38" s="45"/>
      <c r="FT38" s="45"/>
      <c r="FU38" s="45"/>
      <c r="FV38" s="45"/>
      <c r="FW38" s="45"/>
      <c r="FX38" s="45"/>
      <c r="FY38" s="45"/>
      <c r="FZ38" s="45"/>
      <c r="GA38" s="29"/>
      <c r="GB38" s="69"/>
      <c r="GC38" s="53"/>
      <c r="GD38" s="29"/>
      <c r="GE38" s="29"/>
      <c r="GF38" s="41"/>
    </row>
    <row r="39" spans="1:188" ht="13.5" customHeight="1">
      <c r="A39" s="14">
        <v>35</v>
      </c>
      <c r="B39" s="15" t="s">
        <v>40</v>
      </c>
      <c r="C39" s="231">
        <v>116</v>
      </c>
      <c r="D39" s="226">
        <v>1</v>
      </c>
      <c r="E39" s="226">
        <v>79</v>
      </c>
      <c r="F39" s="226">
        <v>0</v>
      </c>
      <c r="G39" s="226">
        <v>330</v>
      </c>
      <c r="H39" s="226">
        <v>114</v>
      </c>
      <c r="I39" s="226">
        <v>858</v>
      </c>
      <c r="J39" s="226">
        <v>173</v>
      </c>
      <c r="K39" s="226">
        <v>180</v>
      </c>
      <c r="L39" s="226">
        <v>101</v>
      </c>
      <c r="M39" s="226">
        <v>0</v>
      </c>
      <c r="N39" s="226">
        <v>6</v>
      </c>
      <c r="O39" s="226">
        <v>152</v>
      </c>
      <c r="P39" s="226">
        <v>108</v>
      </c>
      <c r="Q39" s="226">
        <v>545</v>
      </c>
      <c r="R39" s="226">
        <v>414</v>
      </c>
      <c r="S39" s="226">
        <v>157</v>
      </c>
      <c r="T39" s="226">
        <v>129</v>
      </c>
      <c r="U39" s="226">
        <v>3463</v>
      </c>
      <c r="V39" s="232">
        <v>4</v>
      </c>
      <c r="W39" s="233">
        <v>3467</v>
      </c>
      <c r="X39" s="226">
        <v>196</v>
      </c>
      <c r="Y39" s="226">
        <v>1188</v>
      </c>
      <c r="Z39" s="232">
        <v>2079</v>
      </c>
      <c r="AA39" s="226"/>
      <c r="AB39" s="14">
        <v>35</v>
      </c>
      <c r="AC39" s="15" t="s">
        <v>40</v>
      </c>
      <c r="AD39" s="58" t="str">
        <f t="shared" si="142"/>
        <v xml:space="preserve">- </v>
      </c>
      <c r="AE39" s="22" t="str">
        <f>IF(D39="X","X",IF(FJ39="X","X",IF(FJ39&lt;&gt;0,ROUND((D39-FJ39)/ABS(FJ39)*100,3),"- ")))</f>
        <v xml:space="preserve">- </v>
      </c>
      <c r="AF39" s="22" t="str">
        <f t="shared" si="66"/>
        <v xml:space="preserve">- </v>
      </c>
      <c r="AG39" s="22" t="str">
        <f t="shared" ref="AG39:AG51" si="149">IF(F39="X","X",IF(FL39="X","X",IF(FL39&lt;&gt;0,ROUND((F39-FL39)/ABS(FL39)*100,3),"- ")))</f>
        <v xml:space="preserve">- </v>
      </c>
      <c r="AH39" s="22" t="str">
        <f t="shared" si="68"/>
        <v xml:space="preserve">- </v>
      </c>
      <c r="AI39" s="22" t="str">
        <f t="shared" si="69"/>
        <v xml:space="preserve">- </v>
      </c>
      <c r="AJ39" s="22" t="str">
        <f t="shared" si="70"/>
        <v xml:space="preserve">- </v>
      </c>
      <c r="AK39" s="22" t="str">
        <f t="shared" si="71"/>
        <v xml:space="preserve">- </v>
      </c>
      <c r="AL39" s="22" t="str">
        <f t="shared" si="72"/>
        <v xml:space="preserve">- </v>
      </c>
      <c r="AM39" s="22" t="str">
        <f t="shared" si="73"/>
        <v xml:space="preserve">- </v>
      </c>
      <c r="AN39" s="22" t="str">
        <f t="shared" si="74"/>
        <v xml:space="preserve">- </v>
      </c>
      <c r="AO39" s="22" t="str">
        <f t="shared" si="75"/>
        <v xml:space="preserve">- </v>
      </c>
      <c r="AP39" s="22" t="str">
        <f t="shared" si="76"/>
        <v xml:space="preserve">- </v>
      </c>
      <c r="AQ39" s="22" t="str">
        <f t="shared" si="77"/>
        <v xml:space="preserve">- </v>
      </c>
      <c r="AR39" s="22" t="str">
        <f t="shared" si="78"/>
        <v xml:space="preserve">- </v>
      </c>
      <c r="AS39" s="22" t="str">
        <f t="shared" si="79"/>
        <v xml:space="preserve">- </v>
      </c>
      <c r="AT39" s="22" t="str">
        <f t="shared" si="62"/>
        <v xml:space="preserve">- </v>
      </c>
      <c r="AU39" s="22" t="str">
        <f t="shared" si="80"/>
        <v xml:space="preserve">- </v>
      </c>
      <c r="AV39" s="22" t="str">
        <f t="shared" si="81"/>
        <v xml:space="preserve">- </v>
      </c>
      <c r="AW39" s="22" t="str">
        <f t="shared" si="82"/>
        <v xml:space="preserve">- </v>
      </c>
      <c r="AX39" s="63" t="str">
        <f t="shared" si="83"/>
        <v xml:space="preserve">- </v>
      </c>
      <c r="AY39" s="22" t="str">
        <f t="shared" si="84"/>
        <v xml:space="preserve">- </v>
      </c>
      <c r="AZ39" s="22" t="str">
        <f t="shared" si="85"/>
        <v xml:space="preserve">- </v>
      </c>
      <c r="BA39" s="59" t="str">
        <f t="shared" si="86"/>
        <v xml:space="preserve">- </v>
      </c>
      <c r="BB39" s="226"/>
      <c r="BC39" s="14">
        <v>35</v>
      </c>
      <c r="BD39" s="15" t="s">
        <v>40</v>
      </c>
      <c r="BE39" s="58">
        <f t="shared" si="57"/>
        <v>3.3</v>
      </c>
      <c r="BF39" s="22">
        <f t="shared" si="132"/>
        <v>0</v>
      </c>
      <c r="BG39" s="22">
        <f t="shared" si="133"/>
        <v>2.2999999999999998</v>
      </c>
      <c r="BH39" s="22" t="str">
        <f t="shared" si="121"/>
        <v>-</v>
      </c>
      <c r="BI39" s="22">
        <f t="shared" si="122"/>
        <v>9.5</v>
      </c>
      <c r="BJ39" s="22">
        <f t="shared" si="123"/>
        <v>3.3</v>
      </c>
      <c r="BK39" s="22">
        <f t="shared" si="101"/>
        <v>24.7</v>
      </c>
      <c r="BL39" s="22">
        <f t="shared" si="102"/>
        <v>5</v>
      </c>
      <c r="BM39" s="22">
        <f t="shared" si="103"/>
        <v>5.2</v>
      </c>
      <c r="BN39" s="22">
        <f t="shared" si="104"/>
        <v>2.9</v>
      </c>
      <c r="BO39" s="22" t="str">
        <f t="shared" si="105"/>
        <v>-</v>
      </c>
      <c r="BP39" s="22">
        <f t="shared" si="106"/>
        <v>0.2</v>
      </c>
      <c r="BQ39" s="22">
        <f t="shared" si="107"/>
        <v>4.4000000000000004</v>
      </c>
      <c r="BR39" s="22">
        <f t="shared" si="108"/>
        <v>3.1</v>
      </c>
      <c r="BS39" s="22">
        <f t="shared" si="109"/>
        <v>15.7</v>
      </c>
      <c r="BT39" s="22">
        <f t="shared" si="110"/>
        <v>11.9</v>
      </c>
      <c r="BU39" s="22">
        <f t="shared" si="111"/>
        <v>4.5</v>
      </c>
      <c r="BV39" s="22">
        <f t="shared" si="112"/>
        <v>3.7</v>
      </c>
      <c r="BW39" s="22">
        <f t="shared" si="113"/>
        <v>99.9</v>
      </c>
      <c r="BX39" s="22">
        <f t="shared" si="114"/>
        <v>0.1</v>
      </c>
      <c r="BY39" s="63">
        <f t="shared" si="115"/>
        <v>100</v>
      </c>
      <c r="BZ39" s="22">
        <f t="shared" si="116"/>
        <v>5.7</v>
      </c>
      <c r="CA39" s="22">
        <f t="shared" si="117"/>
        <v>34.299999999999997</v>
      </c>
      <c r="CB39" s="59">
        <f t="shared" si="118"/>
        <v>60</v>
      </c>
      <c r="CC39" s="226"/>
      <c r="CD39" s="14">
        <v>35</v>
      </c>
      <c r="CE39" s="15" t="s">
        <v>40</v>
      </c>
      <c r="CF39" s="58">
        <f t="shared" ref="CF39:DC39" si="150">IF(C39=0,"-",IF(C39="X","X",ROUND(C39/C4*100,1)))</f>
        <v>0.3</v>
      </c>
      <c r="CG39" s="22">
        <f t="shared" si="150"/>
        <v>0.3</v>
      </c>
      <c r="CH39" s="22">
        <f t="shared" si="150"/>
        <v>1.1000000000000001</v>
      </c>
      <c r="CI39" s="22" t="str">
        <f t="shared" si="150"/>
        <v>-</v>
      </c>
      <c r="CJ39" s="22">
        <f t="shared" si="150"/>
        <v>0.2</v>
      </c>
      <c r="CK39" s="22">
        <f t="shared" si="150"/>
        <v>0.1</v>
      </c>
      <c r="CL39" s="22">
        <f t="shared" si="150"/>
        <v>0.3</v>
      </c>
      <c r="CM39" s="22">
        <f t="shared" si="150"/>
        <v>0</v>
      </c>
      <c r="CN39" s="22">
        <f t="shared" si="150"/>
        <v>0.1</v>
      </c>
      <c r="CO39" s="22">
        <f t="shared" si="150"/>
        <v>0.1</v>
      </c>
      <c r="CP39" s="22" t="str">
        <f t="shared" si="150"/>
        <v>-</v>
      </c>
      <c r="CQ39" s="22">
        <f t="shared" si="150"/>
        <v>0</v>
      </c>
      <c r="CR39" s="22">
        <f t="shared" si="150"/>
        <v>0</v>
      </c>
      <c r="CS39" s="22">
        <f t="shared" si="150"/>
        <v>0</v>
      </c>
      <c r="CT39" s="22">
        <f t="shared" si="150"/>
        <v>0.1</v>
      </c>
      <c r="CU39" s="22">
        <f t="shared" si="150"/>
        <v>0.2</v>
      </c>
      <c r="CV39" s="22">
        <f t="shared" si="150"/>
        <v>0</v>
      </c>
      <c r="CW39" s="22">
        <f t="shared" si="150"/>
        <v>0.1</v>
      </c>
      <c r="CX39" s="22">
        <f t="shared" si="150"/>
        <v>0.1</v>
      </c>
      <c r="CY39" s="22">
        <f t="shared" si="150"/>
        <v>0.1</v>
      </c>
      <c r="CZ39" s="63">
        <f t="shared" si="150"/>
        <v>0.1</v>
      </c>
      <c r="DA39" s="22">
        <f t="shared" si="150"/>
        <v>0.4</v>
      </c>
      <c r="DB39" s="22">
        <f t="shared" si="150"/>
        <v>0.3</v>
      </c>
      <c r="DC39" s="59">
        <f t="shared" si="150"/>
        <v>0.1</v>
      </c>
      <c r="DD39" s="226"/>
      <c r="DE39" s="14">
        <v>35</v>
      </c>
      <c r="DF39" s="15" t="s">
        <v>40</v>
      </c>
      <c r="DG39" s="58" t="str">
        <f t="shared" si="30"/>
        <v xml:space="preserve">- </v>
      </c>
      <c r="DH39" s="22" t="str">
        <f t="shared" si="4"/>
        <v xml:space="preserve">- </v>
      </c>
      <c r="DI39" s="22" t="str">
        <f t="shared" si="5"/>
        <v xml:space="preserve">- </v>
      </c>
      <c r="DJ39" s="22" t="str">
        <f t="shared" si="6"/>
        <v xml:space="preserve">- </v>
      </c>
      <c r="DK39" s="22" t="str">
        <f t="shared" si="7"/>
        <v xml:space="preserve">- </v>
      </c>
      <c r="DL39" s="22" t="str">
        <f t="shared" si="8"/>
        <v xml:space="preserve">- </v>
      </c>
      <c r="DM39" s="22" t="str">
        <f t="shared" si="9"/>
        <v xml:space="preserve">- </v>
      </c>
      <c r="DN39" s="22" t="str">
        <f t="shared" si="10"/>
        <v xml:space="preserve">- </v>
      </c>
      <c r="DO39" s="22" t="str">
        <f t="shared" si="11"/>
        <v xml:space="preserve">- </v>
      </c>
      <c r="DP39" s="22" t="str">
        <f t="shared" si="12"/>
        <v xml:space="preserve">- </v>
      </c>
      <c r="DQ39" s="22" t="str">
        <f t="shared" si="13"/>
        <v xml:space="preserve">- </v>
      </c>
      <c r="DR39" s="22" t="str">
        <f t="shared" si="14"/>
        <v xml:space="preserve">- </v>
      </c>
      <c r="DS39" s="22" t="str">
        <f t="shared" si="15"/>
        <v xml:space="preserve">- </v>
      </c>
      <c r="DT39" s="22" t="str">
        <f t="shared" si="16"/>
        <v xml:space="preserve">- </v>
      </c>
      <c r="DU39" s="22" t="str">
        <f t="shared" si="17"/>
        <v xml:space="preserve">- </v>
      </c>
      <c r="DV39" s="22" t="str">
        <f t="shared" si="18"/>
        <v xml:space="preserve">- </v>
      </c>
      <c r="DW39" s="22" t="str">
        <f t="shared" si="19"/>
        <v xml:space="preserve">- </v>
      </c>
      <c r="DX39" s="22" t="str">
        <f t="shared" si="20"/>
        <v xml:space="preserve">- </v>
      </c>
      <c r="DY39" s="22" t="str">
        <f t="shared" si="21"/>
        <v xml:space="preserve">- </v>
      </c>
      <c r="DZ39" s="22" t="str">
        <f t="shared" si="22"/>
        <v xml:space="preserve">- </v>
      </c>
      <c r="EA39" s="63" t="str">
        <f t="shared" si="23"/>
        <v xml:space="preserve">- </v>
      </c>
      <c r="EB39" s="22" t="str">
        <f t="shared" si="24"/>
        <v xml:space="preserve">- </v>
      </c>
      <c r="EC39" s="22" t="str">
        <f t="shared" si="25"/>
        <v xml:space="preserve">- </v>
      </c>
      <c r="ED39" s="59" t="str">
        <f t="shared" si="26"/>
        <v xml:space="preserve">- </v>
      </c>
      <c r="EE39" s="226"/>
      <c r="EF39" s="14">
        <v>35</v>
      </c>
      <c r="EG39" s="15" t="s">
        <v>40</v>
      </c>
      <c r="EH39" s="58" t="str">
        <f t="shared" ref="EH39:FE39" si="151">IF(C39="X","X",IF(FI39="X","X",IF(FI39&lt;&gt;0,ROUND((C39-FI39)/FI4*100,3),"- ")))</f>
        <v xml:space="preserve">- </v>
      </c>
      <c r="EI39" s="22" t="str">
        <f t="shared" si="151"/>
        <v xml:space="preserve">- </v>
      </c>
      <c r="EJ39" s="22" t="str">
        <f t="shared" si="151"/>
        <v xml:space="preserve">- </v>
      </c>
      <c r="EK39" s="22" t="str">
        <f t="shared" si="151"/>
        <v xml:space="preserve">- </v>
      </c>
      <c r="EL39" s="22" t="str">
        <f t="shared" si="151"/>
        <v xml:space="preserve">- </v>
      </c>
      <c r="EM39" s="22" t="str">
        <f t="shared" si="151"/>
        <v xml:space="preserve">- </v>
      </c>
      <c r="EN39" s="22" t="str">
        <f t="shared" si="151"/>
        <v xml:space="preserve">- </v>
      </c>
      <c r="EO39" s="22" t="str">
        <f t="shared" si="151"/>
        <v xml:space="preserve">- </v>
      </c>
      <c r="EP39" s="22" t="str">
        <f t="shared" si="151"/>
        <v xml:space="preserve">- </v>
      </c>
      <c r="EQ39" s="22" t="str">
        <f t="shared" si="151"/>
        <v xml:space="preserve">- </v>
      </c>
      <c r="ER39" s="22" t="str">
        <f t="shared" si="151"/>
        <v xml:space="preserve">- </v>
      </c>
      <c r="ES39" s="22" t="str">
        <f t="shared" si="151"/>
        <v xml:space="preserve">- </v>
      </c>
      <c r="ET39" s="22" t="str">
        <f t="shared" si="151"/>
        <v xml:space="preserve">- </v>
      </c>
      <c r="EU39" s="22" t="str">
        <f t="shared" si="151"/>
        <v xml:space="preserve">- </v>
      </c>
      <c r="EV39" s="22" t="str">
        <f t="shared" si="151"/>
        <v xml:space="preserve">- </v>
      </c>
      <c r="EW39" s="22" t="str">
        <f t="shared" si="151"/>
        <v xml:space="preserve">- </v>
      </c>
      <c r="EX39" s="22" t="str">
        <f t="shared" si="151"/>
        <v xml:space="preserve">- </v>
      </c>
      <c r="EY39" s="22" t="str">
        <f t="shared" si="151"/>
        <v xml:space="preserve">- </v>
      </c>
      <c r="EZ39" s="22" t="str">
        <f t="shared" si="151"/>
        <v xml:space="preserve">- </v>
      </c>
      <c r="FA39" s="22" t="str">
        <f t="shared" si="151"/>
        <v xml:space="preserve">- </v>
      </c>
      <c r="FB39" s="63" t="str">
        <f t="shared" si="151"/>
        <v xml:space="preserve">- </v>
      </c>
      <c r="FC39" s="22" t="str">
        <f t="shared" si="151"/>
        <v xml:space="preserve">- </v>
      </c>
      <c r="FD39" s="22" t="str">
        <f t="shared" si="151"/>
        <v xml:space="preserve">- </v>
      </c>
      <c r="FE39" s="59" t="str">
        <f t="shared" si="151"/>
        <v xml:space="preserve">- </v>
      </c>
      <c r="FG39" s="14">
        <v>35</v>
      </c>
      <c r="FH39" s="15" t="s">
        <v>40</v>
      </c>
      <c r="FI39" s="49"/>
      <c r="FJ39" s="45"/>
      <c r="FK39" s="45"/>
      <c r="FL39" s="45"/>
      <c r="FM39" s="45"/>
      <c r="FN39" s="45"/>
      <c r="FO39" s="45"/>
      <c r="FP39" s="45"/>
      <c r="FQ39" s="45"/>
      <c r="FR39" s="45"/>
      <c r="FS39" s="45"/>
      <c r="FT39" s="45"/>
      <c r="FU39" s="45"/>
      <c r="FV39" s="45"/>
      <c r="FW39" s="45"/>
      <c r="FX39" s="45"/>
      <c r="FY39" s="45"/>
      <c r="FZ39" s="45"/>
      <c r="GA39" s="29"/>
      <c r="GB39" s="69"/>
      <c r="GC39" s="53"/>
      <c r="GD39" s="29"/>
      <c r="GE39" s="29"/>
      <c r="GF39" s="41"/>
    </row>
    <row r="40" spans="1:188" ht="13.5" customHeight="1">
      <c r="A40" s="14">
        <v>36</v>
      </c>
      <c r="B40" s="15" t="s">
        <v>41</v>
      </c>
      <c r="C40" s="231">
        <v>378</v>
      </c>
      <c r="D40" s="226">
        <v>0</v>
      </c>
      <c r="E40" s="226">
        <v>93</v>
      </c>
      <c r="F40" s="226">
        <v>0</v>
      </c>
      <c r="G40" s="226">
        <v>211</v>
      </c>
      <c r="H40" s="226">
        <v>64</v>
      </c>
      <c r="I40" s="226">
        <v>621</v>
      </c>
      <c r="J40" s="226">
        <v>132</v>
      </c>
      <c r="K40" s="226">
        <v>367</v>
      </c>
      <c r="L40" s="226">
        <v>152</v>
      </c>
      <c r="M40" s="226">
        <v>0</v>
      </c>
      <c r="N40" s="226">
        <v>6</v>
      </c>
      <c r="O40" s="226">
        <v>292</v>
      </c>
      <c r="P40" s="226">
        <v>23</v>
      </c>
      <c r="Q40" s="226">
        <v>655</v>
      </c>
      <c r="R40" s="226">
        <v>329</v>
      </c>
      <c r="S40" s="226">
        <v>322</v>
      </c>
      <c r="T40" s="226">
        <v>165</v>
      </c>
      <c r="U40" s="226">
        <v>3810</v>
      </c>
      <c r="V40" s="232">
        <v>4</v>
      </c>
      <c r="W40" s="233">
        <v>3814</v>
      </c>
      <c r="X40" s="226">
        <v>471</v>
      </c>
      <c r="Y40" s="226">
        <v>832</v>
      </c>
      <c r="Z40" s="232">
        <v>2507</v>
      </c>
      <c r="AA40" s="226"/>
      <c r="AB40" s="14">
        <v>36</v>
      </c>
      <c r="AC40" s="15" t="s">
        <v>41</v>
      </c>
      <c r="AD40" s="58" t="str">
        <f t="shared" si="142"/>
        <v xml:space="preserve">- </v>
      </c>
      <c r="AE40" s="22" t="str">
        <f t="shared" ref="AE40:AE51" si="152">IF(D40="X","X",IF(FJ40="X","X",IF(FJ40&lt;&gt;0,ROUND((D40-FJ40)/ABS(FJ40)*100,3),"- ")))</f>
        <v xml:space="preserve">- </v>
      </c>
      <c r="AF40" s="22" t="str">
        <f t="shared" si="66"/>
        <v xml:space="preserve">- </v>
      </c>
      <c r="AG40" s="22" t="str">
        <f t="shared" si="149"/>
        <v xml:space="preserve">- </v>
      </c>
      <c r="AH40" s="22" t="str">
        <f t="shared" si="68"/>
        <v xml:space="preserve">- </v>
      </c>
      <c r="AI40" s="22" t="str">
        <f t="shared" si="69"/>
        <v xml:space="preserve">- </v>
      </c>
      <c r="AJ40" s="22" t="str">
        <f t="shared" si="70"/>
        <v xml:space="preserve">- </v>
      </c>
      <c r="AK40" s="22" t="str">
        <f t="shared" si="71"/>
        <v xml:space="preserve">- </v>
      </c>
      <c r="AL40" s="22" t="str">
        <f t="shared" si="72"/>
        <v xml:space="preserve">- </v>
      </c>
      <c r="AM40" s="22" t="str">
        <f t="shared" si="73"/>
        <v xml:space="preserve">- </v>
      </c>
      <c r="AN40" s="22" t="str">
        <f t="shared" si="74"/>
        <v xml:space="preserve">- </v>
      </c>
      <c r="AO40" s="22" t="str">
        <f t="shared" si="75"/>
        <v xml:space="preserve">- </v>
      </c>
      <c r="AP40" s="22" t="str">
        <f t="shared" si="76"/>
        <v xml:space="preserve">- </v>
      </c>
      <c r="AQ40" s="22" t="str">
        <f t="shared" si="77"/>
        <v xml:space="preserve">- </v>
      </c>
      <c r="AR40" s="22" t="str">
        <f t="shared" si="78"/>
        <v xml:space="preserve">- </v>
      </c>
      <c r="AS40" s="22" t="str">
        <f t="shared" si="79"/>
        <v xml:space="preserve">- </v>
      </c>
      <c r="AT40" s="22" t="str">
        <f t="shared" si="62"/>
        <v xml:space="preserve">- </v>
      </c>
      <c r="AU40" s="22" t="str">
        <f t="shared" si="80"/>
        <v xml:space="preserve">- </v>
      </c>
      <c r="AV40" s="22" t="str">
        <f t="shared" si="81"/>
        <v xml:space="preserve">- </v>
      </c>
      <c r="AW40" s="22" t="str">
        <f t="shared" si="82"/>
        <v xml:space="preserve">- </v>
      </c>
      <c r="AX40" s="63" t="str">
        <f t="shared" si="83"/>
        <v xml:space="preserve">- </v>
      </c>
      <c r="AY40" s="22" t="str">
        <f t="shared" si="84"/>
        <v xml:space="preserve">- </v>
      </c>
      <c r="AZ40" s="22" t="str">
        <f t="shared" si="85"/>
        <v xml:space="preserve">- </v>
      </c>
      <c r="BA40" s="59" t="str">
        <f t="shared" si="86"/>
        <v xml:space="preserve">- </v>
      </c>
      <c r="BB40" s="226"/>
      <c r="BC40" s="14">
        <v>36</v>
      </c>
      <c r="BD40" s="15" t="s">
        <v>41</v>
      </c>
      <c r="BE40" s="58">
        <f t="shared" si="57"/>
        <v>9.9</v>
      </c>
      <c r="BF40" s="22" t="str">
        <f t="shared" si="132"/>
        <v>-</v>
      </c>
      <c r="BG40" s="22">
        <f t="shared" si="133"/>
        <v>2.4</v>
      </c>
      <c r="BH40" s="22" t="str">
        <f t="shared" si="121"/>
        <v>-</v>
      </c>
      <c r="BI40" s="22">
        <f t="shared" si="122"/>
        <v>5.5</v>
      </c>
      <c r="BJ40" s="22">
        <f t="shared" si="123"/>
        <v>1.7</v>
      </c>
      <c r="BK40" s="22">
        <f t="shared" si="101"/>
        <v>16.3</v>
      </c>
      <c r="BL40" s="22">
        <f t="shared" si="102"/>
        <v>3.5</v>
      </c>
      <c r="BM40" s="22">
        <f t="shared" si="103"/>
        <v>9.6</v>
      </c>
      <c r="BN40" s="22">
        <f t="shared" si="104"/>
        <v>4</v>
      </c>
      <c r="BO40" s="22" t="str">
        <f t="shared" si="105"/>
        <v>-</v>
      </c>
      <c r="BP40" s="22">
        <f t="shared" si="106"/>
        <v>0.2</v>
      </c>
      <c r="BQ40" s="22">
        <f t="shared" si="107"/>
        <v>7.7</v>
      </c>
      <c r="BR40" s="22">
        <f t="shared" si="108"/>
        <v>0.6</v>
      </c>
      <c r="BS40" s="22">
        <f t="shared" si="109"/>
        <v>17.2</v>
      </c>
      <c r="BT40" s="22">
        <f t="shared" si="110"/>
        <v>8.6</v>
      </c>
      <c r="BU40" s="22">
        <f t="shared" si="111"/>
        <v>8.4</v>
      </c>
      <c r="BV40" s="22">
        <f t="shared" si="112"/>
        <v>4.3</v>
      </c>
      <c r="BW40" s="22">
        <f t="shared" si="113"/>
        <v>99.9</v>
      </c>
      <c r="BX40" s="22">
        <f t="shared" si="114"/>
        <v>0.1</v>
      </c>
      <c r="BY40" s="63">
        <f t="shared" si="115"/>
        <v>100</v>
      </c>
      <c r="BZ40" s="22">
        <f t="shared" si="116"/>
        <v>12.3</v>
      </c>
      <c r="CA40" s="22">
        <f t="shared" si="117"/>
        <v>21.8</v>
      </c>
      <c r="CB40" s="59">
        <f t="shared" si="118"/>
        <v>65.7</v>
      </c>
      <c r="CC40" s="226"/>
      <c r="CD40" s="14">
        <v>36</v>
      </c>
      <c r="CE40" s="15" t="s">
        <v>41</v>
      </c>
      <c r="CF40" s="58">
        <f t="shared" ref="CF40:DC40" si="153">IF(C40=0,"-",IF(C40="X","X",ROUND(C40/C4*100,1)))</f>
        <v>0.8</v>
      </c>
      <c r="CG40" s="22" t="str">
        <f t="shared" si="153"/>
        <v>-</v>
      </c>
      <c r="CH40" s="22">
        <f t="shared" si="153"/>
        <v>1.3</v>
      </c>
      <c r="CI40" s="22" t="str">
        <f t="shared" si="153"/>
        <v>-</v>
      </c>
      <c r="CJ40" s="22">
        <f t="shared" si="153"/>
        <v>0.1</v>
      </c>
      <c r="CK40" s="22">
        <f t="shared" si="153"/>
        <v>0</v>
      </c>
      <c r="CL40" s="22">
        <f t="shared" si="153"/>
        <v>0.2</v>
      </c>
      <c r="CM40" s="22">
        <f t="shared" si="153"/>
        <v>0</v>
      </c>
      <c r="CN40" s="22">
        <f t="shared" si="153"/>
        <v>0.2</v>
      </c>
      <c r="CO40" s="22">
        <f t="shared" si="153"/>
        <v>0.1</v>
      </c>
      <c r="CP40" s="22" t="str">
        <f t="shared" si="153"/>
        <v>-</v>
      </c>
      <c r="CQ40" s="22">
        <f t="shared" si="153"/>
        <v>0</v>
      </c>
      <c r="CR40" s="22">
        <f t="shared" si="153"/>
        <v>0.1</v>
      </c>
      <c r="CS40" s="22">
        <f t="shared" si="153"/>
        <v>0</v>
      </c>
      <c r="CT40" s="22">
        <f t="shared" si="153"/>
        <v>0.2</v>
      </c>
      <c r="CU40" s="22">
        <f t="shared" si="153"/>
        <v>0.2</v>
      </c>
      <c r="CV40" s="22">
        <f t="shared" si="153"/>
        <v>0.1</v>
      </c>
      <c r="CW40" s="22">
        <f t="shared" si="153"/>
        <v>0.1</v>
      </c>
      <c r="CX40" s="22">
        <f t="shared" si="153"/>
        <v>0.1</v>
      </c>
      <c r="CY40" s="22">
        <f t="shared" si="153"/>
        <v>0.1</v>
      </c>
      <c r="CZ40" s="63">
        <f t="shared" si="153"/>
        <v>0.1</v>
      </c>
      <c r="DA40" s="22">
        <f t="shared" si="153"/>
        <v>0.9</v>
      </c>
      <c r="DB40" s="22">
        <f t="shared" si="153"/>
        <v>0.2</v>
      </c>
      <c r="DC40" s="59">
        <f t="shared" si="153"/>
        <v>0.1</v>
      </c>
      <c r="DD40" s="226"/>
      <c r="DE40" s="14">
        <v>36</v>
      </c>
      <c r="DF40" s="15" t="s">
        <v>41</v>
      </c>
      <c r="DG40" s="58" t="str">
        <f t="shared" si="30"/>
        <v xml:space="preserve">- </v>
      </c>
      <c r="DH40" s="22" t="str">
        <f t="shared" si="4"/>
        <v xml:space="preserve">- </v>
      </c>
      <c r="DI40" s="22" t="str">
        <f t="shared" si="5"/>
        <v xml:space="preserve">- </v>
      </c>
      <c r="DJ40" s="22" t="str">
        <f t="shared" si="6"/>
        <v xml:space="preserve">- </v>
      </c>
      <c r="DK40" s="22" t="str">
        <f t="shared" si="7"/>
        <v xml:space="preserve">- </v>
      </c>
      <c r="DL40" s="22" t="str">
        <f t="shared" si="8"/>
        <v xml:space="preserve">- </v>
      </c>
      <c r="DM40" s="22" t="str">
        <f t="shared" si="9"/>
        <v xml:space="preserve">- </v>
      </c>
      <c r="DN40" s="22" t="str">
        <f t="shared" si="10"/>
        <v xml:space="preserve">- </v>
      </c>
      <c r="DO40" s="22" t="str">
        <f t="shared" si="11"/>
        <v xml:space="preserve">- </v>
      </c>
      <c r="DP40" s="22" t="str">
        <f t="shared" si="12"/>
        <v xml:space="preserve">- </v>
      </c>
      <c r="DQ40" s="22" t="str">
        <f t="shared" si="13"/>
        <v xml:space="preserve">- </v>
      </c>
      <c r="DR40" s="22" t="str">
        <f t="shared" si="14"/>
        <v xml:space="preserve">- </v>
      </c>
      <c r="DS40" s="22" t="str">
        <f t="shared" si="15"/>
        <v xml:space="preserve">- </v>
      </c>
      <c r="DT40" s="22" t="str">
        <f t="shared" si="16"/>
        <v xml:space="preserve">- </v>
      </c>
      <c r="DU40" s="22" t="str">
        <f t="shared" si="17"/>
        <v xml:space="preserve">- </v>
      </c>
      <c r="DV40" s="22" t="str">
        <f t="shared" si="18"/>
        <v xml:space="preserve">- </v>
      </c>
      <c r="DW40" s="22" t="str">
        <f t="shared" si="19"/>
        <v xml:space="preserve">- </v>
      </c>
      <c r="DX40" s="22" t="str">
        <f t="shared" si="20"/>
        <v xml:space="preserve">- </v>
      </c>
      <c r="DY40" s="22" t="str">
        <f t="shared" si="21"/>
        <v xml:space="preserve">- </v>
      </c>
      <c r="DZ40" s="22" t="str">
        <f t="shared" si="22"/>
        <v xml:space="preserve">- </v>
      </c>
      <c r="EA40" s="63" t="str">
        <f t="shared" si="23"/>
        <v xml:space="preserve">- </v>
      </c>
      <c r="EB40" s="22" t="str">
        <f t="shared" si="24"/>
        <v xml:space="preserve">- </v>
      </c>
      <c r="EC40" s="22" t="str">
        <f t="shared" si="25"/>
        <v xml:space="preserve">- </v>
      </c>
      <c r="ED40" s="59" t="str">
        <f t="shared" si="26"/>
        <v xml:space="preserve">- </v>
      </c>
      <c r="EE40" s="226"/>
      <c r="EF40" s="14">
        <v>36</v>
      </c>
      <c r="EG40" s="15" t="s">
        <v>41</v>
      </c>
      <c r="EH40" s="58" t="str">
        <f t="shared" ref="EH40:FE40" si="154">IF(C40="X","X",IF(FI40="X","X",IF(FI40&lt;&gt;0,ROUND((C40-FI40)/FI4*100,3),"- ")))</f>
        <v xml:space="preserve">- </v>
      </c>
      <c r="EI40" s="22" t="str">
        <f t="shared" si="154"/>
        <v xml:space="preserve">- </v>
      </c>
      <c r="EJ40" s="22" t="str">
        <f t="shared" si="154"/>
        <v xml:space="preserve">- </v>
      </c>
      <c r="EK40" s="22" t="str">
        <f t="shared" si="154"/>
        <v xml:space="preserve">- </v>
      </c>
      <c r="EL40" s="22" t="str">
        <f t="shared" si="154"/>
        <v xml:space="preserve">- </v>
      </c>
      <c r="EM40" s="22" t="str">
        <f t="shared" si="154"/>
        <v xml:space="preserve">- </v>
      </c>
      <c r="EN40" s="22" t="str">
        <f t="shared" si="154"/>
        <v xml:space="preserve">- </v>
      </c>
      <c r="EO40" s="22" t="str">
        <f t="shared" si="154"/>
        <v xml:space="preserve">- </v>
      </c>
      <c r="EP40" s="22" t="str">
        <f t="shared" si="154"/>
        <v xml:space="preserve">- </v>
      </c>
      <c r="EQ40" s="22" t="str">
        <f t="shared" si="154"/>
        <v xml:space="preserve">- </v>
      </c>
      <c r="ER40" s="22" t="str">
        <f t="shared" si="154"/>
        <v xml:space="preserve">- </v>
      </c>
      <c r="ES40" s="22" t="str">
        <f t="shared" si="154"/>
        <v xml:space="preserve">- </v>
      </c>
      <c r="ET40" s="22" t="str">
        <f t="shared" si="154"/>
        <v xml:space="preserve">- </v>
      </c>
      <c r="EU40" s="22" t="str">
        <f t="shared" si="154"/>
        <v xml:space="preserve">- </v>
      </c>
      <c r="EV40" s="22" t="str">
        <f t="shared" si="154"/>
        <v xml:space="preserve">- </v>
      </c>
      <c r="EW40" s="22" t="str">
        <f t="shared" si="154"/>
        <v xml:space="preserve">- </v>
      </c>
      <c r="EX40" s="22" t="str">
        <f t="shared" si="154"/>
        <v xml:space="preserve">- </v>
      </c>
      <c r="EY40" s="22" t="str">
        <f t="shared" si="154"/>
        <v xml:space="preserve">- </v>
      </c>
      <c r="EZ40" s="22" t="str">
        <f t="shared" si="154"/>
        <v xml:space="preserve">- </v>
      </c>
      <c r="FA40" s="22" t="str">
        <f t="shared" si="154"/>
        <v xml:space="preserve">- </v>
      </c>
      <c r="FB40" s="63" t="str">
        <f t="shared" si="154"/>
        <v xml:space="preserve">- </v>
      </c>
      <c r="FC40" s="22" t="str">
        <f t="shared" si="154"/>
        <v xml:space="preserve">- </v>
      </c>
      <c r="FD40" s="22" t="str">
        <f t="shared" si="154"/>
        <v xml:space="preserve">- </v>
      </c>
      <c r="FE40" s="59" t="str">
        <f t="shared" si="154"/>
        <v xml:space="preserve">- </v>
      </c>
      <c r="FG40" s="14">
        <v>36</v>
      </c>
      <c r="FH40" s="15" t="s">
        <v>41</v>
      </c>
      <c r="FI40" s="49"/>
      <c r="FJ40" s="45"/>
      <c r="FK40" s="45"/>
      <c r="FL40" s="45"/>
      <c r="FM40" s="45"/>
      <c r="FN40" s="45"/>
      <c r="FO40" s="45"/>
      <c r="FP40" s="45"/>
      <c r="FQ40" s="45"/>
      <c r="FR40" s="45"/>
      <c r="FS40" s="45"/>
      <c r="FT40" s="45"/>
      <c r="FU40" s="45"/>
      <c r="FV40" s="45"/>
      <c r="FW40" s="45"/>
      <c r="FX40" s="45"/>
      <c r="FY40" s="45"/>
      <c r="FZ40" s="45"/>
      <c r="GA40" s="29"/>
      <c r="GB40" s="69"/>
      <c r="GC40" s="53"/>
      <c r="GD40" s="29"/>
      <c r="GE40" s="29"/>
      <c r="GF40" s="41"/>
    </row>
    <row r="41" spans="1:188" ht="13.5" customHeight="1">
      <c r="A41" s="14">
        <v>37</v>
      </c>
      <c r="B41" s="15" t="s">
        <v>49</v>
      </c>
      <c r="C41" s="231">
        <v>1033</v>
      </c>
      <c r="D41" s="226">
        <v>0</v>
      </c>
      <c r="E41" s="226">
        <v>463</v>
      </c>
      <c r="F41" s="226">
        <v>13</v>
      </c>
      <c r="G41" s="226">
        <v>1156</v>
      </c>
      <c r="H41" s="226">
        <v>1151</v>
      </c>
      <c r="I41" s="226">
        <v>2358</v>
      </c>
      <c r="J41" s="226">
        <v>1078</v>
      </c>
      <c r="K41" s="226">
        <v>980</v>
      </c>
      <c r="L41" s="226">
        <v>1066</v>
      </c>
      <c r="M41" s="226">
        <v>0</v>
      </c>
      <c r="N41" s="226">
        <v>206</v>
      </c>
      <c r="O41" s="226">
        <v>1951</v>
      </c>
      <c r="P41" s="226">
        <v>697</v>
      </c>
      <c r="Q41" s="226">
        <v>3862</v>
      </c>
      <c r="R41" s="226">
        <v>1808</v>
      </c>
      <c r="S41" s="226">
        <v>1259</v>
      </c>
      <c r="T41" s="226">
        <v>972</v>
      </c>
      <c r="U41" s="226">
        <v>20053</v>
      </c>
      <c r="V41" s="232">
        <v>22</v>
      </c>
      <c r="W41" s="233">
        <v>20075</v>
      </c>
      <c r="X41" s="226">
        <v>1496</v>
      </c>
      <c r="Y41" s="226">
        <v>3527</v>
      </c>
      <c r="Z41" s="232">
        <v>15030</v>
      </c>
      <c r="AA41" s="226"/>
      <c r="AB41" s="14">
        <v>37</v>
      </c>
      <c r="AC41" s="15" t="s">
        <v>49</v>
      </c>
      <c r="AD41" s="58" t="str">
        <f t="shared" si="142"/>
        <v xml:space="preserve">- </v>
      </c>
      <c r="AE41" s="22" t="str">
        <f t="shared" si="152"/>
        <v xml:space="preserve">- </v>
      </c>
      <c r="AF41" s="22" t="str">
        <f t="shared" si="66"/>
        <v xml:space="preserve">- </v>
      </c>
      <c r="AG41" s="22" t="str">
        <f t="shared" si="149"/>
        <v xml:space="preserve">- </v>
      </c>
      <c r="AH41" s="22" t="str">
        <f t="shared" si="68"/>
        <v xml:space="preserve">- </v>
      </c>
      <c r="AI41" s="22" t="str">
        <f t="shared" si="69"/>
        <v xml:space="preserve">- </v>
      </c>
      <c r="AJ41" s="22" t="str">
        <f t="shared" si="70"/>
        <v xml:space="preserve">- </v>
      </c>
      <c r="AK41" s="22" t="str">
        <f t="shared" si="71"/>
        <v xml:space="preserve">- </v>
      </c>
      <c r="AL41" s="22" t="str">
        <f t="shared" si="72"/>
        <v xml:space="preserve">- </v>
      </c>
      <c r="AM41" s="22" t="str">
        <f t="shared" si="73"/>
        <v xml:space="preserve">- </v>
      </c>
      <c r="AN41" s="22" t="str">
        <f t="shared" si="74"/>
        <v xml:space="preserve">- </v>
      </c>
      <c r="AO41" s="22" t="str">
        <f t="shared" si="75"/>
        <v xml:space="preserve">- </v>
      </c>
      <c r="AP41" s="22" t="str">
        <f t="shared" si="76"/>
        <v xml:space="preserve">- </v>
      </c>
      <c r="AQ41" s="22" t="str">
        <f t="shared" si="77"/>
        <v xml:space="preserve">- </v>
      </c>
      <c r="AR41" s="22" t="str">
        <f t="shared" si="78"/>
        <v xml:space="preserve">- </v>
      </c>
      <c r="AS41" s="22" t="str">
        <f t="shared" si="79"/>
        <v xml:space="preserve">- </v>
      </c>
      <c r="AT41" s="22" t="str">
        <f t="shared" si="62"/>
        <v xml:space="preserve">- </v>
      </c>
      <c r="AU41" s="22" t="str">
        <f t="shared" si="80"/>
        <v xml:space="preserve">- </v>
      </c>
      <c r="AV41" s="22" t="str">
        <f t="shared" si="81"/>
        <v xml:space="preserve">- </v>
      </c>
      <c r="AW41" s="22" t="str">
        <f t="shared" si="82"/>
        <v xml:space="preserve">- </v>
      </c>
      <c r="AX41" s="63" t="str">
        <f t="shared" si="83"/>
        <v xml:space="preserve">- </v>
      </c>
      <c r="AY41" s="22" t="str">
        <f t="shared" si="84"/>
        <v xml:space="preserve">- </v>
      </c>
      <c r="AZ41" s="22" t="str">
        <f t="shared" si="85"/>
        <v xml:space="preserve">- </v>
      </c>
      <c r="BA41" s="59" t="str">
        <f t="shared" si="86"/>
        <v xml:space="preserve">- </v>
      </c>
      <c r="BB41" s="226"/>
      <c r="BC41" s="14">
        <v>37</v>
      </c>
      <c r="BD41" s="15" t="s">
        <v>49</v>
      </c>
      <c r="BE41" s="58">
        <f t="shared" si="57"/>
        <v>5.0999999999999996</v>
      </c>
      <c r="BF41" s="22" t="str">
        <f t="shared" si="132"/>
        <v>-</v>
      </c>
      <c r="BG41" s="22">
        <f t="shared" si="133"/>
        <v>2.2999999999999998</v>
      </c>
      <c r="BH41" s="22">
        <f t="shared" si="121"/>
        <v>0.1</v>
      </c>
      <c r="BI41" s="22">
        <f t="shared" si="122"/>
        <v>5.8</v>
      </c>
      <c r="BJ41" s="22">
        <f t="shared" si="123"/>
        <v>5.7</v>
      </c>
      <c r="BK41" s="22">
        <f t="shared" si="101"/>
        <v>11.7</v>
      </c>
      <c r="BL41" s="22">
        <f t="shared" si="102"/>
        <v>5.4</v>
      </c>
      <c r="BM41" s="22">
        <f t="shared" si="103"/>
        <v>4.9000000000000004</v>
      </c>
      <c r="BN41" s="22">
        <f t="shared" si="104"/>
        <v>5.3</v>
      </c>
      <c r="BO41" s="22" t="str">
        <f t="shared" si="105"/>
        <v>-</v>
      </c>
      <c r="BP41" s="22">
        <f t="shared" si="106"/>
        <v>1</v>
      </c>
      <c r="BQ41" s="22">
        <f t="shared" si="107"/>
        <v>9.6999999999999993</v>
      </c>
      <c r="BR41" s="22">
        <f t="shared" si="108"/>
        <v>3.5</v>
      </c>
      <c r="BS41" s="22">
        <f t="shared" si="109"/>
        <v>19.2</v>
      </c>
      <c r="BT41" s="22">
        <f t="shared" si="110"/>
        <v>9</v>
      </c>
      <c r="BU41" s="22">
        <f t="shared" si="111"/>
        <v>6.3</v>
      </c>
      <c r="BV41" s="22">
        <f t="shared" si="112"/>
        <v>4.8</v>
      </c>
      <c r="BW41" s="22">
        <f t="shared" si="113"/>
        <v>99.9</v>
      </c>
      <c r="BX41" s="22">
        <f t="shared" si="114"/>
        <v>0.1</v>
      </c>
      <c r="BY41" s="63">
        <f t="shared" si="115"/>
        <v>100</v>
      </c>
      <c r="BZ41" s="22">
        <f t="shared" si="116"/>
        <v>7.5</v>
      </c>
      <c r="CA41" s="22">
        <f t="shared" si="117"/>
        <v>17.600000000000001</v>
      </c>
      <c r="CB41" s="59">
        <f t="shared" si="118"/>
        <v>74.900000000000006</v>
      </c>
      <c r="CC41" s="226"/>
      <c r="CD41" s="14">
        <v>37</v>
      </c>
      <c r="CE41" s="15" t="s">
        <v>49</v>
      </c>
      <c r="CF41" s="58">
        <f t="shared" ref="CF41:DC41" si="155">IF(C41=0,"-",IF(C41="X","X",ROUND(C41/C4*100,1)))</f>
        <v>2.2999999999999998</v>
      </c>
      <c r="CG41" s="22" t="str">
        <f t="shared" si="155"/>
        <v>-</v>
      </c>
      <c r="CH41" s="22">
        <f t="shared" si="155"/>
        <v>6.3</v>
      </c>
      <c r="CI41" s="22">
        <f t="shared" si="155"/>
        <v>0.4</v>
      </c>
      <c r="CJ41" s="22">
        <f t="shared" si="155"/>
        <v>0.6</v>
      </c>
      <c r="CK41" s="22">
        <f t="shared" si="155"/>
        <v>0.8</v>
      </c>
      <c r="CL41" s="22">
        <f t="shared" si="155"/>
        <v>0.9</v>
      </c>
      <c r="CM41" s="22">
        <f t="shared" si="155"/>
        <v>0.3</v>
      </c>
      <c r="CN41" s="22">
        <f t="shared" si="155"/>
        <v>0.4</v>
      </c>
      <c r="CO41" s="22">
        <f t="shared" si="155"/>
        <v>0.7</v>
      </c>
      <c r="CP41" s="22" t="str">
        <f t="shared" si="155"/>
        <v>-</v>
      </c>
      <c r="CQ41" s="22">
        <f t="shared" si="155"/>
        <v>0.1</v>
      </c>
      <c r="CR41" s="22">
        <f t="shared" si="155"/>
        <v>0.4</v>
      </c>
      <c r="CS41" s="22">
        <f t="shared" si="155"/>
        <v>0.2</v>
      </c>
      <c r="CT41" s="22">
        <f t="shared" si="155"/>
        <v>1</v>
      </c>
      <c r="CU41" s="22">
        <f t="shared" si="155"/>
        <v>0.8</v>
      </c>
      <c r="CV41" s="22">
        <f t="shared" si="155"/>
        <v>0.3</v>
      </c>
      <c r="CW41" s="22">
        <f t="shared" si="155"/>
        <v>0.4</v>
      </c>
      <c r="CX41" s="22">
        <f t="shared" si="155"/>
        <v>0.5</v>
      </c>
      <c r="CY41" s="22">
        <f t="shared" si="155"/>
        <v>0.5</v>
      </c>
      <c r="CZ41" s="63">
        <f t="shared" si="155"/>
        <v>0.5</v>
      </c>
      <c r="DA41" s="22">
        <f t="shared" si="155"/>
        <v>2.8</v>
      </c>
      <c r="DB41" s="22">
        <f t="shared" si="155"/>
        <v>0.8</v>
      </c>
      <c r="DC41" s="59">
        <f t="shared" si="155"/>
        <v>0.5</v>
      </c>
      <c r="DD41" s="226"/>
      <c r="DE41" s="14">
        <v>37</v>
      </c>
      <c r="DF41" s="15" t="s">
        <v>49</v>
      </c>
      <c r="DG41" s="58" t="str">
        <f t="shared" si="30"/>
        <v xml:space="preserve">- </v>
      </c>
      <c r="DH41" s="22" t="str">
        <f t="shared" si="4"/>
        <v xml:space="preserve">- </v>
      </c>
      <c r="DI41" s="22" t="str">
        <f t="shared" si="5"/>
        <v xml:space="preserve">- </v>
      </c>
      <c r="DJ41" s="22" t="str">
        <f t="shared" si="6"/>
        <v xml:space="preserve">- </v>
      </c>
      <c r="DK41" s="22" t="str">
        <f t="shared" si="7"/>
        <v xml:space="preserve">- </v>
      </c>
      <c r="DL41" s="22" t="str">
        <f t="shared" si="8"/>
        <v xml:space="preserve">- </v>
      </c>
      <c r="DM41" s="22" t="str">
        <f t="shared" si="9"/>
        <v xml:space="preserve">- </v>
      </c>
      <c r="DN41" s="22" t="str">
        <f t="shared" si="10"/>
        <v xml:space="preserve">- </v>
      </c>
      <c r="DO41" s="22" t="str">
        <f t="shared" si="11"/>
        <v xml:space="preserve">- </v>
      </c>
      <c r="DP41" s="22" t="str">
        <f t="shared" si="12"/>
        <v xml:space="preserve">- </v>
      </c>
      <c r="DQ41" s="22" t="str">
        <f t="shared" si="13"/>
        <v xml:space="preserve">- </v>
      </c>
      <c r="DR41" s="22" t="str">
        <f t="shared" si="14"/>
        <v xml:space="preserve">- </v>
      </c>
      <c r="DS41" s="22" t="str">
        <f t="shared" si="15"/>
        <v xml:space="preserve">- </v>
      </c>
      <c r="DT41" s="22" t="str">
        <f t="shared" si="16"/>
        <v xml:space="preserve">- </v>
      </c>
      <c r="DU41" s="22" t="str">
        <f t="shared" si="17"/>
        <v xml:space="preserve">- </v>
      </c>
      <c r="DV41" s="22" t="str">
        <f t="shared" si="18"/>
        <v xml:space="preserve">- </v>
      </c>
      <c r="DW41" s="22" t="str">
        <f t="shared" si="19"/>
        <v xml:space="preserve">- </v>
      </c>
      <c r="DX41" s="22" t="str">
        <f t="shared" si="20"/>
        <v xml:space="preserve">- </v>
      </c>
      <c r="DY41" s="22" t="str">
        <f t="shared" si="21"/>
        <v xml:space="preserve">- </v>
      </c>
      <c r="DZ41" s="22" t="str">
        <f t="shared" si="22"/>
        <v xml:space="preserve">- </v>
      </c>
      <c r="EA41" s="63" t="str">
        <f t="shared" si="23"/>
        <v xml:space="preserve">- </v>
      </c>
      <c r="EB41" s="22" t="str">
        <f t="shared" si="24"/>
        <v xml:space="preserve">- </v>
      </c>
      <c r="EC41" s="22" t="str">
        <f t="shared" si="25"/>
        <v xml:space="preserve">- </v>
      </c>
      <c r="ED41" s="59" t="str">
        <f t="shared" si="26"/>
        <v xml:space="preserve">- </v>
      </c>
      <c r="EE41" s="226"/>
      <c r="EF41" s="14">
        <v>37</v>
      </c>
      <c r="EG41" s="15" t="s">
        <v>49</v>
      </c>
      <c r="EH41" s="58" t="str">
        <f t="shared" ref="EH41:FE41" si="156">IF(C41="X","X",IF(FI41="X","X",IF(FI41&lt;&gt;0,ROUND((C41-FI41)/FI4*100,3),"- ")))</f>
        <v xml:space="preserve">- </v>
      </c>
      <c r="EI41" s="22" t="str">
        <f t="shared" si="156"/>
        <v xml:space="preserve">- </v>
      </c>
      <c r="EJ41" s="22" t="str">
        <f t="shared" si="156"/>
        <v xml:space="preserve">- </v>
      </c>
      <c r="EK41" s="22" t="str">
        <f t="shared" si="156"/>
        <v xml:space="preserve">- </v>
      </c>
      <c r="EL41" s="22" t="str">
        <f t="shared" si="156"/>
        <v xml:space="preserve">- </v>
      </c>
      <c r="EM41" s="22" t="str">
        <f t="shared" si="156"/>
        <v xml:space="preserve">- </v>
      </c>
      <c r="EN41" s="22" t="str">
        <f t="shared" si="156"/>
        <v xml:space="preserve">- </v>
      </c>
      <c r="EO41" s="22" t="str">
        <f t="shared" si="156"/>
        <v xml:space="preserve">- </v>
      </c>
      <c r="EP41" s="22" t="str">
        <f t="shared" si="156"/>
        <v xml:space="preserve">- </v>
      </c>
      <c r="EQ41" s="22" t="str">
        <f t="shared" si="156"/>
        <v xml:space="preserve">- </v>
      </c>
      <c r="ER41" s="22" t="str">
        <f t="shared" si="156"/>
        <v xml:space="preserve">- </v>
      </c>
      <c r="ES41" s="22" t="str">
        <f t="shared" si="156"/>
        <v xml:space="preserve">- </v>
      </c>
      <c r="ET41" s="22" t="str">
        <f t="shared" si="156"/>
        <v xml:space="preserve">- </v>
      </c>
      <c r="EU41" s="22" t="str">
        <f t="shared" si="156"/>
        <v xml:space="preserve">- </v>
      </c>
      <c r="EV41" s="22" t="str">
        <f t="shared" si="156"/>
        <v xml:space="preserve">- </v>
      </c>
      <c r="EW41" s="22" t="str">
        <f t="shared" si="156"/>
        <v xml:space="preserve">- </v>
      </c>
      <c r="EX41" s="22" t="str">
        <f t="shared" si="156"/>
        <v xml:space="preserve">- </v>
      </c>
      <c r="EY41" s="22" t="str">
        <f t="shared" si="156"/>
        <v xml:space="preserve">- </v>
      </c>
      <c r="EZ41" s="22" t="str">
        <f t="shared" si="156"/>
        <v xml:space="preserve">- </v>
      </c>
      <c r="FA41" s="22" t="str">
        <f t="shared" si="156"/>
        <v xml:space="preserve">- </v>
      </c>
      <c r="FB41" s="63" t="str">
        <f t="shared" si="156"/>
        <v xml:space="preserve">- </v>
      </c>
      <c r="FC41" s="22" t="str">
        <f t="shared" si="156"/>
        <v xml:space="preserve">- </v>
      </c>
      <c r="FD41" s="22" t="str">
        <f t="shared" si="156"/>
        <v xml:space="preserve">- </v>
      </c>
      <c r="FE41" s="59" t="str">
        <f t="shared" si="156"/>
        <v xml:space="preserve">- </v>
      </c>
      <c r="FG41" s="14">
        <v>37</v>
      </c>
      <c r="FH41" s="15" t="s">
        <v>49</v>
      </c>
      <c r="FI41" s="49"/>
      <c r="FJ41" s="45"/>
      <c r="FK41" s="45"/>
      <c r="FL41" s="45"/>
      <c r="FM41" s="45"/>
      <c r="FN41" s="45"/>
      <c r="FO41" s="45"/>
      <c r="FP41" s="45"/>
      <c r="FQ41" s="45"/>
      <c r="FR41" s="45"/>
      <c r="FS41" s="45"/>
      <c r="FT41" s="45"/>
      <c r="FU41" s="45"/>
      <c r="FV41" s="45"/>
      <c r="FW41" s="45"/>
      <c r="FX41" s="45"/>
      <c r="FY41" s="45"/>
      <c r="FZ41" s="45"/>
      <c r="GA41" s="29"/>
      <c r="GB41" s="69"/>
      <c r="GC41" s="53"/>
      <c r="GD41" s="29"/>
      <c r="GE41" s="29"/>
      <c r="GF41" s="41"/>
    </row>
    <row r="42" spans="1:188" ht="13.5" customHeight="1">
      <c r="A42" s="139">
        <v>38</v>
      </c>
      <c r="B42" s="97" t="s">
        <v>50</v>
      </c>
      <c r="C42" s="234">
        <v>2905</v>
      </c>
      <c r="D42" s="235">
        <v>0</v>
      </c>
      <c r="E42" s="235">
        <v>139</v>
      </c>
      <c r="F42" s="235">
        <v>39</v>
      </c>
      <c r="G42" s="235">
        <v>1365</v>
      </c>
      <c r="H42" s="235">
        <v>1429</v>
      </c>
      <c r="I42" s="235">
        <v>5510</v>
      </c>
      <c r="J42" s="235">
        <v>2685</v>
      </c>
      <c r="K42" s="235">
        <v>1250</v>
      </c>
      <c r="L42" s="235">
        <v>603</v>
      </c>
      <c r="M42" s="235">
        <v>59</v>
      </c>
      <c r="N42" s="235">
        <v>282</v>
      </c>
      <c r="O42" s="235">
        <v>7141</v>
      </c>
      <c r="P42" s="235">
        <v>1828</v>
      </c>
      <c r="Q42" s="235">
        <v>6600</v>
      </c>
      <c r="R42" s="235">
        <v>4675</v>
      </c>
      <c r="S42" s="235">
        <v>7133</v>
      </c>
      <c r="T42" s="235">
        <v>2773</v>
      </c>
      <c r="U42" s="235">
        <v>46416</v>
      </c>
      <c r="V42" s="236">
        <v>50</v>
      </c>
      <c r="W42" s="237">
        <v>46466</v>
      </c>
      <c r="X42" s="235">
        <v>3044</v>
      </c>
      <c r="Y42" s="235">
        <v>6914</v>
      </c>
      <c r="Z42" s="236">
        <v>36458</v>
      </c>
      <c r="AA42" s="238"/>
      <c r="AB42" s="139">
        <v>38</v>
      </c>
      <c r="AC42" s="97" t="s">
        <v>50</v>
      </c>
      <c r="AD42" s="60" t="str">
        <f>IF(C42="X","X",IF(FI42="X","X",IF(FI42&lt;&gt;0,ROUND((C42-FI42)/ABS(FI42)*100,3),"- ")))</f>
        <v xml:space="preserve">- </v>
      </c>
      <c r="AE42" s="24" t="str">
        <f t="shared" si="152"/>
        <v xml:space="preserve">- </v>
      </c>
      <c r="AF42" s="24" t="str">
        <f t="shared" si="66"/>
        <v xml:space="preserve">- </v>
      </c>
      <c r="AG42" s="24" t="str">
        <f t="shared" si="149"/>
        <v xml:space="preserve">- </v>
      </c>
      <c r="AH42" s="24" t="str">
        <f t="shared" si="68"/>
        <v xml:space="preserve">- </v>
      </c>
      <c r="AI42" s="24" t="str">
        <f t="shared" si="69"/>
        <v xml:space="preserve">- </v>
      </c>
      <c r="AJ42" s="24" t="str">
        <f t="shared" si="70"/>
        <v xml:space="preserve">- </v>
      </c>
      <c r="AK42" s="24" t="str">
        <f t="shared" si="71"/>
        <v xml:space="preserve">- </v>
      </c>
      <c r="AL42" s="24" t="str">
        <f t="shared" si="72"/>
        <v xml:space="preserve">- </v>
      </c>
      <c r="AM42" s="24" t="str">
        <f t="shared" si="73"/>
        <v xml:space="preserve">- </v>
      </c>
      <c r="AN42" s="24" t="str">
        <f t="shared" si="74"/>
        <v xml:space="preserve">- </v>
      </c>
      <c r="AO42" s="24" t="str">
        <f t="shared" si="75"/>
        <v xml:space="preserve">- </v>
      </c>
      <c r="AP42" s="24" t="str">
        <f t="shared" si="76"/>
        <v xml:space="preserve">- </v>
      </c>
      <c r="AQ42" s="24" t="str">
        <f t="shared" si="77"/>
        <v xml:space="preserve">- </v>
      </c>
      <c r="AR42" s="24" t="str">
        <f t="shared" si="78"/>
        <v xml:space="preserve">- </v>
      </c>
      <c r="AS42" s="24" t="str">
        <f t="shared" si="79"/>
        <v xml:space="preserve">- </v>
      </c>
      <c r="AT42" s="24" t="str">
        <f t="shared" si="62"/>
        <v xml:space="preserve">- </v>
      </c>
      <c r="AU42" s="24" t="str">
        <f t="shared" si="80"/>
        <v xml:space="preserve">- </v>
      </c>
      <c r="AV42" s="24" t="str">
        <f t="shared" si="81"/>
        <v xml:space="preserve">- </v>
      </c>
      <c r="AW42" s="24" t="str">
        <f t="shared" si="82"/>
        <v xml:space="preserve">- </v>
      </c>
      <c r="AX42" s="64" t="str">
        <f t="shared" si="83"/>
        <v xml:space="preserve">- </v>
      </c>
      <c r="AY42" s="24" t="str">
        <f t="shared" si="84"/>
        <v xml:space="preserve">- </v>
      </c>
      <c r="AZ42" s="24" t="str">
        <f t="shared" si="85"/>
        <v xml:space="preserve">- </v>
      </c>
      <c r="BA42" s="61" t="str">
        <f t="shared" si="86"/>
        <v xml:space="preserve">- </v>
      </c>
      <c r="BB42" s="238"/>
      <c r="BC42" s="139">
        <v>38</v>
      </c>
      <c r="BD42" s="97" t="s">
        <v>50</v>
      </c>
      <c r="BE42" s="60">
        <f t="shared" si="57"/>
        <v>6.3</v>
      </c>
      <c r="BF42" s="24" t="str">
        <f t="shared" si="132"/>
        <v>-</v>
      </c>
      <c r="BG42" s="24">
        <f t="shared" si="133"/>
        <v>0.3</v>
      </c>
      <c r="BH42" s="24">
        <f t="shared" si="121"/>
        <v>0.1</v>
      </c>
      <c r="BI42" s="24">
        <f t="shared" si="122"/>
        <v>2.9</v>
      </c>
      <c r="BJ42" s="24">
        <f t="shared" si="123"/>
        <v>3.1</v>
      </c>
      <c r="BK42" s="24">
        <f t="shared" si="101"/>
        <v>11.9</v>
      </c>
      <c r="BL42" s="24">
        <f t="shared" si="102"/>
        <v>5.8</v>
      </c>
      <c r="BM42" s="24">
        <f t="shared" si="103"/>
        <v>2.7</v>
      </c>
      <c r="BN42" s="24">
        <f t="shared" si="104"/>
        <v>1.3</v>
      </c>
      <c r="BO42" s="24">
        <f t="shared" si="105"/>
        <v>0.1</v>
      </c>
      <c r="BP42" s="24">
        <f t="shared" si="106"/>
        <v>0.6</v>
      </c>
      <c r="BQ42" s="24">
        <f t="shared" si="107"/>
        <v>15.4</v>
      </c>
      <c r="BR42" s="24">
        <f t="shared" si="108"/>
        <v>3.9</v>
      </c>
      <c r="BS42" s="24">
        <f t="shared" si="109"/>
        <v>14.2</v>
      </c>
      <c r="BT42" s="24">
        <f t="shared" si="110"/>
        <v>10.1</v>
      </c>
      <c r="BU42" s="24">
        <f t="shared" si="111"/>
        <v>15.4</v>
      </c>
      <c r="BV42" s="24">
        <f t="shared" si="112"/>
        <v>6</v>
      </c>
      <c r="BW42" s="24">
        <f t="shared" si="113"/>
        <v>99.9</v>
      </c>
      <c r="BX42" s="24">
        <f t="shared" si="114"/>
        <v>0.1</v>
      </c>
      <c r="BY42" s="64">
        <f t="shared" si="115"/>
        <v>100</v>
      </c>
      <c r="BZ42" s="24">
        <f t="shared" si="116"/>
        <v>6.6</v>
      </c>
      <c r="CA42" s="24">
        <f t="shared" si="117"/>
        <v>14.9</v>
      </c>
      <c r="CB42" s="61">
        <f t="shared" si="118"/>
        <v>78.5</v>
      </c>
      <c r="CC42" s="238"/>
      <c r="CD42" s="139">
        <v>38</v>
      </c>
      <c r="CE42" s="97" t="s">
        <v>50</v>
      </c>
      <c r="CF42" s="60">
        <f t="shared" ref="CF42:DC42" si="157">IF(C42=0,"-",IF(C42="X","X",ROUND(C42/C4*100,1)))</f>
        <v>6.5</v>
      </c>
      <c r="CG42" s="24" t="str">
        <f t="shared" si="157"/>
        <v>-</v>
      </c>
      <c r="CH42" s="24">
        <f t="shared" si="157"/>
        <v>1.9</v>
      </c>
      <c r="CI42" s="24">
        <f t="shared" si="157"/>
        <v>1.2</v>
      </c>
      <c r="CJ42" s="24">
        <f t="shared" si="157"/>
        <v>0.7</v>
      </c>
      <c r="CK42" s="24">
        <f t="shared" si="157"/>
        <v>1</v>
      </c>
      <c r="CL42" s="24">
        <f t="shared" si="157"/>
        <v>2.2000000000000002</v>
      </c>
      <c r="CM42" s="24">
        <f t="shared" si="157"/>
        <v>0.7</v>
      </c>
      <c r="CN42" s="24">
        <f t="shared" si="157"/>
        <v>0.5</v>
      </c>
      <c r="CO42" s="24">
        <f t="shared" si="157"/>
        <v>0.4</v>
      </c>
      <c r="CP42" s="24">
        <f t="shared" si="157"/>
        <v>0</v>
      </c>
      <c r="CQ42" s="24">
        <f t="shared" si="157"/>
        <v>0.2</v>
      </c>
      <c r="CR42" s="24">
        <f t="shared" si="157"/>
        <v>1.6</v>
      </c>
      <c r="CS42" s="24">
        <f t="shared" si="157"/>
        <v>0.6</v>
      </c>
      <c r="CT42" s="24">
        <f t="shared" si="157"/>
        <v>1.8</v>
      </c>
      <c r="CU42" s="24">
        <f t="shared" si="157"/>
        <v>2.2000000000000002</v>
      </c>
      <c r="CV42" s="24">
        <f t="shared" si="157"/>
        <v>1.7</v>
      </c>
      <c r="CW42" s="24">
        <f t="shared" si="157"/>
        <v>1.3</v>
      </c>
      <c r="CX42" s="24">
        <f t="shared" si="157"/>
        <v>1.2</v>
      </c>
      <c r="CY42" s="24">
        <f t="shared" si="157"/>
        <v>1.2</v>
      </c>
      <c r="CZ42" s="64">
        <f t="shared" si="157"/>
        <v>1.2</v>
      </c>
      <c r="DA42" s="24">
        <f t="shared" si="157"/>
        <v>5.8</v>
      </c>
      <c r="DB42" s="24">
        <f t="shared" si="157"/>
        <v>1.5</v>
      </c>
      <c r="DC42" s="61">
        <f t="shared" si="157"/>
        <v>1.1000000000000001</v>
      </c>
      <c r="DD42" s="238"/>
      <c r="DE42" s="139">
        <v>38</v>
      </c>
      <c r="DF42" s="97" t="s">
        <v>50</v>
      </c>
      <c r="DG42" s="60" t="str">
        <f t="shared" si="30"/>
        <v xml:space="preserve">- </v>
      </c>
      <c r="DH42" s="24" t="str">
        <f t="shared" si="4"/>
        <v xml:space="preserve">- </v>
      </c>
      <c r="DI42" s="24" t="str">
        <f t="shared" si="5"/>
        <v xml:space="preserve">- </v>
      </c>
      <c r="DJ42" s="24" t="str">
        <f t="shared" si="6"/>
        <v xml:space="preserve">- </v>
      </c>
      <c r="DK42" s="24" t="str">
        <f t="shared" si="7"/>
        <v xml:space="preserve">- </v>
      </c>
      <c r="DL42" s="24" t="str">
        <f t="shared" si="8"/>
        <v xml:space="preserve">- </v>
      </c>
      <c r="DM42" s="24" t="str">
        <f t="shared" si="9"/>
        <v xml:space="preserve">- </v>
      </c>
      <c r="DN42" s="24" t="str">
        <f t="shared" si="10"/>
        <v xml:space="preserve">- </v>
      </c>
      <c r="DO42" s="24" t="str">
        <f t="shared" si="11"/>
        <v xml:space="preserve">- </v>
      </c>
      <c r="DP42" s="24" t="str">
        <f t="shared" si="12"/>
        <v xml:space="preserve">- </v>
      </c>
      <c r="DQ42" s="24" t="str">
        <f t="shared" si="13"/>
        <v xml:space="preserve">- </v>
      </c>
      <c r="DR42" s="24" t="str">
        <f t="shared" si="14"/>
        <v xml:space="preserve">- </v>
      </c>
      <c r="DS42" s="24" t="str">
        <f t="shared" si="15"/>
        <v xml:space="preserve">- </v>
      </c>
      <c r="DT42" s="24" t="str">
        <f t="shared" si="16"/>
        <v xml:space="preserve">- </v>
      </c>
      <c r="DU42" s="24" t="str">
        <f t="shared" si="17"/>
        <v xml:space="preserve">- </v>
      </c>
      <c r="DV42" s="24" t="str">
        <f t="shared" si="18"/>
        <v xml:space="preserve">- </v>
      </c>
      <c r="DW42" s="24" t="str">
        <f t="shared" si="19"/>
        <v xml:space="preserve">- </v>
      </c>
      <c r="DX42" s="24" t="str">
        <f t="shared" si="20"/>
        <v xml:space="preserve">- </v>
      </c>
      <c r="DY42" s="24" t="str">
        <f t="shared" si="21"/>
        <v xml:space="preserve">- </v>
      </c>
      <c r="DZ42" s="24" t="str">
        <f t="shared" si="22"/>
        <v xml:space="preserve">- </v>
      </c>
      <c r="EA42" s="64" t="str">
        <f t="shared" si="23"/>
        <v xml:space="preserve">- </v>
      </c>
      <c r="EB42" s="24" t="str">
        <f t="shared" si="24"/>
        <v xml:space="preserve">- </v>
      </c>
      <c r="EC42" s="24" t="str">
        <f t="shared" si="25"/>
        <v xml:space="preserve">- </v>
      </c>
      <c r="ED42" s="61" t="str">
        <f t="shared" si="26"/>
        <v xml:space="preserve">- </v>
      </c>
      <c r="EE42" s="238"/>
      <c r="EF42" s="139">
        <v>38</v>
      </c>
      <c r="EG42" s="97" t="s">
        <v>50</v>
      </c>
      <c r="EH42" s="60" t="str">
        <f t="shared" ref="EH42:FE42" si="158">IF(C42="X","X",IF(FI42="X","X",IF(FI42&lt;&gt;0,ROUND((C42-FI42)/FI4*100,3),"- ")))</f>
        <v xml:space="preserve">- </v>
      </c>
      <c r="EI42" s="24" t="str">
        <f t="shared" si="158"/>
        <v xml:space="preserve">- </v>
      </c>
      <c r="EJ42" s="24" t="str">
        <f t="shared" si="158"/>
        <v xml:space="preserve">- </v>
      </c>
      <c r="EK42" s="24" t="str">
        <f t="shared" si="158"/>
        <v xml:space="preserve">- </v>
      </c>
      <c r="EL42" s="24" t="str">
        <f t="shared" si="158"/>
        <v xml:space="preserve">- </v>
      </c>
      <c r="EM42" s="24" t="str">
        <f t="shared" si="158"/>
        <v xml:space="preserve">- </v>
      </c>
      <c r="EN42" s="24" t="str">
        <f t="shared" si="158"/>
        <v xml:space="preserve">- </v>
      </c>
      <c r="EO42" s="24" t="str">
        <f t="shared" si="158"/>
        <v xml:space="preserve">- </v>
      </c>
      <c r="EP42" s="24" t="str">
        <f t="shared" si="158"/>
        <v xml:space="preserve">- </v>
      </c>
      <c r="EQ42" s="24" t="str">
        <f t="shared" si="158"/>
        <v xml:space="preserve">- </v>
      </c>
      <c r="ER42" s="24" t="str">
        <f t="shared" si="158"/>
        <v xml:space="preserve">- </v>
      </c>
      <c r="ES42" s="24" t="str">
        <f t="shared" si="158"/>
        <v xml:space="preserve">- </v>
      </c>
      <c r="ET42" s="24" t="str">
        <f t="shared" si="158"/>
        <v xml:space="preserve">- </v>
      </c>
      <c r="EU42" s="24" t="str">
        <f t="shared" si="158"/>
        <v xml:space="preserve">- </v>
      </c>
      <c r="EV42" s="24" t="str">
        <f t="shared" si="158"/>
        <v xml:space="preserve">- </v>
      </c>
      <c r="EW42" s="24" t="str">
        <f t="shared" si="158"/>
        <v xml:space="preserve">- </v>
      </c>
      <c r="EX42" s="24" t="str">
        <f t="shared" si="158"/>
        <v xml:space="preserve">- </v>
      </c>
      <c r="EY42" s="24" t="str">
        <f t="shared" si="158"/>
        <v xml:space="preserve">- </v>
      </c>
      <c r="EZ42" s="24" t="str">
        <f t="shared" si="158"/>
        <v xml:space="preserve">- </v>
      </c>
      <c r="FA42" s="24" t="str">
        <f t="shared" si="158"/>
        <v xml:space="preserve">- </v>
      </c>
      <c r="FB42" s="64" t="str">
        <f t="shared" si="158"/>
        <v xml:space="preserve">- </v>
      </c>
      <c r="FC42" s="24" t="str">
        <f t="shared" si="158"/>
        <v xml:space="preserve">- </v>
      </c>
      <c r="FD42" s="24" t="str">
        <f t="shared" si="158"/>
        <v xml:space="preserve">- </v>
      </c>
      <c r="FE42" s="61" t="str">
        <f t="shared" si="158"/>
        <v xml:space="preserve">- </v>
      </c>
      <c r="FG42" s="139">
        <v>38</v>
      </c>
      <c r="FH42" s="97" t="s">
        <v>50</v>
      </c>
      <c r="FI42" s="50"/>
      <c r="FJ42" s="46"/>
      <c r="FK42" s="46"/>
      <c r="FL42" s="46"/>
      <c r="FM42" s="46"/>
      <c r="FN42" s="46"/>
      <c r="FO42" s="46"/>
      <c r="FP42" s="46"/>
      <c r="FQ42" s="46"/>
      <c r="FR42" s="46"/>
      <c r="FS42" s="46"/>
      <c r="FT42" s="46"/>
      <c r="FU42" s="46"/>
      <c r="FV42" s="46"/>
      <c r="FW42" s="46"/>
      <c r="FX42" s="46"/>
      <c r="FY42" s="46"/>
      <c r="FZ42" s="46"/>
      <c r="GA42" s="30"/>
      <c r="GB42" s="70"/>
      <c r="GC42" s="54"/>
      <c r="GD42" s="30"/>
      <c r="GE42" s="30"/>
      <c r="GF42" s="42"/>
    </row>
    <row r="43" spans="1:188" ht="13.5" customHeight="1">
      <c r="A43" s="139">
        <v>39</v>
      </c>
      <c r="B43" s="97" t="s">
        <v>42</v>
      </c>
      <c r="C43" s="222">
        <v>533</v>
      </c>
      <c r="D43" s="223">
        <v>0</v>
      </c>
      <c r="E43" s="223">
        <v>3</v>
      </c>
      <c r="F43" s="223">
        <v>0</v>
      </c>
      <c r="G43" s="223">
        <v>977</v>
      </c>
      <c r="H43" s="223">
        <v>91</v>
      </c>
      <c r="I43" s="223">
        <v>393</v>
      </c>
      <c r="J43" s="223">
        <v>97</v>
      </c>
      <c r="K43" s="223">
        <v>131</v>
      </c>
      <c r="L43" s="223">
        <v>75</v>
      </c>
      <c r="M43" s="223">
        <v>0</v>
      </c>
      <c r="N43" s="223">
        <v>6</v>
      </c>
      <c r="O43" s="223">
        <v>237</v>
      </c>
      <c r="P43" s="223">
        <v>34</v>
      </c>
      <c r="Q43" s="223">
        <v>590</v>
      </c>
      <c r="R43" s="223">
        <v>310</v>
      </c>
      <c r="S43" s="223">
        <v>159</v>
      </c>
      <c r="T43" s="223">
        <v>97</v>
      </c>
      <c r="U43" s="223">
        <v>3733</v>
      </c>
      <c r="V43" s="224">
        <v>4</v>
      </c>
      <c r="W43" s="225">
        <v>3737</v>
      </c>
      <c r="X43" s="223">
        <v>536</v>
      </c>
      <c r="Y43" s="223">
        <v>1370</v>
      </c>
      <c r="Z43" s="224">
        <v>1827</v>
      </c>
      <c r="AA43" s="238"/>
      <c r="AB43" s="139">
        <v>39</v>
      </c>
      <c r="AC43" s="97" t="s">
        <v>42</v>
      </c>
      <c r="AD43" s="60" t="str">
        <f t="shared" ref="AD43:AD51" si="159">IF(C43="X","X",IF(FI43="X","X",IF(FI43&lt;&gt;0,ROUND((C43-FI43)/ABS(FI43)*100,3),"- ")))</f>
        <v xml:space="preserve">- </v>
      </c>
      <c r="AE43" s="24" t="str">
        <f t="shared" si="152"/>
        <v xml:space="preserve">- </v>
      </c>
      <c r="AF43" s="24" t="str">
        <f t="shared" si="66"/>
        <v xml:space="preserve">- </v>
      </c>
      <c r="AG43" s="24" t="str">
        <f t="shared" si="149"/>
        <v xml:space="preserve">- </v>
      </c>
      <c r="AH43" s="24" t="str">
        <f t="shared" si="68"/>
        <v xml:space="preserve">- </v>
      </c>
      <c r="AI43" s="24" t="str">
        <f t="shared" si="69"/>
        <v xml:space="preserve">- </v>
      </c>
      <c r="AJ43" s="24" t="str">
        <f t="shared" si="70"/>
        <v xml:space="preserve">- </v>
      </c>
      <c r="AK43" s="24" t="str">
        <f t="shared" si="71"/>
        <v xml:space="preserve">- </v>
      </c>
      <c r="AL43" s="24" t="str">
        <f t="shared" si="72"/>
        <v xml:space="preserve">- </v>
      </c>
      <c r="AM43" s="24" t="str">
        <f t="shared" si="73"/>
        <v xml:space="preserve">- </v>
      </c>
      <c r="AN43" s="24" t="str">
        <f t="shared" si="74"/>
        <v xml:space="preserve">- </v>
      </c>
      <c r="AO43" s="24" t="str">
        <f t="shared" si="75"/>
        <v xml:space="preserve">- </v>
      </c>
      <c r="AP43" s="24" t="str">
        <f t="shared" si="76"/>
        <v xml:space="preserve">- </v>
      </c>
      <c r="AQ43" s="24" t="str">
        <f t="shared" si="77"/>
        <v xml:space="preserve">- </v>
      </c>
      <c r="AR43" s="24" t="str">
        <f t="shared" si="78"/>
        <v xml:space="preserve">- </v>
      </c>
      <c r="AS43" s="24" t="str">
        <f t="shared" si="79"/>
        <v xml:space="preserve">- </v>
      </c>
      <c r="AT43" s="24" t="str">
        <f t="shared" si="62"/>
        <v xml:space="preserve">- </v>
      </c>
      <c r="AU43" s="24" t="str">
        <f t="shared" si="80"/>
        <v xml:space="preserve">- </v>
      </c>
      <c r="AV43" s="24" t="str">
        <f t="shared" si="81"/>
        <v xml:space="preserve">- </v>
      </c>
      <c r="AW43" s="24" t="str">
        <f t="shared" si="82"/>
        <v xml:space="preserve">- </v>
      </c>
      <c r="AX43" s="64" t="str">
        <f t="shared" si="83"/>
        <v xml:space="preserve">- </v>
      </c>
      <c r="AY43" s="24" t="str">
        <f t="shared" si="84"/>
        <v xml:space="preserve">- </v>
      </c>
      <c r="AZ43" s="24" t="str">
        <f t="shared" si="85"/>
        <v xml:space="preserve">- </v>
      </c>
      <c r="BA43" s="61" t="str">
        <f t="shared" si="86"/>
        <v xml:space="preserve">- </v>
      </c>
      <c r="BB43" s="238"/>
      <c r="BC43" s="139">
        <v>39</v>
      </c>
      <c r="BD43" s="15" t="s">
        <v>42</v>
      </c>
      <c r="BE43" s="60">
        <f t="shared" si="57"/>
        <v>14.3</v>
      </c>
      <c r="BF43" s="24" t="str">
        <f t="shared" si="132"/>
        <v>-</v>
      </c>
      <c r="BG43" s="24">
        <f t="shared" si="133"/>
        <v>0.1</v>
      </c>
      <c r="BH43" s="24" t="str">
        <f t="shared" si="121"/>
        <v>-</v>
      </c>
      <c r="BI43" s="24">
        <f t="shared" si="122"/>
        <v>26.1</v>
      </c>
      <c r="BJ43" s="24">
        <f t="shared" si="123"/>
        <v>2.4</v>
      </c>
      <c r="BK43" s="24">
        <f t="shared" si="101"/>
        <v>10.5</v>
      </c>
      <c r="BL43" s="24">
        <f t="shared" si="102"/>
        <v>2.6</v>
      </c>
      <c r="BM43" s="24">
        <f t="shared" si="103"/>
        <v>3.5</v>
      </c>
      <c r="BN43" s="24">
        <f t="shared" si="104"/>
        <v>2</v>
      </c>
      <c r="BO43" s="24" t="str">
        <f t="shared" si="105"/>
        <v>-</v>
      </c>
      <c r="BP43" s="24">
        <f t="shared" si="106"/>
        <v>0.2</v>
      </c>
      <c r="BQ43" s="24">
        <f t="shared" si="107"/>
        <v>6.3</v>
      </c>
      <c r="BR43" s="24">
        <f t="shared" si="108"/>
        <v>0.9</v>
      </c>
      <c r="BS43" s="24">
        <f t="shared" si="109"/>
        <v>15.8</v>
      </c>
      <c r="BT43" s="24">
        <f t="shared" si="110"/>
        <v>8.3000000000000007</v>
      </c>
      <c r="BU43" s="24">
        <f t="shared" si="111"/>
        <v>4.3</v>
      </c>
      <c r="BV43" s="24">
        <f t="shared" si="112"/>
        <v>2.6</v>
      </c>
      <c r="BW43" s="24">
        <f t="shared" si="113"/>
        <v>99.9</v>
      </c>
      <c r="BX43" s="24">
        <f t="shared" si="114"/>
        <v>0.1</v>
      </c>
      <c r="BY43" s="64">
        <f t="shared" si="115"/>
        <v>100</v>
      </c>
      <c r="BZ43" s="24">
        <f t="shared" si="116"/>
        <v>14.3</v>
      </c>
      <c r="CA43" s="24">
        <f t="shared" si="117"/>
        <v>36.700000000000003</v>
      </c>
      <c r="CB43" s="61">
        <f t="shared" si="118"/>
        <v>48.9</v>
      </c>
      <c r="CC43" s="238"/>
      <c r="CD43" s="139">
        <v>39</v>
      </c>
      <c r="CE43" s="15" t="s">
        <v>42</v>
      </c>
      <c r="CF43" s="55">
        <f t="shared" ref="CF43:DC43" si="160">IF(C43=0,"-",IF(C43="X","X",ROUND(C43/C4*100,1)))</f>
        <v>1.2</v>
      </c>
      <c r="CG43" s="21" t="str">
        <f t="shared" si="160"/>
        <v>-</v>
      </c>
      <c r="CH43" s="21">
        <f t="shared" si="160"/>
        <v>0</v>
      </c>
      <c r="CI43" s="21" t="str">
        <f t="shared" si="160"/>
        <v>-</v>
      </c>
      <c r="CJ43" s="21">
        <f t="shared" si="160"/>
        <v>0.5</v>
      </c>
      <c r="CK43" s="21">
        <f t="shared" si="160"/>
        <v>0.1</v>
      </c>
      <c r="CL43" s="21">
        <f t="shared" si="160"/>
        <v>0.2</v>
      </c>
      <c r="CM43" s="21">
        <f t="shared" si="160"/>
        <v>0</v>
      </c>
      <c r="CN43" s="21">
        <f t="shared" si="160"/>
        <v>0.1</v>
      </c>
      <c r="CO43" s="21">
        <f t="shared" si="160"/>
        <v>0</v>
      </c>
      <c r="CP43" s="21" t="str">
        <f t="shared" si="160"/>
        <v>-</v>
      </c>
      <c r="CQ43" s="21">
        <f t="shared" si="160"/>
        <v>0</v>
      </c>
      <c r="CR43" s="21">
        <f t="shared" si="160"/>
        <v>0.1</v>
      </c>
      <c r="CS43" s="21">
        <f t="shared" si="160"/>
        <v>0</v>
      </c>
      <c r="CT43" s="21">
        <f t="shared" si="160"/>
        <v>0.2</v>
      </c>
      <c r="CU43" s="21">
        <f t="shared" si="160"/>
        <v>0.1</v>
      </c>
      <c r="CV43" s="21">
        <f t="shared" si="160"/>
        <v>0</v>
      </c>
      <c r="CW43" s="21">
        <f t="shared" si="160"/>
        <v>0</v>
      </c>
      <c r="CX43" s="21">
        <f t="shared" si="160"/>
        <v>0.1</v>
      </c>
      <c r="CY43" s="21">
        <f t="shared" si="160"/>
        <v>0.1</v>
      </c>
      <c r="CZ43" s="66">
        <f t="shared" si="160"/>
        <v>0.1</v>
      </c>
      <c r="DA43" s="21">
        <f t="shared" si="160"/>
        <v>1</v>
      </c>
      <c r="DB43" s="21">
        <f t="shared" si="160"/>
        <v>0.3</v>
      </c>
      <c r="DC43" s="65">
        <f t="shared" si="160"/>
        <v>0.1</v>
      </c>
      <c r="DD43" s="238"/>
      <c r="DE43" s="139">
        <v>39</v>
      </c>
      <c r="DF43" s="15" t="s">
        <v>42</v>
      </c>
      <c r="DG43" s="60" t="str">
        <f t="shared" si="30"/>
        <v xml:space="preserve">- </v>
      </c>
      <c r="DH43" s="24" t="str">
        <f t="shared" si="4"/>
        <v xml:space="preserve">- </v>
      </c>
      <c r="DI43" s="24" t="str">
        <f t="shared" si="5"/>
        <v xml:space="preserve">- </v>
      </c>
      <c r="DJ43" s="24" t="str">
        <f t="shared" si="6"/>
        <v xml:space="preserve">- </v>
      </c>
      <c r="DK43" s="24" t="str">
        <f t="shared" si="7"/>
        <v xml:space="preserve">- </v>
      </c>
      <c r="DL43" s="24" t="str">
        <f t="shared" si="8"/>
        <v xml:space="preserve">- </v>
      </c>
      <c r="DM43" s="24" t="str">
        <f t="shared" si="9"/>
        <v xml:space="preserve">- </v>
      </c>
      <c r="DN43" s="24" t="str">
        <f t="shared" si="10"/>
        <v xml:space="preserve">- </v>
      </c>
      <c r="DO43" s="24" t="str">
        <f t="shared" si="11"/>
        <v xml:space="preserve">- </v>
      </c>
      <c r="DP43" s="24" t="str">
        <f t="shared" si="12"/>
        <v xml:space="preserve">- </v>
      </c>
      <c r="DQ43" s="24" t="str">
        <f t="shared" si="13"/>
        <v xml:space="preserve">- </v>
      </c>
      <c r="DR43" s="24" t="str">
        <f t="shared" si="14"/>
        <v xml:space="preserve">- </v>
      </c>
      <c r="DS43" s="24" t="str">
        <f t="shared" si="15"/>
        <v xml:space="preserve">- </v>
      </c>
      <c r="DT43" s="24" t="str">
        <f t="shared" si="16"/>
        <v xml:space="preserve">- </v>
      </c>
      <c r="DU43" s="24" t="str">
        <f t="shared" si="17"/>
        <v xml:space="preserve">- </v>
      </c>
      <c r="DV43" s="24" t="str">
        <f t="shared" si="18"/>
        <v xml:space="preserve">- </v>
      </c>
      <c r="DW43" s="24" t="str">
        <f t="shared" si="19"/>
        <v xml:space="preserve">- </v>
      </c>
      <c r="DX43" s="24" t="str">
        <f t="shared" si="20"/>
        <v xml:space="preserve">- </v>
      </c>
      <c r="DY43" s="24" t="str">
        <f t="shared" si="21"/>
        <v xml:space="preserve">- </v>
      </c>
      <c r="DZ43" s="24" t="str">
        <f t="shared" si="22"/>
        <v xml:space="preserve">- </v>
      </c>
      <c r="EA43" s="64" t="str">
        <f t="shared" si="23"/>
        <v xml:space="preserve">- </v>
      </c>
      <c r="EB43" s="24" t="str">
        <f t="shared" si="24"/>
        <v xml:space="preserve">- </v>
      </c>
      <c r="EC43" s="24" t="str">
        <f t="shared" si="25"/>
        <v xml:space="preserve">- </v>
      </c>
      <c r="ED43" s="61" t="str">
        <f t="shared" si="26"/>
        <v xml:space="preserve">- </v>
      </c>
      <c r="EE43" s="238"/>
      <c r="EF43" s="139">
        <v>39</v>
      </c>
      <c r="EG43" s="15" t="s">
        <v>42</v>
      </c>
      <c r="EH43" s="60" t="str">
        <f t="shared" ref="EH43:FE43" si="161">IF(C43="X","X",IF(FI43="X","X",IF(FI43&lt;&gt;0,ROUND((C43-FI43)/FI4*100,3),"- ")))</f>
        <v xml:space="preserve">- </v>
      </c>
      <c r="EI43" s="24" t="str">
        <f t="shared" si="161"/>
        <v xml:space="preserve">- </v>
      </c>
      <c r="EJ43" s="24" t="str">
        <f t="shared" si="161"/>
        <v xml:space="preserve">- </v>
      </c>
      <c r="EK43" s="24" t="str">
        <f t="shared" si="161"/>
        <v xml:space="preserve">- </v>
      </c>
      <c r="EL43" s="24" t="str">
        <f t="shared" si="161"/>
        <v xml:space="preserve">- </v>
      </c>
      <c r="EM43" s="24" t="str">
        <f t="shared" si="161"/>
        <v xml:space="preserve">- </v>
      </c>
      <c r="EN43" s="24" t="str">
        <f t="shared" si="161"/>
        <v xml:space="preserve">- </v>
      </c>
      <c r="EO43" s="24" t="str">
        <f t="shared" si="161"/>
        <v xml:space="preserve">- </v>
      </c>
      <c r="EP43" s="24" t="str">
        <f t="shared" si="161"/>
        <v xml:space="preserve">- </v>
      </c>
      <c r="EQ43" s="24" t="str">
        <f t="shared" si="161"/>
        <v xml:space="preserve">- </v>
      </c>
      <c r="ER43" s="24" t="str">
        <f t="shared" si="161"/>
        <v xml:space="preserve">- </v>
      </c>
      <c r="ES43" s="24" t="str">
        <f t="shared" si="161"/>
        <v xml:space="preserve">- </v>
      </c>
      <c r="ET43" s="24" t="str">
        <f t="shared" si="161"/>
        <v xml:space="preserve">- </v>
      </c>
      <c r="EU43" s="24" t="str">
        <f t="shared" si="161"/>
        <v xml:space="preserve">- </v>
      </c>
      <c r="EV43" s="24" t="str">
        <f t="shared" si="161"/>
        <v xml:space="preserve">- </v>
      </c>
      <c r="EW43" s="24" t="str">
        <f t="shared" si="161"/>
        <v xml:space="preserve">- </v>
      </c>
      <c r="EX43" s="24" t="str">
        <f t="shared" si="161"/>
        <v xml:space="preserve">- </v>
      </c>
      <c r="EY43" s="24" t="str">
        <f t="shared" si="161"/>
        <v xml:space="preserve">- </v>
      </c>
      <c r="EZ43" s="24" t="str">
        <f t="shared" si="161"/>
        <v xml:space="preserve">- </v>
      </c>
      <c r="FA43" s="24" t="str">
        <f t="shared" si="161"/>
        <v xml:space="preserve">- </v>
      </c>
      <c r="FB43" s="64" t="str">
        <f t="shared" si="161"/>
        <v xml:space="preserve">- </v>
      </c>
      <c r="FC43" s="24" t="str">
        <f t="shared" si="161"/>
        <v xml:space="preserve">- </v>
      </c>
      <c r="FD43" s="24" t="str">
        <f t="shared" si="161"/>
        <v xml:space="preserve">- </v>
      </c>
      <c r="FE43" s="61" t="str">
        <f t="shared" si="161"/>
        <v xml:space="preserve">- </v>
      </c>
      <c r="FG43" s="139">
        <v>39</v>
      </c>
      <c r="FH43" s="97" t="s">
        <v>42</v>
      </c>
      <c r="FI43" s="47"/>
      <c r="FJ43" s="43"/>
      <c r="FK43" s="43"/>
      <c r="FL43" s="43"/>
      <c r="FM43" s="43"/>
      <c r="FN43" s="43"/>
      <c r="FO43" s="43"/>
      <c r="FP43" s="43"/>
      <c r="FQ43" s="43"/>
      <c r="FR43" s="43"/>
      <c r="FS43" s="43"/>
      <c r="FT43" s="43"/>
      <c r="FU43" s="43"/>
      <c r="FV43" s="43"/>
      <c r="FW43" s="43"/>
      <c r="FX43" s="43"/>
      <c r="FY43" s="43"/>
      <c r="FZ43" s="43"/>
      <c r="GA43" s="26"/>
      <c r="GB43" s="67"/>
      <c r="GC43" s="51"/>
      <c r="GD43" s="26"/>
      <c r="GE43" s="26"/>
      <c r="GF43" s="38"/>
    </row>
    <row r="44" spans="1:188" ht="13.5" customHeight="1">
      <c r="A44" s="14">
        <v>40</v>
      </c>
      <c r="B44" s="15" t="s">
        <v>43</v>
      </c>
      <c r="C44" s="227">
        <v>1018</v>
      </c>
      <c r="D44" s="228">
        <v>5</v>
      </c>
      <c r="E44" s="228">
        <v>29</v>
      </c>
      <c r="F44" s="228">
        <v>0</v>
      </c>
      <c r="G44" s="228">
        <v>885</v>
      </c>
      <c r="H44" s="228">
        <v>332</v>
      </c>
      <c r="I44" s="228">
        <v>2530</v>
      </c>
      <c r="J44" s="228">
        <v>332</v>
      </c>
      <c r="K44" s="228">
        <v>1080</v>
      </c>
      <c r="L44" s="228">
        <v>2471</v>
      </c>
      <c r="M44" s="228">
        <v>0</v>
      </c>
      <c r="N44" s="228">
        <v>56</v>
      </c>
      <c r="O44" s="228">
        <v>1062</v>
      </c>
      <c r="P44" s="228">
        <v>886</v>
      </c>
      <c r="Q44" s="228">
        <v>527</v>
      </c>
      <c r="R44" s="228">
        <v>1804</v>
      </c>
      <c r="S44" s="228">
        <v>388</v>
      </c>
      <c r="T44" s="228">
        <v>1670</v>
      </c>
      <c r="U44" s="228">
        <v>15075</v>
      </c>
      <c r="V44" s="229">
        <v>16</v>
      </c>
      <c r="W44" s="230">
        <v>15091</v>
      </c>
      <c r="X44" s="228">
        <v>1052</v>
      </c>
      <c r="Y44" s="228">
        <v>3415</v>
      </c>
      <c r="Z44" s="229">
        <v>10608</v>
      </c>
      <c r="AA44" s="226"/>
      <c r="AB44" s="14">
        <v>40</v>
      </c>
      <c r="AC44" s="15" t="s">
        <v>43</v>
      </c>
      <c r="AD44" s="58" t="str">
        <f t="shared" si="159"/>
        <v xml:space="preserve">- </v>
      </c>
      <c r="AE44" s="22" t="str">
        <f t="shared" si="152"/>
        <v xml:space="preserve">- </v>
      </c>
      <c r="AF44" s="22" t="str">
        <f t="shared" si="66"/>
        <v xml:space="preserve">- </v>
      </c>
      <c r="AG44" s="22" t="str">
        <f t="shared" si="149"/>
        <v xml:space="preserve">- </v>
      </c>
      <c r="AH44" s="22" t="str">
        <f t="shared" si="68"/>
        <v xml:space="preserve">- </v>
      </c>
      <c r="AI44" s="22" t="str">
        <f t="shared" si="69"/>
        <v xml:space="preserve">- </v>
      </c>
      <c r="AJ44" s="22" t="str">
        <f t="shared" si="70"/>
        <v xml:space="preserve">- </v>
      </c>
      <c r="AK44" s="22" t="str">
        <f t="shared" si="71"/>
        <v xml:space="preserve">- </v>
      </c>
      <c r="AL44" s="22" t="str">
        <f t="shared" si="72"/>
        <v xml:space="preserve">- </v>
      </c>
      <c r="AM44" s="22" t="str">
        <f t="shared" si="73"/>
        <v xml:space="preserve">- </v>
      </c>
      <c r="AN44" s="22" t="str">
        <f t="shared" si="74"/>
        <v xml:space="preserve">- </v>
      </c>
      <c r="AO44" s="22" t="str">
        <f t="shared" si="75"/>
        <v xml:space="preserve">- </v>
      </c>
      <c r="AP44" s="22" t="str">
        <f t="shared" si="76"/>
        <v xml:space="preserve">- </v>
      </c>
      <c r="AQ44" s="22" t="str">
        <f t="shared" si="77"/>
        <v xml:space="preserve">- </v>
      </c>
      <c r="AR44" s="22" t="str">
        <f t="shared" si="78"/>
        <v xml:space="preserve">- </v>
      </c>
      <c r="AS44" s="22" t="str">
        <f t="shared" si="79"/>
        <v xml:space="preserve">- </v>
      </c>
      <c r="AT44" s="22" t="str">
        <f t="shared" si="62"/>
        <v xml:space="preserve">- </v>
      </c>
      <c r="AU44" s="22" t="str">
        <f t="shared" si="80"/>
        <v xml:space="preserve">- </v>
      </c>
      <c r="AV44" s="22" t="str">
        <f t="shared" si="81"/>
        <v xml:space="preserve">- </v>
      </c>
      <c r="AW44" s="22" t="str">
        <f t="shared" si="82"/>
        <v xml:space="preserve">- </v>
      </c>
      <c r="AX44" s="63" t="str">
        <f t="shared" si="83"/>
        <v xml:space="preserve">- </v>
      </c>
      <c r="AY44" s="22" t="str">
        <f t="shared" si="84"/>
        <v xml:space="preserve">- </v>
      </c>
      <c r="AZ44" s="22" t="str">
        <f t="shared" si="85"/>
        <v xml:space="preserve">- </v>
      </c>
      <c r="BA44" s="59" t="str">
        <f t="shared" si="86"/>
        <v xml:space="preserve">- </v>
      </c>
      <c r="BB44" s="226"/>
      <c r="BC44" s="14">
        <v>40</v>
      </c>
      <c r="BD44" s="105" t="s">
        <v>43</v>
      </c>
      <c r="BE44" s="58">
        <f t="shared" si="57"/>
        <v>6.7</v>
      </c>
      <c r="BF44" s="22">
        <f t="shared" si="132"/>
        <v>0</v>
      </c>
      <c r="BG44" s="22">
        <f t="shared" si="133"/>
        <v>0.2</v>
      </c>
      <c r="BH44" s="22" t="str">
        <f t="shared" si="121"/>
        <v>-</v>
      </c>
      <c r="BI44" s="22">
        <f t="shared" si="122"/>
        <v>5.9</v>
      </c>
      <c r="BJ44" s="22">
        <f t="shared" si="123"/>
        <v>2.2000000000000002</v>
      </c>
      <c r="BK44" s="22">
        <f t="shared" si="101"/>
        <v>16.8</v>
      </c>
      <c r="BL44" s="22">
        <f t="shared" si="102"/>
        <v>2.2000000000000002</v>
      </c>
      <c r="BM44" s="22">
        <f t="shared" si="103"/>
        <v>7.2</v>
      </c>
      <c r="BN44" s="22">
        <f t="shared" si="104"/>
        <v>16.399999999999999</v>
      </c>
      <c r="BO44" s="22" t="str">
        <f t="shared" si="105"/>
        <v>-</v>
      </c>
      <c r="BP44" s="22">
        <f t="shared" si="106"/>
        <v>0.4</v>
      </c>
      <c r="BQ44" s="22">
        <f t="shared" si="107"/>
        <v>7</v>
      </c>
      <c r="BR44" s="22">
        <f t="shared" si="108"/>
        <v>5.9</v>
      </c>
      <c r="BS44" s="22">
        <f t="shared" si="109"/>
        <v>3.5</v>
      </c>
      <c r="BT44" s="22">
        <f t="shared" si="110"/>
        <v>12</v>
      </c>
      <c r="BU44" s="22">
        <f t="shared" si="111"/>
        <v>2.6</v>
      </c>
      <c r="BV44" s="22">
        <f t="shared" si="112"/>
        <v>11.1</v>
      </c>
      <c r="BW44" s="22">
        <f t="shared" si="113"/>
        <v>99.9</v>
      </c>
      <c r="BX44" s="22">
        <f t="shared" si="114"/>
        <v>0.1</v>
      </c>
      <c r="BY44" s="63">
        <f t="shared" si="115"/>
        <v>100</v>
      </c>
      <c r="BZ44" s="22">
        <f t="shared" si="116"/>
        <v>7</v>
      </c>
      <c r="CA44" s="22">
        <f t="shared" si="117"/>
        <v>22.6</v>
      </c>
      <c r="CB44" s="59">
        <f t="shared" si="118"/>
        <v>70.3</v>
      </c>
      <c r="CC44" s="226"/>
      <c r="CD44" s="14">
        <v>40</v>
      </c>
      <c r="CE44" s="105" t="s">
        <v>43</v>
      </c>
      <c r="CF44" s="58">
        <f t="shared" ref="CF44:DC44" si="162">IF(C44=0,"-",IF(C44="X","X",ROUND(C44/C4*100,1)))</f>
        <v>2.2999999999999998</v>
      </c>
      <c r="CG44" s="22">
        <f t="shared" si="162"/>
        <v>1.6</v>
      </c>
      <c r="CH44" s="22">
        <f t="shared" si="162"/>
        <v>0.4</v>
      </c>
      <c r="CI44" s="22" t="str">
        <f t="shared" si="162"/>
        <v>-</v>
      </c>
      <c r="CJ44" s="22">
        <f t="shared" si="162"/>
        <v>0.4</v>
      </c>
      <c r="CK44" s="22">
        <f t="shared" si="162"/>
        <v>0.2</v>
      </c>
      <c r="CL44" s="22">
        <f t="shared" si="162"/>
        <v>1</v>
      </c>
      <c r="CM44" s="22">
        <f t="shared" si="162"/>
        <v>0.1</v>
      </c>
      <c r="CN44" s="22">
        <f t="shared" si="162"/>
        <v>0.5</v>
      </c>
      <c r="CO44" s="22">
        <f t="shared" si="162"/>
        <v>1.6</v>
      </c>
      <c r="CP44" s="22" t="str">
        <f t="shared" si="162"/>
        <v>-</v>
      </c>
      <c r="CQ44" s="22">
        <f t="shared" si="162"/>
        <v>0</v>
      </c>
      <c r="CR44" s="22">
        <f t="shared" si="162"/>
        <v>0.2</v>
      </c>
      <c r="CS44" s="22">
        <f t="shared" si="162"/>
        <v>0.3</v>
      </c>
      <c r="CT44" s="22">
        <f t="shared" si="162"/>
        <v>0.1</v>
      </c>
      <c r="CU44" s="22">
        <f t="shared" si="162"/>
        <v>0.8</v>
      </c>
      <c r="CV44" s="22">
        <f t="shared" si="162"/>
        <v>0.1</v>
      </c>
      <c r="CW44" s="22">
        <f t="shared" si="162"/>
        <v>0.8</v>
      </c>
      <c r="CX44" s="22">
        <f t="shared" si="162"/>
        <v>0.4</v>
      </c>
      <c r="CY44" s="22">
        <f t="shared" si="162"/>
        <v>0.4</v>
      </c>
      <c r="CZ44" s="63">
        <f t="shared" si="162"/>
        <v>0.4</v>
      </c>
      <c r="DA44" s="22">
        <f t="shared" si="162"/>
        <v>2</v>
      </c>
      <c r="DB44" s="22">
        <f t="shared" si="162"/>
        <v>0.7</v>
      </c>
      <c r="DC44" s="59">
        <f t="shared" si="162"/>
        <v>0.3</v>
      </c>
      <c r="DD44" s="226"/>
      <c r="DE44" s="14">
        <v>40</v>
      </c>
      <c r="DF44" s="105" t="s">
        <v>43</v>
      </c>
      <c r="DG44" s="58" t="str">
        <f t="shared" si="30"/>
        <v xml:space="preserve">- </v>
      </c>
      <c r="DH44" s="22" t="str">
        <f t="shared" si="4"/>
        <v xml:space="preserve">- </v>
      </c>
      <c r="DI44" s="22" t="str">
        <f t="shared" si="5"/>
        <v xml:space="preserve">- </v>
      </c>
      <c r="DJ44" s="22" t="str">
        <f t="shared" si="6"/>
        <v xml:space="preserve">- </v>
      </c>
      <c r="DK44" s="22" t="str">
        <f t="shared" si="7"/>
        <v xml:space="preserve">- </v>
      </c>
      <c r="DL44" s="22" t="str">
        <f t="shared" si="8"/>
        <v xml:space="preserve">- </v>
      </c>
      <c r="DM44" s="22" t="str">
        <f t="shared" si="9"/>
        <v xml:space="preserve">- </v>
      </c>
      <c r="DN44" s="22" t="str">
        <f t="shared" si="10"/>
        <v xml:space="preserve">- </v>
      </c>
      <c r="DO44" s="22" t="str">
        <f t="shared" si="11"/>
        <v xml:space="preserve">- </v>
      </c>
      <c r="DP44" s="22" t="str">
        <f t="shared" si="12"/>
        <v xml:space="preserve">- </v>
      </c>
      <c r="DQ44" s="22" t="str">
        <f t="shared" si="13"/>
        <v xml:space="preserve">- </v>
      </c>
      <c r="DR44" s="22" t="str">
        <f t="shared" si="14"/>
        <v xml:space="preserve">- </v>
      </c>
      <c r="DS44" s="22" t="str">
        <f t="shared" si="15"/>
        <v xml:space="preserve">- </v>
      </c>
      <c r="DT44" s="22" t="str">
        <f t="shared" si="16"/>
        <v xml:space="preserve">- </v>
      </c>
      <c r="DU44" s="22" t="str">
        <f t="shared" si="17"/>
        <v xml:space="preserve">- </v>
      </c>
      <c r="DV44" s="22" t="str">
        <f t="shared" si="18"/>
        <v xml:space="preserve">- </v>
      </c>
      <c r="DW44" s="22" t="str">
        <f t="shared" si="19"/>
        <v xml:space="preserve">- </v>
      </c>
      <c r="DX44" s="22" t="str">
        <f t="shared" si="20"/>
        <v xml:space="preserve">- </v>
      </c>
      <c r="DY44" s="22" t="str">
        <f t="shared" si="21"/>
        <v xml:space="preserve">- </v>
      </c>
      <c r="DZ44" s="22" t="str">
        <f t="shared" si="22"/>
        <v xml:space="preserve">- </v>
      </c>
      <c r="EA44" s="63" t="str">
        <f t="shared" si="23"/>
        <v xml:space="preserve">- </v>
      </c>
      <c r="EB44" s="22" t="str">
        <f t="shared" si="24"/>
        <v xml:space="preserve">- </v>
      </c>
      <c r="EC44" s="22" t="str">
        <f t="shared" si="25"/>
        <v xml:space="preserve">- </v>
      </c>
      <c r="ED44" s="59" t="str">
        <f t="shared" si="26"/>
        <v xml:space="preserve">- </v>
      </c>
      <c r="EE44" s="226"/>
      <c r="EF44" s="14">
        <v>40</v>
      </c>
      <c r="EG44" s="105" t="s">
        <v>43</v>
      </c>
      <c r="EH44" s="58" t="str">
        <f t="shared" ref="EH44:FE44" si="163">IF(C44="X","X",IF(FI44="X","X",IF(FI44&lt;&gt;0,ROUND((C44-FI44)/FI4*100,3),"- ")))</f>
        <v xml:space="preserve">- </v>
      </c>
      <c r="EI44" s="22" t="str">
        <f t="shared" si="163"/>
        <v xml:space="preserve">- </v>
      </c>
      <c r="EJ44" s="22" t="str">
        <f t="shared" si="163"/>
        <v xml:space="preserve">- </v>
      </c>
      <c r="EK44" s="22" t="str">
        <f t="shared" si="163"/>
        <v xml:space="preserve">- </v>
      </c>
      <c r="EL44" s="22" t="str">
        <f t="shared" si="163"/>
        <v xml:space="preserve">- </v>
      </c>
      <c r="EM44" s="22" t="str">
        <f t="shared" si="163"/>
        <v xml:space="preserve">- </v>
      </c>
      <c r="EN44" s="22" t="str">
        <f t="shared" si="163"/>
        <v xml:space="preserve">- </v>
      </c>
      <c r="EO44" s="22" t="str">
        <f t="shared" si="163"/>
        <v xml:space="preserve">- </v>
      </c>
      <c r="EP44" s="22" t="str">
        <f t="shared" si="163"/>
        <v xml:space="preserve">- </v>
      </c>
      <c r="EQ44" s="22" t="str">
        <f t="shared" si="163"/>
        <v xml:space="preserve">- </v>
      </c>
      <c r="ER44" s="22" t="str">
        <f t="shared" si="163"/>
        <v xml:space="preserve">- </v>
      </c>
      <c r="ES44" s="22" t="str">
        <f t="shared" si="163"/>
        <v xml:space="preserve">- </v>
      </c>
      <c r="ET44" s="22" t="str">
        <f t="shared" si="163"/>
        <v xml:space="preserve">- </v>
      </c>
      <c r="EU44" s="22" t="str">
        <f t="shared" si="163"/>
        <v xml:space="preserve">- </v>
      </c>
      <c r="EV44" s="22" t="str">
        <f t="shared" si="163"/>
        <v xml:space="preserve">- </v>
      </c>
      <c r="EW44" s="22" t="str">
        <f t="shared" si="163"/>
        <v xml:space="preserve">- </v>
      </c>
      <c r="EX44" s="22" t="str">
        <f t="shared" si="163"/>
        <v xml:space="preserve">- </v>
      </c>
      <c r="EY44" s="22" t="str">
        <f t="shared" si="163"/>
        <v xml:space="preserve">- </v>
      </c>
      <c r="EZ44" s="22" t="str">
        <f t="shared" si="163"/>
        <v xml:space="preserve">- </v>
      </c>
      <c r="FA44" s="22" t="str">
        <f t="shared" si="163"/>
        <v xml:space="preserve">- </v>
      </c>
      <c r="FB44" s="63" t="str">
        <f t="shared" si="163"/>
        <v xml:space="preserve">- </v>
      </c>
      <c r="FC44" s="22" t="str">
        <f t="shared" si="163"/>
        <v xml:space="preserve">- </v>
      </c>
      <c r="FD44" s="22" t="str">
        <f t="shared" si="163"/>
        <v xml:space="preserve">- </v>
      </c>
      <c r="FE44" s="59" t="str">
        <f t="shared" si="163"/>
        <v xml:space="preserve">- </v>
      </c>
      <c r="FG44" s="14">
        <v>40</v>
      </c>
      <c r="FH44" s="15" t="s">
        <v>43</v>
      </c>
      <c r="FI44" s="48"/>
      <c r="FJ44" s="44"/>
      <c r="FK44" s="44"/>
      <c r="FL44" s="44"/>
      <c r="FM44" s="44"/>
      <c r="FN44" s="44"/>
      <c r="FO44" s="44"/>
      <c r="FP44" s="44"/>
      <c r="FQ44" s="44"/>
      <c r="FR44" s="44"/>
      <c r="FS44" s="44"/>
      <c r="FT44" s="44"/>
      <c r="FU44" s="44"/>
      <c r="FV44" s="44"/>
      <c r="FW44" s="44"/>
      <c r="FX44" s="44"/>
      <c r="FY44" s="44"/>
      <c r="FZ44" s="44"/>
      <c r="GA44" s="39"/>
      <c r="GB44" s="68"/>
      <c r="GC44" s="52"/>
      <c r="GD44" s="39"/>
      <c r="GE44" s="39"/>
      <c r="GF44" s="40"/>
    </row>
    <row r="45" spans="1:188" ht="13.5" customHeight="1">
      <c r="A45" s="139">
        <v>41</v>
      </c>
      <c r="B45" s="97" t="s">
        <v>44</v>
      </c>
      <c r="C45" s="234">
        <v>230</v>
      </c>
      <c r="D45" s="235">
        <v>0</v>
      </c>
      <c r="E45" s="235">
        <v>113</v>
      </c>
      <c r="F45" s="235">
        <v>3</v>
      </c>
      <c r="G45" s="235">
        <v>528</v>
      </c>
      <c r="H45" s="235">
        <v>275</v>
      </c>
      <c r="I45" s="235">
        <v>889</v>
      </c>
      <c r="J45" s="235">
        <v>173</v>
      </c>
      <c r="K45" s="235">
        <v>398</v>
      </c>
      <c r="L45" s="235">
        <v>343</v>
      </c>
      <c r="M45" s="235">
        <v>0</v>
      </c>
      <c r="N45" s="235">
        <v>12</v>
      </c>
      <c r="O45" s="235">
        <v>354</v>
      </c>
      <c r="P45" s="235">
        <v>103</v>
      </c>
      <c r="Q45" s="235">
        <v>830</v>
      </c>
      <c r="R45" s="235">
        <v>694</v>
      </c>
      <c r="S45" s="235">
        <v>354</v>
      </c>
      <c r="T45" s="235">
        <v>330</v>
      </c>
      <c r="U45" s="235">
        <v>5629</v>
      </c>
      <c r="V45" s="236">
        <v>6</v>
      </c>
      <c r="W45" s="237">
        <v>5635</v>
      </c>
      <c r="X45" s="235">
        <v>343</v>
      </c>
      <c r="Y45" s="235">
        <v>1420</v>
      </c>
      <c r="Z45" s="236">
        <v>3866</v>
      </c>
      <c r="AA45" s="226"/>
      <c r="AB45" s="139">
        <v>41</v>
      </c>
      <c r="AC45" s="97" t="s">
        <v>44</v>
      </c>
      <c r="AD45" s="60" t="str">
        <f t="shared" si="159"/>
        <v xml:space="preserve">- </v>
      </c>
      <c r="AE45" s="24" t="str">
        <f t="shared" si="152"/>
        <v xml:space="preserve">- </v>
      </c>
      <c r="AF45" s="24" t="str">
        <f t="shared" si="66"/>
        <v xml:space="preserve">- </v>
      </c>
      <c r="AG45" s="24" t="str">
        <f t="shared" si="149"/>
        <v xml:space="preserve">- </v>
      </c>
      <c r="AH45" s="24" t="str">
        <f t="shared" si="68"/>
        <v xml:space="preserve">- </v>
      </c>
      <c r="AI45" s="24" t="str">
        <f t="shared" si="69"/>
        <v xml:space="preserve">- </v>
      </c>
      <c r="AJ45" s="24" t="str">
        <f t="shared" si="70"/>
        <v xml:space="preserve">- </v>
      </c>
      <c r="AK45" s="24" t="str">
        <f t="shared" si="71"/>
        <v xml:space="preserve">- </v>
      </c>
      <c r="AL45" s="24" t="str">
        <f t="shared" si="72"/>
        <v xml:space="preserve">- </v>
      </c>
      <c r="AM45" s="24" t="str">
        <f t="shared" si="73"/>
        <v xml:space="preserve">- </v>
      </c>
      <c r="AN45" s="24" t="str">
        <f t="shared" si="74"/>
        <v xml:space="preserve">- </v>
      </c>
      <c r="AO45" s="24" t="str">
        <f t="shared" si="75"/>
        <v xml:space="preserve">- </v>
      </c>
      <c r="AP45" s="24" t="str">
        <f t="shared" si="76"/>
        <v xml:space="preserve">- </v>
      </c>
      <c r="AQ45" s="24" t="str">
        <f t="shared" si="77"/>
        <v xml:space="preserve">- </v>
      </c>
      <c r="AR45" s="24" t="str">
        <f t="shared" si="78"/>
        <v xml:space="preserve">- </v>
      </c>
      <c r="AS45" s="24" t="str">
        <f t="shared" si="79"/>
        <v xml:space="preserve">- </v>
      </c>
      <c r="AT45" s="24" t="str">
        <f t="shared" si="62"/>
        <v xml:space="preserve">- </v>
      </c>
      <c r="AU45" s="24" t="str">
        <f t="shared" si="80"/>
        <v xml:space="preserve">- </v>
      </c>
      <c r="AV45" s="24" t="str">
        <f t="shared" si="81"/>
        <v xml:space="preserve">- </v>
      </c>
      <c r="AW45" s="24" t="str">
        <f t="shared" si="82"/>
        <v xml:space="preserve">- </v>
      </c>
      <c r="AX45" s="64" t="str">
        <f t="shared" si="83"/>
        <v xml:space="preserve">- </v>
      </c>
      <c r="AY45" s="24" t="str">
        <f t="shared" si="84"/>
        <v xml:space="preserve">- </v>
      </c>
      <c r="AZ45" s="24" t="str">
        <f t="shared" si="85"/>
        <v xml:space="preserve">- </v>
      </c>
      <c r="BA45" s="61" t="str">
        <f t="shared" si="86"/>
        <v xml:space="preserve">- </v>
      </c>
      <c r="BB45" s="226"/>
      <c r="BC45" s="139">
        <v>41</v>
      </c>
      <c r="BD45" s="97" t="s">
        <v>44</v>
      </c>
      <c r="BE45" s="60">
        <f t="shared" si="57"/>
        <v>4.0999999999999996</v>
      </c>
      <c r="BF45" s="24" t="str">
        <f t="shared" si="132"/>
        <v>-</v>
      </c>
      <c r="BG45" s="24">
        <f t="shared" si="133"/>
        <v>2</v>
      </c>
      <c r="BH45" s="24">
        <f t="shared" si="121"/>
        <v>0.1</v>
      </c>
      <c r="BI45" s="24">
        <f t="shared" si="122"/>
        <v>9.4</v>
      </c>
      <c r="BJ45" s="24">
        <f t="shared" si="123"/>
        <v>4.9000000000000004</v>
      </c>
      <c r="BK45" s="24">
        <f t="shared" si="101"/>
        <v>15.8</v>
      </c>
      <c r="BL45" s="24">
        <f t="shared" si="102"/>
        <v>3.1</v>
      </c>
      <c r="BM45" s="24">
        <f t="shared" si="103"/>
        <v>7.1</v>
      </c>
      <c r="BN45" s="24">
        <f t="shared" si="104"/>
        <v>6.1</v>
      </c>
      <c r="BO45" s="24" t="str">
        <f t="shared" si="105"/>
        <v>-</v>
      </c>
      <c r="BP45" s="24">
        <f t="shared" si="106"/>
        <v>0.2</v>
      </c>
      <c r="BQ45" s="24">
        <f t="shared" si="107"/>
        <v>6.3</v>
      </c>
      <c r="BR45" s="24">
        <f t="shared" si="108"/>
        <v>1.8</v>
      </c>
      <c r="BS45" s="24">
        <f t="shared" si="109"/>
        <v>14.7</v>
      </c>
      <c r="BT45" s="24">
        <f t="shared" si="110"/>
        <v>12.3</v>
      </c>
      <c r="BU45" s="24">
        <f t="shared" si="111"/>
        <v>6.3</v>
      </c>
      <c r="BV45" s="24">
        <f t="shared" si="112"/>
        <v>5.9</v>
      </c>
      <c r="BW45" s="24">
        <f t="shared" si="113"/>
        <v>99.9</v>
      </c>
      <c r="BX45" s="24">
        <f t="shared" si="114"/>
        <v>0.1</v>
      </c>
      <c r="BY45" s="64">
        <f t="shared" si="115"/>
        <v>100</v>
      </c>
      <c r="BZ45" s="24">
        <f t="shared" si="116"/>
        <v>6.1</v>
      </c>
      <c r="CA45" s="24">
        <f t="shared" si="117"/>
        <v>25.2</v>
      </c>
      <c r="CB45" s="61">
        <f t="shared" si="118"/>
        <v>68.599999999999994</v>
      </c>
      <c r="CC45" s="226"/>
      <c r="CD45" s="139">
        <v>41</v>
      </c>
      <c r="CE45" s="97" t="s">
        <v>44</v>
      </c>
      <c r="CF45" s="60">
        <f t="shared" ref="CF45:DC45" si="164">IF(C45=0,"-",IF(C45="X","X",ROUND(C45/C4*100,1)))</f>
        <v>0.5</v>
      </c>
      <c r="CG45" s="24" t="str">
        <f t="shared" si="164"/>
        <v>-</v>
      </c>
      <c r="CH45" s="24">
        <f t="shared" si="164"/>
        <v>1.5</v>
      </c>
      <c r="CI45" s="24">
        <f t="shared" si="164"/>
        <v>0.1</v>
      </c>
      <c r="CJ45" s="24">
        <f t="shared" si="164"/>
        <v>0.3</v>
      </c>
      <c r="CK45" s="24">
        <f t="shared" si="164"/>
        <v>0.2</v>
      </c>
      <c r="CL45" s="24">
        <f t="shared" si="164"/>
        <v>0.3</v>
      </c>
      <c r="CM45" s="24">
        <f t="shared" si="164"/>
        <v>0</v>
      </c>
      <c r="CN45" s="24">
        <f t="shared" si="164"/>
        <v>0.2</v>
      </c>
      <c r="CO45" s="24">
        <f t="shared" si="164"/>
        <v>0.2</v>
      </c>
      <c r="CP45" s="24" t="str">
        <f t="shared" si="164"/>
        <v>-</v>
      </c>
      <c r="CQ45" s="24">
        <f t="shared" si="164"/>
        <v>0</v>
      </c>
      <c r="CR45" s="24">
        <f t="shared" si="164"/>
        <v>0.1</v>
      </c>
      <c r="CS45" s="24">
        <f t="shared" si="164"/>
        <v>0</v>
      </c>
      <c r="CT45" s="24">
        <f t="shared" si="164"/>
        <v>0.2</v>
      </c>
      <c r="CU45" s="24">
        <f t="shared" si="164"/>
        <v>0.3</v>
      </c>
      <c r="CV45" s="24">
        <f t="shared" si="164"/>
        <v>0.1</v>
      </c>
      <c r="CW45" s="24">
        <f t="shared" si="164"/>
        <v>0.2</v>
      </c>
      <c r="CX45" s="24">
        <f t="shared" si="164"/>
        <v>0.2</v>
      </c>
      <c r="CY45" s="24">
        <f t="shared" si="164"/>
        <v>0.1</v>
      </c>
      <c r="CZ45" s="64">
        <f t="shared" si="164"/>
        <v>0.2</v>
      </c>
      <c r="DA45" s="24">
        <f t="shared" si="164"/>
        <v>0.7</v>
      </c>
      <c r="DB45" s="24">
        <f t="shared" si="164"/>
        <v>0.3</v>
      </c>
      <c r="DC45" s="61">
        <f t="shared" si="164"/>
        <v>0.1</v>
      </c>
      <c r="DD45" s="226"/>
      <c r="DE45" s="139">
        <v>41</v>
      </c>
      <c r="DF45" s="97" t="s">
        <v>44</v>
      </c>
      <c r="DG45" s="60" t="str">
        <f t="shared" si="30"/>
        <v xml:space="preserve">- </v>
      </c>
      <c r="DH45" s="24" t="str">
        <f t="shared" si="4"/>
        <v xml:space="preserve">- </v>
      </c>
      <c r="DI45" s="24" t="str">
        <f t="shared" si="5"/>
        <v xml:space="preserve">- </v>
      </c>
      <c r="DJ45" s="24" t="str">
        <f t="shared" si="6"/>
        <v xml:space="preserve">- </v>
      </c>
      <c r="DK45" s="24" t="str">
        <f t="shared" si="7"/>
        <v xml:space="preserve">- </v>
      </c>
      <c r="DL45" s="24" t="str">
        <f t="shared" si="8"/>
        <v xml:space="preserve">- </v>
      </c>
      <c r="DM45" s="24" t="str">
        <f t="shared" si="9"/>
        <v xml:space="preserve">- </v>
      </c>
      <c r="DN45" s="24" t="str">
        <f t="shared" si="10"/>
        <v xml:space="preserve">- </v>
      </c>
      <c r="DO45" s="24" t="str">
        <f t="shared" si="11"/>
        <v xml:space="preserve">- </v>
      </c>
      <c r="DP45" s="24" t="str">
        <f t="shared" si="12"/>
        <v xml:space="preserve">- </v>
      </c>
      <c r="DQ45" s="24" t="str">
        <f t="shared" si="13"/>
        <v xml:space="preserve">- </v>
      </c>
      <c r="DR45" s="24" t="str">
        <f t="shared" si="14"/>
        <v xml:space="preserve">- </v>
      </c>
      <c r="DS45" s="24" t="str">
        <f t="shared" si="15"/>
        <v xml:space="preserve">- </v>
      </c>
      <c r="DT45" s="24" t="str">
        <f t="shared" si="16"/>
        <v xml:space="preserve">- </v>
      </c>
      <c r="DU45" s="24" t="str">
        <f t="shared" si="17"/>
        <v xml:space="preserve">- </v>
      </c>
      <c r="DV45" s="24" t="str">
        <f t="shared" si="18"/>
        <v xml:space="preserve">- </v>
      </c>
      <c r="DW45" s="24" t="str">
        <f t="shared" si="19"/>
        <v xml:space="preserve">- </v>
      </c>
      <c r="DX45" s="24" t="str">
        <f t="shared" si="20"/>
        <v xml:space="preserve">- </v>
      </c>
      <c r="DY45" s="24" t="str">
        <f t="shared" si="21"/>
        <v xml:space="preserve">- </v>
      </c>
      <c r="DZ45" s="24" t="str">
        <f t="shared" si="22"/>
        <v xml:space="preserve">- </v>
      </c>
      <c r="EA45" s="64" t="str">
        <f t="shared" si="23"/>
        <v xml:space="preserve">- </v>
      </c>
      <c r="EB45" s="24" t="str">
        <f t="shared" si="24"/>
        <v xml:space="preserve">- </v>
      </c>
      <c r="EC45" s="24" t="str">
        <f t="shared" si="25"/>
        <v xml:space="preserve">- </v>
      </c>
      <c r="ED45" s="61" t="str">
        <f t="shared" si="26"/>
        <v xml:space="preserve">- </v>
      </c>
      <c r="EE45" s="226"/>
      <c r="EF45" s="139">
        <v>41</v>
      </c>
      <c r="EG45" s="97" t="s">
        <v>44</v>
      </c>
      <c r="EH45" s="60" t="str">
        <f t="shared" ref="EH45:FE45" si="165">IF(C45="X","X",IF(FI45="X","X",IF(FI45&lt;&gt;0,ROUND((C45-FI45)/FI4*100,3),"- ")))</f>
        <v xml:space="preserve">- </v>
      </c>
      <c r="EI45" s="24" t="str">
        <f t="shared" si="165"/>
        <v xml:space="preserve">- </v>
      </c>
      <c r="EJ45" s="24" t="str">
        <f t="shared" si="165"/>
        <v xml:space="preserve">- </v>
      </c>
      <c r="EK45" s="24" t="str">
        <f t="shared" si="165"/>
        <v xml:space="preserve">- </v>
      </c>
      <c r="EL45" s="24" t="str">
        <f t="shared" si="165"/>
        <v xml:space="preserve">- </v>
      </c>
      <c r="EM45" s="24" t="str">
        <f t="shared" si="165"/>
        <v xml:space="preserve">- </v>
      </c>
      <c r="EN45" s="24" t="str">
        <f t="shared" si="165"/>
        <v xml:space="preserve">- </v>
      </c>
      <c r="EO45" s="24" t="str">
        <f t="shared" si="165"/>
        <v xml:space="preserve">- </v>
      </c>
      <c r="EP45" s="24" t="str">
        <f t="shared" si="165"/>
        <v xml:space="preserve">- </v>
      </c>
      <c r="EQ45" s="24" t="str">
        <f t="shared" si="165"/>
        <v xml:space="preserve">- </v>
      </c>
      <c r="ER45" s="24" t="str">
        <f t="shared" si="165"/>
        <v xml:space="preserve">- </v>
      </c>
      <c r="ES45" s="24" t="str">
        <f t="shared" si="165"/>
        <v xml:space="preserve">- </v>
      </c>
      <c r="ET45" s="24" t="str">
        <f t="shared" si="165"/>
        <v xml:space="preserve">- </v>
      </c>
      <c r="EU45" s="24" t="str">
        <f t="shared" si="165"/>
        <v xml:space="preserve">- </v>
      </c>
      <c r="EV45" s="24" t="str">
        <f t="shared" si="165"/>
        <v xml:space="preserve">- </v>
      </c>
      <c r="EW45" s="24" t="str">
        <f t="shared" si="165"/>
        <v xml:space="preserve">- </v>
      </c>
      <c r="EX45" s="24" t="str">
        <f t="shared" si="165"/>
        <v xml:space="preserve">- </v>
      </c>
      <c r="EY45" s="24" t="str">
        <f t="shared" si="165"/>
        <v xml:space="preserve">- </v>
      </c>
      <c r="EZ45" s="24" t="str">
        <f t="shared" si="165"/>
        <v xml:space="preserve">- </v>
      </c>
      <c r="FA45" s="24" t="str">
        <f t="shared" si="165"/>
        <v xml:space="preserve">- </v>
      </c>
      <c r="FB45" s="64" t="str">
        <f t="shared" si="165"/>
        <v xml:space="preserve">- </v>
      </c>
      <c r="FC45" s="24" t="str">
        <f t="shared" si="165"/>
        <v xml:space="preserve">- </v>
      </c>
      <c r="FD45" s="24" t="str">
        <f t="shared" si="165"/>
        <v xml:space="preserve">- </v>
      </c>
      <c r="FE45" s="61" t="str">
        <f t="shared" si="165"/>
        <v xml:space="preserve">- </v>
      </c>
      <c r="FG45" s="139">
        <v>41</v>
      </c>
      <c r="FH45" s="97" t="s">
        <v>44</v>
      </c>
      <c r="FI45" s="50"/>
      <c r="FJ45" s="46"/>
      <c r="FK45" s="46"/>
      <c r="FL45" s="46"/>
      <c r="FM45" s="46"/>
      <c r="FN45" s="46"/>
      <c r="FO45" s="46"/>
      <c r="FP45" s="46"/>
      <c r="FQ45" s="46"/>
      <c r="FR45" s="46"/>
      <c r="FS45" s="46"/>
      <c r="FT45" s="46"/>
      <c r="FU45" s="46"/>
      <c r="FV45" s="46"/>
      <c r="FW45" s="46"/>
      <c r="FX45" s="46"/>
      <c r="FY45" s="46"/>
      <c r="FZ45" s="46"/>
      <c r="GA45" s="30"/>
      <c r="GB45" s="70"/>
      <c r="GC45" s="54"/>
      <c r="GD45" s="30"/>
      <c r="GE45" s="30"/>
      <c r="GF45" s="42"/>
    </row>
    <row r="46" spans="1:188" ht="15.75" customHeight="1">
      <c r="A46" s="239" t="s">
        <v>125</v>
      </c>
      <c r="B46" s="74" t="s">
        <v>131</v>
      </c>
      <c r="C46" s="227">
        <v>13938</v>
      </c>
      <c r="D46" s="228">
        <v>194</v>
      </c>
      <c r="E46" s="228">
        <v>1738</v>
      </c>
      <c r="F46" s="228">
        <v>972</v>
      </c>
      <c r="G46" s="228">
        <v>24608</v>
      </c>
      <c r="H46" s="228">
        <v>19664</v>
      </c>
      <c r="I46" s="228">
        <v>38217</v>
      </c>
      <c r="J46" s="228">
        <v>20122</v>
      </c>
      <c r="K46" s="228">
        <v>10823</v>
      </c>
      <c r="L46" s="228">
        <v>23508</v>
      </c>
      <c r="M46" s="228">
        <v>2166</v>
      </c>
      <c r="N46" s="228">
        <v>6053</v>
      </c>
      <c r="O46" s="228">
        <v>36459</v>
      </c>
      <c r="P46" s="228">
        <v>26701</v>
      </c>
      <c r="Q46" s="228">
        <v>27644</v>
      </c>
      <c r="R46" s="228">
        <v>27402</v>
      </c>
      <c r="S46" s="228">
        <v>43192</v>
      </c>
      <c r="T46" s="228">
        <v>23033</v>
      </c>
      <c r="U46" s="228">
        <v>346434</v>
      </c>
      <c r="V46" s="229">
        <v>372</v>
      </c>
      <c r="W46" s="230">
        <v>346806</v>
      </c>
      <c r="X46" s="228">
        <v>15870</v>
      </c>
      <c r="Y46" s="228">
        <v>63797</v>
      </c>
      <c r="Z46" s="229">
        <v>266767</v>
      </c>
      <c r="AA46" s="240"/>
      <c r="AB46" s="239" t="s">
        <v>125</v>
      </c>
      <c r="AC46" s="74" t="s">
        <v>131</v>
      </c>
      <c r="AD46" s="58" t="str">
        <f t="shared" si="159"/>
        <v xml:space="preserve">- </v>
      </c>
      <c r="AE46" s="22" t="str">
        <f t="shared" si="152"/>
        <v xml:space="preserve">- </v>
      </c>
      <c r="AF46" s="22" t="str">
        <f t="shared" si="66"/>
        <v xml:space="preserve">- </v>
      </c>
      <c r="AG46" s="22" t="str">
        <f t="shared" si="149"/>
        <v xml:space="preserve">- </v>
      </c>
      <c r="AH46" s="22" t="str">
        <f t="shared" si="68"/>
        <v xml:space="preserve">- </v>
      </c>
      <c r="AI46" s="22" t="str">
        <f t="shared" si="69"/>
        <v xml:space="preserve">- </v>
      </c>
      <c r="AJ46" s="22" t="str">
        <f t="shared" si="70"/>
        <v xml:space="preserve">- </v>
      </c>
      <c r="AK46" s="22" t="str">
        <f t="shared" si="71"/>
        <v xml:space="preserve">- </v>
      </c>
      <c r="AL46" s="22" t="str">
        <f t="shared" si="72"/>
        <v xml:space="preserve">- </v>
      </c>
      <c r="AM46" s="22" t="str">
        <f t="shared" si="73"/>
        <v xml:space="preserve">- </v>
      </c>
      <c r="AN46" s="22" t="str">
        <f t="shared" si="74"/>
        <v xml:space="preserve">- </v>
      </c>
      <c r="AO46" s="22" t="str">
        <f t="shared" si="75"/>
        <v xml:space="preserve">- </v>
      </c>
      <c r="AP46" s="22" t="str">
        <f t="shared" si="76"/>
        <v xml:space="preserve">- </v>
      </c>
      <c r="AQ46" s="22" t="str">
        <f t="shared" si="77"/>
        <v xml:space="preserve">- </v>
      </c>
      <c r="AR46" s="22" t="str">
        <f t="shared" si="78"/>
        <v xml:space="preserve">- </v>
      </c>
      <c r="AS46" s="22" t="str">
        <f t="shared" si="79"/>
        <v xml:space="preserve">- </v>
      </c>
      <c r="AT46" s="22" t="str">
        <f t="shared" si="62"/>
        <v xml:space="preserve">- </v>
      </c>
      <c r="AU46" s="22" t="str">
        <f t="shared" si="80"/>
        <v xml:space="preserve">- </v>
      </c>
      <c r="AV46" s="22" t="str">
        <f t="shared" si="81"/>
        <v xml:space="preserve">- </v>
      </c>
      <c r="AW46" s="22" t="str">
        <f t="shared" si="82"/>
        <v xml:space="preserve">- </v>
      </c>
      <c r="AX46" s="63" t="str">
        <f t="shared" si="83"/>
        <v xml:space="preserve">- </v>
      </c>
      <c r="AY46" s="22" t="str">
        <f t="shared" si="84"/>
        <v xml:space="preserve">- </v>
      </c>
      <c r="AZ46" s="22" t="str">
        <f t="shared" si="85"/>
        <v xml:space="preserve">- </v>
      </c>
      <c r="BA46" s="59" t="str">
        <f t="shared" si="86"/>
        <v xml:space="preserve">- </v>
      </c>
      <c r="BB46" s="240"/>
      <c r="BC46" s="239" t="s">
        <v>125</v>
      </c>
      <c r="BD46" s="74" t="s">
        <v>131</v>
      </c>
      <c r="BE46" s="58">
        <f t="shared" si="57"/>
        <v>4</v>
      </c>
      <c r="BF46" s="22">
        <f t="shared" si="132"/>
        <v>0.1</v>
      </c>
      <c r="BG46" s="22">
        <f t="shared" si="133"/>
        <v>0.5</v>
      </c>
      <c r="BH46" s="22">
        <f t="shared" si="121"/>
        <v>0.3</v>
      </c>
      <c r="BI46" s="22">
        <f t="shared" si="122"/>
        <v>7.1</v>
      </c>
      <c r="BJ46" s="22">
        <f t="shared" si="123"/>
        <v>5.7</v>
      </c>
      <c r="BK46" s="22">
        <f t="shared" si="101"/>
        <v>11</v>
      </c>
      <c r="BL46" s="22">
        <f t="shared" si="102"/>
        <v>5.8</v>
      </c>
      <c r="BM46" s="22">
        <f t="shared" si="103"/>
        <v>3.1</v>
      </c>
      <c r="BN46" s="22">
        <f t="shared" si="104"/>
        <v>6.8</v>
      </c>
      <c r="BO46" s="22">
        <f t="shared" si="105"/>
        <v>0.6</v>
      </c>
      <c r="BP46" s="22">
        <f t="shared" si="106"/>
        <v>1.7</v>
      </c>
      <c r="BQ46" s="22">
        <f t="shared" si="107"/>
        <v>10.5</v>
      </c>
      <c r="BR46" s="22">
        <f t="shared" si="108"/>
        <v>7.7</v>
      </c>
      <c r="BS46" s="22">
        <f t="shared" si="109"/>
        <v>8</v>
      </c>
      <c r="BT46" s="22">
        <f t="shared" si="110"/>
        <v>7.9</v>
      </c>
      <c r="BU46" s="22">
        <f t="shared" si="111"/>
        <v>12.5</v>
      </c>
      <c r="BV46" s="22">
        <f t="shared" si="112"/>
        <v>6.6</v>
      </c>
      <c r="BW46" s="22">
        <f t="shared" si="113"/>
        <v>99.9</v>
      </c>
      <c r="BX46" s="22">
        <f t="shared" si="114"/>
        <v>0.1</v>
      </c>
      <c r="BY46" s="63">
        <f t="shared" si="115"/>
        <v>100</v>
      </c>
      <c r="BZ46" s="22">
        <f t="shared" si="116"/>
        <v>4.5999999999999996</v>
      </c>
      <c r="CA46" s="22">
        <f t="shared" si="117"/>
        <v>18.399999999999999</v>
      </c>
      <c r="CB46" s="59">
        <f t="shared" si="118"/>
        <v>76.900000000000006</v>
      </c>
      <c r="CC46" s="240"/>
      <c r="CD46" s="239" t="s">
        <v>125</v>
      </c>
      <c r="CE46" s="74" t="s">
        <v>131</v>
      </c>
      <c r="CF46" s="58">
        <f t="shared" ref="CF46:DC46" si="166">IF(C46=0,"-",IF(C46="X","X",ROUND(C46/C4*100,1)))</f>
        <v>31</v>
      </c>
      <c r="CG46" s="22">
        <f t="shared" si="166"/>
        <v>61.6</v>
      </c>
      <c r="CH46" s="22">
        <f t="shared" si="166"/>
        <v>23.6</v>
      </c>
      <c r="CI46" s="22">
        <f t="shared" si="166"/>
        <v>30.3</v>
      </c>
      <c r="CJ46" s="22">
        <f t="shared" si="166"/>
        <v>12</v>
      </c>
      <c r="CK46" s="22">
        <f t="shared" si="166"/>
        <v>13.9</v>
      </c>
      <c r="CL46" s="22">
        <f t="shared" si="166"/>
        <v>15</v>
      </c>
      <c r="CM46" s="22">
        <f t="shared" si="166"/>
        <v>5.3</v>
      </c>
      <c r="CN46" s="22">
        <f t="shared" si="166"/>
        <v>4.5</v>
      </c>
      <c r="CO46" s="22">
        <f t="shared" si="166"/>
        <v>15.3</v>
      </c>
      <c r="CP46" s="22">
        <f t="shared" si="166"/>
        <v>1.2</v>
      </c>
      <c r="CQ46" s="22">
        <f t="shared" si="166"/>
        <v>4.2</v>
      </c>
      <c r="CR46" s="22">
        <f t="shared" si="166"/>
        <v>8</v>
      </c>
      <c r="CS46" s="22">
        <f t="shared" si="166"/>
        <v>8.4</v>
      </c>
      <c r="CT46" s="22">
        <f t="shared" si="166"/>
        <v>7.4</v>
      </c>
      <c r="CU46" s="22">
        <f t="shared" si="166"/>
        <v>12.8</v>
      </c>
      <c r="CV46" s="22">
        <f t="shared" si="166"/>
        <v>10.6</v>
      </c>
      <c r="CW46" s="22">
        <f t="shared" si="166"/>
        <v>10.6</v>
      </c>
      <c r="CX46" s="22">
        <f t="shared" si="166"/>
        <v>9.3000000000000007</v>
      </c>
      <c r="CY46" s="22">
        <f t="shared" si="166"/>
        <v>9.1999999999999993</v>
      </c>
      <c r="CZ46" s="63">
        <f t="shared" si="166"/>
        <v>9.3000000000000007</v>
      </c>
      <c r="DA46" s="22">
        <f t="shared" si="166"/>
        <v>30.1</v>
      </c>
      <c r="DB46" s="22">
        <f t="shared" si="166"/>
        <v>13.8</v>
      </c>
      <c r="DC46" s="59">
        <f t="shared" si="166"/>
        <v>8.3000000000000007</v>
      </c>
      <c r="DD46" s="240"/>
      <c r="DE46" s="239" t="s">
        <v>125</v>
      </c>
      <c r="DF46" s="74" t="s">
        <v>131</v>
      </c>
      <c r="DG46" s="58" t="str">
        <f t="shared" si="30"/>
        <v xml:space="preserve">- </v>
      </c>
      <c r="DH46" s="22" t="str">
        <f t="shared" si="4"/>
        <v xml:space="preserve">- </v>
      </c>
      <c r="DI46" s="22" t="str">
        <f t="shared" si="5"/>
        <v xml:space="preserve">- </v>
      </c>
      <c r="DJ46" s="22" t="str">
        <f t="shared" si="6"/>
        <v xml:space="preserve">- </v>
      </c>
      <c r="DK46" s="22" t="str">
        <f t="shared" si="7"/>
        <v xml:space="preserve">- </v>
      </c>
      <c r="DL46" s="22" t="str">
        <f t="shared" si="8"/>
        <v xml:space="preserve">- </v>
      </c>
      <c r="DM46" s="22" t="str">
        <f t="shared" si="9"/>
        <v xml:space="preserve">- </v>
      </c>
      <c r="DN46" s="22" t="str">
        <f t="shared" si="10"/>
        <v xml:space="preserve">- </v>
      </c>
      <c r="DO46" s="22" t="str">
        <f t="shared" si="11"/>
        <v xml:space="preserve">- </v>
      </c>
      <c r="DP46" s="22" t="str">
        <f t="shared" si="12"/>
        <v xml:space="preserve">- </v>
      </c>
      <c r="DQ46" s="22" t="str">
        <f t="shared" si="13"/>
        <v xml:space="preserve">- </v>
      </c>
      <c r="DR46" s="22" t="str">
        <f t="shared" si="14"/>
        <v xml:space="preserve">- </v>
      </c>
      <c r="DS46" s="22" t="str">
        <f t="shared" si="15"/>
        <v xml:space="preserve">- </v>
      </c>
      <c r="DT46" s="22" t="str">
        <f t="shared" si="16"/>
        <v xml:space="preserve">- </v>
      </c>
      <c r="DU46" s="22" t="str">
        <f t="shared" si="17"/>
        <v xml:space="preserve">- </v>
      </c>
      <c r="DV46" s="22" t="str">
        <f t="shared" si="18"/>
        <v xml:space="preserve">- </v>
      </c>
      <c r="DW46" s="22" t="str">
        <f t="shared" si="19"/>
        <v xml:space="preserve">- </v>
      </c>
      <c r="DX46" s="22" t="str">
        <f t="shared" si="20"/>
        <v xml:space="preserve">- </v>
      </c>
      <c r="DY46" s="22" t="str">
        <f t="shared" si="21"/>
        <v xml:space="preserve">- </v>
      </c>
      <c r="DZ46" s="22" t="str">
        <f t="shared" si="22"/>
        <v xml:space="preserve">- </v>
      </c>
      <c r="EA46" s="63" t="str">
        <f t="shared" si="23"/>
        <v xml:space="preserve">- </v>
      </c>
      <c r="EB46" s="22" t="str">
        <f t="shared" si="24"/>
        <v xml:space="preserve">- </v>
      </c>
      <c r="EC46" s="22" t="str">
        <f t="shared" si="25"/>
        <v xml:space="preserve">- </v>
      </c>
      <c r="ED46" s="59" t="str">
        <f t="shared" si="26"/>
        <v xml:space="preserve">- </v>
      </c>
      <c r="EE46" s="240"/>
      <c r="EF46" s="239" t="s">
        <v>125</v>
      </c>
      <c r="EG46" s="74" t="s">
        <v>131</v>
      </c>
      <c r="EH46" s="58" t="str">
        <f t="shared" ref="EH46:FE46" si="167">IF(C46="X","X",IF(FI46="X","X",IF(FI46&lt;&gt;0,ROUND((C46-FI46)/FI4*100,3),"- ")))</f>
        <v xml:space="preserve">- </v>
      </c>
      <c r="EI46" s="22" t="str">
        <f t="shared" si="167"/>
        <v xml:space="preserve">- </v>
      </c>
      <c r="EJ46" s="22" t="str">
        <f t="shared" si="167"/>
        <v xml:space="preserve">- </v>
      </c>
      <c r="EK46" s="22" t="str">
        <f t="shared" si="167"/>
        <v xml:space="preserve">- </v>
      </c>
      <c r="EL46" s="22" t="str">
        <f t="shared" si="167"/>
        <v xml:space="preserve">- </v>
      </c>
      <c r="EM46" s="22" t="str">
        <f t="shared" si="167"/>
        <v xml:space="preserve">- </v>
      </c>
      <c r="EN46" s="22" t="str">
        <f t="shared" si="167"/>
        <v xml:space="preserve">- </v>
      </c>
      <c r="EO46" s="22" t="str">
        <f t="shared" si="167"/>
        <v xml:space="preserve">- </v>
      </c>
      <c r="EP46" s="22" t="str">
        <f t="shared" si="167"/>
        <v xml:space="preserve">- </v>
      </c>
      <c r="EQ46" s="22" t="str">
        <f t="shared" si="167"/>
        <v xml:space="preserve">- </v>
      </c>
      <c r="ER46" s="22" t="str">
        <f t="shared" si="167"/>
        <v xml:space="preserve">- </v>
      </c>
      <c r="ES46" s="22" t="str">
        <f t="shared" si="167"/>
        <v xml:space="preserve">- </v>
      </c>
      <c r="ET46" s="22" t="str">
        <f t="shared" si="167"/>
        <v xml:space="preserve">- </v>
      </c>
      <c r="EU46" s="22" t="str">
        <f t="shared" si="167"/>
        <v xml:space="preserve">- </v>
      </c>
      <c r="EV46" s="22" t="str">
        <f t="shared" si="167"/>
        <v xml:space="preserve">- </v>
      </c>
      <c r="EW46" s="22" t="str">
        <f t="shared" si="167"/>
        <v xml:space="preserve">- </v>
      </c>
      <c r="EX46" s="22" t="str">
        <f t="shared" si="167"/>
        <v xml:space="preserve">- </v>
      </c>
      <c r="EY46" s="22" t="str">
        <f t="shared" si="167"/>
        <v xml:space="preserve">- </v>
      </c>
      <c r="EZ46" s="22" t="str">
        <f t="shared" si="167"/>
        <v xml:space="preserve">- </v>
      </c>
      <c r="FA46" s="22" t="str">
        <f t="shared" si="167"/>
        <v xml:space="preserve">- </v>
      </c>
      <c r="FB46" s="63" t="str">
        <f t="shared" si="167"/>
        <v xml:space="preserve">- </v>
      </c>
      <c r="FC46" s="22" t="str">
        <f t="shared" si="167"/>
        <v xml:space="preserve">- </v>
      </c>
      <c r="FD46" s="22" t="str">
        <f t="shared" si="167"/>
        <v xml:space="preserve">- </v>
      </c>
      <c r="FE46" s="59" t="str">
        <f t="shared" si="167"/>
        <v xml:space="preserve">- </v>
      </c>
      <c r="FG46" s="239" t="s">
        <v>125</v>
      </c>
      <c r="FH46" s="74" t="s">
        <v>131</v>
      </c>
      <c r="FI46" s="48"/>
      <c r="FJ46" s="44"/>
      <c r="FK46" s="44"/>
      <c r="FL46" s="44"/>
      <c r="FM46" s="44"/>
      <c r="FN46" s="44"/>
      <c r="FO46" s="44"/>
      <c r="FP46" s="44"/>
      <c r="FQ46" s="44"/>
      <c r="FR46" s="44"/>
      <c r="FS46" s="44"/>
      <c r="FT46" s="44"/>
      <c r="FU46" s="44"/>
      <c r="FV46" s="44"/>
      <c r="FW46" s="44"/>
      <c r="FX46" s="44"/>
      <c r="FY46" s="44"/>
      <c r="FZ46" s="44"/>
      <c r="GA46" s="39"/>
      <c r="GB46" s="68"/>
      <c r="GC46" s="52"/>
      <c r="GD46" s="39"/>
      <c r="GE46" s="39"/>
      <c r="GF46" s="40"/>
    </row>
    <row r="47" spans="1:188" ht="15.75" customHeight="1">
      <c r="A47" s="241" t="s">
        <v>126</v>
      </c>
      <c r="B47" s="15" t="s">
        <v>132</v>
      </c>
      <c r="C47" s="231">
        <v>5238</v>
      </c>
      <c r="D47" s="226">
        <v>11</v>
      </c>
      <c r="E47" s="226">
        <v>1219</v>
      </c>
      <c r="F47" s="226">
        <v>1106</v>
      </c>
      <c r="G47" s="226">
        <v>105170</v>
      </c>
      <c r="H47" s="226">
        <v>70399</v>
      </c>
      <c r="I47" s="226">
        <v>88778</v>
      </c>
      <c r="J47" s="226">
        <v>169085</v>
      </c>
      <c r="K47" s="226">
        <v>44003</v>
      </c>
      <c r="L47" s="226">
        <v>46588</v>
      </c>
      <c r="M47" s="226">
        <v>48297</v>
      </c>
      <c r="N47" s="226">
        <v>33246</v>
      </c>
      <c r="O47" s="226">
        <v>195122</v>
      </c>
      <c r="P47" s="226">
        <v>111409</v>
      </c>
      <c r="Q47" s="226">
        <v>90271</v>
      </c>
      <c r="R47" s="226">
        <v>93336</v>
      </c>
      <c r="S47" s="226">
        <v>166726</v>
      </c>
      <c r="T47" s="226">
        <v>87459</v>
      </c>
      <c r="U47" s="226">
        <v>1357463</v>
      </c>
      <c r="V47" s="232">
        <v>1460</v>
      </c>
      <c r="W47" s="233">
        <v>1358923</v>
      </c>
      <c r="X47" s="226">
        <v>6468</v>
      </c>
      <c r="Y47" s="226">
        <v>195054</v>
      </c>
      <c r="Z47" s="232">
        <v>1155941</v>
      </c>
      <c r="AA47" s="242"/>
      <c r="AB47" s="241" t="s">
        <v>126</v>
      </c>
      <c r="AC47" s="15" t="s">
        <v>132</v>
      </c>
      <c r="AD47" s="58" t="str">
        <f t="shared" si="159"/>
        <v xml:space="preserve">- </v>
      </c>
      <c r="AE47" s="22" t="str">
        <f t="shared" si="152"/>
        <v xml:space="preserve">- </v>
      </c>
      <c r="AF47" s="22" t="str">
        <f t="shared" si="66"/>
        <v xml:space="preserve">- </v>
      </c>
      <c r="AG47" s="22" t="str">
        <f t="shared" si="149"/>
        <v xml:space="preserve">- </v>
      </c>
      <c r="AH47" s="22" t="str">
        <f t="shared" si="68"/>
        <v xml:space="preserve">- </v>
      </c>
      <c r="AI47" s="22" t="str">
        <f t="shared" si="69"/>
        <v xml:space="preserve">- </v>
      </c>
      <c r="AJ47" s="22" t="str">
        <f t="shared" si="70"/>
        <v xml:space="preserve">- </v>
      </c>
      <c r="AK47" s="22" t="str">
        <f t="shared" si="71"/>
        <v xml:space="preserve">- </v>
      </c>
      <c r="AL47" s="22" t="str">
        <f t="shared" si="72"/>
        <v xml:space="preserve">- </v>
      </c>
      <c r="AM47" s="22" t="str">
        <f t="shared" si="73"/>
        <v xml:space="preserve">- </v>
      </c>
      <c r="AN47" s="22" t="str">
        <f t="shared" si="74"/>
        <v xml:space="preserve">- </v>
      </c>
      <c r="AO47" s="22" t="str">
        <f t="shared" si="75"/>
        <v xml:space="preserve">- </v>
      </c>
      <c r="AP47" s="22" t="str">
        <f t="shared" si="76"/>
        <v xml:space="preserve">- </v>
      </c>
      <c r="AQ47" s="22" t="str">
        <f t="shared" si="77"/>
        <v xml:space="preserve">- </v>
      </c>
      <c r="AR47" s="22" t="str">
        <f t="shared" si="78"/>
        <v xml:space="preserve">- </v>
      </c>
      <c r="AS47" s="22" t="str">
        <f t="shared" si="79"/>
        <v xml:space="preserve">- </v>
      </c>
      <c r="AT47" s="22" t="str">
        <f t="shared" si="62"/>
        <v xml:space="preserve">- </v>
      </c>
      <c r="AU47" s="22" t="str">
        <f t="shared" si="80"/>
        <v xml:space="preserve">- </v>
      </c>
      <c r="AV47" s="22" t="str">
        <f t="shared" si="81"/>
        <v xml:space="preserve">- </v>
      </c>
      <c r="AW47" s="22" t="str">
        <f t="shared" si="82"/>
        <v xml:space="preserve">- </v>
      </c>
      <c r="AX47" s="63" t="str">
        <f t="shared" si="83"/>
        <v xml:space="preserve">- </v>
      </c>
      <c r="AY47" s="22" t="str">
        <f t="shared" si="84"/>
        <v xml:space="preserve">- </v>
      </c>
      <c r="AZ47" s="22" t="str">
        <f t="shared" si="85"/>
        <v xml:space="preserve">- </v>
      </c>
      <c r="BA47" s="59" t="str">
        <f t="shared" si="86"/>
        <v xml:space="preserve">- </v>
      </c>
      <c r="BB47" s="242"/>
      <c r="BC47" s="241" t="s">
        <v>126</v>
      </c>
      <c r="BD47" s="15" t="s">
        <v>132</v>
      </c>
      <c r="BE47" s="58">
        <f t="shared" si="57"/>
        <v>0.4</v>
      </c>
      <c r="BF47" s="22">
        <f t="shared" si="132"/>
        <v>0</v>
      </c>
      <c r="BG47" s="22">
        <f t="shared" si="133"/>
        <v>0.1</v>
      </c>
      <c r="BH47" s="22">
        <f t="shared" si="121"/>
        <v>0.1</v>
      </c>
      <c r="BI47" s="22">
        <f t="shared" si="122"/>
        <v>7.7</v>
      </c>
      <c r="BJ47" s="22">
        <f t="shared" si="123"/>
        <v>5.2</v>
      </c>
      <c r="BK47" s="22">
        <f t="shared" si="101"/>
        <v>6.5</v>
      </c>
      <c r="BL47" s="22">
        <f t="shared" si="102"/>
        <v>12.4</v>
      </c>
      <c r="BM47" s="22">
        <f t="shared" si="103"/>
        <v>3.2</v>
      </c>
      <c r="BN47" s="22">
        <f t="shared" si="104"/>
        <v>3.4</v>
      </c>
      <c r="BO47" s="22">
        <f t="shared" si="105"/>
        <v>3.6</v>
      </c>
      <c r="BP47" s="22">
        <f t="shared" si="106"/>
        <v>2.4</v>
      </c>
      <c r="BQ47" s="22">
        <f t="shared" si="107"/>
        <v>14.4</v>
      </c>
      <c r="BR47" s="22">
        <f t="shared" si="108"/>
        <v>8.1999999999999993</v>
      </c>
      <c r="BS47" s="22">
        <f t="shared" si="109"/>
        <v>6.6</v>
      </c>
      <c r="BT47" s="22">
        <f t="shared" si="110"/>
        <v>6.9</v>
      </c>
      <c r="BU47" s="22">
        <f t="shared" si="111"/>
        <v>12.3</v>
      </c>
      <c r="BV47" s="22">
        <f t="shared" si="112"/>
        <v>6.4</v>
      </c>
      <c r="BW47" s="22">
        <f t="shared" si="113"/>
        <v>99.9</v>
      </c>
      <c r="BX47" s="22">
        <f t="shared" si="114"/>
        <v>0.1</v>
      </c>
      <c r="BY47" s="63">
        <f t="shared" si="115"/>
        <v>100</v>
      </c>
      <c r="BZ47" s="22">
        <f t="shared" si="116"/>
        <v>0.5</v>
      </c>
      <c r="CA47" s="22">
        <f t="shared" si="117"/>
        <v>14.4</v>
      </c>
      <c r="CB47" s="59">
        <f t="shared" si="118"/>
        <v>85.1</v>
      </c>
      <c r="CC47" s="242"/>
      <c r="CD47" s="241" t="s">
        <v>126</v>
      </c>
      <c r="CE47" s="15" t="s">
        <v>132</v>
      </c>
      <c r="CF47" s="58">
        <f t="shared" ref="CF47:DC47" si="168">IF(C47=0,"-",IF(C47="X","X",ROUND(C47/C4*100,1)))</f>
        <v>11.6</v>
      </c>
      <c r="CG47" s="22">
        <f t="shared" si="168"/>
        <v>3.5</v>
      </c>
      <c r="CH47" s="22">
        <f t="shared" si="168"/>
        <v>16.5</v>
      </c>
      <c r="CI47" s="22">
        <f t="shared" si="168"/>
        <v>34.4</v>
      </c>
      <c r="CJ47" s="22">
        <f t="shared" si="168"/>
        <v>51.5</v>
      </c>
      <c r="CK47" s="22">
        <f t="shared" si="168"/>
        <v>49.7</v>
      </c>
      <c r="CL47" s="22">
        <f t="shared" si="168"/>
        <v>34.799999999999997</v>
      </c>
      <c r="CM47" s="22">
        <f t="shared" si="168"/>
        <v>44.6</v>
      </c>
      <c r="CN47" s="22">
        <f t="shared" si="168"/>
        <v>18.399999999999999</v>
      </c>
      <c r="CO47" s="22">
        <f t="shared" si="168"/>
        <v>30.3</v>
      </c>
      <c r="CP47" s="22">
        <f t="shared" si="168"/>
        <v>27.4</v>
      </c>
      <c r="CQ47" s="22">
        <f t="shared" si="168"/>
        <v>23.1</v>
      </c>
      <c r="CR47" s="22">
        <f t="shared" si="168"/>
        <v>42.6</v>
      </c>
      <c r="CS47" s="22">
        <f t="shared" si="168"/>
        <v>34.9</v>
      </c>
      <c r="CT47" s="22">
        <f t="shared" si="168"/>
        <v>24.2</v>
      </c>
      <c r="CU47" s="22">
        <f t="shared" si="168"/>
        <v>43.4</v>
      </c>
      <c r="CV47" s="22">
        <f t="shared" si="168"/>
        <v>40.799999999999997</v>
      </c>
      <c r="CW47" s="22">
        <f t="shared" si="168"/>
        <v>40.200000000000003</v>
      </c>
      <c r="CX47" s="22">
        <f t="shared" si="168"/>
        <v>36.299999999999997</v>
      </c>
      <c r="CY47" s="22">
        <f t="shared" si="168"/>
        <v>36.299999999999997</v>
      </c>
      <c r="CZ47" s="63">
        <f t="shared" si="168"/>
        <v>36.299999999999997</v>
      </c>
      <c r="DA47" s="22">
        <f t="shared" si="168"/>
        <v>12.3</v>
      </c>
      <c r="DB47" s="22">
        <f t="shared" si="168"/>
        <v>42.2</v>
      </c>
      <c r="DC47" s="59">
        <f t="shared" si="168"/>
        <v>35.799999999999997</v>
      </c>
      <c r="DD47" s="242"/>
      <c r="DE47" s="241" t="s">
        <v>126</v>
      </c>
      <c r="DF47" s="15" t="s">
        <v>132</v>
      </c>
      <c r="DG47" s="58" t="str">
        <f t="shared" si="30"/>
        <v xml:space="preserve">- </v>
      </c>
      <c r="DH47" s="22" t="str">
        <f t="shared" si="4"/>
        <v xml:space="preserve">- </v>
      </c>
      <c r="DI47" s="22" t="str">
        <f t="shared" si="5"/>
        <v xml:space="preserve">- </v>
      </c>
      <c r="DJ47" s="22" t="str">
        <f t="shared" si="6"/>
        <v xml:space="preserve">- </v>
      </c>
      <c r="DK47" s="22" t="str">
        <f t="shared" si="7"/>
        <v xml:space="preserve">- </v>
      </c>
      <c r="DL47" s="22" t="str">
        <f t="shared" si="8"/>
        <v xml:space="preserve">- </v>
      </c>
      <c r="DM47" s="22" t="str">
        <f t="shared" si="9"/>
        <v xml:space="preserve">- </v>
      </c>
      <c r="DN47" s="22" t="str">
        <f t="shared" si="10"/>
        <v xml:space="preserve">- </v>
      </c>
      <c r="DO47" s="22" t="str">
        <f t="shared" si="11"/>
        <v xml:space="preserve">- </v>
      </c>
      <c r="DP47" s="22" t="str">
        <f t="shared" si="12"/>
        <v xml:space="preserve">- </v>
      </c>
      <c r="DQ47" s="22" t="str">
        <f t="shared" si="13"/>
        <v xml:space="preserve">- </v>
      </c>
      <c r="DR47" s="22" t="str">
        <f t="shared" si="14"/>
        <v xml:space="preserve">- </v>
      </c>
      <c r="DS47" s="22" t="str">
        <f t="shared" si="15"/>
        <v xml:space="preserve">- </v>
      </c>
      <c r="DT47" s="22" t="str">
        <f t="shared" si="16"/>
        <v xml:space="preserve">- </v>
      </c>
      <c r="DU47" s="22" t="str">
        <f t="shared" si="17"/>
        <v xml:space="preserve">- </v>
      </c>
      <c r="DV47" s="22" t="str">
        <f t="shared" si="18"/>
        <v xml:space="preserve">- </v>
      </c>
      <c r="DW47" s="22" t="str">
        <f t="shared" si="19"/>
        <v xml:space="preserve">- </v>
      </c>
      <c r="DX47" s="22" t="str">
        <f t="shared" si="20"/>
        <v xml:space="preserve">- </v>
      </c>
      <c r="DY47" s="22" t="str">
        <f t="shared" si="21"/>
        <v xml:space="preserve">- </v>
      </c>
      <c r="DZ47" s="22" t="str">
        <f t="shared" si="22"/>
        <v xml:space="preserve">- </v>
      </c>
      <c r="EA47" s="63" t="str">
        <f t="shared" si="23"/>
        <v xml:space="preserve">- </v>
      </c>
      <c r="EB47" s="22" t="str">
        <f t="shared" si="24"/>
        <v xml:space="preserve">- </v>
      </c>
      <c r="EC47" s="22" t="str">
        <f t="shared" si="25"/>
        <v xml:space="preserve">- </v>
      </c>
      <c r="ED47" s="59" t="str">
        <f t="shared" si="26"/>
        <v xml:space="preserve">- </v>
      </c>
      <c r="EE47" s="242"/>
      <c r="EF47" s="241" t="s">
        <v>126</v>
      </c>
      <c r="EG47" s="15" t="s">
        <v>132</v>
      </c>
      <c r="EH47" s="58" t="str">
        <f t="shared" ref="EH47:FE47" si="169">IF(C47="X","X",IF(FI47="X","X",IF(FI47&lt;&gt;0,ROUND((C47-FI47)/FI4*100,3),"- ")))</f>
        <v xml:space="preserve">- </v>
      </c>
      <c r="EI47" s="22" t="str">
        <f t="shared" si="169"/>
        <v xml:space="preserve">- </v>
      </c>
      <c r="EJ47" s="22" t="str">
        <f t="shared" si="169"/>
        <v xml:space="preserve">- </v>
      </c>
      <c r="EK47" s="22" t="str">
        <f t="shared" si="169"/>
        <v xml:space="preserve">- </v>
      </c>
      <c r="EL47" s="22" t="str">
        <f t="shared" si="169"/>
        <v xml:space="preserve">- </v>
      </c>
      <c r="EM47" s="22" t="str">
        <f t="shared" si="169"/>
        <v xml:space="preserve">- </v>
      </c>
      <c r="EN47" s="22" t="str">
        <f t="shared" si="169"/>
        <v xml:space="preserve">- </v>
      </c>
      <c r="EO47" s="22" t="str">
        <f t="shared" si="169"/>
        <v xml:space="preserve">- </v>
      </c>
      <c r="EP47" s="22" t="str">
        <f t="shared" si="169"/>
        <v xml:space="preserve">- </v>
      </c>
      <c r="EQ47" s="22" t="str">
        <f t="shared" si="169"/>
        <v xml:space="preserve">- </v>
      </c>
      <c r="ER47" s="22" t="str">
        <f t="shared" si="169"/>
        <v xml:space="preserve">- </v>
      </c>
      <c r="ES47" s="22" t="str">
        <f t="shared" si="169"/>
        <v xml:space="preserve">- </v>
      </c>
      <c r="ET47" s="22" t="str">
        <f t="shared" si="169"/>
        <v xml:space="preserve">- </v>
      </c>
      <c r="EU47" s="22" t="str">
        <f t="shared" si="169"/>
        <v xml:space="preserve">- </v>
      </c>
      <c r="EV47" s="22" t="str">
        <f t="shared" si="169"/>
        <v xml:space="preserve">- </v>
      </c>
      <c r="EW47" s="22" t="str">
        <f t="shared" si="169"/>
        <v xml:space="preserve">- </v>
      </c>
      <c r="EX47" s="22" t="str">
        <f t="shared" si="169"/>
        <v xml:space="preserve">- </v>
      </c>
      <c r="EY47" s="22" t="str">
        <f t="shared" si="169"/>
        <v xml:space="preserve">- </v>
      </c>
      <c r="EZ47" s="22" t="str">
        <f t="shared" si="169"/>
        <v xml:space="preserve">- </v>
      </c>
      <c r="FA47" s="22" t="str">
        <f t="shared" si="169"/>
        <v xml:space="preserve">- </v>
      </c>
      <c r="FB47" s="63" t="str">
        <f t="shared" si="169"/>
        <v xml:space="preserve">- </v>
      </c>
      <c r="FC47" s="22" t="str">
        <f t="shared" si="169"/>
        <v xml:space="preserve">- </v>
      </c>
      <c r="FD47" s="22" t="str">
        <f t="shared" si="169"/>
        <v xml:space="preserve">- </v>
      </c>
      <c r="FE47" s="59" t="str">
        <f t="shared" si="169"/>
        <v xml:space="preserve">- </v>
      </c>
      <c r="FG47" s="241" t="s">
        <v>126</v>
      </c>
      <c r="FH47" s="15" t="s">
        <v>132</v>
      </c>
      <c r="FI47" s="49"/>
      <c r="FJ47" s="45"/>
      <c r="FK47" s="45"/>
      <c r="FL47" s="45"/>
      <c r="FM47" s="45"/>
      <c r="FN47" s="45"/>
      <c r="FO47" s="45"/>
      <c r="FP47" s="45"/>
      <c r="FQ47" s="45"/>
      <c r="FR47" s="45"/>
      <c r="FS47" s="45"/>
      <c r="FT47" s="45"/>
      <c r="FU47" s="45"/>
      <c r="FV47" s="45"/>
      <c r="FW47" s="45"/>
      <c r="FX47" s="45"/>
      <c r="FY47" s="45"/>
      <c r="FZ47" s="45"/>
      <c r="GA47" s="29"/>
      <c r="GB47" s="69"/>
      <c r="GC47" s="53"/>
      <c r="GD47" s="29"/>
      <c r="GE47" s="29"/>
      <c r="GF47" s="41"/>
    </row>
    <row r="48" spans="1:188" ht="15.75" customHeight="1">
      <c r="A48" s="241" t="s">
        <v>127</v>
      </c>
      <c r="B48" s="15" t="s">
        <v>133</v>
      </c>
      <c r="C48" s="231">
        <v>13484</v>
      </c>
      <c r="D48" s="226">
        <v>20</v>
      </c>
      <c r="E48" s="226">
        <v>1917</v>
      </c>
      <c r="F48" s="226">
        <v>586</v>
      </c>
      <c r="G48" s="226">
        <v>44850</v>
      </c>
      <c r="H48" s="226">
        <v>14380</v>
      </c>
      <c r="I48" s="226">
        <v>48801</v>
      </c>
      <c r="J48" s="226">
        <v>46633</v>
      </c>
      <c r="K48" s="226">
        <v>21952</v>
      </c>
      <c r="L48" s="226">
        <v>14583</v>
      </c>
      <c r="M48" s="226">
        <v>6907</v>
      </c>
      <c r="N48" s="226">
        <v>6956</v>
      </c>
      <c r="O48" s="226">
        <v>66430</v>
      </c>
      <c r="P48" s="226">
        <v>25455</v>
      </c>
      <c r="Q48" s="226">
        <v>41686</v>
      </c>
      <c r="R48" s="226">
        <v>32523</v>
      </c>
      <c r="S48" s="226">
        <v>79700</v>
      </c>
      <c r="T48" s="226">
        <v>33428</v>
      </c>
      <c r="U48" s="226">
        <v>500291</v>
      </c>
      <c r="V48" s="232">
        <v>539</v>
      </c>
      <c r="W48" s="233">
        <v>500830</v>
      </c>
      <c r="X48" s="226">
        <v>15421</v>
      </c>
      <c r="Y48" s="226">
        <v>94237</v>
      </c>
      <c r="Z48" s="232">
        <v>390633</v>
      </c>
      <c r="AA48" s="242"/>
      <c r="AB48" s="241" t="s">
        <v>127</v>
      </c>
      <c r="AC48" s="15" t="s">
        <v>133</v>
      </c>
      <c r="AD48" s="58" t="str">
        <f t="shared" si="159"/>
        <v xml:space="preserve">- </v>
      </c>
      <c r="AE48" s="22" t="str">
        <f t="shared" si="152"/>
        <v xml:space="preserve">- </v>
      </c>
      <c r="AF48" s="22" t="str">
        <f t="shared" si="66"/>
        <v xml:space="preserve">- </v>
      </c>
      <c r="AG48" s="22" t="str">
        <f t="shared" si="149"/>
        <v xml:space="preserve">- </v>
      </c>
      <c r="AH48" s="22" t="str">
        <f t="shared" si="68"/>
        <v xml:space="preserve">- </v>
      </c>
      <c r="AI48" s="22" t="str">
        <f t="shared" si="69"/>
        <v xml:space="preserve">- </v>
      </c>
      <c r="AJ48" s="22" t="str">
        <f t="shared" si="70"/>
        <v xml:space="preserve">- </v>
      </c>
      <c r="AK48" s="22" t="str">
        <f t="shared" si="71"/>
        <v xml:space="preserve">- </v>
      </c>
      <c r="AL48" s="22" t="str">
        <f t="shared" si="72"/>
        <v xml:space="preserve">- </v>
      </c>
      <c r="AM48" s="22" t="str">
        <f t="shared" si="73"/>
        <v xml:space="preserve">- </v>
      </c>
      <c r="AN48" s="22" t="str">
        <f t="shared" si="74"/>
        <v xml:space="preserve">- </v>
      </c>
      <c r="AO48" s="22" t="str">
        <f t="shared" si="75"/>
        <v xml:space="preserve">- </v>
      </c>
      <c r="AP48" s="22" t="str">
        <f t="shared" si="76"/>
        <v xml:space="preserve">- </v>
      </c>
      <c r="AQ48" s="22" t="str">
        <f t="shared" si="77"/>
        <v xml:space="preserve">- </v>
      </c>
      <c r="AR48" s="22" t="str">
        <f t="shared" si="78"/>
        <v xml:space="preserve">- </v>
      </c>
      <c r="AS48" s="22" t="str">
        <f t="shared" si="79"/>
        <v xml:space="preserve">- </v>
      </c>
      <c r="AT48" s="22" t="str">
        <f t="shared" si="62"/>
        <v xml:space="preserve">- </v>
      </c>
      <c r="AU48" s="22" t="str">
        <f t="shared" si="80"/>
        <v xml:space="preserve">- </v>
      </c>
      <c r="AV48" s="22" t="str">
        <f t="shared" si="81"/>
        <v xml:space="preserve">- </v>
      </c>
      <c r="AW48" s="22" t="str">
        <f t="shared" si="82"/>
        <v xml:space="preserve">- </v>
      </c>
      <c r="AX48" s="63" t="str">
        <f t="shared" si="83"/>
        <v xml:space="preserve">- </v>
      </c>
      <c r="AY48" s="22" t="str">
        <f t="shared" si="84"/>
        <v xml:space="preserve">- </v>
      </c>
      <c r="AZ48" s="22" t="str">
        <f t="shared" si="85"/>
        <v xml:space="preserve">- </v>
      </c>
      <c r="BA48" s="59" t="str">
        <f t="shared" si="86"/>
        <v xml:space="preserve">- </v>
      </c>
      <c r="BB48" s="242"/>
      <c r="BC48" s="241" t="s">
        <v>127</v>
      </c>
      <c r="BD48" s="15" t="s">
        <v>133</v>
      </c>
      <c r="BE48" s="58">
        <f t="shared" si="57"/>
        <v>2.7</v>
      </c>
      <c r="BF48" s="22">
        <f t="shared" si="132"/>
        <v>0</v>
      </c>
      <c r="BG48" s="22">
        <f t="shared" si="133"/>
        <v>0.4</v>
      </c>
      <c r="BH48" s="22">
        <f t="shared" si="121"/>
        <v>0.1</v>
      </c>
      <c r="BI48" s="22">
        <f t="shared" si="122"/>
        <v>9</v>
      </c>
      <c r="BJ48" s="22">
        <f t="shared" si="123"/>
        <v>2.9</v>
      </c>
      <c r="BK48" s="22">
        <f t="shared" si="101"/>
        <v>9.6999999999999993</v>
      </c>
      <c r="BL48" s="22">
        <f t="shared" si="102"/>
        <v>9.3000000000000007</v>
      </c>
      <c r="BM48" s="22">
        <f t="shared" si="103"/>
        <v>4.4000000000000004</v>
      </c>
      <c r="BN48" s="22">
        <f t="shared" si="104"/>
        <v>2.9</v>
      </c>
      <c r="BO48" s="22">
        <f t="shared" si="105"/>
        <v>1.4</v>
      </c>
      <c r="BP48" s="22">
        <f t="shared" si="106"/>
        <v>1.4</v>
      </c>
      <c r="BQ48" s="22">
        <f t="shared" si="107"/>
        <v>13.3</v>
      </c>
      <c r="BR48" s="22">
        <f t="shared" si="108"/>
        <v>5.0999999999999996</v>
      </c>
      <c r="BS48" s="22">
        <f t="shared" si="109"/>
        <v>8.3000000000000007</v>
      </c>
      <c r="BT48" s="22">
        <f t="shared" si="110"/>
        <v>6.5</v>
      </c>
      <c r="BU48" s="22">
        <f t="shared" si="111"/>
        <v>15.9</v>
      </c>
      <c r="BV48" s="22">
        <f t="shared" si="112"/>
        <v>6.7</v>
      </c>
      <c r="BW48" s="22">
        <f t="shared" si="113"/>
        <v>99.9</v>
      </c>
      <c r="BX48" s="22">
        <f t="shared" si="114"/>
        <v>0.1</v>
      </c>
      <c r="BY48" s="63">
        <f t="shared" si="115"/>
        <v>100</v>
      </c>
      <c r="BZ48" s="22">
        <f t="shared" si="116"/>
        <v>3.1</v>
      </c>
      <c r="CA48" s="22">
        <f t="shared" si="117"/>
        <v>18.8</v>
      </c>
      <c r="CB48" s="59">
        <f t="shared" si="118"/>
        <v>78</v>
      </c>
      <c r="CC48" s="242"/>
      <c r="CD48" s="241" t="s">
        <v>127</v>
      </c>
      <c r="CE48" s="15" t="s">
        <v>133</v>
      </c>
      <c r="CF48" s="58">
        <f t="shared" ref="CF48:DC48" si="170">IF(C48=0,"-",IF(C48="X","X",ROUND(C48/C4*100,1)))</f>
        <v>30</v>
      </c>
      <c r="CG48" s="22">
        <f t="shared" si="170"/>
        <v>6.3</v>
      </c>
      <c r="CH48" s="22">
        <f t="shared" si="170"/>
        <v>26</v>
      </c>
      <c r="CI48" s="22">
        <f t="shared" si="170"/>
        <v>18.2</v>
      </c>
      <c r="CJ48" s="22">
        <f t="shared" si="170"/>
        <v>21.9</v>
      </c>
      <c r="CK48" s="22">
        <f t="shared" si="170"/>
        <v>10.199999999999999</v>
      </c>
      <c r="CL48" s="22">
        <f t="shared" si="170"/>
        <v>19.100000000000001</v>
      </c>
      <c r="CM48" s="22">
        <f t="shared" si="170"/>
        <v>12.3</v>
      </c>
      <c r="CN48" s="22">
        <f t="shared" si="170"/>
        <v>9.1999999999999993</v>
      </c>
      <c r="CO48" s="22">
        <f t="shared" si="170"/>
        <v>9.5</v>
      </c>
      <c r="CP48" s="22">
        <f t="shared" si="170"/>
        <v>3.9</v>
      </c>
      <c r="CQ48" s="22">
        <f t="shared" si="170"/>
        <v>4.8</v>
      </c>
      <c r="CR48" s="22">
        <f t="shared" si="170"/>
        <v>14.5</v>
      </c>
      <c r="CS48" s="22">
        <f t="shared" si="170"/>
        <v>8</v>
      </c>
      <c r="CT48" s="22">
        <f t="shared" si="170"/>
        <v>11.2</v>
      </c>
      <c r="CU48" s="22">
        <f t="shared" si="170"/>
        <v>15.1</v>
      </c>
      <c r="CV48" s="22">
        <f t="shared" si="170"/>
        <v>19.5</v>
      </c>
      <c r="CW48" s="22">
        <f t="shared" si="170"/>
        <v>15.4</v>
      </c>
      <c r="CX48" s="22">
        <f t="shared" si="170"/>
        <v>13.4</v>
      </c>
      <c r="CY48" s="22">
        <f t="shared" si="170"/>
        <v>13.4</v>
      </c>
      <c r="CZ48" s="63">
        <f t="shared" si="170"/>
        <v>13.4</v>
      </c>
      <c r="DA48" s="22">
        <f t="shared" si="170"/>
        <v>29.3</v>
      </c>
      <c r="DB48" s="22">
        <f t="shared" si="170"/>
        <v>20.399999999999999</v>
      </c>
      <c r="DC48" s="59">
        <f t="shared" si="170"/>
        <v>12.1</v>
      </c>
      <c r="DD48" s="242"/>
      <c r="DE48" s="241" t="s">
        <v>127</v>
      </c>
      <c r="DF48" s="15" t="s">
        <v>133</v>
      </c>
      <c r="DG48" s="58" t="str">
        <f t="shared" si="30"/>
        <v xml:space="preserve">- </v>
      </c>
      <c r="DH48" s="22" t="str">
        <f t="shared" si="4"/>
        <v xml:space="preserve">- </v>
      </c>
      <c r="DI48" s="22" t="str">
        <f t="shared" si="5"/>
        <v xml:space="preserve">- </v>
      </c>
      <c r="DJ48" s="22" t="str">
        <f t="shared" si="6"/>
        <v xml:space="preserve">- </v>
      </c>
      <c r="DK48" s="22" t="str">
        <f t="shared" si="7"/>
        <v xml:space="preserve">- </v>
      </c>
      <c r="DL48" s="22" t="str">
        <f t="shared" si="8"/>
        <v xml:space="preserve">- </v>
      </c>
      <c r="DM48" s="22" t="str">
        <f t="shared" si="9"/>
        <v xml:space="preserve">- </v>
      </c>
      <c r="DN48" s="22" t="str">
        <f t="shared" si="10"/>
        <v xml:space="preserve">- </v>
      </c>
      <c r="DO48" s="22" t="str">
        <f t="shared" si="11"/>
        <v xml:space="preserve">- </v>
      </c>
      <c r="DP48" s="22" t="str">
        <f t="shared" si="12"/>
        <v xml:space="preserve">- </v>
      </c>
      <c r="DQ48" s="22" t="str">
        <f t="shared" si="13"/>
        <v xml:space="preserve">- </v>
      </c>
      <c r="DR48" s="22" t="str">
        <f t="shared" si="14"/>
        <v xml:space="preserve">- </v>
      </c>
      <c r="DS48" s="22" t="str">
        <f t="shared" si="15"/>
        <v xml:space="preserve">- </v>
      </c>
      <c r="DT48" s="22" t="str">
        <f t="shared" si="16"/>
        <v xml:space="preserve">- </v>
      </c>
      <c r="DU48" s="22" t="str">
        <f t="shared" si="17"/>
        <v xml:space="preserve">- </v>
      </c>
      <c r="DV48" s="22" t="str">
        <f t="shared" si="18"/>
        <v xml:space="preserve">- </v>
      </c>
      <c r="DW48" s="22" t="str">
        <f t="shared" si="19"/>
        <v xml:space="preserve">- </v>
      </c>
      <c r="DX48" s="22" t="str">
        <f t="shared" si="20"/>
        <v xml:space="preserve">- </v>
      </c>
      <c r="DY48" s="22" t="str">
        <f t="shared" si="21"/>
        <v xml:space="preserve">- </v>
      </c>
      <c r="DZ48" s="22" t="str">
        <f t="shared" si="22"/>
        <v xml:space="preserve">- </v>
      </c>
      <c r="EA48" s="63" t="str">
        <f t="shared" si="23"/>
        <v xml:space="preserve">- </v>
      </c>
      <c r="EB48" s="22" t="str">
        <f t="shared" si="24"/>
        <v xml:space="preserve">- </v>
      </c>
      <c r="EC48" s="22" t="str">
        <f t="shared" si="25"/>
        <v xml:space="preserve">- </v>
      </c>
      <c r="ED48" s="59" t="str">
        <f t="shared" si="26"/>
        <v xml:space="preserve">- </v>
      </c>
      <c r="EE48" s="242"/>
      <c r="EF48" s="241" t="s">
        <v>127</v>
      </c>
      <c r="EG48" s="15" t="s">
        <v>133</v>
      </c>
      <c r="EH48" s="58" t="str">
        <f t="shared" ref="EH48:FE48" si="171">IF(C48="X","X",IF(FI48="X","X",IF(FI48&lt;&gt;0,ROUND((C48-FI48)/FI4*100,3),"- ")))</f>
        <v xml:space="preserve">- </v>
      </c>
      <c r="EI48" s="22" t="str">
        <f t="shared" si="171"/>
        <v xml:space="preserve">- </v>
      </c>
      <c r="EJ48" s="22" t="str">
        <f t="shared" si="171"/>
        <v xml:space="preserve">- </v>
      </c>
      <c r="EK48" s="22" t="str">
        <f t="shared" si="171"/>
        <v xml:space="preserve">- </v>
      </c>
      <c r="EL48" s="22" t="str">
        <f t="shared" si="171"/>
        <v xml:space="preserve">- </v>
      </c>
      <c r="EM48" s="22" t="str">
        <f t="shared" si="171"/>
        <v xml:space="preserve">- </v>
      </c>
      <c r="EN48" s="22" t="str">
        <f t="shared" si="171"/>
        <v xml:space="preserve">- </v>
      </c>
      <c r="EO48" s="22" t="str">
        <f t="shared" si="171"/>
        <v xml:space="preserve">- </v>
      </c>
      <c r="EP48" s="22" t="str">
        <f t="shared" si="171"/>
        <v xml:space="preserve">- </v>
      </c>
      <c r="EQ48" s="22" t="str">
        <f t="shared" si="171"/>
        <v xml:space="preserve">- </v>
      </c>
      <c r="ER48" s="22" t="str">
        <f t="shared" si="171"/>
        <v xml:space="preserve">- </v>
      </c>
      <c r="ES48" s="22" t="str">
        <f t="shared" si="171"/>
        <v xml:space="preserve">- </v>
      </c>
      <c r="ET48" s="22" t="str">
        <f t="shared" si="171"/>
        <v xml:space="preserve">- </v>
      </c>
      <c r="EU48" s="22" t="str">
        <f t="shared" si="171"/>
        <v xml:space="preserve">- </v>
      </c>
      <c r="EV48" s="22" t="str">
        <f t="shared" si="171"/>
        <v xml:space="preserve">- </v>
      </c>
      <c r="EW48" s="22" t="str">
        <f t="shared" si="171"/>
        <v xml:space="preserve">- </v>
      </c>
      <c r="EX48" s="22" t="str">
        <f t="shared" si="171"/>
        <v xml:space="preserve">- </v>
      </c>
      <c r="EY48" s="22" t="str">
        <f t="shared" si="171"/>
        <v xml:space="preserve">- </v>
      </c>
      <c r="EZ48" s="22" t="str">
        <f t="shared" si="171"/>
        <v xml:space="preserve">- </v>
      </c>
      <c r="FA48" s="22" t="str">
        <f t="shared" si="171"/>
        <v xml:space="preserve">- </v>
      </c>
      <c r="FB48" s="63" t="str">
        <f t="shared" si="171"/>
        <v xml:space="preserve">- </v>
      </c>
      <c r="FC48" s="22" t="str">
        <f t="shared" si="171"/>
        <v xml:space="preserve">- </v>
      </c>
      <c r="FD48" s="22" t="str">
        <f t="shared" si="171"/>
        <v xml:space="preserve">- </v>
      </c>
      <c r="FE48" s="59" t="str">
        <f t="shared" si="171"/>
        <v xml:space="preserve">- </v>
      </c>
      <c r="FG48" s="241" t="s">
        <v>127</v>
      </c>
      <c r="FH48" s="15" t="s">
        <v>133</v>
      </c>
      <c r="FI48" s="49"/>
      <c r="FJ48" s="45"/>
      <c r="FK48" s="45"/>
      <c r="FL48" s="45"/>
      <c r="FM48" s="45"/>
      <c r="FN48" s="45"/>
      <c r="FO48" s="45"/>
      <c r="FP48" s="45"/>
      <c r="FQ48" s="45"/>
      <c r="FR48" s="45"/>
      <c r="FS48" s="45"/>
      <c r="FT48" s="45"/>
      <c r="FU48" s="45"/>
      <c r="FV48" s="45"/>
      <c r="FW48" s="45"/>
      <c r="FX48" s="45"/>
      <c r="FY48" s="45"/>
      <c r="FZ48" s="45"/>
      <c r="GA48" s="29"/>
      <c r="GB48" s="69"/>
      <c r="GC48" s="53"/>
      <c r="GD48" s="29"/>
      <c r="GE48" s="29"/>
      <c r="GF48" s="41"/>
    </row>
    <row r="49" spans="1:188" ht="15.75" customHeight="1">
      <c r="A49" s="241" t="s">
        <v>128</v>
      </c>
      <c r="B49" s="15" t="s">
        <v>134</v>
      </c>
      <c r="C49" s="231">
        <v>321</v>
      </c>
      <c r="D49" s="226">
        <v>23</v>
      </c>
      <c r="E49" s="226">
        <v>1442</v>
      </c>
      <c r="F49" s="226">
        <v>179</v>
      </c>
      <c r="G49" s="226">
        <v>14192</v>
      </c>
      <c r="H49" s="226">
        <v>24858</v>
      </c>
      <c r="I49" s="226">
        <v>46042</v>
      </c>
      <c r="J49" s="226">
        <v>116127</v>
      </c>
      <c r="K49" s="226">
        <v>142559</v>
      </c>
      <c r="L49" s="226">
        <v>50099</v>
      </c>
      <c r="M49" s="226">
        <v>116084</v>
      </c>
      <c r="N49" s="226">
        <v>92335</v>
      </c>
      <c r="O49" s="226">
        <v>127423</v>
      </c>
      <c r="P49" s="226">
        <v>133386</v>
      </c>
      <c r="Q49" s="226">
        <v>177201</v>
      </c>
      <c r="R49" s="226">
        <v>39159</v>
      </c>
      <c r="S49" s="226">
        <v>88480</v>
      </c>
      <c r="T49" s="226">
        <v>58278</v>
      </c>
      <c r="U49" s="226">
        <v>1228188</v>
      </c>
      <c r="V49" s="232">
        <v>1322</v>
      </c>
      <c r="W49" s="233">
        <v>1229510</v>
      </c>
      <c r="X49" s="226">
        <v>1786</v>
      </c>
      <c r="Y49" s="226">
        <v>60413</v>
      </c>
      <c r="Z49" s="232">
        <v>1165989</v>
      </c>
      <c r="AA49" s="242"/>
      <c r="AB49" s="241" t="s">
        <v>128</v>
      </c>
      <c r="AC49" s="15" t="s">
        <v>134</v>
      </c>
      <c r="AD49" s="58" t="str">
        <f t="shared" si="159"/>
        <v xml:space="preserve">- </v>
      </c>
      <c r="AE49" s="22" t="str">
        <f t="shared" si="152"/>
        <v xml:space="preserve">- </v>
      </c>
      <c r="AF49" s="22" t="str">
        <f t="shared" si="66"/>
        <v xml:space="preserve">- </v>
      </c>
      <c r="AG49" s="22" t="str">
        <f t="shared" si="149"/>
        <v xml:space="preserve">- </v>
      </c>
      <c r="AH49" s="22" t="str">
        <f t="shared" si="68"/>
        <v xml:space="preserve">- </v>
      </c>
      <c r="AI49" s="22" t="str">
        <f t="shared" si="69"/>
        <v xml:space="preserve">- </v>
      </c>
      <c r="AJ49" s="22" t="str">
        <f t="shared" si="70"/>
        <v xml:space="preserve">- </v>
      </c>
      <c r="AK49" s="22" t="str">
        <f t="shared" si="71"/>
        <v xml:space="preserve">- </v>
      </c>
      <c r="AL49" s="22" t="str">
        <f t="shared" si="72"/>
        <v xml:space="preserve">- </v>
      </c>
      <c r="AM49" s="22" t="str">
        <f t="shared" si="73"/>
        <v xml:space="preserve">- </v>
      </c>
      <c r="AN49" s="22" t="str">
        <f t="shared" si="74"/>
        <v xml:space="preserve">- </v>
      </c>
      <c r="AO49" s="22" t="str">
        <f t="shared" si="75"/>
        <v xml:space="preserve">- </v>
      </c>
      <c r="AP49" s="22" t="str">
        <f t="shared" si="76"/>
        <v xml:space="preserve">- </v>
      </c>
      <c r="AQ49" s="22" t="str">
        <f t="shared" si="77"/>
        <v xml:space="preserve">- </v>
      </c>
      <c r="AR49" s="22" t="str">
        <f t="shared" si="78"/>
        <v xml:space="preserve">- </v>
      </c>
      <c r="AS49" s="22" t="str">
        <f t="shared" si="79"/>
        <v xml:space="preserve">- </v>
      </c>
      <c r="AT49" s="22" t="str">
        <f t="shared" si="62"/>
        <v xml:space="preserve">- </v>
      </c>
      <c r="AU49" s="22" t="str">
        <f t="shared" si="80"/>
        <v xml:space="preserve">- </v>
      </c>
      <c r="AV49" s="22" t="str">
        <f t="shared" si="81"/>
        <v xml:space="preserve">- </v>
      </c>
      <c r="AW49" s="22" t="str">
        <f t="shared" si="82"/>
        <v xml:space="preserve">- </v>
      </c>
      <c r="AX49" s="63" t="str">
        <f t="shared" si="83"/>
        <v xml:space="preserve">- </v>
      </c>
      <c r="AY49" s="22" t="str">
        <f t="shared" si="84"/>
        <v xml:space="preserve">- </v>
      </c>
      <c r="AZ49" s="22" t="str">
        <f t="shared" si="85"/>
        <v xml:space="preserve">- </v>
      </c>
      <c r="BA49" s="59" t="str">
        <f t="shared" si="86"/>
        <v xml:space="preserve">- </v>
      </c>
      <c r="BB49" s="242"/>
      <c r="BC49" s="241" t="s">
        <v>128</v>
      </c>
      <c r="BD49" s="15" t="s">
        <v>134</v>
      </c>
      <c r="BE49" s="58">
        <f t="shared" si="57"/>
        <v>0</v>
      </c>
      <c r="BF49" s="22">
        <f t="shared" si="132"/>
        <v>0</v>
      </c>
      <c r="BG49" s="22">
        <f t="shared" si="133"/>
        <v>0.1</v>
      </c>
      <c r="BH49" s="22">
        <f t="shared" si="121"/>
        <v>0</v>
      </c>
      <c r="BI49" s="22">
        <f t="shared" si="122"/>
        <v>1.2</v>
      </c>
      <c r="BJ49" s="22">
        <f t="shared" si="123"/>
        <v>2</v>
      </c>
      <c r="BK49" s="22">
        <f t="shared" si="101"/>
        <v>3.7</v>
      </c>
      <c r="BL49" s="22">
        <f t="shared" si="102"/>
        <v>9.4</v>
      </c>
      <c r="BM49" s="22">
        <f t="shared" si="103"/>
        <v>11.6</v>
      </c>
      <c r="BN49" s="22">
        <f t="shared" si="104"/>
        <v>4.0999999999999996</v>
      </c>
      <c r="BO49" s="22">
        <f t="shared" si="105"/>
        <v>9.4</v>
      </c>
      <c r="BP49" s="22">
        <f t="shared" si="106"/>
        <v>7.5</v>
      </c>
      <c r="BQ49" s="22">
        <f t="shared" si="107"/>
        <v>10.4</v>
      </c>
      <c r="BR49" s="22">
        <f t="shared" si="108"/>
        <v>10.8</v>
      </c>
      <c r="BS49" s="22">
        <f t="shared" si="109"/>
        <v>14.4</v>
      </c>
      <c r="BT49" s="22">
        <f t="shared" si="110"/>
        <v>3.2</v>
      </c>
      <c r="BU49" s="22">
        <f t="shared" si="111"/>
        <v>7.2</v>
      </c>
      <c r="BV49" s="22">
        <f t="shared" si="112"/>
        <v>4.7</v>
      </c>
      <c r="BW49" s="22">
        <f t="shared" si="113"/>
        <v>99.9</v>
      </c>
      <c r="BX49" s="22">
        <f t="shared" si="114"/>
        <v>0.1</v>
      </c>
      <c r="BY49" s="63">
        <f t="shared" si="115"/>
        <v>100</v>
      </c>
      <c r="BZ49" s="22">
        <f t="shared" si="116"/>
        <v>0.1</v>
      </c>
      <c r="CA49" s="22">
        <f t="shared" si="117"/>
        <v>4.9000000000000004</v>
      </c>
      <c r="CB49" s="59">
        <f t="shared" si="118"/>
        <v>94.8</v>
      </c>
      <c r="CC49" s="242"/>
      <c r="CD49" s="241" t="s">
        <v>128</v>
      </c>
      <c r="CE49" s="15" t="s">
        <v>134</v>
      </c>
      <c r="CF49" s="58">
        <f t="shared" ref="CF49:DC49" si="172">IF(C49=0,"-",IF(C49="X","X",ROUND(C49/C4*100,1)))</f>
        <v>0.7</v>
      </c>
      <c r="CG49" s="22">
        <f t="shared" si="172"/>
        <v>7.3</v>
      </c>
      <c r="CH49" s="22">
        <f t="shared" si="172"/>
        <v>19.5</v>
      </c>
      <c r="CI49" s="22">
        <f t="shared" si="172"/>
        <v>5.6</v>
      </c>
      <c r="CJ49" s="22">
        <f t="shared" si="172"/>
        <v>6.9</v>
      </c>
      <c r="CK49" s="22">
        <f t="shared" si="172"/>
        <v>17.600000000000001</v>
      </c>
      <c r="CL49" s="22">
        <f t="shared" si="172"/>
        <v>18.100000000000001</v>
      </c>
      <c r="CM49" s="22">
        <f t="shared" si="172"/>
        <v>30.6</v>
      </c>
      <c r="CN49" s="22">
        <f t="shared" si="172"/>
        <v>59.5</v>
      </c>
      <c r="CO49" s="22">
        <f t="shared" si="172"/>
        <v>32.5</v>
      </c>
      <c r="CP49" s="22">
        <f t="shared" si="172"/>
        <v>65.900000000000006</v>
      </c>
      <c r="CQ49" s="22">
        <f t="shared" si="172"/>
        <v>64.099999999999994</v>
      </c>
      <c r="CR49" s="22">
        <f t="shared" si="172"/>
        <v>27.8</v>
      </c>
      <c r="CS49" s="22">
        <f t="shared" si="172"/>
        <v>41.7</v>
      </c>
      <c r="CT49" s="22">
        <f t="shared" si="172"/>
        <v>47.5</v>
      </c>
      <c r="CU49" s="22">
        <f t="shared" si="172"/>
        <v>18.2</v>
      </c>
      <c r="CV49" s="22">
        <f t="shared" si="172"/>
        <v>21.7</v>
      </c>
      <c r="CW49" s="22">
        <f t="shared" si="172"/>
        <v>26.8</v>
      </c>
      <c r="CX49" s="22">
        <f t="shared" si="172"/>
        <v>32.799999999999997</v>
      </c>
      <c r="CY49" s="22">
        <f t="shared" si="172"/>
        <v>32.9</v>
      </c>
      <c r="CZ49" s="63">
        <f t="shared" si="172"/>
        <v>32.799999999999997</v>
      </c>
      <c r="DA49" s="22">
        <f t="shared" si="172"/>
        <v>3.4</v>
      </c>
      <c r="DB49" s="22">
        <f t="shared" si="172"/>
        <v>13.1</v>
      </c>
      <c r="DC49" s="59">
        <f t="shared" si="172"/>
        <v>36.200000000000003</v>
      </c>
      <c r="DD49" s="242"/>
      <c r="DE49" s="241" t="s">
        <v>128</v>
      </c>
      <c r="DF49" s="15" t="s">
        <v>134</v>
      </c>
      <c r="DG49" s="58" t="str">
        <f t="shared" si="30"/>
        <v xml:space="preserve">- </v>
      </c>
      <c r="DH49" s="22" t="str">
        <f t="shared" si="4"/>
        <v xml:space="preserve">- </v>
      </c>
      <c r="DI49" s="22" t="str">
        <f t="shared" si="5"/>
        <v xml:space="preserve">- </v>
      </c>
      <c r="DJ49" s="22" t="str">
        <f t="shared" si="6"/>
        <v xml:space="preserve">- </v>
      </c>
      <c r="DK49" s="22" t="str">
        <f t="shared" si="7"/>
        <v xml:space="preserve">- </v>
      </c>
      <c r="DL49" s="22" t="str">
        <f t="shared" si="8"/>
        <v xml:space="preserve">- </v>
      </c>
      <c r="DM49" s="22" t="str">
        <f t="shared" si="9"/>
        <v xml:space="preserve">- </v>
      </c>
      <c r="DN49" s="22" t="str">
        <f t="shared" si="10"/>
        <v xml:space="preserve">- </v>
      </c>
      <c r="DO49" s="22" t="str">
        <f t="shared" si="11"/>
        <v xml:space="preserve">- </v>
      </c>
      <c r="DP49" s="22" t="str">
        <f t="shared" si="12"/>
        <v xml:space="preserve">- </v>
      </c>
      <c r="DQ49" s="22" t="str">
        <f t="shared" si="13"/>
        <v xml:space="preserve">- </v>
      </c>
      <c r="DR49" s="22" t="str">
        <f t="shared" si="14"/>
        <v xml:space="preserve">- </v>
      </c>
      <c r="DS49" s="22" t="str">
        <f t="shared" si="15"/>
        <v xml:space="preserve">- </v>
      </c>
      <c r="DT49" s="22" t="str">
        <f t="shared" si="16"/>
        <v xml:space="preserve">- </v>
      </c>
      <c r="DU49" s="22" t="str">
        <f t="shared" si="17"/>
        <v xml:space="preserve">- </v>
      </c>
      <c r="DV49" s="22" t="str">
        <f t="shared" si="18"/>
        <v xml:space="preserve">- </v>
      </c>
      <c r="DW49" s="22" t="str">
        <f t="shared" si="19"/>
        <v xml:space="preserve">- </v>
      </c>
      <c r="DX49" s="22" t="str">
        <f t="shared" si="20"/>
        <v xml:space="preserve">- </v>
      </c>
      <c r="DY49" s="22" t="str">
        <f t="shared" si="21"/>
        <v xml:space="preserve">- </v>
      </c>
      <c r="DZ49" s="22" t="str">
        <f t="shared" si="22"/>
        <v xml:space="preserve">- </v>
      </c>
      <c r="EA49" s="63" t="str">
        <f t="shared" si="23"/>
        <v xml:space="preserve">- </v>
      </c>
      <c r="EB49" s="22" t="str">
        <f t="shared" si="24"/>
        <v xml:space="preserve">- </v>
      </c>
      <c r="EC49" s="22" t="str">
        <f t="shared" si="25"/>
        <v xml:space="preserve">- </v>
      </c>
      <c r="ED49" s="59" t="str">
        <f t="shared" si="26"/>
        <v xml:space="preserve">- </v>
      </c>
      <c r="EE49" s="242"/>
      <c r="EF49" s="241" t="s">
        <v>128</v>
      </c>
      <c r="EG49" s="15" t="s">
        <v>134</v>
      </c>
      <c r="EH49" s="58" t="str">
        <f t="shared" ref="EH49:FE49" si="173">IF(C49="X","X",IF(FI49="X","X",IF(FI49&lt;&gt;0,ROUND((C49-FI49)/FI4*100,3),"- ")))</f>
        <v xml:space="preserve">- </v>
      </c>
      <c r="EI49" s="22" t="str">
        <f t="shared" si="173"/>
        <v xml:space="preserve">- </v>
      </c>
      <c r="EJ49" s="22" t="str">
        <f t="shared" si="173"/>
        <v xml:space="preserve">- </v>
      </c>
      <c r="EK49" s="22" t="str">
        <f t="shared" si="173"/>
        <v xml:space="preserve">- </v>
      </c>
      <c r="EL49" s="22" t="str">
        <f t="shared" si="173"/>
        <v xml:space="preserve">- </v>
      </c>
      <c r="EM49" s="22" t="str">
        <f t="shared" si="173"/>
        <v xml:space="preserve">- </v>
      </c>
      <c r="EN49" s="22" t="str">
        <f t="shared" si="173"/>
        <v xml:space="preserve">- </v>
      </c>
      <c r="EO49" s="22" t="str">
        <f t="shared" si="173"/>
        <v xml:space="preserve">- </v>
      </c>
      <c r="EP49" s="22" t="str">
        <f t="shared" si="173"/>
        <v xml:space="preserve">- </v>
      </c>
      <c r="EQ49" s="22" t="str">
        <f t="shared" si="173"/>
        <v xml:space="preserve">- </v>
      </c>
      <c r="ER49" s="22" t="str">
        <f t="shared" si="173"/>
        <v xml:space="preserve">- </v>
      </c>
      <c r="ES49" s="22" t="str">
        <f t="shared" si="173"/>
        <v xml:space="preserve">- </v>
      </c>
      <c r="ET49" s="22" t="str">
        <f t="shared" si="173"/>
        <v xml:space="preserve">- </v>
      </c>
      <c r="EU49" s="22" t="str">
        <f t="shared" si="173"/>
        <v xml:space="preserve">- </v>
      </c>
      <c r="EV49" s="22" t="str">
        <f t="shared" si="173"/>
        <v xml:space="preserve">- </v>
      </c>
      <c r="EW49" s="22" t="str">
        <f t="shared" si="173"/>
        <v xml:space="preserve">- </v>
      </c>
      <c r="EX49" s="22" t="str">
        <f t="shared" si="173"/>
        <v xml:space="preserve">- </v>
      </c>
      <c r="EY49" s="22" t="str">
        <f t="shared" si="173"/>
        <v xml:space="preserve">- </v>
      </c>
      <c r="EZ49" s="22" t="str">
        <f t="shared" si="173"/>
        <v xml:space="preserve">- </v>
      </c>
      <c r="FA49" s="22" t="str">
        <f t="shared" si="173"/>
        <v xml:space="preserve">- </v>
      </c>
      <c r="FB49" s="63" t="str">
        <f t="shared" si="173"/>
        <v xml:space="preserve">- </v>
      </c>
      <c r="FC49" s="22" t="str">
        <f t="shared" si="173"/>
        <v xml:space="preserve">- </v>
      </c>
      <c r="FD49" s="22" t="str">
        <f t="shared" si="173"/>
        <v xml:space="preserve">- </v>
      </c>
      <c r="FE49" s="59" t="str">
        <f t="shared" si="173"/>
        <v xml:space="preserve">- </v>
      </c>
      <c r="FG49" s="241" t="s">
        <v>128</v>
      </c>
      <c r="FH49" s="15" t="s">
        <v>134</v>
      </c>
      <c r="FI49" s="49"/>
      <c r="FJ49" s="45"/>
      <c r="FK49" s="45"/>
      <c r="FL49" s="45"/>
      <c r="FM49" s="45"/>
      <c r="FN49" s="45"/>
      <c r="FO49" s="45"/>
      <c r="FP49" s="45"/>
      <c r="FQ49" s="45"/>
      <c r="FR49" s="45"/>
      <c r="FS49" s="45"/>
      <c r="FT49" s="45"/>
      <c r="FU49" s="45"/>
      <c r="FV49" s="45"/>
      <c r="FW49" s="45"/>
      <c r="FX49" s="45"/>
      <c r="FY49" s="45"/>
      <c r="FZ49" s="45"/>
      <c r="GA49" s="29"/>
      <c r="GB49" s="69"/>
      <c r="GC49" s="53"/>
      <c r="GD49" s="29"/>
      <c r="GE49" s="29"/>
      <c r="GF49" s="41"/>
    </row>
    <row r="50" spans="1:188" ht="15.75" customHeight="1">
      <c r="A50" s="241" t="s">
        <v>129</v>
      </c>
      <c r="B50" s="15" t="s">
        <v>135</v>
      </c>
      <c r="C50" s="231">
        <v>6347</v>
      </c>
      <c r="D50" s="226">
        <v>40</v>
      </c>
      <c r="E50" s="226">
        <v>498</v>
      </c>
      <c r="F50" s="226">
        <v>111</v>
      </c>
      <c r="G50" s="226">
        <v>8738</v>
      </c>
      <c r="H50" s="226">
        <v>5974</v>
      </c>
      <c r="I50" s="226">
        <v>16245</v>
      </c>
      <c r="J50" s="226">
        <v>15916</v>
      </c>
      <c r="K50" s="226">
        <v>7429</v>
      </c>
      <c r="L50" s="226">
        <v>6340</v>
      </c>
      <c r="M50" s="226">
        <v>1599</v>
      </c>
      <c r="N50" s="226">
        <v>2538</v>
      </c>
      <c r="O50" s="226">
        <v>14899</v>
      </c>
      <c r="P50" s="226">
        <v>9363</v>
      </c>
      <c r="Q50" s="226">
        <v>19150</v>
      </c>
      <c r="R50" s="226">
        <v>10435</v>
      </c>
      <c r="S50" s="226">
        <v>17091</v>
      </c>
      <c r="T50" s="226">
        <v>6533</v>
      </c>
      <c r="U50" s="226">
        <v>149246</v>
      </c>
      <c r="V50" s="232">
        <v>160</v>
      </c>
      <c r="W50" s="233">
        <v>149406</v>
      </c>
      <c r="X50" s="226">
        <v>6885</v>
      </c>
      <c r="Y50" s="226">
        <v>25094</v>
      </c>
      <c r="Z50" s="232">
        <v>117267</v>
      </c>
      <c r="AA50" s="242"/>
      <c r="AB50" s="241" t="s">
        <v>129</v>
      </c>
      <c r="AC50" s="15" t="s">
        <v>135</v>
      </c>
      <c r="AD50" s="58" t="str">
        <f t="shared" si="159"/>
        <v xml:space="preserve">- </v>
      </c>
      <c r="AE50" s="22" t="str">
        <f t="shared" si="152"/>
        <v xml:space="preserve">- </v>
      </c>
      <c r="AF50" s="22" t="str">
        <f t="shared" si="66"/>
        <v xml:space="preserve">- </v>
      </c>
      <c r="AG50" s="22" t="str">
        <f t="shared" si="149"/>
        <v xml:space="preserve">- </v>
      </c>
      <c r="AH50" s="22" t="str">
        <f t="shared" si="68"/>
        <v xml:space="preserve">- </v>
      </c>
      <c r="AI50" s="22" t="str">
        <f t="shared" si="69"/>
        <v xml:space="preserve">- </v>
      </c>
      <c r="AJ50" s="22" t="str">
        <f t="shared" si="70"/>
        <v xml:space="preserve">- </v>
      </c>
      <c r="AK50" s="22" t="str">
        <f t="shared" si="71"/>
        <v xml:space="preserve">- </v>
      </c>
      <c r="AL50" s="22" t="str">
        <f t="shared" si="72"/>
        <v xml:space="preserve">- </v>
      </c>
      <c r="AM50" s="22" t="str">
        <f t="shared" si="73"/>
        <v xml:space="preserve">- </v>
      </c>
      <c r="AN50" s="22" t="str">
        <f t="shared" si="74"/>
        <v xml:space="preserve">- </v>
      </c>
      <c r="AO50" s="22" t="str">
        <f t="shared" si="75"/>
        <v xml:space="preserve">- </v>
      </c>
      <c r="AP50" s="22" t="str">
        <f t="shared" si="76"/>
        <v xml:space="preserve">- </v>
      </c>
      <c r="AQ50" s="22" t="str">
        <f t="shared" si="77"/>
        <v xml:space="preserve">- </v>
      </c>
      <c r="AR50" s="22" t="str">
        <f t="shared" si="78"/>
        <v xml:space="preserve">- </v>
      </c>
      <c r="AS50" s="22" t="str">
        <f t="shared" si="79"/>
        <v xml:space="preserve">- </v>
      </c>
      <c r="AT50" s="22" t="str">
        <f t="shared" si="62"/>
        <v xml:space="preserve">- </v>
      </c>
      <c r="AU50" s="22" t="str">
        <f t="shared" si="80"/>
        <v xml:space="preserve">- </v>
      </c>
      <c r="AV50" s="22" t="str">
        <f t="shared" si="81"/>
        <v xml:space="preserve">- </v>
      </c>
      <c r="AW50" s="22" t="str">
        <f t="shared" si="82"/>
        <v xml:space="preserve">- </v>
      </c>
      <c r="AX50" s="63" t="str">
        <f t="shared" si="83"/>
        <v xml:space="preserve">- </v>
      </c>
      <c r="AY50" s="22" t="str">
        <f t="shared" si="84"/>
        <v xml:space="preserve">- </v>
      </c>
      <c r="AZ50" s="22" t="str">
        <f t="shared" si="85"/>
        <v xml:space="preserve">- </v>
      </c>
      <c r="BA50" s="59" t="str">
        <f t="shared" si="86"/>
        <v xml:space="preserve">- </v>
      </c>
      <c r="BB50" s="242"/>
      <c r="BC50" s="241" t="s">
        <v>129</v>
      </c>
      <c r="BD50" s="15" t="s">
        <v>135</v>
      </c>
      <c r="BE50" s="58">
        <f t="shared" si="57"/>
        <v>4.2</v>
      </c>
      <c r="BF50" s="22">
        <f t="shared" si="132"/>
        <v>0</v>
      </c>
      <c r="BG50" s="22">
        <f t="shared" si="133"/>
        <v>0.3</v>
      </c>
      <c r="BH50" s="22">
        <f t="shared" si="121"/>
        <v>0.1</v>
      </c>
      <c r="BI50" s="22">
        <f t="shared" si="122"/>
        <v>5.8</v>
      </c>
      <c r="BJ50" s="22">
        <f t="shared" si="123"/>
        <v>4</v>
      </c>
      <c r="BK50" s="22">
        <f t="shared" si="101"/>
        <v>10.9</v>
      </c>
      <c r="BL50" s="22">
        <f t="shared" si="102"/>
        <v>10.7</v>
      </c>
      <c r="BM50" s="22">
        <f t="shared" si="103"/>
        <v>5</v>
      </c>
      <c r="BN50" s="22">
        <f t="shared" si="104"/>
        <v>4.2</v>
      </c>
      <c r="BO50" s="22">
        <f t="shared" si="105"/>
        <v>1.1000000000000001</v>
      </c>
      <c r="BP50" s="22">
        <f t="shared" si="106"/>
        <v>1.7</v>
      </c>
      <c r="BQ50" s="22">
        <f t="shared" si="107"/>
        <v>10</v>
      </c>
      <c r="BR50" s="22">
        <f t="shared" si="108"/>
        <v>6.3</v>
      </c>
      <c r="BS50" s="22">
        <f t="shared" si="109"/>
        <v>12.8</v>
      </c>
      <c r="BT50" s="22">
        <f t="shared" si="110"/>
        <v>7</v>
      </c>
      <c r="BU50" s="22">
        <f t="shared" si="111"/>
        <v>11.4</v>
      </c>
      <c r="BV50" s="22">
        <f t="shared" si="112"/>
        <v>4.4000000000000004</v>
      </c>
      <c r="BW50" s="22">
        <f t="shared" si="113"/>
        <v>99.9</v>
      </c>
      <c r="BX50" s="22">
        <f t="shared" si="114"/>
        <v>0.1</v>
      </c>
      <c r="BY50" s="63">
        <f t="shared" si="115"/>
        <v>100</v>
      </c>
      <c r="BZ50" s="22">
        <f t="shared" si="116"/>
        <v>4.5999999999999996</v>
      </c>
      <c r="CA50" s="22">
        <f t="shared" si="117"/>
        <v>16.8</v>
      </c>
      <c r="CB50" s="59">
        <f t="shared" si="118"/>
        <v>78.5</v>
      </c>
      <c r="CC50" s="242"/>
      <c r="CD50" s="241" t="s">
        <v>129</v>
      </c>
      <c r="CE50" s="15" t="s">
        <v>135</v>
      </c>
      <c r="CF50" s="58">
        <f t="shared" ref="CF50:DC50" si="174">IF(C50=0,"-",IF(C50="X","X",ROUND(C50/C4*100,1)))</f>
        <v>14.1</v>
      </c>
      <c r="CG50" s="22">
        <f t="shared" si="174"/>
        <v>12.7</v>
      </c>
      <c r="CH50" s="22">
        <f t="shared" si="174"/>
        <v>6.7</v>
      </c>
      <c r="CI50" s="22">
        <f t="shared" si="174"/>
        <v>3.5</v>
      </c>
      <c r="CJ50" s="22">
        <f t="shared" si="174"/>
        <v>4.3</v>
      </c>
      <c r="CK50" s="22">
        <f t="shared" si="174"/>
        <v>4.2</v>
      </c>
      <c r="CL50" s="22">
        <f t="shared" si="174"/>
        <v>6.4</v>
      </c>
      <c r="CM50" s="22">
        <f t="shared" si="174"/>
        <v>4.2</v>
      </c>
      <c r="CN50" s="22">
        <f t="shared" si="174"/>
        <v>3.1</v>
      </c>
      <c r="CO50" s="22">
        <f t="shared" si="174"/>
        <v>4.0999999999999996</v>
      </c>
      <c r="CP50" s="22">
        <f t="shared" si="174"/>
        <v>0.9</v>
      </c>
      <c r="CQ50" s="22">
        <f t="shared" si="174"/>
        <v>1.8</v>
      </c>
      <c r="CR50" s="22">
        <f t="shared" si="174"/>
        <v>3.3</v>
      </c>
      <c r="CS50" s="22">
        <f t="shared" si="174"/>
        <v>2.9</v>
      </c>
      <c r="CT50" s="22">
        <f t="shared" si="174"/>
        <v>5.0999999999999996</v>
      </c>
      <c r="CU50" s="22">
        <f t="shared" si="174"/>
        <v>4.9000000000000004</v>
      </c>
      <c r="CV50" s="22">
        <f t="shared" si="174"/>
        <v>4.2</v>
      </c>
      <c r="CW50" s="22">
        <f t="shared" si="174"/>
        <v>3</v>
      </c>
      <c r="CX50" s="22">
        <f t="shared" si="174"/>
        <v>4</v>
      </c>
      <c r="CY50" s="22">
        <f t="shared" si="174"/>
        <v>4</v>
      </c>
      <c r="CZ50" s="63">
        <f t="shared" si="174"/>
        <v>4</v>
      </c>
      <c r="DA50" s="22">
        <f t="shared" si="174"/>
        <v>13.1</v>
      </c>
      <c r="DB50" s="22">
        <f t="shared" si="174"/>
        <v>5.4</v>
      </c>
      <c r="DC50" s="59">
        <f t="shared" si="174"/>
        <v>3.6</v>
      </c>
      <c r="DD50" s="242"/>
      <c r="DE50" s="241" t="s">
        <v>129</v>
      </c>
      <c r="DF50" s="15" t="s">
        <v>135</v>
      </c>
      <c r="DG50" s="58" t="str">
        <f t="shared" si="30"/>
        <v xml:space="preserve">- </v>
      </c>
      <c r="DH50" s="22" t="str">
        <f t="shared" si="4"/>
        <v xml:space="preserve">- </v>
      </c>
      <c r="DI50" s="22" t="str">
        <f t="shared" si="5"/>
        <v xml:space="preserve">- </v>
      </c>
      <c r="DJ50" s="22" t="str">
        <f t="shared" si="6"/>
        <v xml:space="preserve">- </v>
      </c>
      <c r="DK50" s="22" t="str">
        <f t="shared" si="7"/>
        <v xml:space="preserve">- </v>
      </c>
      <c r="DL50" s="22" t="str">
        <f t="shared" si="8"/>
        <v xml:space="preserve">- </v>
      </c>
      <c r="DM50" s="22" t="str">
        <f t="shared" si="9"/>
        <v xml:space="preserve">- </v>
      </c>
      <c r="DN50" s="22" t="str">
        <f t="shared" si="10"/>
        <v xml:space="preserve">- </v>
      </c>
      <c r="DO50" s="22" t="str">
        <f t="shared" si="11"/>
        <v xml:space="preserve">- </v>
      </c>
      <c r="DP50" s="22" t="str">
        <f t="shared" si="12"/>
        <v xml:space="preserve">- </v>
      </c>
      <c r="DQ50" s="22" t="str">
        <f t="shared" si="13"/>
        <v xml:space="preserve">- </v>
      </c>
      <c r="DR50" s="22" t="str">
        <f t="shared" si="14"/>
        <v xml:space="preserve">- </v>
      </c>
      <c r="DS50" s="22" t="str">
        <f t="shared" si="15"/>
        <v xml:space="preserve">- </v>
      </c>
      <c r="DT50" s="22" t="str">
        <f t="shared" si="16"/>
        <v xml:space="preserve">- </v>
      </c>
      <c r="DU50" s="22" t="str">
        <f t="shared" si="17"/>
        <v xml:space="preserve">- </v>
      </c>
      <c r="DV50" s="22" t="str">
        <f t="shared" si="18"/>
        <v xml:space="preserve">- </v>
      </c>
      <c r="DW50" s="22" t="str">
        <f t="shared" si="19"/>
        <v xml:space="preserve">- </v>
      </c>
      <c r="DX50" s="22" t="str">
        <f t="shared" si="20"/>
        <v xml:space="preserve">- </v>
      </c>
      <c r="DY50" s="22" t="str">
        <f t="shared" si="21"/>
        <v xml:space="preserve">- </v>
      </c>
      <c r="DZ50" s="22" t="str">
        <f t="shared" si="22"/>
        <v xml:space="preserve">- </v>
      </c>
      <c r="EA50" s="63" t="str">
        <f t="shared" si="23"/>
        <v xml:space="preserve">- </v>
      </c>
      <c r="EB50" s="22" t="str">
        <f t="shared" si="24"/>
        <v xml:space="preserve">- </v>
      </c>
      <c r="EC50" s="22" t="str">
        <f t="shared" si="25"/>
        <v xml:space="preserve">- </v>
      </c>
      <c r="ED50" s="59" t="str">
        <f t="shared" si="26"/>
        <v xml:space="preserve">- </v>
      </c>
      <c r="EE50" s="242"/>
      <c r="EF50" s="241" t="s">
        <v>129</v>
      </c>
      <c r="EG50" s="15" t="s">
        <v>135</v>
      </c>
      <c r="EH50" s="58" t="str">
        <f t="shared" ref="EH50:FE50" si="175">IF(C50="X","X",IF(FI50="X","X",IF(FI50&lt;&gt;0,ROUND((C50-FI50)/FI4*100,3),"- ")))</f>
        <v xml:space="preserve">- </v>
      </c>
      <c r="EI50" s="22" t="str">
        <f t="shared" si="175"/>
        <v xml:space="preserve">- </v>
      </c>
      <c r="EJ50" s="22" t="str">
        <f t="shared" si="175"/>
        <v xml:space="preserve">- </v>
      </c>
      <c r="EK50" s="22" t="str">
        <f t="shared" si="175"/>
        <v xml:space="preserve">- </v>
      </c>
      <c r="EL50" s="22" t="str">
        <f t="shared" si="175"/>
        <v xml:space="preserve">- </v>
      </c>
      <c r="EM50" s="22" t="str">
        <f t="shared" si="175"/>
        <v xml:space="preserve">- </v>
      </c>
      <c r="EN50" s="22" t="str">
        <f t="shared" si="175"/>
        <v xml:space="preserve">- </v>
      </c>
      <c r="EO50" s="22" t="str">
        <f t="shared" si="175"/>
        <v xml:space="preserve">- </v>
      </c>
      <c r="EP50" s="22" t="str">
        <f t="shared" si="175"/>
        <v xml:space="preserve">- </v>
      </c>
      <c r="EQ50" s="22" t="str">
        <f t="shared" si="175"/>
        <v xml:space="preserve">- </v>
      </c>
      <c r="ER50" s="22" t="str">
        <f t="shared" si="175"/>
        <v xml:space="preserve">- </v>
      </c>
      <c r="ES50" s="22" t="str">
        <f t="shared" si="175"/>
        <v xml:space="preserve">- </v>
      </c>
      <c r="ET50" s="22" t="str">
        <f t="shared" si="175"/>
        <v xml:space="preserve">- </v>
      </c>
      <c r="EU50" s="22" t="str">
        <f t="shared" si="175"/>
        <v xml:space="preserve">- </v>
      </c>
      <c r="EV50" s="22" t="str">
        <f t="shared" si="175"/>
        <v xml:space="preserve">- </v>
      </c>
      <c r="EW50" s="22" t="str">
        <f t="shared" si="175"/>
        <v xml:space="preserve">- </v>
      </c>
      <c r="EX50" s="22" t="str">
        <f t="shared" si="175"/>
        <v xml:space="preserve">- </v>
      </c>
      <c r="EY50" s="22" t="str">
        <f t="shared" si="175"/>
        <v xml:space="preserve">- </v>
      </c>
      <c r="EZ50" s="22" t="str">
        <f t="shared" si="175"/>
        <v xml:space="preserve">- </v>
      </c>
      <c r="FA50" s="22" t="str">
        <f t="shared" si="175"/>
        <v xml:space="preserve">- </v>
      </c>
      <c r="FB50" s="63" t="str">
        <f t="shared" si="175"/>
        <v xml:space="preserve">- </v>
      </c>
      <c r="FC50" s="22" t="str">
        <f t="shared" si="175"/>
        <v xml:space="preserve">- </v>
      </c>
      <c r="FD50" s="22" t="str">
        <f t="shared" si="175"/>
        <v xml:space="preserve">- </v>
      </c>
      <c r="FE50" s="59" t="str">
        <f t="shared" si="175"/>
        <v xml:space="preserve">- </v>
      </c>
      <c r="FG50" s="241" t="s">
        <v>129</v>
      </c>
      <c r="FH50" s="15" t="s">
        <v>135</v>
      </c>
      <c r="FI50" s="49"/>
      <c r="FJ50" s="45"/>
      <c r="FK50" s="45"/>
      <c r="FL50" s="45"/>
      <c r="FM50" s="45"/>
      <c r="FN50" s="45"/>
      <c r="FO50" s="45"/>
      <c r="FP50" s="45"/>
      <c r="FQ50" s="45"/>
      <c r="FR50" s="45"/>
      <c r="FS50" s="45"/>
      <c r="FT50" s="45"/>
      <c r="FU50" s="45"/>
      <c r="FV50" s="45"/>
      <c r="FW50" s="45"/>
      <c r="FX50" s="45"/>
      <c r="FY50" s="45"/>
      <c r="FZ50" s="45"/>
      <c r="GA50" s="29"/>
      <c r="GB50" s="69"/>
      <c r="GC50" s="53"/>
      <c r="GD50" s="29"/>
      <c r="GE50" s="29"/>
      <c r="GF50" s="41"/>
    </row>
    <row r="51" spans="1:188" ht="15.75" customHeight="1">
      <c r="A51" s="243" t="s">
        <v>130</v>
      </c>
      <c r="B51" s="97" t="s">
        <v>136</v>
      </c>
      <c r="C51" s="234">
        <v>5667</v>
      </c>
      <c r="D51" s="235">
        <v>27</v>
      </c>
      <c r="E51" s="235">
        <v>566</v>
      </c>
      <c r="F51" s="235">
        <v>257</v>
      </c>
      <c r="G51" s="235">
        <v>6838</v>
      </c>
      <c r="H51" s="235">
        <v>6235</v>
      </c>
      <c r="I51" s="235">
        <v>16886</v>
      </c>
      <c r="J51" s="235">
        <v>11532</v>
      </c>
      <c r="K51" s="235">
        <v>12944</v>
      </c>
      <c r="L51" s="235">
        <v>12816</v>
      </c>
      <c r="M51" s="235">
        <v>1051</v>
      </c>
      <c r="N51" s="235">
        <v>2812</v>
      </c>
      <c r="O51" s="235">
        <v>17521</v>
      </c>
      <c r="P51" s="235">
        <v>13324</v>
      </c>
      <c r="Q51" s="235">
        <v>16739</v>
      </c>
      <c r="R51" s="235">
        <v>12052</v>
      </c>
      <c r="S51" s="235">
        <v>13164</v>
      </c>
      <c r="T51" s="235">
        <v>8560</v>
      </c>
      <c r="U51" s="235">
        <v>158991</v>
      </c>
      <c r="V51" s="236">
        <v>170</v>
      </c>
      <c r="W51" s="237">
        <v>159161</v>
      </c>
      <c r="X51" s="235">
        <v>6260</v>
      </c>
      <c r="Y51" s="235">
        <v>23981</v>
      </c>
      <c r="Z51" s="236">
        <v>128750</v>
      </c>
      <c r="AA51" s="242"/>
      <c r="AB51" s="243" t="s">
        <v>130</v>
      </c>
      <c r="AC51" s="97" t="s">
        <v>136</v>
      </c>
      <c r="AD51" s="60" t="str">
        <f t="shared" si="159"/>
        <v xml:space="preserve">- </v>
      </c>
      <c r="AE51" s="24" t="str">
        <f t="shared" si="152"/>
        <v xml:space="preserve">- </v>
      </c>
      <c r="AF51" s="24" t="str">
        <f t="shared" si="66"/>
        <v xml:space="preserve">- </v>
      </c>
      <c r="AG51" s="24" t="str">
        <f t="shared" si="149"/>
        <v xml:space="preserve">- </v>
      </c>
      <c r="AH51" s="24" t="str">
        <f t="shared" si="68"/>
        <v xml:space="preserve">- </v>
      </c>
      <c r="AI51" s="24" t="str">
        <f t="shared" si="69"/>
        <v xml:space="preserve">- </v>
      </c>
      <c r="AJ51" s="24" t="str">
        <f t="shared" si="70"/>
        <v xml:space="preserve">- </v>
      </c>
      <c r="AK51" s="24" t="str">
        <f t="shared" si="71"/>
        <v xml:space="preserve">- </v>
      </c>
      <c r="AL51" s="24" t="str">
        <f t="shared" si="72"/>
        <v xml:space="preserve">- </v>
      </c>
      <c r="AM51" s="24" t="str">
        <f t="shared" si="73"/>
        <v xml:space="preserve">- </v>
      </c>
      <c r="AN51" s="24" t="str">
        <f t="shared" si="74"/>
        <v xml:space="preserve">- </v>
      </c>
      <c r="AO51" s="24" t="str">
        <f t="shared" si="75"/>
        <v xml:space="preserve">- </v>
      </c>
      <c r="AP51" s="24" t="str">
        <f t="shared" si="76"/>
        <v xml:space="preserve">- </v>
      </c>
      <c r="AQ51" s="24" t="str">
        <f t="shared" si="77"/>
        <v xml:space="preserve">- </v>
      </c>
      <c r="AR51" s="24" t="str">
        <f t="shared" si="78"/>
        <v xml:space="preserve">- </v>
      </c>
      <c r="AS51" s="24" t="str">
        <f t="shared" si="79"/>
        <v xml:space="preserve">- </v>
      </c>
      <c r="AT51" s="24" t="str">
        <f t="shared" si="62"/>
        <v xml:space="preserve">- </v>
      </c>
      <c r="AU51" s="24" t="str">
        <f t="shared" si="80"/>
        <v xml:space="preserve">- </v>
      </c>
      <c r="AV51" s="24" t="str">
        <f t="shared" si="81"/>
        <v xml:space="preserve">- </v>
      </c>
      <c r="AW51" s="24" t="str">
        <f t="shared" si="82"/>
        <v xml:space="preserve">- </v>
      </c>
      <c r="AX51" s="64" t="str">
        <f t="shared" si="83"/>
        <v xml:space="preserve">- </v>
      </c>
      <c r="AY51" s="24" t="str">
        <f t="shared" si="84"/>
        <v xml:space="preserve">- </v>
      </c>
      <c r="AZ51" s="24" t="str">
        <f t="shared" si="85"/>
        <v xml:space="preserve">- </v>
      </c>
      <c r="BA51" s="61" t="str">
        <f t="shared" si="86"/>
        <v xml:space="preserve">- </v>
      </c>
      <c r="BB51" s="242"/>
      <c r="BC51" s="243" t="s">
        <v>130</v>
      </c>
      <c r="BD51" s="97" t="s">
        <v>136</v>
      </c>
      <c r="BE51" s="60">
        <f t="shared" si="57"/>
        <v>3.6</v>
      </c>
      <c r="BF51" s="24">
        <f t="shared" si="132"/>
        <v>0</v>
      </c>
      <c r="BG51" s="24">
        <f t="shared" si="133"/>
        <v>0.4</v>
      </c>
      <c r="BH51" s="24">
        <f t="shared" si="121"/>
        <v>0.2</v>
      </c>
      <c r="BI51" s="24">
        <f t="shared" si="122"/>
        <v>4.3</v>
      </c>
      <c r="BJ51" s="24">
        <f t="shared" si="123"/>
        <v>3.9</v>
      </c>
      <c r="BK51" s="24">
        <f t="shared" si="101"/>
        <v>10.6</v>
      </c>
      <c r="BL51" s="24">
        <f t="shared" si="102"/>
        <v>7.2</v>
      </c>
      <c r="BM51" s="24">
        <f t="shared" si="103"/>
        <v>8.1</v>
      </c>
      <c r="BN51" s="24">
        <f t="shared" si="104"/>
        <v>8.1</v>
      </c>
      <c r="BO51" s="24">
        <f t="shared" si="105"/>
        <v>0.7</v>
      </c>
      <c r="BP51" s="24">
        <f t="shared" si="106"/>
        <v>1.8</v>
      </c>
      <c r="BQ51" s="24">
        <f t="shared" si="107"/>
        <v>11</v>
      </c>
      <c r="BR51" s="24">
        <f t="shared" si="108"/>
        <v>8.4</v>
      </c>
      <c r="BS51" s="24">
        <f t="shared" si="109"/>
        <v>10.5</v>
      </c>
      <c r="BT51" s="24">
        <f t="shared" si="110"/>
        <v>7.6</v>
      </c>
      <c r="BU51" s="24">
        <f t="shared" si="111"/>
        <v>8.3000000000000007</v>
      </c>
      <c r="BV51" s="24">
        <f t="shared" si="112"/>
        <v>5.4</v>
      </c>
      <c r="BW51" s="24">
        <f t="shared" si="113"/>
        <v>99.9</v>
      </c>
      <c r="BX51" s="24">
        <f t="shared" si="114"/>
        <v>0.1</v>
      </c>
      <c r="BY51" s="64">
        <f t="shared" si="115"/>
        <v>100</v>
      </c>
      <c r="BZ51" s="24">
        <f t="shared" si="116"/>
        <v>3.9</v>
      </c>
      <c r="CA51" s="24">
        <f t="shared" si="117"/>
        <v>15.1</v>
      </c>
      <c r="CB51" s="61">
        <f t="shared" si="118"/>
        <v>80.900000000000006</v>
      </c>
      <c r="CC51" s="242"/>
      <c r="CD51" s="243" t="s">
        <v>130</v>
      </c>
      <c r="CE51" s="97" t="s">
        <v>136</v>
      </c>
      <c r="CF51" s="60">
        <f t="shared" ref="CF51:DC51" si="176">IF(C51=0,"-",IF(C51="X","X",ROUND(C51/C4*100,1)))</f>
        <v>12.6</v>
      </c>
      <c r="CG51" s="24">
        <f t="shared" si="176"/>
        <v>8.6</v>
      </c>
      <c r="CH51" s="24">
        <f t="shared" si="176"/>
        <v>7.7</v>
      </c>
      <c r="CI51" s="24">
        <f t="shared" si="176"/>
        <v>8</v>
      </c>
      <c r="CJ51" s="24">
        <f t="shared" si="176"/>
        <v>3.3</v>
      </c>
      <c r="CK51" s="24">
        <f t="shared" si="176"/>
        <v>4.4000000000000004</v>
      </c>
      <c r="CL51" s="24">
        <f t="shared" si="176"/>
        <v>6.6</v>
      </c>
      <c r="CM51" s="24">
        <f t="shared" si="176"/>
        <v>3</v>
      </c>
      <c r="CN51" s="24">
        <f t="shared" si="176"/>
        <v>5.4</v>
      </c>
      <c r="CO51" s="24">
        <f t="shared" si="176"/>
        <v>8.3000000000000007</v>
      </c>
      <c r="CP51" s="24">
        <f t="shared" si="176"/>
        <v>0.6</v>
      </c>
      <c r="CQ51" s="24">
        <f t="shared" si="176"/>
        <v>2</v>
      </c>
      <c r="CR51" s="24">
        <f t="shared" si="176"/>
        <v>3.8</v>
      </c>
      <c r="CS51" s="24">
        <f t="shared" si="176"/>
        <v>4.2</v>
      </c>
      <c r="CT51" s="24">
        <f t="shared" si="176"/>
        <v>4.5</v>
      </c>
      <c r="CU51" s="24">
        <f t="shared" si="176"/>
        <v>5.6</v>
      </c>
      <c r="CV51" s="24">
        <f t="shared" si="176"/>
        <v>3.2</v>
      </c>
      <c r="CW51" s="24">
        <f t="shared" si="176"/>
        <v>3.9</v>
      </c>
      <c r="CX51" s="24">
        <f t="shared" si="176"/>
        <v>4.3</v>
      </c>
      <c r="CY51" s="24">
        <f t="shared" si="176"/>
        <v>4.2</v>
      </c>
      <c r="CZ51" s="64">
        <f t="shared" si="176"/>
        <v>4.3</v>
      </c>
      <c r="DA51" s="24">
        <f t="shared" si="176"/>
        <v>11.9</v>
      </c>
      <c r="DB51" s="24">
        <f t="shared" si="176"/>
        <v>5.2</v>
      </c>
      <c r="DC51" s="61">
        <f t="shared" si="176"/>
        <v>4</v>
      </c>
      <c r="DD51" s="242"/>
      <c r="DE51" s="243" t="s">
        <v>130</v>
      </c>
      <c r="DF51" s="97" t="s">
        <v>136</v>
      </c>
      <c r="DG51" s="60" t="str">
        <f t="shared" si="30"/>
        <v xml:space="preserve">- </v>
      </c>
      <c r="DH51" s="24" t="str">
        <f t="shared" si="4"/>
        <v xml:space="preserve">- </v>
      </c>
      <c r="DI51" s="24" t="str">
        <f t="shared" si="5"/>
        <v xml:space="preserve">- </v>
      </c>
      <c r="DJ51" s="24" t="str">
        <f t="shared" si="6"/>
        <v xml:space="preserve">- </v>
      </c>
      <c r="DK51" s="24" t="str">
        <f t="shared" si="7"/>
        <v xml:space="preserve">- </v>
      </c>
      <c r="DL51" s="24" t="str">
        <f t="shared" si="8"/>
        <v xml:space="preserve">- </v>
      </c>
      <c r="DM51" s="24" t="str">
        <f t="shared" si="9"/>
        <v xml:space="preserve">- </v>
      </c>
      <c r="DN51" s="24" t="str">
        <f t="shared" si="10"/>
        <v xml:space="preserve">- </v>
      </c>
      <c r="DO51" s="24" t="str">
        <f t="shared" si="11"/>
        <v xml:space="preserve">- </v>
      </c>
      <c r="DP51" s="24" t="str">
        <f t="shared" si="12"/>
        <v xml:space="preserve">- </v>
      </c>
      <c r="DQ51" s="24" t="str">
        <f t="shared" si="13"/>
        <v xml:space="preserve">- </v>
      </c>
      <c r="DR51" s="24" t="str">
        <f t="shared" si="14"/>
        <v xml:space="preserve">- </v>
      </c>
      <c r="DS51" s="24" t="str">
        <f t="shared" si="15"/>
        <v xml:space="preserve">- </v>
      </c>
      <c r="DT51" s="24" t="str">
        <f t="shared" si="16"/>
        <v xml:space="preserve">- </v>
      </c>
      <c r="DU51" s="24" t="str">
        <f t="shared" si="17"/>
        <v xml:space="preserve">- </v>
      </c>
      <c r="DV51" s="24" t="str">
        <f t="shared" si="18"/>
        <v xml:space="preserve">- </v>
      </c>
      <c r="DW51" s="24" t="str">
        <f t="shared" si="19"/>
        <v xml:space="preserve">- </v>
      </c>
      <c r="DX51" s="24" t="str">
        <f t="shared" si="20"/>
        <v xml:space="preserve">- </v>
      </c>
      <c r="DY51" s="24" t="str">
        <f t="shared" si="21"/>
        <v xml:space="preserve">- </v>
      </c>
      <c r="DZ51" s="24" t="str">
        <f t="shared" si="22"/>
        <v xml:space="preserve">- </v>
      </c>
      <c r="EA51" s="64" t="str">
        <f t="shared" si="23"/>
        <v xml:space="preserve">- </v>
      </c>
      <c r="EB51" s="24" t="str">
        <f t="shared" si="24"/>
        <v xml:space="preserve">- </v>
      </c>
      <c r="EC51" s="24" t="str">
        <f t="shared" si="25"/>
        <v xml:space="preserve">- </v>
      </c>
      <c r="ED51" s="61" t="str">
        <f t="shared" si="26"/>
        <v xml:space="preserve">- </v>
      </c>
      <c r="EE51" s="242"/>
      <c r="EF51" s="243" t="s">
        <v>130</v>
      </c>
      <c r="EG51" s="97" t="s">
        <v>136</v>
      </c>
      <c r="EH51" s="60" t="str">
        <f t="shared" ref="EH51:FE51" si="177">IF(C51="X","X",IF(FI51="X","X",IF(FI51&lt;&gt;0,ROUND((C51-FI51)/FI4*100,3),"- ")))</f>
        <v xml:space="preserve">- </v>
      </c>
      <c r="EI51" s="24" t="str">
        <f t="shared" si="177"/>
        <v xml:space="preserve">- </v>
      </c>
      <c r="EJ51" s="24" t="str">
        <f t="shared" si="177"/>
        <v xml:space="preserve">- </v>
      </c>
      <c r="EK51" s="24" t="str">
        <f t="shared" si="177"/>
        <v xml:space="preserve">- </v>
      </c>
      <c r="EL51" s="24" t="str">
        <f t="shared" si="177"/>
        <v xml:space="preserve">- </v>
      </c>
      <c r="EM51" s="24" t="str">
        <f t="shared" si="177"/>
        <v xml:space="preserve">- </v>
      </c>
      <c r="EN51" s="24" t="str">
        <f t="shared" si="177"/>
        <v xml:space="preserve">- </v>
      </c>
      <c r="EO51" s="24" t="str">
        <f t="shared" si="177"/>
        <v xml:space="preserve">- </v>
      </c>
      <c r="EP51" s="24" t="str">
        <f t="shared" si="177"/>
        <v xml:space="preserve">- </v>
      </c>
      <c r="EQ51" s="24" t="str">
        <f t="shared" si="177"/>
        <v xml:space="preserve">- </v>
      </c>
      <c r="ER51" s="24" t="str">
        <f t="shared" si="177"/>
        <v xml:space="preserve">- </v>
      </c>
      <c r="ES51" s="24" t="str">
        <f t="shared" si="177"/>
        <v xml:space="preserve">- </v>
      </c>
      <c r="ET51" s="24" t="str">
        <f t="shared" si="177"/>
        <v xml:space="preserve">- </v>
      </c>
      <c r="EU51" s="24" t="str">
        <f t="shared" si="177"/>
        <v xml:space="preserve">- </v>
      </c>
      <c r="EV51" s="24" t="str">
        <f t="shared" si="177"/>
        <v xml:space="preserve">- </v>
      </c>
      <c r="EW51" s="24" t="str">
        <f t="shared" si="177"/>
        <v xml:space="preserve">- </v>
      </c>
      <c r="EX51" s="24" t="str">
        <f t="shared" si="177"/>
        <v xml:space="preserve">- </v>
      </c>
      <c r="EY51" s="24" t="str">
        <f t="shared" si="177"/>
        <v xml:space="preserve">- </v>
      </c>
      <c r="EZ51" s="24" t="str">
        <f t="shared" si="177"/>
        <v xml:space="preserve">- </v>
      </c>
      <c r="FA51" s="24" t="str">
        <f t="shared" si="177"/>
        <v xml:space="preserve">- </v>
      </c>
      <c r="FB51" s="64" t="str">
        <f t="shared" si="177"/>
        <v xml:space="preserve">- </v>
      </c>
      <c r="FC51" s="24" t="str">
        <f t="shared" si="177"/>
        <v xml:space="preserve">- </v>
      </c>
      <c r="FD51" s="24" t="str">
        <f t="shared" si="177"/>
        <v xml:space="preserve">- </v>
      </c>
      <c r="FE51" s="61" t="str">
        <f t="shared" si="177"/>
        <v xml:space="preserve">- </v>
      </c>
      <c r="FG51" s="243" t="s">
        <v>130</v>
      </c>
      <c r="FH51" s="97" t="s">
        <v>136</v>
      </c>
      <c r="FI51" s="50"/>
      <c r="FJ51" s="46"/>
      <c r="FK51" s="46"/>
      <c r="FL51" s="46"/>
      <c r="FM51" s="46"/>
      <c r="FN51" s="46"/>
      <c r="FO51" s="46"/>
      <c r="FP51" s="46"/>
      <c r="FQ51" s="46"/>
      <c r="FR51" s="46"/>
      <c r="FS51" s="46"/>
      <c r="FT51" s="46"/>
      <c r="FU51" s="46"/>
      <c r="FV51" s="46"/>
      <c r="FW51" s="46"/>
      <c r="FX51" s="46"/>
      <c r="FY51" s="46"/>
      <c r="FZ51" s="46"/>
      <c r="GA51" s="30"/>
      <c r="GB51" s="70"/>
      <c r="GC51" s="54"/>
      <c r="GD51" s="30"/>
      <c r="GE51" s="30"/>
      <c r="GF51" s="42"/>
    </row>
    <row r="52" spans="1:188" ht="15.75" customHeight="1">
      <c r="B52" s="244"/>
      <c r="C52" s="245"/>
      <c r="D52" s="245"/>
      <c r="E52" s="245"/>
      <c r="F52" s="245"/>
      <c r="G52" s="245"/>
      <c r="H52" s="245"/>
      <c r="I52" s="245"/>
      <c r="J52" s="245"/>
      <c r="K52" s="245"/>
      <c r="L52" s="245"/>
      <c r="M52" s="245"/>
      <c r="N52" s="245"/>
      <c r="O52" s="245"/>
      <c r="P52" s="245"/>
      <c r="Q52" s="245"/>
      <c r="R52" s="245"/>
      <c r="S52" s="245"/>
      <c r="T52" s="245"/>
      <c r="U52" s="245"/>
      <c r="V52" s="245"/>
      <c r="W52" s="245"/>
      <c r="X52" s="245"/>
      <c r="Y52" s="245"/>
      <c r="Z52" s="245"/>
      <c r="AA52" s="245"/>
      <c r="AC52" s="244"/>
      <c r="AD52" s="245"/>
      <c r="AE52" s="245"/>
      <c r="AF52" s="245"/>
      <c r="AG52" s="245"/>
      <c r="AH52" s="245"/>
      <c r="AI52" s="245"/>
      <c r="AJ52" s="245"/>
      <c r="AK52" s="245"/>
      <c r="AL52" s="245"/>
      <c r="AM52" s="245"/>
      <c r="AN52" s="245"/>
      <c r="AO52" s="245"/>
      <c r="AP52" s="245"/>
      <c r="AQ52" s="245"/>
      <c r="AR52" s="245"/>
      <c r="AS52" s="245"/>
      <c r="AT52" s="245"/>
      <c r="AU52" s="245"/>
      <c r="AV52" s="245"/>
      <c r="AW52" s="245"/>
      <c r="AX52" s="245"/>
      <c r="AY52" s="245"/>
      <c r="AZ52" s="245"/>
      <c r="BA52" s="245"/>
      <c r="BB52" s="245"/>
      <c r="BD52" s="244"/>
      <c r="BE52" s="245"/>
      <c r="BF52" s="245"/>
      <c r="BG52" s="245"/>
      <c r="BH52" s="245"/>
      <c r="BI52" s="245"/>
      <c r="BJ52" s="245"/>
      <c r="BK52" s="245"/>
      <c r="BL52" s="245"/>
      <c r="BM52" s="245"/>
      <c r="BN52" s="245"/>
      <c r="BO52" s="245"/>
      <c r="BP52" s="245"/>
      <c r="BQ52" s="245"/>
      <c r="BR52" s="245"/>
      <c r="BS52" s="245"/>
      <c r="BT52" s="245"/>
      <c r="BU52" s="245"/>
      <c r="BV52" s="245"/>
      <c r="BW52" s="245"/>
      <c r="BX52" s="245"/>
      <c r="BY52" s="245"/>
      <c r="BZ52" s="245"/>
      <c r="CA52" s="245"/>
      <c r="CB52" s="245"/>
      <c r="CC52" s="245"/>
      <c r="CE52" s="244"/>
      <c r="CF52" s="246"/>
      <c r="CG52" s="246"/>
      <c r="CH52" s="246"/>
      <c r="CI52" s="246"/>
      <c r="CJ52" s="246"/>
      <c r="CK52" s="246"/>
      <c r="CL52" s="246"/>
      <c r="CM52" s="246"/>
      <c r="CN52" s="246"/>
      <c r="CO52" s="246"/>
      <c r="CP52" s="246"/>
      <c r="CQ52" s="246"/>
      <c r="CR52" s="246"/>
      <c r="CS52" s="246"/>
      <c r="CT52" s="246"/>
      <c r="CU52" s="246"/>
      <c r="CV52" s="246"/>
      <c r="CW52" s="246"/>
      <c r="CX52" s="246"/>
      <c r="CY52" s="246"/>
      <c r="CZ52" s="246"/>
      <c r="DA52" s="246"/>
      <c r="DB52" s="246"/>
      <c r="DC52" s="246"/>
      <c r="DD52" s="245"/>
      <c r="DF52" s="244"/>
      <c r="DG52" s="246"/>
      <c r="DH52" s="246"/>
      <c r="DI52" s="246"/>
      <c r="DJ52" s="246"/>
      <c r="DK52" s="246"/>
      <c r="DL52" s="246"/>
      <c r="DM52" s="246"/>
      <c r="DN52" s="246"/>
      <c r="DO52" s="246"/>
      <c r="DP52" s="246"/>
      <c r="DQ52" s="246"/>
      <c r="DR52" s="246"/>
      <c r="DS52" s="246"/>
      <c r="DT52" s="246"/>
      <c r="DU52" s="246"/>
      <c r="DV52" s="246"/>
      <c r="DW52" s="246"/>
      <c r="DX52" s="246"/>
      <c r="DY52" s="246"/>
      <c r="DZ52" s="246"/>
      <c r="EA52" s="246"/>
      <c r="EB52" s="246"/>
      <c r="EC52" s="246"/>
      <c r="ED52" s="246"/>
      <c r="EE52" s="245"/>
      <c r="EG52" s="244"/>
      <c r="EH52" s="246"/>
      <c r="EI52" s="246"/>
      <c r="EJ52" s="246"/>
      <c r="EK52" s="246"/>
      <c r="EL52" s="246"/>
      <c r="EM52" s="246"/>
      <c r="EN52" s="246"/>
      <c r="EO52" s="246"/>
      <c r="EP52" s="246"/>
      <c r="EQ52" s="246"/>
      <c r="ER52" s="246"/>
      <c r="ES52" s="246"/>
      <c r="ET52" s="246"/>
      <c r="EU52" s="246"/>
      <c r="EV52" s="246"/>
      <c r="EW52" s="246"/>
      <c r="EX52" s="246"/>
      <c r="EY52" s="246"/>
      <c r="EZ52" s="246"/>
      <c r="FA52" s="246"/>
      <c r="FB52" s="246"/>
      <c r="FC52" s="246"/>
      <c r="FD52" s="246"/>
      <c r="FE52" s="246"/>
      <c r="FH52" s="244"/>
      <c r="FI52" s="245"/>
      <c r="FJ52" s="245"/>
      <c r="FK52" s="245"/>
      <c r="FL52" s="245"/>
      <c r="FM52" s="245"/>
      <c r="FN52" s="245"/>
      <c r="FO52" s="245"/>
      <c r="FP52" s="245"/>
      <c r="FQ52" s="245"/>
      <c r="FR52" s="245"/>
      <c r="FS52" s="245"/>
      <c r="FT52" s="245"/>
      <c r="FU52" s="245"/>
      <c r="FV52" s="245"/>
      <c r="FW52" s="245"/>
      <c r="FX52" s="245"/>
      <c r="FY52" s="245"/>
      <c r="FZ52" s="245"/>
      <c r="GA52" s="245"/>
      <c r="GB52" s="245"/>
      <c r="GC52" s="245"/>
      <c r="GD52" s="245"/>
      <c r="GE52" s="245"/>
      <c r="GF52" s="245"/>
    </row>
    <row r="54" spans="1:188" ht="13.5" customHeight="1">
      <c r="A54" s="220">
        <f>A2+1</f>
        <v>24</v>
      </c>
      <c r="B54" s="218" t="str">
        <f>IF(A54&lt;22,"令和"&amp;A54&amp;"年度","平成"&amp;A54&amp;"年度")</f>
        <v>平成24年度</v>
      </c>
      <c r="C54" s="247" t="s">
        <v>159</v>
      </c>
      <c r="D54" s="95"/>
      <c r="E54" s="95"/>
      <c r="F54" s="95"/>
      <c r="G54" s="95"/>
      <c r="H54" s="95"/>
      <c r="I54" s="95"/>
      <c r="J54" s="95"/>
      <c r="K54" s="95"/>
      <c r="L54" s="95"/>
      <c r="M54" s="95"/>
      <c r="N54" s="95"/>
      <c r="O54" s="95"/>
      <c r="P54" s="95"/>
      <c r="Q54" s="95"/>
      <c r="R54" s="95"/>
      <c r="S54" s="95"/>
      <c r="T54" s="95"/>
      <c r="U54" s="95"/>
      <c r="V54" s="95"/>
      <c r="W54" s="95"/>
      <c r="X54" s="219"/>
      <c r="Y54" s="95"/>
      <c r="Z54" s="98"/>
      <c r="AA54" s="95"/>
      <c r="AB54" s="25"/>
      <c r="AC54" s="218" t="str">
        <f>$B54</f>
        <v>平成24年度</v>
      </c>
      <c r="AD54" s="247" t="str">
        <f>AD$2</f>
        <v>対前年度増加率（％）</v>
      </c>
      <c r="AE54" s="95"/>
      <c r="AF54" s="95"/>
      <c r="AG54" s="95"/>
      <c r="AH54" s="95"/>
      <c r="AI54" s="95"/>
      <c r="AJ54" s="95"/>
      <c r="AK54" s="95"/>
      <c r="AL54" s="95"/>
      <c r="AM54" s="95"/>
      <c r="AN54" s="95"/>
      <c r="AO54" s="95"/>
      <c r="AP54" s="95"/>
      <c r="AQ54" s="95"/>
      <c r="AR54" s="95"/>
      <c r="AS54" s="95"/>
      <c r="AT54" s="95"/>
      <c r="AU54" s="95"/>
      <c r="AV54" s="95"/>
      <c r="AW54" s="95"/>
      <c r="AX54" s="95"/>
      <c r="AY54" s="219"/>
      <c r="AZ54" s="95"/>
      <c r="BA54" s="98"/>
      <c r="BB54" s="95"/>
      <c r="BC54" s="25"/>
      <c r="BD54" s="218" t="str">
        <f>$B54</f>
        <v>平成24年度</v>
      </c>
      <c r="BE54" s="247" t="str">
        <f>BE$2</f>
        <v>構成比（％）</v>
      </c>
      <c r="BF54" s="95"/>
      <c r="BG54" s="95"/>
      <c r="BH54" s="95"/>
      <c r="BI54" s="95"/>
      <c r="BJ54" s="95"/>
      <c r="BK54" s="95"/>
      <c r="BL54" s="95"/>
      <c r="BM54" s="95"/>
      <c r="BN54" s="95"/>
      <c r="BO54" s="95"/>
      <c r="BP54" s="95"/>
      <c r="BQ54" s="95"/>
      <c r="BR54" s="95"/>
      <c r="BS54" s="95"/>
      <c r="BT54" s="95"/>
      <c r="BU54" s="95"/>
      <c r="BV54" s="95"/>
      <c r="BW54" s="95"/>
      <c r="BX54" s="95"/>
      <c r="BY54" s="95"/>
      <c r="BZ54" s="219"/>
      <c r="CA54" s="95"/>
      <c r="CB54" s="98"/>
      <c r="CC54" s="95"/>
      <c r="CD54" s="25"/>
      <c r="CE54" s="218" t="str">
        <f>$B54</f>
        <v>平成24年度</v>
      </c>
      <c r="CF54" s="247" t="str">
        <f>CF$2</f>
        <v>県計に対する割合（％）</v>
      </c>
      <c r="CG54" s="95"/>
      <c r="CH54" s="95"/>
      <c r="CI54" s="95"/>
      <c r="CJ54" s="95"/>
      <c r="CK54" s="95"/>
      <c r="CL54" s="95"/>
      <c r="CM54" s="95"/>
      <c r="CN54" s="95"/>
      <c r="CO54" s="95"/>
      <c r="CP54" s="95"/>
      <c r="CQ54" s="95"/>
      <c r="CR54" s="95"/>
      <c r="CS54" s="95"/>
      <c r="CT54" s="95"/>
      <c r="CU54" s="95"/>
      <c r="CV54" s="95"/>
      <c r="CW54" s="95"/>
      <c r="CX54" s="95"/>
      <c r="CY54" s="95"/>
      <c r="CZ54" s="95"/>
      <c r="DA54" s="219"/>
      <c r="DB54" s="95"/>
      <c r="DC54" s="98"/>
      <c r="DD54" s="95"/>
      <c r="DE54" s="25"/>
      <c r="DF54" s="218" t="str">
        <f>$B54</f>
        <v>平成24年度</v>
      </c>
      <c r="DG54" s="247" t="str">
        <f>DG$2</f>
        <v>増加寄与度〔横方向：市町村別〕（％）</v>
      </c>
      <c r="DH54" s="95"/>
      <c r="DI54" s="95"/>
      <c r="DJ54" s="95"/>
      <c r="DK54" s="95"/>
      <c r="DL54" s="95"/>
      <c r="DM54" s="95"/>
      <c r="DN54" s="95"/>
      <c r="DO54" s="95"/>
      <c r="DP54" s="95"/>
      <c r="DQ54" s="95"/>
      <c r="DR54" s="95"/>
      <c r="DS54" s="95"/>
      <c r="DT54" s="95"/>
      <c r="DU54" s="95"/>
      <c r="DV54" s="95"/>
      <c r="DW54" s="95"/>
      <c r="DX54" s="95"/>
      <c r="DY54" s="95"/>
      <c r="DZ54" s="95"/>
      <c r="EA54" s="95"/>
      <c r="EB54" s="219"/>
      <c r="EC54" s="95"/>
      <c r="ED54" s="98"/>
      <c r="EE54" s="95"/>
      <c r="EF54" s="25"/>
      <c r="EG54" s="218" t="str">
        <f>$B54</f>
        <v>平成24年度</v>
      </c>
      <c r="EH54" s="247" t="str">
        <f>EH$2</f>
        <v>増加寄与度〔縦方向：経済活動別〕（％）</v>
      </c>
      <c r="EI54" s="95"/>
      <c r="EJ54" s="95"/>
      <c r="EK54" s="95"/>
      <c r="EL54" s="95"/>
      <c r="EM54" s="95"/>
      <c r="EN54" s="95"/>
      <c r="EO54" s="95"/>
      <c r="EP54" s="95"/>
      <c r="EQ54" s="95"/>
      <c r="ER54" s="95"/>
      <c r="ES54" s="95"/>
      <c r="ET54" s="95"/>
      <c r="EU54" s="95"/>
      <c r="EV54" s="95"/>
      <c r="EW54" s="95"/>
      <c r="EX54" s="95"/>
      <c r="EY54" s="95"/>
      <c r="EZ54" s="95"/>
      <c r="FA54" s="95"/>
      <c r="FB54" s="95"/>
      <c r="FC54" s="219"/>
      <c r="FD54" s="95"/>
      <c r="FE54" s="98"/>
      <c r="FG54" s="220">
        <f>IF(A54=1,30,A54-1)</f>
        <v>23</v>
      </c>
      <c r="FH54" s="218" t="str">
        <f>IF(FG54&lt;22,"令和"&amp;FG54&amp;"年度","平成"&amp;FG54&amp;"年度")</f>
        <v>平成23年度</v>
      </c>
      <c r="FI54" s="247" t="str">
        <f>FI$2</f>
        <v>経済活動別市町村内総生産〔対前年度増減率の計算用〕（百万円）</v>
      </c>
      <c r="FJ54" s="95"/>
      <c r="FK54" s="95"/>
      <c r="FL54" s="95"/>
      <c r="FM54" s="95"/>
      <c r="FN54" s="95"/>
      <c r="FO54" s="95"/>
      <c r="FP54" s="95"/>
      <c r="FQ54" s="95"/>
      <c r="FR54" s="95"/>
      <c r="FS54" s="95"/>
      <c r="FT54" s="95"/>
      <c r="FU54" s="95"/>
      <c r="FV54" s="95"/>
      <c r="FW54" s="95"/>
      <c r="FX54" s="95"/>
      <c r="FY54" s="95"/>
      <c r="FZ54" s="95"/>
      <c r="GA54" s="95"/>
      <c r="GB54" s="95"/>
      <c r="GC54" s="95"/>
      <c r="GD54" s="219"/>
      <c r="GE54" s="95"/>
      <c r="GF54" s="98"/>
    </row>
    <row r="55" spans="1:188" ht="45" customHeight="1">
      <c r="A55" s="143"/>
      <c r="B55" s="74"/>
      <c r="C55" s="75" t="s">
        <v>51</v>
      </c>
      <c r="D55" s="75" t="s">
        <v>52</v>
      </c>
      <c r="E55" s="75" t="s">
        <v>53</v>
      </c>
      <c r="F55" s="75" t="s">
        <v>54</v>
      </c>
      <c r="G55" s="75" t="s">
        <v>55</v>
      </c>
      <c r="H55" s="75" t="s">
        <v>56</v>
      </c>
      <c r="I55" s="75" t="s">
        <v>57</v>
      </c>
      <c r="J55" s="75" t="s">
        <v>58</v>
      </c>
      <c r="K55" s="75" t="s">
        <v>59</v>
      </c>
      <c r="L55" s="75" t="s">
        <v>60</v>
      </c>
      <c r="M55" s="75" t="s">
        <v>61</v>
      </c>
      <c r="N55" s="75" t="s">
        <v>62</v>
      </c>
      <c r="O55" s="75" t="s">
        <v>63</v>
      </c>
      <c r="P55" s="75" t="s">
        <v>64</v>
      </c>
      <c r="Q55" s="75" t="s">
        <v>65</v>
      </c>
      <c r="R55" s="75" t="s">
        <v>66</v>
      </c>
      <c r="S55" s="75" t="s">
        <v>67</v>
      </c>
      <c r="T55" s="75" t="s">
        <v>68</v>
      </c>
      <c r="U55" s="75" t="s">
        <v>70</v>
      </c>
      <c r="V55" s="76" t="s">
        <v>69</v>
      </c>
      <c r="W55" s="77" t="s">
        <v>71</v>
      </c>
      <c r="X55" s="75" t="s">
        <v>72</v>
      </c>
      <c r="Y55" s="75" t="s">
        <v>73</v>
      </c>
      <c r="Z55" s="75" t="s">
        <v>74</v>
      </c>
      <c r="AA55" s="78"/>
      <c r="AB55" s="143"/>
      <c r="AC55" s="74"/>
      <c r="AD55" s="75" t="s">
        <v>51</v>
      </c>
      <c r="AE55" s="75" t="s">
        <v>52</v>
      </c>
      <c r="AF55" s="75" t="s">
        <v>53</v>
      </c>
      <c r="AG55" s="75" t="s">
        <v>54</v>
      </c>
      <c r="AH55" s="75" t="s">
        <v>55</v>
      </c>
      <c r="AI55" s="75" t="s">
        <v>56</v>
      </c>
      <c r="AJ55" s="75" t="s">
        <v>57</v>
      </c>
      <c r="AK55" s="75" t="s">
        <v>58</v>
      </c>
      <c r="AL55" s="75" t="s">
        <v>59</v>
      </c>
      <c r="AM55" s="75" t="s">
        <v>60</v>
      </c>
      <c r="AN55" s="75" t="s">
        <v>61</v>
      </c>
      <c r="AO55" s="75" t="s">
        <v>62</v>
      </c>
      <c r="AP55" s="75" t="s">
        <v>63</v>
      </c>
      <c r="AQ55" s="75" t="s">
        <v>64</v>
      </c>
      <c r="AR55" s="75" t="s">
        <v>65</v>
      </c>
      <c r="AS55" s="75" t="s">
        <v>66</v>
      </c>
      <c r="AT55" s="75" t="s">
        <v>67</v>
      </c>
      <c r="AU55" s="75" t="s">
        <v>68</v>
      </c>
      <c r="AV55" s="75" t="s">
        <v>70</v>
      </c>
      <c r="AW55" s="76" t="s">
        <v>69</v>
      </c>
      <c r="AX55" s="77" t="s">
        <v>71</v>
      </c>
      <c r="AY55" s="75" t="s">
        <v>72</v>
      </c>
      <c r="AZ55" s="75" t="s">
        <v>73</v>
      </c>
      <c r="BA55" s="75" t="s">
        <v>74</v>
      </c>
      <c r="BB55" s="78"/>
      <c r="BC55" s="73"/>
      <c r="BD55" s="74"/>
      <c r="BE55" s="75" t="s">
        <v>51</v>
      </c>
      <c r="BF55" s="75" t="s">
        <v>52</v>
      </c>
      <c r="BG55" s="75" t="s">
        <v>53</v>
      </c>
      <c r="BH55" s="75" t="s">
        <v>54</v>
      </c>
      <c r="BI55" s="75" t="s">
        <v>55</v>
      </c>
      <c r="BJ55" s="75" t="s">
        <v>56</v>
      </c>
      <c r="BK55" s="75" t="s">
        <v>57</v>
      </c>
      <c r="BL55" s="75" t="s">
        <v>58</v>
      </c>
      <c r="BM55" s="75" t="s">
        <v>59</v>
      </c>
      <c r="BN55" s="75" t="s">
        <v>60</v>
      </c>
      <c r="BO55" s="75" t="s">
        <v>61</v>
      </c>
      <c r="BP55" s="75" t="s">
        <v>62</v>
      </c>
      <c r="BQ55" s="75" t="s">
        <v>63</v>
      </c>
      <c r="BR55" s="75" t="s">
        <v>64</v>
      </c>
      <c r="BS55" s="75" t="s">
        <v>65</v>
      </c>
      <c r="BT55" s="75" t="s">
        <v>66</v>
      </c>
      <c r="BU55" s="75" t="s">
        <v>67</v>
      </c>
      <c r="BV55" s="75" t="s">
        <v>68</v>
      </c>
      <c r="BW55" s="75" t="s">
        <v>70</v>
      </c>
      <c r="BX55" s="76" t="s">
        <v>69</v>
      </c>
      <c r="BY55" s="77" t="s">
        <v>71</v>
      </c>
      <c r="BZ55" s="75" t="s">
        <v>72</v>
      </c>
      <c r="CA55" s="75" t="s">
        <v>73</v>
      </c>
      <c r="CB55" s="75" t="s">
        <v>74</v>
      </c>
      <c r="CC55" s="78"/>
      <c r="CD55" s="73"/>
      <c r="CE55" s="74"/>
      <c r="CF55" s="75" t="s">
        <v>51</v>
      </c>
      <c r="CG55" s="75" t="s">
        <v>52</v>
      </c>
      <c r="CH55" s="75" t="s">
        <v>53</v>
      </c>
      <c r="CI55" s="75" t="s">
        <v>54</v>
      </c>
      <c r="CJ55" s="75" t="s">
        <v>55</v>
      </c>
      <c r="CK55" s="75" t="s">
        <v>56</v>
      </c>
      <c r="CL55" s="75" t="s">
        <v>57</v>
      </c>
      <c r="CM55" s="75" t="s">
        <v>58</v>
      </c>
      <c r="CN55" s="75" t="s">
        <v>59</v>
      </c>
      <c r="CO55" s="75" t="s">
        <v>60</v>
      </c>
      <c r="CP55" s="75" t="s">
        <v>61</v>
      </c>
      <c r="CQ55" s="75" t="s">
        <v>62</v>
      </c>
      <c r="CR55" s="75" t="s">
        <v>63</v>
      </c>
      <c r="CS55" s="75" t="s">
        <v>64</v>
      </c>
      <c r="CT55" s="75" t="s">
        <v>65</v>
      </c>
      <c r="CU55" s="75" t="s">
        <v>66</v>
      </c>
      <c r="CV55" s="75" t="s">
        <v>67</v>
      </c>
      <c r="CW55" s="75" t="s">
        <v>68</v>
      </c>
      <c r="CX55" s="75" t="s">
        <v>70</v>
      </c>
      <c r="CY55" s="76" t="s">
        <v>69</v>
      </c>
      <c r="CZ55" s="77" t="s">
        <v>71</v>
      </c>
      <c r="DA55" s="75" t="s">
        <v>72</v>
      </c>
      <c r="DB55" s="75" t="s">
        <v>73</v>
      </c>
      <c r="DC55" s="75" t="s">
        <v>74</v>
      </c>
      <c r="DD55" s="78"/>
      <c r="DE55" s="73"/>
      <c r="DF55" s="74"/>
      <c r="DG55" s="75" t="s">
        <v>51</v>
      </c>
      <c r="DH55" s="75" t="s">
        <v>52</v>
      </c>
      <c r="DI55" s="75" t="s">
        <v>53</v>
      </c>
      <c r="DJ55" s="75" t="s">
        <v>54</v>
      </c>
      <c r="DK55" s="75" t="s">
        <v>55</v>
      </c>
      <c r="DL55" s="75" t="s">
        <v>56</v>
      </c>
      <c r="DM55" s="75" t="s">
        <v>57</v>
      </c>
      <c r="DN55" s="75" t="s">
        <v>58</v>
      </c>
      <c r="DO55" s="75" t="s">
        <v>59</v>
      </c>
      <c r="DP55" s="75" t="s">
        <v>60</v>
      </c>
      <c r="DQ55" s="75" t="s">
        <v>61</v>
      </c>
      <c r="DR55" s="75" t="s">
        <v>62</v>
      </c>
      <c r="DS55" s="75" t="s">
        <v>63</v>
      </c>
      <c r="DT55" s="75" t="s">
        <v>64</v>
      </c>
      <c r="DU55" s="75" t="s">
        <v>65</v>
      </c>
      <c r="DV55" s="75" t="s">
        <v>66</v>
      </c>
      <c r="DW55" s="75" t="s">
        <v>67</v>
      </c>
      <c r="DX55" s="75" t="s">
        <v>68</v>
      </c>
      <c r="DY55" s="75" t="s">
        <v>70</v>
      </c>
      <c r="DZ55" s="76" t="s">
        <v>69</v>
      </c>
      <c r="EA55" s="77" t="s">
        <v>71</v>
      </c>
      <c r="EB55" s="75" t="s">
        <v>72</v>
      </c>
      <c r="EC55" s="75" t="s">
        <v>73</v>
      </c>
      <c r="ED55" s="75" t="s">
        <v>74</v>
      </c>
      <c r="EE55" s="78"/>
      <c r="EF55" s="73"/>
      <c r="EG55" s="74"/>
      <c r="EH55" s="75" t="s">
        <v>51</v>
      </c>
      <c r="EI55" s="75" t="s">
        <v>52</v>
      </c>
      <c r="EJ55" s="75" t="s">
        <v>53</v>
      </c>
      <c r="EK55" s="75" t="s">
        <v>54</v>
      </c>
      <c r="EL55" s="75" t="s">
        <v>55</v>
      </c>
      <c r="EM55" s="75" t="s">
        <v>56</v>
      </c>
      <c r="EN55" s="75" t="s">
        <v>57</v>
      </c>
      <c r="EO55" s="75" t="s">
        <v>58</v>
      </c>
      <c r="EP55" s="75" t="s">
        <v>59</v>
      </c>
      <c r="EQ55" s="75" t="s">
        <v>60</v>
      </c>
      <c r="ER55" s="75" t="s">
        <v>61</v>
      </c>
      <c r="ES55" s="75" t="s">
        <v>62</v>
      </c>
      <c r="ET55" s="75" t="s">
        <v>63</v>
      </c>
      <c r="EU55" s="75" t="s">
        <v>64</v>
      </c>
      <c r="EV55" s="75" t="s">
        <v>65</v>
      </c>
      <c r="EW55" s="75" t="s">
        <v>66</v>
      </c>
      <c r="EX55" s="75" t="s">
        <v>67</v>
      </c>
      <c r="EY55" s="75" t="s">
        <v>68</v>
      </c>
      <c r="EZ55" s="75" t="s">
        <v>70</v>
      </c>
      <c r="FA55" s="76" t="s">
        <v>69</v>
      </c>
      <c r="FB55" s="77" t="s">
        <v>71</v>
      </c>
      <c r="FC55" s="75" t="s">
        <v>72</v>
      </c>
      <c r="FD55" s="75" t="s">
        <v>73</v>
      </c>
      <c r="FE55" s="75" t="s">
        <v>74</v>
      </c>
      <c r="FG55" s="73"/>
      <c r="FH55" s="74"/>
      <c r="FI55" s="75" t="s">
        <v>51</v>
      </c>
      <c r="FJ55" s="75" t="s">
        <v>52</v>
      </c>
      <c r="FK55" s="75" t="s">
        <v>53</v>
      </c>
      <c r="FL55" s="75" t="s">
        <v>54</v>
      </c>
      <c r="FM55" s="75" t="s">
        <v>55</v>
      </c>
      <c r="FN55" s="75" t="s">
        <v>56</v>
      </c>
      <c r="FO55" s="75" t="s">
        <v>57</v>
      </c>
      <c r="FP55" s="75" t="s">
        <v>58</v>
      </c>
      <c r="FQ55" s="75" t="s">
        <v>59</v>
      </c>
      <c r="FR55" s="75" t="s">
        <v>60</v>
      </c>
      <c r="FS55" s="75" t="s">
        <v>61</v>
      </c>
      <c r="FT55" s="75" t="s">
        <v>62</v>
      </c>
      <c r="FU55" s="75" t="s">
        <v>63</v>
      </c>
      <c r="FV55" s="75" t="s">
        <v>64</v>
      </c>
      <c r="FW55" s="75" t="s">
        <v>65</v>
      </c>
      <c r="FX55" s="75" t="s">
        <v>66</v>
      </c>
      <c r="FY55" s="75" t="s">
        <v>67</v>
      </c>
      <c r="FZ55" s="75" t="s">
        <v>68</v>
      </c>
      <c r="GA55" s="75" t="s">
        <v>70</v>
      </c>
      <c r="GB55" s="76" t="s">
        <v>69</v>
      </c>
      <c r="GC55" s="77" t="s">
        <v>71</v>
      </c>
      <c r="GD55" s="75" t="s">
        <v>72</v>
      </c>
      <c r="GE55" s="75" t="s">
        <v>73</v>
      </c>
      <c r="GF55" s="75" t="s">
        <v>74</v>
      </c>
    </row>
    <row r="56" spans="1:188" ht="13.5" customHeight="1">
      <c r="A56" s="139" t="s">
        <v>139</v>
      </c>
      <c r="B56" s="221" t="s">
        <v>0</v>
      </c>
      <c r="C56" s="222">
        <v>50283</v>
      </c>
      <c r="D56" s="223">
        <v>293</v>
      </c>
      <c r="E56" s="223">
        <v>8313</v>
      </c>
      <c r="F56" s="223">
        <v>3203</v>
      </c>
      <c r="G56" s="223">
        <v>163353</v>
      </c>
      <c r="H56" s="223">
        <v>138591</v>
      </c>
      <c r="I56" s="223">
        <v>250186</v>
      </c>
      <c r="J56" s="223">
        <v>394115</v>
      </c>
      <c r="K56" s="223">
        <v>238099</v>
      </c>
      <c r="L56" s="223">
        <v>153092</v>
      </c>
      <c r="M56" s="223">
        <v>186100</v>
      </c>
      <c r="N56" s="223">
        <v>138700</v>
      </c>
      <c r="O56" s="223">
        <v>459516</v>
      </c>
      <c r="P56" s="223">
        <v>333779</v>
      </c>
      <c r="Q56" s="223">
        <v>372204</v>
      </c>
      <c r="R56" s="223">
        <v>216077</v>
      </c>
      <c r="S56" s="223">
        <v>429089</v>
      </c>
      <c r="T56" s="223">
        <v>224700</v>
      </c>
      <c r="U56" s="223">
        <v>3759693</v>
      </c>
      <c r="V56" s="224">
        <v>3809</v>
      </c>
      <c r="W56" s="225">
        <v>3763502</v>
      </c>
      <c r="X56" s="223">
        <v>58889</v>
      </c>
      <c r="Y56" s="223">
        <v>416742</v>
      </c>
      <c r="Z56" s="224">
        <v>3284062</v>
      </c>
      <c r="AA56" s="226"/>
      <c r="AB56" s="139" t="s">
        <v>139</v>
      </c>
      <c r="AC56" s="221" t="s">
        <v>0</v>
      </c>
      <c r="AD56" s="55">
        <f>IF(C56="X","X",IF(FI56="X","X",IF(FI56&lt;&gt;0,ROUND((C56-FI56)/ABS(FI56)*100,3),"- ")))</f>
        <v>11.752000000000001</v>
      </c>
      <c r="AE56" s="21">
        <f t="shared" ref="AE56:BA67" si="178">IF(D56="X","X",IF(FJ56="X","X",IF(FJ56&lt;&gt;0,ROUND((D56-FJ56)/ABS(FJ56)*100,3),"- ")))</f>
        <v>-6.984</v>
      </c>
      <c r="AF56" s="21">
        <f t="shared" si="178"/>
        <v>12.641999999999999</v>
      </c>
      <c r="AG56" s="21">
        <f t="shared" si="178"/>
        <v>-0.249</v>
      </c>
      <c r="AH56" s="21">
        <f t="shared" si="178"/>
        <v>-20.079999999999998</v>
      </c>
      <c r="AI56" s="21">
        <f t="shared" si="178"/>
        <v>-2.0630000000000002</v>
      </c>
      <c r="AJ56" s="21">
        <f t="shared" si="178"/>
        <v>-1.8759999999999999</v>
      </c>
      <c r="AK56" s="21">
        <f t="shared" si="178"/>
        <v>3.8740000000000001</v>
      </c>
      <c r="AL56" s="21">
        <f t="shared" si="178"/>
        <v>-0.67200000000000004</v>
      </c>
      <c r="AM56" s="21">
        <f t="shared" si="178"/>
        <v>-0.54700000000000004</v>
      </c>
      <c r="AN56" s="21">
        <f t="shared" si="178"/>
        <v>5.6760000000000002</v>
      </c>
      <c r="AO56" s="21">
        <f t="shared" si="178"/>
        <v>-3.64</v>
      </c>
      <c r="AP56" s="21">
        <f t="shared" si="178"/>
        <v>0.36299999999999999</v>
      </c>
      <c r="AQ56" s="21">
        <f t="shared" si="178"/>
        <v>4.4240000000000004</v>
      </c>
      <c r="AR56" s="21">
        <f t="shared" si="178"/>
        <v>-0.13100000000000001</v>
      </c>
      <c r="AS56" s="21">
        <f t="shared" si="178"/>
        <v>0.54400000000000004</v>
      </c>
      <c r="AT56" s="21">
        <f t="shared" si="178"/>
        <v>5.0780000000000003</v>
      </c>
      <c r="AU56" s="21">
        <f t="shared" si="178"/>
        <v>3.41</v>
      </c>
      <c r="AV56" s="21">
        <f t="shared" si="178"/>
        <v>0.51</v>
      </c>
      <c r="AW56" s="21">
        <f t="shared" si="178"/>
        <v>-5.319</v>
      </c>
      <c r="AX56" s="66">
        <f t="shared" si="178"/>
        <v>0.504</v>
      </c>
      <c r="AY56" s="21">
        <f t="shared" si="178"/>
        <v>11.765000000000001</v>
      </c>
      <c r="AZ56" s="21">
        <f t="shared" si="178"/>
        <v>-9.9079999999999995</v>
      </c>
      <c r="BA56" s="65">
        <f t="shared" si="178"/>
        <v>1.82</v>
      </c>
      <c r="BB56" s="226"/>
      <c r="BC56" s="139" t="s">
        <v>139</v>
      </c>
      <c r="BD56" s="221" t="s">
        <v>0</v>
      </c>
      <c r="BE56" s="55">
        <f>IF(C56=0,"-",IF(C56="X","X",ROUND(C56/$W56*100,1)))</f>
        <v>1.3</v>
      </c>
      <c r="BF56" s="21">
        <f t="shared" ref="BF56:BU71" si="179">IF(D56=0,"-",IF(D56="X","X",ROUND(D56/$W56*100,1)))</f>
        <v>0</v>
      </c>
      <c r="BG56" s="21">
        <f t="shared" si="179"/>
        <v>0.2</v>
      </c>
      <c r="BH56" s="21">
        <f t="shared" si="179"/>
        <v>0.1</v>
      </c>
      <c r="BI56" s="21">
        <f t="shared" si="179"/>
        <v>4.3</v>
      </c>
      <c r="BJ56" s="21">
        <f t="shared" si="179"/>
        <v>3.7</v>
      </c>
      <c r="BK56" s="21">
        <f t="shared" si="179"/>
        <v>6.6</v>
      </c>
      <c r="BL56" s="21">
        <f t="shared" si="179"/>
        <v>10.5</v>
      </c>
      <c r="BM56" s="21">
        <f t="shared" si="179"/>
        <v>6.3</v>
      </c>
      <c r="BN56" s="21">
        <f t="shared" si="179"/>
        <v>4.0999999999999996</v>
      </c>
      <c r="BO56" s="21">
        <f t="shared" si="179"/>
        <v>4.9000000000000004</v>
      </c>
      <c r="BP56" s="21">
        <f t="shared" si="179"/>
        <v>3.7</v>
      </c>
      <c r="BQ56" s="21">
        <f t="shared" si="179"/>
        <v>12.2</v>
      </c>
      <c r="BR56" s="21">
        <f t="shared" si="179"/>
        <v>8.9</v>
      </c>
      <c r="BS56" s="21">
        <f t="shared" si="179"/>
        <v>9.9</v>
      </c>
      <c r="BT56" s="21">
        <f t="shared" si="179"/>
        <v>5.7</v>
      </c>
      <c r="BU56" s="21">
        <f t="shared" si="179"/>
        <v>11.4</v>
      </c>
      <c r="BV56" s="21">
        <f t="shared" ref="BV56:CB70" si="180">IF(T56=0,"-",IF(T56="X","X",ROUND(T56/$W56*100,1)))</f>
        <v>6</v>
      </c>
      <c r="BW56" s="21">
        <f>IF(U56=0,"-",IF(U56="X","X",ROUND(U56/$W56*100,1)))</f>
        <v>99.9</v>
      </c>
      <c r="BX56" s="21">
        <f t="shared" si="180"/>
        <v>0.1</v>
      </c>
      <c r="BY56" s="66">
        <f>IF(W56=0,"-",IF(W56="X","X",ROUND(W56/$W56*100,1)))</f>
        <v>100</v>
      </c>
      <c r="BZ56" s="21">
        <f t="shared" si="180"/>
        <v>1.6</v>
      </c>
      <c r="CA56" s="21">
        <f t="shared" si="180"/>
        <v>11.1</v>
      </c>
      <c r="CB56" s="65">
        <f t="shared" si="180"/>
        <v>87.3</v>
      </c>
      <c r="CC56" s="226"/>
      <c r="CD56" s="139" t="s">
        <v>139</v>
      </c>
      <c r="CE56" s="221" t="s">
        <v>0</v>
      </c>
      <c r="CF56" s="55">
        <f t="shared" ref="CF56:DC56" si="181">IF(C56=0,"-",IF(C56="X","X",ROUND(C56/C56*100,1)))</f>
        <v>100</v>
      </c>
      <c r="CG56" s="21">
        <f t="shared" si="181"/>
        <v>100</v>
      </c>
      <c r="CH56" s="21">
        <f t="shared" si="181"/>
        <v>100</v>
      </c>
      <c r="CI56" s="21">
        <f t="shared" si="181"/>
        <v>100</v>
      </c>
      <c r="CJ56" s="21">
        <f t="shared" si="181"/>
        <v>100</v>
      </c>
      <c r="CK56" s="21">
        <f t="shared" si="181"/>
        <v>100</v>
      </c>
      <c r="CL56" s="21">
        <f t="shared" si="181"/>
        <v>100</v>
      </c>
      <c r="CM56" s="21">
        <f t="shared" si="181"/>
        <v>100</v>
      </c>
      <c r="CN56" s="21">
        <f t="shared" si="181"/>
        <v>100</v>
      </c>
      <c r="CO56" s="21">
        <f t="shared" si="181"/>
        <v>100</v>
      </c>
      <c r="CP56" s="21">
        <f t="shared" si="181"/>
        <v>100</v>
      </c>
      <c r="CQ56" s="21">
        <f t="shared" si="181"/>
        <v>100</v>
      </c>
      <c r="CR56" s="21">
        <f t="shared" si="181"/>
        <v>100</v>
      </c>
      <c r="CS56" s="21">
        <f t="shared" si="181"/>
        <v>100</v>
      </c>
      <c r="CT56" s="21">
        <f t="shared" si="181"/>
        <v>100</v>
      </c>
      <c r="CU56" s="21">
        <f t="shared" si="181"/>
        <v>100</v>
      </c>
      <c r="CV56" s="21">
        <f t="shared" si="181"/>
        <v>100</v>
      </c>
      <c r="CW56" s="21">
        <f t="shared" si="181"/>
        <v>100</v>
      </c>
      <c r="CX56" s="21">
        <f t="shared" si="181"/>
        <v>100</v>
      </c>
      <c r="CY56" s="21">
        <f t="shared" si="181"/>
        <v>100</v>
      </c>
      <c r="CZ56" s="66">
        <f t="shared" si="181"/>
        <v>100</v>
      </c>
      <c r="DA56" s="21">
        <f t="shared" si="181"/>
        <v>100</v>
      </c>
      <c r="DB56" s="21">
        <f t="shared" si="181"/>
        <v>100</v>
      </c>
      <c r="DC56" s="65">
        <f t="shared" si="181"/>
        <v>100</v>
      </c>
      <c r="DD56" s="226"/>
      <c r="DE56" s="139" t="s">
        <v>139</v>
      </c>
      <c r="DF56" s="221" t="s">
        <v>0</v>
      </c>
      <c r="DG56" s="55">
        <f>IF(C56="X","X",IF(FI56="X","X",IF(FI56&lt;&gt;0,ROUND((C56-FI56)/$GC56*100,3),"- ")))</f>
        <v>0.14099999999999999</v>
      </c>
      <c r="DH56" s="21">
        <f t="shared" ref="DH56:DK71" si="182">IF(D56="X","X",IF(FJ56="X","X",IF(FJ56&lt;&gt;0,ROUND((D56-FJ56)/$GC56*100,3),"- ")))</f>
        <v>-1E-3</v>
      </c>
      <c r="DI56" s="21">
        <f t="shared" si="182"/>
        <v>2.5000000000000001E-2</v>
      </c>
      <c r="DJ56" s="21">
        <f t="shared" si="182"/>
        <v>0</v>
      </c>
      <c r="DK56" s="21">
        <f t="shared" si="182"/>
        <v>-1.0960000000000001</v>
      </c>
      <c r="DL56" s="21">
        <f t="shared" ref="DL56:DL103" si="183">IF(H56="X","X",IF(FN56="X","X",IF(FN56&lt;&gt;0,ROUND((H56-FN56)/$GC56*100,3),"- ")))</f>
        <v>-7.8E-2</v>
      </c>
      <c r="DM56" s="21">
        <f t="shared" ref="DM56:DM103" si="184">IF(I56="X","X",IF(FO56="X","X",IF(FO56&lt;&gt;0,ROUND((I56-FO56)/$GC56*100,3),"- ")))</f>
        <v>-0.128</v>
      </c>
      <c r="DN56" s="21">
        <f t="shared" ref="DN56:DN103" si="185">IF(J56="X","X",IF(FP56="X","X",IF(FP56&lt;&gt;0,ROUND((J56-FP56)/$GC56*100,3),"- ")))</f>
        <v>0.39300000000000002</v>
      </c>
      <c r="DO56" s="21">
        <f t="shared" ref="DO56:DO103" si="186">IF(K56="X","X",IF(FQ56="X","X",IF(FQ56&lt;&gt;0,ROUND((K56-FQ56)/$GC56*100,3),"- ")))</f>
        <v>-4.2999999999999997E-2</v>
      </c>
      <c r="DP56" s="21">
        <f t="shared" ref="DP56:DP103" si="187">IF(L56="X","X",IF(FR56="X","X",IF(FR56&lt;&gt;0,ROUND((L56-FR56)/$GC56*100,3),"- ")))</f>
        <v>-2.1999999999999999E-2</v>
      </c>
      <c r="DQ56" s="21">
        <f t="shared" ref="DQ56:DQ103" si="188">IF(M56="X","X",IF(FS56="X","X",IF(FS56&lt;&gt;0,ROUND((M56-FS56)/$GC56*100,3),"- ")))</f>
        <v>0.26700000000000002</v>
      </c>
      <c r="DR56" s="21">
        <f t="shared" ref="DR56:DR103" si="189">IF(N56="X","X",IF(FT56="X","X",IF(FT56&lt;&gt;0,ROUND((N56-FT56)/$GC56*100,3),"- ")))</f>
        <v>-0.14000000000000001</v>
      </c>
      <c r="DS56" s="21">
        <f t="shared" ref="DS56:DS103" si="190">IF(O56="X","X",IF(FU56="X","X",IF(FU56&lt;&gt;0,ROUND((O56-FU56)/$GC56*100,3),"- ")))</f>
        <v>4.3999999999999997E-2</v>
      </c>
      <c r="DT56" s="21">
        <f t="shared" ref="DT56:DT103" si="191">IF(P56="X","X",IF(FV56="X","X",IF(FV56&lt;&gt;0,ROUND((P56-FV56)/$GC56*100,3),"- ")))</f>
        <v>0.378</v>
      </c>
      <c r="DU56" s="21">
        <f t="shared" ref="DU56:DU103" si="192">IF(Q56="X","X",IF(FW56="X","X",IF(FW56&lt;&gt;0,ROUND((Q56-FW56)/$GC56*100,3),"- ")))</f>
        <v>-1.2999999999999999E-2</v>
      </c>
      <c r="DV56" s="21">
        <f t="shared" ref="DV56:DV103" si="193">IF(R56="X","X",IF(FX56="X","X",IF(FX56&lt;&gt;0,ROUND((R56-FX56)/$GC56*100,3),"- ")))</f>
        <v>3.1E-2</v>
      </c>
      <c r="DW56" s="21">
        <f t="shared" ref="DW56:DW103" si="194">IF(S56="X","X",IF(FY56="X","X",IF(FY56&lt;&gt;0,ROUND((S56-FY56)/$GC56*100,3),"- ")))</f>
        <v>0.55400000000000005</v>
      </c>
      <c r="DX56" s="21">
        <f t="shared" ref="DX56:DX103" si="195">IF(T56="X","X",IF(FZ56="X","X",IF(FZ56&lt;&gt;0,ROUND((T56-FZ56)/$GC56*100,3),"- ")))</f>
        <v>0.19800000000000001</v>
      </c>
      <c r="DY56" s="21">
        <f t="shared" ref="DY56:DY103" si="196">IF(U56="X","X",IF(GA56="X","X",IF(GA56&lt;&gt;0,ROUND((U56-GA56)/$GC56*100,3),"- ")))</f>
        <v>0.51</v>
      </c>
      <c r="DZ56" s="21">
        <f t="shared" ref="DZ56:DZ103" si="197">IF(V56="X","X",IF(GB56="X","X",IF(GB56&lt;&gt;0,ROUND((V56-GB56)/$GC56*100,3),"- ")))</f>
        <v>-6.0000000000000001E-3</v>
      </c>
      <c r="EA56" s="66">
        <f t="shared" ref="EA56:EA103" si="198">IF(W56="X","X",IF(GC56="X","X",IF(GC56&lt;&gt;0,ROUND((W56-GC56)/$GC56*100,3),"- ")))</f>
        <v>0.504</v>
      </c>
      <c r="EB56" s="21">
        <f t="shared" ref="EB56:EB103" si="199">IF(X56="X","X",IF(GD56="X","X",IF(GD56&lt;&gt;0,ROUND((X56-GD56)/$GC56*100,3),"- ")))</f>
        <v>0.16600000000000001</v>
      </c>
      <c r="EC56" s="21">
        <f t="shared" ref="EC56:EC103" si="200">IF(Y56="X","X",IF(GE56="X","X",IF(GE56&lt;&gt;0,ROUND((Y56-GE56)/$GC56*100,3),"- ")))</f>
        <v>-1.224</v>
      </c>
      <c r="ED56" s="65">
        <f t="shared" ref="ED56:ED103" si="201">IF(Z56="X","X",IF(GF56="X","X",IF(GF56&lt;&gt;0,ROUND((Z56-GF56)/$GC56*100,3),"- ")))</f>
        <v>1.5680000000000001</v>
      </c>
      <c r="EE56" s="226"/>
      <c r="EF56" s="139" t="s">
        <v>139</v>
      </c>
      <c r="EG56" s="221" t="s">
        <v>0</v>
      </c>
      <c r="EH56" s="55">
        <f t="shared" ref="EH56:FE56" si="202">IF(C56="X","X",IF(FI56="X","X",IF(FI56&lt;&gt;0,ROUND((C56-FI56)/FI56*100,3),"- ")))</f>
        <v>11.752000000000001</v>
      </c>
      <c r="EI56" s="21">
        <f t="shared" si="202"/>
        <v>-6.984</v>
      </c>
      <c r="EJ56" s="21">
        <f t="shared" si="202"/>
        <v>12.641999999999999</v>
      </c>
      <c r="EK56" s="21">
        <f t="shared" si="202"/>
        <v>-0.249</v>
      </c>
      <c r="EL56" s="21">
        <f t="shared" si="202"/>
        <v>-20.079999999999998</v>
      </c>
      <c r="EM56" s="21">
        <f t="shared" si="202"/>
        <v>-2.0630000000000002</v>
      </c>
      <c r="EN56" s="21">
        <f t="shared" si="202"/>
        <v>-1.8759999999999999</v>
      </c>
      <c r="EO56" s="21">
        <f t="shared" si="202"/>
        <v>3.8740000000000001</v>
      </c>
      <c r="EP56" s="21">
        <f t="shared" si="202"/>
        <v>-0.67200000000000004</v>
      </c>
      <c r="EQ56" s="21">
        <f t="shared" si="202"/>
        <v>-0.54700000000000004</v>
      </c>
      <c r="ER56" s="21">
        <f t="shared" si="202"/>
        <v>5.6760000000000002</v>
      </c>
      <c r="ES56" s="21">
        <f t="shared" si="202"/>
        <v>-3.64</v>
      </c>
      <c r="ET56" s="21">
        <f t="shared" si="202"/>
        <v>0.36299999999999999</v>
      </c>
      <c r="EU56" s="21">
        <f t="shared" si="202"/>
        <v>4.4240000000000004</v>
      </c>
      <c r="EV56" s="21">
        <f t="shared" si="202"/>
        <v>-0.13100000000000001</v>
      </c>
      <c r="EW56" s="21">
        <f t="shared" si="202"/>
        <v>0.54400000000000004</v>
      </c>
      <c r="EX56" s="21">
        <f t="shared" si="202"/>
        <v>5.0780000000000003</v>
      </c>
      <c r="EY56" s="21">
        <f t="shared" si="202"/>
        <v>3.41</v>
      </c>
      <c r="EZ56" s="21">
        <f t="shared" si="202"/>
        <v>0.51</v>
      </c>
      <c r="FA56" s="21">
        <f t="shared" si="202"/>
        <v>-5.319</v>
      </c>
      <c r="FB56" s="66">
        <f t="shared" si="202"/>
        <v>0.504</v>
      </c>
      <c r="FC56" s="21">
        <f t="shared" si="202"/>
        <v>11.765000000000001</v>
      </c>
      <c r="FD56" s="21">
        <f t="shared" si="202"/>
        <v>-9.9079999999999995</v>
      </c>
      <c r="FE56" s="65">
        <f t="shared" si="202"/>
        <v>1.82</v>
      </c>
      <c r="FG56" s="139" t="s">
        <v>139</v>
      </c>
      <c r="FH56" s="221" t="s">
        <v>0</v>
      </c>
      <c r="FI56" s="26">
        <f t="shared" ref="FI56" si="203">C4</f>
        <v>44995</v>
      </c>
      <c r="FJ56" s="26">
        <f t="shared" ref="FJ56:FZ70" si="204">D4</f>
        <v>315</v>
      </c>
      <c r="FK56" s="26">
        <f t="shared" si="204"/>
        <v>7380</v>
      </c>
      <c r="FL56" s="26">
        <f t="shared" si="204"/>
        <v>3211</v>
      </c>
      <c r="FM56" s="26">
        <f t="shared" si="204"/>
        <v>204396</v>
      </c>
      <c r="FN56" s="26">
        <f t="shared" si="204"/>
        <v>141510</v>
      </c>
      <c r="FO56" s="26">
        <f t="shared" si="204"/>
        <v>254969</v>
      </c>
      <c r="FP56" s="26">
        <f t="shared" si="204"/>
        <v>379415</v>
      </c>
      <c r="FQ56" s="26">
        <f t="shared" si="204"/>
        <v>239710</v>
      </c>
      <c r="FR56" s="26">
        <f t="shared" si="204"/>
        <v>153934</v>
      </c>
      <c r="FS56" s="26">
        <f t="shared" si="204"/>
        <v>176104</v>
      </c>
      <c r="FT56" s="26">
        <f t="shared" si="204"/>
        <v>143940</v>
      </c>
      <c r="FU56" s="26">
        <f t="shared" si="204"/>
        <v>457854</v>
      </c>
      <c r="FV56" s="26">
        <f t="shared" si="204"/>
        <v>319638</v>
      </c>
      <c r="FW56" s="26">
        <f t="shared" si="204"/>
        <v>372691</v>
      </c>
      <c r="FX56" s="26">
        <f t="shared" ref="FX56:FZ56" si="205">R4</f>
        <v>214907</v>
      </c>
      <c r="FY56" s="26">
        <f t="shared" si="205"/>
        <v>408353</v>
      </c>
      <c r="FZ56" s="26">
        <f t="shared" si="205"/>
        <v>217291</v>
      </c>
      <c r="GA56" s="26">
        <f>SUM(FI56:FZ56)</f>
        <v>3740613</v>
      </c>
      <c r="GB56" s="26">
        <f t="shared" ref="GB56:GB70" si="206">V4</f>
        <v>4023</v>
      </c>
      <c r="GC56" s="51">
        <f>SUM(GA56:GB56)</f>
        <v>3744636</v>
      </c>
      <c r="GD56" s="26">
        <f>SUM(FI56:FK56)</f>
        <v>52690</v>
      </c>
      <c r="GE56" s="26">
        <f>SUM(FL56:FM56,FO56)</f>
        <v>462576</v>
      </c>
      <c r="GF56" s="38">
        <f>SUM(FN56,FP56:FZ56)</f>
        <v>3225347</v>
      </c>
    </row>
    <row r="57" spans="1:188" ht="13.5" customHeight="1">
      <c r="A57" s="14" t="s">
        <v>1</v>
      </c>
      <c r="B57" s="15" t="s">
        <v>2</v>
      </c>
      <c r="C57" s="227">
        <v>321</v>
      </c>
      <c r="D57" s="228">
        <v>23</v>
      </c>
      <c r="E57" s="228">
        <v>1697</v>
      </c>
      <c r="F57" s="228">
        <v>187</v>
      </c>
      <c r="G57" s="228">
        <v>13579</v>
      </c>
      <c r="H57" s="228">
        <v>24358</v>
      </c>
      <c r="I57" s="228">
        <v>49567</v>
      </c>
      <c r="J57" s="228">
        <v>118263</v>
      </c>
      <c r="K57" s="228">
        <v>128082</v>
      </c>
      <c r="L57" s="228">
        <v>48891</v>
      </c>
      <c r="M57" s="228">
        <v>109422</v>
      </c>
      <c r="N57" s="228">
        <v>89270</v>
      </c>
      <c r="O57" s="228">
        <v>126308</v>
      </c>
      <c r="P57" s="228">
        <v>141767</v>
      </c>
      <c r="Q57" s="228">
        <v>175741</v>
      </c>
      <c r="R57" s="228">
        <v>38899</v>
      </c>
      <c r="S57" s="228">
        <v>92556</v>
      </c>
      <c r="T57" s="228">
        <v>60015</v>
      </c>
      <c r="U57" s="228">
        <v>1218946</v>
      </c>
      <c r="V57" s="229">
        <v>1235</v>
      </c>
      <c r="W57" s="230">
        <v>1220181</v>
      </c>
      <c r="X57" s="228">
        <v>2041</v>
      </c>
      <c r="Y57" s="228">
        <v>63333</v>
      </c>
      <c r="Z57" s="229">
        <v>1153572</v>
      </c>
      <c r="AA57" s="226"/>
      <c r="AB57" s="14" t="s">
        <v>1</v>
      </c>
      <c r="AC57" s="15" t="s">
        <v>2</v>
      </c>
      <c r="AD57" s="58">
        <f t="shared" ref="AD57:AD103" si="207">IF(C57="X","X",IF(FI57="X","X",IF(FI57&lt;&gt;0,ROUND((C57-FI57)/ABS(FI57)*100,3),"- ")))</f>
        <v>0</v>
      </c>
      <c r="AE57" s="22">
        <f t="shared" si="178"/>
        <v>0</v>
      </c>
      <c r="AF57" s="22">
        <f t="shared" si="178"/>
        <v>17.684000000000001</v>
      </c>
      <c r="AG57" s="22">
        <f t="shared" si="178"/>
        <v>4.4690000000000003</v>
      </c>
      <c r="AH57" s="22">
        <f t="shared" si="178"/>
        <v>-4.319</v>
      </c>
      <c r="AI57" s="22">
        <f t="shared" si="178"/>
        <v>-2.0110000000000001</v>
      </c>
      <c r="AJ57" s="22">
        <f t="shared" si="178"/>
        <v>7.6559999999999997</v>
      </c>
      <c r="AK57" s="22">
        <f t="shared" si="178"/>
        <v>1.839</v>
      </c>
      <c r="AL57" s="22">
        <f t="shared" si="178"/>
        <v>-10.154999999999999</v>
      </c>
      <c r="AM57" s="22">
        <f t="shared" si="178"/>
        <v>-2.411</v>
      </c>
      <c r="AN57" s="22">
        <f t="shared" si="178"/>
        <v>-5.7389999999999999</v>
      </c>
      <c r="AO57" s="22">
        <f t="shared" si="178"/>
        <v>-3.319</v>
      </c>
      <c r="AP57" s="22">
        <f t="shared" si="178"/>
        <v>-0.875</v>
      </c>
      <c r="AQ57" s="22">
        <f t="shared" si="178"/>
        <v>6.2830000000000004</v>
      </c>
      <c r="AR57" s="22">
        <f t="shared" si="178"/>
        <v>-0.82399999999999995</v>
      </c>
      <c r="AS57" s="22">
        <f t="shared" si="178"/>
        <v>-0.66400000000000003</v>
      </c>
      <c r="AT57" s="22">
        <f t="shared" si="178"/>
        <v>4.6070000000000002</v>
      </c>
      <c r="AU57" s="22">
        <f t="shared" si="178"/>
        <v>2.9809999999999999</v>
      </c>
      <c r="AV57" s="22">
        <f t="shared" si="178"/>
        <v>-0.752</v>
      </c>
      <c r="AW57" s="22">
        <f t="shared" si="178"/>
        <v>-6.5810000000000004</v>
      </c>
      <c r="AX57" s="63">
        <f t="shared" si="178"/>
        <v>-0.75900000000000001</v>
      </c>
      <c r="AY57" s="22">
        <f t="shared" si="178"/>
        <v>14.278</v>
      </c>
      <c r="AZ57" s="22">
        <f t="shared" si="178"/>
        <v>4.8330000000000002</v>
      </c>
      <c r="BA57" s="59">
        <f t="shared" si="178"/>
        <v>-1.0649999999999999</v>
      </c>
      <c r="BB57" s="226"/>
      <c r="BC57" s="14" t="s">
        <v>1</v>
      </c>
      <c r="BD57" s="15" t="s">
        <v>2</v>
      </c>
      <c r="BE57" s="56">
        <f>IF(C57=0,"-",IF(C57="X","X",ROUND(C57/$W57*100,1)))</f>
        <v>0</v>
      </c>
      <c r="BF57" s="23">
        <f t="shared" si="179"/>
        <v>0</v>
      </c>
      <c r="BG57" s="23">
        <f t="shared" si="179"/>
        <v>0.1</v>
      </c>
      <c r="BH57" s="23">
        <f t="shared" si="179"/>
        <v>0</v>
      </c>
      <c r="BI57" s="23">
        <f t="shared" si="179"/>
        <v>1.1000000000000001</v>
      </c>
      <c r="BJ57" s="23">
        <f t="shared" si="179"/>
        <v>2</v>
      </c>
      <c r="BK57" s="23">
        <f t="shared" si="179"/>
        <v>4.0999999999999996</v>
      </c>
      <c r="BL57" s="23">
        <f t="shared" si="179"/>
        <v>9.6999999999999993</v>
      </c>
      <c r="BM57" s="23">
        <f t="shared" si="179"/>
        <v>10.5</v>
      </c>
      <c r="BN57" s="23">
        <f t="shared" si="179"/>
        <v>4</v>
      </c>
      <c r="BO57" s="23">
        <f t="shared" si="179"/>
        <v>9</v>
      </c>
      <c r="BP57" s="23">
        <f t="shared" si="179"/>
        <v>7.3</v>
      </c>
      <c r="BQ57" s="23">
        <f t="shared" si="179"/>
        <v>10.4</v>
      </c>
      <c r="BR57" s="23">
        <f t="shared" si="179"/>
        <v>11.6</v>
      </c>
      <c r="BS57" s="23">
        <f t="shared" si="179"/>
        <v>14.4</v>
      </c>
      <c r="BT57" s="23">
        <f t="shared" si="179"/>
        <v>3.2</v>
      </c>
      <c r="BU57" s="23">
        <f t="shared" si="179"/>
        <v>7.6</v>
      </c>
      <c r="BV57" s="23">
        <f t="shared" si="180"/>
        <v>4.9000000000000004</v>
      </c>
      <c r="BW57" s="23">
        <f t="shared" si="180"/>
        <v>99.9</v>
      </c>
      <c r="BX57" s="23">
        <f t="shared" si="180"/>
        <v>0.1</v>
      </c>
      <c r="BY57" s="62">
        <f t="shared" si="180"/>
        <v>100</v>
      </c>
      <c r="BZ57" s="23">
        <f t="shared" si="180"/>
        <v>0.2</v>
      </c>
      <c r="CA57" s="23">
        <f t="shared" si="180"/>
        <v>5.2</v>
      </c>
      <c r="CB57" s="57">
        <f t="shared" si="180"/>
        <v>94.5</v>
      </c>
      <c r="CC57" s="226"/>
      <c r="CD57" s="14" t="s">
        <v>1</v>
      </c>
      <c r="CE57" s="105" t="s">
        <v>2</v>
      </c>
      <c r="CF57" s="56">
        <f t="shared" ref="CF57:DC57" si="208">IF(C57=0,"-",IF(C57="X","X",ROUND(C57/C56*100,1)))</f>
        <v>0.6</v>
      </c>
      <c r="CG57" s="23">
        <f t="shared" si="208"/>
        <v>7.8</v>
      </c>
      <c r="CH57" s="23">
        <f t="shared" si="208"/>
        <v>20.399999999999999</v>
      </c>
      <c r="CI57" s="23">
        <f t="shared" si="208"/>
        <v>5.8</v>
      </c>
      <c r="CJ57" s="23">
        <f t="shared" si="208"/>
        <v>8.3000000000000007</v>
      </c>
      <c r="CK57" s="23">
        <f t="shared" si="208"/>
        <v>17.600000000000001</v>
      </c>
      <c r="CL57" s="23">
        <f t="shared" si="208"/>
        <v>19.8</v>
      </c>
      <c r="CM57" s="23">
        <f t="shared" si="208"/>
        <v>30</v>
      </c>
      <c r="CN57" s="23">
        <f t="shared" si="208"/>
        <v>53.8</v>
      </c>
      <c r="CO57" s="23">
        <f t="shared" si="208"/>
        <v>31.9</v>
      </c>
      <c r="CP57" s="23">
        <f t="shared" si="208"/>
        <v>58.8</v>
      </c>
      <c r="CQ57" s="23">
        <f t="shared" si="208"/>
        <v>64.400000000000006</v>
      </c>
      <c r="CR57" s="23">
        <f t="shared" si="208"/>
        <v>27.5</v>
      </c>
      <c r="CS57" s="23">
        <f t="shared" si="208"/>
        <v>42.5</v>
      </c>
      <c r="CT57" s="23">
        <f t="shared" si="208"/>
        <v>47.2</v>
      </c>
      <c r="CU57" s="23">
        <f t="shared" si="208"/>
        <v>18</v>
      </c>
      <c r="CV57" s="23">
        <f t="shared" si="208"/>
        <v>21.6</v>
      </c>
      <c r="CW57" s="23">
        <f t="shared" si="208"/>
        <v>26.7</v>
      </c>
      <c r="CX57" s="23">
        <f t="shared" si="208"/>
        <v>32.4</v>
      </c>
      <c r="CY57" s="23">
        <f t="shared" si="208"/>
        <v>32.4</v>
      </c>
      <c r="CZ57" s="62">
        <f t="shared" si="208"/>
        <v>32.4</v>
      </c>
      <c r="DA57" s="23">
        <f t="shared" si="208"/>
        <v>3.5</v>
      </c>
      <c r="DB57" s="23">
        <f t="shared" si="208"/>
        <v>15.2</v>
      </c>
      <c r="DC57" s="57">
        <f t="shared" si="208"/>
        <v>35.1</v>
      </c>
      <c r="DD57" s="226"/>
      <c r="DE57" s="14" t="s">
        <v>1</v>
      </c>
      <c r="DF57" s="105" t="s">
        <v>2</v>
      </c>
      <c r="DG57" s="58">
        <f t="shared" ref="DG57:DG103" si="209">IF(C57="X","X",IF(FI57="X","X",IF(FI57&lt;&gt;0,ROUND((C57-FI57)/$GC57*100,3),"- ")))</f>
        <v>0</v>
      </c>
      <c r="DH57" s="22">
        <f t="shared" si="182"/>
        <v>0</v>
      </c>
      <c r="DI57" s="22">
        <f t="shared" si="182"/>
        <v>2.1000000000000001E-2</v>
      </c>
      <c r="DJ57" s="22">
        <f t="shared" si="182"/>
        <v>1E-3</v>
      </c>
      <c r="DK57" s="22">
        <f t="shared" si="182"/>
        <v>-0.05</v>
      </c>
      <c r="DL57" s="22">
        <f t="shared" si="183"/>
        <v>-4.1000000000000002E-2</v>
      </c>
      <c r="DM57" s="22">
        <f t="shared" si="184"/>
        <v>0.28699999999999998</v>
      </c>
      <c r="DN57" s="22">
        <f t="shared" si="185"/>
        <v>0.17399999999999999</v>
      </c>
      <c r="DO57" s="22">
        <f t="shared" si="186"/>
        <v>-1.177</v>
      </c>
      <c r="DP57" s="22">
        <f t="shared" si="187"/>
        <v>-9.8000000000000004E-2</v>
      </c>
      <c r="DQ57" s="22">
        <f t="shared" si="188"/>
        <v>-0.54200000000000004</v>
      </c>
      <c r="DR57" s="22">
        <f t="shared" si="189"/>
        <v>-0.249</v>
      </c>
      <c r="DS57" s="22">
        <f t="shared" si="190"/>
        <v>-9.0999999999999998E-2</v>
      </c>
      <c r="DT57" s="22">
        <f t="shared" si="191"/>
        <v>0.68200000000000005</v>
      </c>
      <c r="DU57" s="22">
        <f t="shared" si="192"/>
        <v>-0.11899999999999999</v>
      </c>
      <c r="DV57" s="22">
        <f t="shared" si="193"/>
        <v>-2.1000000000000001E-2</v>
      </c>
      <c r="DW57" s="22">
        <f t="shared" si="194"/>
        <v>0.33200000000000002</v>
      </c>
      <c r="DX57" s="22">
        <f t="shared" si="195"/>
        <v>0.14099999999999999</v>
      </c>
      <c r="DY57" s="22">
        <f t="shared" si="196"/>
        <v>-0.752</v>
      </c>
      <c r="DZ57" s="22">
        <f t="shared" si="197"/>
        <v>-7.0000000000000001E-3</v>
      </c>
      <c r="EA57" s="63">
        <f t="shared" si="198"/>
        <v>-0.75900000000000001</v>
      </c>
      <c r="EB57" s="22">
        <f t="shared" si="199"/>
        <v>2.1000000000000001E-2</v>
      </c>
      <c r="EC57" s="22">
        <f t="shared" si="200"/>
        <v>0.23699999999999999</v>
      </c>
      <c r="ED57" s="59">
        <f t="shared" si="201"/>
        <v>-1.01</v>
      </c>
      <c r="EE57" s="226"/>
      <c r="EF57" s="14" t="s">
        <v>1</v>
      </c>
      <c r="EG57" s="105" t="s">
        <v>2</v>
      </c>
      <c r="EH57" s="58">
        <f t="shared" ref="EH57:FE57" si="210">IF(C57="X","X",IF(FI57="X","X",IF(FI57&lt;&gt;0,ROUND((C57-FI57)/FI56*100,3),"- ")))</f>
        <v>0</v>
      </c>
      <c r="EI57" s="22">
        <f t="shared" si="210"/>
        <v>0</v>
      </c>
      <c r="EJ57" s="22">
        <f t="shared" si="210"/>
        <v>3.4550000000000001</v>
      </c>
      <c r="EK57" s="22">
        <f t="shared" si="210"/>
        <v>0.249</v>
      </c>
      <c r="EL57" s="22">
        <f t="shared" si="210"/>
        <v>-0.3</v>
      </c>
      <c r="EM57" s="22">
        <f t="shared" si="210"/>
        <v>-0.35299999999999998</v>
      </c>
      <c r="EN57" s="22">
        <f t="shared" si="210"/>
        <v>1.383</v>
      </c>
      <c r="EO57" s="22">
        <f t="shared" si="210"/>
        <v>0.56299999999999994</v>
      </c>
      <c r="EP57" s="22">
        <f t="shared" si="210"/>
        <v>-6.0389999999999997</v>
      </c>
      <c r="EQ57" s="22">
        <f t="shared" si="210"/>
        <v>-0.78500000000000003</v>
      </c>
      <c r="ER57" s="22">
        <f t="shared" si="210"/>
        <v>-3.7829999999999999</v>
      </c>
      <c r="ES57" s="22">
        <f t="shared" si="210"/>
        <v>-2.129</v>
      </c>
      <c r="ET57" s="22">
        <f t="shared" si="210"/>
        <v>-0.24399999999999999</v>
      </c>
      <c r="EU57" s="22">
        <f t="shared" si="210"/>
        <v>2.6219999999999999</v>
      </c>
      <c r="EV57" s="22">
        <f t="shared" si="210"/>
        <v>-0.39200000000000002</v>
      </c>
      <c r="EW57" s="22">
        <f t="shared" si="210"/>
        <v>-0.121</v>
      </c>
      <c r="EX57" s="22">
        <f t="shared" si="210"/>
        <v>0.998</v>
      </c>
      <c r="EY57" s="22">
        <f t="shared" si="210"/>
        <v>0.79900000000000004</v>
      </c>
      <c r="EZ57" s="22">
        <f t="shared" si="210"/>
        <v>-0.247</v>
      </c>
      <c r="FA57" s="22">
        <f t="shared" si="210"/>
        <v>-2.1629999999999998</v>
      </c>
      <c r="FB57" s="63">
        <f t="shared" si="210"/>
        <v>-0.249</v>
      </c>
      <c r="FC57" s="22">
        <f t="shared" si="210"/>
        <v>0.48399999999999999</v>
      </c>
      <c r="FD57" s="22">
        <f t="shared" si="210"/>
        <v>0.63100000000000001</v>
      </c>
      <c r="FE57" s="59">
        <f t="shared" si="210"/>
        <v>-0.38500000000000001</v>
      </c>
      <c r="FG57" s="14" t="s">
        <v>1</v>
      </c>
      <c r="FH57" s="15" t="s">
        <v>2</v>
      </c>
      <c r="FI57" s="27">
        <f t="shared" ref="FI57:FI103" si="211">C5</f>
        <v>321</v>
      </c>
      <c r="FJ57" s="29">
        <f t="shared" si="204"/>
        <v>23</v>
      </c>
      <c r="FK57" s="29">
        <f t="shared" si="204"/>
        <v>1442</v>
      </c>
      <c r="FL57" s="29">
        <f t="shared" si="204"/>
        <v>179</v>
      </c>
      <c r="FM57" s="29">
        <f t="shared" si="204"/>
        <v>14192</v>
      </c>
      <c r="FN57" s="29">
        <f t="shared" si="204"/>
        <v>24858</v>
      </c>
      <c r="FO57" s="29">
        <f t="shared" si="204"/>
        <v>46042</v>
      </c>
      <c r="FP57" s="29">
        <f t="shared" si="204"/>
        <v>116127</v>
      </c>
      <c r="FQ57" s="29">
        <f t="shared" si="204"/>
        <v>142559</v>
      </c>
      <c r="FR57" s="29">
        <f t="shared" si="204"/>
        <v>50099</v>
      </c>
      <c r="FS57" s="29">
        <f t="shared" si="204"/>
        <v>116084</v>
      </c>
      <c r="FT57" s="29">
        <f t="shared" si="204"/>
        <v>92335</v>
      </c>
      <c r="FU57" s="29">
        <f t="shared" si="204"/>
        <v>127423</v>
      </c>
      <c r="FV57" s="29">
        <f t="shared" si="204"/>
        <v>133386</v>
      </c>
      <c r="FW57" s="29">
        <f t="shared" si="204"/>
        <v>177201</v>
      </c>
      <c r="FX57" s="29">
        <f t="shared" si="204"/>
        <v>39159</v>
      </c>
      <c r="FY57" s="29">
        <f t="shared" si="204"/>
        <v>88480</v>
      </c>
      <c r="FZ57" s="29">
        <f t="shared" si="204"/>
        <v>58278</v>
      </c>
      <c r="GA57" s="39">
        <f t="shared" ref="GA57:GA103" si="212">SUM(FI57:FZ57)</f>
        <v>1228188</v>
      </c>
      <c r="GB57" s="29">
        <f t="shared" si="206"/>
        <v>1322</v>
      </c>
      <c r="GC57" s="52">
        <f t="shared" ref="GC57:GC103" si="213">SUM(GA57:GB57)</f>
        <v>1229510</v>
      </c>
      <c r="GD57" s="39">
        <f t="shared" ref="GD57:GD103" si="214">SUM(FI57:FK57)</f>
        <v>1786</v>
      </c>
      <c r="GE57" s="39">
        <f t="shared" ref="GE57:GE103" si="215">SUM(FL57:FM57,FO57)</f>
        <v>60413</v>
      </c>
      <c r="GF57" s="40">
        <f t="shared" ref="GF57:GF103" si="216">SUM(FN57,FP57:FZ57)</f>
        <v>1165989</v>
      </c>
    </row>
    <row r="58" spans="1:188" ht="13.5" customHeight="1">
      <c r="A58" s="14" t="s">
        <v>3</v>
      </c>
      <c r="B58" s="15" t="s">
        <v>4</v>
      </c>
      <c r="C58" s="231">
        <v>128</v>
      </c>
      <c r="D58" s="226">
        <v>0</v>
      </c>
      <c r="E58" s="226">
        <v>183</v>
      </c>
      <c r="F58" s="226">
        <v>334</v>
      </c>
      <c r="G58" s="226">
        <v>2385</v>
      </c>
      <c r="H58" s="226">
        <v>5702</v>
      </c>
      <c r="I58" s="226">
        <v>13992</v>
      </c>
      <c r="J58" s="226">
        <v>22611</v>
      </c>
      <c r="K58" s="226">
        <v>5105</v>
      </c>
      <c r="L58" s="226">
        <v>7436</v>
      </c>
      <c r="M58" s="226">
        <v>8604</v>
      </c>
      <c r="N58" s="226">
        <v>4288</v>
      </c>
      <c r="O58" s="226">
        <v>31822</v>
      </c>
      <c r="P58" s="226">
        <v>17465</v>
      </c>
      <c r="Q58" s="226">
        <v>8413</v>
      </c>
      <c r="R58" s="226">
        <v>12393</v>
      </c>
      <c r="S58" s="226">
        <v>18487</v>
      </c>
      <c r="T58" s="226">
        <v>13643</v>
      </c>
      <c r="U58" s="226">
        <v>172991</v>
      </c>
      <c r="V58" s="232">
        <v>175</v>
      </c>
      <c r="W58" s="233">
        <v>173166</v>
      </c>
      <c r="X58" s="226">
        <v>311</v>
      </c>
      <c r="Y58" s="226">
        <v>16711</v>
      </c>
      <c r="Z58" s="232">
        <v>155969</v>
      </c>
      <c r="AA58" s="226"/>
      <c r="AB58" s="14" t="s">
        <v>3</v>
      </c>
      <c r="AC58" s="15" t="s">
        <v>4</v>
      </c>
      <c r="AD58" s="58">
        <f t="shared" si="207"/>
        <v>21.905000000000001</v>
      </c>
      <c r="AE58" s="22" t="str">
        <f t="shared" si="178"/>
        <v xml:space="preserve">- </v>
      </c>
      <c r="AF58" s="22">
        <f t="shared" si="178"/>
        <v>46.4</v>
      </c>
      <c r="AG58" s="22">
        <f t="shared" si="178"/>
        <v>-4.5709999999999997</v>
      </c>
      <c r="AH58" s="22">
        <f t="shared" si="178"/>
        <v>-73.971000000000004</v>
      </c>
      <c r="AI58" s="22">
        <f t="shared" si="178"/>
        <v>-3.4049999999999998</v>
      </c>
      <c r="AJ58" s="22">
        <f t="shared" si="178"/>
        <v>-23.786999999999999</v>
      </c>
      <c r="AK58" s="22">
        <f t="shared" si="178"/>
        <v>6.25</v>
      </c>
      <c r="AL58" s="22">
        <f t="shared" si="178"/>
        <v>1.5309999999999999</v>
      </c>
      <c r="AM58" s="22">
        <f t="shared" si="178"/>
        <v>0.73199999999999998</v>
      </c>
      <c r="AN58" s="22">
        <f t="shared" si="178"/>
        <v>24.388999999999999</v>
      </c>
      <c r="AO58" s="22">
        <f t="shared" si="178"/>
        <v>-5.2380000000000004</v>
      </c>
      <c r="AP58" s="22">
        <f t="shared" si="178"/>
        <v>1.645</v>
      </c>
      <c r="AQ58" s="22">
        <f t="shared" si="178"/>
        <v>-0.38800000000000001</v>
      </c>
      <c r="AR58" s="22">
        <f t="shared" si="178"/>
        <v>-3.851</v>
      </c>
      <c r="AS58" s="22">
        <f t="shared" si="178"/>
        <v>1.883</v>
      </c>
      <c r="AT58" s="22">
        <f t="shared" si="178"/>
        <v>4.2869999999999999</v>
      </c>
      <c r="AU58" s="22">
        <f t="shared" si="178"/>
        <v>4.6639999999999997</v>
      </c>
      <c r="AV58" s="22">
        <f t="shared" si="178"/>
        <v>-3.7090000000000001</v>
      </c>
      <c r="AW58" s="22">
        <f t="shared" si="178"/>
        <v>-9.3260000000000005</v>
      </c>
      <c r="AX58" s="63">
        <f t="shared" si="178"/>
        <v>-3.7149999999999999</v>
      </c>
      <c r="AY58" s="22">
        <f t="shared" si="178"/>
        <v>35.216999999999999</v>
      </c>
      <c r="AZ58" s="22">
        <f t="shared" si="178"/>
        <v>-40.043999999999997</v>
      </c>
      <c r="BA58" s="59">
        <f t="shared" si="178"/>
        <v>2.915</v>
      </c>
      <c r="BB58" s="226"/>
      <c r="BC58" s="14" t="s">
        <v>3</v>
      </c>
      <c r="BD58" s="15" t="s">
        <v>4</v>
      </c>
      <c r="BE58" s="58">
        <f t="shared" ref="BE58:BE66" si="217">IF(C58=0,"-",IF(C58="X","X",ROUND(C58/$W58*100,1)))</f>
        <v>0.1</v>
      </c>
      <c r="BF58" s="22" t="str">
        <f t="shared" si="179"/>
        <v>-</v>
      </c>
      <c r="BG58" s="22">
        <f t="shared" si="179"/>
        <v>0.1</v>
      </c>
      <c r="BH58" s="22">
        <f t="shared" si="179"/>
        <v>0.2</v>
      </c>
      <c r="BI58" s="22">
        <f t="shared" si="179"/>
        <v>1.4</v>
      </c>
      <c r="BJ58" s="22">
        <f t="shared" si="179"/>
        <v>3.3</v>
      </c>
      <c r="BK58" s="22">
        <f t="shared" si="179"/>
        <v>8.1</v>
      </c>
      <c r="BL58" s="22">
        <f t="shared" si="179"/>
        <v>13.1</v>
      </c>
      <c r="BM58" s="22">
        <f t="shared" si="179"/>
        <v>2.9</v>
      </c>
      <c r="BN58" s="22">
        <f t="shared" si="179"/>
        <v>4.3</v>
      </c>
      <c r="BO58" s="22">
        <f t="shared" si="179"/>
        <v>5</v>
      </c>
      <c r="BP58" s="22">
        <f t="shared" si="179"/>
        <v>2.5</v>
      </c>
      <c r="BQ58" s="22">
        <f t="shared" si="179"/>
        <v>18.399999999999999</v>
      </c>
      <c r="BR58" s="22">
        <f t="shared" si="179"/>
        <v>10.1</v>
      </c>
      <c r="BS58" s="22">
        <f t="shared" si="179"/>
        <v>4.9000000000000004</v>
      </c>
      <c r="BT58" s="22">
        <f t="shared" si="179"/>
        <v>7.2</v>
      </c>
      <c r="BU58" s="22">
        <f t="shared" si="179"/>
        <v>10.7</v>
      </c>
      <c r="BV58" s="22">
        <f t="shared" si="180"/>
        <v>7.9</v>
      </c>
      <c r="BW58" s="22">
        <f t="shared" si="180"/>
        <v>99.9</v>
      </c>
      <c r="BX58" s="22">
        <f t="shared" si="180"/>
        <v>0.1</v>
      </c>
      <c r="BY58" s="63">
        <f t="shared" si="180"/>
        <v>100</v>
      </c>
      <c r="BZ58" s="22">
        <f t="shared" si="180"/>
        <v>0.2</v>
      </c>
      <c r="CA58" s="22">
        <f t="shared" si="180"/>
        <v>9.6999999999999993</v>
      </c>
      <c r="CB58" s="59">
        <f t="shared" si="180"/>
        <v>90.1</v>
      </c>
      <c r="CC58" s="226"/>
      <c r="CD58" s="14" t="s">
        <v>3</v>
      </c>
      <c r="CE58" s="15" t="s">
        <v>4</v>
      </c>
      <c r="CF58" s="58">
        <f t="shared" ref="CF58:DC58" si="218">IF(C58=0,"-",IF(C58="X","X",ROUND(C58/C56*100,1)))</f>
        <v>0.3</v>
      </c>
      <c r="CG58" s="22" t="str">
        <f t="shared" si="218"/>
        <v>-</v>
      </c>
      <c r="CH58" s="22">
        <f t="shared" si="218"/>
        <v>2.2000000000000002</v>
      </c>
      <c r="CI58" s="22">
        <f t="shared" si="218"/>
        <v>10.4</v>
      </c>
      <c r="CJ58" s="22">
        <f t="shared" si="218"/>
        <v>1.5</v>
      </c>
      <c r="CK58" s="22">
        <f t="shared" si="218"/>
        <v>4.0999999999999996</v>
      </c>
      <c r="CL58" s="22">
        <f t="shared" si="218"/>
        <v>5.6</v>
      </c>
      <c r="CM58" s="22">
        <f t="shared" si="218"/>
        <v>5.7</v>
      </c>
      <c r="CN58" s="22">
        <f t="shared" si="218"/>
        <v>2.1</v>
      </c>
      <c r="CO58" s="22">
        <f t="shared" si="218"/>
        <v>4.9000000000000004</v>
      </c>
      <c r="CP58" s="22">
        <f t="shared" si="218"/>
        <v>4.5999999999999996</v>
      </c>
      <c r="CQ58" s="22">
        <f t="shared" si="218"/>
        <v>3.1</v>
      </c>
      <c r="CR58" s="22">
        <f t="shared" si="218"/>
        <v>6.9</v>
      </c>
      <c r="CS58" s="22">
        <f t="shared" si="218"/>
        <v>5.2</v>
      </c>
      <c r="CT58" s="22">
        <f t="shared" si="218"/>
        <v>2.2999999999999998</v>
      </c>
      <c r="CU58" s="22">
        <f t="shared" si="218"/>
        <v>5.7</v>
      </c>
      <c r="CV58" s="22">
        <f t="shared" si="218"/>
        <v>4.3</v>
      </c>
      <c r="CW58" s="22">
        <f t="shared" si="218"/>
        <v>6.1</v>
      </c>
      <c r="CX58" s="22">
        <f t="shared" si="218"/>
        <v>4.5999999999999996</v>
      </c>
      <c r="CY58" s="22">
        <f t="shared" si="218"/>
        <v>4.5999999999999996</v>
      </c>
      <c r="CZ58" s="63">
        <f t="shared" si="218"/>
        <v>4.5999999999999996</v>
      </c>
      <c r="DA58" s="22">
        <f t="shared" si="218"/>
        <v>0.5</v>
      </c>
      <c r="DB58" s="22">
        <f t="shared" si="218"/>
        <v>4</v>
      </c>
      <c r="DC58" s="59">
        <f t="shared" si="218"/>
        <v>4.7</v>
      </c>
      <c r="DD58" s="226"/>
      <c r="DE58" s="14" t="s">
        <v>3</v>
      </c>
      <c r="DF58" s="15" t="s">
        <v>4</v>
      </c>
      <c r="DG58" s="58">
        <f t="shared" si="209"/>
        <v>1.2999999999999999E-2</v>
      </c>
      <c r="DH58" s="22" t="str">
        <f t="shared" si="182"/>
        <v xml:space="preserve">- </v>
      </c>
      <c r="DI58" s="22">
        <f t="shared" si="182"/>
        <v>3.2000000000000001E-2</v>
      </c>
      <c r="DJ58" s="22">
        <f t="shared" si="182"/>
        <v>-8.9999999999999993E-3</v>
      </c>
      <c r="DK58" s="22">
        <f t="shared" si="182"/>
        <v>-3.7690000000000001</v>
      </c>
      <c r="DL58" s="22">
        <f t="shared" si="183"/>
        <v>-0.112</v>
      </c>
      <c r="DM58" s="22">
        <f t="shared" si="184"/>
        <v>-2.4279999999999999</v>
      </c>
      <c r="DN58" s="22">
        <f t="shared" si="185"/>
        <v>0.74</v>
      </c>
      <c r="DO58" s="22">
        <f t="shared" si="186"/>
        <v>4.2999999999999997E-2</v>
      </c>
      <c r="DP58" s="22">
        <f t="shared" si="187"/>
        <v>0.03</v>
      </c>
      <c r="DQ58" s="22">
        <f t="shared" si="188"/>
        <v>0.93799999999999994</v>
      </c>
      <c r="DR58" s="22">
        <f t="shared" si="189"/>
        <v>-0.13200000000000001</v>
      </c>
      <c r="DS58" s="22">
        <f t="shared" si="190"/>
        <v>0.28599999999999998</v>
      </c>
      <c r="DT58" s="22">
        <f t="shared" si="191"/>
        <v>-3.7999999999999999E-2</v>
      </c>
      <c r="DU58" s="22">
        <f t="shared" si="192"/>
        <v>-0.187</v>
      </c>
      <c r="DV58" s="22">
        <f t="shared" si="193"/>
        <v>0.127</v>
      </c>
      <c r="DW58" s="22">
        <f t="shared" si="194"/>
        <v>0.42299999999999999</v>
      </c>
      <c r="DX58" s="22">
        <f t="shared" si="195"/>
        <v>0.33800000000000002</v>
      </c>
      <c r="DY58" s="22">
        <f t="shared" si="196"/>
        <v>-3.7050000000000001</v>
      </c>
      <c r="DZ58" s="22">
        <f t="shared" si="197"/>
        <v>-0.01</v>
      </c>
      <c r="EA58" s="63">
        <f t="shared" si="198"/>
        <v>-3.7149999999999999</v>
      </c>
      <c r="EB58" s="22">
        <f t="shared" si="199"/>
        <v>4.4999999999999998E-2</v>
      </c>
      <c r="EC58" s="22">
        <f t="shared" si="200"/>
        <v>-6.2060000000000004</v>
      </c>
      <c r="ED58" s="59">
        <f t="shared" si="201"/>
        <v>2.456</v>
      </c>
      <c r="EE58" s="226"/>
      <c r="EF58" s="14" t="s">
        <v>3</v>
      </c>
      <c r="EG58" s="15" t="s">
        <v>4</v>
      </c>
      <c r="EH58" s="58">
        <f t="shared" ref="EH58:FE58" si="219">IF(C58="X","X",IF(FI58="X","X",IF(FI58&lt;&gt;0,ROUND((C58-FI58)/FI56*100,3),"- ")))</f>
        <v>5.0999999999999997E-2</v>
      </c>
      <c r="EI58" s="22" t="str">
        <f t="shared" si="219"/>
        <v xml:space="preserve">- </v>
      </c>
      <c r="EJ58" s="22">
        <f t="shared" si="219"/>
        <v>0.78600000000000003</v>
      </c>
      <c r="EK58" s="22">
        <f t="shared" si="219"/>
        <v>-0.498</v>
      </c>
      <c r="EL58" s="22">
        <f t="shared" si="219"/>
        <v>-3.3159999999999998</v>
      </c>
      <c r="EM58" s="22">
        <f t="shared" si="219"/>
        <v>-0.14199999999999999</v>
      </c>
      <c r="EN58" s="22">
        <f t="shared" si="219"/>
        <v>-1.7130000000000001</v>
      </c>
      <c r="EO58" s="22">
        <f t="shared" si="219"/>
        <v>0.35099999999999998</v>
      </c>
      <c r="EP58" s="22">
        <f t="shared" si="219"/>
        <v>3.2000000000000001E-2</v>
      </c>
      <c r="EQ58" s="22">
        <f t="shared" si="219"/>
        <v>3.5000000000000003E-2</v>
      </c>
      <c r="ER58" s="22">
        <f t="shared" si="219"/>
        <v>0.95799999999999996</v>
      </c>
      <c r="ES58" s="22">
        <f t="shared" si="219"/>
        <v>-0.16500000000000001</v>
      </c>
      <c r="ET58" s="22">
        <f t="shared" si="219"/>
        <v>0.112</v>
      </c>
      <c r="EU58" s="22">
        <f t="shared" si="219"/>
        <v>-2.1000000000000001E-2</v>
      </c>
      <c r="EV58" s="22">
        <f t="shared" si="219"/>
        <v>-0.09</v>
      </c>
      <c r="EW58" s="22">
        <f t="shared" si="219"/>
        <v>0.107</v>
      </c>
      <c r="EX58" s="22">
        <f t="shared" si="219"/>
        <v>0.186</v>
      </c>
      <c r="EY58" s="22">
        <f t="shared" si="219"/>
        <v>0.28000000000000003</v>
      </c>
      <c r="EZ58" s="22">
        <f t="shared" si="219"/>
        <v>-0.17799999999999999</v>
      </c>
      <c r="FA58" s="22">
        <f t="shared" si="219"/>
        <v>-0.44700000000000001</v>
      </c>
      <c r="FB58" s="63">
        <f t="shared" si="219"/>
        <v>-0.17799999999999999</v>
      </c>
      <c r="FC58" s="22">
        <f t="shared" si="219"/>
        <v>0.154</v>
      </c>
      <c r="FD58" s="22">
        <f t="shared" si="219"/>
        <v>-2.4129999999999998</v>
      </c>
      <c r="FE58" s="59">
        <f t="shared" si="219"/>
        <v>0.13700000000000001</v>
      </c>
      <c r="FG58" s="14" t="s">
        <v>3</v>
      </c>
      <c r="FH58" s="15" t="s">
        <v>4</v>
      </c>
      <c r="FI58" s="27">
        <f t="shared" si="211"/>
        <v>105</v>
      </c>
      <c r="FJ58" s="29">
        <f t="shared" si="204"/>
        <v>0</v>
      </c>
      <c r="FK58" s="29">
        <f t="shared" si="204"/>
        <v>125</v>
      </c>
      <c r="FL58" s="29">
        <f t="shared" si="204"/>
        <v>350</v>
      </c>
      <c r="FM58" s="29">
        <f t="shared" si="204"/>
        <v>9163</v>
      </c>
      <c r="FN58" s="29">
        <f t="shared" si="204"/>
        <v>5903</v>
      </c>
      <c r="FO58" s="29">
        <f t="shared" si="204"/>
        <v>18359</v>
      </c>
      <c r="FP58" s="29">
        <f t="shared" si="204"/>
        <v>21281</v>
      </c>
      <c r="FQ58" s="29">
        <f t="shared" si="204"/>
        <v>5028</v>
      </c>
      <c r="FR58" s="29">
        <f t="shared" si="204"/>
        <v>7382</v>
      </c>
      <c r="FS58" s="29">
        <f t="shared" si="204"/>
        <v>6917</v>
      </c>
      <c r="FT58" s="29">
        <f t="shared" si="204"/>
        <v>4525</v>
      </c>
      <c r="FU58" s="29">
        <f t="shared" si="204"/>
        <v>31307</v>
      </c>
      <c r="FV58" s="29">
        <f t="shared" si="204"/>
        <v>17533</v>
      </c>
      <c r="FW58" s="29">
        <f t="shared" si="204"/>
        <v>8750</v>
      </c>
      <c r="FX58" s="29">
        <f t="shared" si="204"/>
        <v>12164</v>
      </c>
      <c r="FY58" s="29">
        <f t="shared" si="204"/>
        <v>17727</v>
      </c>
      <c r="FZ58" s="29">
        <f t="shared" si="204"/>
        <v>13035</v>
      </c>
      <c r="GA58" s="29">
        <f t="shared" si="212"/>
        <v>179654</v>
      </c>
      <c r="GB58" s="29">
        <f t="shared" si="206"/>
        <v>193</v>
      </c>
      <c r="GC58" s="53">
        <f t="shared" si="213"/>
        <v>179847</v>
      </c>
      <c r="GD58" s="29">
        <f t="shared" si="214"/>
        <v>230</v>
      </c>
      <c r="GE58" s="29">
        <f t="shared" si="215"/>
        <v>27872</v>
      </c>
      <c r="GF58" s="41">
        <f t="shared" si="216"/>
        <v>151552</v>
      </c>
    </row>
    <row r="59" spans="1:188" ht="13.5" customHeight="1">
      <c r="A59" s="14" t="s">
        <v>5</v>
      </c>
      <c r="B59" s="15" t="s">
        <v>6</v>
      </c>
      <c r="C59" s="231">
        <v>4919</v>
      </c>
      <c r="D59" s="226">
        <v>21</v>
      </c>
      <c r="E59" s="226">
        <v>471</v>
      </c>
      <c r="F59" s="226">
        <v>221</v>
      </c>
      <c r="G59" s="226">
        <v>5116</v>
      </c>
      <c r="H59" s="226">
        <v>5336</v>
      </c>
      <c r="I59" s="226">
        <v>9208</v>
      </c>
      <c r="J59" s="226">
        <v>11536</v>
      </c>
      <c r="K59" s="226">
        <v>10928</v>
      </c>
      <c r="L59" s="226">
        <v>10060</v>
      </c>
      <c r="M59" s="226">
        <v>1219</v>
      </c>
      <c r="N59" s="226">
        <v>2527</v>
      </c>
      <c r="O59" s="226">
        <v>15996</v>
      </c>
      <c r="P59" s="226">
        <v>14210</v>
      </c>
      <c r="Q59" s="226">
        <v>16351</v>
      </c>
      <c r="R59" s="226">
        <v>8656</v>
      </c>
      <c r="S59" s="226">
        <v>13035</v>
      </c>
      <c r="T59" s="226">
        <v>6754</v>
      </c>
      <c r="U59" s="226">
        <v>136564</v>
      </c>
      <c r="V59" s="232">
        <v>139</v>
      </c>
      <c r="W59" s="233">
        <v>136703</v>
      </c>
      <c r="X59" s="226">
        <v>5411</v>
      </c>
      <c r="Y59" s="226">
        <v>14545</v>
      </c>
      <c r="Z59" s="232">
        <v>116608</v>
      </c>
      <c r="AA59" s="226"/>
      <c r="AB59" s="14" t="s">
        <v>5</v>
      </c>
      <c r="AC59" s="15" t="s">
        <v>6</v>
      </c>
      <c r="AD59" s="58">
        <f t="shared" si="207"/>
        <v>11.315</v>
      </c>
      <c r="AE59" s="22">
        <f t="shared" si="178"/>
        <v>-4.5449999999999999</v>
      </c>
      <c r="AF59" s="22">
        <f t="shared" si="178"/>
        <v>11.085000000000001</v>
      </c>
      <c r="AG59" s="22">
        <f t="shared" si="178"/>
        <v>-12.992000000000001</v>
      </c>
      <c r="AH59" s="22">
        <f t="shared" si="178"/>
        <v>-5.6959999999999997</v>
      </c>
      <c r="AI59" s="22">
        <f t="shared" si="178"/>
        <v>-5.1879999999999997</v>
      </c>
      <c r="AJ59" s="22">
        <f t="shared" si="178"/>
        <v>-31.625</v>
      </c>
      <c r="AK59" s="22">
        <f t="shared" si="178"/>
        <v>4.6159999999999997</v>
      </c>
      <c r="AL59" s="22">
        <f t="shared" si="178"/>
        <v>-4.6920000000000002</v>
      </c>
      <c r="AM59" s="22">
        <f t="shared" si="178"/>
        <v>0.57999999999999996</v>
      </c>
      <c r="AN59" s="22">
        <f t="shared" si="178"/>
        <v>15.984999999999999</v>
      </c>
      <c r="AO59" s="22">
        <f t="shared" si="178"/>
        <v>-7.9080000000000004</v>
      </c>
      <c r="AP59" s="22">
        <f t="shared" si="178"/>
        <v>-0.67700000000000005</v>
      </c>
      <c r="AQ59" s="22">
        <f t="shared" si="178"/>
        <v>15.201000000000001</v>
      </c>
      <c r="AR59" s="22">
        <f t="shared" si="178"/>
        <v>6.3</v>
      </c>
      <c r="AS59" s="22">
        <f t="shared" si="178"/>
        <v>-9.3989999999999991</v>
      </c>
      <c r="AT59" s="22">
        <f t="shared" si="178"/>
        <v>4.9349999999999996</v>
      </c>
      <c r="AU59" s="22">
        <f t="shared" si="178"/>
        <v>2.9569999999999999</v>
      </c>
      <c r="AV59" s="22">
        <f t="shared" si="178"/>
        <v>-1.246</v>
      </c>
      <c r="AW59" s="22">
        <f t="shared" si="178"/>
        <v>-6.0810000000000004</v>
      </c>
      <c r="AX59" s="63">
        <f t="shared" si="178"/>
        <v>-1.2509999999999999</v>
      </c>
      <c r="AY59" s="22">
        <f t="shared" si="178"/>
        <v>11.223000000000001</v>
      </c>
      <c r="AZ59" s="22">
        <f t="shared" si="178"/>
        <v>-24.030999999999999</v>
      </c>
      <c r="BA59" s="59">
        <f t="shared" si="178"/>
        <v>2.0409999999999999</v>
      </c>
      <c r="BB59" s="226"/>
      <c r="BC59" s="14" t="s">
        <v>5</v>
      </c>
      <c r="BD59" s="15" t="s">
        <v>6</v>
      </c>
      <c r="BE59" s="58">
        <f t="shared" si="217"/>
        <v>3.6</v>
      </c>
      <c r="BF59" s="22">
        <f t="shared" si="179"/>
        <v>0</v>
      </c>
      <c r="BG59" s="22">
        <f t="shared" si="179"/>
        <v>0.3</v>
      </c>
      <c r="BH59" s="22">
        <f t="shared" si="179"/>
        <v>0.2</v>
      </c>
      <c r="BI59" s="22">
        <f t="shared" si="179"/>
        <v>3.7</v>
      </c>
      <c r="BJ59" s="22">
        <f t="shared" si="179"/>
        <v>3.9</v>
      </c>
      <c r="BK59" s="22">
        <f t="shared" si="179"/>
        <v>6.7</v>
      </c>
      <c r="BL59" s="22">
        <f t="shared" si="179"/>
        <v>8.4</v>
      </c>
      <c r="BM59" s="22">
        <f t="shared" si="179"/>
        <v>8</v>
      </c>
      <c r="BN59" s="22">
        <f t="shared" si="179"/>
        <v>7.4</v>
      </c>
      <c r="BO59" s="22">
        <f t="shared" si="179"/>
        <v>0.9</v>
      </c>
      <c r="BP59" s="22">
        <f t="shared" si="179"/>
        <v>1.8</v>
      </c>
      <c r="BQ59" s="22">
        <f t="shared" si="179"/>
        <v>11.7</v>
      </c>
      <c r="BR59" s="22">
        <f t="shared" si="179"/>
        <v>10.4</v>
      </c>
      <c r="BS59" s="22">
        <f t="shared" si="179"/>
        <v>12</v>
      </c>
      <c r="BT59" s="22">
        <f t="shared" si="179"/>
        <v>6.3</v>
      </c>
      <c r="BU59" s="22">
        <f t="shared" si="179"/>
        <v>9.5</v>
      </c>
      <c r="BV59" s="22">
        <f t="shared" si="180"/>
        <v>4.9000000000000004</v>
      </c>
      <c r="BW59" s="22">
        <f t="shared" si="180"/>
        <v>99.9</v>
      </c>
      <c r="BX59" s="22">
        <f t="shared" si="180"/>
        <v>0.1</v>
      </c>
      <c r="BY59" s="63">
        <f t="shared" si="180"/>
        <v>100</v>
      </c>
      <c r="BZ59" s="22">
        <f t="shared" si="180"/>
        <v>4</v>
      </c>
      <c r="CA59" s="22">
        <f t="shared" si="180"/>
        <v>10.6</v>
      </c>
      <c r="CB59" s="59">
        <f t="shared" si="180"/>
        <v>85.3</v>
      </c>
      <c r="CC59" s="226"/>
      <c r="CD59" s="14" t="s">
        <v>5</v>
      </c>
      <c r="CE59" s="15" t="s">
        <v>6</v>
      </c>
      <c r="CF59" s="58">
        <f t="shared" ref="CF59:DC59" si="220">IF(C59=0,"-",IF(C59="X","X",ROUND(C59/C56*100,1)))</f>
        <v>9.8000000000000007</v>
      </c>
      <c r="CG59" s="22">
        <f t="shared" si="220"/>
        <v>7.2</v>
      </c>
      <c r="CH59" s="22">
        <f t="shared" si="220"/>
        <v>5.7</v>
      </c>
      <c r="CI59" s="22">
        <f t="shared" si="220"/>
        <v>6.9</v>
      </c>
      <c r="CJ59" s="22">
        <f t="shared" si="220"/>
        <v>3.1</v>
      </c>
      <c r="CK59" s="22">
        <f t="shared" si="220"/>
        <v>3.9</v>
      </c>
      <c r="CL59" s="22">
        <f t="shared" si="220"/>
        <v>3.7</v>
      </c>
      <c r="CM59" s="22">
        <f t="shared" si="220"/>
        <v>2.9</v>
      </c>
      <c r="CN59" s="22">
        <f t="shared" si="220"/>
        <v>4.5999999999999996</v>
      </c>
      <c r="CO59" s="22">
        <f t="shared" si="220"/>
        <v>6.6</v>
      </c>
      <c r="CP59" s="22">
        <f t="shared" si="220"/>
        <v>0.7</v>
      </c>
      <c r="CQ59" s="22">
        <f t="shared" si="220"/>
        <v>1.8</v>
      </c>
      <c r="CR59" s="22">
        <f t="shared" si="220"/>
        <v>3.5</v>
      </c>
      <c r="CS59" s="22">
        <f t="shared" si="220"/>
        <v>4.3</v>
      </c>
      <c r="CT59" s="22">
        <f t="shared" si="220"/>
        <v>4.4000000000000004</v>
      </c>
      <c r="CU59" s="22">
        <f t="shared" si="220"/>
        <v>4</v>
      </c>
      <c r="CV59" s="22">
        <f t="shared" si="220"/>
        <v>3</v>
      </c>
      <c r="CW59" s="22">
        <f t="shared" si="220"/>
        <v>3</v>
      </c>
      <c r="CX59" s="22">
        <f t="shared" si="220"/>
        <v>3.6</v>
      </c>
      <c r="CY59" s="22">
        <f t="shared" si="220"/>
        <v>3.6</v>
      </c>
      <c r="CZ59" s="63">
        <f t="shared" si="220"/>
        <v>3.6</v>
      </c>
      <c r="DA59" s="22">
        <f t="shared" si="220"/>
        <v>9.1999999999999993</v>
      </c>
      <c r="DB59" s="22">
        <f t="shared" si="220"/>
        <v>3.5</v>
      </c>
      <c r="DC59" s="59">
        <f t="shared" si="220"/>
        <v>3.6</v>
      </c>
      <c r="DD59" s="226"/>
      <c r="DE59" s="14" t="s">
        <v>5</v>
      </c>
      <c r="DF59" s="15" t="s">
        <v>6</v>
      </c>
      <c r="DG59" s="58">
        <f t="shared" si="209"/>
        <v>0.36099999999999999</v>
      </c>
      <c r="DH59" s="22">
        <f t="shared" si="182"/>
        <v>-1E-3</v>
      </c>
      <c r="DI59" s="22">
        <f t="shared" si="182"/>
        <v>3.4000000000000002E-2</v>
      </c>
      <c r="DJ59" s="22">
        <f t="shared" si="182"/>
        <v>-2.4E-2</v>
      </c>
      <c r="DK59" s="22">
        <f t="shared" si="182"/>
        <v>-0.223</v>
      </c>
      <c r="DL59" s="22">
        <f t="shared" si="183"/>
        <v>-0.21099999999999999</v>
      </c>
      <c r="DM59" s="22">
        <f t="shared" si="184"/>
        <v>-3.077</v>
      </c>
      <c r="DN59" s="22">
        <f t="shared" si="185"/>
        <v>0.36799999999999999</v>
      </c>
      <c r="DO59" s="22">
        <f t="shared" si="186"/>
        <v>-0.38900000000000001</v>
      </c>
      <c r="DP59" s="22">
        <f t="shared" si="187"/>
        <v>4.2000000000000003E-2</v>
      </c>
      <c r="DQ59" s="22">
        <f t="shared" si="188"/>
        <v>0.121</v>
      </c>
      <c r="DR59" s="22">
        <f t="shared" si="189"/>
        <v>-0.157</v>
      </c>
      <c r="DS59" s="22">
        <f t="shared" si="190"/>
        <v>-7.9000000000000001E-2</v>
      </c>
      <c r="DT59" s="22">
        <f t="shared" si="191"/>
        <v>1.3540000000000001</v>
      </c>
      <c r="DU59" s="22">
        <f t="shared" si="192"/>
        <v>0.7</v>
      </c>
      <c r="DV59" s="22">
        <f t="shared" si="193"/>
        <v>-0.64900000000000002</v>
      </c>
      <c r="DW59" s="22">
        <f t="shared" si="194"/>
        <v>0.443</v>
      </c>
      <c r="DX59" s="22">
        <f t="shared" si="195"/>
        <v>0.14000000000000001</v>
      </c>
      <c r="DY59" s="22">
        <f t="shared" si="196"/>
        <v>-1.2450000000000001</v>
      </c>
      <c r="DZ59" s="22">
        <f t="shared" si="197"/>
        <v>-7.0000000000000001E-3</v>
      </c>
      <c r="EA59" s="63">
        <f t="shared" si="198"/>
        <v>-1.2509999999999999</v>
      </c>
      <c r="EB59" s="22">
        <f t="shared" si="199"/>
        <v>0.39400000000000002</v>
      </c>
      <c r="EC59" s="22">
        <f t="shared" si="200"/>
        <v>-3.3239999999999998</v>
      </c>
      <c r="ED59" s="59">
        <f t="shared" si="201"/>
        <v>1.6850000000000001</v>
      </c>
      <c r="EE59" s="226"/>
      <c r="EF59" s="14" t="s">
        <v>5</v>
      </c>
      <c r="EG59" s="15" t="s">
        <v>6</v>
      </c>
      <c r="EH59" s="58">
        <f t="shared" ref="EH59:FE59" si="221">IF(C59="X","X",IF(FI59="X","X",IF(FI59&lt;&gt;0,ROUND((C59-FI59)/FI56*100,3),"- ")))</f>
        <v>1.111</v>
      </c>
      <c r="EI59" s="22">
        <f t="shared" si="221"/>
        <v>-0.317</v>
      </c>
      <c r="EJ59" s="22">
        <f t="shared" si="221"/>
        <v>0.63700000000000001</v>
      </c>
      <c r="EK59" s="22">
        <f t="shared" si="221"/>
        <v>-1.028</v>
      </c>
      <c r="EL59" s="22">
        <f t="shared" si="221"/>
        <v>-0.151</v>
      </c>
      <c r="EM59" s="22">
        <f t="shared" si="221"/>
        <v>-0.20599999999999999</v>
      </c>
      <c r="EN59" s="22">
        <f t="shared" si="221"/>
        <v>-1.67</v>
      </c>
      <c r="EO59" s="22">
        <f t="shared" si="221"/>
        <v>0.13400000000000001</v>
      </c>
      <c r="EP59" s="22">
        <f t="shared" si="221"/>
        <v>-0.224</v>
      </c>
      <c r="EQ59" s="22">
        <f t="shared" si="221"/>
        <v>3.7999999999999999E-2</v>
      </c>
      <c r="ER59" s="22">
        <f t="shared" si="221"/>
        <v>9.5000000000000001E-2</v>
      </c>
      <c r="ES59" s="22">
        <f t="shared" si="221"/>
        <v>-0.151</v>
      </c>
      <c r="ET59" s="22">
        <f t="shared" si="221"/>
        <v>-2.4E-2</v>
      </c>
      <c r="EU59" s="22">
        <f t="shared" si="221"/>
        <v>0.58699999999999997</v>
      </c>
      <c r="EV59" s="22">
        <f t="shared" si="221"/>
        <v>0.26</v>
      </c>
      <c r="EW59" s="22">
        <f t="shared" si="221"/>
        <v>-0.41799999999999998</v>
      </c>
      <c r="EX59" s="22">
        <f t="shared" si="221"/>
        <v>0.15</v>
      </c>
      <c r="EY59" s="22">
        <f t="shared" si="221"/>
        <v>8.8999999999999996E-2</v>
      </c>
      <c r="EZ59" s="22">
        <f t="shared" si="221"/>
        <v>-4.5999999999999999E-2</v>
      </c>
      <c r="FA59" s="22">
        <f t="shared" si="221"/>
        <v>-0.224</v>
      </c>
      <c r="FB59" s="63">
        <f t="shared" si="221"/>
        <v>-4.5999999999999999E-2</v>
      </c>
      <c r="FC59" s="22">
        <f t="shared" si="221"/>
        <v>1.036</v>
      </c>
      <c r="FD59" s="22">
        <f t="shared" si="221"/>
        <v>-0.995</v>
      </c>
      <c r="FE59" s="59">
        <f t="shared" si="221"/>
        <v>7.1999999999999995E-2</v>
      </c>
      <c r="FG59" s="14" t="s">
        <v>5</v>
      </c>
      <c r="FH59" s="15" t="s">
        <v>6</v>
      </c>
      <c r="FI59" s="27">
        <f t="shared" si="211"/>
        <v>4419</v>
      </c>
      <c r="FJ59" s="29">
        <f t="shared" si="204"/>
        <v>22</v>
      </c>
      <c r="FK59" s="29">
        <f t="shared" si="204"/>
        <v>424</v>
      </c>
      <c r="FL59" s="29">
        <f t="shared" si="204"/>
        <v>254</v>
      </c>
      <c r="FM59" s="29">
        <f t="shared" si="204"/>
        <v>5425</v>
      </c>
      <c r="FN59" s="29">
        <f t="shared" si="204"/>
        <v>5628</v>
      </c>
      <c r="FO59" s="29">
        <f t="shared" si="204"/>
        <v>13467</v>
      </c>
      <c r="FP59" s="29">
        <f t="shared" si="204"/>
        <v>11027</v>
      </c>
      <c r="FQ59" s="29">
        <f t="shared" si="204"/>
        <v>11466</v>
      </c>
      <c r="FR59" s="29">
        <f t="shared" si="204"/>
        <v>10002</v>
      </c>
      <c r="FS59" s="29">
        <f t="shared" si="204"/>
        <v>1051</v>
      </c>
      <c r="FT59" s="29">
        <f t="shared" si="204"/>
        <v>2744</v>
      </c>
      <c r="FU59" s="29">
        <f t="shared" si="204"/>
        <v>16105</v>
      </c>
      <c r="FV59" s="29">
        <f t="shared" si="204"/>
        <v>12335</v>
      </c>
      <c r="FW59" s="29">
        <f t="shared" si="204"/>
        <v>15382</v>
      </c>
      <c r="FX59" s="29">
        <f t="shared" si="204"/>
        <v>9554</v>
      </c>
      <c r="FY59" s="29">
        <f t="shared" si="204"/>
        <v>12422</v>
      </c>
      <c r="FZ59" s="29">
        <f t="shared" si="204"/>
        <v>6560</v>
      </c>
      <c r="GA59" s="29">
        <f t="shared" si="212"/>
        <v>138287</v>
      </c>
      <c r="GB59" s="29">
        <f t="shared" si="206"/>
        <v>148</v>
      </c>
      <c r="GC59" s="53">
        <f t="shared" si="213"/>
        <v>138435</v>
      </c>
      <c r="GD59" s="29">
        <f t="shared" si="214"/>
        <v>4865</v>
      </c>
      <c r="GE59" s="29">
        <f t="shared" si="215"/>
        <v>19146</v>
      </c>
      <c r="GF59" s="41">
        <f t="shared" si="216"/>
        <v>114276</v>
      </c>
    </row>
    <row r="60" spans="1:188" ht="13.5" customHeight="1">
      <c r="A60" s="14" t="s">
        <v>7</v>
      </c>
      <c r="B60" s="15" t="s">
        <v>8</v>
      </c>
      <c r="C60" s="231">
        <v>32</v>
      </c>
      <c r="D60" s="226">
        <v>1</v>
      </c>
      <c r="E60" s="226">
        <v>234</v>
      </c>
      <c r="F60" s="226">
        <v>131</v>
      </c>
      <c r="G60" s="226">
        <v>19248</v>
      </c>
      <c r="H60" s="226">
        <v>19475</v>
      </c>
      <c r="I60" s="226">
        <v>18187</v>
      </c>
      <c r="J60" s="226">
        <v>77030</v>
      </c>
      <c r="K60" s="226">
        <v>17034</v>
      </c>
      <c r="L60" s="226">
        <v>7416</v>
      </c>
      <c r="M60" s="226">
        <v>38112</v>
      </c>
      <c r="N60" s="226">
        <v>9079</v>
      </c>
      <c r="O60" s="226">
        <v>35384</v>
      </c>
      <c r="P60" s="226">
        <v>37131</v>
      </c>
      <c r="Q60" s="226">
        <v>13801</v>
      </c>
      <c r="R60" s="226">
        <v>16824</v>
      </c>
      <c r="S60" s="226">
        <v>36515</v>
      </c>
      <c r="T60" s="226">
        <v>16485</v>
      </c>
      <c r="U60" s="226">
        <v>362119</v>
      </c>
      <c r="V60" s="232">
        <v>366</v>
      </c>
      <c r="W60" s="233">
        <v>362485</v>
      </c>
      <c r="X60" s="226">
        <v>267</v>
      </c>
      <c r="Y60" s="226">
        <v>37566</v>
      </c>
      <c r="Z60" s="232">
        <v>324286</v>
      </c>
      <c r="AA60" s="226"/>
      <c r="AB60" s="14" t="s">
        <v>7</v>
      </c>
      <c r="AC60" s="15" t="s">
        <v>8</v>
      </c>
      <c r="AD60" s="58">
        <f t="shared" si="207"/>
        <v>3.226</v>
      </c>
      <c r="AE60" s="22">
        <f t="shared" si="178"/>
        <v>-50</v>
      </c>
      <c r="AF60" s="22">
        <f t="shared" si="178"/>
        <v>27.173999999999999</v>
      </c>
      <c r="AG60" s="22">
        <f t="shared" si="178"/>
        <v>-12.667</v>
      </c>
      <c r="AH60" s="22">
        <f t="shared" si="178"/>
        <v>10.691000000000001</v>
      </c>
      <c r="AI60" s="22">
        <f t="shared" si="178"/>
        <v>-9.6660000000000004</v>
      </c>
      <c r="AJ60" s="22">
        <f t="shared" si="178"/>
        <v>40.591999999999999</v>
      </c>
      <c r="AK60" s="22">
        <f t="shared" si="178"/>
        <v>1.627</v>
      </c>
      <c r="AL60" s="22">
        <f t="shared" si="178"/>
        <v>7.45</v>
      </c>
      <c r="AM60" s="22">
        <f t="shared" si="178"/>
        <v>-2.3439999999999999</v>
      </c>
      <c r="AN60" s="22">
        <f t="shared" si="178"/>
        <v>25.158000000000001</v>
      </c>
      <c r="AO60" s="22">
        <f t="shared" si="178"/>
        <v>-4.1289999999999996</v>
      </c>
      <c r="AP60" s="22">
        <f t="shared" si="178"/>
        <v>0.57999999999999996</v>
      </c>
      <c r="AQ60" s="22">
        <f t="shared" si="178"/>
        <v>8.8059999999999992</v>
      </c>
      <c r="AR60" s="22">
        <f t="shared" si="178"/>
        <v>1.0620000000000001</v>
      </c>
      <c r="AS60" s="22">
        <f t="shared" si="178"/>
        <v>-0.34399999999999997</v>
      </c>
      <c r="AT60" s="22">
        <f t="shared" si="178"/>
        <v>2.3780000000000001</v>
      </c>
      <c r="AU60" s="22">
        <f t="shared" si="178"/>
        <v>3.2959999999999998</v>
      </c>
      <c r="AV60" s="22">
        <f t="shared" si="178"/>
        <v>5.609</v>
      </c>
      <c r="AW60" s="22">
        <f t="shared" si="178"/>
        <v>-0.81299999999999994</v>
      </c>
      <c r="AX60" s="63">
        <f t="shared" si="178"/>
        <v>5.6020000000000003</v>
      </c>
      <c r="AY60" s="22">
        <f t="shared" si="178"/>
        <v>23.041</v>
      </c>
      <c r="AZ60" s="22">
        <f t="shared" si="178"/>
        <v>23.268000000000001</v>
      </c>
      <c r="BA60" s="59">
        <f t="shared" si="178"/>
        <v>3.8730000000000002</v>
      </c>
      <c r="BB60" s="226"/>
      <c r="BC60" s="14" t="s">
        <v>7</v>
      </c>
      <c r="BD60" s="15" t="s">
        <v>8</v>
      </c>
      <c r="BE60" s="58">
        <f t="shared" si="217"/>
        <v>0</v>
      </c>
      <c r="BF60" s="22">
        <f t="shared" si="179"/>
        <v>0</v>
      </c>
      <c r="BG60" s="22">
        <f t="shared" si="179"/>
        <v>0.1</v>
      </c>
      <c r="BH60" s="22">
        <f t="shared" si="179"/>
        <v>0</v>
      </c>
      <c r="BI60" s="22">
        <f t="shared" si="179"/>
        <v>5.3</v>
      </c>
      <c r="BJ60" s="22">
        <f t="shared" si="179"/>
        <v>5.4</v>
      </c>
      <c r="BK60" s="22">
        <f t="shared" si="179"/>
        <v>5</v>
      </c>
      <c r="BL60" s="22">
        <f t="shared" si="179"/>
        <v>21.3</v>
      </c>
      <c r="BM60" s="22">
        <f t="shared" si="179"/>
        <v>4.7</v>
      </c>
      <c r="BN60" s="22">
        <f t="shared" si="179"/>
        <v>2</v>
      </c>
      <c r="BO60" s="22">
        <f t="shared" si="179"/>
        <v>10.5</v>
      </c>
      <c r="BP60" s="22">
        <f t="shared" si="179"/>
        <v>2.5</v>
      </c>
      <c r="BQ60" s="22">
        <f t="shared" si="179"/>
        <v>9.8000000000000007</v>
      </c>
      <c r="BR60" s="22">
        <f t="shared" si="179"/>
        <v>10.199999999999999</v>
      </c>
      <c r="BS60" s="22">
        <f t="shared" si="179"/>
        <v>3.8</v>
      </c>
      <c r="BT60" s="22">
        <f t="shared" si="179"/>
        <v>4.5999999999999996</v>
      </c>
      <c r="BU60" s="22">
        <f t="shared" si="179"/>
        <v>10.1</v>
      </c>
      <c r="BV60" s="22">
        <f t="shared" si="180"/>
        <v>4.5</v>
      </c>
      <c r="BW60" s="22">
        <f t="shared" si="180"/>
        <v>99.9</v>
      </c>
      <c r="BX60" s="22">
        <f t="shared" si="180"/>
        <v>0.1</v>
      </c>
      <c r="BY60" s="63">
        <f t="shared" si="180"/>
        <v>100</v>
      </c>
      <c r="BZ60" s="22">
        <f t="shared" si="180"/>
        <v>0.1</v>
      </c>
      <c r="CA60" s="22">
        <f t="shared" si="180"/>
        <v>10.4</v>
      </c>
      <c r="CB60" s="59">
        <f t="shared" si="180"/>
        <v>89.5</v>
      </c>
      <c r="CC60" s="226"/>
      <c r="CD60" s="14" t="s">
        <v>7</v>
      </c>
      <c r="CE60" s="15" t="s">
        <v>8</v>
      </c>
      <c r="CF60" s="58">
        <f t="shared" ref="CF60:DC60" si="222">IF(C60=0,"-",IF(C60="X","X",ROUND(C60/C56*100,1)))</f>
        <v>0.1</v>
      </c>
      <c r="CG60" s="22">
        <f t="shared" si="222"/>
        <v>0.3</v>
      </c>
      <c r="CH60" s="22">
        <f t="shared" si="222"/>
        <v>2.8</v>
      </c>
      <c r="CI60" s="22">
        <f t="shared" si="222"/>
        <v>4.0999999999999996</v>
      </c>
      <c r="CJ60" s="22">
        <f t="shared" si="222"/>
        <v>11.8</v>
      </c>
      <c r="CK60" s="22">
        <f t="shared" si="222"/>
        <v>14.1</v>
      </c>
      <c r="CL60" s="22">
        <f t="shared" si="222"/>
        <v>7.3</v>
      </c>
      <c r="CM60" s="22">
        <f t="shared" si="222"/>
        <v>19.5</v>
      </c>
      <c r="CN60" s="22">
        <f t="shared" si="222"/>
        <v>7.2</v>
      </c>
      <c r="CO60" s="22">
        <f t="shared" si="222"/>
        <v>4.8</v>
      </c>
      <c r="CP60" s="22">
        <f t="shared" si="222"/>
        <v>20.5</v>
      </c>
      <c r="CQ60" s="22">
        <f t="shared" si="222"/>
        <v>6.5</v>
      </c>
      <c r="CR60" s="22">
        <f t="shared" si="222"/>
        <v>7.7</v>
      </c>
      <c r="CS60" s="22">
        <f t="shared" si="222"/>
        <v>11.1</v>
      </c>
      <c r="CT60" s="22">
        <f t="shared" si="222"/>
        <v>3.7</v>
      </c>
      <c r="CU60" s="22">
        <f t="shared" si="222"/>
        <v>7.8</v>
      </c>
      <c r="CV60" s="22">
        <f t="shared" si="222"/>
        <v>8.5</v>
      </c>
      <c r="CW60" s="22">
        <f t="shared" si="222"/>
        <v>7.3</v>
      </c>
      <c r="CX60" s="22">
        <f t="shared" si="222"/>
        <v>9.6</v>
      </c>
      <c r="CY60" s="22">
        <f t="shared" si="222"/>
        <v>9.6</v>
      </c>
      <c r="CZ60" s="63">
        <f t="shared" si="222"/>
        <v>9.6</v>
      </c>
      <c r="DA60" s="22">
        <f t="shared" si="222"/>
        <v>0.5</v>
      </c>
      <c r="DB60" s="22">
        <f t="shared" si="222"/>
        <v>9</v>
      </c>
      <c r="DC60" s="59">
        <f t="shared" si="222"/>
        <v>9.9</v>
      </c>
      <c r="DD60" s="226"/>
      <c r="DE60" s="14" t="s">
        <v>7</v>
      </c>
      <c r="DF60" s="15" t="s">
        <v>8</v>
      </c>
      <c r="DG60" s="58">
        <f t="shared" si="209"/>
        <v>0</v>
      </c>
      <c r="DH60" s="22">
        <f t="shared" si="182"/>
        <v>0</v>
      </c>
      <c r="DI60" s="22">
        <f t="shared" si="182"/>
        <v>1.4999999999999999E-2</v>
      </c>
      <c r="DJ60" s="22">
        <f t="shared" si="182"/>
        <v>-6.0000000000000001E-3</v>
      </c>
      <c r="DK60" s="22">
        <f t="shared" si="182"/>
        <v>0.54200000000000004</v>
      </c>
      <c r="DL60" s="22">
        <f t="shared" si="183"/>
        <v>-0.60699999999999998</v>
      </c>
      <c r="DM60" s="22">
        <f t="shared" si="184"/>
        <v>1.53</v>
      </c>
      <c r="DN60" s="22">
        <f t="shared" si="185"/>
        <v>0.35899999999999999</v>
      </c>
      <c r="DO60" s="22">
        <f t="shared" si="186"/>
        <v>0.34399999999999997</v>
      </c>
      <c r="DP60" s="22">
        <f t="shared" si="187"/>
        <v>-5.1999999999999998E-2</v>
      </c>
      <c r="DQ60" s="22">
        <f t="shared" si="188"/>
        <v>2.2320000000000002</v>
      </c>
      <c r="DR60" s="22">
        <f t="shared" si="189"/>
        <v>-0.114</v>
      </c>
      <c r="DS60" s="22">
        <f t="shared" si="190"/>
        <v>5.8999999999999997E-2</v>
      </c>
      <c r="DT60" s="22">
        <f t="shared" si="191"/>
        <v>0.875</v>
      </c>
      <c r="DU60" s="22">
        <f t="shared" si="192"/>
        <v>4.2000000000000003E-2</v>
      </c>
      <c r="DV60" s="22">
        <f t="shared" si="193"/>
        <v>-1.7000000000000001E-2</v>
      </c>
      <c r="DW60" s="22">
        <f t="shared" si="194"/>
        <v>0.247</v>
      </c>
      <c r="DX60" s="22">
        <f t="shared" si="195"/>
        <v>0.153</v>
      </c>
      <c r="DY60" s="22">
        <f t="shared" si="196"/>
        <v>5.6029999999999998</v>
      </c>
      <c r="DZ60" s="22">
        <f t="shared" si="197"/>
        <v>-1E-3</v>
      </c>
      <c r="EA60" s="63">
        <f t="shared" si="198"/>
        <v>5.6020000000000003</v>
      </c>
      <c r="EB60" s="22">
        <f t="shared" si="199"/>
        <v>1.4999999999999999E-2</v>
      </c>
      <c r="EC60" s="22">
        <f t="shared" si="200"/>
        <v>2.0659999999999998</v>
      </c>
      <c r="ED60" s="59">
        <f t="shared" si="201"/>
        <v>3.5230000000000001</v>
      </c>
      <c r="EE60" s="226"/>
      <c r="EF60" s="14" t="s">
        <v>7</v>
      </c>
      <c r="EG60" s="15" t="s">
        <v>8</v>
      </c>
      <c r="EH60" s="58">
        <f t="shared" ref="EH60:FE60" si="223">IF(C60="X","X",IF(FI60="X","X",IF(FI60&lt;&gt;0,ROUND((C60-FI60)/FI56*100,3),"- ")))</f>
        <v>2E-3</v>
      </c>
      <c r="EI60" s="22">
        <f t="shared" si="223"/>
        <v>-0.317</v>
      </c>
      <c r="EJ60" s="22">
        <f t="shared" si="223"/>
        <v>0.67800000000000005</v>
      </c>
      <c r="EK60" s="22">
        <f t="shared" si="223"/>
        <v>-0.59199999999999997</v>
      </c>
      <c r="EL60" s="22">
        <f t="shared" si="223"/>
        <v>0.91</v>
      </c>
      <c r="EM60" s="22">
        <f t="shared" si="223"/>
        <v>-1.4730000000000001</v>
      </c>
      <c r="EN60" s="22">
        <f t="shared" si="223"/>
        <v>2.0590000000000002</v>
      </c>
      <c r="EO60" s="22">
        <f t="shared" si="223"/>
        <v>0.32500000000000001</v>
      </c>
      <c r="EP60" s="22">
        <f t="shared" si="223"/>
        <v>0.49299999999999999</v>
      </c>
      <c r="EQ60" s="22">
        <f t="shared" si="223"/>
        <v>-0.11600000000000001</v>
      </c>
      <c r="ER60" s="22">
        <f t="shared" si="223"/>
        <v>4.3499999999999996</v>
      </c>
      <c r="ES60" s="22">
        <f t="shared" si="223"/>
        <v>-0.27200000000000002</v>
      </c>
      <c r="ET60" s="22">
        <f t="shared" si="223"/>
        <v>4.4999999999999998E-2</v>
      </c>
      <c r="EU60" s="22">
        <f t="shared" si="223"/>
        <v>0.94</v>
      </c>
      <c r="EV60" s="22">
        <f t="shared" si="223"/>
        <v>3.9E-2</v>
      </c>
      <c r="EW60" s="22">
        <f t="shared" si="223"/>
        <v>-2.7E-2</v>
      </c>
      <c r="EX60" s="22">
        <f t="shared" si="223"/>
        <v>0.20799999999999999</v>
      </c>
      <c r="EY60" s="22">
        <f t="shared" si="223"/>
        <v>0.24199999999999999</v>
      </c>
      <c r="EZ60" s="22">
        <f t="shared" si="223"/>
        <v>0.51400000000000001</v>
      </c>
      <c r="FA60" s="22">
        <f t="shared" si="223"/>
        <v>-7.4999999999999997E-2</v>
      </c>
      <c r="FB60" s="63">
        <f t="shared" si="223"/>
        <v>0.51400000000000001</v>
      </c>
      <c r="FC60" s="22">
        <f t="shared" si="223"/>
        <v>9.5000000000000001E-2</v>
      </c>
      <c r="FD60" s="22">
        <f t="shared" si="223"/>
        <v>1.5329999999999999</v>
      </c>
      <c r="FE60" s="59">
        <f t="shared" si="223"/>
        <v>0.375</v>
      </c>
      <c r="FG60" s="14" t="s">
        <v>7</v>
      </c>
      <c r="FH60" s="15" t="s">
        <v>8</v>
      </c>
      <c r="FI60" s="27">
        <f t="shared" si="211"/>
        <v>31</v>
      </c>
      <c r="FJ60" s="29">
        <f t="shared" si="204"/>
        <v>2</v>
      </c>
      <c r="FK60" s="29">
        <f t="shared" si="204"/>
        <v>184</v>
      </c>
      <c r="FL60" s="29">
        <f t="shared" si="204"/>
        <v>150</v>
      </c>
      <c r="FM60" s="29">
        <f t="shared" si="204"/>
        <v>17389</v>
      </c>
      <c r="FN60" s="29">
        <f t="shared" si="204"/>
        <v>21559</v>
      </c>
      <c r="FO60" s="29">
        <f t="shared" si="204"/>
        <v>12936</v>
      </c>
      <c r="FP60" s="29">
        <f t="shared" si="204"/>
        <v>75797</v>
      </c>
      <c r="FQ60" s="29">
        <f t="shared" si="204"/>
        <v>15853</v>
      </c>
      <c r="FR60" s="29">
        <f t="shared" si="204"/>
        <v>7594</v>
      </c>
      <c r="FS60" s="29">
        <f t="shared" si="204"/>
        <v>30451</v>
      </c>
      <c r="FT60" s="29">
        <f t="shared" si="204"/>
        <v>9470</v>
      </c>
      <c r="FU60" s="29">
        <f t="shared" si="204"/>
        <v>35180</v>
      </c>
      <c r="FV60" s="29">
        <f t="shared" si="204"/>
        <v>34126</v>
      </c>
      <c r="FW60" s="29">
        <f t="shared" si="204"/>
        <v>13656</v>
      </c>
      <c r="FX60" s="29">
        <f t="shared" si="204"/>
        <v>16882</v>
      </c>
      <c r="FY60" s="29">
        <f t="shared" si="204"/>
        <v>35667</v>
      </c>
      <c r="FZ60" s="29">
        <f t="shared" si="204"/>
        <v>15959</v>
      </c>
      <c r="GA60" s="29">
        <f t="shared" si="212"/>
        <v>342886</v>
      </c>
      <c r="GB60" s="29">
        <f t="shared" si="206"/>
        <v>369</v>
      </c>
      <c r="GC60" s="53">
        <f t="shared" si="213"/>
        <v>343255</v>
      </c>
      <c r="GD60" s="29">
        <f t="shared" si="214"/>
        <v>217</v>
      </c>
      <c r="GE60" s="29">
        <f t="shared" si="215"/>
        <v>30475</v>
      </c>
      <c r="GF60" s="41">
        <f t="shared" si="216"/>
        <v>312194</v>
      </c>
    </row>
    <row r="61" spans="1:188" ht="13.5" customHeight="1">
      <c r="A61" s="14" t="s">
        <v>9</v>
      </c>
      <c r="B61" s="15" t="s">
        <v>10</v>
      </c>
      <c r="C61" s="231">
        <v>3276</v>
      </c>
      <c r="D61" s="226">
        <v>71</v>
      </c>
      <c r="E61" s="226">
        <v>314</v>
      </c>
      <c r="F61" s="226">
        <v>552</v>
      </c>
      <c r="G61" s="226">
        <v>15198</v>
      </c>
      <c r="H61" s="226">
        <v>5338</v>
      </c>
      <c r="I61" s="226">
        <v>11071</v>
      </c>
      <c r="J61" s="226">
        <v>14753</v>
      </c>
      <c r="K61" s="226">
        <v>4455</v>
      </c>
      <c r="L61" s="226">
        <v>8781</v>
      </c>
      <c r="M61" s="226">
        <v>1740</v>
      </c>
      <c r="N61" s="226">
        <v>4428</v>
      </c>
      <c r="O61" s="226">
        <v>17992</v>
      </c>
      <c r="P61" s="226">
        <v>11993</v>
      </c>
      <c r="Q61" s="226">
        <v>13693</v>
      </c>
      <c r="R61" s="226">
        <v>13733</v>
      </c>
      <c r="S61" s="226">
        <v>28305</v>
      </c>
      <c r="T61" s="226">
        <v>9021</v>
      </c>
      <c r="U61" s="226">
        <v>164714</v>
      </c>
      <c r="V61" s="232">
        <v>166</v>
      </c>
      <c r="W61" s="233">
        <v>164880</v>
      </c>
      <c r="X61" s="226">
        <v>3661</v>
      </c>
      <c r="Y61" s="226">
        <v>26821</v>
      </c>
      <c r="Z61" s="232">
        <v>134232</v>
      </c>
      <c r="AA61" s="226"/>
      <c r="AB61" s="14" t="s">
        <v>9</v>
      </c>
      <c r="AC61" s="15" t="s">
        <v>10</v>
      </c>
      <c r="AD61" s="58">
        <f t="shared" si="207"/>
        <v>1.7709999999999999</v>
      </c>
      <c r="AE61" s="22">
        <f t="shared" si="178"/>
        <v>-10.127000000000001</v>
      </c>
      <c r="AF61" s="22">
        <f t="shared" si="178"/>
        <v>-10.795</v>
      </c>
      <c r="AG61" s="22">
        <f t="shared" si="178"/>
        <v>3.9550000000000001</v>
      </c>
      <c r="AH61" s="22">
        <f t="shared" si="178"/>
        <v>-12.59</v>
      </c>
      <c r="AI61" s="22">
        <f t="shared" si="178"/>
        <v>1.367</v>
      </c>
      <c r="AJ61" s="22">
        <f t="shared" si="178"/>
        <v>6.6779999999999999</v>
      </c>
      <c r="AK61" s="22">
        <f t="shared" si="178"/>
        <v>6.72</v>
      </c>
      <c r="AL61" s="22">
        <f t="shared" si="178"/>
        <v>4.2110000000000003</v>
      </c>
      <c r="AM61" s="22">
        <f t="shared" si="178"/>
        <v>-2.1509999999999998</v>
      </c>
      <c r="AN61" s="22">
        <f t="shared" si="178"/>
        <v>29.08</v>
      </c>
      <c r="AO61" s="22">
        <f t="shared" si="178"/>
        <v>-7.7690000000000001</v>
      </c>
      <c r="AP61" s="22">
        <f t="shared" si="178"/>
        <v>0.17799999999999999</v>
      </c>
      <c r="AQ61" s="22">
        <f t="shared" si="178"/>
        <v>7.3869999999999996</v>
      </c>
      <c r="AR61" s="22">
        <f t="shared" si="178"/>
        <v>13.268000000000001</v>
      </c>
      <c r="AS61" s="22">
        <f t="shared" si="178"/>
        <v>-2.319</v>
      </c>
      <c r="AT61" s="22">
        <f t="shared" si="178"/>
        <v>10.032999999999999</v>
      </c>
      <c r="AU61" s="22">
        <f t="shared" si="178"/>
        <v>1.7829999999999999</v>
      </c>
      <c r="AV61" s="22">
        <f t="shared" si="178"/>
        <v>2.7559999999999998</v>
      </c>
      <c r="AW61" s="22">
        <f t="shared" si="178"/>
        <v>-3.488</v>
      </c>
      <c r="AX61" s="63">
        <f t="shared" si="178"/>
        <v>2.7490000000000001</v>
      </c>
      <c r="AY61" s="22">
        <f t="shared" si="178"/>
        <v>0.30099999999999999</v>
      </c>
      <c r="AZ61" s="22">
        <f t="shared" si="178"/>
        <v>-5.2130000000000001</v>
      </c>
      <c r="BA61" s="59">
        <f t="shared" si="178"/>
        <v>4.5819999999999999</v>
      </c>
      <c r="BB61" s="226"/>
      <c r="BC61" s="14" t="s">
        <v>9</v>
      </c>
      <c r="BD61" s="15" t="s">
        <v>10</v>
      </c>
      <c r="BE61" s="58">
        <f t="shared" si="217"/>
        <v>2</v>
      </c>
      <c r="BF61" s="22">
        <f t="shared" si="179"/>
        <v>0</v>
      </c>
      <c r="BG61" s="22">
        <f t="shared" si="179"/>
        <v>0.2</v>
      </c>
      <c r="BH61" s="22">
        <f t="shared" si="179"/>
        <v>0.3</v>
      </c>
      <c r="BI61" s="22">
        <f t="shared" si="179"/>
        <v>9.1999999999999993</v>
      </c>
      <c r="BJ61" s="22">
        <f t="shared" si="179"/>
        <v>3.2</v>
      </c>
      <c r="BK61" s="22">
        <f t="shared" si="179"/>
        <v>6.7</v>
      </c>
      <c r="BL61" s="22">
        <f t="shared" si="179"/>
        <v>8.9</v>
      </c>
      <c r="BM61" s="22">
        <f t="shared" si="179"/>
        <v>2.7</v>
      </c>
      <c r="BN61" s="22">
        <f t="shared" si="179"/>
        <v>5.3</v>
      </c>
      <c r="BO61" s="22">
        <f t="shared" si="179"/>
        <v>1.1000000000000001</v>
      </c>
      <c r="BP61" s="22">
        <f t="shared" si="179"/>
        <v>2.7</v>
      </c>
      <c r="BQ61" s="22">
        <f t="shared" si="179"/>
        <v>10.9</v>
      </c>
      <c r="BR61" s="22">
        <f t="shared" si="179"/>
        <v>7.3</v>
      </c>
      <c r="BS61" s="22">
        <f t="shared" si="179"/>
        <v>8.3000000000000007</v>
      </c>
      <c r="BT61" s="22">
        <f t="shared" si="179"/>
        <v>8.3000000000000007</v>
      </c>
      <c r="BU61" s="22">
        <f t="shared" si="179"/>
        <v>17.2</v>
      </c>
      <c r="BV61" s="22">
        <f t="shared" si="180"/>
        <v>5.5</v>
      </c>
      <c r="BW61" s="22">
        <f t="shared" si="180"/>
        <v>99.9</v>
      </c>
      <c r="BX61" s="22">
        <f t="shared" si="180"/>
        <v>0.1</v>
      </c>
      <c r="BY61" s="63">
        <f t="shared" si="180"/>
        <v>100</v>
      </c>
      <c r="BZ61" s="22">
        <f t="shared" si="180"/>
        <v>2.2000000000000002</v>
      </c>
      <c r="CA61" s="22">
        <f t="shared" si="180"/>
        <v>16.3</v>
      </c>
      <c r="CB61" s="59">
        <f t="shared" si="180"/>
        <v>81.400000000000006</v>
      </c>
      <c r="CC61" s="226"/>
      <c r="CD61" s="14" t="s">
        <v>9</v>
      </c>
      <c r="CE61" s="15" t="s">
        <v>10</v>
      </c>
      <c r="CF61" s="58">
        <f t="shared" ref="CF61:DC61" si="224">IF(C61=0,"-",IF(C61="X","X",ROUND(C61/C56*100,1)))</f>
        <v>6.5</v>
      </c>
      <c r="CG61" s="22">
        <f t="shared" si="224"/>
        <v>24.2</v>
      </c>
      <c r="CH61" s="22">
        <f t="shared" si="224"/>
        <v>3.8</v>
      </c>
      <c r="CI61" s="22">
        <f t="shared" si="224"/>
        <v>17.2</v>
      </c>
      <c r="CJ61" s="22">
        <f t="shared" si="224"/>
        <v>9.3000000000000007</v>
      </c>
      <c r="CK61" s="22">
        <f t="shared" si="224"/>
        <v>3.9</v>
      </c>
      <c r="CL61" s="22">
        <f t="shared" si="224"/>
        <v>4.4000000000000004</v>
      </c>
      <c r="CM61" s="22">
        <f t="shared" si="224"/>
        <v>3.7</v>
      </c>
      <c r="CN61" s="22">
        <f t="shared" si="224"/>
        <v>1.9</v>
      </c>
      <c r="CO61" s="22">
        <f t="shared" si="224"/>
        <v>5.7</v>
      </c>
      <c r="CP61" s="22">
        <f t="shared" si="224"/>
        <v>0.9</v>
      </c>
      <c r="CQ61" s="22">
        <f t="shared" si="224"/>
        <v>3.2</v>
      </c>
      <c r="CR61" s="22">
        <f t="shared" si="224"/>
        <v>3.9</v>
      </c>
      <c r="CS61" s="22">
        <f t="shared" si="224"/>
        <v>3.6</v>
      </c>
      <c r="CT61" s="22">
        <f t="shared" si="224"/>
        <v>3.7</v>
      </c>
      <c r="CU61" s="22">
        <f t="shared" si="224"/>
        <v>6.4</v>
      </c>
      <c r="CV61" s="22">
        <f t="shared" si="224"/>
        <v>6.6</v>
      </c>
      <c r="CW61" s="22">
        <f t="shared" si="224"/>
        <v>4</v>
      </c>
      <c r="CX61" s="22">
        <f t="shared" si="224"/>
        <v>4.4000000000000004</v>
      </c>
      <c r="CY61" s="22">
        <f t="shared" si="224"/>
        <v>4.4000000000000004</v>
      </c>
      <c r="CZ61" s="63">
        <f t="shared" si="224"/>
        <v>4.4000000000000004</v>
      </c>
      <c r="DA61" s="22">
        <f t="shared" si="224"/>
        <v>6.2</v>
      </c>
      <c r="DB61" s="22">
        <f t="shared" si="224"/>
        <v>6.4</v>
      </c>
      <c r="DC61" s="59">
        <f t="shared" si="224"/>
        <v>4.0999999999999996</v>
      </c>
      <c r="DD61" s="226"/>
      <c r="DE61" s="14" t="s">
        <v>9</v>
      </c>
      <c r="DF61" s="15" t="s">
        <v>10</v>
      </c>
      <c r="DG61" s="58">
        <f t="shared" si="209"/>
        <v>3.5999999999999997E-2</v>
      </c>
      <c r="DH61" s="22">
        <f t="shared" si="182"/>
        <v>-5.0000000000000001E-3</v>
      </c>
      <c r="DI61" s="22">
        <f t="shared" si="182"/>
        <v>-2.4E-2</v>
      </c>
      <c r="DJ61" s="22">
        <f t="shared" si="182"/>
        <v>1.2999999999999999E-2</v>
      </c>
      <c r="DK61" s="22">
        <f t="shared" si="182"/>
        <v>-1.3640000000000001</v>
      </c>
      <c r="DL61" s="22">
        <f t="shared" si="183"/>
        <v>4.4999999999999998E-2</v>
      </c>
      <c r="DM61" s="22">
        <f t="shared" si="184"/>
        <v>0.432</v>
      </c>
      <c r="DN61" s="22">
        <f t="shared" si="185"/>
        <v>0.57899999999999996</v>
      </c>
      <c r="DO61" s="22">
        <f t="shared" si="186"/>
        <v>0.112</v>
      </c>
      <c r="DP61" s="22">
        <f t="shared" si="187"/>
        <v>-0.12</v>
      </c>
      <c r="DQ61" s="22">
        <f t="shared" si="188"/>
        <v>0.24399999999999999</v>
      </c>
      <c r="DR61" s="22">
        <f t="shared" si="189"/>
        <v>-0.23200000000000001</v>
      </c>
      <c r="DS61" s="22">
        <f t="shared" si="190"/>
        <v>0.02</v>
      </c>
      <c r="DT61" s="22">
        <f t="shared" si="191"/>
        <v>0.51400000000000001</v>
      </c>
      <c r="DU61" s="22">
        <f t="shared" si="192"/>
        <v>1</v>
      </c>
      <c r="DV61" s="22">
        <f t="shared" si="193"/>
        <v>-0.20300000000000001</v>
      </c>
      <c r="DW61" s="22">
        <f t="shared" si="194"/>
        <v>1.6080000000000001</v>
      </c>
      <c r="DX61" s="22">
        <f t="shared" si="195"/>
        <v>9.8000000000000004E-2</v>
      </c>
      <c r="DY61" s="22">
        <f t="shared" si="196"/>
        <v>2.7530000000000001</v>
      </c>
      <c r="DZ61" s="22">
        <f t="shared" si="197"/>
        <v>-4.0000000000000001E-3</v>
      </c>
      <c r="EA61" s="63">
        <f t="shared" si="198"/>
        <v>2.7490000000000001</v>
      </c>
      <c r="EB61" s="22">
        <f t="shared" si="199"/>
        <v>7.0000000000000001E-3</v>
      </c>
      <c r="EC61" s="22">
        <f t="shared" si="200"/>
        <v>-0.91900000000000004</v>
      </c>
      <c r="ED61" s="59">
        <f t="shared" si="201"/>
        <v>3.665</v>
      </c>
      <c r="EE61" s="226"/>
      <c r="EF61" s="14" t="s">
        <v>9</v>
      </c>
      <c r="EG61" s="15" t="s">
        <v>10</v>
      </c>
      <c r="EH61" s="58">
        <f t="shared" ref="EH61:FE61" si="225">IF(C61="X","X",IF(FI61="X","X",IF(FI61&lt;&gt;0,ROUND((C61-FI61)/FI56*100,3),"- ")))</f>
        <v>0.127</v>
      </c>
      <c r="EI61" s="22">
        <f t="shared" si="225"/>
        <v>-2.54</v>
      </c>
      <c r="EJ61" s="22">
        <f t="shared" si="225"/>
        <v>-0.51500000000000001</v>
      </c>
      <c r="EK61" s="22">
        <f t="shared" si="225"/>
        <v>0.65400000000000003</v>
      </c>
      <c r="EL61" s="22">
        <f t="shared" si="225"/>
        <v>-1.071</v>
      </c>
      <c r="EM61" s="22">
        <f t="shared" si="225"/>
        <v>5.0999999999999997E-2</v>
      </c>
      <c r="EN61" s="22">
        <f t="shared" si="225"/>
        <v>0.27200000000000002</v>
      </c>
      <c r="EO61" s="22">
        <f t="shared" si="225"/>
        <v>0.245</v>
      </c>
      <c r="EP61" s="22">
        <f t="shared" si="225"/>
        <v>7.4999999999999997E-2</v>
      </c>
      <c r="EQ61" s="22">
        <f t="shared" si="225"/>
        <v>-0.125</v>
      </c>
      <c r="ER61" s="22">
        <f t="shared" si="225"/>
        <v>0.223</v>
      </c>
      <c r="ES61" s="22">
        <f t="shared" si="225"/>
        <v>-0.25900000000000001</v>
      </c>
      <c r="ET61" s="22">
        <f t="shared" si="225"/>
        <v>7.0000000000000001E-3</v>
      </c>
      <c r="EU61" s="22">
        <f t="shared" si="225"/>
        <v>0.25800000000000001</v>
      </c>
      <c r="EV61" s="22">
        <f t="shared" si="225"/>
        <v>0.43</v>
      </c>
      <c r="EW61" s="22">
        <f t="shared" si="225"/>
        <v>-0.152</v>
      </c>
      <c r="EX61" s="22">
        <f t="shared" si="225"/>
        <v>0.63200000000000001</v>
      </c>
      <c r="EY61" s="22">
        <f t="shared" si="225"/>
        <v>7.2999999999999995E-2</v>
      </c>
      <c r="EZ61" s="22">
        <f t="shared" si="225"/>
        <v>0.11799999999999999</v>
      </c>
      <c r="FA61" s="22">
        <f t="shared" si="225"/>
        <v>-0.14899999999999999</v>
      </c>
      <c r="FB61" s="63">
        <f t="shared" si="225"/>
        <v>0.11799999999999999</v>
      </c>
      <c r="FC61" s="22">
        <f t="shared" si="225"/>
        <v>2.1000000000000001E-2</v>
      </c>
      <c r="FD61" s="22">
        <f t="shared" si="225"/>
        <v>-0.31900000000000001</v>
      </c>
      <c r="FE61" s="59">
        <f t="shared" si="225"/>
        <v>0.182</v>
      </c>
      <c r="FG61" s="14" t="s">
        <v>9</v>
      </c>
      <c r="FH61" s="15" t="s">
        <v>10</v>
      </c>
      <c r="FI61" s="27">
        <f t="shared" si="211"/>
        <v>3219</v>
      </c>
      <c r="FJ61" s="29">
        <f t="shared" si="204"/>
        <v>79</v>
      </c>
      <c r="FK61" s="29">
        <f t="shared" si="204"/>
        <v>352</v>
      </c>
      <c r="FL61" s="29">
        <f t="shared" si="204"/>
        <v>531</v>
      </c>
      <c r="FM61" s="29">
        <f t="shared" si="204"/>
        <v>17387</v>
      </c>
      <c r="FN61" s="29">
        <f t="shared" si="204"/>
        <v>5266</v>
      </c>
      <c r="FO61" s="29">
        <f t="shared" si="204"/>
        <v>10378</v>
      </c>
      <c r="FP61" s="29">
        <f t="shared" si="204"/>
        <v>13824</v>
      </c>
      <c r="FQ61" s="29">
        <f t="shared" si="204"/>
        <v>4275</v>
      </c>
      <c r="FR61" s="29">
        <f t="shared" si="204"/>
        <v>8974</v>
      </c>
      <c r="FS61" s="29">
        <f t="shared" si="204"/>
        <v>1348</v>
      </c>
      <c r="FT61" s="29">
        <f t="shared" si="204"/>
        <v>4801</v>
      </c>
      <c r="FU61" s="29">
        <f t="shared" si="204"/>
        <v>17960</v>
      </c>
      <c r="FV61" s="29">
        <f t="shared" si="204"/>
        <v>11168</v>
      </c>
      <c r="FW61" s="29">
        <f t="shared" si="204"/>
        <v>12089</v>
      </c>
      <c r="FX61" s="29">
        <f t="shared" si="204"/>
        <v>14059</v>
      </c>
      <c r="FY61" s="29">
        <f t="shared" si="204"/>
        <v>25724</v>
      </c>
      <c r="FZ61" s="29">
        <f t="shared" si="204"/>
        <v>8863</v>
      </c>
      <c r="GA61" s="29">
        <f t="shared" si="212"/>
        <v>160297</v>
      </c>
      <c r="GB61" s="29">
        <f t="shared" si="206"/>
        <v>172</v>
      </c>
      <c r="GC61" s="53">
        <f t="shared" si="213"/>
        <v>160469</v>
      </c>
      <c r="GD61" s="29">
        <f t="shared" si="214"/>
        <v>3650</v>
      </c>
      <c r="GE61" s="29">
        <f t="shared" si="215"/>
        <v>28296</v>
      </c>
      <c r="GF61" s="41">
        <f t="shared" si="216"/>
        <v>128351</v>
      </c>
    </row>
    <row r="62" spans="1:188" ht="13.5" customHeight="1">
      <c r="A62" s="14" t="s">
        <v>11</v>
      </c>
      <c r="B62" s="15" t="s">
        <v>12</v>
      </c>
      <c r="C62" s="231">
        <v>3593</v>
      </c>
      <c r="D62" s="226">
        <v>1</v>
      </c>
      <c r="E62" s="226">
        <v>360</v>
      </c>
      <c r="F62" s="226">
        <v>352</v>
      </c>
      <c r="G62" s="226">
        <v>18192</v>
      </c>
      <c r="H62" s="226">
        <v>3303</v>
      </c>
      <c r="I62" s="226">
        <v>7782</v>
      </c>
      <c r="J62" s="226">
        <v>10861</v>
      </c>
      <c r="K62" s="226">
        <v>5437</v>
      </c>
      <c r="L62" s="226">
        <v>3874</v>
      </c>
      <c r="M62" s="226">
        <v>538</v>
      </c>
      <c r="N62" s="226">
        <v>1549</v>
      </c>
      <c r="O62" s="226">
        <v>15673</v>
      </c>
      <c r="P62" s="226">
        <v>4383</v>
      </c>
      <c r="Q62" s="226">
        <v>8380</v>
      </c>
      <c r="R62" s="226">
        <v>7790</v>
      </c>
      <c r="S62" s="226">
        <v>18662</v>
      </c>
      <c r="T62" s="226">
        <v>8916</v>
      </c>
      <c r="U62" s="226">
        <v>119646</v>
      </c>
      <c r="V62" s="232">
        <v>122</v>
      </c>
      <c r="W62" s="233">
        <v>119768</v>
      </c>
      <c r="X62" s="226">
        <v>3954</v>
      </c>
      <c r="Y62" s="226">
        <v>26326</v>
      </c>
      <c r="Z62" s="232">
        <v>89366</v>
      </c>
      <c r="AA62" s="226"/>
      <c r="AB62" s="14" t="s">
        <v>11</v>
      </c>
      <c r="AC62" s="15" t="s">
        <v>12</v>
      </c>
      <c r="AD62" s="58">
        <f t="shared" si="207"/>
        <v>8.5500000000000007</v>
      </c>
      <c r="AE62" s="22">
        <f t="shared" si="178"/>
        <v>-50</v>
      </c>
      <c r="AF62" s="22">
        <f t="shared" si="178"/>
        <v>4.0460000000000003</v>
      </c>
      <c r="AG62" s="22">
        <f t="shared" si="178"/>
        <v>3.5289999999999999</v>
      </c>
      <c r="AH62" s="22">
        <f t="shared" si="178"/>
        <v>-11.53</v>
      </c>
      <c r="AI62" s="22">
        <f t="shared" si="178"/>
        <v>-1.696</v>
      </c>
      <c r="AJ62" s="22">
        <f t="shared" si="178"/>
        <v>4.0510000000000002</v>
      </c>
      <c r="AK62" s="22">
        <f t="shared" si="178"/>
        <v>3.153</v>
      </c>
      <c r="AL62" s="22">
        <f t="shared" si="178"/>
        <v>3.7989999999999999</v>
      </c>
      <c r="AM62" s="22">
        <f t="shared" si="178"/>
        <v>4.5330000000000004</v>
      </c>
      <c r="AN62" s="22">
        <f t="shared" si="178"/>
        <v>-4.2699999999999996</v>
      </c>
      <c r="AO62" s="22">
        <f t="shared" si="178"/>
        <v>-3.3079999999999998</v>
      </c>
      <c r="AP62" s="22">
        <f t="shared" si="178"/>
        <v>-1.595</v>
      </c>
      <c r="AQ62" s="22">
        <f t="shared" si="178"/>
        <v>6.59</v>
      </c>
      <c r="AR62" s="22">
        <f t="shared" si="178"/>
        <v>3.24</v>
      </c>
      <c r="AS62" s="22">
        <f t="shared" si="178"/>
        <v>2.7029999999999998</v>
      </c>
      <c r="AT62" s="22">
        <f t="shared" si="178"/>
        <v>5.2569999999999997</v>
      </c>
      <c r="AU62" s="22">
        <f t="shared" si="178"/>
        <v>1.3640000000000001</v>
      </c>
      <c r="AV62" s="22">
        <f t="shared" si="178"/>
        <v>0.28699999999999998</v>
      </c>
      <c r="AW62" s="22">
        <f t="shared" si="178"/>
        <v>-5.4260000000000002</v>
      </c>
      <c r="AX62" s="63">
        <f t="shared" si="178"/>
        <v>0.28000000000000003</v>
      </c>
      <c r="AY62" s="22">
        <f t="shared" si="178"/>
        <v>8.0920000000000005</v>
      </c>
      <c r="AZ62" s="22">
        <f t="shared" si="178"/>
        <v>-7.2439999999999998</v>
      </c>
      <c r="BA62" s="59">
        <f t="shared" si="178"/>
        <v>2.4089999999999998</v>
      </c>
      <c r="BB62" s="226"/>
      <c r="BC62" s="14" t="s">
        <v>11</v>
      </c>
      <c r="BD62" s="15" t="s">
        <v>12</v>
      </c>
      <c r="BE62" s="58">
        <f t="shared" si="217"/>
        <v>3</v>
      </c>
      <c r="BF62" s="22">
        <f t="shared" si="179"/>
        <v>0</v>
      </c>
      <c r="BG62" s="22">
        <f t="shared" si="179"/>
        <v>0.3</v>
      </c>
      <c r="BH62" s="22">
        <f t="shared" si="179"/>
        <v>0.3</v>
      </c>
      <c r="BI62" s="22">
        <f t="shared" si="179"/>
        <v>15.2</v>
      </c>
      <c r="BJ62" s="22">
        <f t="shared" si="179"/>
        <v>2.8</v>
      </c>
      <c r="BK62" s="22">
        <f t="shared" si="179"/>
        <v>6.5</v>
      </c>
      <c r="BL62" s="22">
        <f t="shared" si="179"/>
        <v>9.1</v>
      </c>
      <c r="BM62" s="22">
        <f t="shared" si="179"/>
        <v>4.5</v>
      </c>
      <c r="BN62" s="22">
        <f t="shared" si="179"/>
        <v>3.2</v>
      </c>
      <c r="BO62" s="22">
        <f t="shared" si="179"/>
        <v>0.4</v>
      </c>
      <c r="BP62" s="22">
        <f t="shared" si="179"/>
        <v>1.3</v>
      </c>
      <c r="BQ62" s="22">
        <f t="shared" si="179"/>
        <v>13.1</v>
      </c>
      <c r="BR62" s="22">
        <f t="shared" si="179"/>
        <v>3.7</v>
      </c>
      <c r="BS62" s="22">
        <f t="shared" si="179"/>
        <v>7</v>
      </c>
      <c r="BT62" s="22">
        <f t="shared" si="179"/>
        <v>6.5</v>
      </c>
      <c r="BU62" s="22">
        <f t="shared" si="179"/>
        <v>15.6</v>
      </c>
      <c r="BV62" s="22">
        <f t="shared" si="180"/>
        <v>7.4</v>
      </c>
      <c r="BW62" s="22">
        <f t="shared" si="180"/>
        <v>99.9</v>
      </c>
      <c r="BX62" s="22">
        <f t="shared" si="180"/>
        <v>0.1</v>
      </c>
      <c r="BY62" s="63">
        <f t="shared" si="180"/>
        <v>100</v>
      </c>
      <c r="BZ62" s="22">
        <f t="shared" si="180"/>
        <v>3.3</v>
      </c>
      <c r="CA62" s="22">
        <f t="shared" si="180"/>
        <v>22</v>
      </c>
      <c r="CB62" s="59">
        <f t="shared" si="180"/>
        <v>74.599999999999994</v>
      </c>
      <c r="CC62" s="226"/>
      <c r="CD62" s="14" t="s">
        <v>11</v>
      </c>
      <c r="CE62" s="15" t="s">
        <v>12</v>
      </c>
      <c r="CF62" s="58">
        <f t="shared" ref="CF62:DC62" si="226">IF(C62=0,"-",IF(C62="X","X",ROUND(C62/C56*100,1)))</f>
        <v>7.1</v>
      </c>
      <c r="CG62" s="22">
        <f t="shared" si="226"/>
        <v>0.3</v>
      </c>
      <c r="CH62" s="22">
        <f t="shared" si="226"/>
        <v>4.3</v>
      </c>
      <c r="CI62" s="22">
        <f t="shared" si="226"/>
        <v>11</v>
      </c>
      <c r="CJ62" s="22">
        <f t="shared" si="226"/>
        <v>11.1</v>
      </c>
      <c r="CK62" s="22">
        <f t="shared" si="226"/>
        <v>2.4</v>
      </c>
      <c r="CL62" s="22">
        <f t="shared" si="226"/>
        <v>3.1</v>
      </c>
      <c r="CM62" s="22">
        <f t="shared" si="226"/>
        <v>2.8</v>
      </c>
      <c r="CN62" s="22">
        <f t="shared" si="226"/>
        <v>2.2999999999999998</v>
      </c>
      <c r="CO62" s="22">
        <f t="shared" si="226"/>
        <v>2.5</v>
      </c>
      <c r="CP62" s="22">
        <f t="shared" si="226"/>
        <v>0.3</v>
      </c>
      <c r="CQ62" s="22">
        <f t="shared" si="226"/>
        <v>1.1000000000000001</v>
      </c>
      <c r="CR62" s="22">
        <f t="shared" si="226"/>
        <v>3.4</v>
      </c>
      <c r="CS62" s="22">
        <f t="shared" si="226"/>
        <v>1.3</v>
      </c>
      <c r="CT62" s="22">
        <f t="shared" si="226"/>
        <v>2.2999999999999998</v>
      </c>
      <c r="CU62" s="22">
        <f t="shared" si="226"/>
        <v>3.6</v>
      </c>
      <c r="CV62" s="22">
        <f t="shared" si="226"/>
        <v>4.3</v>
      </c>
      <c r="CW62" s="22">
        <f t="shared" si="226"/>
        <v>4</v>
      </c>
      <c r="CX62" s="22">
        <f t="shared" si="226"/>
        <v>3.2</v>
      </c>
      <c r="CY62" s="22">
        <f t="shared" si="226"/>
        <v>3.2</v>
      </c>
      <c r="CZ62" s="63">
        <f t="shared" si="226"/>
        <v>3.2</v>
      </c>
      <c r="DA62" s="22">
        <f t="shared" si="226"/>
        <v>6.7</v>
      </c>
      <c r="DB62" s="22">
        <f t="shared" si="226"/>
        <v>6.3</v>
      </c>
      <c r="DC62" s="59">
        <f t="shared" si="226"/>
        <v>2.7</v>
      </c>
      <c r="DD62" s="226"/>
      <c r="DE62" s="14" t="s">
        <v>11</v>
      </c>
      <c r="DF62" s="15" t="s">
        <v>12</v>
      </c>
      <c r="DG62" s="58">
        <f t="shared" si="209"/>
        <v>0.23699999999999999</v>
      </c>
      <c r="DH62" s="22">
        <f t="shared" si="182"/>
        <v>-1E-3</v>
      </c>
      <c r="DI62" s="22">
        <f t="shared" si="182"/>
        <v>1.2E-2</v>
      </c>
      <c r="DJ62" s="22">
        <f t="shared" si="182"/>
        <v>0.01</v>
      </c>
      <c r="DK62" s="22">
        <f t="shared" si="182"/>
        <v>-1.9850000000000001</v>
      </c>
      <c r="DL62" s="22">
        <f t="shared" si="183"/>
        <v>-4.8000000000000001E-2</v>
      </c>
      <c r="DM62" s="22">
        <f t="shared" si="184"/>
        <v>0.254</v>
      </c>
      <c r="DN62" s="22">
        <f t="shared" si="185"/>
        <v>0.27800000000000002</v>
      </c>
      <c r="DO62" s="22">
        <f t="shared" si="186"/>
        <v>0.16700000000000001</v>
      </c>
      <c r="DP62" s="22">
        <f t="shared" si="187"/>
        <v>0.14099999999999999</v>
      </c>
      <c r="DQ62" s="22">
        <f t="shared" si="188"/>
        <v>-0.02</v>
      </c>
      <c r="DR62" s="22">
        <f t="shared" si="189"/>
        <v>-4.3999999999999997E-2</v>
      </c>
      <c r="DS62" s="22">
        <f t="shared" si="190"/>
        <v>-0.21299999999999999</v>
      </c>
      <c r="DT62" s="22">
        <f t="shared" si="191"/>
        <v>0.22700000000000001</v>
      </c>
      <c r="DU62" s="22">
        <f t="shared" si="192"/>
        <v>0.22</v>
      </c>
      <c r="DV62" s="22">
        <f t="shared" si="193"/>
        <v>0.17199999999999999</v>
      </c>
      <c r="DW62" s="22">
        <f t="shared" si="194"/>
        <v>0.78</v>
      </c>
      <c r="DX62" s="22">
        <f t="shared" si="195"/>
        <v>0.1</v>
      </c>
      <c r="DY62" s="22">
        <f t="shared" si="196"/>
        <v>0.28599999999999998</v>
      </c>
      <c r="DZ62" s="22">
        <f t="shared" si="197"/>
        <v>-6.0000000000000001E-3</v>
      </c>
      <c r="EA62" s="63">
        <f t="shared" si="198"/>
        <v>0.28000000000000003</v>
      </c>
      <c r="EB62" s="22">
        <f t="shared" si="199"/>
        <v>0.248</v>
      </c>
      <c r="EC62" s="22">
        <f t="shared" si="200"/>
        <v>-1.7210000000000001</v>
      </c>
      <c r="ED62" s="59">
        <f t="shared" si="201"/>
        <v>1.76</v>
      </c>
      <c r="EE62" s="226"/>
      <c r="EF62" s="14" t="s">
        <v>11</v>
      </c>
      <c r="EG62" s="15" t="s">
        <v>12</v>
      </c>
      <c r="EH62" s="58">
        <f t="shared" ref="EH62:FE62" si="227">IF(C62="X","X",IF(FI62="X","X",IF(FI62&lt;&gt;0,ROUND((C62-FI62)/FI56*100,3),"- ")))</f>
        <v>0.629</v>
      </c>
      <c r="EI62" s="22">
        <f t="shared" si="227"/>
        <v>-0.317</v>
      </c>
      <c r="EJ62" s="22">
        <f t="shared" si="227"/>
        <v>0.19</v>
      </c>
      <c r="EK62" s="22">
        <f t="shared" si="227"/>
        <v>0.374</v>
      </c>
      <c r="EL62" s="22">
        <f t="shared" si="227"/>
        <v>-1.1599999999999999</v>
      </c>
      <c r="EM62" s="22">
        <f t="shared" si="227"/>
        <v>-0.04</v>
      </c>
      <c r="EN62" s="22">
        <f t="shared" si="227"/>
        <v>0.11899999999999999</v>
      </c>
      <c r="EO62" s="22">
        <f t="shared" si="227"/>
        <v>8.7999999999999995E-2</v>
      </c>
      <c r="EP62" s="22">
        <f t="shared" si="227"/>
        <v>8.3000000000000004E-2</v>
      </c>
      <c r="EQ62" s="22">
        <f t="shared" si="227"/>
        <v>0.109</v>
      </c>
      <c r="ER62" s="22">
        <f t="shared" si="227"/>
        <v>-1.4E-2</v>
      </c>
      <c r="ES62" s="22">
        <f t="shared" si="227"/>
        <v>-3.6999999999999998E-2</v>
      </c>
      <c r="ET62" s="22">
        <f t="shared" si="227"/>
        <v>-5.5E-2</v>
      </c>
      <c r="EU62" s="22">
        <f t="shared" si="227"/>
        <v>8.5000000000000006E-2</v>
      </c>
      <c r="EV62" s="22">
        <f t="shared" si="227"/>
        <v>7.0999999999999994E-2</v>
      </c>
      <c r="EW62" s="22">
        <f t="shared" si="227"/>
        <v>9.5000000000000001E-2</v>
      </c>
      <c r="EX62" s="22">
        <f t="shared" si="227"/>
        <v>0.22800000000000001</v>
      </c>
      <c r="EY62" s="22">
        <f t="shared" si="227"/>
        <v>5.5E-2</v>
      </c>
      <c r="EZ62" s="22">
        <f t="shared" si="227"/>
        <v>8.9999999999999993E-3</v>
      </c>
      <c r="FA62" s="22">
        <f t="shared" si="227"/>
        <v>-0.17399999999999999</v>
      </c>
      <c r="FB62" s="63">
        <f t="shared" si="227"/>
        <v>8.9999999999999993E-3</v>
      </c>
      <c r="FC62" s="22">
        <f t="shared" si="227"/>
        <v>0.56200000000000006</v>
      </c>
      <c r="FD62" s="22">
        <f t="shared" si="227"/>
        <v>-0.44400000000000001</v>
      </c>
      <c r="FE62" s="59">
        <f t="shared" si="227"/>
        <v>6.5000000000000002E-2</v>
      </c>
      <c r="FG62" s="14" t="s">
        <v>11</v>
      </c>
      <c r="FH62" s="15" t="s">
        <v>12</v>
      </c>
      <c r="FI62" s="27">
        <f t="shared" si="211"/>
        <v>3310</v>
      </c>
      <c r="FJ62" s="29">
        <f t="shared" si="204"/>
        <v>2</v>
      </c>
      <c r="FK62" s="29">
        <f t="shared" si="204"/>
        <v>346</v>
      </c>
      <c r="FL62" s="29">
        <f t="shared" si="204"/>
        <v>340</v>
      </c>
      <c r="FM62" s="29">
        <f t="shared" si="204"/>
        <v>20563</v>
      </c>
      <c r="FN62" s="29">
        <f t="shared" si="204"/>
        <v>3360</v>
      </c>
      <c r="FO62" s="29">
        <f t="shared" si="204"/>
        <v>7479</v>
      </c>
      <c r="FP62" s="29">
        <f t="shared" si="204"/>
        <v>10529</v>
      </c>
      <c r="FQ62" s="29">
        <f t="shared" si="204"/>
        <v>5238</v>
      </c>
      <c r="FR62" s="29">
        <f t="shared" si="204"/>
        <v>3706</v>
      </c>
      <c r="FS62" s="29">
        <f t="shared" si="204"/>
        <v>562</v>
      </c>
      <c r="FT62" s="29">
        <f t="shared" si="204"/>
        <v>1602</v>
      </c>
      <c r="FU62" s="29">
        <f t="shared" si="204"/>
        <v>15927</v>
      </c>
      <c r="FV62" s="29">
        <f t="shared" si="204"/>
        <v>4112</v>
      </c>
      <c r="FW62" s="29">
        <f t="shared" si="204"/>
        <v>8117</v>
      </c>
      <c r="FX62" s="29">
        <f t="shared" si="204"/>
        <v>7585</v>
      </c>
      <c r="FY62" s="29">
        <f t="shared" si="204"/>
        <v>17730</v>
      </c>
      <c r="FZ62" s="29">
        <f t="shared" si="204"/>
        <v>8796</v>
      </c>
      <c r="GA62" s="29">
        <f t="shared" si="212"/>
        <v>119304</v>
      </c>
      <c r="GB62" s="29">
        <f t="shared" si="206"/>
        <v>129</v>
      </c>
      <c r="GC62" s="53">
        <f t="shared" si="213"/>
        <v>119433</v>
      </c>
      <c r="GD62" s="29">
        <f t="shared" si="214"/>
        <v>3658</v>
      </c>
      <c r="GE62" s="29">
        <f t="shared" si="215"/>
        <v>28382</v>
      </c>
      <c r="GF62" s="41">
        <f t="shared" si="216"/>
        <v>87264</v>
      </c>
    </row>
    <row r="63" spans="1:188" ht="13.5" customHeight="1">
      <c r="A63" s="14" t="s">
        <v>13</v>
      </c>
      <c r="B63" s="15" t="s">
        <v>14</v>
      </c>
      <c r="C63" s="231">
        <v>1385</v>
      </c>
      <c r="D63" s="226">
        <v>2</v>
      </c>
      <c r="E63" s="226">
        <v>242</v>
      </c>
      <c r="F63" s="226">
        <v>110</v>
      </c>
      <c r="G63" s="226">
        <v>11974</v>
      </c>
      <c r="H63" s="226">
        <v>8083</v>
      </c>
      <c r="I63" s="226">
        <v>15482</v>
      </c>
      <c r="J63" s="226">
        <v>23107</v>
      </c>
      <c r="K63" s="226">
        <v>7970</v>
      </c>
      <c r="L63" s="226">
        <v>12856</v>
      </c>
      <c r="M63" s="226">
        <v>2713</v>
      </c>
      <c r="N63" s="226">
        <v>9333</v>
      </c>
      <c r="O63" s="226">
        <v>43641</v>
      </c>
      <c r="P63" s="226">
        <v>26765</v>
      </c>
      <c r="Q63" s="226">
        <v>25458</v>
      </c>
      <c r="R63" s="226">
        <v>19661</v>
      </c>
      <c r="S63" s="226">
        <v>48608</v>
      </c>
      <c r="T63" s="226">
        <v>20956</v>
      </c>
      <c r="U63" s="226">
        <v>278346</v>
      </c>
      <c r="V63" s="232">
        <v>282</v>
      </c>
      <c r="W63" s="233">
        <v>278628</v>
      </c>
      <c r="X63" s="226">
        <v>1629</v>
      </c>
      <c r="Y63" s="226">
        <v>27566</v>
      </c>
      <c r="Z63" s="232">
        <v>249151</v>
      </c>
      <c r="AA63" s="226"/>
      <c r="AB63" s="14" t="s">
        <v>13</v>
      </c>
      <c r="AC63" s="15" t="s">
        <v>14</v>
      </c>
      <c r="AD63" s="58">
        <f t="shared" si="207"/>
        <v>2.593</v>
      </c>
      <c r="AE63" s="22">
        <f t="shared" si="178"/>
        <v>-33.332999999999998</v>
      </c>
      <c r="AF63" s="22">
        <f t="shared" si="178"/>
        <v>1.2549999999999999</v>
      </c>
      <c r="AG63" s="22">
        <f t="shared" si="178"/>
        <v>-13.385999999999999</v>
      </c>
      <c r="AH63" s="22">
        <f t="shared" si="178"/>
        <v>47.9</v>
      </c>
      <c r="AI63" s="22">
        <f t="shared" si="178"/>
        <v>-4.9169999999999998</v>
      </c>
      <c r="AJ63" s="22">
        <f t="shared" si="178"/>
        <v>1.468</v>
      </c>
      <c r="AK63" s="22">
        <f t="shared" si="178"/>
        <v>3.355</v>
      </c>
      <c r="AL63" s="22">
        <f t="shared" si="178"/>
        <v>-1.2270000000000001</v>
      </c>
      <c r="AM63" s="22">
        <f t="shared" si="178"/>
        <v>-1.863</v>
      </c>
      <c r="AN63" s="22">
        <f t="shared" si="178"/>
        <v>61.874000000000002</v>
      </c>
      <c r="AO63" s="22">
        <f t="shared" si="178"/>
        <v>-4.3849999999999998</v>
      </c>
      <c r="AP63" s="22">
        <f t="shared" si="178"/>
        <v>1.536</v>
      </c>
      <c r="AQ63" s="22">
        <f t="shared" si="178"/>
        <v>4.3230000000000004</v>
      </c>
      <c r="AR63" s="22">
        <f t="shared" si="178"/>
        <v>-4.3</v>
      </c>
      <c r="AS63" s="22">
        <f t="shared" si="178"/>
        <v>1.655</v>
      </c>
      <c r="AT63" s="22">
        <f t="shared" si="178"/>
        <v>3.7240000000000002</v>
      </c>
      <c r="AU63" s="22">
        <f t="shared" si="178"/>
        <v>3.9279999999999999</v>
      </c>
      <c r="AV63" s="22">
        <f t="shared" si="178"/>
        <v>3.036</v>
      </c>
      <c r="AW63" s="22">
        <f t="shared" si="178"/>
        <v>-2.7589999999999999</v>
      </c>
      <c r="AX63" s="63">
        <f t="shared" si="178"/>
        <v>3.03</v>
      </c>
      <c r="AY63" s="22">
        <f t="shared" si="178"/>
        <v>2.3239999999999998</v>
      </c>
      <c r="AZ63" s="22">
        <f t="shared" si="178"/>
        <v>17.396999999999998</v>
      </c>
      <c r="BA63" s="59">
        <f t="shared" si="178"/>
        <v>1.665</v>
      </c>
      <c r="BB63" s="226"/>
      <c r="BC63" s="14" t="s">
        <v>13</v>
      </c>
      <c r="BD63" s="15" t="s">
        <v>14</v>
      </c>
      <c r="BE63" s="58">
        <f t="shared" si="217"/>
        <v>0.5</v>
      </c>
      <c r="BF63" s="22">
        <f t="shared" si="179"/>
        <v>0</v>
      </c>
      <c r="BG63" s="22">
        <f t="shared" si="179"/>
        <v>0.1</v>
      </c>
      <c r="BH63" s="22">
        <f t="shared" si="179"/>
        <v>0</v>
      </c>
      <c r="BI63" s="22">
        <f t="shared" si="179"/>
        <v>4.3</v>
      </c>
      <c r="BJ63" s="22">
        <f t="shared" si="179"/>
        <v>2.9</v>
      </c>
      <c r="BK63" s="22">
        <f t="shared" si="179"/>
        <v>5.6</v>
      </c>
      <c r="BL63" s="22">
        <f t="shared" si="179"/>
        <v>8.3000000000000007</v>
      </c>
      <c r="BM63" s="22">
        <f t="shared" si="179"/>
        <v>2.9</v>
      </c>
      <c r="BN63" s="22">
        <f t="shared" si="179"/>
        <v>4.5999999999999996</v>
      </c>
      <c r="BO63" s="22">
        <f t="shared" si="179"/>
        <v>1</v>
      </c>
      <c r="BP63" s="22">
        <f t="shared" si="179"/>
        <v>3.3</v>
      </c>
      <c r="BQ63" s="22">
        <f t="shared" si="179"/>
        <v>15.7</v>
      </c>
      <c r="BR63" s="22">
        <f t="shared" si="179"/>
        <v>9.6</v>
      </c>
      <c r="BS63" s="22">
        <f t="shared" si="179"/>
        <v>9.1</v>
      </c>
      <c r="BT63" s="22">
        <f t="shared" si="179"/>
        <v>7.1</v>
      </c>
      <c r="BU63" s="22">
        <f t="shared" si="179"/>
        <v>17.399999999999999</v>
      </c>
      <c r="BV63" s="22">
        <f t="shared" si="180"/>
        <v>7.5</v>
      </c>
      <c r="BW63" s="22">
        <f t="shared" si="180"/>
        <v>99.9</v>
      </c>
      <c r="BX63" s="22">
        <f t="shared" si="180"/>
        <v>0.1</v>
      </c>
      <c r="BY63" s="63">
        <f t="shared" si="180"/>
        <v>100</v>
      </c>
      <c r="BZ63" s="22">
        <f t="shared" si="180"/>
        <v>0.6</v>
      </c>
      <c r="CA63" s="22">
        <f t="shared" si="180"/>
        <v>9.9</v>
      </c>
      <c r="CB63" s="59">
        <f t="shared" si="180"/>
        <v>89.4</v>
      </c>
      <c r="CC63" s="226"/>
      <c r="CD63" s="14" t="s">
        <v>13</v>
      </c>
      <c r="CE63" s="15" t="s">
        <v>14</v>
      </c>
      <c r="CF63" s="58">
        <f t="shared" ref="CF63:DC63" si="228">IF(C63=0,"-",IF(C63="X","X",ROUND(C63/C56*100,1)))</f>
        <v>2.8</v>
      </c>
      <c r="CG63" s="22">
        <f t="shared" si="228"/>
        <v>0.7</v>
      </c>
      <c r="CH63" s="22">
        <f t="shared" si="228"/>
        <v>2.9</v>
      </c>
      <c r="CI63" s="22">
        <f t="shared" si="228"/>
        <v>3.4</v>
      </c>
      <c r="CJ63" s="22">
        <f t="shared" si="228"/>
        <v>7.3</v>
      </c>
      <c r="CK63" s="22">
        <f t="shared" si="228"/>
        <v>5.8</v>
      </c>
      <c r="CL63" s="22">
        <f t="shared" si="228"/>
        <v>6.2</v>
      </c>
      <c r="CM63" s="22">
        <f t="shared" si="228"/>
        <v>5.9</v>
      </c>
      <c r="CN63" s="22">
        <f t="shared" si="228"/>
        <v>3.3</v>
      </c>
      <c r="CO63" s="22">
        <f t="shared" si="228"/>
        <v>8.4</v>
      </c>
      <c r="CP63" s="22">
        <f t="shared" si="228"/>
        <v>1.5</v>
      </c>
      <c r="CQ63" s="22">
        <f t="shared" si="228"/>
        <v>6.7</v>
      </c>
      <c r="CR63" s="22">
        <f t="shared" si="228"/>
        <v>9.5</v>
      </c>
      <c r="CS63" s="22">
        <f t="shared" si="228"/>
        <v>8</v>
      </c>
      <c r="CT63" s="22">
        <f t="shared" si="228"/>
        <v>6.8</v>
      </c>
      <c r="CU63" s="22">
        <f t="shared" si="228"/>
        <v>9.1</v>
      </c>
      <c r="CV63" s="22">
        <f t="shared" si="228"/>
        <v>11.3</v>
      </c>
      <c r="CW63" s="22">
        <f t="shared" si="228"/>
        <v>9.3000000000000007</v>
      </c>
      <c r="CX63" s="22">
        <f t="shared" si="228"/>
        <v>7.4</v>
      </c>
      <c r="CY63" s="22">
        <f t="shared" si="228"/>
        <v>7.4</v>
      </c>
      <c r="CZ63" s="63">
        <f t="shared" si="228"/>
        <v>7.4</v>
      </c>
      <c r="DA63" s="22">
        <f t="shared" si="228"/>
        <v>2.8</v>
      </c>
      <c r="DB63" s="22">
        <f t="shared" si="228"/>
        <v>6.6</v>
      </c>
      <c r="DC63" s="59">
        <f t="shared" si="228"/>
        <v>7.6</v>
      </c>
      <c r="DD63" s="226"/>
      <c r="DE63" s="14" t="s">
        <v>13</v>
      </c>
      <c r="DF63" s="15" t="s">
        <v>14</v>
      </c>
      <c r="DG63" s="58">
        <f t="shared" si="209"/>
        <v>1.2999999999999999E-2</v>
      </c>
      <c r="DH63" s="22">
        <f t="shared" si="182"/>
        <v>0</v>
      </c>
      <c r="DI63" s="22">
        <f t="shared" si="182"/>
        <v>1E-3</v>
      </c>
      <c r="DJ63" s="22">
        <f t="shared" si="182"/>
        <v>-6.0000000000000001E-3</v>
      </c>
      <c r="DK63" s="22">
        <f t="shared" si="182"/>
        <v>1.4339999999999999</v>
      </c>
      <c r="DL63" s="22">
        <f t="shared" si="183"/>
        <v>-0.155</v>
      </c>
      <c r="DM63" s="22">
        <f t="shared" si="184"/>
        <v>8.3000000000000004E-2</v>
      </c>
      <c r="DN63" s="22">
        <f t="shared" si="185"/>
        <v>0.27700000000000002</v>
      </c>
      <c r="DO63" s="22">
        <f t="shared" si="186"/>
        <v>-3.6999999999999998E-2</v>
      </c>
      <c r="DP63" s="22">
        <f t="shared" si="187"/>
        <v>-0.09</v>
      </c>
      <c r="DQ63" s="22">
        <f t="shared" si="188"/>
        <v>0.38300000000000001</v>
      </c>
      <c r="DR63" s="22">
        <f t="shared" si="189"/>
        <v>-0.158</v>
      </c>
      <c r="DS63" s="22">
        <f t="shared" si="190"/>
        <v>0.24399999999999999</v>
      </c>
      <c r="DT63" s="22">
        <f t="shared" si="191"/>
        <v>0.41</v>
      </c>
      <c r="DU63" s="22">
        <f t="shared" si="192"/>
        <v>-0.42299999999999999</v>
      </c>
      <c r="DV63" s="22">
        <f t="shared" si="193"/>
        <v>0.11799999999999999</v>
      </c>
      <c r="DW63" s="22">
        <f t="shared" si="194"/>
        <v>0.64500000000000002</v>
      </c>
      <c r="DX63" s="22">
        <f t="shared" si="195"/>
        <v>0.29299999999999998</v>
      </c>
      <c r="DY63" s="22">
        <f t="shared" si="196"/>
        <v>3.0329999999999999</v>
      </c>
      <c r="DZ63" s="22">
        <f t="shared" si="197"/>
        <v>-3.0000000000000001E-3</v>
      </c>
      <c r="EA63" s="63">
        <f t="shared" si="198"/>
        <v>3.03</v>
      </c>
      <c r="EB63" s="22">
        <f t="shared" si="199"/>
        <v>1.4E-2</v>
      </c>
      <c r="EC63" s="22">
        <f t="shared" si="200"/>
        <v>1.5109999999999999</v>
      </c>
      <c r="ED63" s="59">
        <f t="shared" si="201"/>
        <v>1.5089999999999999</v>
      </c>
      <c r="EE63" s="226"/>
      <c r="EF63" s="14" t="s">
        <v>13</v>
      </c>
      <c r="EG63" s="15" t="s">
        <v>14</v>
      </c>
      <c r="EH63" s="58">
        <f t="shared" ref="EH63:FE63" si="229">IF(C63="X","X",IF(FI63="X","X",IF(FI63&lt;&gt;0,ROUND((C63-FI63)/FI56*100,3),"- ")))</f>
        <v>7.8E-2</v>
      </c>
      <c r="EI63" s="22">
        <f t="shared" si="229"/>
        <v>-0.317</v>
      </c>
      <c r="EJ63" s="22">
        <f t="shared" si="229"/>
        <v>4.1000000000000002E-2</v>
      </c>
      <c r="EK63" s="22">
        <f t="shared" si="229"/>
        <v>-0.52900000000000003</v>
      </c>
      <c r="EL63" s="22">
        <f t="shared" si="229"/>
        <v>1.897</v>
      </c>
      <c r="EM63" s="22">
        <f t="shared" si="229"/>
        <v>-0.29499999999999998</v>
      </c>
      <c r="EN63" s="22">
        <f t="shared" si="229"/>
        <v>8.7999999999999995E-2</v>
      </c>
      <c r="EO63" s="22">
        <f t="shared" si="229"/>
        <v>0.19800000000000001</v>
      </c>
      <c r="EP63" s="22">
        <f t="shared" si="229"/>
        <v>-4.1000000000000002E-2</v>
      </c>
      <c r="EQ63" s="22">
        <f t="shared" si="229"/>
        <v>-0.159</v>
      </c>
      <c r="ER63" s="22">
        <f t="shared" si="229"/>
        <v>0.58899999999999997</v>
      </c>
      <c r="ES63" s="22">
        <f t="shared" si="229"/>
        <v>-0.29699999999999999</v>
      </c>
      <c r="ET63" s="22">
        <f t="shared" si="229"/>
        <v>0.14399999999999999</v>
      </c>
      <c r="EU63" s="22">
        <f t="shared" si="229"/>
        <v>0.34699999999999998</v>
      </c>
      <c r="EV63" s="22">
        <f t="shared" si="229"/>
        <v>-0.307</v>
      </c>
      <c r="EW63" s="22">
        <f t="shared" si="229"/>
        <v>0.14899999999999999</v>
      </c>
      <c r="EX63" s="22">
        <f t="shared" si="229"/>
        <v>0.42699999999999999</v>
      </c>
      <c r="EY63" s="22">
        <f t="shared" si="229"/>
        <v>0.36399999999999999</v>
      </c>
      <c r="EZ63" s="22">
        <f t="shared" si="229"/>
        <v>0.219</v>
      </c>
      <c r="FA63" s="22">
        <f t="shared" si="229"/>
        <v>-0.19900000000000001</v>
      </c>
      <c r="FB63" s="63">
        <f t="shared" si="229"/>
        <v>0.219</v>
      </c>
      <c r="FC63" s="22">
        <f t="shared" si="229"/>
        <v>7.0000000000000007E-2</v>
      </c>
      <c r="FD63" s="22">
        <f t="shared" si="229"/>
        <v>0.88300000000000001</v>
      </c>
      <c r="FE63" s="59">
        <f t="shared" si="229"/>
        <v>0.126</v>
      </c>
      <c r="FG63" s="14" t="s">
        <v>13</v>
      </c>
      <c r="FH63" s="15" t="s">
        <v>14</v>
      </c>
      <c r="FI63" s="27">
        <f t="shared" si="211"/>
        <v>1350</v>
      </c>
      <c r="FJ63" s="29">
        <f t="shared" si="204"/>
        <v>3</v>
      </c>
      <c r="FK63" s="29">
        <f t="shared" si="204"/>
        <v>239</v>
      </c>
      <c r="FL63" s="29">
        <f t="shared" si="204"/>
        <v>127</v>
      </c>
      <c r="FM63" s="29">
        <f t="shared" si="204"/>
        <v>8096</v>
      </c>
      <c r="FN63" s="29">
        <f t="shared" si="204"/>
        <v>8501</v>
      </c>
      <c r="FO63" s="29">
        <f t="shared" si="204"/>
        <v>15258</v>
      </c>
      <c r="FP63" s="29">
        <f t="shared" si="204"/>
        <v>22357</v>
      </c>
      <c r="FQ63" s="29">
        <f t="shared" si="204"/>
        <v>8069</v>
      </c>
      <c r="FR63" s="29">
        <f t="shared" si="204"/>
        <v>13100</v>
      </c>
      <c r="FS63" s="29">
        <f t="shared" si="204"/>
        <v>1676</v>
      </c>
      <c r="FT63" s="29">
        <f t="shared" si="204"/>
        <v>9761</v>
      </c>
      <c r="FU63" s="29">
        <f t="shared" si="204"/>
        <v>42981</v>
      </c>
      <c r="FV63" s="29">
        <f t="shared" si="204"/>
        <v>25656</v>
      </c>
      <c r="FW63" s="29">
        <f t="shared" si="204"/>
        <v>26602</v>
      </c>
      <c r="FX63" s="29">
        <f t="shared" si="204"/>
        <v>19341</v>
      </c>
      <c r="FY63" s="29">
        <f t="shared" si="204"/>
        <v>46863</v>
      </c>
      <c r="FZ63" s="29">
        <f t="shared" si="204"/>
        <v>20164</v>
      </c>
      <c r="GA63" s="29">
        <f t="shared" si="212"/>
        <v>270144</v>
      </c>
      <c r="GB63" s="29">
        <f t="shared" si="206"/>
        <v>290</v>
      </c>
      <c r="GC63" s="53">
        <f t="shared" si="213"/>
        <v>270434</v>
      </c>
      <c r="GD63" s="29">
        <f t="shared" si="214"/>
        <v>1592</v>
      </c>
      <c r="GE63" s="29">
        <f t="shared" si="215"/>
        <v>23481</v>
      </c>
      <c r="GF63" s="41">
        <f t="shared" si="216"/>
        <v>245071</v>
      </c>
    </row>
    <row r="64" spans="1:188" ht="13.5" customHeight="1">
      <c r="A64" s="14" t="s">
        <v>15</v>
      </c>
      <c r="B64" s="15" t="s">
        <v>45</v>
      </c>
      <c r="C64" s="231">
        <v>1327</v>
      </c>
      <c r="D64" s="226">
        <v>3</v>
      </c>
      <c r="E64" s="226">
        <v>310</v>
      </c>
      <c r="F64" s="226">
        <v>46</v>
      </c>
      <c r="G64" s="226">
        <v>5378</v>
      </c>
      <c r="H64" s="226">
        <v>2862</v>
      </c>
      <c r="I64" s="226">
        <v>10679</v>
      </c>
      <c r="J64" s="226">
        <v>14487</v>
      </c>
      <c r="K64" s="226">
        <v>8395</v>
      </c>
      <c r="L64" s="226">
        <v>2759</v>
      </c>
      <c r="M64" s="226">
        <v>4355</v>
      </c>
      <c r="N64" s="226">
        <v>1563</v>
      </c>
      <c r="O64" s="226">
        <v>17158</v>
      </c>
      <c r="P64" s="226">
        <v>15953</v>
      </c>
      <c r="Q64" s="226">
        <v>6097</v>
      </c>
      <c r="R64" s="226">
        <v>6408</v>
      </c>
      <c r="S64" s="226">
        <v>21776</v>
      </c>
      <c r="T64" s="226">
        <v>6476</v>
      </c>
      <c r="U64" s="226">
        <v>126032</v>
      </c>
      <c r="V64" s="232">
        <v>127</v>
      </c>
      <c r="W64" s="233">
        <v>126159</v>
      </c>
      <c r="X64" s="226">
        <v>1640</v>
      </c>
      <c r="Y64" s="226">
        <v>16103</v>
      </c>
      <c r="Z64" s="232">
        <v>108289</v>
      </c>
      <c r="AA64" s="226"/>
      <c r="AB64" s="14" t="s">
        <v>15</v>
      </c>
      <c r="AC64" s="15" t="s">
        <v>45</v>
      </c>
      <c r="AD64" s="58">
        <f t="shared" si="207"/>
        <v>3.3490000000000002</v>
      </c>
      <c r="AE64" s="22">
        <f t="shared" si="178"/>
        <v>0</v>
      </c>
      <c r="AF64" s="22">
        <f t="shared" si="178"/>
        <v>28.631</v>
      </c>
      <c r="AG64" s="22">
        <f t="shared" si="178"/>
        <v>27.777999999999999</v>
      </c>
      <c r="AH64" s="22">
        <f t="shared" si="178"/>
        <v>31.652000000000001</v>
      </c>
      <c r="AI64" s="22">
        <f t="shared" si="178"/>
        <v>-2.62</v>
      </c>
      <c r="AJ64" s="22">
        <f t="shared" si="178"/>
        <v>-7.3410000000000002</v>
      </c>
      <c r="AK64" s="22">
        <f t="shared" si="178"/>
        <v>8.7200000000000006</v>
      </c>
      <c r="AL64" s="22">
        <f t="shared" si="178"/>
        <v>3.399</v>
      </c>
      <c r="AM64" s="22">
        <f t="shared" si="178"/>
        <v>8.6219999999999999</v>
      </c>
      <c r="AN64" s="22">
        <f t="shared" si="178"/>
        <v>-25.094999999999999</v>
      </c>
      <c r="AO64" s="22">
        <f t="shared" si="178"/>
        <v>-7.8419999999999996</v>
      </c>
      <c r="AP64" s="22">
        <f t="shared" si="178"/>
        <v>0.66900000000000004</v>
      </c>
      <c r="AQ64" s="22">
        <f t="shared" si="178"/>
        <v>24.798999999999999</v>
      </c>
      <c r="AR64" s="22">
        <f t="shared" si="178"/>
        <v>3.726</v>
      </c>
      <c r="AS64" s="22">
        <f t="shared" si="178"/>
        <v>2.3479999999999999</v>
      </c>
      <c r="AT64" s="22">
        <f t="shared" si="178"/>
        <v>6.9809999999999999</v>
      </c>
      <c r="AU64" s="22">
        <f t="shared" si="178"/>
        <v>2.875</v>
      </c>
      <c r="AV64" s="22">
        <f t="shared" si="178"/>
        <v>4.8319999999999999</v>
      </c>
      <c r="AW64" s="22">
        <f t="shared" si="178"/>
        <v>-2.3079999999999998</v>
      </c>
      <c r="AX64" s="63">
        <f t="shared" si="178"/>
        <v>4.8239999999999998</v>
      </c>
      <c r="AY64" s="22">
        <f t="shared" si="178"/>
        <v>7.33</v>
      </c>
      <c r="AZ64" s="22">
        <f t="shared" si="178"/>
        <v>2.9209999999999998</v>
      </c>
      <c r="BA64" s="59">
        <f t="shared" si="178"/>
        <v>5.085</v>
      </c>
      <c r="BB64" s="226"/>
      <c r="BC64" s="14" t="s">
        <v>15</v>
      </c>
      <c r="BD64" s="15" t="s">
        <v>45</v>
      </c>
      <c r="BE64" s="58">
        <f t="shared" si="217"/>
        <v>1.1000000000000001</v>
      </c>
      <c r="BF64" s="22">
        <f t="shared" si="179"/>
        <v>0</v>
      </c>
      <c r="BG64" s="22">
        <f t="shared" si="179"/>
        <v>0.2</v>
      </c>
      <c r="BH64" s="22">
        <f t="shared" si="179"/>
        <v>0</v>
      </c>
      <c r="BI64" s="22">
        <f t="shared" si="179"/>
        <v>4.3</v>
      </c>
      <c r="BJ64" s="22">
        <f t="shared" si="179"/>
        <v>2.2999999999999998</v>
      </c>
      <c r="BK64" s="22">
        <f t="shared" si="179"/>
        <v>8.5</v>
      </c>
      <c r="BL64" s="22">
        <f t="shared" si="179"/>
        <v>11.5</v>
      </c>
      <c r="BM64" s="22">
        <f t="shared" si="179"/>
        <v>6.7</v>
      </c>
      <c r="BN64" s="22">
        <f t="shared" si="179"/>
        <v>2.2000000000000002</v>
      </c>
      <c r="BO64" s="22">
        <f t="shared" si="179"/>
        <v>3.5</v>
      </c>
      <c r="BP64" s="22">
        <f t="shared" si="179"/>
        <v>1.2</v>
      </c>
      <c r="BQ64" s="22">
        <f t="shared" si="179"/>
        <v>13.6</v>
      </c>
      <c r="BR64" s="22">
        <f t="shared" si="179"/>
        <v>12.6</v>
      </c>
      <c r="BS64" s="22">
        <f t="shared" si="179"/>
        <v>4.8</v>
      </c>
      <c r="BT64" s="22">
        <f t="shared" si="179"/>
        <v>5.0999999999999996</v>
      </c>
      <c r="BU64" s="22">
        <f t="shared" si="179"/>
        <v>17.3</v>
      </c>
      <c r="BV64" s="22">
        <f t="shared" si="180"/>
        <v>5.0999999999999996</v>
      </c>
      <c r="BW64" s="22">
        <f t="shared" si="180"/>
        <v>99.9</v>
      </c>
      <c r="BX64" s="22">
        <f t="shared" si="180"/>
        <v>0.1</v>
      </c>
      <c r="BY64" s="63">
        <f t="shared" si="180"/>
        <v>100</v>
      </c>
      <c r="BZ64" s="22">
        <f t="shared" si="180"/>
        <v>1.3</v>
      </c>
      <c r="CA64" s="22">
        <f t="shared" si="180"/>
        <v>12.8</v>
      </c>
      <c r="CB64" s="59">
        <f t="shared" si="180"/>
        <v>85.8</v>
      </c>
      <c r="CC64" s="226"/>
      <c r="CD64" s="14" t="s">
        <v>15</v>
      </c>
      <c r="CE64" s="15" t="s">
        <v>45</v>
      </c>
      <c r="CF64" s="58">
        <f t="shared" ref="CF64:DC64" si="230">IF(C64=0,"-",IF(C64="X","X",ROUND(C64/C56*100,1)))</f>
        <v>2.6</v>
      </c>
      <c r="CG64" s="22">
        <f t="shared" si="230"/>
        <v>1</v>
      </c>
      <c r="CH64" s="22">
        <f t="shared" si="230"/>
        <v>3.7</v>
      </c>
      <c r="CI64" s="22">
        <f t="shared" si="230"/>
        <v>1.4</v>
      </c>
      <c r="CJ64" s="22">
        <f t="shared" si="230"/>
        <v>3.3</v>
      </c>
      <c r="CK64" s="22">
        <f t="shared" si="230"/>
        <v>2.1</v>
      </c>
      <c r="CL64" s="22">
        <f t="shared" si="230"/>
        <v>4.3</v>
      </c>
      <c r="CM64" s="22">
        <f t="shared" si="230"/>
        <v>3.7</v>
      </c>
      <c r="CN64" s="22">
        <f t="shared" si="230"/>
        <v>3.5</v>
      </c>
      <c r="CO64" s="22">
        <f t="shared" si="230"/>
        <v>1.8</v>
      </c>
      <c r="CP64" s="22">
        <f t="shared" si="230"/>
        <v>2.2999999999999998</v>
      </c>
      <c r="CQ64" s="22">
        <f t="shared" si="230"/>
        <v>1.1000000000000001</v>
      </c>
      <c r="CR64" s="22">
        <f t="shared" si="230"/>
        <v>3.7</v>
      </c>
      <c r="CS64" s="22">
        <f t="shared" si="230"/>
        <v>4.8</v>
      </c>
      <c r="CT64" s="22">
        <f t="shared" si="230"/>
        <v>1.6</v>
      </c>
      <c r="CU64" s="22">
        <f t="shared" si="230"/>
        <v>3</v>
      </c>
      <c r="CV64" s="22">
        <f t="shared" si="230"/>
        <v>5.0999999999999996</v>
      </c>
      <c r="CW64" s="22">
        <f t="shared" si="230"/>
        <v>2.9</v>
      </c>
      <c r="CX64" s="22">
        <f t="shared" si="230"/>
        <v>3.4</v>
      </c>
      <c r="CY64" s="22">
        <f t="shared" si="230"/>
        <v>3.3</v>
      </c>
      <c r="CZ64" s="63">
        <f t="shared" si="230"/>
        <v>3.4</v>
      </c>
      <c r="DA64" s="22">
        <f t="shared" si="230"/>
        <v>2.8</v>
      </c>
      <c r="DB64" s="22">
        <f t="shared" si="230"/>
        <v>3.9</v>
      </c>
      <c r="DC64" s="59">
        <f t="shared" si="230"/>
        <v>3.3</v>
      </c>
      <c r="DD64" s="226"/>
      <c r="DE64" s="14" t="s">
        <v>15</v>
      </c>
      <c r="DF64" s="15" t="s">
        <v>45</v>
      </c>
      <c r="DG64" s="58">
        <f t="shared" si="209"/>
        <v>3.5999999999999997E-2</v>
      </c>
      <c r="DH64" s="22">
        <f t="shared" si="182"/>
        <v>0</v>
      </c>
      <c r="DI64" s="22">
        <f t="shared" si="182"/>
        <v>5.7000000000000002E-2</v>
      </c>
      <c r="DJ64" s="22">
        <f t="shared" si="182"/>
        <v>8.0000000000000002E-3</v>
      </c>
      <c r="DK64" s="22">
        <f t="shared" si="182"/>
        <v>1.0740000000000001</v>
      </c>
      <c r="DL64" s="22">
        <f t="shared" si="183"/>
        <v>-6.4000000000000001E-2</v>
      </c>
      <c r="DM64" s="22">
        <f t="shared" si="184"/>
        <v>-0.70299999999999996</v>
      </c>
      <c r="DN64" s="22">
        <f t="shared" si="185"/>
        <v>0.96499999999999997</v>
      </c>
      <c r="DO64" s="22">
        <f t="shared" si="186"/>
        <v>0.22900000000000001</v>
      </c>
      <c r="DP64" s="22">
        <f t="shared" si="187"/>
        <v>0.182</v>
      </c>
      <c r="DQ64" s="22">
        <f t="shared" si="188"/>
        <v>-1.212</v>
      </c>
      <c r="DR64" s="22">
        <f t="shared" si="189"/>
        <v>-0.111</v>
      </c>
      <c r="DS64" s="22">
        <f t="shared" si="190"/>
        <v>9.5000000000000001E-2</v>
      </c>
      <c r="DT64" s="22">
        <f t="shared" si="191"/>
        <v>2.6339999999999999</v>
      </c>
      <c r="DU64" s="22">
        <f t="shared" si="192"/>
        <v>0.182</v>
      </c>
      <c r="DV64" s="22">
        <f t="shared" si="193"/>
        <v>0.122</v>
      </c>
      <c r="DW64" s="22">
        <f t="shared" si="194"/>
        <v>1.181</v>
      </c>
      <c r="DX64" s="22">
        <f t="shared" si="195"/>
        <v>0.15</v>
      </c>
      <c r="DY64" s="22">
        <f t="shared" si="196"/>
        <v>4.827</v>
      </c>
      <c r="DZ64" s="22">
        <f t="shared" si="197"/>
        <v>-2E-3</v>
      </c>
      <c r="EA64" s="63">
        <f t="shared" si="198"/>
        <v>4.8239999999999998</v>
      </c>
      <c r="EB64" s="22">
        <f t="shared" si="199"/>
        <v>9.2999999999999999E-2</v>
      </c>
      <c r="EC64" s="22">
        <f t="shared" si="200"/>
        <v>0.38</v>
      </c>
      <c r="ED64" s="59">
        <f t="shared" si="201"/>
        <v>4.3540000000000001</v>
      </c>
      <c r="EE64" s="226"/>
      <c r="EF64" s="14" t="s">
        <v>15</v>
      </c>
      <c r="EG64" s="15" t="s">
        <v>45</v>
      </c>
      <c r="EH64" s="58">
        <f t="shared" ref="EH64:FE64" si="231">IF(C64="X","X",IF(FI64="X","X",IF(FI64&lt;&gt;0,ROUND((C64-FI64)/FI56*100,3),"- ")))</f>
        <v>9.6000000000000002E-2</v>
      </c>
      <c r="EI64" s="22">
        <f t="shared" si="231"/>
        <v>0</v>
      </c>
      <c r="EJ64" s="22">
        <f t="shared" si="231"/>
        <v>0.93500000000000005</v>
      </c>
      <c r="EK64" s="22">
        <f t="shared" si="231"/>
        <v>0.311</v>
      </c>
      <c r="EL64" s="22">
        <f t="shared" si="231"/>
        <v>0.63300000000000001</v>
      </c>
      <c r="EM64" s="22">
        <f t="shared" si="231"/>
        <v>-5.3999999999999999E-2</v>
      </c>
      <c r="EN64" s="22">
        <f t="shared" si="231"/>
        <v>-0.33200000000000002</v>
      </c>
      <c r="EO64" s="22">
        <f t="shared" si="231"/>
        <v>0.30599999999999999</v>
      </c>
      <c r="EP64" s="22">
        <f t="shared" si="231"/>
        <v>0.115</v>
      </c>
      <c r="EQ64" s="22">
        <f t="shared" si="231"/>
        <v>0.14199999999999999</v>
      </c>
      <c r="ER64" s="22">
        <f t="shared" si="231"/>
        <v>-0.82799999999999996</v>
      </c>
      <c r="ES64" s="22">
        <f t="shared" si="231"/>
        <v>-9.1999999999999998E-2</v>
      </c>
      <c r="ET64" s="22">
        <f t="shared" si="231"/>
        <v>2.5000000000000001E-2</v>
      </c>
      <c r="EU64" s="22">
        <f t="shared" si="231"/>
        <v>0.99199999999999999</v>
      </c>
      <c r="EV64" s="22">
        <f t="shared" si="231"/>
        <v>5.8999999999999997E-2</v>
      </c>
      <c r="EW64" s="22">
        <f t="shared" si="231"/>
        <v>6.8000000000000005E-2</v>
      </c>
      <c r="EX64" s="22">
        <f t="shared" si="231"/>
        <v>0.34799999999999998</v>
      </c>
      <c r="EY64" s="22">
        <f t="shared" si="231"/>
        <v>8.3000000000000004E-2</v>
      </c>
      <c r="EZ64" s="22">
        <f t="shared" si="231"/>
        <v>0.155</v>
      </c>
      <c r="FA64" s="22">
        <f t="shared" si="231"/>
        <v>-7.4999999999999997E-2</v>
      </c>
      <c r="FB64" s="63">
        <f t="shared" si="231"/>
        <v>0.155</v>
      </c>
      <c r="FC64" s="22">
        <f t="shared" si="231"/>
        <v>0.21299999999999999</v>
      </c>
      <c r="FD64" s="22">
        <f t="shared" si="231"/>
        <v>9.9000000000000005E-2</v>
      </c>
      <c r="FE64" s="59">
        <f t="shared" si="231"/>
        <v>0.16200000000000001</v>
      </c>
      <c r="FG64" s="14" t="s">
        <v>15</v>
      </c>
      <c r="FH64" s="15" t="s">
        <v>45</v>
      </c>
      <c r="FI64" s="27">
        <f t="shared" si="211"/>
        <v>1284</v>
      </c>
      <c r="FJ64" s="29">
        <f t="shared" si="204"/>
        <v>3</v>
      </c>
      <c r="FK64" s="29">
        <f t="shared" si="204"/>
        <v>241</v>
      </c>
      <c r="FL64" s="29">
        <f t="shared" si="204"/>
        <v>36</v>
      </c>
      <c r="FM64" s="29">
        <f t="shared" si="204"/>
        <v>4085</v>
      </c>
      <c r="FN64" s="29">
        <f t="shared" si="204"/>
        <v>2939</v>
      </c>
      <c r="FO64" s="29">
        <f t="shared" si="204"/>
        <v>11525</v>
      </c>
      <c r="FP64" s="29">
        <f t="shared" si="204"/>
        <v>13325</v>
      </c>
      <c r="FQ64" s="29">
        <f t="shared" si="204"/>
        <v>8119</v>
      </c>
      <c r="FR64" s="29">
        <f t="shared" si="204"/>
        <v>2540</v>
      </c>
      <c r="FS64" s="29">
        <f t="shared" si="204"/>
        <v>5814</v>
      </c>
      <c r="FT64" s="29">
        <f t="shared" si="204"/>
        <v>1696</v>
      </c>
      <c r="FU64" s="29">
        <f t="shared" si="204"/>
        <v>17044</v>
      </c>
      <c r="FV64" s="29">
        <f t="shared" si="204"/>
        <v>12783</v>
      </c>
      <c r="FW64" s="29">
        <f t="shared" si="204"/>
        <v>5878</v>
      </c>
      <c r="FX64" s="29">
        <f t="shared" si="204"/>
        <v>6261</v>
      </c>
      <c r="FY64" s="29">
        <f t="shared" si="204"/>
        <v>20355</v>
      </c>
      <c r="FZ64" s="29">
        <f t="shared" si="204"/>
        <v>6295</v>
      </c>
      <c r="GA64" s="29">
        <f t="shared" si="212"/>
        <v>120223</v>
      </c>
      <c r="GB64" s="29">
        <f t="shared" si="206"/>
        <v>130</v>
      </c>
      <c r="GC64" s="53">
        <f t="shared" si="213"/>
        <v>120353</v>
      </c>
      <c r="GD64" s="29">
        <f t="shared" si="214"/>
        <v>1528</v>
      </c>
      <c r="GE64" s="29">
        <f t="shared" si="215"/>
        <v>15646</v>
      </c>
      <c r="GF64" s="41">
        <f t="shared" si="216"/>
        <v>103049</v>
      </c>
    </row>
    <row r="65" spans="1:188" ht="13.5" customHeight="1">
      <c r="A65" s="14" t="s">
        <v>16</v>
      </c>
      <c r="B65" s="15" t="s">
        <v>46</v>
      </c>
      <c r="C65" s="231">
        <v>2530</v>
      </c>
      <c r="D65" s="226">
        <v>2</v>
      </c>
      <c r="E65" s="226">
        <v>544</v>
      </c>
      <c r="F65" s="226">
        <v>169</v>
      </c>
      <c r="G65" s="226">
        <v>16209</v>
      </c>
      <c r="H65" s="226">
        <v>21157</v>
      </c>
      <c r="I65" s="226">
        <v>17519</v>
      </c>
      <c r="J65" s="226">
        <v>21396</v>
      </c>
      <c r="K65" s="226">
        <v>16246</v>
      </c>
      <c r="L65" s="226">
        <v>6376</v>
      </c>
      <c r="M65" s="226">
        <v>9143</v>
      </c>
      <c r="N65" s="226">
        <v>4007</v>
      </c>
      <c r="O65" s="226">
        <v>34839</v>
      </c>
      <c r="P65" s="226">
        <v>17179</v>
      </c>
      <c r="Q65" s="226">
        <v>19796</v>
      </c>
      <c r="R65" s="226">
        <v>13661</v>
      </c>
      <c r="S65" s="226">
        <v>28282</v>
      </c>
      <c r="T65" s="226">
        <v>15479</v>
      </c>
      <c r="U65" s="226">
        <v>244534</v>
      </c>
      <c r="V65" s="232">
        <v>247</v>
      </c>
      <c r="W65" s="233">
        <v>244781</v>
      </c>
      <c r="X65" s="226">
        <v>3076</v>
      </c>
      <c r="Y65" s="226">
        <v>33897</v>
      </c>
      <c r="Z65" s="232">
        <v>207561</v>
      </c>
      <c r="AA65" s="226"/>
      <c r="AB65" s="14" t="s">
        <v>16</v>
      </c>
      <c r="AC65" s="15" t="s">
        <v>46</v>
      </c>
      <c r="AD65" s="58">
        <f t="shared" si="207"/>
        <v>9.0519999999999996</v>
      </c>
      <c r="AE65" s="22">
        <f t="shared" si="178"/>
        <v>0</v>
      </c>
      <c r="AF65" s="22">
        <f t="shared" si="178"/>
        <v>29.216000000000001</v>
      </c>
      <c r="AG65" s="22">
        <f t="shared" si="178"/>
        <v>-3.9769999999999999</v>
      </c>
      <c r="AH65" s="22">
        <f t="shared" si="178"/>
        <v>-19.027999999999999</v>
      </c>
      <c r="AI65" s="22">
        <f t="shared" si="178"/>
        <v>-9.8279999999999994</v>
      </c>
      <c r="AJ65" s="22">
        <f t="shared" si="178"/>
        <v>-6.125</v>
      </c>
      <c r="AK65" s="22">
        <f t="shared" si="178"/>
        <v>6.0679999999999996</v>
      </c>
      <c r="AL65" s="22">
        <f t="shared" si="178"/>
        <v>113.146</v>
      </c>
      <c r="AM65" s="22">
        <f t="shared" si="178"/>
        <v>0.83799999999999997</v>
      </c>
      <c r="AN65" s="22">
        <f t="shared" si="178"/>
        <v>203.15</v>
      </c>
      <c r="AO65" s="22">
        <f t="shared" si="178"/>
        <v>-1.524</v>
      </c>
      <c r="AP65" s="22">
        <f t="shared" si="178"/>
        <v>2.8119999999999998</v>
      </c>
      <c r="AQ65" s="22">
        <f t="shared" si="178"/>
        <v>5.7430000000000003</v>
      </c>
      <c r="AR65" s="22">
        <f t="shared" si="178"/>
        <v>-4.5519999999999996</v>
      </c>
      <c r="AS65" s="22">
        <f t="shared" si="178"/>
        <v>-3.1619999999999999</v>
      </c>
      <c r="AT65" s="22">
        <f t="shared" si="178"/>
        <v>4.9349999999999996</v>
      </c>
      <c r="AU65" s="22">
        <f t="shared" si="178"/>
        <v>7.1509999999999998</v>
      </c>
      <c r="AV65" s="22">
        <f t="shared" si="178"/>
        <v>5.1120000000000001</v>
      </c>
      <c r="AW65" s="22">
        <f t="shared" si="178"/>
        <v>-1.2</v>
      </c>
      <c r="AX65" s="63">
        <f t="shared" si="178"/>
        <v>5.1050000000000004</v>
      </c>
      <c r="AY65" s="22">
        <f t="shared" si="178"/>
        <v>12.14</v>
      </c>
      <c r="AZ65" s="22">
        <f t="shared" si="178"/>
        <v>-12.763</v>
      </c>
      <c r="BA65" s="59">
        <f t="shared" si="178"/>
        <v>8.6470000000000002</v>
      </c>
      <c r="BB65" s="226"/>
      <c r="BC65" s="14" t="s">
        <v>16</v>
      </c>
      <c r="BD65" s="15" t="s">
        <v>46</v>
      </c>
      <c r="BE65" s="58">
        <f t="shared" si="217"/>
        <v>1</v>
      </c>
      <c r="BF65" s="22">
        <f t="shared" si="179"/>
        <v>0</v>
      </c>
      <c r="BG65" s="22">
        <f t="shared" si="179"/>
        <v>0.2</v>
      </c>
      <c r="BH65" s="22">
        <f t="shared" si="179"/>
        <v>0.1</v>
      </c>
      <c r="BI65" s="22">
        <f t="shared" si="179"/>
        <v>6.6</v>
      </c>
      <c r="BJ65" s="22">
        <f t="shared" si="179"/>
        <v>8.6</v>
      </c>
      <c r="BK65" s="22">
        <f t="shared" si="179"/>
        <v>7.2</v>
      </c>
      <c r="BL65" s="22">
        <f t="shared" si="179"/>
        <v>8.6999999999999993</v>
      </c>
      <c r="BM65" s="22">
        <f t="shared" si="179"/>
        <v>6.6</v>
      </c>
      <c r="BN65" s="22">
        <f t="shared" si="179"/>
        <v>2.6</v>
      </c>
      <c r="BO65" s="22">
        <f t="shared" si="179"/>
        <v>3.7</v>
      </c>
      <c r="BP65" s="22">
        <f t="shared" si="179"/>
        <v>1.6</v>
      </c>
      <c r="BQ65" s="22">
        <f t="shared" si="179"/>
        <v>14.2</v>
      </c>
      <c r="BR65" s="22">
        <f t="shared" si="179"/>
        <v>7</v>
      </c>
      <c r="BS65" s="22">
        <f t="shared" si="179"/>
        <v>8.1</v>
      </c>
      <c r="BT65" s="22">
        <f t="shared" si="179"/>
        <v>5.6</v>
      </c>
      <c r="BU65" s="22">
        <f t="shared" si="179"/>
        <v>11.6</v>
      </c>
      <c r="BV65" s="22">
        <f t="shared" si="180"/>
        <v>6.3</v>
      </c>
      <c r="BW65" s="22">
        <f t="shared" si="180"/>
        <v>99.9</v>
      </c>
      <c r="BX65" s="22">
        <f t="shared" si="180"/>
        <v>0.1</v>
      </c>
      <c r="BY65" s="63">
        <f t="shared" si="180"/>
        <v>100</v>
      </c>
      <c r="BZ65" s="22">
        <f t="shared" si="180"/>
        <v>1.3</v>
      </c>
      <c r="CA65" s="22">
        <f t="shared" si="180"/>
        <v>13.8</v>
      </c>
      <c r="CB65" s="59">
        <f t="shared" si="180"/>
        <v>84.8</v>
      </c>
      <c r="CC65" s="226"/>
      <c r="CD65" s="14" t="s">
        <v>16</v>
      </c>
      <c r="CE65" s="15" t="s">
        <v>46</v>
      </c>
      <c r="CF65" s="58">
        <f t="shared" ref="CF65:DC65" si="232">IF(C65=0,"-",IF(C65="X","X",ROUND(C65/C56*100,1)))</f>
        <v>5</v>
      </c>
      <c r="CG65" s="22">
        <f t="shared" si="232"/>
        <v>0.7</v>
      </c>
      <c r="CH65" s="22">
        <f t="shared" si="232"/>
        <v>6.5</v>
      </c>
      <c r="CI65" s="22">
        <f t="shared" si="232"/>
        <v>5.3</v>
      </c>
      <c r="CJ65" s="22">
        <f t="shared" si="232"/>
        <v>9.9</v>
      </c>
      <c r="CK65" s="22">
        <f t="shared" si="232"/>
        <v>15.3</v>
      </c>
      <c r="CL65" s="22">
        <f t="shared" si="232"/>
        <v>7</v>
      </c>
      <c r="CM65" s="22">
        <f t="shared" si="232"/>
        <v>5.4</v>
      </c>
      <c r="CN65" s="22">
        <f t="shared" si="232"/>
        <v>6.8</v>
      </c>
      <c r="CO65" s="22">
        <f t="shared" si="232"/>
        <v>4.2</v>
      </c>
      <c r="CP65" s="22">
        <f t="shared" si="232"/>
        <v>4.9000000000000004</v>
      </c>
      <c r="CQ65" s="22">
        <f t="shared" si="232"/>
        <v>2.9</v>
      </c>
      <c r="CR65" s="22">
        <f t="shared" si="232"/>
        <v>7.6</v>
      </c>
      <c r="CS65" s="22">
        <f t="shared" si="232"/>
        <v>5.0999999999999996</v>
      </c>
      <c r="CT65" s="22">
        <f t="shared" si="232"/>
        <v>5.3</v>
      </c>
      <c r="CU65" s="22">
        <f t="shared" si="232"/>
        <v>6.3</v>
      </c>
      <c r="CV65" s="22">
        <f t="shared" si="232"/>
        <v>6.6</v>
      </c>
      <c r="CW65" s="22">
        <f t="shared" si="232"/>
        <v>6.9</v>
      </c>
      <c r="CX65" s="22">
        <f t="shared" si="232"/>
        <v>6.5</v>
      </c>
      <c r="CY65" s="22">
        <f t="shared" si="232"/>
        <v>6.5</v>
      </c>
      <c r="CZ65" s="63">
        <f t="shared" si="232"/>
        <v>6.5</v>
      </c>
      <c r="DA65" s="22">
        <f t="shared" si="232"/>
        <v>5.2</v>
      </c>
      <c r="DB65" s="22">
        <f t="shared" si="232"/>
        <v>8.1</v>
      </c>
      <c r="DC65" s="59">
        <f t="shared" si="232"/>
        <v>6.3</v>
      </c>
      <c r="DD65" s="226"/>
      <c r="DE65" s="14" t="s">
        <v>16</v>
      </c>
      <c r="DF65" s="15" t="s">
        <v>46</v>
      </c>
      <c r="DG65" s="58">
        <f t="shared" si="209"/>
        <v>0.09</v>
      </c>
      <c r="DH65" s="22">
        <f t="shared" si="182"/>
        <v>0</v>
      </c>
      <c r="DI65" s="22">
        <f t="shared" si="182"/>
        <v>5.2999999999999999E-2</v>
      </c>
      <c r="DJ65" s="22">
        <f t="shared" si="182"/>
        <v>-3.0000000000000001E-3</v>
      </c>
      <c r="DK65" s="22">
        <f t="shared" si="182"/>
        <v>-1.6359999999999999</v>
      </c>
      <c r="DL65" s="22">
        <f t="shared" si="183"/>
        <v>-0.99</v>
      </c>
      <c r="DM65" s="22">
        <f t="shared" si="184"/>
        <v>-0.49099999999999999</v>
      </c>
      <c r="DN65" s="22">
        <f t="shared" si="185"/>
        <v>0.52600000000000002</v>
      </c>
      <c r="DO65" s="22">
        <f t="shared" si="186"/>
        <v>3.7029999999999998</v>
      </c>
      <c r="DP65" s="22">
        <f t="shared" si="187"/>
        <v>2.3E-2</v>
      </c>
      <c r="DQ65" s="22">
        <f t="shared" si="188"/>
        <v>2.6309999999999998</v>
      </c>
      <c r="DR65" s="22">
        <f t="shared" si="189"/>
        <v>-2.7E-2</v>
      </c>
      <c r="DS65" s="22">
        <f t="shared" si="190"/>
        <v>0.40899999999999997</v>
      </c>
      <c r="DT65" s="22">
        <f t="shared" si="191"/>
        <v>0.40100000000000002</v>
      </c>
      <c r="DU65" s="22">
        <f t="shared" si="192"/>
        <v>-0.40500000000000003</v>
      </c>
      <c r="DV65" s="22">
        <f t="shared" si="193"/>
        <v>-0.192</v>
      </c>
      <c r="DW65" s="22">
        <f t="shared" si="194"/>
        <v>0.57099999999999995</v>
      </c>
      <c r="DX65" s="22">
        <f t="shared" si="195"/>
        <v>0.44400000000000001</v>
      </c>
      <c r="DY65" s="22">
        <f t="shared" si="196"/>
        <v>5.1070000000000002</v>
      </c>
      <c r="DZ65" s="22">
        <f t="shared" si="197"/>
        <v>-1E-3</v>
      </c>
      <c r="EA65" s="63">
        <f t="shared" si="198"/>
        <v>5.1050000000000004</v>
      </c>
      <c r="EB65" s="22">
        <f t="shared" si="199"/>
        <v>0.14299999999999999</v>
      </c>
      <c r="EC65" s="22">
        <f t="shared" si="200"/>
        <v>-2.129</v>
      </c>
      <c r="ED65" s="59">
        <f t="shared" si="201"/>
        <v>7.093</v>
      </c>
      <c r="EE65" s="226"/>
      <c r="EF65" s="14" t="s">
        <v>16</v>
      </c>
      <c r="EG65" s="15" t="s">
        <v>46</v>
      </c>
      <c r="EH65" s="58">
        <f t="shared" ref="EH65:FE65" si="233">IF(C65="X","X",IF(FI65="X","X",IF(FI65&lt;&gt;0,ROUND((C65-FI65)/FI56*100,3),"- ")))</f>
        <v>0.46700000000000003</v>
      </c>
      <c r="EI65" s="22">
        <f t="shared" si="233"/>
        <v>0</v>
      </c>
      <c r="EJ65" s="22">
        <f t="shared" si="233"/>
        <v>1.667</v>
      </c>
      <c r="EK65" s="22">
        <f t="shared" si="233"/>
        <v>-0.218</v>
      </c>
      <c r="EL65" s="22">
        <f t="shared" si="233"/>
        <v>-1.8640000000000001</v>
      </c>
      <c r="EM65" s="22">
        <f t="shared" si="233"/>
        <v>-1.63</v>
      </c>
      <c r="EN65" s="22">
        <f t="shared" si="233"/>
        <v>-0.44800000000000001</v>
      </c>
      <c r="EO65" s="22">
        <f t="shared" si="233"/>
        <v>0.32300000000000001</v>
      </c>
      <c r="EP65" s="22">
        <f t="shared" si="233"/>
        <v>3.5979999999999999</v>
      </c>
      <c r="EQ65" s="22">
        <f t="shared" si="233"/>
        <v>3.4000000000000002E-2</v>
      </c>
      <c r="ER65" s="22">
        <f t="shared" si="233"/>
        <v>3.4790000000000001</v>
      </c>
      <c r="ES65" s="22">
        <f t="shared" si="233"/>
        <v>-4.2999999999999997E-2</v>
      </c>
      <c r="ET65" s="22">
        <f t="shared" si="233"/>
        <v>0.20799999999999999</v>
      </c>
      <c r="EU65" s="22">
        <f t="shared" si="233"/>
        <v>0.29199999999999998</v>
      </c>
      <c r="EV65" s="22">
        <f t="shared" si="233"/>
        <v>-0.253</v>
      </c>
      <c r="EW65" s="22">
        <f t="shared" si="233"/>
        <v>-0.20799999999999999</v>
      </c>
      <c r="EX65" s="22">
        <f t="shared" si="233"/>
        <v>0.32600000000000001</v>
      </c>
      <c r="EY65" s="22">
        <f t="shared" si="233"/>
        <v>0.47499999999999998</v>
      </c>
      <c r="EZ65" s="22">
        <f t="shared" si="233"/>
        <v>0.318</v>
      </c>
      <c r="FA65" s="22">
        <f t="shared" si="233"/>
        <v>-7.4999999999999997E-2</v>
      </c>
      <c r="FB65" s="63">
        <f t="shared" si="233"/>
        <v>0.318</v>
      </c>
      <c r="FC65" s="22">
        <f t="shared" si="233"/>
        <v>0.63200000000000001</v>
      </c>
      <c r="FD65" s="22">
        <f t="shared" si="233"/>
        <v>-1.0720000000000001</v>
      </c>
      <c r="FE65" s="59">
        <f t="shared" si="233"/>
        <v>0.51200000000000001</v>
      </c>
      <c r="FG65" s="14" t="s">
        <v>16</v>
      </c>
      <c r="FH65" s="15" t="s">
        <v>46</v>
      </c>
      <c r="FI65" s="27">
        <f t="shared" si="211"/>
        <v>2320</v>
      </c>
      <c r="FJ65" s="29">
        <f t="shared" si="204"/>
        <v>2</v>
      </c>
      <c r="FK65" s="29">
        <f t="shared" si="204"/>
        <v>421</v>
      </c>
      <c r="FL65" s="29">
        <f t="shared" si="204"/>
        <v>176</v>
      </c>
      <c r="FM65" s="29">
        <f t="shared" si="204"/>
        <v>20018</v>
      </c>
      <c r="FN65" s="29">
        <f t="shared" si="204"/>
        <v>23463</v>
      </c>
      <c r="FO65" s="29">
        <f t="shared" si="204"/>
        <v>18662</v>
      </c>
      <c r="FP65" s="29">
        <f t="shared" si="204"/>
        <v>20172</v>
      </c>
      <c r="FQ65" s="29">
        <f t="shared" si="204"/>
        <v>7622</v>
      </c>
      <c r="FR65" s="29">
        <f t="shared" si="204"/>
        <v>6323</v>
      </c>
      <c r="FS65" s="29">
        <f t="shared" si="204"/>
        <v>3016</v>
      </c>
      <c r="FT65" s="29">
        <f t="shared" si="204"/>
        <v>4069</v>
      </c>
      <c r="FU65" s="29">
        <f t="shared" si="204"/>
        <v>33886</v>
      </c>
      <c r="FV65" s="29">
        <f t="shared" si="204"/>
        <v>16246</v>
      </c>
      <c r="FW65" s="29">
        <f t="shared" si="204"/>
        <v>20740</v>
      </c>
      <c r="FX65" s="29">
        <f t="shared" si="204"/>
        <v>14107</v>
      </c>
      <c r="FY65" s="29">
        <f t="shared" si="204"/>
        <v>26952</v>
      </c>
      <c r="FZ65" s="29">
        <f t="shared" si="204"/>
        <v>14446</v>
      </c>
      <c r="GA65" s="29">
        <f t="shared" si="212"/>
        <v>232641</v>
      </c>
      <c r="GB65" s="29">
        <f t="shared" si="206"/>
        <v>250</v>
      </c>
      <c r="GC65" s="53">
        <f t="shared" si="213"/>
        <v>232891</v>
      </c>
      <c r="GD65" s="29">
        <f t="shared" si="214"/>
        <v>2743</v>
      </c>
      <c r="GE65" s="29">
        <f t="shared" si="215"/>
        <v>38856</v>
      </c>
      <c r="GF65" s="41">
        <f t="shared" si="216"/>
        <v>191042</v>
      </c>
    </row>
    <row r="66" spans="1:188" ht="13.5" customHeight="1">
      <c r="A66" s="14">
        <v>10</v>
      </c>
      <c r="B66" s="15" t="s">
        <v>47</v>
      </c>
      <c r="C66" s="231">
        <v>7992</v>
      </c>
      <c r="D66" s="226">
        <v>37</v>
      </c>
      <c r="E66" s="226">
        <v>512</v>
      </c>
      <c r="F66" s="226">
        <v>118</v>
      </c>
      <c r="G66" s="226">
        <v>10183</v>
      </c>
      <c r="H66" s="226">
        <v>5491</v>
      </c>
      <c r="I66" s="226">
        <v>12310</v>
      </c>
      <c r="J66" s="226">
        <v>17093</v>
      </c>
      <c r="K66" s="226">
        <v>7377</v>
      </c>
      <c r="L66" s="226">
        <v>6273</v>
      </c>
      <c r="M66" s="226">
        <v>1804</v>
      </c>
      <c r="N66" s="226">
        <v>2355</v>
      </c>
      <c r="O66" s="226">
        <v>14542</v>
      </c>
      <c r="P66" s="226">
        <v>9776</v>
      </c>
      <c r="Q66" s="226">
        <v>18117</v>
      </c>
      <c r="R66" s="226">
        <v>10289</v>
      </c>
      <c r="S66" s="226">
        <v>17746</v>
      </c>
      <c r="T66" s="226">
        <v>6446</v>
      </c>
      <c r="U66" s="226">
        <v>148461</v>
      </c>
      <c r="V66" s="232">
        <v>151</v>
      </c>
      <c r="W66" s="233">
        <v>148612</v>
      </c>
      <c r="X66" s="226">
        <v>8541</v>
      </c>
      <c r="Y66" s="226">
        <v>22611</v>
      </c>
      <c r="Z66" s="232">
        <v>117309</v>
      </c>
      <c r="AA66" s="226"/>
      <c r="AB66" s="14">
        <v>10</v>
      </c>
      <c r="AC66" s="15" t="s">
        <v>47</v>
      </c>
      <c r="AD66" s="58">
        <f t="shared" si="207"/>
        <v>37.460999999999999</v>
      </c>
      <c r="AE66" s="22">
        <f t="shared" si="178"/>
        <v>-7.5</v>
      </c>
      <c r="AF66" s="22">
        <f t="shared" si="178"/>
        <v>3.4340000000000002</v>
      </c>
      <c r="AG66" s="22">
        <f t="shared" si="178"/>
        <v>6.306</v>
      </c>
      <c r="AH66" s="22">
        <f t="shared" si="178"/>
        <v>31.207000000000001</v>
      </c>
      <c r="AI66" s="22">
        <f t="shared" si="178"/>
        <v>-6.6630000000000003</v>
      </c>
      <c r="AJ66" s="22">
        <f t="shared" si="178"/>
        <v>-22.344000000000001</v>
      </c>
      <c r="AK66" s="22">
        <f t="shared" si="178"/>
        <v>8.0540000000000003</v>
      </c>
      <c r="AL66" s="22">
        <f t="shared" si="178"/>
        <v>1.0820000000000001</v>
      </c>
      <c r="AM66" s="22">
        <f t="shared" si="178"/>
        <v>0.128</v>
      </c>
      <c r="AN66" s="22">
        <f t="shared" si="178"/>
        <v>12.821</v>
      </c>
      <c r="AO66" s="22">
        <f t="shared" si="178"/>
        <v>-6.9909999999999997</v>
      </c>
      <c r="AP66" s="22">
        <f t="shared" si="178"/>
        <v>-0.81799999999999995</v>
      </c>
      <c r="AQ66" s="22">
        <f t="shared" si="178"/>
        <v>4.7919999999999998</v>
      </c>
      <c r="AR66" s="22">
        <f t="shared" si="178"/>
        <v>-2.387</v>
      </c>
      <c r="AS66" s="22">
        <f t="shared" si="178"/>
        <v>1.62</v>
      </c>
      <c r="AT66" s="22">
        <f t="shared" si="178"/>
        <v>4.8070000000000004</v>
      </c>
      <c r="AU66" s="22">
        <f t="shared" si="178"/>
        <v>0.155</v>
      </c>
      <c r="AV66" s="22">
        <f t="shared" si="178"/>
        <v>2.0259999999999998</v>
      </c>
      <c r="AW66" s="22">
        <f t="shared" si="178"/>
        <v>-3.2050000000000001</v>
      </c>
      <c r="AX66" s="63">
        <f t="shared" si="178"/>
        <v>2.02</v>
      </c>
      <c r="AY66" s="22">
        <f t="shared" si="178"/>
        <v>34.524999999999999</v>
      </c>
      <c r="AZ66" s="22">
        <f t="shared" si="178"/>
        <v>-4.6909999999999998</v>
      </c>
      <c r="BA66" s="59">
        <f t="shared" si="178"/>
        <v>1.619</v>
      </c>
      <c r="BB66" s="226"/>
      <c r="BC66" s="14">
        <v>10</v>
      </c>
      <c r="BD66" s="15" t="s">
        <v>47</v>
      </c>
      <c r="BE66" s="58">
        <f t="shared" si="217"/>
        <v>5.4</v>
      </c>
      <c r="BF66" s="22">
        <f t="shared" si="179"/>
        <v>0</v>
      </c>
      <c r="BG66" s="22">
        <f t="shared" si="179"/>
        <v>0.3</v>
      </c>
      <c r="BH66" s="22">
        <f t="shared" si="179"/>
        <v>0.1</v>
      </c>
      <c r="BI66" s="22">
        <f t="shared" si="179"/>
        <v>6.9</v>
      </c>
      <c r="BJ66" s="22">
        <f t="shared" si="179"/>
        <v>3.7</v>
      </c>
      <c r="BK66" s="22">
        <f t="shared" si="179"/>
        <v>8.3000000000000007</v>
      </c>
      <c r="BL66" s="22">
        <f t="shared" si="179"/>
        <v>11.5</v>
      </c>
      <c r="BM66" s="22">
        <f t="shared" si="179"/>
        <v>5</v>
      </c>
      <c r="BN66" s="22">
        <f t="shared" si="179"/>
        <v>4.2</v>
      </c>
      <c r="BO66" s="22">
        <f t="shared" si="179"/>
        <v>1.2</v>
      </c>
      <c r="BP66" s="22">
        <f t="shared" si="179"/>
        <v>1.6</v>
      </c>
      <c r="BQ66" s="22">
        <f t="shared" si="179"/>
        <v>9.8000000000000007</v>
      </c>
      <c r="BR66" s="22">
        <f t="shared" si="179"/>
        <v>6.6</v>
      </c>
      <c r="BS66" s="22">
        <f t="shared" si="179"/>
        <v>12.2</v>
      </c>
      <c r="BT66" s="22">
        <f t="shared" si="179"/>
        <v>6.9</v>
      </c>
      <c r="BU66" s="22">
        <f t="shared" si="179"/>
        <v>11.9</v>
      </c>
      <c r="BV66" s="22">
        <f t="shared" si="180"/>
        <v>4.3</v>
      </c>
      <c r="BW66" s="22">
        <f t="shared" si="180"/>
        <v>99.9</v>
      </c>
      <c r="BX66" s="22">
        <f t="shared" si="180"/>
        <v>0.1</v>
      </c>
      <c r="BY66" s="63">
        <f t="shared" si="180"/>
        <v>100</v>
      </c>
      <c r="BZ66" s="22">
        <f t="shared" si="180"/>
        <v>5.7</v>
      </c>
      <c r="CA66" s="22">
        <f t="shared" si="180"/>
        <v>15.2</v>
      </c>
      <c r="CB66" s="59">
        <f t="shared" si="180"/>
        <v>78.900000000000006</v>
      </c>
      <c r="CC66" s="226"/>
      <c r="CD66" s="14">
        <v>10</v>
      </c>
      <c r="CE66" s="15" t="s">
        <v>47</v>
      </c>
      <c r="CF66" s="58">
        <f t="shared" ref="CF66:DC66" si="234">IF(C66=0,"-",IF(C66="X","X",ROUND(C66/C56*100,1)))</f>
        <v>15.9</v>
      </c>
      <c r="CG66" s="22">
        <f t="shared" si="234"/>
        <v>12.6</v>
      </c>
      <c r="CH66" s="22">
        <f t="shared" si="234"/>
        <v>6.2</v>
      </c>
      <c r="CI66" s="22">
        <f t="shared" si="234"/>
        <v>3.7</v>
      </c>
      <c r="CJ66" s="22">
        <f t="shared" si="234"/>
        <v>6.2</v>
      </c>
      <c r="CK66" s="22">
        <f t="shared" si="234"/>
        <v>4</v>
      </c>
      <c r="CL66" s="22">
        <f t="shared" si="234"/>
        <v>4.9000000000000004</v>
      </c>
      <c r="CM66" s="22">
        <f t="shared" si="234"/>
        <v>4.3</v>
      </c>
      <c r="CN66" s="22">
        <f t="shared" si="234"/>
        <v>3.1</v>
      </c>
      <c r="CO66" s="22">
        <f t="shared" si="234"/>
        <v>4.0999999999999996</v>
      </c>
      <c r="CP66" s="22">
        <f t="shared" si="234"/>
        <v>1</v>
      </c>
      <c r="CQ66" s="22">
        <f t="shared" si="234"/>
        <v>1.7</v>
      </c>
      <c r="CR66" s="22">
        <f t="shared" si="234"/>
        <v>3.2</v>
      </c>
      <c r="CS66" s="22">
        <f t="shared" si="234"/>
        <v>2.9</v>
      </c>
      <c r="CT66" s="22">
        <f t="shared" si="234"/>
        <v>4.9000000000000004</v>
      </c>
      <c r="CU66" s="22">
        <f t="shared" si="234"/>
        <v>4.8</v>
      </c>
      <c r="CV66" s="22">
        <f t="shared" si="234"/>
        <v>4.0999999999999996</v>
      </c>
      <c r="CW66" s="22">
        <f t="shared" si="234"/>
        <v>2.9</v>
      </c>
      <c r="CX66" s="22">
        <f t="shared" si="234"/>
        <v>3.9</v>
      </c>
      <c r="CY66" s="22">
        <f t="shared" si="234"/>
        <v>4</v>
      </c>
      <c r="CZ66" s="63">
        <f t="shared" si="234"/>
        <v>3.9</v>
      </c>
      <c r="DA66" s="22">
        <f t="shared" si="234"/>
        <v>14.5</v>
      </c>
      <c r="DB66" s="22">
        <f t="shared" si="234"/>
        <v>5.4</v>
      </c>
      <c r="DC66" s="59">
        <f t="shared" si="234"/>
        <v>3.6</v>
      </c>
      <c r="DD66" s="226"/>
      <c r="DE66" s="14">
        <v>10</v>
      </c>
      <c r="DF66" s="15" t="s">
        <v>47</v>
      </c>
      <c r="DG66" s="58">
        <f t="shared" si="209"/>
        <v>1.4950000000000001</v>
      </c>
      <c r="DH66" s="22">
        <f t="shared" si="182"/>
        <v>-2E-3</v>
      </c>
      <c r="DI66" s="22">
        <f t="shared" si="182"/>
        <v>1.2E-2</v>
      </c>
      <c r="DJ66" s="22">
        <f t="shared" si="182"/>
        <v>5.0000000000000001E-3</v>
      </c>
      <c r="DK66" s="22">
        <f t="shared" si="182"/>
        <v>1.663</v>
      </c>
      <c r="DL66" s="22">
        <f t="shared" si="183"/>
        <v>-0.26900000000000002</v>
      </c>
      <c r="DM66" s="22">
        <f t="shared" si="184"/>
        <v>-2.4319999999999999</v>
      </c>
      <c r="DN66" s="22">
        <f t="shared" si="185"/>
        <v>0.875</v>
      </c>
      <c r="DO66" s="22">
        <f t="shared" si="186"/>
        <v>5.3999999999999999E-2</v>
      </c>
      <c r="DP66" s="22">
        <f t="shared" si="187"/>
        <v>5.0000000000000001E-3</v>
      </c>
      <c r="DQ66" s="22">
        <f t="shared" si="188"/>
        <v>0.14099999999999999</v>
      </c>
      <c r="DR66" s="22">
        <f t="shared" si="189"/>
        <v>-0.122</v>
      </c>
      <c r="DS66" s="22">
        <f t="shared" si="190"/>
        <v>-8.2000000000000003E-2</v>
      </c>
      <c r="DT66" s="22">
        <f t="shared" si="191"/>
        <v>0.307</v>
      </c>
      <c r="DU66" s="22">
        <f t="shared" si="192"/>
        <v>-0.30399999999999999</v>
      </c>
      <c r="DV66" s="22">
        <f t="shared" si="193"/>
        <v>0.113</v>
      </c>
      <c r="DW66" s="22">
        <f t="shared" si="194"/>
        <v>0.55900000000000005</v>
      </c>
      <c r="DX66" s="22">
        <f t="shared" si="195"/>
        <v>7.0000000000000001E-3</v>
      </c>
      <c r="DY66" s="22">
        <f t="shared" si="196"/>
        <v>2.024</v>
      </c>
      <c r="DZ66" s="22">
        <f t="shared" si="197"/>
        <v>-3.0000000000000001E-3</v>
      </c>
      <c r="EA66" s="63">
        <f t="shared" si="198"/>
        <v>2.02</v>
      </c>
      <c r="EB66" s="22">
        <f t="shared" si="199"/>
        <v>1.5049999999999999</v>
      </c>
      <c r="EC66" s="22">
        <f t="shared" si="200"/>
        <v>-0.76400000000000001</v>
      </c>
      <c r="ED66" s="59">
        <f t="shared" si="201"/>
        <v>1.2829999999999999</v>
      </c>
      <c r="EE66" s="226"/>
      <c r="EF66" s="14">
        <v>10</v>
      </c>
      <c r="EG66" s="15" t="s">
        <v>47</v>
      </c>
      <c r="EH66" s="58">
        <f t="shared" ref="EH66:FE66" si="235">IF(C66="X","X",IF(FI66="X","X",IF(FI66&lt;&gt;0,ROUND((C66-FI66)/FI56*100,3),"- ")))</f>
        <v>4.8410000000000002</v>
      </c>
      <c r="EI66" s="22">
        <f t="shared" si="235"/>
        <v>-0.95199999999999996</v>
      </c>
      <c r="EJ66" s="22">
        <f t="shared" si="235"/>
        <v>0.23</v>
      </c>
      <c r="EK66" s="22">
        <f t="shared" si="235"/>
        <v>0.218</v>
      </c>
      <c r="EL66" s="22">
        <f t="shared" si="235"/>
        <v>1.1850000000000001</v>
      </c>
      <c r="EM66" s="22">
        <f t="shared" si="235"/>
        <v>-0.27700000000000002</v>
      </c>
      <c r="EN66" s="22">
        <f t="shared" si="235"/>
        <v>-1.389</v>
      </c>
      <c r="EO66" s="22">
        <f t="shared" si="235"/>
        <v>0.33600000000000002</v>
      </c>
      <c r="EP66" s="22">
        <f t="shared" si="235"/>
        <v>3.3000000000000002E-2</v>
      </c>
      <c r="EQ66" s="22">
        <f t="shared" si="235"/>
        <v>5.0000000000000001E-3</v>
      </c>
      <c r="ER66" s="22">
        <f t="shared" si="235"/>
        <v>0.11600000000000001</v>
      </c>
      <c r="ES66" s="22">
        <f t="shared" si="235"/>
        <v>-0.123</v>
      </c>
      <c r="ET66" s="22">
        <f t="shared" si="235"/>
        <v>-2.5999999999999999E-2</v>
      </c>
      <c r="EU66" s="22">
        <f t="shared" si="235"/>
        <v>0.14000000000000001</v>
      </c>
      <c r="EV66" s="22">
        <f t="shared" si="235"/>
        <v>-0.11899999999999999</v>
      </c>
      <c r="EW66" s="22">
        <f t="shared" si="235"/>
        <v>7.5999999999999998E-2</v>
      </c>
      <c r="EX66" s="22">
        <f t="shared" si="235"/>
        <v>0.19900000000000001</v>
      </c>
      <c r="EY66" s="22">
        <f t="shared" si="235"/>
        <v>5.0000000000000001E-3</v>
      </c>
      <c r="EZ66" s="22">
        <f t="shared" si="235"/>
        <v>7.9000000000000001E-2</v>
      </c>
      <c r="FA66" s="22">
        <f t="shared" si="235"/>
        <v>-0.124</v>
      </c>
      <c r="FB66" s="63">
        <f t="shared" si="235"/>
        <v>7.9000000000000001E-2</v>
      </c>
      <c r="FC66" s="22">
        <f t="shared" si="235"/>
        <v>4.16</v>
      </c>
      <c r="FD66" s="22">
        <f t="shared" si="235"/>
        <v>-0.24099999999999999</v>
      </c>
      <c r="FE66" s="59">
        <f t="shared" si="235"/>
        <v>5.8000000000000003E-2</v>
      </c>
      <c r="FG66" s="14">
        <v>10</v>
      </c>
      <c r="FH66" s="15" t="s">
        <v>47</v>
      </c>
      <c r="FI66" s="27">
        <f t="shared" si="211"/>
        <v>5814</v>
      </c>
      <c r="FJ66" s="29">
        <f t="shared" si="204"/>
        <v>40</v>
      </c>
      <c r="FK66" s="29">
        <f t="shared" si="204"/>
        <v>495</v>
      </c>
      <c r="FL66" s="29">
        <f t="shared" si="204"/>
        <v>111</v>
      </c>
      <c r="FM66" s="29">
        <f t="shared" si="204"/>
        <v>7761</v>
      </c>
      <c r="FN66" s="29">
        <f t="shared" si="204"/>
        <v>5883</v>
      </c>
      <c r="FO66" s="29">
        <f t="shared" si="204"/>
        <v>15852</v>
      </c>
      <c r="FP66" s="29">
        <f t="shared" si="204"/>
        <v>15819</v>
      </c>
      <c r="FQ66" s="29">
        <f t="shared" si="204"/>
        <v>7298</v>
      </c>
      <c r="FR66" s="29">
        <f t="shared" si="204"/>
        <v>6265</v>
      </c>
      <c r="FS66" s="29">
        <f t="shared" si="204"/>
        <v>1599</v>
      </c>
      <c r="FT66" s="29">
        <f t="shared" si="204"/>
        <v>2532</v>
      </c>
      <c r="FU66" s="29">
        <f t="shared" si="204"/>
        <v>14662</v>
      </c>
      <c r="FV66" s="29">
        <f t="shared" si="204"/>
        <v>9329</v>
      </c>
      <c r="FW66" s="29">
        <f t="shared" si="204"/>
        <v>18560</v>
      </c>
      <c r="FX66" s="29">
        <f t="shared" si="204"/>
        <v>10125</v>
      </c>
      <c r="FY66" s="29">
        <f t="shared" si="204"/>
        <v>16932</v>
      </c>
      <c r="FZ66" s="29">
        <f t="shared" si="204"/>
        <v>6436</v>
      </c>
      <c r="GA66" s="29">
        <f t="shared" si="212"/>
        <v>145513</v>
      </c>
      <c r="GB66" s="29">
        <f t="shared" si="206"/>
        <v>156</v>
      </c>
      <c r="GC66" s="53">
        <f t="shared" si="213"/>
        <v>145669</v>
      </c>
      <c r="GD66" s="29">
        <f t="shared" si="214"/>
        <v>6349</v>
      </c>
      <c r="GE66" s="29">
        <f t="shared" si="215"/>
        <v>23724</v>
      </c>
      <c r="GF66" s="41">
        <f t="shared" si="216"/>
        <v>115440</v>
      </c>
    </row>
    <row r="67" spans="1:188" ht="13.5" customHeight="1">
      <c r="A67" s="139">
        <v>11</v>
      </c>
      <c r="B67" s="97" t="s">
        <v>48</v>
      </c>
      <c r="C67" s="234">
        <v>2851</v>
      </c>
      <c r="D67" s="235">
        <v>1</v>
      </c>
      <c r="E67" s="235">
        <v>566</v>
      </c>
      <c r="F67" s="235">
        <v>85</v>
      </c>
      <c r="G67" s="235">
        <v>6233</v>
      </c>
      <c r="H67" s="235">
        <v>2006</v>
      </c>
      <c r="I67" s="235">
        <v>7579</v>
      </c>
      <c r="J67" s="235">
        <v>3907</v>
      </c>
      <c r="K67" s="235">
        <v>3209</v>
      </c>
      <c r="L67" s="235">
        <v>1318</v>
      </c>
      <c r="M67" s="235">
        <v>30</v>
      </c>
      <c r="N67" s="235">
        <v>410</v>
      </c>
      <c r="O67" s="235">
        <v>10317</v>
      </c>
      <c r="P67" s="235">
        <v>1603</v>
      </c>
      <c r="Q67" s="235">
        <v>8967</v>
      </c>
      <c r="R67" s="235">
        <v>3207</v>
      </c>
      <c r="S67" s="235">
        <v>7215</v>
      </c>
      <c r="T67" s="235">
        <v>4287</v>
      </c>
      <c r="U67" s="235">
        <v>63791</v>
      </c>
      <c r="V67" s="236">
        <v>65</v>
      </c>
      <c r="W67" s="237">
        <v>63856</v>
      </c>
      <c r="X67" s="235">
        <v>3418</v>
      </c>
      <c r="Y67" s="235">
        <v>13897</v>
      </c>
      <c r="Z67" s="236">
        <v>46476</v>
      </c>
      <c r="AA67" s="226"/>
      <c r="AB67" s="139">
        <v>11</v>
      </c>
      <c r="AC67" s="97" t="s">
        <v>48</v>
      </c>
      <c r="AD67" s="60">
        <f t="shared" si="207"/>
        <v>0.95599999999999996</v>
      </c>
      <c r="AE67" s="24" t="str">
        <f t="shared" si="178"/>
        <v xml:space="preserve">- </v>
      </c>
      <c r="AF67" s="24">
        <f t="shared" si="178"/>
        <v>25.777999999999999</v>
      </c>
      <c r="AG67" s="24">
        <f t="shared" ref="AG67:AG103" si="236">IF(F67="X","X",IF(FL67="X","X",IF(FL67&lt;&gt;0,ROUND((F67-FL67)/ABS(FL67)*100,3),"- ")))</f>
        <v>-15.842000000000001</v>
      </c>
      <c r="AH67" s="24">
        <f t="shared" ref="AH67:AH103" si="237">IF(G67="X","X",IF(FM67="X","X",IF(FM67&lt;&gt;0,ROUND((G67-FM67)/ABS(FM67)*100,3),"- ")))</f>
        <v>-44.387999999999998</v>
      </c>
      <c r="AI67" s="24">
        <f t="shared" ref="AI67:AI103" si="238">IF(H67="X","X",IF(FN67="X","X",IF(FN67&lt;&gt;0,ROUND((H67-FN67)/ABS(FN67)*100,3),"- ")))</f>
        <v>0.3</v>
      </c>
      <c r="AJ67" s="24">
        <f t="shared" ref="AJ67:AJ103" si="239">IF(I67="X","X",IF(FO67="X","X",IF(FO67&lt;&gt;0,ROUND((I67-FO67)/ABS(FO67)*100,3),"- ")))</f>
        <v>17.449000000000002</v>
      </c>
      <c r="AK67" s="24">
        <f t="shared" ref="AK67:AK103" si="240">IF(J67="X","X",IF(FP67="X","X",IF(FP67&lt;&gt;0,ROUND((J67-FP67)/ABS(FP67)*100,3),"- ")))</f>
        <v>7.0410000000000004</v>
      </c>
      <c r="AL67" s="24">
        <f t="shared" ref="AL67:AL103" si="241">IF(K67="X","X",IF(FQ67="X","X",IF(FQ67&lt;&gt;0,ROUND((K67-FQ67)/ABS(FQ67)*100,3),"- ")))</f>
        <v>53.613999999999997</v>
      </c>
      <c r="AM67" s="24">
        <f t="shared" ref="AM67:AM103" si="242">IF(L67="X","X",IF(FR67="X","X",IF(FR67&lt;&gt;0,ROUND((L67-FR67)/ABS(FR67)*100,3),"- ")))</f>
        <v>-0.60299999999999998</v>
      </c>
      <c r="AN67" s="24">
        <f t="shared" ref="AN67:AN103" si="243">IF(M67="X","X",IF(FS67="X","X",IF(FS67&lt;&gt;0,ROUND((M67-FS67)/ABS(FS67)*100,3),"- ")))</f>
        <v>30.434999999999999</v>
      </c>
      <c r="AO67" s="24">
        <f t="shared" ref="AO67:AO103" si="244">IF(N67="X","X",IF(FT67="X","X",IF(FT67&lt;&gt;0,ROUND((N67-FT67)/ABS(FT67)*100,3),"- ")))</f>
        <v>3.5350000000000001</v>
      </c>
      <c r="AP67" s="24">
        <f t="shared" ref="AP67:AP103" si="245">IF(O67="X","X",IF(FU67="X","X",IF(FU67&lt;&gt;0,ROUND((O67-FU67)/ABS(FU67)*100,3),"- ")))</f>
        <v>0.52600000000000002</v>
      </c>
      <c r="AQ67" s="24">
        <f t="shared" ref="AQ67:AQ103" si="246">IF(P67="X","X",IF(FV67="X","X",IF(FV67&lt;&gt;0,ROUND((P67-FV67)/ABS(FV67)*100,3),"- ")))</f>
        <v>2.4940000000000002</v>
      </c>
      <c r="AR67" s="24">
        <f t="shared" ref="AR67:AR103" si="247">IF(Q67="X","X",IF(FW67="X","X",IF(FW67&lt;&gt;0,ROUND((Q67-FW67)/ABS(FW67)*100,3),"- ")))</f>
        <v>-1.732</v>
      </c>
      <c r="AS67" s="24">
        <f t="shared" ref="AS67:AS103" si="248">IF(R67="X","X",IF(FX67="X","X",IF(FX67&lt;&gt;0,ROUND((R67-FX67)/ABS(FX67)*100,3),"- ")))</f>
        <v>0.754</v>
      </c>
      <c r="AT67" s="24">
        <f t="shared" ref="AT67:AT103" si="249">IF(S67="X","X",IF(FY67="X","X",IF(FY67&lt;&gt;0,ROUND((S67-FY67)/ABS(FY67)*100,3),"- ")))</f>
        <v>9.6999999999999993</v>
      </c>
      <c r="AU67" s="24">
        <f t="shared" ref="AU67:AU103" si="250">IF(T67="X","X",IF(FZ67="X","X",IF(FZ67&lt;&gt;0,ROUND((T67-FZ67)/ABS(FZ67)*100,3),"- ")))</f>
        <v>3.7759999999999998</v>
      </c>
      <c r="AV67" s="24">
        <f t="shared" ref="AV67:AV103" si="251">IF(U67="X","X",IF(GA67="X","X",IF(GA67&lt;&gt;0,ROUND((U67-GA67)/ABS(GA67)*100,3),"- ")))</f>
        <v>-2.4049999999999998</v>
      </c>
      <c r="AW67" s="24">
        <f t="shared" ref="AW67:AW103" si="252">IF(V67="X","X",IF(GB67="X","X",IF(GB67&lt;&gt;0,ROUND((V67-GB67)/ABS(GB67)*100,3),"- ")))</f>
        <v>-8.4510000000000005</v>
      </c>
      <c r="AX67" s="64">
        <f t="shared" ref="AX67:AX103" si="253">IF(W67="X","X",IF(GC67="X","X",IF(GC67&lt;&gt;0,ROUND((W67-GC67)/ABS(GC67)*100,3),"- ")))</f>
        <v>-2.4119999999999999</v>
      </c>
      <c r="AY67" s="24">
        <f t="shared" ref="AY67:AY103" si="254">IF(X67="X","X",IF(GD67="X","X",IF(GD67&lt;&gt;0,ROUND((X67-GD67)/ABS(GD67)*100,3),"- ")))</f>
        <v>4.3979999999999997</v>
      </c>
      <c r="AZ67" s="24">
        <f t="shared" ref="AZ67:AZ103" si="255">IF(Y67="X","X",IF(GE67="X","X",IF(GE67&lt;&gt;0,ROUND((Y67-GE67)/ABS(GE67)*100,3),"- ")))</f>
        <v>-21.76</v>
      </c>
      <c r="BA67" s="61">
        <f t="shared" ref="BA67:BA103" si="256">IF(Z67="X","X",IF(GF67="X","X",IF(GF67&lt;&gt;0,ROUND((Z67-GF67)/ABS(GF67)*100,3),"- ")))</f>
        <v>4.8479999999999999</v>
      </c>
      <c r="BB67" s="226"/>
      <c r="BC67" s="139">
        <v>11</v>
      </c>
      <c r="BD67" s="15" t="s">
        <v>48</v>
      </c>
      <c r="BE67" s="60">
        <f>IF(C67=0,"-",IF(C67="X","X",ROUND(C67/$W67*100,1)))</f>
        <v>4.5</v>
      </c>
      <c r="BF67" s="24">
        <f t="shared" si="179"/>
        <v>0</v>
      </c>
      <c r="BG67" s="24">
        <f t="shared" si="179"/>
        <v>0.9</v>
      </c>
      <c r="BH67" s="24">
        <f t="shared" si="179"/>
        <v>0.1</v>
      </c>
      <c r="BI67" s="24">
        <f t="shared" si="179"/>
        <v>9.8000000000000007</v>
      </c>
      <c r="BJ67" s="24">
        <f t="shared" si="179"/>
        <v>3.1</v>
      </c>
      <c r="BK67" s="24">
        <f t="shared" si="179"/>
        <v>11.9</v>
      </c>
      <c r="BL67" s="24">
        <f t="shared" si="179"/>
        <v>6.1</v>
      </c>
      <c r="BM67" s="24">
        <f t="shared" si="179"/>
        <v>5</v>
      </c>
      <c r="BN67" s="24">
        <f t="shared" si="179"/>
        <v>2.1</v>
      </c>
      <c r="BO67" s="24">
        <f t="shared" si="179"/>
        <v>0</v>
      </c>
      <c r="BP67" s="24">
        <f t="shared" si="179"/>
        <v>0.6</v>
      </c>
      <c r="BQ67" s="24">
        <f t="shared" si="179"/>
        <v>16.2</v>
      </c>
      <c r="BR67" s="24">
        <f t="shared" si="179"/>
        <v>2.5</v>
      </c>
      <c r="BS67" s="24">
        <f t="shared" si="179"/>
        <v>14</v>
      </c>
      <c r="BT67" s="24">
        <f t="shared" si="179"/>
        <v>5</v>
      </c>
      <c r="BU67" s="24">
        <f t="shared" si="179"/>
        <v>11.3</v>
      </c>
      <c r="BV67" s="24">
        <f t="shared" si="180"/>
        <v>6.7</v>
      </c>
      <c r="BW67" s="24">
        <f t="shared" si="180"/>
        <v>99.9</v>
      </c>
      <c r="BX67" s="24">
        <f t="shared" si="180"/>
        <v>0.1</v>
      </c>
      <c r="BY67" s="64">
        <f t="shared" si="180"/>
        <v>100</v>
      </c>
      <c r="BZ67" s="24">
        <f t="shared" si="180"/>
        <v>5.4</v>
      </c>
      <c r="CA67" s="24">
        <f t="shared" si="180"/>
        <v>21.8</v>
      </c>
      <c r="CB67" s="61">
        <f t="shared" si="180"/>
        <v>72.8</v>
      </c>
      <c r="CC67" s="226"/>
      <c r="CD67" s="139">
        <v>11</v>
      </c>
      <c r="CE67" s="97" t="s">
        <v>48</v>
      </c>
      <c r="CF67" s="60">
        <f t="shared" ref="CF67:DC67" si="257">IF(C67=0,"-",IF(C67="X","X",ROUND(C67/C56*100,1)))</f>
        <v>5.7</v>
      </c>
      <c r="CG67" s="24">
        <f t="shared" si="257"/>
        <v>0.3</v>
      </c>
      <c r="CH67" s="24">
        <f t="shared" si="257"/>
        <v>6.8</v>
      </c>
      <c r="CI67" s="24">
        <f t="shared" si="257"/>
        <v>2.7</v>
      </c>
      <c r="CJ67" s="24">
        <f t="shared" si="257"/>
        <v>3.8</v>
      </c>
      <c r="CK67" s="24">
        <f t="shared" si="257"/>
        <v>1.4</v>
      </c>
      <c r="CL67" s="24">
        <f t="shared" si="257"/>
        <v>3</v>
      </c>
      <c r="CM67" s="24">
        <f t="shared" si="257"/>
        <v>1</v>
      </c>
      <c r="CN67" s="24">
        <f t="shared" si="257"/>
        <v>1.3</v>
      </c>
      <c r="CO67" s="24">
        <f t="shared" si="257"/>
        <v>0.9</v>
      </c>
      <c r="CP67" s="24">
        <f t="shared" si="257"/>
        <v>0</v>
      </c>
      <c r="CQ67" s="24">
        <f t="shared" si="257"/>
        <v>0.3</v>
      </c>
      <c r="CR67" s="24">
        <f t="shared" si="257"/>
        <v>2.2000000000000002</v>
      </c>
      <c r="CS67" s="24">
        <f t="shared" si="257"/>
        <v>0.5</v>
      </c>
      <c r="CT67" s="24">
        <f t="shared" si="257"/>
        <v>2.4</v>
      </c>
      <c r="CU67" s="24">
        <f t="shared" si="257"/>
        <v>1.5</v>
      </c>
      <c r="CV67" s="24">
        <f t="shared" si="257"/>
        <v>1.7</v>
      </c>
      <c r="CW67" s="24">
        <f t="shared" si="257"/>
        <v>1.9</v>
      </c>
      <c r="CX67" s="24">
        <f t="shared" si="257"/>
        <v>1.7</v>
      </c>
      <c r="CY67" s="24">
        <f t="shared" si="257"/>
        <v>1.7</v>
      </c>
      <c r="CZ67" s="64">
        <f t="shared" si="257"/>
        <v>1.7</v>
      </c>
      <c r="DA67" s="24">
        <f t="shared" si="257"/>
        <v>5.8</v>
      </c>
      <c r="DB67" s="24">
        <f t="shared" si="257"/>
        <v>3.3</v>
      </c>
      <c r="DC67" s="61">
        <f t="shared" si="257"/>
        <v>1.4</v>
      </c>
      <c r="DD67" s="226"/>
      <c r="DE67" s="139">
        <v>11</v>
      </c>
      <c r="DF67" s="97" t="s">
        <v>48</v>
      </c>
      <c r="DG67" s="60">
        <f t="shared" si="209"/>
        <v>4.1000000000000002E-2</v>
      </c>
      <c r="DH67" s="24" t="str">
        <f t="shared" si="182"/>
        <v xml:space="preserve">- </v>
      </c>
      <c r="DI67" s="24">
        <f t="shared" si="182"/>
        <v>0.17699999999999999</v>
      </c>
      <c r="DJ67" s="24">
        <f t="shared" si="182"/>
        <v>-2.4E-2</v>
      </c>
      <c r="DK67" s="24">
        <f t="shared" si="182"/>
        <v>-7.6029999999999998</v>
      </c>
      <c r="DL67" s="24">
        <f t="shared" si="183"/>
        <v>8.9999999999999993E-3</v>
      </c>
      <c r="DM67" s="24">
        <f t="shared" si="184"/>
        <v>1.7210000000000001</v>
      </c>
      <c r="DN67" s="24">
        <f t="shared" si="185"/>
        <v>0.39300000000000002</v>
      </c>
      <c r="DO67" s="24">
        <f t="shared" si="186"/>
        <v>1.712</v>
      </c>
      <c r="DP67" s="24">
        <f t="shared" si="187"/>
        <v>-1.2E-2</v>
      </c>
      <c r="DQ67" s="24">
        <f t="shared" si="188"/>
        <v>1.0999999999999999E-2</v>
      </c>
      <c r="DR67" s="24">
        <f t="shared" si="189"/>
        <v>2.1000000000000001E-2</v>
      </c>
      <c r="DS67" s="24">
        <f t="shared" si="190"/>
        <v>8.3000000000000004E-2</v>
      </c>
      <c r="DT67" s="24">
        <f t="shared" si="191"/>
        <v>0.06</v>
      </c>
      <c r="DU67" s="24">
        <f t="shared" si="192"/>
        <v>-0.24099999999999999</v>
      </c>
      <c r="DV67" s="24">
        <f t="shared" si="193"/>
        <v>3.6999999999999998E-2</v>
      </c>
      <c r="DW67" s="24">
        <f t="shared" si="194"/>
        <v>0.97499999999999998</v>
      </c>
      <c r="DX67" s="24">
        <f t="shared" si="195"/>
        <v>0.23799999999999999</v>
      </c>
      <c r="DY67" s="24">
        <f t="shared" si="196"/>
        <v>-2.4020000000000001</v>
      </c>
      <c r="DZ67" s="24">
        <f t="shared" si="197"/>
        <v>-8.9999999999999993E-3</v>
      </c>
      <c r="EA67" s="64">
        <f t="shared" si="198"/>
        <v>-2.4119999999999999</v>
      </c>
      <c r="EB67" s="24">
        <f t="shared" si="199"/>
        <v>0.22</v>
      </c>
      <c r="EC67" s="24">
        <f t="shared" si="200"/>
        <v>-5.907</v>
      </c>
      <c r="ED67" s="61">
        <f t="shared" si="201"/>
        <v>3.2839999999999998</v>
      </c>
      <c r="EE67" s="226"/>
      <c r="EF67" s="139">
        <v>11</v>
      </c>
      <c r="EG67" s="97" t="s">
        <v>48</v>
      </c>
      <c r="EH67" s="60">
        <f t="shared" ref="EH67:FE67" si="258">IF(C67="X","X",IF(FI67="X","X",IF(FI67&lt;&gt;0,ROUND((C67-FI67)/FI56*100,3),"- ")))</f>
        <v>0.06</v>
      </c>
      <c r="EI67" s="24" t="str">
        <f t="shared" si="258"/>
        <v xml:space="preserve">- </v>
      </c>
      <c r="EJ67" s="24">
        <f t="shared" si="258"/>
        <v>1.5720000000000001</v>
      </c>
      <c r="EK67" s="24">
        <f t="shared" si="258"/>
        <v>-0.498</v>
      </c>
      <c r="EL67" s="24">
        <f t="shared" si="258"/>
        <v>-2.4340000000000002</v>
      </c>
      <c r="EM67" s="24">
        <f t="shared" si="258"/>
        <v>4.0000000000000001E-3</v>
      </c>
      <c r="EN67" s="24">
        <f t="shared" si="258"/>
        <v>0.442</v>
      </c>
      <c r="EO67" s="24">
        <f t="shared" si="258"/>
        <v>6.8000000000000005E-2</v>
      </c>
      <c r="EP67" s="24">
        <f t="shared" si="258"/>
        <v>0.46700000000000003</v>
      </c>
      <c r="EQ67" s="24">
        <f t="shared" si="258"/>
        <v>-5.0000000000000001E-3</v>
      </c>
      <c r="ER67" s="24">
        <f t="shared" si="258"/>
        <v>4.0000000000000001E-3</v>
      </c>
      <c r="ES67" s="24">
        <f t="shared" si="258"/>
        <v>0.01</v>
      </c>
      <c r="ET67" s="24">
        <f t="shared" si="258"/>
        <v>1.2E-2</v>
      </c>
      <c r="EU67" s="24">
        <f t="shared" si="258"/>
        <v>1.2E-2</v>
      </c>
      <c r="EV67" s="24">
        <f t="shared" si="258"/>
        <v>-4.2000000000000003E-2</v>
      </c>
      <c r="EW67" s="24">
        <f t="shared" si="258"/>
        <v>1.0999999999999999E-2</v>
      </c>
      <c r="EX67" s="24">
        <f t="shared" si="258"/>
        <v>0.156</v>
      </c>
      <c r="EY67" s="24">
        <f t="shared" si="258"/>
        <v>7.1999999999999995E-2</v>
      </c>
      <c r="EZ67" s="24">
        <f t="shared" si="258"/>
        <v>-4.2000000000000003E-2</v>
      </c>
      <c r="FA67" s="24">
        <f t="shared" si="258"/>
        <v>-0.14899999999999999</v>
      </c>
      <c r="FB67" s="64">
        <f t="shared" si="258"/>
        <v>-4.2000000000000003E-2</v>
      </c>
      <c r="FC67" s="24">
        <f t="shared" si="258"/>
        <v>0.27300000000000002</v>
      </c>
      <c r="FD67" s="24">
        <f t="shared" si="258"/>
        <v>-0.83599999999999997</v>
      </c>
      <c r="FE67" s="61">
        <f t="shared" si="258"/>
        <v>6.7000000000000004E-2</v>
      </c>
      <c r="FG67" s="139">
        <v>11</v>
      </c>
      <c r="FH67" s="97" t="s">
        <v>48</v>
      </c>
      <c r="FI67" s="28">
        <f t="shared" si="211"/>
        <v>2824</v>
      </c>
      <c r="FJ67" s="30">
        <f t="shared" si="204"/>
        <v>0</v>
      </c>
      <c r="FK67" s="30">
        <f t="shared" si="204"/>
        <v>450</v>
      </c>
      <c r="FL67" s="30">
        <f t="shared" si="204"/>
        <v>101</v>
      </c>
      <c r="FM67" s="30">
        <f t="shared" si="204"/>
        <v>11208</v>
      </c>
      <c r="FN67" s="30">
        <f t="shared" si="204"/>
        <v>2000</v>
      </c>
      <c r="FO67" s="30">
        <f t="shared" si="204"/>
        <v>6453</v>
      </c>
      <c r="FP67" s="30">
        <f t="shared" si="204"/>
        <v>3650</v>
      </c>
      <c r="FQ67" s="30">
        <f t="shared" si="204"/>
        <v>2089</v>
      </c>
      <c r="FR67" s="30">
        <f t="shared" si="204"/>
        <v>1326</v>
      </c>
      <c r="FS67" s="30">
        <f t="shared" si="204"/>
        <v>23</v>
      </c>
      <c r="FT67" s="30">
        <f t="shared" si="204"/>
        <v>396</v>
      </c>
      <c r="FU67" s="30">
        <f t="shared" si="204"/>
        <v>10263</v>
      </c>
      <c r="FV67" s="30">
        <f t="shared" si="204"/>
        <v>1564</v>
      </c>
      <c r="FW67" s="30">
        <f t="shared" si="204"/>
        <v>9125</v>
      </c>
      <c r="FX67" s="30">
        <f t="shared" si="204"/>
        <v>3183</v>
      </c>
      <c r="FY67" s="30">
        <f t="shared" si="204"/>
        <v>6577</v>
      </c>
      <c r="FZ67" s="30">
        <f t="shared" si="204"/>
        <v>4131</v>
      </c>
      <c r="GA67" s="30">
        <f t="shared" si="212"/>
        <v>65363</v>
      </c>
      <c r="GB67" s="30">
        <f t="shared" si="206"/>
        <v>71</v>
      </c>
      <c r="GC67" s="54">
        <f t="shared" si="213"/>
        <v>65434</v>
      </c>
      <c r="GD67" s="30">
        <f t="shared" si="214"/>
        <v>3274</v>
      </c>
      <c r="GE67" s="30">
        <f t="shared" si="215"/>
        <v>17762</v>
      </c>
      <c r="GF67" s="42">
        <f t="shared" si="216"/>
        <v>44327</v>
      </c>
    </row>
    <row r="68" spans="1:188" ht="13.5" customHeight="1">
      <c r="A68" s="14">
        <v>12</v>
      </c>
      <c r="B68" s="15" t="s">
        <v>17</v>
      </c>
      <c r="C68" s="227">
        <v>1867</v>
      </c>
      <c r="D68" s="228">
        <v>73</v>
      </c>
      <c r="E68" s="228">
        <v>53</v>
      </c>
      <c r="F68" s="228">
        <v>56</v>
      </c>
      <c r="G68" s="228">
        <v>217</v>
      </c>
      <c r="H68" s="228">
        <v>358</v>
      </c>
      <c r="I68" s="228">
        <v>1834</v>
      </c>
      <c r="J68" s="228">
        <v>439</v>
      </c>
      <c r="K68" s="228">
        <v>320</v>
      </c>
      <c r="L68" s="228">
        <v>1132</v>
      </c>
      <c r="M68" s="228">
        <v>1</v>
      </c>
      <c r="N68" s="228">
        <v>150</v>
      </c>
      <c r="O68" s="228">
        <v>1155</v>
      </c>
      <c r="P68" s="228">
        <v>152</v>
      </c>
      <c r="Q68" s="228">
        <v>1577</v>
      </c>
      <c r="R68" s="228">
        <v>978</v>
      </c>
      <c r="S68" s="228">
        <v>846</v>
      </c>
      <c r="T68" s="228">
        <v>499</v>
      </c>
      <c r="U68" s="228">
        <v>11707</v>
      </c>
      <c r="V68" s="229">
        <v>12</v>
      </c>
      <c r="W68" s="230">
        <v>11719</v>
      </c>
      <c r="X68" s="228">
        <v>1993</v>
      </c>
      <c r="Y68" s="228">
        <v>2107</v>
      </c>
      <c r="Z68" s="229">
        <v>7607</v>
      </c>
      <c r="AA68" s="226"/>
      <c r="AB68" s="14">
        <v>12</v>
      </c>
      <c r="AC68" s="15" t="s">
        <v>17</v>
      </c>
      <c r="AD68" s="58">
        <f t="shared" si="207"/>
        <v>5.3019999999999996</v>
      </c>
      <c r="AE68" s="22">
        <f t="shared" ref="AE68:AE103" si="259">IF(D68="X","X",IF(FJ68="X","X",IF(FJ68&lt;&gt;0,ROUND((D68-FJ68)/ABS(FJ68)*100,3),"- ")))</f>
        <v>-5.1950000000000003</v>
      </c>
      <c r="AF68" s="22">
        <f t="shared" ref="AF68:AF103" si="260">IF(E68="X","X",IF(FK68="X","X",IF(FK68&lt;&gt;0,ROUND((E68-FK68)/ABS(FK68)*100,3),"- ")))</f>
        <v>17.777999999999999</v>
      </c>
      <c r="AG68" s="22">
        <f t="shared" si="236"/>
        <v>93.102999999999994</v>
      </c>
      <c r="AH68" s="22">
        <f t="shared" si="237"/>
        <v>-56.773000000000003</v>
      </c>
      <c r="AI68" s="22">
        <f t="shared" si="238"/>
        <v>-0.83099999999999996</v>
      </c>
      <c r="AJ68" s="22">
        <f t="shared" si="239"/>
        <v>-29.244</v>
      </c>
      <c r="AK68" s="22">
        <f t="shared" si="240"/>
        <v>4.2759999999999998</v>
      </c>
      <c r="AL68" s="22">
        <f t="shared" si="241"/>
        <v>9.5890000000000004</v>
      </c>
      <c r="AM68" s="22">
        <f t="shared" si="242"/>
        <v>-0.876</v>
      </c>
      <c r="AN68" s="22">
        <f t="shared" si="243"/>
        <v>0</v>
      </c>
      <c r="AO68" s="22">
        <f t="shared" si="244"/>
        <v>-6.8319999999999999</v>
      </c>
      <c r="AP68" s="22">
        <f t="shared" si="245"/>
        <v>-2.9409999999999998</v>
      </c>
      <c r="AQ68" s="22">
        <f t="shared" si="246"/>
        <v>80.951999999999998</v>
      </c>
      <c r="AR68" s="22">
        <f t="shared" si="247"/>
        <v>-3.9</v>
      </c>
      <c r="AS68" s="22">
        <f t="shared" si="248"/>
        <v>-0.91200000000000003</v>
      </c>
      <c r="AT68" s="22">
        <f t="shared" si="249"/>
        <v>2.67</v>
      </c>
      <c r="AU68" s="22">
        <f t="shared" si="250"/>
        <v>9.19</v>
      </c>
      <c r="AV68" s="22">
        <f t="shared" si="251"/>
        <v>-6.9320000000000004</v>
      </c>
      <c r="AW68" s="22">
        <f t="shared" si="252"/>
        <v>-7.6920000000000002</v>
      </c>
      <c r="AX68" s="63">
        <f t="shared" si="253"/>
        <v>-6.9329999999999998</v>
      </c>
      <c r="AY68" s="22">
        <f t="shared" si="254"/>
        <v>5.1719999999999997</v>
      </c>
      <c r="AZ68" s="22">
        <f t="shared" si="255"/>
        <v>-32.533000000000001</v>
      </c>
      <c r="BA68" s="59">
        <f t="shared" si="256"/>
        <v>0.60799999999999998</v>
      </c>
      <c r="BB68" s="226"/>
      <c r="BC68" s="14">
        <v>12</v>
      </c>
      <c r="BD68" s="105" t="s">
        <v>17</v>
      </c>
      <c r="BE68" s="58">
        <f>IF(C68=0,"-",IF(C68="X","X",ROUND(C68/$W68*100,1)))</f>
        <v>15.9</v>
      </c>
      <c r="BF68" s="22">
        <f t="shared" si="179"/>
        <v>0.6</v>
      </c>
      <c r="BG68" s="22">
        <f t="shared" si="179"/>
        <v>0.5</v>
      </c>
      <c r="BH68" s="22">
        <f t="shared" si="179"/>
        <v>0.5</v>
      </c>
      <c r="BI68" s="22">
        <f t="shared" si="179"/>
        <v>1.9</v>
      </c>
      <c r="BJ68" s="22">
        <f t="shared" si="179"/>
        <v>3.1</v>
      </c>
      <c r="BK68" s="22">
        <f t="shared" si="179"/>
        <v>15.6</v>
      </c>
      <c r="BL68" s="22">
        <f t="shared" si="179"/>
        <v>3.7</v>
      </c>
      <c r="BM68" s="22">
        <f t="shared" si="179"/>
        <v>2.7</v>
      </c>
      <c r="BN68" s="22">
        <f t="shared" si="179"/>
        <v>9.6999999999999993</v>
      </c>
      <c r="BO68" s="22">
        <f t="shared" si="179"/>
        <v>0</v>
      </c>
      <c r="BP68" s="22">
        <f t="shared" si="179"/>
        <v>1.3</v>
      </c>
      <c r="BQ68" s="22">
        <f t="shared" si="179"/>
        <v>9.9</v>
      </c>
      <c r="BR68" s="22">
        <f t="shared" si="179"/>
        <v>1.3</v>
      </c>
      <c r="BS68" s="22">
        <f t="shared" si="179"/>
        <v>13.5</v>
      </c>
      <c r="BT68" s="22">
        <f t="shared" si="179"/>
        <v>8.3000000000000007</v>
      </c>
      <c r="BU68" s="22">
        <f t="shared" si="179"/>
        <v>7.2</v>
      </c>
      <c r="BV68" s="22">
        <f t="shared" si="180"/>
        <v>4.3</v>
      </c>
      <c r="BW68" s="22">
        <f t="shared" si="180"/>
        <v>99.9</v>
      </c>
      <c r="BX68" s="22">
        <f t="shared" si="180"/>
        <v>0.1</v>
      </c>
      <c r="BY68" s="63">
        <f t="shared" si="180"/>
        <v>100</v>
      </c>
      <c r="BZ68" s="22">
        <f t="shared" si="180"/>
        <v>17</v>
      </c>
      <c r="CA68" s="22">
        <f t="shared" si="180"/>
        <v>18</v>
      </c>
      <c r="CB68" s="59">
        <f t="shared" si="180"/>
        <v>64.900000000000006</v>
      </c>
      <c r="CC68" s="226"/>
      <c r="CD68" s="14">
        <v>12</v>
      </c>
      <c r="CE68" s="105" t="s">
        <v>17</v>
      </c>
      <c r="CF68" s="58">
        <f t="shared" ref="CF68:DC68" si="261">IF(C68=0,"-",IF(C68="X","X",ROUND(C68/C56*100,1)))</f>
        <v>3.7</v>
      </c>
      <c r="CG68" s="22">
        <f t="shared" si="261"/>
        <v>24.9</v>
      </c>
      <c r="CH68" s="22">
        <f t="shared" si="261"/>
        <v>0.6</v>
      </c>
      <c r="CI68" s="22">
        <f t="shared" si="261"/>
        <v>1.7</v>
      </c>
      <c r="CJ68" s="22">
        <f t="shared" si="261"/>
        <v>0.1</v>
      </c>
      <c r="CK68" s="22">
        <f t="shared" si="261"/>
        <v>0.3</v>
      </c>
      <c r="CL68" s="22">
        <f t="shared" si="261"/>
        <v>0.7</v>
      </c>
      <c r="CM68" s="22">
        <f t="shared" si="261"/>
        <v>0.1</v>
      </c>
      <c r="CN68" s="22">
        <f t="shared" si="261"/>
        <v>0.1</v>
      </c>
      <c r="CO68" s="22">
        <f t="shared" si="261"/>
        <v>0.7</v>
      </c>
      <c r="CP68" s="22">
        <f t="shared" si="261"/>
        <v>0</v>
      </c>
      <c r="CQ68" s="22">
        <f t="shared" si="261"/>
        <v>0.1</v>
      </c>
      <c r="CR68" s="22">
        <f t="shared" si="261"/>
        <v>0.3</v>
      </c>
      <c r="CS68" s="22">
        <f t="shared" si="261"/>
        <v>0</v>
      </c>
      <c r="CT68" s="22">
        <f t="shared" si="261"/>
        <v>0.4</v>
      </c>
      <c r="CU68" s="22">
        <f t="shared" si="261"/>
        <v>0.5</v>
      </c>
      <c r="CV68" s="22">
        <f t="shared" si="261"/>
        <v>0.2</v>
      </c>
      <c r="CW68" s="22">
        <f t="shared" si="261"/>
        <v>0.2</v>
      </c>
      <c r="CX68" s="22">
        <f t="shared" si="261"/>
        <v>0.3</v>
      </c>
      <c r="CY68" s="22">
        <f t="shared" si="261"/>
        <v>0.3</v>
      </c>
      <c r="CZ68" s="63">
        <f t="shared" si="261"/>
        <v>0.3</v>
      </c>
      <c r="DA68" s="22">
        <f t="shared" si="261"/>
        <v>3.4</v>
      </c>
      <c r="DB68" s="22">
        <f t="shared" si="261"/>
        <v>0.5</v>
      </c>
      <c r="DC68" s="59">
        <f t="shared" si="261"/>
        <v>0.2</v>
      </c>
      <c r="DD68" s="226"/>
      <c r="DE68" s="14">
        <v>12</v>
      </c>
      <c r="DF68" s="105" t="s">
        <v>17</v>
      </c>
      <c r="DG68" s="58">
        <f t="shared" si="209"/>
        <v>0.747</v>
      </c>
      <c r="DH68" s="22">
        <f t="shared" si="182"/>
        <v>-3.2000000000000001E-2</v>
      </c>
      <c r="DI68" s="22">
        <f t="shared" si="182"/>
        <v>6.4000000000000001E-2</v>
      </c>
      <c r="DJ68" s="22">
        <f t="shared" si="182"/>
        <v>0.214</v>
      </c>
      <c r="DK68" s="22">
        <f t="shared" si="182"/>
        <v>-2.2629999999999999</v>
      </c>
      <c r="DL68" s="22">
        <f t="shared" si="183"/>
        <v>-2.4E-2</v>
      </c>
      <c r="DM68" s="22">
        <f t="shared" si="184"/>
        <v>-6.02</v>
      </c>
      <c r="DN68" s="22">
        <f t="shared" si="185"/>
        <v>0.14299999999999999</v>
      </c>
      <c r="DO68" s="22">
        <f t="shared" si="186"/>
        <v>0.222</v>
      </c>
      <c r="DP68" s="22">
        <f t="shared" si="187"/>
        <v>-7.9000000000000001E-2</v>
      </c>
      <c r="DQ68" s="22">
        <f t="shared" si="188"/>
        <v>0</v>
      </c>
      <c r="DR68" s="22">
        <f t="shared" si="189"/>
        <v>-8.6999999999999994E-2</v>
      </c>
      <c r="DS68" s="22">
        <f t="shared" si="190"/>
        <v>-0.27800000000000002</v>
      </c>
      <c r="DT68" s="22">
        <f t="shared" si="191"/>
        <v>0.54</v>
      </c>
      <c r="DU68" s="22">
        <f t="shared" si="192"/>
        <v>-0.50800000000000001</v>
      </c>
      <c r="DV68" s="22">
        <f t="shared" si="193"/>
        <v>-7.0999999999999994E-2</v>
      </c>
      <c r="DW68" s="22">
        <f t="shared" si="194"/>
        <v>0.17499999999999999</v>
      </c>
      <c r="DX68" s="22">
        <f t="shared" si="195"/>
        <v>0.33400000000000002</v>
      </c>
      <c r="DY68" s="22">
        <f t="shared" si="196"/>
        <v>-6.9249999999999998</v>
      </c>
      <c r="DZ68" s="22">
        <f t="shared" si="197"/>
        <v>-8.0000000000000002E-3</v>
      </c>
      <c r="EA68" s="63">
        <f t="shared" si="198"/>
        <v>-6.9329999999999998</v>
      </c>
      <c r="EB68" s="22">
        <f t="shared" si="199"/>
        <v>0.77800000000000002</v>
      </c>
      <c r="EC68" s="22">
        <f t="shared" si="200"/>
        <v>-8.0690000000000008</v>
      </c>
      <c r="ED68" s="59">
        <f t="shared" si="201"/>
        <v>0.36499999999999999</v>
      </c>
      <c r="EE68" s="226"/>
      <c r="EF68" s="14">
        <v>12</v>
      </c>
      <c r="EG68" s="105" t="s">
        <v>17</v>
      </c>
      <c r="EH68" s="58">
        <f t="shared" ref="EH68:FE68" si="262">IF(C68="X","X",IF(FI68="X","X",IF(FI68&lt;&gt;0,ROUND((C68-FI68)/FI56*100,3),"- ")))</f>
        <v>0.20899999999999999</v>
      </c>
      <c r="EI68" s="22">
        <f t="shared" si="262"/>
        <v>-1.27</v>
      </c>
      <c r="EJ68" s="22">
        <f t="shared" si="262"/>
        <v>0.108</v>
      </c>
      <c r="EK68" s="22">
        <f t="shared" si="262"/>
        <v>0.84099999999999997</v>
      </c>
      <c r="EL68" s="22">
        <f t="shared" si="262"/>
        <v>-0.13900000000000001</v>
      </c>
      <c r="EM68" s="22">
        <f t="shared" si="262"/>
        <v>-2E-3</v>
      </c>
      <c r="EN68" s="22">
        <f t="shared" si="262"/>
        <v>-0.29699999999999999</v>
      </c>
      <c r="EO68" s="22">
        <f t="shared" si="262"/>
        <v>5.0000000000000001E-3</v>
      </c>
      <c r="EP68" s="22">
        <f t="shared" si="262"/>
        <v>1.2E-2</v>
      </c>
      <c r="EQ68" s="22">
        <f t="shared" si="262"/>
        <v>-6.0000000000000001E-3</v>
      </c>
      <c r="ER68" s="22">
        <f t="shared" si="262"/>
        <v>0</v>
      </c>
      <c r="ES68" s="22">
        <f t="shared" si="262"/>
        <v>-8.0000000000000002E-3</v>
      </c>
      <c r="ET68" s="22">
        <f t="shared" si="262"/>
        <v>-8.0000000000000002E-3</v>
      </c>
      <c r="EU68" s="22">
        <f t="shared" si="262"/>
        <v>2.1000000000000001E-2</v>
      </c>
      <c r="EV68" s="22">
        <f t="shared" si="262"/>
        <v>-1.7000000000000001E-2</v>
      </c>
      <c r="EW68" s="22">
        <f t="shared" si="262"/>
        <v>-4.0000000000000001E-3</v>
      </c>
      <c r="EX68" s="22">
        <f t="shared" si="262"/>
        <v>5.0000000000000001E-3</v>
      </c>
      <c r="EY68" s="22">
        <f t="shared" si="262"/>
        <v>1.9E-2</v>
      </c>
      <c r="EZ68" s="22">
        <f t="shared" si="262"/>
        <v>-2.3E-2</v>
      </c>
      <c r="FA68" s="22">
        <f t="shared" si="262"/>
        <v>-2.5000000000000001E-2</v>
      </c>
      <c r="FB68" s="63">
        <f t="shared" si="262"/>
        <v>-2.3E-2</v>
      </c>
      <c r="FC68" s="22">
        <f t="shared" si="262"/>
        <v>0.186</v>
      </c>
      <c r="FD68" s="22">
        <f t="shared" si="262"/>
        <v>-0.22</v>
      </c>
      <c r="FE68" s="59">
        <f t="shared" si="262"/>
        <v>1E-3</v>
      </c>
      <c r="FG68" s="14">
        <v>12</v>
      </c>
      <c r="FH68" s="15" t="s">
        <v>17</v>
      </c>
      <c r="FI68" s="27">
        <f t="shared" si="211"/>
        <v>1773</v>
      </c>
      <c r="FJ68" s="29">
        <f t="shared" si="204"/>
        <v>77</v>
      </c>
      <c r="FK68" s="29">
        <f t="shared" si="204"/>
        <v>45</v>
      </c>
      <c r="FL68" s="29">
        <f t="shared" si="204"/>
        <v>29</v>
      </c>
      <c r="FM68" s="29">
        <f t="shared" si="204"/>
        <v>502</v>
      </c>
      <c r="FN68" s="29">
        <f t="shared" si="204"/>
        <v>361</v>
      </c>
      <c r="FO68" s="29">
        <f t="shared" si="204"/>
        <v>2592</v>
      </c>
      <c r="FP68" s="29">
        <f t="shared" si="204"/>
        <v>421</v>
      </c>
      <c r="FQ68" s="29">
        <f t="shared" si="204"/>
        <v>292</v>
      </c>
      <c r="FR68" s="29">
        <f t="shared" si="204"/>
        <v>1142</v>
      </c>
      <c r="FS68" s="29">
        <f t="shared" si="204"/>
        <v>1</v>
      </c>
      <c r="FT68" s="29">
        <f t="shared" si="204"/>
        <v>161</v>
      </c>
      <c r="FU68" s="29">
        <f t="shared" si="204"/>
        <v>1190</v>
      </c>
      <c r="FV68" s="29">
        <f t="shared" si="204"/>
        <v>84</v>
      </c>
      <c r="FW68" s="29">
        <f t="shared" si="204"/>
        <v>1641</v>
      </c>
      <c r="FX68" s="29">
        <f t="shared" si="204"/>
        <v>987</v>
      </c>
      <c r="FY68" s="29">
        <f t="shared" si="204"/>
        <v>824</v>
      </c>
      <c r="FZ68" s="29">
        <f t="shared" si="204"/>
        <v>457</v>
      </c>
      <c r="GA68" s="39">
        <f t="shared" si="212"/>
        <v>12579</v>
      </c>
      <c r="GB68" s="29">
        <f t="shared" si="206"/>
        <v>13</v>
      </c>
      <c r="GC68" s="52">
        <f t="shared" si="213"/>
        <v>12592</v>
      </c>
      <c r="GD68" s="39">
        <f t="shared" si="214"/>
        <v>1895</v>
      </c>
      <c r="GE68" s="39">
        <f t="shared" si="215"/>
        <v>3123</v>
      </c>
      <c r="GF68" s="40">
        <f t="shared" si="216"/>
        <v>7561</v>
      </c>
    </row>
    <row r="69" spans="1:188" ht="13.5" customHeight="1">
      <c r="A69" s="14">
        <v>13</v>
      </c>
      <c r="B69" s="15" t="s">
        <v>18</v>
      </c>
      <c r="C69" s="231">
        <v>1118</v>
      </c>
      <c r="D69" s="226">
        <v>8</v>
      </c>
      <c r="E69" s="226">
        <v>17</v>
      </c>
      <c r="F69" s="226">
        <v>0</v>
      </c>
      <c r="G69" s="226">
        <v>150</v>
      </c>
      <c r="H69" s="226">
        <v>133</v>
      </c>
      <c r="I69" s="226">
        <v>1201</v>
      </c>
      <c r="J69" s="226">
        <v>175</v>
      </c>
      <c r="K69" s="226">
        <v>320</v>
      </c>
      <c r="L69" s="226">
        <v>72</v>
      </c>
      <c r="M69" s="226">
        <v>0</v>
      </c>
      <c r="N69" s="226">
        <v>4</v>
      </c>
      <c r="O69" s="226">
        <v>760</v>
      </c>
      <c r="P69" s="226">
        <v>178</v>
      </c>
      <c r="Q69" s="226">
        <v>841</v>
      </c>
      <c r="R69" s="226">
        <v>890</v>
      </c>
      <c r="S69" s="226">
        <v>812</v>
      </c>
      <c r="T69" s="226">
        <v>318</v>
      </c>
      <c r="U69" s="226">
        <v>6997</v>
      </c>
      <c r="V69" s="232">
        <v>7</v>
      </c>
      <c r="W69" s="233">
        <v>7004</v>
      </c>
      <c r="X69" s="226">
        <v>1143</v>
      </c>
      <c r="Y69" s="226">
        <v>1351</v>
      </c>
      <c r="Z69" s="232">
        <v>4503</v>
      </c>
      <c r="AA69" s="226"/>
      <c r="AB69" s="14">
        <v>13</v>
      </c>
      <c r="AC69" s="15" t="s">
        <v>18</v>
      </c>
      <c r="AD69" s="58">
        <f t="shared" si="207"/>
        <v>-6.8330000000000002</v>
      </c>
      <c r="AE69" s="22">
        <f t="shared" si="259"/>
        <v>-20</v>
      </c>
      <c r="AF69" s="22">
        <f t="shared" si="260"/>
        <v>70</v>
      </c>
      <c r="AG69" s="22" t="str">
        <f t="shared" si="236"/>
        <v xml:space="preserve">- </v>
      </c>
      <c r="AH69" s="22">
        <f t="shared" si="237"/>
        <v>3.448</v>
      </c>
      <c r="AI69" s="22">
        <f t="shared" si="238"/>
        <v>-11.920999999999999</v>
      </c>
      <c r="AJ69" s="22">
        <f t="shared" si="239"/>
        <v>112.943</v>
      </c>
      <c r="AK69" s="22">
        <f t="shared" si="240"/>
        <v>4.79</v>
      </c>
      <c r="AL69" s="22">
        <f t="shared" si="241"/>
        <v>5.6109999999999998</v>
      </c>
      <c r="AM69" s="22">
        <f t="shared" si="242"/>
        <v>-6.4939999999999998</v>
      </c>
      <c r="AN69" s="22" t="str">
        <f t="shared" si="243"/>
        <v xml:space="preserve">- </v>
      </c>
      <c r="AO69" s="22">
        <f t="shared" si="244"/>
        <v>-20</v>
      </c>
      <c r="AP69" s="22">
        <f t="shared" si="245"/>
        <v>-1.8089999999999999</v>
      </c>
      <c r="AQ69" s="22">
        <f t="shared" si="246"/>
        <v>14.103</v>
      </c>
      <c r="AR69" s="22">
        <f t="shared" si="247"/>
        <v>-0.11899999999999999</v>
      </c>
      <c r="AS69" s="22">
        <f t="shared" si="248"/>
        <v>4.0940000000000003</v>
      </c>
      <c r="AT69" s="22">
        <f t="shared" si="249"/>
        <v>7.835</v>
      </c>
      <c r="AU69" s="22">
        <f t="shared" si="250"/>
        <v>8.1630000000000003</v>
      </c>
      <c r="AV69" s="22">
        <f t="shared" si="251"/>
        <v>10.958</v>
      </c>
      <c r="AW69" s="22">
        <f t="shared" si="252"/>
        <v>0</v>
      </c>
      <c r="AX69" s="63">
        <f t="shared" si="253"/>
        <v>10.946</v>
      </c>
      <c r="AY69" s="22">
        <f t="shared" si="254"/>
        <v>-6.3109999999999999</v>
      </c>
      <c r="AZ69" s="22">
        <f t="shared" si="255"/>
        <v>90.55</v>
      </c>
      <c r="BA69" s="59">
        <f t="shared" si="256"/>
        <v>2.879</v>
      </c>
      <c r="BB69" s="226"/>
      <c r="BC69" s="14">
        <v>13</v>
      </c>
      <c r="BD69" s="15" t="s">
        <v>18</v>
      </c>
      <c r="BE69" s="58">
        <f t="shared" ref="BE69:BE103" si="263">IF(C69=0,"-",IF(C69="X","X",ROUND(C69/$W69*100,1)))</f>
        <v>16</v>
      </c>
      <c r="BF69" s="22">
        <f t="shared" si="179"/>
        <v>0.1</v>
      </c>
      <c r="BG69" s="22">
        <f t="shared" si="179"/>
        <v>0.2</v>
      </c>
      <c r="BH69" s="22" t="str">
        <f t="shared" si="179"/>
        <v>-</v>
      </c>
      <c r="BI69" s="22">
        <f t="shared" si="179"/>
        <v>2.1</v>
      </c>
      <c r="BJ69" s="22">
        <f t="shared" si="179"/>
        <v>1.9</v>
      </c>
      <c r="BK69" s="22">
        <f t="shared" si="179"/>
        <v>17.100000000000001</v>
      </c>
      <c r="BL69" s="22">
        <f t="shared" si="179"/>
        <v>2.5</v>
      </c>
      <c r="BM69" s="22">
        <f t="shared" si="179"/>
        <v>4.5999999999999996</v>
      </c>
      <c r="BN69" s="22">
        <f t="shared" si="179"/>
        <v>1</v>
      </c>
      <c r="BO69" s="22" t="str">
        <f t="shared" si="179"/>
        <v>-</v>
      </c>
      <c r="BP69" s="22">
        <f t="shared" si="179"/>
        <v>0.1</v>
      </c>
      <c r="BQ69" s="22">
        <f t="shared" si="179"/>
        <v>10.9</v>
      </c>
      <c r="BR69" s="22">
        <f t="shared" si="179"/>
        <v>2.5</v>
      </c>
      <c r="BS69" s="22">
        <f t="shared" si="179"/>
        <v>12</v>
      </c>
      <c r="BT69" s="22">
        <f t="shared" si="179"/>
        <v>12.7</v>
      </c>
      <c r="BU69" s="22">
        <f t="shared" si="179"/>
        <v>11.6</v>
      </c>
      <c r="BV69" s="22">
        <f t="shared" si="180"/>
        <v>4.5</v>
      </c>
      <c r="BW69" s="22">
        <f t="shared" si="180"/>
        <v>99.9</v>
      </c>
      <c r="BX69" s="22">
        <f t="shared" si="180"/>
        <v>0.1</v>
      </c>
      <c r="BY69" s="63">
        <f t="shared" si="180"/>
        <v>100</v>
      </c>
      <c r="BZ69" s="22">
        <f t="shared" si="180"/>
        <v>16.3</v>
      </c>
      <c r="CA69" s="22">
        <f t="shared" si="180"/>
        <v>19.3</v>
      </c>
      <c r="CB69" s="59">
        <f t="shared" si="180"/>
        <v>64.3</v>
      </c>
      <c r="CC69" s="226"/>
      <c r="CD69" s="14">
        <v>13</v>
      </c>
      <c r="CE69" s="15" t="s">
        <v>18</v>
      </c>
      <c r="CF69" s="58">
        <f t="shared" ref="CF69:DC69" si="264">IF(C69=0,"-",IF(C69="X","X",ROUND(C69/C56*100,1)))</f>
        <v>2.2000000000000002</v>
      </c>
      <c r="CG69" s="22">
        <f t="shared" si="264"/>
        <v>2.7</v>
      </c>
      <c r="CH69" s="22">
        <f t="shared" si="264"/>
        <v>0.2</v>
      </c>
      <c r="CI69" s="22" t="str">
        <f t="shared" si="264"/>
        <v>-</v>
      </c>
      <c r="CJ69" s="22">
        <f t="shared" si="264"/>
        <v>0.1</v>
      </c>
      <c r="CK69" s="22">
        <f t="shared" si="264"/>
        <v>0.1</v>
      </c>
      <c r="CL69" s="22">
        <f t="shared" si="264"/>
        <v>0.5</v>
      </c>
      <c r="CM69" s="22">
        <f t="shared" si="264"/>
        <v>0</v>
      </c>
      <c r="CN69" s="22">
        <f t="shared" si="264"/>
        <v>0.1</v>
      </c>
      <c r="CO69" s="22">
        <f t="shared" si="264"/>
        <v>0</v>
      </c>
      <c r="CP69" s="22" t="str">
        <f t="shared" si="264"/>
        <v>-</v>
      </c>
      <c r="CQ69" s="22">
        <f t="shared" si="264"/>
        <v>0</v>
      </c>
      <c r="CR69" s="22">
        <f t="shared" si="264"/>
        <v>0.2</v>
      </c>
      <c r="CS69" s="22">
        <f t="shared" si="264"/>
        <v>0.1</v>
      </c>
      <c r="CT69" s="22">
        <f t="shared" si="264"/>
        <v>0.2</v>
      </c>
      <c r="CU69" s="22">
        <f t="shared" si="264"/>
        <v>0.4</v>
      </c>
      <c r="CV69" s="22">
        <f t="shared" si="264"/>
        <v>0.2</v>
      </c>
      <c r="CW69" s="22">
        <f t="shared" si="264"/>
        <v>0.1</v>
      </c>
      <c r="CX69" s="22">
        <f t="shared" si="264"/>
        <v>0.2</v>
      </c>
      <c r="CY69" s="22">
        <f t="shared" si="264"/>
        <v>0.2</v>
      </c>
      <c r="CZ69" s="63">
        <f t="shared" si="264"/>
        <v>0.2</v>
      </c>
      <c r="DA69" s="22">
        <f t="shared" si="264"/>
        <v>1.9</v>
      </c>
      <c r="DB69" s="22">
        <f t="shared" si="264"/>
        <v>0.3</v>
      </c>
      <c r="DC69" s="59">
        <f t="shared" si="264"/>
        <v>0.1</v>
      </c>
      <c r="DD69" s="226"/>
      <c r="DE69" s="14">
        <v>13</v>
      </c>
      <c r="DF69" s="15" t="s">
        <v>18</v>
      </c>
      <c r="DG69" s="58">
        <f t="shared" si="209"/>
        <v>-1.2989999999999999</v>
      </c>
      <c r="DH69" s="22">
        <f t="shared" si="182"/>
        <v>-3.2000000000000001E-2</v>
      </c>
      <c r="DI69" s="22">
        <f t="shared" si="182"/>
        <v>0.111</v>
      </c>
      <c r="DJ69" s="22" t="str">
        <f t="shared" si="182"/>
        <v xml:space="preserve">- </v>
      </c>
      <c r="DK69" s="22">
        <f t="shared" si="182"/>
        <v>7.9000000000000001E-2</v>
      </c>
      <c r="DL69" s="22">
        <f t="shared" si="183"/>
        <v>-0.28499999999999998</v>
      </c>
      <c r="DM69" s="22">
        <f t="shared" si="184"/>
        <v>10.09</v>
      </c>
      <c r="DN69" s="22">
        <f t="shared" si="185"/>
        <v>0.127</v>
      </c>
      <c r="DO69" s="22">
        <f t="shared" si="186"/>
        <v>0.26900000000000002</v>
      </c>
      <c r="DP69" s="22">
        <f t="shared" si="187"/>
        <v>-7.9000000000000001E-2</v>
      </c>
      <c r="DQ69" s="22" t="str">
        <f t="shared" si="188"/>
        <v xml:space="preserve">- </v>
      </c>
      <c r="DR69" s="22">
        <f t="shared" si="189"/>
        <v>-1.6E-2</v>
      </c>
      <c r="DS69" s="22">
        <f t="shared" si="190"/>
        <v>-0.222</v>
      </c>
      <c r="DT69" s="22">
        <f t="shared" si="191"/>
        <v>0.34799999999999998</v>
      </c>
      <c r="DU69" s="22">
        <f t="shared" si="192"/>
        <v>-1.6E-2</v>
      </c>
      <c r="DV69" s="22">
        <f t="shared" si="193"/>
        <v>0.55400000000000005</v>
      </c>
      <c r="DW69" s="22">
        <f t="shared" si="194"/>
        <v>0.93500000000000005</v>
      </c>
      <c r="DX69" s="22">
        <f t="shared" si="195"/>
        <v>0.38</v>
      </c>
      <c r="DY69" s="22">
        <f t="shared" si="196"/>
        <v>10.946</v>
      </c>
      <c r="DZ69" s="22">
        <f t="shared" si="197"/>
        <v>0</v>
      </c>
      <c r="EA69" s="63">
        <f t="shared" si="198"/>
        <v>10.946</v>
      </c>
      <c r="EB69" s="22">
        <f t="shared" si="199"/>
        <v>-1.22</v>
      </c>
      <c r="EC69" s="22">
        <f t="shared" si="200"/>
        <v>10.169</v>
      </c>
      <c r="ED69" s="59">
        <f t="shared" si="201"/>
        <v>1.996</v>
      </c>
      <c r="EE69" s="226"/>
      <c r="EF69" s="14">
        <v>13</v>
      </c>
      <c r="EG69" s="15" t="s">
        <v>18</v>
      </c>
      <c r="EH69" s="58">
        <f t="shared" ref="EH69:FE69" si="265">IF(C69="X","X",IF(FI69="X","X",IF(FI69&lt;&gt;0,ROUND((C69-FI69)/FI56*100,3),"- ")))</f>
        <v>-0.182</v>
      </c>
      <c r="EI69" s="22">
        <f t="shared" si="265"/>
        <v>-0.63500000000000001</v>
      </c>
      <c r="EJ69" s="22">
        <f t="shared" si="265"/>
        <v>9.5000000000000001E-2</v>
      </c>
      <c r="EK69" s="22" t="str">
        <f t="shared" si="265"/>
        <v xml:space="preserve">- </v>
      </c>
      <c r="EL69" s="22">
        <f t="shared" si="265"/>
        <v>2E-3</v>
      </c>
      <c r="EM69" s="22">
        <f t="shared" si="265"/>
        <v>-1.2999999999999999E-2</v>
      </c>
      <c r="EN69" s="22">
        <f t="shared" si="265"/>
        <v>0.25</v>
      </c>
      <c r="EO69" s="22">
        <f t="shared" si="265"/>
        <v>2E-3</v>
      </c>
      <c r="EP69" s="22">
        <f t="shared" si="265"/>
        <v>7.0000000000000001E-3</v>
      </c>
      <c r="EQ69" s="22">
        <f t="shared" si="265"/>
        <v>-3.0000000000000001E-3</v>
      </c>
      <c r="ER69" s="22" t="str">
        <f t="shared" si="265"/>
        <v xml:space="preserve">- </v>
      </c>
      <c r="ES69" s="22">
        <f t="shared" si="265"/>
        <v>-1E-3</v>
      </c>
      <c r="ET69" s="22">
        <f t="shared" si="265"/>
        <v>-3.0000000000000001E-3</v>
      </c>
      <c r="EU69" s="22">
        <f t="shared" si="265"/>
        <v>7.0000000000000001E-3</v>
      </c>
      <c r="EV69" s="22">
        <f t="shared" si="265"/>
        <v>0</v>
      </c>
      <c r="EW69" s="22">
        <f t="shared" si="265"/>
        <v>1.6E-2</v>
      </c>
      <c r="EX69" s="22">
        <f t="shared" si="265"/>
        <v>1.4E-2</v>
      </c>
      <c r="EY69" s="22">
        <f t="shared" si="265"/>
        <v>1.0999999999999999E-2</v>
      </c>
      <c r="EZ69" s="22">
        <f t="shared" si="265"/>
        <v>1.7999999999999999E-2</v>
      </c>
      <c r="FA69" s="22">
        <f t="shared" si="265"/>
        <v>0</v>
      </c>
      <c r="FB69" s="63">
        <f t="shared" si="265"/>
        <v>1.7999999999999999E-2</v>
      </c>
      <c r="FC69" s="22">
        <f t="shared" si="265"/>
        <v>-0.14599999999999999</v>
      </c>
      <c r="FD69" s="22">
        <f t="shared" si="265"/>
        <v>0.13900000000000001</v>
      </c>
      <c r="FE69" s="59">
        <f t="shared" si="265"/>
        <v>4.0000000000000001E-3</v>
      </c>
      <c r="FG69" s="14">
        <v>13</v>
      </c>
      <c r="FH69" s="15" t="s">
        <v>18</v>
      </c>
      <c r="FI69" s="27">
        <f t="shared" si="211"/>
        <v>1200</v>
      </c>
      <c r="FJ69" s="29">
        <f t="shared" si="204"/>
        <v>10</v>
      </c>
      <c r="FK69" s="29">
        <f t="shared" si="204"/>
        <v>10</v>
      </c>
      <c r="FL69" s="29">
        <f t="shared" si="204"/>
        <v>0</v>
      </c>
      <c r="FM69" s="29">
        <f t="shared" si="204"/>
        <v>145</v>
      </c>
      <c r="FN69" s="29">
        <f t="shared" si="204"/>
        <v>151</v>
      </c>
      <c r="FO69" s="29">
        <f t="shared" si="204"/>
        <v>564</v>
      </c>
      <c r="FP69" s="29">
        <f t="shared" si="204"/>
        <v>167</v>
      </c>
      <c r="FQ69" s="29">
        <f t="shared" si="204"/>
        <v>303</v>
      </c>
      <c r="FR69" s="29">
        <f t="shared" si="204"/>
        <v>77</v>
      </c>
      <c r="FS69" s="29">
        <f t="shared" si="204"/>
        <v>0</v>
      </c>
      <c r="FT69" s="29">
        <f t="shared" si="204"/>
        <v>5</v>
      </c>
      <c r="FU69" s="29">
        <f t="shared" si="204"/>
        <v>774</v>
      </c>
      <c r="FV69" s="29">
        <f t="shared" si="204"/>
        <v>156</v>
      </c>
      <c r="FW69" s="29">
        <f t="shared" si="204"/>
        <v>842</v>
      </c>
      <c r="FX69" s="29">
        <f t="shared" si="204"/>
        <v>855</v>
      </c>
      <c r="FY69" s="29">
        <f t="shared" si="204"/>
        <v>753</v>
      </c>
      <c r="FZ69" s="29">
        <f t="shared" si="204"/>
        <v>294</v>
      </c>
      <c r="GA69" s="29">
        <f t="shared" si="212"/>
        <v>6306</v>
      </c>
      <c r="GB69" s="29">
        <f t="shared" si="206"/>
        <v>7</v>
      </c>
      <c r="GC69" s="53">
        <f t="shared" si="213"/>
        <v>6313</v>
      </c>
      <c r="GD69" s="29">
        <f t="shared" si="214"/>
        <v>1220</v>
      </c>
      <c r="GE69" s="29">
        <f t="shared" si="215"/>
        <v>709</v>
      </c>
      <c r="GF69" s="41">
        <f t="shared" si="216"/>
        <v>4377</v>
      </c>
    </row>
    <row r="70" spans="1:188" ht="13.5" customHeight="1">
      <c r="A70" s="14">
        <v>14</v>
      </c>
      <c r="B70" s="15" t="s">
        <v>19</v>
      </c>
      <c r="C70" s="231">
        <v>952</v>
      </c>
      <c r="D70" s="226">
        <v>3</v>
      </c>
      <c r="E70" s="226">
        <v>27</v>
      </c>
      <c r="F70" s="226">
        <v>0</v>
      </c>
      <c r="G70" s="226">
        <v>282</v>
      </c>
      <c r="H70" s="226">
        <v>45</v>
      </c>
      <c r="I70" s="226">
        <v>649</v>
      </c>
      <c r="J70" s="226">
        <v>98</v>
      </c>
      <c r="K70" s="226">
        <v>69</v>
      </c>
      <c r="L70" s="226">
        <v>121</v>
      </c>
      <c r="M70" s="226">
        <v>0</v>
      </c>
      <c r="N70" s="226">
        <v>11</v>
      </c>
      <c r="O70" s="226">
        <v>364</v>
      </c>
      <c r="P70" s="226">
        <v>856</v>
      </c>
      <c r="Q70" s="226">
        <v>709</v>
      </c>
      <c r="R70" s="226">
        <v>696</v>
      </c>
      <c r="S70" s="226">
        <v>205</v>
      </c>
      <c r="T70" s="226">
        <v>287</v>
      </c>
      <c r="U70" s="226">
        <v>5374</v>
      </c>
      <c r="V70" s="232">
        <v>5</v>
      </c>
      <c r="W70" s="233">
        <v>5379</v>
      </c>
      <c r="X70" s="226">
        <v>982</v>
      </c>
      <c r="Y70" s="226">
        <v>931</v>
      </c>
      <c r="Z70" s="232">
        <v>3461</v>
      </c>
      <c r="AA70" s="226"/>
      <c r="AB70" s="14">
        <v>14</v>
      </c>
      <c r="AC70" s="15" t="s">
        <v>19</v>
      </c>
      <c r="AD70" s="58">
        <f t="shared" si="207"/>
        <v>10.827</v>
      </c>
      <c r="AE70" s="22">
        <f t="shared" si="259"/>
        <v>0</v>
      </c>
      <c r="AF70" s="22">
        <f t="shared" si="260"/>
        <v>22.727</v>
      </c>
      <c r="AG70" s="22" t="str">
        <f t="shared" si="236"/>
        <v xml:space="preserve">- </v>
      </c>
      <c r="AH70" s="22">
        <f t="shared" si="237"/>
        <v>36.231999999999999</v>
      </c>
      <c r="AI70" s="22">
        <f t="shared" si="238"/>
        <v>-11.765000000000001</v>
      </c>
      <c r="AJ70" s="22">
        <f t="shared" si="239"/>
        <v>-32.325000000000003</v>
      </c>
      <c r="AK70" s="22">
        <f t="shared" si="240"/>
        <v>4.2549999999999999</v>
      </c>
      <c r="AL70" s="22">
        <f t="shared" si="241"/>
        <v>4.5449999999999999</v>
      </c>
      <c r="AM70" s="22">
        <f t="shared" si="242"/>
        <v>6.14</v>
      </c>
      <c r="AN70" s="22" t="str">
        <f t="shared" si="243"/>
        <v xml:space="preserve">- </v>
      </c>
      <c r="AO70" s="22">
        <f t="shared" si="244"/>
        <v>-21.428999999999998</v>
      </c>
      <c r="AP70" s="22">
        <f t="shared" si="245"/>
        <v>-1.6220000000000001</v>
      </c>
      <c r="AQ70" s="22">
        <f t="shared" si="246"/>
        <v>47.079000000000001</v>
      </c>
      <c r="AR70" s="22">
        <f t="shared" si="247"/>
        <v>1.5760000000000001</v>
      </c>
      <c r="AS70" s="22">
        <f t="shared" si="248"/>
        <v>-3.867</v>
      </c>
      <c r="AT70" s="22">
        <f t="shared" si="249"/>
        <v>8.4659999999999993</v>
      </c>
      <c r="AU70" s="22">
        <f t="shared" si="250"/>
        <v>5.9039999999999999</v>
      </c>
      <c r="AV70" s="22">
        <f t="shared" si="251"/>
        <v>2.891</v>
      </c>
      <c r="AW70" s="22">
        <f t="shared" si="252"/>
        <v>-16.667000000000002</v>
      </c>
      <c r="AX70" s="63">
        <f t="shared" si="253"/>
        <v>2.8690000000000002</v>
      </c>
      <c r="AY70" s="22">
        <f t="shared" si="254"/>
        <v>11.086</v>
      </c>
      <c r="AZ70" s="22">
        <f t="shared" si="255"/>
        <v>-20.154</v>
      </c>
      <c r="BA70" s="59">
        <f t="shared" si="256"/>
        <v>9.077</v>
      </c>
      <c r="BB70" s="226"/>
      <c r="BC70" s="14">
        <v>14</v>
      </c>
      <c r="BD70" s="15" t="s">
        <v>19</v>
      </c>
      <c r="BE70" s="58">
        <f t="shared" si="263"/>
        <v>17.7</v>
      </c>
      <c r="BF70" s="22">
        <f t="shared" si="179"/>
        <v>0.1</v>
      </c>
      <c r="BG70" s="22">
        <f t="shared" si="179"/>
        <v>0.5</v>
      </c>
      <c r="BH70" s="22" t="str">
        <f t="shared" si="179"/>
        <v>-</v>
      </c>
      <c r="BI70" s="22">
        <f t="shared" si="179"/>
        <v>5.2</v>
      </c>
      <c r="BJ70" s="22">
        <f t="shared" si="179"/>
        <v>0.8</v>
      </c>
      <c r="BK70" s="22">
        <f t="shared" si="179"/>
        <v>12.1</v>
      </c>
      <c r="BL70" s="22">
        <f t="shared" si="179"/>
        <v>1.8</v>
      </c>
      <c r="BM70" s="22">
        <f t="shared" si="179"/>
        <v>1.3</v>
      </c>
      <c r="BN70" s="22">
        <f t="shared" si="179"/>
        <v>2.2000000000000002</v>
      </c>
      <c r="BO70" s="22" t="str">
        <f t="shared" si="179"/>
        <v>-</v>
      </c>
      <c r="BP70" s="22">
        <f t="shared" si="179"/>
        <v>0.2</v>
      </c>
      <c r="BQ70" s="22">
        <f t="shared" si="179"/>
        <v>6.8</v>
      </c>
      <c r="BR70" s="22">
        <f t="shared" si="179"/>
        <v>15.9</v>
      </c>
      <c r="BS70" s="22">
        <f t="shared" si="179"/>
        <v>13.2</v>
      </c>
      <c r="BT70" s="22">
        <f t="shared" si="179"/>
        <v>12.9</v>
      </c>
      <c r="BU70" s="22">
        <f t="shared" si="179"/>
        <v>3.8</v>
      </c>
      <c r="BV70" s="22">
        <f t="shared" si="180"/>
        <v>5.3</v>
      </c>
      <c r="BW70" s="22">
        <f t="shared" si="180"/>
        <v>99.9</v>
      </c>
      <c r="BX70" s="22">
        <f t="shared" si="180"/>
        <v>0.1</v>
      </c>
      <c r="BY70" s="63">
        <f t="shared" si="180"/>
        <v>100</v>
      </c>
      <c r="BZ70" s="22">
        <f t="shared" si="180"/>
        <v>18.3</v>
      </c>
      <c r="CA70" s="22">
        <f t="shared" si="180"/>
        <v>17.3</v>
      </c>
      <c r="CB70" s="59">
        <f t="shared" si="180"/>
        <v>64.3</v>
      </c>
      <c r="CC70" s="226"/>
      <c r="CD70" s="14">
        <v>14</v>
      </c>
      <c r="CE70" s="15" t="s">
        <v>19</v>
      </c>
      <c r="CF70" s="58">
        <f t="shared" ref="CF70:DC70" si="266">IF(C70=0,"-",IF(C70="X","X",ROUND(C70/C56*100,1)))</f>
        <v>1.9</v>
      </c>
      <c r="CG70" s="22">
        <f t="shared" si="266"/>
        <v>1</v>
      </c>
      <c r="CH70" s="22">
        <f t="shared" si="266"/>
        <v>0.3</v>
      </c>
      <c r="CI70" s="22" t="str">
        <f t="shared" si="266"/>
        <v>-</v>
      </c>
      <c r="CJ70" s="22">
        <f t="shared" si="266"/>
        <v>0.2</v>
      </c>
      <c r="CK70" s="22">
        <f t="shared" si="266"/>
        <v>0</v>
      </c>
      <c r="CL70" s="22">
        <f t="shared" si="266"/>
        <v>0.3</v>
      </c>
      <c r="CM70" s="22">
        <f t="shared" si="266"/>
        <v>0</v>
      </c>
      <c r="CN70" s="22">
        <f t="shared" si="266"/>
        <v>0</v>
      </c>
      <c r="CO70" s="22">
        <f t="shared" si="266"/>
        <v>0.1</v>
      </c>
      <c r="CP70" s="22" t="str">
        <f t="shared" si="266"/>
        <v>-</v>
      </c>
      <c r="CQ70" s="22">
        <f t="shared" si="266"/>
        <v>0</v>
      </c>
      <c r="CR70" s="22">
        <f t="shared" si="266"/>
        <v>0.1</v>
      </c>
      <c r="CS70" s="22">
        <f t="shared" si="266"/>
        <v>0.3</v>
      </c>
      <c r="CT70" s="22">
        <f t="shared" si="266"/>
        <v>0.2</v>
      </c>
      <c r="CU70" s="22">
        <f t="shared" si="266"/>
        <v>0.3</v>
      </c>
      <c r="CV70" s="22">
        <f t="shared" si="266"/>
        <v>0</v>
      </c>
      <c r="CW70" s="22">
        <f t="shared" si="266"/>
        <v>0.1</v>
      </c>
      <c r="CX70" s="22">
        <f t="shared" si="266"/>
        <v>0.1</v>
      </c>
      <c r="CY70" s="22">
        <f t="shared" si="266"/>
        <v>0.1</v>
      </c>
      <c r="CZ70" s="63">
        <f t="shared" si="266"/>
        <v>0.1</v>
      </c>
      <c r="DA70" s="22">
        <f t="shared" si="266"/>
        <v>1.7</v>
      </c>
      <c r="DB70" s="22">
        <f t="shared" si="266"/>
        <v>0.2</v>
      </c>
      <c r="DC70" s="59">
        <f t="shared" si="266"/>
        <v>0.1</v>
      </c>
      <c r="DD70" s="226"/>
      <c r="DE70" s="14">
        <v>14</v>
      </c>
      <c r="DF70" s="15" t="s">
        <v>19</v>
      </c>
      <c r="DG70" s="58">
        <f t="shared" si="209"/>
        <v>1.7789999999999999</v>
      </c>
      <c r="DH70" s="22">
        <f t="shared" si="182"/>
        <v>0</v>
      </c>
      <c r="DI70" s="22">
        <f t="shared" si="182"/>
        <v>9.6000000000000002E-2</v>
      </c>
      <c r="DJ70" s="22" t="str">
        <f t="shared" si="182"/>
        <v xml:space="preserve">- </v>
      </c>
      <c r="DK70" s="22">
        <f t="shared" si="182"/>
        <v>1.4339999999999999</v>
      </c>
      <c r="DL70" s="22">
        <f t="shared" si="183"/>
        <v>-0.115</v>
      </c>
      <c r="DM70" s="22">
        <f t="shared" si="184"/>
        <v>-5.9279999999999999</v>
      </c>
      <c r="DN70" s="22">
        <f t="shared" si="185"/>
        <v>7.5999999999999998E-2</v>
      </c>
      <c r="DO70" s="22">
        <f t="shared" si="186"/>
        <v>5.7000000000000002E-2</v>
      </c>
      <c r="DP70" s="22">
        <f t="shared" si="187"/>
        <v>0.13400000000000001</v>
      </c>
      <c r="DQ70" s="22" t="str">
        <f t="shared" si="188"/>
        <v xml:space="preserve">- </v>
      </c>
      <c r="DR70" s="22">
        <f t="shared" si="189"/>
        <v>-5.7000000000000002E-2</v>
      </c>
      <c r="DS70" s="22">
        <f t="shared" si="190"/>
        <v>-0.115</v>
      </c>
      <c r="DT70" s="22">
        <f t="shared" si="191"/>
        <v>5.24</v>
      </c>
      <c r="DU70" s="22">
        <f t="shared" si="192"/>
        <v>0.21</v>
      </c>
      <c r="DV70" s="22">
        <f t="shared" si="193"/>
        <v>-0.53500000000000003</v>
      </c>
      <c r="DW70" s="22">
        <f t="shared" si="194"/>
        <v>0.30599999999999999</v>
      </c>
      <c r="DX70" s="22">
        <f t="shared" si="195"/>
        <v>0.30599999999999999</v>
      </c>
      <c r="DY70" s="22">
        <f t="shared" si="196"/>
        <v>2.8879999999999999</v>
      </c>
      <c r="DZ70" s="22">
        <f t="shared" si="197"/>
        <v>-1.9E-2</v>
      </c>
      <c r="EA70" s="63">
        <f t="shared" si="198"/>
        <v>2.8690000000000002</v>
      </c>
      <c r="EB70" s="22">
        <f t="shared" si="199"/>
        <v>1.8740000000000001</v>
      </c>
      <c r="EC70" s="22">
        <f t="shared" si="200"/>
        <v>-4.4939999999999998</v>
      </c>
      <c r="ED70" s="59">
        <f t="shared" si="201"/>
        <v>5.508</v>
      </c>
      <c r="EE70" s="226"/>
      <c r="EF70" s="14">
        <v>14</v>
      </c>
      <c r="EG70" s="15" t="s">
        <v>19</v>
      </c>
      <c r="EH70" s="58">
        <f t="shared" ref="EH70:FE70" si="267">IF(C70="X","X",IF(FI70="X","X",IF(FI70&lt;&gt;0,ROUND((C70-FI70)/FI56*100,3),"- ")))</f>
        <v>0.20699999999999999</v>
      </c>
      <c r="EI70" s="22">
        <f t="shared" si="267"/>
        <v>0</v>
      </c>
      <c r="EJ70" s="22">
        <f t="shared" si="267"/>
        <v>6.8000000000000005E-2</v>
      </c>
      <c r="EK70" s="22" t="str">
        <f t="shared" si="267"/>
        <v xml:space="preserve">- </v>
      </c>
      <c r="EL70" s="22">
        <f t="shared" si="267"/>
        <v>3.6999999999999998E-2</v>
      </c>
      <c r="EM70" s="22">
        <f t="shared" si="267"/>
        <v>-4.0000000000000001E-3</v>
      </c>
      <c r="EN70" s="22">
        <f t="shared" si="267"/>
        <v>-0.122</v>
      </c>
      <c r="EO70" s="22">
        <f t="shared" si="267"/>
        <v>1E-3</v>
      </c>
      <c r="EP70" s="22">
        <f t="shared" si="267"/>
        <v>1E-3</v>
      </c>
      <c r="EQ70" s="22">
        <f t="shared" si="267"/>
        <v>5.0000000000000001E-3</v>
      </c>
      <c r="ER70" s="22" t="str">
        <f t="shared" si="267"/>
        <v xml:space="preserve">- </v>
      </c>
      <c r="ES70" s="22">
        <f t="shared" si="267"/>
        <v>-2E-3</v>
      </c>
      <c r="ET70" s="22">
        <f t="shared" si="267"/>
        <v>-1E-3</v>
      </c>
      <c r="EU70" s="22">
        <f t="shared" si="267"/>
        <v>8.5999999999999993E-2</v>
      </c>
      <c r="EV70" s="22">
        <f t="shared" si="267"/>
        <v>3.0000000000000001E-3</v>
      </c>
      <c r="EW70" s="22">
        <f t="shared" si="267"/>
        <v>-1.2999999999999999E-2</v>
      </c>
      <c r="EX70" s="22">
        <f t="shared" si="267"/>
        <v>4.0000000000000001E-3</v>
      </c>
      <c r="EY70" s="22">
        <f t="shared" si="267"/>
        <v>7.0000000000000001E-3</v>
      </c>
      <c r="EZ70" s="22">
        <f t="shared" si="267"/>
        <v>4.0000000000000001E-3</v>
      </c>
      <c r="FA70" s="22">
        <f t="shared" si="267"/>
        <v>-2.5000000000000001E-2</v>
      </c>
      <c r="FB70" s="63">
        <f t="shared" si="267"/>
        <v>4.0000000000000001E-3</v>
      </c>
      <c r="FC70" s="22">
        <f t="shared" si="267"/>
        <v>0.186</v>
      </c>
      <c r="FD70" s="22">
        <f t="shared" si="267"/>
        <v>-5.0999999999999997E-2</v>
      </c>
      <c r="FE70" s="59">
        <f t="shared" si="267"/>
        <v>8.9999999999999993E-3</v>
      </c>
      <c r="FG70" s="14">
        <v>14</v>
      </c>
      <c r="FH70" s="15" t="s">
        <v>19</v>
      </c>
      <c r="FI70" s="27">
        <f t="shared" si="211"/>
        <v>859</v>
      </c>
      <c r="FJ70" s="29">
        <f t="shared" si="204"/>
        <v>3</v>
      </c>
      <c r="FK70" s="29">
        <f t="shared" si="204"/>
        <v>22</v>
      </c>
      <c r="FL70" s="29">
        <f t="shared" si="204"/>
        <v>0</v>
      </c>
      <c r="FM70" s="29">
        <f t="shared" si="204"/>
        <v>207</v>
      </c>
      <c r="FN70" s="29">
        <f t="shared" si="204"/>
        <v>51</v>
      </c>
      <c r="FO70" s="29">
        <f t="shared" si="204"/>
        <v>959</v>
      </c>
      <c r="FP70" s="29">
        <f t="shared" si="204"/>
        <v>94</v>
      </c>
      <c r="FQ70" s="29">
        <f t="shared" si="204"/>
        <v>66</v>
      </c>
      <c r="FR70" s="29">
        <f t="shared" si="204"/>
        <v>114</v>
      </c>
      <c r="FS70" s="29">
        <f t="shared" si="204"/>
        <v>0</v>
      </c>
      <c r="FT70" s="29">
        <f t="shared" si="204"/>
        <v>14</v>
      </c>
      <c r="FU70" s="29">
        <f t="shared" si="204"/>
        <v>370</v>
      </c>
      <c r="FV70" s="29">
        <f t="shared" si="204"/>
        <v>582</v>
      </c>
      <c r="FW70" s="29">
        <f t="shared" si="204"/>
        <v>698</v>
      </c>
      <c r="FX70" s="29">
        <f t="shared" si="204"/>
        <v>724</v>
      </c>
      <c r="FY70" s="29">
        <f t="shared" si="204"/>
        <v>189</v>
      </c>
      <c r="FZ70" s="29">
        <f t="shared" si="204"/>
        <v>271</v>
      </c>
      <c r="GA70" s="29">
        <f t="shared" si="212"/>
        <v>5223</v>
      </c>
      <c r="GB70" s="29">
        <f t="shared" si="206"/>
        <v>6</v>
      </c>
      <c r="GC70" s="53">
        <f t="shared" si="213"/>
        <v>5229</v>
      </c>
      <c r="GD70" s="29">
        <f t="shared" si="214"/>
        <v>884</v>
      </c>
      <c r="GE70" s="29">
        <f t="shared" si="215"/>
        <v>1166</v>
      </c>
      <c r="GF70" s="41">
        <f t="shared" si="216"/>
        <v>3173</v>
      </c>
    </row>
    <row r="71" spans="1:188" ht="13.5" customHeight="1">
      <c r="A71" s="14">
        <v>15</v>
      </c>
      <c r="B71" s="15" t="s">
        <v>20</v>
      </c>
      <c r="C71" s="231">
        <v>1761</v>
      </c>
      <c r="D71" s="226">
        <v>7</v>
      </c>
      <c r="E71" s="226">
        <v>73</v>
      </c>
      <c r="F71" s="226">
        <v>0</v>
      </c>
      <c r="G71" s="226">
        <v>878</v>
      </c>
      <c r="H71" s="226">
        <v>358</v>
      </c>
      <c r="I71" s="226">
        <v>2253</v>
      </c>
      <c r="J71" s="226">
        <v>570</v>
      </c>
      <c r="K71" s="226">
        <v>465</v>
      </c>
      <c r="L71" s="226">
        <v>800</v>
      </c>
      <c r="M71" s="226">
        <v>44</v>
      </c>
      <c r="N71" s="226">
        <v>85</v>
      </c>
      <c r="O71" s="226">
        <v>1896</v>
      </c>
      <c r="P71" s="226">
        <v>710</v>
      </c>
      <c r="Q71" s="226">
        <v>1294</v>
      </c>
      <c r="R71" s="226">
        <v>1188</v>
      </c>
      <c r="S71" s="226">
        <v>1903</v>
      </c>
      <c r="T71" s="226">
        <v>1257</v>
      </c>
      <c r="U71" s="226">
        <v>15542</v>
      </c>
      <c r="V71" s="232">
        <v>16</v>
      </c>
      <c r="W71" s="233">
        <v>15558</v>
      </c>
      <c r="X71" s="226">
        <v>1841</v>
      </c>
      <c r="Y71" s="226">
        <v>3131</v>
      </c>
      <c r="Z71" s="232">
        <v>10570</v>
      </c>
      <c r="AA71" s="226"/>
      <c r="AB71" s="14">
        <v>15</v>
      </c>
      <c r="AC71" s="15" t="s">
        <v>20</v>
      </c>
      <c r="AD71" s="58">
        <f t="shared" si="207"/>
        <v>9.1750000000000007</v>
      </c>
      <c r="AE71" s="22">
        <f t="shared" si="259"/>
        <v>0</v>
      </c>
      <c r="AF71" s="22">
        <f t="shared" si="260"/>
        <v>19.672000000000001</v>
      </c>
      <c r="AG71" s="22" t="str">
        <f t="shared" si="236"/>
        <v xml:space="preserve">- </v>
      </c>
      <c r="AH71" s="22">
        <f t="shared" si="237"/>
        <v>-28.734000000000002</v>
      </c>
      <c r="AI71" s="22">
        <f t="shared" si="238"/>
        <v>-1.9179999999999999</v>
      </c>
      <c r="AJ71" s="22">
        <f t="shared" si="239"/>
        <v>4.8390000000000004</v>
      </c>
      <c r="AK71" s="22">
        <f t="shared" si="240"/>
        <v>3.448</v>
      </c>
      <c r="AL71" s="22">
        <f t="shared" si="241"/>
        <v>-5.1020000000000003</v>
      </c>
      <c r="AM71" s="22">
        <f t="shared" si="242"/>
        <v>0.251</v>
      </c>
      <c r="AN71" s="22">
        <f t="shared" si="243"/>
        <v>-4.3479999999999999</v>
      </c>
      <c r="AO71" s="22">
        <f t="shared" si="244"/>
        <v>-6.593</v>
      </c>
      <c r="AP71" s="22">
        <f t="shared" si="245"/>
        <v>2.1549999999999998</v>
      </c>
      <c r="AQ71" s="22">
        <f t="shared" si="246"/>
        <v>-6.9459999999999997</v>
      </c>
      <c r="AR71" s="22">
        <f t="shared" si="247"/>
        <v>4.1870000000000003</v>
      </c>
      <c r="AS71" s="22">
        <f t="shared" si="248"/>
        <v>-7.6210000000000004</v>
      </c>
      <c r="AT71" s="22">
        <f t="shared" si="249"/>
        <v>-0.627</v>
      </c>
      <c r="AU71" s="22">
        <f t="shared" si="250"/>
        <v>12.032</v>
      </c>
      <c r="AV71" s="22">
        <f t="shared" si="251"/>
        <v>-0.28899999999999998</v>
      </c>
      <c r="AW71" s="22">
        <f t="shared" si="252"/>
        <v>-5.8819999999999997</v>
      </c>
      <c r="AX71" s="63">
        <f t="shared" si="253"/>
        <v>-0.29499999999999998</v>
      </c>
      <c r="AY71" s="22">
        <f t="shared" si="254"/>
        <v>9.5180000000000007</v>
      </c>
      <c r="AZ71" s="22">
        <f t="shared" si="255"/>
        <v>-7.3940000000000001</v>
      </c>
      <c r="BA71" s="59">
        <f t="shared" si="256"/>
        <v>0.42799999999999999</v>
      </c>
      <c r="BB71" s="226"/>
      <c r="BC71" s="14">
        <v>15</v>
      </c>
      <c r="BD71" s="15" t="s">
        <v>20</v>
      </c>
      <c r="BE71" s="58">
        <f t="shared" si="263"/>
        <v>11.3</v>
      </c>
      <c r="BF71" s="22">
        <f t="shared" si="179"/>
        <v>0</v>
      </c>
      <c r="BG71" s="22">
        <f t="shared" si="179"/>
        <v>0.5</v>
      </c>
      <c r="BH71" s="22" t="str">
        <f t="shared" si="179"/>
        <v>-</v>
      </c>
      <c r="BI71" s="22">
        <f t="shared" si="179"/>
        <v>5.6</v>
      </c>
      <c r="BJ71" s="22">
        <f t="shared" si="179"/>
        <v>2.2999999999999998</v>
      </c>
      <c r="BK71" s="22">
        <f t="shared" si="179"/>
        <v>14.5</v>
      </c>
      <c r="BL71" s="22">
        <f t="shared" si="179"/>
        <v>3.7</v>
      </c>
      <c r="BM71" s="22">
        <f t="shared" si="179"/>
        <v>3</v>
      </c>
      <c r="BN71" s="22">
        <f t="shared" si="179"/>
        <v>5.0999999999999996</v>
      </c>
      <c r="BO71" s="22">
        <f t="shared" si="179"/>
        <v>0.3</v>
      </c>
      <c r="BP71" s="22">
        <f t="shared" si="179"/>
        <v>0.5</v>
      </c>
      <c r="BQ71" s="22">
        <f t="shared" si="179"/>
        <v>12.2</v>
      </c>
      <c r="BR71" s="22">
        <f t="shared" si="179"/>
        <v>4.5999999999999996</v>
      </c>
      <c r="BS71" s="22">
        <f t="shared" si="179"/>
        <v>8.3000000000000007</v>
      </c>
      <c r="BT71" s="22">
        <f t="shared" si="179"/>
        <v>7.6</v>
      </c>
      <c r="BU71" s="22">
        <f t="shared" ref="BU71:CB86" si="268">IF(S71=0,"-",IF(S71="X","X",ROUND(S71/$W71*100,1)))</f>
        <v>12.2</v>
      </c>
      <c r="BV71" s="22">
        <f t="shared" si="268"/>
        <v>8.1</v>
      </c>
      <c r="BW71" s="22">
        <f t="shared" si="268"/>
        <v>99.9</v>
      </c>
      <c r="BX71" s="22">
        <f t="shared" si="268"/>
        <v>0.1</v>
      </c>
      <c r="BY71" s="63">
        <f t="shared" si="268"/>
        <v>100</v>
      </c>
      <c r="BZ71" s="22">
        <f t="shared" si="268"/>
        <v>11.8</v>
      </c>
      <c r="CA71" s="22">
        <f t="shared" si="268"/>
        <v>20.100000000000001</v>
      </c>
      <c r="CB71" s="59">
        <f t="shared" si="268"/>
        <v>67.900000000000006</v>
      </c>
      <c r="CC71" s="226"/>
      <c r="CD71" s="14">
        <v>15</v>
      </c>
      <c r="CE71" s="15" t="s">
        <v>20</v>
      </c>
      <c r="CF71" s="58">
        <f t="shared" ref="CF71:DC71" si="269">IF(C71=0,"-",IF(C71="X","X",ROUND(C71/C56*100,1)))</f>
        <v>3.5</v>
      </c>
      <c r="CG71" s="22">
        <f t="shared" si="269"/>
        <v>2.4</v>
      </c>
      <c r="CH71" s="22">
        <f t="shared" si="269"/>
        <v>0.9</v>
      </c>
      <c r="CI71" s="22" t="str">
        <f t="shared" si="269"/>
        <v>-</v>
      </c>
      <c r="CJ71" s="22">
        <f t="shared" si="269"/>
        <v>0.5</v>
      </c>
      <c r="CK71" s="22">
        <f t="shared" si="269"/>
        <v>0.3</v>
      </c>
      <c r="CL71" s="22">
        <f t="shared" si="269"/>
        <v>0.9</v>
      </c>
      <c r="CM71" s="22">
        <f t="shared" si="269"/>
        <v>0.1</v>
      </c>
      <c r="CN71" s="22">
        <f t="shared" si="269"/>
        <v>0.2</v>
      </c>
      <c r="CO71" s="22">
        <f t="shared" si="269"/>
        <v>0.5</v>
      </c>
      <c r="CP71" s="22">
        <f t="shared" si="269"/>
        <v>0</v>
      </c>
      <c r="CQ71" s="22">
        <f t="shared" si="269"/>
        <v>0.1</v>
      </c>
      <c r="CR71" s="22">
        <f t="shared" si="269"/>
        <v>0.4</v>
      </c>
      <c r="CS71" s="22">
        <f t="shared" si="269"/>
        <v>0.2</v>
      </c>
      <c r="CT71" s="22">
        <f t="shared" si="269"/>
        <v>0.3</v>
      </c>
      <c r="CU71" s="22">
        <f t="shared" si="269"/>
        <v>0.5</v>
      </c>
      <c r="CV71" s="22">
        <f t="shared" si="269"/>
        <v>0.4</v>
      </c>
      <c r="CW71" s="22">
        <f t="shared" si="269"/>
        <v>0.6</v>
      </c>
      <c r="CX71" s="22">
        <f t="shared" si="269"/>
        <v>0.4</v>
      </c>
      <c r="CY71" s="22">
        <f t="shared" si="269"/>
        <v>0.4</v>
      </c>
      <c r="CZ71" s="63">
        <f t="shared" si="269"/>
        <v>0.4</v>
      </c>
      <c r="DA71" s="22">
        <f t="shared" si="269"/>
        <v>3.1</v>
      </c>
      <c r="DB71" s="22">
        <f t="shared" si="269"/>
        <v>0.8</v>
      </c>
      <c r="DC71" s="59">
        <f t="shared" si="269"/>
        <v>0.3</v>
      </c>
      <c r="DD71" s="226"/>
      <c r="DE71" s="14">
        <v>15</v>
      </c>
      <c r="DF71" s="15" t="s">
        <v>20</v>
      </c>
      <c r="DG71" s="58">
        <f t="shared" si="209"/>
        <v>0.94799999999999995</v>
      </c>
      <c r="DH71" s="22">
        <f t="shared" si="182"/>
        <v>0</v>
      </c>
      <c r="DI71" s="22">
        <f t="shared" si="182"/>
        <v>7.6999999999999999E-2</v>
      </c>
      <c r="DJ71" s="22" t="str">
        <f t="shared" si="182"/>
        <v xml:space="preserve">- </v>
      </c>
      <c r="DK71" s="22">
        <f t="shared" si="182"/>
        <v>-2.2690000000000001</v>
      </c>
      <c r="DL71" s="22">
        <f t="shared" si="183"/>
        <v>-4.4999999999999998E-2</v>
      </c>
      <c r="DM71" s="22">
        <f t="shared" si="184"/>
        <v>0.66600000000000004</v>
      </c>
      <c r="DN71" s="22">
        <f t="shared" si="185"/>
        <v>0.122</v>
      </c>
      <c r="DO71" s="22">
        <f t="shared" si="186"/>
        <v>-0.16</v>
      </c>
      <c r="DP71" s="22">
        <f t="shared" si="187"/>
        <v>1.2999999999999999E-2</v>
      </c>
      <c r="DQ71" s="22">
        <f t="shared" si="188"/>
        <v>-1.2999999999999999E-2</v>
      </c>
      <c r="DR71" s="22">
        <f t="shared" si="189"/>
        <v>-3.7999999999999999E-2</v>
      </c>
      <c r="DS71" s="22">
        <f t="shared" si="190"/>
        <v>0.25600000000000001</v>
      </c>
      <c r="DT71" s="22">
        <f t="shared" si="191"/>
        <v>-0.34</v>
      </c>
      <c r="DU71" s="22">
        <f t="shared" si="192"/>
        <v>0.33300000000000002</v>
      </c>
      <c r="DV71" s="22">
        <f t="shared" si="193"/>
        <v>-0.628</v>
      </c>
      <c r="DW71" s="22">
        <f t="shared" si="194"/>
        <v>-7.6999999999999999E-2</v>
      </c>
      <c r="DX71" s="22">
        <f t="shared" si="195"/>
        <v>0.86499999999999999</v>
      </c>
      <c r="DY71" s="22">
        <f t="shared" si="196"/>
        <v>-0.28799999999999998</v>
      </c>
      <c r="DZ71" s="22">
        <f t="shared" si="197"/>
        <v>-6.0000000000000001E-3</v>
      </c>
      <c r="EA71" s="63">
        <f t="shared" si="198"/>
        <v>-0.29499999999999998</v>
      </c>
      <c r="EB71" s="22">
        <f t="shared" si="199"/>
        <v>1.0249999999999999</v>
      </c>
      <c r="EC71" s="22">
        <f t="shared" si="200"/>
        <v>-1.6020000000000001</v>
      </c>
      <c r="ED71" s="59">
        <f t="shared" si="201"/>
        <v>0.28799999999999998</v>
      </c>
      <c r="EE71" s="226"/>
      <c r="EF71" s="14">
        <v>15</v>
      </c>
      <c r="EG71" s="15" t="s">
        <v>20</v>
      </c>
      <c r="EH71" s="58">
        <f t="shared" ref="EH71:FE71" si="270">IF(C71="X","X",IF(FI71="X","X",IF(FI71&lt;&gt;0,ROUND((C71-FI71)/FI56*100,3),"- ")))</f>
        <v>0.32900000000000001</v>
      </c>
      <c r="EI71" s="22">
        <f t="shared" si="270"/>
        <v>0</v>
      </c>
      <c r="EJ71" s="22">
        <f t="shared" si="270"/>
        <v>0.16300000000000001</v>
      </c>
      <c r="EK71" s="22" t="str">
        <f t="shared" si="270"/>
        <v xml:space="preserve">- </v>
      </c>
      <c r="EL71" s="22">
        <f t="shared" si="270"/>
        <v>-0.17299999999999999</v>
      </c>
      <c r="EM71" s="22">
        <f t="shared" si="270"/>
        <v>-5.0000000000000001E-3</v>
      </c>
      <c r="EN71" s="22">
        <f t="shared" si="270"/>
        <v>4.1000000000000002E-2</v>
      </c>
      <c r="EO71" s="22">
        <f t="shared" si="270"/>
        <v>5.0000000000000001E-3</v>
      </c>
      <c r="EP71" s="22">
        <f t="shared" si="270"/>
        <v>-0.01</v>
      </c>
      <c r="EQ71" s="22">
        <f t="shared" si="270"/>
        <v>1E-3</v>
      </c>
      <c r="ER71" s="22">
        <f t="shared" si="270"/>
        <v>-1E-3</v>
      </c>
      <c r="ES71" s="22">
        <f t="shared" si="270"/>
        <v>-4.0000000000000001E-3</v>
      </c>
      <c r="ET71" s="22">
        <f t="shared" si="270"/>
        <v>8.9999999999999993E-3</v>
      </c>
      <c r="EU71" s="22">
        <f t="shared" si="270"/>
        <v>-1.7000000000000001E-2</v>
      </c>
      <c r="EV71" s="22">
        <f t="shared" si="270"/>
        <v>1.4E-2</v>
      </c>
      <c r="EW71" s="22">
        <f t="shared" si="270"/>
        <v>-4.5999999999999999E-2</v>
      </c>
      <c r="EX71" s="22">
        <f t="shared" si="270"/>
        <v>-3.0000000000000001E-3</v>
      </c>
      <c r="EY71" s="22">
        <f t="shared" si="270"/>
        <v>6.2E-2</v>
      </c>
      <c r="EZ71" s="22">
        <f t="shared" si="270"/>
        <v>-1E-3</v>
      </c>
      <c r="FA71" s="22">
        <f t="shared" si="270"/>
        <v>-2.5000000000000001E-2</v>
      </c>
      <c r="FB71" s="63">
        <f t="shared" si="270"/>
        <v>-1E-3</v>
      </c>
      <c r="FC71" s="22">
        <f t="shared" si="270"/>
        <v>0.30399999999999999</v>
      </c>
      <c r="FD71" s="22">
        <f t="shared" si="270"/>
        <v>-5.3999999999999999E-2</v>
      </c>
      <c r="FE71" s="59">
        <f t="shared" si="270"/>
        <v>1E-3</v>
      </c>
      <c r="FG71" s="14">
        <v>15</v>
      </c>
      <c r="FH71" s="15" t="s">
        <v>20</v>
      </c>
      <c r="FI71" s="27">
        <f t="shared" si="211"/>
        <v>1613</v>
      </c>
      <c r="FJ71" s="29">
        <f t="shared" ref="FJ71:FJ103" si="271">D19</f>
        <v>7</v>
      </c>
      <c r="FK71" s="29">
        <f t="shared" ref="FK71:FK103" si="272">E19</f>
        <v>61</v>
      </c>
      <c r="FL71" s="29">
        <f t="shared" ref="FL71:FL103" si="273">F19</f>
        <v>0</v>
      </c>
      <c r="FM71" s="29">
        <f t="shared" ref="FM71:FM103" si="274">G19</f>
        <v>1232</v>
      </c>
      <c r="FN71" s="29">
        <f t="shared" ref="FN71:FN103" si="275">H19</f>
        <v>365</v>
      </c>
      <c r="FO71" s="29">
        <f t="shared" ref="FO71:FO103" si="276">I19</f>
        <v>2149</v>
      </c>
      <c r="FP71" s="29">
        <f t="shared" ref="FP71:FP103" si="277">J19</f>
        <v>551</v>
      </c>
      <c r="FQ71" s="29">
        <f t="shared" ref="FQ71:FQ103" si="278">K19</f>
        <v>490</v>
      </c>
      <c r="FR71" s="29">
        <f t="shared" ref="FR71:FR103" si="279">L19</f>
        <v>798</v>
      </c>
      <c r="FS71" s="29">
        <f t="shared" ref="FS71:FS103" si="280">M19</f>
        <v>46</v>
      </c>
      <c r="FT71" s="29">
        <f t="shared" ref="FT71:FT103" si="281">N19</f>
        <v>91</v>
      </c>
      <c r="FU71" s="29">
        <f t="shared" ref="FU71:FU103" si="282">O19</f>
        <v>1856</v>
      </c>
      <c r="FV71" s="29">
        <f t="shared" ref="FV71:FV103" si="283">P19</f>
        <v>763</v>
      </c>
      <c r="FW71" s="29">
        <f t="shared" ref="FW71:FW103" si="284">Q19</f>
        <v>1242</v>
      </c>
      <c r="FX71" s="29">
        <f t="shared" ref="FX71:FX103" si="285">R19</f>
        <v>1286</v>
      </c>
      <c r="FY71" s="29">
        <f t="shared" ref="FY71:FY103" si="286">S19</f>
        <v>1915</v>
      </c>
      <c r="FZ71" s="29">
        <f t="shared" ref="FZ71:GB103" si="287">T19</f>
        <v>1122</v>
      </c>
      <c r="GA71" s="29">
        <f t="shared" si="212"/>
        <v>15587</v>
      </c>
      <c r="GB71" s="29">
        <f t="shared" si="287"/>
        <v>17</v>
      </c>
      <c r="GC71" s="53">
        <f t="shared" si="213"/>
        <v>15604</v>
      </c>
      <c r="GD71" s="29">
        <f t="shared" si="214"/>
        <v>1681</v>
      </c>
      <c r="GE71" s="29">
        <f t="shared" si="215"/>
        <v>3381</v>
      </c>
      <c r="GF71" s="41">
        <f t="shared" si="216"/>
        <v>10525</v>
      </c>
    </row>
    <row r="72" spans="1:188" ht="13.5" customHeight="1">
      <c r="A72" s="14">
        <v>16</v>
      </c>
      <c r="B72" s="15" t="s">
        <v>21</v>
      </c>
      <c r="C72" s="231">
        <v>1246</v>
      </c>
      <c r="D72" s="226">
        <v>2</v>
      </c>
      <c r="E72" s="226">
        <v>351</v>
      </c>
      <c r="F72" s="226">
        <v>380</v>
      </c>
      <c r="G72" s="226">
        <v>1360</v>
      </c>
      <c r="H72" s="226">
        <v>1011</v>
      </c>
      <c r="I72" s="226">
        <v>3886</v>
      </c>
      <c r="J72" s="226">
        <v>1590</v>
      </c>
      <c r="K72" s="226">
        <v>1094</v>
      </c>
      <c r="L72" s="226">
        <v>2575</v>
      </c>
      <c r="M72" s="226">
        <v>0</v>
      </c>
      <c r="N72" s="226">
        <v>479</v>
      </c>
      <c r="O72" s="226">
        <v>3593</v>
      </c>
      <c r="P72" s="226">
        <v>1381</v>
      </c>
      <c r="Q72" s="226">
        <v>2205</v>
      </c>
      <c r="R72" s="226">
        <v>1961</v>
      </c>
      <c r="S72" s="226">
        <v>5235</v>
      </c>
      <c r="T72" s="226">
        <v>5203</v>
      </c>
      <c r="U72" s="226">
        <v>33552</v>
      </c>
      <c r="V72" s="232">
        <v>34</v>
      </c>
      <c r="W72" s="233">
        <v>33586</v>
      </c>
      <c r="X72" s="226">
        <v>1599</v>
      </c>
      <c r="Y72" s="226">
        <v>5626</v>
      </c>
      <c r="Z72" s="232">
        <v>26327</v>
      </c>
      <c r="AA72" s="226"/>
      <c r="AB72" s="14">
        <v>16</v>
      </c>
      <c r="AC72" s="15" t="s">
        <v>21</v>
      </c>
      <c r="AD72" s="58">
        <f t="shared" si="207"/>
        <v>17.326000000000001</v>
      </c>
      <c r="AE72" s="22">
        <f t="shared" si="259"/>
        <v>-33.332999999999998</v>
      </c>
      <c r="AF72" s="22">
        <f t="shared" si="260"/>
        <v>-32.369999999999997</v>
      </c>
      <c r="AG72" s="22">
        <f t="shared" si="236"/>
        <v>9.51</v>
      </c>
      <c r="AH72" s="22">
        <f t="shared" si="237"/>
        <v>-36.890999999999998</v>
      </c>
      <c r="AI72" s="22">
        <f t="shared" si="238"/>
        <v>2.5350000000000001</v>
      </c>
      <c r="AJ72" s="22">
        <f t="shared" si="239"/>
        <v>-26.248000000000001</v>
      </c>
      <c r="AK72" s="22">
        <f t="shared" si="240"/>
        <v>6.7110000000000003</v>
      </c>
      <c r="AL72" s="22">
        <f t="shared" si="241"/>
        <v>2.052</v>
      </c>
      <c r="AM72" s="22">
        <f t="shared" si="242"/>
        <v>-0.77100000000000002</v>
      </c>
      <c r="AN72" s="22" t="str">
        <f t="shared" si="243"/>
        <v xml:space="preserve">- </v>
      </c>
      <c r="AO72" s="22">
        <f t="shared" si="244"/>
        <v>-3.6219999999999999</v>
      </c>
      <c r="AP72" s="22">
        <f t="shared" si="245"/>
        <v>-1.7230000000000001</v>
      </c>
      <c r="AQ72" s="22">
        <f t="shared" si="246"/>
        <v>22.321000000000002</v>
      </c>
      <c r="AR72" s="22">
        <f t="shared" si="247"/>
        <v>-0.98799999999999999</v>
      </c>
      <c r="AS72" s="22">
        <f t="shared" si="248"/>
        <v>-2.8730000000000002</v>
      </c>
      <c r="AT72" s="22">
        <f t="shared" si="249"/>
        <v>-3.4129999999999998</v>
      </c>
      <c r="AU72" s="22">
        <f t="shared" si="250"/>
        <v>7.6779999999999999</v>
      </c>
      <c r="AV72" s="22">
        <f t="shared" si="251"/>
        <v>-4.8929999999999998</v>
      </c>
      <c r="AW72" s="22">
        <f t="shared" si="252"/>
        <v>-10.526</v>
      </c>
      <c r="AX72" s="63">
        <f t="shared" si="253"/>
        <v>-4.899</v>
      </c>
      <c r="AY72" s="22">
        <f t="shared" si="254"/>
        <v>0.94699999999999995</v>
      </c>
      <c r="AZ72" s="22">
        <f t="shared" si="255"/>
        <v>-27.603000000000002</v>
      </c>
      <c r="BA72" s="59">
        <f t="shared" si="256"/>
        <v>1.5580000000000001</v>
      </c>
      <c r="BB72" s="226"/>
      <c r="BC72" s="14">
        <v>16</v>
      </c>
      <c r="BD72" s="15" t="s">
        <v>21</v>
      </c>
      <c r="BE72" s="58">
        <f t="shared" si="263"/>
        <v>3.7</v>
      </c>
      <c r="BF72" s="22">
        <f t="shared" ref="BF72:BF103" si="288">IF(D72=0,"-",IF(D72="X","X",ROUND(D72/$W72*100,1)))</f>
        <v>0</v>
      </c>
      <c r="BG72" s="22">
        <f t="shared" ref="BG72:BV87" si="289">IF(E72=0,"-",IF(E72="X","X",ROUND(E72/$W72*100,1)))</f>
        <v>1</v>
      </c>
      <c r="BH72" s="22">
        <f t="shared" si="289"/>
        <v>1.1000000000000001</v>
      </c>
      <c r="BI72" s="22">
        <f t="shared" si="289"/>
        <v>4</v>
      </c>
      <c r="BJ72" s="22">
        <f t="shared" si="289"/>
        <v>3</v>
      </c>
      <c r="BK72" s="22">
        <f t="shared" si="289"/>
        <v>11.6</v>
      </c>
      <c r="BL72" s="22">
        <f t="shared" si="289"/>
        <v>4.7</v>
      </c>
      <c r="BM72" s="22">
        <f t="shared" si="289"/>
        <v>3.3</v>
      </c>
      <c r="BN72" s="22">
        <f t="shared" si="289"/>
        <v>7.7</v>
      </c>
      <c r="BO72" s="22" t="str">
        <f t="shared" si="289"/>
        <v>-</v>
      </c>
      <c r="BP72" s="22">
        <f t="shared" si="289"/>
        <v>1.4</v>
      </c>
      <c r="BQ72" s="22">
        <f t="shared" si="289"/>
        <v>10.7</v>
      </c>
      <c r="BR72" s="22">
        <f t="shared" si="289"/>
        <v>4.0999999999999996</v>
      </c>
      <c r="BS72" s="22">
        <f t="shared" si="289"/>
        <v>6.6</v>
      </c>
      <c r="BT72" s="22">
        <f t="shared" si="289"/>
        <v>5.8</v>
      </c>
      <c r="BU72" s="22">
        <f t="shared" si="289"/>
        <v>15.6</v>
      </c>
      <c r="BV72" s="22">
        <f t="shared" si="289"/>
        <v>15.5</v>
      </c>
      <c r="BW72" s="22">
        <f t="shared" si="268"/>
        <v>99.9</v>
      </c>
      <c r="BX72" s="22">
        <f t="shared" si="268"/>
        <v>0.1</v>
      </c>
      <c r="BY72" s="63">
        <f t="shared" si="268"/>
        <v>100</v>
      </c>
      <c r="BZ72" s="22">
        <f t="shared" si="268"/>
        <v>4.8</v>
      </c>
      <c r="CA72" s="22">
        <f t="shared" si="268"/>
        <v>16.8</v>
      </c>
      <c r="CB72" s="59">
        <f t="shared" si="268"/>
        <v>78.400000000000006</v>
      </c>
      <c r="CC72" s="226"/>
      <c r="CD72" s="14">
        <v>16</v>
      </c>
      <c r="CE72" s="15" t="s">
        <v>21</v>
      </c>
      <c r="CF72" s="58">
        <f t="shared" ref="CF72:DC72" si="290">IF(C72=0,"-",IF(C72="X","X",ROUND(C72/C56*100,1)))</f>
        <v>2.5</v>
      </c>
      <c r="CG72" s="22">
        <f t="shared" si="290"/>
        <v>0.7</v>
      </c>
      <c r="CH72" s="22">
        <f t="shared" si="290"/>
        <v>4.2</v>
      </c>
      <c r="CI72" s="22">
        <f t="shared" si="290"/>
        <v>11.9</v>
      </c>
      <c r="CJ72" s="22">
        <f t="shared" si="290"/>
        <v>0.8</v>
      </c>
      <c r="CK72" s="22">
        <f t="shared" si="290"/>
        <v>0.7</v>
      </c>
      <c r="CL72" s="22">
        <f t="shared" si="290"/>
        <v>1.6</v>
      </c>
      <c r="CM72" s="22">
        <f t="shared" si="290"/>
        <v>0.4</v>
      </c>
      <c r="CN72" s="22">
        <f t="shared" si="290"/>
        <v>0.5</v>
      </c>
      <c r="CO72" s="22">
        <f t="shared" si="290"/>
        <v>1.7</v>
      </c>
      <c r="CP72" s="22" t="str">
        <f t="shared" si="290"/>
        <v>-</v>
      </c>
      <c r="CQ72" s="22">
        <f t="shared" si="290"/>
        <v>0.3</v>
      </c>
      <c r="CR72" s="22">
        <f t="shared" si="290"/>
        <v>0.8</v>
      </c>
      <c r="CS72" s="22">
        <f t="shared" si="290"/>
        <v>0.4</v>
      </c>
      <c r="CT72" s="22">
        <f t="shared" si="290"/>
        <v>0.6</v>
      </c>
      <c r="CU72" s="22">
        <f t="shared" si="290"/>
        <v>0.9</v>
      </c>
      <c r="CV72" s="22">
        <f t="shared" si="290"/>
        <v>1.2</v>
      </c>
      <c r="CW72" s="22">
        <f t="shared" si="290"/>
        <v>2.2999999999999998</v>
      </c>
      <c r="CX72" s="22">
        <f t="shared" si="290"/>
        <v>0.9</v>
      </c>
      <c r="CY72" s="22">
        <f t="shared" si="290"/>
        <v>0.9</v>
      </c>
      <c r="CZ72" s="63">
        <f t="shared" si="290"/>
        <v>0.9</v>
      </c>
      <c r="DA72" s="22">
        <f t="shared" si="290"/>
        <v>2.7</v>
      </c>
      <c r="DB72" s="22">
        <f t="shared" si="290"/>
        <v>1.3</v>
      </c>
      <c r="DC72" s="59">
        <f t="shared" si="290"/>
        <v>0.8</v>
      </c>
      <c r="DD72" s="226"/>
      <c r="DE72" s="14">
        <v>16</v>
      </c>
      <c r="DF72" s="15" t="s">
        <v>21</v>
      </c>
      <c r="DG72" s="58">
        <f t="shared" si="209"/>
        <v>0.52100000000000002</v>
      </c>
      <c r="DH72" s="22">
        <f t="shared" ref="DH72:DH103" si="291">IF(D72="X","X",IF(FJ72="X","X",IF(FJ72&lt;&gt;0,ROUND((D72-FJ72)/$GC72*100,3),"- ")))</f>
        <v>-3.0000000000000001E-3</v>
      </c>
      <c r="DI72" s="22">
        <f t="shared" ref="DI72:DI103" si="292">IF(E72="X","X",IF(FK72="X","X",IF(FK72&lt;&gt;0,ROUND((E72-FK72)/$GC72*100,3),"- ")))</f>
        <v>-0.47599999999999998</v>
      </c>
      <c r="DJ72" s="22">
        <f t="shared" ref="DJ72:DJ103" si="293">IF(F72="X","X",IF(FL72="X","X",IF(FL72&lt;&gt;0,ROUND((F72-FL72)/$GC72*100,3),"- ")))</f>
        <v>9.2999999999999999E-2</v>
      </c>
      <c r="DK72" s="22">
        <f t="shared" ref="DK72:DK103" si="294">IF(G72="X","X",IF(FM72="X","X",IF(FM72&lt;&gt;0,ROUND((G72-FM72)/$GC72*100,3),"- ")))</f>
        <v>-2.2509999999999999</v>
      </c>
      <c r="DL72" s="22">
        <f t="shared" si="183"/>
        <v>7.0999999999999994E-2</v>
      </c>
      <c r="DM72" s="22">
        <f t="shared" si="184"/>
        <v>-3.9159999999999999</v>
      </c>
      <c r="DN72" s="22">
        <f t="shared" si="185"/>
        <v>0.28299999999999997</v>
      </c>
      <c r="DO72" s="22">
        <f t="shared" si="186"/>
        <v>6.2E-2</v>
      </c>
      <c r="DP72" s="22">
        <f t="shared" si="187"/>
        <v>-5.7000000000000002E-2</v>
      </c>
      <c r="DQ72" s="22" t="str">
        <f t="shared" si="188"/>
        <v xml:space="preserve">- </v>
      </c>
      <c r="DR72" s="22">
        <f t="shared" si="189"/>
        <v>-5.0999999999999997E-2</v>
      </c>
      <c r="DS72" s="22">
        <f t="shared" si="190"/>
        <v>-0.17799999999999999</v>
      </c>
      <c r="DT72" s="22">
        <f t="shared" si="191"/>
        <v>0.71399999999999997</v>
      </c>
      <c r="DU72" s="22">
        <f t="shared" si="192"/>
        <v>-6.2E-2</v>
      </c>
      <c r="DV72" s="22">
        <f t="shared" si="193"/>
        <v>-0.16400000000000001</v>
      </c>
      <c r="DW72" s="22">
        <f t="shared" si="194"/>
        <v>-0.52400000000000002</v>
      </c>
      <c r="DX72" s="22">
        <f t="shared" si="195"/>
        <v>1.0509999999999999</v>
      </c>
      <c r="DY72" s="22">
        <f t="shared" si="196"/>
        <v>-4.8869999999999996</v>
      </c>
      <c r="DZ72" s="22">
        <f t="shared" si="197"/>
        <v>-1.0999999999999999E-2</v>
      </c>
      <c r="EA72" s="63">
        <f t="shared" si="198"/>
        <v>-4.899</v>
      </c>
      <c r="EB72" s="22">
        <f t="shared" si="199"/>
        <v>4.2000000000000003E-2</v>
      </c>
      <c r="EC72" s="22">
        <f t="shared" si="200"/>
        <v>-6.0739999999999998</v>
      </c>
      <c r="ED72" s="59">
        <f t="shared" si="201"/>
        <v>1.1439999999999999</v>
      </c>
      <c r="EE72" s="226"/>
      <c r="EF72" s="14">
        <v>16</v>
      </c>
      <c r="EG72" s="15" t="s">
        <v>21</v>
      </c>
      <c r="EH72" s="58">
        <f t="shared" ref="EH72:FE72" si="295">IF(C72="X","X",IF(FI72="X","X",IF(FI72&lt;&gt;0,ROUND((C72-FI72)/FI56*100,3),"- ")))</f>
        <v>0.40899999999999997</v>
      </c>
      <c r="EI72" s="22">
        <f t="shared" si="295"/>
        <v>-0.317</v>
      </c>
      <c r="EJ72" s="22">
        <f t="shared" si="295"/>
        <v>-2.2759999999999998</v>
      </c>
      <c r="EK72" s="22">
        <f t="shared" si="295"/>
        <v>1.028</v>
      </c>
      <c r="EL72" s="22">
        <f t="shared" si="295"/>
        <v>-0.38900000000000001</v>
      </c>
      <c r="EM72" s="22">
        <f t="shared" si="295"/>
        <v>1.7999999999999999E-2</v>
      </c>
      <c r="EN72" s="22">
        <f t="shared" si="295"/>
        <v>-0.54200000000000004</v>
      </c>
      <c r="EO72" s="22">
        <f t="shared" si="295"/>
        <v>2.5999999999999999E-2</v>
      </c>
      <c r="EP72" s="22">
        <f t="shared" si="295"/>
        <v>8.9999999999999993E-3</v>
      </c>
      <c r="EQ72" s="22">
        <f t="shared" si="295"/>
        <v>-1.2999999999999999E-2</v>
      </c>
      <c r="ER72" s="22" t="str">
        <f t="shared" si="295"/>
        <v xml:space="preserve">- </v>
      </c>
      <c r="ES72" s="22">
        <f t="shared" si="295"/>
        <v>-1.2999999999999999E-2</v>
      </c>
      <c r="ET72" s="22">
        <f t="shared" si="295"/>
        <v>-1.4E-2</v>
      </c>
      <c r="EU72" s="22">
        <f t="shared" si="295"/>
        <v>7.9000000000000001E-2</v>
      </c>
      <c r="EV72" s="22">
        <f t="shared" si="295"/>
        <v>-6.0000000000000001E-3</v>
      </c>
      <c r="EW72" s="22">
        <f t="shared" si="295"/>
        <v>-2.7E-2</v>
      </c>
      <c r="EX72" s="22">
        <f t="shared" si="295"/>
        <v>-4.4999999999999998E-2</v>
      </c>
      <c r="EY72" s="22">
        <f t="shared" si="295"/>
        <v>0.17100000000000001</v>
      </c>
      <c r="EZ72" s="22">
        <f t="shared" si="295"/>
        <v>-4.5999999999999999E-2</v>
      </c>
      <c r="FA72" s="22">
        <f t="shared" si="295"/>
        <v>-9.9000000000000005E-2</v>
      </c>
      <c r="FB72" s="63">
        <f t="shared" si="295"/>
        <v>-4.5999999999999999E-2</v>
      </c>
      <c r="FC72" s="22">
        <f t="shared" si="295"/>
        <v>2.8000000000000001E-2</v>
      </c>
      <c r="FD72" s="22">
        <f t="shared" si="295"/>
        <v>-0.46400000000000002</v>
      </c>
      <c r="FE72" s="59">
        <f t="shared" si="295"/>
        <v>1.2999999999999999E-2</v>
      </c>
      <c r="FG72" s="14">
        <v>16</v>
      </c>
      <c r="FH72" s="15" t="s">
        <v>21</v>
      </c>
      <c r="FI72" s="27">
        <f t="shared" si="211"/>
        <v>1062</v>
      </c>
      <c r="FJ72" s="29">
        <f t="shared" si="271"/>
        <v>3</v>
      </c>
      <c r="FK72" s="29">
        <f t="shared" si="272"/>
        <v>519</v>
      </c>
      <c r="FL72" s="29">
        <f t="shared" si="273"/>
        <v>347</v>
      </c>
      <c r="FM72" s="29">
        <f t="shared" si="274"/>
        <v>2155</v>
      </c>
      <c r="FN72" s="29">
        <f t="shared" si="275"/>
        <v>986</v>
      </c>
      <c r="FO72" s="29">
        <f t="shared" si="276"/>
        <v>5269</v>
      </c>
      <c r="FP72" s="29">
        <f t="shared" si="277"/>
        <v>1490</v>
      </c>
      <c r="FQ72" s="29">
        <f t="shared" si="278"/>
        <v>1072</v>
      </c>
      <c r="FR72" s="29">
        <f t="shared" si="279"/>
        <v>2595</v>
      </c>
      <c r="FS72" s="29">
        <f t="shared" si="280"/>
        <v>0</v>
      </c>
      <c r="FT72" s="29">
        <f t="shared" si="281"/>
        <v>497</v>
      </c>
      <c r="FU72" s="29">
        <f t="shared" si="282"/>
        <v>3656</v>
      </c>
      <c r="FV72" s="29">
        <f t="shared" si="283"/>
        <v>1129</v>
      </c>
      <c r="FW72" s="29">
        <f t="shared" si="284"/>
        <v>2227</v>
      </c>
      <c r="FX72" s="29">
        <f t="shared" si="285"/>
        <v>2019</v>
      </c>
      <c r="FY72" s="29">
        <f t="shared" si="286"/>
        <v>5420</v>
      </c>
      <c r="FZ72" s="29">
        <f t="shared" si="287"/>
        <v>4832</v>
      </c>
      <c r="GA72" s="29">
        <f t="shared" si="212"/>
        <v>35278</v>
      </c>
      <c r="GB72" s="29">
        <f t="shared" si="287"/>
        <v>38</v>
      </c>
      <c r="GC72" s="53">
        <f t="shared" si="213"/>
        <v>35316</v>
      </c>
      <c r="GD72" s="29">
        <f t="shared" si="214"/>
        <v>1584</v>
      </c>
      <c r="GE72" s="29">
        <f t="shared" si="215"/>
        <v>7771</v>
      </c>
      <c r="GF72" s="41">
        <f t="shared" si="216"/>
        <v>25923</v>
      </c>
    </row>
    <row r="73" spans="1:188" ht="13.5" customHeight="1">
      <c r="A73" s="14">
        <v>17</v>
      </c>
      <c r="B73" s="15" t="s">
        <v>22</v>
      </c>
      <c r="C73" s="231">
        <v>830</v>
      </c>
      <c r="D73" s="226">
        <v>12</v>
      </c>
      <c r="E73" s="226">
        <v>237</v>
      </c>
      <c r="F73" s="226">
        <v>38</v>
      </c>
      <c r="G73" s="226">
        <v>250</v>
      </c>
      <c r="H73" s="226">
        <v>539</v>
      </c>
      <c r="I73" s="226">
        <v>9675</v>
      </c>
      <c r="J73" s="226">
        <v>1445</v>
      </c>
      <c r="K73" s="226">
        <v>920</v>
      </c>
      <c r="L73" s="226">
        <v>8254</v>
      </c>
      <c r="M73" s="226">
        <v>101</v>
      </c>
      <c r="N73" s="226">
        <v>121</v>
      </c>
      <c r="O73" s="226">
        <v>4172</v>
      </c>
      <c r="P73" s="226">
        <v>3622</v>
      </c>
      <c r="Q73" s="226">
        <v>3179</v>
      </c>
      <c r="R73" s="226">
        <v>4535</v>
      </c>
      <c r="S73" s="226">
        <v>1593</v>
      </c>
      <c r="T73" s="226">
        <v>4432</v>
      </c>
      <c r="U73" s="226">
        <v>43955</v>
      </c>
      <c r="V73" s="232">
        <v>45</v>
      </c>
      <c r="W73" s="233">
        <v>44000</v>
      </c>
      <c r="X73" s="226">
        <v>1079</v>
      </c>
      <c r="Y73" s="226">
        <v>9963</v>
      </c>
      <c r="Z73" s="232">
        <v>32913</v>
      </c>
      <c r="AA73" s="226"/>
      <c r="AB73" s="14">
        <v>17</v>
      </c>
      <c r="AC73" s="15" t="s">
        <v>22</v>
      </c>
      <c r="AD73" s="58">
        <f t="shared" si="207"/>
        <v>9.7880000000000003</v>
      </c>
      <c r="AE73" s="22">
        <f t="shared" si="259"/>
        <v>-14.286</v>
      </c>
      <c r="AF73" s="22">
        <f t="shared" si="260"/>
        <v>19.696999999999999</v>
      </c>
      <c r="AG73" s="22">
        <f t="shared" si="236"/>
        <v>-2.5640000000000001</v>
      </c>
      <c r="AH73" s="22">
        <f t="shared" si="237"/>
        <v>-65.421999999999997</v>
      </c>
      <c r="AI73" s="22">
        <f t="shared" si="238"/>
        <v>-1.821</v>
      </c>
      <c r="AJ73" s="22">
        <f t="shared" si="239"/>
        <v>118.545</v>
      </c>
      <c r="AK73" s="22">
        <f t="shared" si="240"/>
        <v>4.1820000000000004</v>
      </c>
      <c r="AL73" s="22">
        <f t="shared" si="241"/>
        <v>15.144</v>
      </c>
      <c r="AM73" s="22">
        <f t="shared" si="242"/>
        <v>8.2210000000000001</v>
      </c>
      <c r="AN73" s="22">
        <f t="shared" si="243"/>
        <v>21.687000000000001</v>
      </c>
      <c r="AO73" s="22">
        <f t="shared" si="244"/>
        <v>-2.419</v>
      </c>
      <c r="AP73" s="22">
        <f t="shared" si="245"/>
        <v>-1.9970000000000001</v>
      </c>
      <c r="AQ73" s="22">
        <f t="shared" si="246"/>
        <v>-66.180999999999997</v>
      </c>
      <c r="AR73" s="22">
        <f t="shared" si="247"/>
        <v>-1.579</v>
      </c>
      <c r="AS73" s="22">
        <f t="shared" si="248"/>
        <v>22.303000000000001</v>
      </c>
      <c r="AT73" s="22">
        <f t="shared" si="249"/>
        <v>18.881</v>
      </c>
      <c r="AU73" s="22">
        <f t="shared" si="250"/>
        <v>2.6160000000000001</v>
      </c>
      <c r="AV73" s="22">
        <f t="shared" si="251"/>
        <v>-0.75600000000000001</v>
      </c>
      <c r="AW73" s="22">
        <f t="shared" si="252"/>
        <v>-4.2549999999999999</v>
      </c>
      <c r="AX73" s="63">
        <f t="shared" si="253"/>
        <v>-0.76</v>
      </c>
      <c r="AY73" s="22">
        <f t="shared" si="254"/>
        <v>11.467000000000001</v>
      </c>
      <c r="AZ73" s="22">
        <f t="shared" si="255"/>
        <v>92.001999999999995</v>
      </c>
      <c r="BA73" s="59">
        <f t="shared" si="256"/>
        <v>-13.689</v>
      </c>
      <c r="BB73" s="226"/>
      <c r="BC73" s="14">
        <v>17</v>
      </c>
      <c r="BD73" s="15" t="s">
        <v>22</v>
      </c>
      <c r="BE73" s="58">
        <f t="shared" si="263"/>
        <v>1.9</v>
      </c>
      <c r="BF73" s="22">
        <f t="shared" si="288"/>
        <v>0</v>
      </c>
      <c r="BG73" s="22">
        <f t="shared" si="289"/>
        <v>0.5</v>
      </c>
      <c r="BH73" s="22">
        <f t="shared" si="289"/>
        <v>0.1</v>
      </c>
      <c r="BI73" s="22">
        <f t="shared" si="289"/>
        <v>0.6</v>
      </c>
      <c r="BJ73" s="22">
        <f t="shared" si="289"/>
        <v>1.2</v>
      </c>
      <c r="BK73" s="22">
        <f t="shared" si="289"/>
        <v>22</v>
      </c>
      <c r="BL73" s="22">
        <f t="shared" si="289"/>
        <v>3.3</v>
      </c>
      <c r="BM73" s="22">
        <f t="shared" si="289"/>
        <v>2.1</v>
      </c>
      <c r="BN73" s="22">
        <f t="shared" si="289"/>
        <v>18.8</v>
      </c>
      <c r="BO73" s="22">
        <f t="shared" si="289"/>
        <v>0.2</v>
      </c>
      <c r="BP73" s="22">
        <f t="shared" si="289"/>
        <v>0.3</v>
      </c>
      <c r="BQ73" s="22">
        <f t="shared" si="289"/>
        <v>9.5</v>
      </c>
      <c r="BR73" s="22">
        <f t="shared" si="289"/>
        <v>8.1999999999999993</v>
      </c>
      <c r="BS73" s="22">
        <f t="shared" si="289"/>
        <v>7.2</v>
      </c>
      <c r="BT73" s="22">
        <f t="shared" si="289"/>
        <v>10.3</v>
      </c>
      <c r="BU73" s="22">
        <f t="shared" si="289"/>
        <v>3.6</v>
      </c>
      <c r="BV73" s="22">
        <f t="shared" si="289"/>
        <v>10.1</v>
      </c>
      <c r="BW73" s="22">
        <f t="shared" si="268"/>
        <v>99.9</v>
      </c>
      <c r="BX73" s="22">
        <f t="shared" si="268"/>
        <v>0.1</v>
      </c>
      <c r="BY73" s="63">
        <f t="shared" si="268"/>
        <v>100</v>
      </c>
      <c r="BZ73" s="22">
        <f t="shared" si="268"/>
        <v>2.5</v>
      </c>
      <c r="CA73" s="22">
        <f t="shared" si="268"/>
        <v>22.6</v>
      </c>
      <c r="CB73" s="59">
        <f t="shared" si="268"/>
        <v>74.8</v>
      </c>
      <c r="CC73" s="226"/>
      <c r="CD73" s="14">
        <v>17</v>
      </c>
      <c r="CE73" s="15" t="s">
        <v>22</v>
      </c>
      <c r="CF73" s="58">
        <f t="shared" ref="CF73:DC73" si="296">IF(C73=0,"-",IF(C73="X","X",ROUND(C73/C56*100,1)))</f>
        <v>1.7</v>
      </c>
      <c r="CG73" s="22">
        <f t="shared" si="296"/>
        <v>4.0999999999999996</v>
      </c>
      <c r="CH73" s="22">
        <f t="shared" si="296"/>
        <v>2.9</v>
      </c>
      <c r="CI73" s="22">
        <f t="shared" si="296"/>
        <v>1.2</v>
      </c>
      <c r="CJ73" s="22">
        <f t="shared" si="296"/>
        <v>0.2</v>
      </c>
      <c r="CK73" s="22">
        <f t="shared" si="296"/>
        <v>0.4</v>
      </c>
      <c r="CL73" s="22">
        <f t="shared" si="296"/>
        <v>3.9</v>
      </c>
      <c r="CM73" s="22">
        <f t="shared" si="296"/>
        <v>0.4</v>
      </c>
      <c r="CN73" s="22">
        <f t="shared" si="296"/>
        <v>0.4</v>
      </c>
      <c r="CO73" s="22">
        <f t="shared" si="296"/>
        <v>5.4</v>
      </c>
      <c r="CP73" s="22">
        <f t="shared" si="296"/>
        <v>0.1</v>
      </c>
      <c r="CQ73" s="22">
        <f t="shared" si="296"/>
        <v>0.1</v>
      </c>
      <c r="CR73" s="22">
        <f t="shared" si="296"/>
        <v>0.9</v>
      </c>
      <c r="CS73" s="22">
        <f t="shared" si="296"/>
        <v>1.1000000000000001</v>
      </c>
      <c r="CT73" s="22">
        <f t="shared" si="296"/>
        <v>0.9</v>
      </c>
      <c r="CU73" s="22">
        <f t="shared" si="296"/>
        <v>2.1</v>
      </c>
      <c r="CV73" s="22">
        <f t="shared" si="296"/>
        <v>0.4</v>
      </c>
      <c r="CW73" s="22">
        <f t="shared" si="296"/>
        <v>2</v>
      </c>
      <c r="CX73" s="22">
        <f t="shared" si="296"/>
        <v>1.2</v>
      </c>
      <c r="CY73" s="22">
        <f t="shared" si="296"/>
        <v>1.2</v>
      </c>
      <c r="CZ73" s="63">
        <f t="shared" si="296"/>
        <v>1.2</v>
      </c>
      <c r="DA73" s="22">
        <f t="shared" si="296"/>
        <v>1.8</v>
      </c>
      <c r="DB73" s="22">
        <f t="shared" si="296"/>
        <v>2.4</v>
      </c>
      <c r="DC73" s="59">
        <f t="shared" si="296"/>
        <v>1</v>
      </c>
      <c r="DD73" s="226"/>
      <c r="DE73" s="14">
        <v>17</v>
      </c>
      <c r="DF73" s="15" t="s">
        <v>22</v>
      </c>
      <c r="DG73" s="58">
        <f t="shared" si="209"/>
        <v>0.16700000000000001</v>
      </c>
      <c r="DH73" s="22">
        <f t="shared" si="291"/>
        <v>-5.0000000000000001E-3</v>
      </c>
      <c r="DI73" s="22">
        <f t="shared" si="292"/>
        <v>8.7999999999999995E-2</v>
      </c>
      <c r="DJ73" s="22">
        <f t="shared" si="293"/>
        <v>-2E-3</v>
      </c>
      <c r="DK73" s="22">
        <f t="shared" si="294"/>
        <v>-1.0669999999999999</v>
      </c>
      <c r="DL73" s="22">
        <f t="shared" si="183"/>
        <v>-2.3E-2</v>
      </c>
      <c r="DM73" s="22">
        <f t="shared" si="184"/>
        <v>11.837</v>
      </c>
      <c r="DN73" s="22">
        <f t="shared" si="185"/>
        <v>0.13100000000000001</v>
      </c>
      <c r="DO73" s="22">
        <f t="shared" si="186"/>
        <v>0.27300000000000002</v>
      </c>
      <c r="DP73" s="22">
        <f t="shared" si="187"/>
        <v>1.4139999999999999</v>
      </c>
      <c r="DQ73" s="22">
        <f t="shared" si="188"/>
        <v>4.1000000000000002E-2</v>
      </c>
      <c r="DR73" s="22">
        <f t="shared" si="189"/>
        <v>-7.0000000000000001E-3</v>
      </c>
      <c r="DS73" s="22">
        <f t="shared" si="190"/>
        <v>-0.192</v>
      </c>
      <c r="DT73" s="22">
        <f t="shared" si="191"/>
        <v>-15.987</v>
      </c>
      <c r="DU73" s="22">
        <f t="shared" si="192"/>
        <v>-0.115</v>
      </c>
      <c r="DV73" s="22">
        <f t="shared" si="193"/>
        <v>1.865</v>
      </c>
      <c r="DW73" s="22">
        <f t="shared" si="194"/>
        <v>0.57099999999999995</v>
      </c>
      <c r="DX73" s="22">
        <f t="shared" si="195"/>
        <v>0.255</v>
      </c>
      <c r="DY73" s="22">
        <f t="shared" si="196"/>
        <v>-0.75600000000000001</v>
      </c>
      <c r="DZ73" s="22">
        <f t="shared" si="197"/>
        <v>-5.0000000000000001E-3</v>
      </c>
      <c r="EA73" s="63">
        <f t="shared" si="198"/>
        <v>-0.76</v>
      </c>
      <c r="EB73" s="22">
        <f t="shared" si="199"/>
        <v>0.25</v>
      </c>
      <c r="EC73" s="22">
        <f t="shared" si="200"/>
        <v>10.768000000000001</v>
      </c>
      <c r="ED73" s="59">
        <f t="shared" si="201"/>
        <v>-11.773</v>
      </c>
      <c r="EE73" s="226"/>
      <c r="EF73" s="14">
        <v>17</v>
      </c>
      <c r="EG73" s="15" t="s">
        <v>22</v>
      </c>
      <c r="EH73" s="58">
        <f t="shared" ref="EH73:FE73" si="297">IF(C73="X","X",IF(FI73="X","X",IF(FI73&lt;&gt;0,ROUND((C73-FI73)/FI56*100,3),"- ")))</f>
        <v>0.16400000000000001</v>
      </c>
      <c r="EI73" s="22">
        <f t="shared" si="297"/>
        <v>-0.63500000000000001</v>
      </c>
      <c r="EJ73" s="22">
        <f t="shared" si="297"/>
        <v>0.52800000000000002</v>
      </c>
      <c r="EK73" s="22">
        <f t="shared" si="297"/>
        <v>-3.1E-2</v>
      </c>
      <c r="EL73" s="22">
        <f t="shared" si="297"/>
        <v>-0.23100000000000001</v>
      </c>
      <c r="EM73" s="22">
        <f t="shared" si="297"/>
        <v>-7.0000000000000001E-3</v>
      </c>
      <c r="EN73" s="22">
        <f t="shared" si="297"/>
        <v>2.0579999999999998</v>
      </c>
      <c r="EO73" s="22">
        <f t="shared" si="297"/>
        <v>1.4999999999999999E-2</v>
      </c>
      <c r="EP73" s="22">
        <f t="shared" si="297"/>
        <v>0.05</v>
      </c>
      <c r="EQ73" s="22">
        <f t="shared" si="297"/>
        <v>0.40699999999999997</v>
      </c>
      <c r="ER73" s="22">
        <f t="shared" si="297"/>
        <v>0.01</v>
      </c>
      <c r="ES73" s="22">
        <f t="shared" si="297"/>
        <v>-2E-3</v>
      </c>
      <c r="ET73" s="22">
        <f t="shared" si="297"/>
        <v>-1.9E-2</v>
      </c>
      <c r="EU73" s="22">
        <f t="shared" si="297"/>
        <v>-2.218</v>
      </c>
      <c r="EV73" s="22">
        <f t="shared" si="297"/>
        <v>-1.4E-2</v>
      </c>
      <c r="EW73" s="22">
        <f t="shared" si="297"/>
        <v>0.38500000000000001</v>
      </c>
      <c r="EX73" s="22">
        <f t="shared" si="297"/>
        <v>6.2E-2</v>
      </c>
      <c r="EY73" s="22">
        <f t="shared" si="297"/>
        <v>5.1999999999999998E-2</v>
      </c>
      <c r="EZ73" s="22">
        <f t="shared" si="297"/>
        <v>-8.9999999999999993E-3</v>
      </c>
      <c r="FA73" s="22">
        <f t="shared" si="297"/>
        <v>-0.05</v>
      </c>
      <c r="FB73" s="63">
        <f t="shared" si="297"/>
        <v>-8.9999999999999993E-3</v>
      </c>
      <c r="FC73" s="22">
        <f t="shared" si="297"/>
        <v>0.21099999999999999</v>
      </c>
      <c r="FD73" s="22">
        <f t="shared" si="297"/>
        <v>1.032</v>
      </c>
      <c r="FE73" s="59">
        <f t="shared" si="297"/>
        <v>-0.16200000000000001</v>
      </c>
      <c r="FG73" s="14">
        <v>17</v>
      </c>
      <c r="FH73" s="15" t="s">
        <v>22</v>
      </c>
      <c r="FI73" s="27">
        <f t="shared" si="211"/>
        <v>756</v>
      </c>
      <c r="FJ73" s="29">
        <f t="shared" si="271"/>
        <v>14</v>
      </c>
      <c r="FK73" s="29">
        <f t="shared" si="272"/>
        <v>198</v>
      </c>
      <c r="FL73" s="29">
        <f t="shared" si="273"/>
        <v>39</v>
      </c>
      <c r="FM73" s="29">
        <f t="shared" si="274"/>
        <v>723</v>
      </c>
      <c r="FN73" s="29">
        <f t="shared" si="275"/>
        <v>549</v>
      </c>
      <c r="FO73" s="29">
        <f t="shared" si="276"/>
        <v>4427</v>
      </c>
      <c r="FP73" s="29">
        <f t="shared" si="277"/>
        <v>1387</v>
      </c>
      <c r="FQ73" s="29">
        <f t="shared" si="278"/>
        <v>799</v>
      </c>
      <c r="FR73" s="29">
        <f t="shared" si="279"/>
        <v>7627</v>
      </c>
      <c r="FS73" s="29">
        <f t="shared" si="280"/>
        <v>83</v>
      </c>
      <c r="FT73" s="29">
        <f t="shared" si="281"/>
        <v>124</v>
      </c>
      <c r="FU73" s="29">
        <f t="shared" si="282"/>
        <v>4257</v>
      </c>
      <c r="FV73" s="29">
        <f t="shared" si="283"/>
        <v>10710</v>
      </c>
      <c r="FW73" s="29">
        <f t="shared" si="284"/>
        <v>3230</v>
      </c>
      <c r="FX73" s="29">
        <f t="shared" si="285"/>
        <v>3708</v>
      </c>
      <c r="FY73" s="29">
        <f t="shared" si="286"/>
        <v>1340</v>
      </c>
      <c r="FZ73" s="29">
        <f t="shared" si="287"/>
        <v>4319</v>
      </c>
      <c r="GA73" s="29">
        <f t="shared" si="212"/>
        <v>44290</v>
      </c>
      <c r="GB73" s="29">
        <f t="shared" si="287"/>
        <v>47</v>
      </c>
      <c r="GC73" s="53">
        <f t="shared" si="213"/>
        <v>44337</v>
      </c>
      <c r="GD73" s="29">
        <f t="shared" si="214"/>
        <v>968</v>
      </c>
      <c r="GE73" s="29">
        <f t="shared" si="215"/>
        <v>5189</v>
      </c>
      <c r="GF73" s="41">
        <f t="shared" si="216"/>
        <v>38133</v>
      </c>
    </row>
    <row r="74" spans="1:188" ht="13.5" customHeight="1">
      <c r="A74" s="14">
        <v>18</v>
      </c>
      <c r="B74" s="15" t="s">
        <v>23</v>
      </c>
      <c r="C74" s="231">
        <v>859</v>
      </c>
      <c r="D74" s="226">
        <v>1</v>
      </c>
      <c r="E74" s="226">
        <v>165</v>
      </c>
      <c r="F74" s="226">
        <v>13</v>
      </c>
      <c r="G74" s="226">
        <v>201</v>
      </c>
      <c r="H74" s="226">
        <v>215</v>
      </c>
      <c r="I74" s="226">
        <v>1432</v>
      </c>
      <c r="J74" s="226">
        <v>417</v>
      </c>
      <c r="K74" s="226">
        <v>1178</v>
      </c>
      <c r="L74" s="226">
        <v>291</v>
      </c>
      <c r="M74" s="226">
        <v>1245</v>
      </c>
      <c r="N74" s="226">
        <v>29</v>
      </c>
      <c r="O74" s="226">
        <v>1424</v>
      </c>
      <c r="P74" s="226">
        <v>1221</v>
      </c>
      <c r="Q74" s="226">
        <v>1471</v>
      </c>
      <c r="R74" s="226">
        <v>1107</v>
      </c>
      <c r="S74" s="226">
        <v>1858</v>
      </c>
      <c r="T74" s="226">
        <v>826</v>
      </c>
      <c r="U74" s="226">
        <v>13953</v>
      </c>
      <c r="V74" s="232">
        <v>15</v>
      </c>
      <c r="W74" s="233">
        <v>13968</v>
      </c>
      <c r="X74" s="226">
        <v>1025</v>
      </c>
      <c r="Y74" s="226">
        <v>1646</v>
      </c>
      <c r="Z74" s="232">
        <v>11282</v>
      </c>
      <c r="AA74" s="226"/>
      <c r="AB74" s="14">
        <v>18</v>
      </c>
      <c r="AC74" s="15" t="s">
        <v>23</v>
      </c>
      <c r="AD74" s="58">
        <f t="shared" si="207"/>
        <v>8.8719999999999999</v>
      </c>
      <c r="AE74" s="22" t="str">
        <f t="shared" si="259"/>
        <v xml:space="preserve">- </v>
      </c>
      <c r="AF74" s="22">
        <f t="shared" si="260"/>
        <v>18.704999999999998</v>
      </c>
      <c r="AG74" s="22">
        <f t="shared" si="236"/>
        <v>0</v>
      </c>
      <c r="AH74" s="22">
        <f t="shared" si="237"/>
        <v>14.856999999999999</v>
      </c>
      <c r="AI74" s="22">
        <f t="shared" si="238"/>
        <v>0.93899999999999995</v>
      </c>
      <c r="AJ74" s="22">
        <f t="shared" si="239"/>
        <v>-7.1340000000000003</v>
      </c>
      <c r="AK74" s="22">
        <f t="shared" si="240"/>
        <v>7.4740000000000002</v>
      </c>
      <c r="AL74" s="22">
        <f t="shared" si="241"/>
        <v>16.634</v>
      </c>
      <c r="AM74" s="22">
        <f t="shared" si="242"/>
        <v>-1.3560000000000001</v>
      </c>
      <c r="AN74" s="22">
        <f t="shared" si="243"/>
        <v>118.039</v>
      </c>
      <c r="AO74" s="22">
        <f t="shared" si="244"/>
        <v>3.5710000000000002</v>
      </c>
      <c r="AP74" s="22">
        <f t="shared" si="245"/>
        <v>-1.385</v>
      </c>
      <c r="AQ74" s="22">
        <f t="shared" si="246"/>
        <v>5.2590000000000003</v>
      </c>
      <c r="AR74" s="22">
        <f t="shared" si="247"/>
        <v>0.753</v>
      </c>
      <c r="AS74" s="22">
        <f t="shared" si="248"/>
        <v>-0.09</v>
      </c>
      <c r="AT74" s="22">
        <f t="shared" si="249"/>
        <v>7.585</v>
      </c>
      <c r="AU74" s="22">
        <f t="shared" si="250"/>
        <v>5.3570000000000002</v>
      </c>
      <c r="AV74" s="22">
        <f t="shared" si="251"/>
        <v>8.6170000000000009</v>
      </c>
      <c r="AW74" s="22">
        <f t="shared" si="252"/>
        <v>7.1429999999999998</v>
      </c>
      <c r="AX74" s="63">
        <f t="shared" si="253"/>
        <v>8.6159999999999997</v>
      </c>
      <c r="AY74" s="22">
        <f t="shared" si="254"/>
        <v>10.452999999999999</v>
      </c>
      <c r="AZ74" s="22">
        <f t="shared" si="255"/>
        <v>-4.8550000000000004</v>
      </c>
      <c r="BA74" s="59">
        <f t="shared" si="256"/>
        <v>10.738</v>
      </c>
      <c r="BB74" s="226"/>
      <c r="BC74" s="14">
        <v>18</v>
      </c>
      <c r="BD74" s="15" t="s">
        <v>23</v>
      </c>
      <c r="BE74" s="58">
        <f t="shared" si="263"/>
        <v>6.1</v>
      </c>
      <c r="BF74" s="22">
        <f t="shared" si="288"/>
        <v>0</v>
      </c>
      <c r="BG74" s="22">
        <f t="shared" si="289"/>
        <v>1.2</v>
      </c>
      <c r="BH74" s="22">
        <f t="shared" si="289"/>
        <v>0.1</v>
      </c>
      <c r="BI74" s="22">
        <f t="shared" si="289"/>
        <v>1.4</v>
      </c>
      <c r="BJ74" s="22">
        <f t="shared" si="289"/>
        <v>1.5</v>
      </c>
      <c r="BK74" s="22">
        <f t="shared" si="289"/>
        <v>10.3</v>
      </c>
      <c r="BL74" s="22">
        <f t="shared" si="289"/>
        <v>3</v>
      </c>
      <c r="BM74" s="22">
        <f t="shared" si="289"/>
        <v>8.4</v>
      </c>
      <c r="BN74" s="22">
        <f t="shared" si="289"/>
        <v>2.1</v>
      </c>
      <c r="BO74" s="22">
        <f t="shared" si="289"/>
        <v>8.9</v>
      </c>
      <c r="BP74" s="22">
        <f t="shared" si="289"/>
        <v>0.2</v>
      </c>
      <c r="BQ74" s="22">
        <f t="shared" si="289"/>
        <v>10.199999999999999</v>
      </c>
      <c r="BR74" s="22">
        <f t="shared" si="289"/>
        <v>8.6999999999999993</v>
      </c>
      <c r="BS74" s="22">
        <f t="shared" si="289"/>
        <v>10.5</v>
      </c>
      <c r="BT74" s="22">
        <f t="shared" si="289"/>
        <v>7.9</v>
      </c>
      <c r="BU74" s="22">
        <f t="shared" si="289"/>
        <v>13.3</v>
      </c>
      <c r="BV74" s="22">
        <f t="shared" si="289"/>
        <v>5.9</v>
      </c>
      <c r="BW74" s="22">
        <f t="shared" si="268"/>
        <v>99.9</v>
      </c>
      <c r="BX74" s="22">
        <f t="shared" si="268"/>
        <v>0.1</v>
      </c>
      <c r="BY74" s="63">
        <f t="shared" si="268"/>
        <v>100</v>
      </c>
      <c r="BZ74" s="22">
        <f t="shared" si="268"/>
        <v>7.3</v>
      </c>
      <c r="CA74" s="22">
        <f t="shared" si="268"/>
        <v>11.8</v>
      </c>
      <c r="CB74" s="59">
        <f t="shared" si="268"/>
        <v>80.8</v>
      </c>
      <c r="CC74" s="226"/>
      <c r="CD74" s="14">
        <v>18</v>
      </c>
      <c r="CE74" s="15" t="s">
        <v>23</v>
      </c>
      <c r="CF74" s="58">
        <f t="shared" ref="CF74:DC74" si="298">IF(C74=0,"-",IF(C74="X","X",ROUND(C74/C56*100,1)))</f>
        <v>1.7</v>
      </c>
      <c r="CG74" s="22">
        <f t="shared" si="298"/>
        <v>0.3</v>
      </c>
      <c r="CH74" s="22">
        <f t="shared" si="298"/>
        <v>2</v>
      </c>
      <c r="CI74" s="22">
        <f t="shared" si="298"/>
        <v>0.4</v>
      </c>
      <c r="CJ74" s="22">
        <f t="shared" si="298"/>
        <v>0.1</v>
      </c>
      <c r="CK74" s="22">
        <f t="shared" si="298"/>
        <v>0.2</v>
      </c>
      <c r="CL74" s="22">
        <f t="shared" si="298"/>
        <v>0.6</v>
      </c>
      <c r="CM74" s="22">
        <f t="shared" si="298"/>
        <v>0.1</v>
      </c>
      <c r="CN74" s="22">
        <f t="shared" si="298"/>
        <v>0.5</v>
      </c>
      <c r="CO74" s="22">
        <f t="shared" si="298"/>
        <v>0.2</v>
      </c>
      <c r="CP74" s="22">
        <f t="shared" si="298"/>
        <v>0.7</v>
      </c>
      <c r="CQ74" s="22">
        <f t="shared" si="298"/>
        <v>0</v>
      </c>
      <c r="CR74" s="22">
        <f t="shared" si="298"/>
        <v>0.3</v>
      </c>
      <c r="CS74" s="22">
        <f t="shared" si="298"/>
        <v>0.4</v>
      </c>
      <c r="CT74" s="22">
        <f t="shared" si="298"/>
        <v>0.4</v>
      </c>
      <c r="CU74" s="22">
        <f t="shared" si="298"/>
        <v>0.5</v>
      </c>
      <c r="CV74" s="22">
        <f t="shared" si="298"/>
        <v>0.4</v>
      </c>
      <c r="CW74" s="22">
        <f t="shared" si="298"/>
        <v>0.4</v>
      </c>
      <c r="CX74" s="22">
        <f t="shared" si="298"/>
        <v>0.4</v>
      </c>
      <c r="CY74" s="22">
        <f t="shared" si="298"/>
        <v>0.4</v>
      </c>
      <c r="CZ74" s="63">
        <f t="shared" si="298"/>
        <v>0.4</v>
      </c>
      <c r="DA74" s="22">
        <f t="shared" si="298"/>
        <v>1.7</v>
      </c>
      <c r="DB74" s="22">
        <f t="shared" si="298"/>
        <v>0.4</v>
      </c>
      <c r="DC74" s="59">
        <f t="shared" si="298"/>
        <v>0.3</v>
      </c>
      <c r="DD74" s="226"/>
      <c r="DE74" s="14">
        <v>18</v>
      </c>
      <c r="DF74" s="15" t="s">
        <v>23</v>
      </c>
      <c r="DG74" s="58">
        <f t="shared" si="209"/>
        <v>0.54400000000000004</v>
      </c>
      <c r="DH74" s="22" t="str">
        <f t="shared" si="291"/>
        <v xml:space="preserve">- </v>
      </c>
      <c r="DI74" s="22">
        <f t="shared" si="292"/>
        <v>0.20200000000000001</v>
      </c>
      <c r="DJ74" s="22">
        <f t="shared" si="293"/>
        <v>0</v>
      </c>
      <c r="DK74" s="22">
        <f t="shared" si="294"/>
        <v>0.20200000000000001</v>
      </c>
      <c r="DL74" s="22">
        <f t="shared" si="183"/>
        <v>1.6E-2</v>
      </c>
      <c r="DM74" s="22">
        <f t="shared" si="184"/>
        <v>-0.85499999999999998</v>
      </c>
      <c r="DN74" s="22">
        <f t="shared" si="185"/>
        <v>0.22600000000000001</v>
      </c>
      <c r="DO74" s="22">
        <f t="shared" si="186"/>
        <v>1.306</v>
      </c>
      <c r="DP74" s="22">
        <f t="shared" si="187"/>
        <v>-3.1E-2</v>
      </c>
      <c r="DQ74" s="22">
        <f t="shared" si="188"/>
        <v>5.2409999999999997</v>
      </c>
      <c r="DR74" s="22">
        <f t="shared" si="189"/>
        <v>8.0000000000000002E-3</v>
      </c>
      <c r="DS74" s="22">
        <f t="shared" si="190"/>
        <v>-0.156</v>
      </c>
      <c r="DT74" s="22">
        <f t="shared" si="191"/>
        <v>0.47399999999999998</v>
      </c>
      <c r="DU74" s="22">
        <f t="shared" si="192"/>
        <v>8.5999999999999993E-2</v>
      </c>
      <c r="DV74" s="22">
        <f t="shared" si="193"/>
        <v>-8.0000000000000002E-3</v>
      </c>
      <c r="DW74" s="22">
        <f t="shared" si="194"/>
        <v>1.0189999999999999</v>
      </c>
      <c r="DX74" s="22">
        <f t="shared" si="195"/>
        <v>0.32700000000000001</v>
      </c>
      <c r="DY74" s="22">
        <f t="shared" si="196"/>
        <v>8.6080000000000005</v>
      </c>
      <c r="DZ74" s="22">
        <f t="shared" si="197"/>
        <v>8.0000000000000002E-3</v>
      </c>
      <c r="EA74" s="63">
        <f t="shared" si="198"/>
        <v>8.6159999999999997</v>
      </c>
      <c r="EB74" s="22">
        <f t="shared" si="199"/>
        <v>0.754</v>
      </c>
      <c r="EC74" s="22">
        <f t="shared" si="200"/>
        <v>-0.65300000000000002</v>
      </c>
      <c r="ED74" s="59">
        <f t="shared" si="201"/>
        <v>8.5069999999999997</v>
      </c>
      <c r="EE74" s="226"/>
      <c r="EF74" s="14">
        <v>18</v>
      </c>
      <c r="EG74" s="15" t="s">
        <v>23</v>
      </c>
      <c r="EH74" s="58">
        <f t="shared" ref="EH74:FE74" si="299">IF(C74="X","X",IF(FI74="X","X",IF(FI74&lt;&gt;0,ROUND((C74-FI74)/FI56*100,3),"- ")))</f>
        <v>0.156</v>
      </c>
      <c r="EI74" s="22" t="str">
        <f t="shared" si="299"/>
        <v xml:space="preserve">- </v>
      </c>
      <c r="EJ74" s="22">
        <f t="shared" si="299"/>
        <v>0.35199999999999998</v>
      </c>
      <c r="EK74" s="22">
        <f t="shared" si="299"/>
        <v>0</v>
      </c>
      <c r="EL74" s="22">
        <f t="shared" si="299"/>
        <v>1.2999999999999999E-2</v>
      </c>
      <c r="EM74" s="22">
        <f t="shared" si="299"/>
        <v>1E-3</v>
      </c>
      <c r="EN74" s="22">
        <f t="shared" si="299"/>
        <v>-4.2999999999999997E-2</v>
      </c>
      <c r="EO74" s="22">
        <f t="shared" si="299"/>
        <v>8.0000000000000002E-3</v>
      </c>
      <c r="EP74" s="22">
        <f t="shared" si="299"/>
        <v>7.0000000000000007E-2</v>
      </c>
      <c r="EQ74" s="22">
        <f t="shared" si="299"/>
        <v>-3.0000000000000001E-3</v>
      </c>
      <c r="ER74" s="22">
        <f t="shared" si="299"/>
        <v>0.38300000000000001</v>
      </c>
      <c r="ES74" s="22">
        <f t="shared" si="299"/>
        <v>1E-3</v>
      </c>
      <c r="ET74" s="22">
        <f t="shared" si="299"/>
        <v>-4.0000000000000001E-3</v>
      </c>
      <c r="EU74" s="22">
        <f t="shared" si="299"/>
        <v>1.9E-2</v>
      </c>
      <c r="EV74" s="22">
        <f t="shared" si="299"/>
        <v>3.0000000000000001E-3</v>
      </c>
      <c r="EW74" s="22">
        <f t="shared" si="299"/>
        <v>0</v>
      </c>
      <c r="EX74" s="22">
        <f t="shared" si="299"/>
        <v>3.2000000000000001E-2</v>
      </c>
      <c r="EY74" s="22">
        <f t="shared" si="299"/>
        <v>1.9E-2</v>
      </c>
      <c r="EZ74" s="22">
        <f t="shared" si="299"/>
        <v>0.03</v>
      </c>
      <c r="FA74" s="22">
        <f t="shared" si="299"/>
        <v>2.5000000000000001E-2</v>
      </c>
      <c r="FB74" s="63">
        <f t="shared" si="299"/>
        <v>0.03</v>
      </c>
      <c r="FC74" s="22">
        <f t="shared" si="299"/>
        <v>0.184</v>
      </c>
      <c r="FD74" s="22">
        <f t="shared" si="299"/>
        <v>-1.7999999999999999E-2</v>
      </c>
      <c r="FE74" s="59">
        <f t="shared" si="299"/>
        <v>3.4000000000000002E-2</v>
      </c>
      <c r="FG74" s="14">
        <v>18</v>
      </c>
      <c r="FH74" s="15" t="s">
        <v>23</v>
      </c>
      <c r="FI74" s="27">
        <f t="shared" si="211"/>
        <v>789</v>
      </c>
      <c r="FJ74" s="29">
        <f t="shared" si="271"/>
        <v>0</v>
      </c>
      <c r="FK74" s="29">
        <f t="shared" si="272"/>
        <v>139</v>
      </c>
      <c r="FL74" s="29">
        <f t="shared" si="273"/>
        <v>13</v>
      </c>
      <c r="FM74" s="29">
        <f t="shared" si="274"/>
        <v>175</v>
      </c>
      <c r="FN74" s="29">
        <f t="shared" si="275"/>
        <v>213</v>
      </c>
      <c r="FO74" s="29">
        <f t="shared" si="276"/>
        <v>1542</v>
      </c>
      <c r="FP74" s="29">
        <f t="shared" si="277"/>
        <v>388</v>
      </c>
      <c r="FQ74" s="29">
        <f t="shared" si="278"/>
        <v>1010</v>
      </c>
      <c r="FR74" s="29">
        <f t="shared" si="279"/>
        <v>295</v>
      </c>
      <c r="FS74" s="29">
        <f t="shared" si="280"/>
        <v>571</v>
      </c>
      <c r="FT74" s="29">
        <f t="shared" si="281"/>
        <v>28</v>
      </c>
      <c r="FU74" s="29">
        <f t="shared" si="282"/>
        <v>1444</v>
      </c>
      <c r="FV74" s="29">
        <f t="shared" si="283"/>
        <v>1160</v>
      </c>
      <c r="FW74" s="29">
        <f t="shared" si="284"/>
        <v>1460</v>
      </c>
      <c r="FX74" s="29">
        <f t="shared" si="285"/>
        <v>1108</v>
      </c>
      <c r="FY74" s="29">
        <f t="shared" si="286"/>
        <v>1727</v>
      </c>
      <c r="FZ74" s="29">
        <f t="shared" si="287"/>
        <v>784</v>
      </c>
      <c r="GA74" s="29">
        <f t="shared" si="212"/>
        <v>12846</v>
      </c>
      <c r="GB74" s="29">
        <f t="shared" si="287"/>
        <v>14</v>
      </c>
      <c r="GC74" s="53">
        <f t="shared" si="213"/>
        <v>12860</v>
      </c>
      <c r="GD74" s="29">
        <f t="shared" si="214"/>
        <v>928</v>
      </c>
      <c r="GE74" s="29">
        <f t="shared" si="215"/>
        <v>1730</v>
      </c>
      <c r="GF74" s="41">
        <f t="shared" si="216"/>
        <v>10188</v>
      </c>
    </row>
    <row r="75" spans="1:188" ht="13.5" customHeight="1">
      <c r="A75" s="14">
        <v>19</v>
      </c>
      <c r="B75" s="15" t="s">
        <v>24</v>
      </c>
      <c r="C75" s="231">
        <v>818</v>
      </c>
      <c r="D75" s="226">
        <v>0</v>
      </c>
      <c r="E75" s="226">
        <v>70</v>
      </c>
      <c r="F75" s="226">
        <v>13</v>
      </c>
      <c r="G75" s="226">
        <v>913</v>
      </c>
      <c r="H75" s="226">
        <v>9901</v>
      </c>
      <c r="I75" s="226">
        <v>4212</v>
      </c>
      <c r="J75" s="226">
        <v>1001</v>
      </c>
      <c r="K75" s="226">
        <v>1675</v>
      </c>
      <c r="L75" s="226">
        <v>1060</v>
      </c>
      <c r="M75" s="226">
        <v>191</v>
      </c>
      <c r="N75" s="226">
        <v>273</v>
      </c>
      <c r="O75" s="226">
        <v>3456</v>
      </c>
      <c r="P75" s="226">
        <v>463</v>
      </c>
      <c r="Q75" s="226">
        <v>2086</v>
      </c>
      <c r="R75" s="226">
        <v>1385</v>
      </c>
      <c r="S75" s="226">
        <v>4347</v>
      </c>
      <c r="T75" s="226">
        <v>1185</v>
      </c>
      <c r="U75" s="226">
        <v>33049</v>
      </c>
      <c r="V75" s="232">
        <v>34</v>
      </c>
      <c r="W75" s="233">
        <v>33083</v>
      </c>
      <c r="X75" s="226">
        <v>888</v>
      </c>
      <c r="Y75" s="226">
        <v>5138</v>
      </c>
      <c r="Z75" s="232">
        <v>27023</v>
      </c>
      <c r="AA75" s="226"/>
      <c r="AB75" s="14">
        <v>19</v>
      </c>
      <c r="AC75" s="15" t="s">
        <v>24</v>
      </c>
      <c r="AD75" s="58">
        <f t="shared" si="207"/>
        <v>3.9390000000000001</v>
      </c>
      <c r="AE75" s="22" t="str">
        <f t="shared" si="259"/>
        <v xml:space="preserve">- </v>
      </c>
      <c r="AF75" s="22">
        <f t="shared" si="260"/>
        <v>18.643999999999998</v>
      </c>
      <c r="AG75" s="22">
        <f t="shared" si="236"/>
        <v>0</v>
      </c>
      <c r="AH75" s="22">
        <f t="shared" si="237"/>
        <v>-8.4250000000000007</v>
      </c>
      <c r="AI75" s="22">
        <f t="shared" si="238"/>
        <v>-12.03</v>
      </c>
      <c r="AJ75" s="22">
        <f t="shared" si="239"/>
        <v>-30.23</v>
      </c>
      <c r="AK75" s="22">
        <f t="shared" si="240"/>
        <v>7.2880000000000003</v>
      </c>
      <c r="AL75" s="22">
        <f t="shared" si="241"/>
        <v>11.816000000000001</v>
      </c>
      <c r="AM75" s="22">
        <f t="shared" si="242"/>
        <v>-9.4E-2</v>
      </c>
      <c r="AN75" s="22">
        <f t="shared" si="243"/>
        <v>122.093</v>
      </c>
      <c r="AO75" s="22">
        <f t="shared" si="244"/>
        <v>-2.847</v>
      </c>
      <c r="AP75" s="22">
        <f t="shared" si="245"/>
        <v>1.468</v>
      </c>
      <c r="AQ75" s="22">
        <f t="shared" si="246"/>
        <v>0</v>
      </c>
      <c r="AR75" s="22">
        <f t="shared" si="247"/>
        <v>17.190999999999999</v>
      </c>
      <c r="AS75" s="22">
        <f t="shared" si="248"/>
        <v>2.214</v>
      </c>
      <c r="AT75" s="22">
        <f t="shared" si="249"/>
        <v>5.8949999999999996</v>
      </c>
      <c r="AU75" s="22">
        <f t="shared" si="250"/>
        <v>4.2220000000000004</v>
      </c>
      <c r="AV75" s="22">
        <f t="shared" si="251"/>
        <v>-6.2519999999999998</v>
      </c>
      <c r="AW75" s="22">
        <f t="shared" si="252"/>
        <v>-10.526</v>
      </c>
      <c r="AX75" s="63">
        <f t="shared" si="253"/>
        <v>-6.2569999999999997</v>
      </c>
      <c r="AY75" s="22">
        <f t="shared" si="254"/>
        <v>4.9649999999999999</v>
      </c>
      <c r="AZ75" s="22">
        <f t="shared" si="255"/>
        <v>-27.09</v>
      </c>
      <c r="BA75" s="59">
        <f t="shared" si="256"/>
        <v>-1.232</v>
      </c>
      <c r="BB75" s="226"/>
      <c r="BC75" s="14">
        <v>19</v>
      </c>
      <c r="BD75" s="15" t="s">
        <v>24</v>
      </c>
      <c r="BE75" s="58">
        <f t="shared" si="263"/>
        <v>2.5</v>
      </c>
      <c r="BF75" s="22" t="str">
        <f t="shared" si="288"/>
        <v>-</v>
      </c>
      <c r="BG75" s="22">
        <f t="shared" si="289"/>
        <v>0.2</v>
      </c>
      <c r="BH75" s="22">
        <f t="shared" si="289"/>
        <v>0</v>
      </c>
      <c r="BI75" s="22">
        <f t="shared" si="289"/>
        <v>2.8</v>
      </c>
      <c r="BJ75" s="22">
        <f t="shared" si="289"/>
        <v>29.9</v>
      </c>
      <c r="BK75" s="22">
        <f t="shared" si="289"/>
        <v>12.7</v>
      </c>
      <c r="BL75" s="22">
        <f t="shared" si="289"/>
        <v>3</v>
      </c>
      <c r="BM75" s="22">
        <f t="shared" si="289"/>
        <v>5.0999999999999996</v>
      </c>
      <c r="BN75" s="22">
        <f t="shared" si="289"/>
        <v>3.2</v>
      </c>
      <c r="BO75" s="22">
        <f t="shared" si="289"/>
        <v>0.6</v>
      </c>
      <c r="BP75" s="22">
        <f t="shared" si="289"/>
        <v>0.8</v>
      </c>
      <c r="BQ75" s="22">
        <f t="shared" si="289"/>
        <v>10.4</v>
      </c>
      <c r="BR75" s="22">
        <f t="shared" si="289"/>
        <v>1.4</v>
      </c>
      <c r="BS75" s="22">
        <f t="shared" si="289"/>
        <v>6.3</v>
      </c>
      <c r="BT75" s="22">
        <f t="shared" si="289"/>
        <v>4.2</v>
      </c>
      <c r="BU75" s="22">
        <f t="shared" si="289"/>
        <v>13.1</v>
      </c>
      <c r="BV75" s="22">
        <f t="shared" si="289"/>
        <v>3.6</v>
      </c>
      <c r="BW75" s="22">
        <f t="shared" si="268"/>
        <v>99.9</v>
      </c>
      <c r="BX75" s="22">
        <f t="shared" si="268"/>
        <v>0.1</v>
      </c>
      <c r="BY75" s="63">
        <f t="shared" si="268"/>
        <v>100</v>
      </c>
      <c r="BZ75" s="22">
        <f t="shared" si="268"/>
        <v>2.7</v>
      </c>
      <c r="CA75" s="22">
        <f t="shared" si="268"/>
        <v>15.5</v>
      </c>
      <c r="CB75" s="59">
        <f t="shared" si="268"/>
        <v>81.7</v>
      </c>
      <c r="CC75" s="226"/>
      <c r="CD75" s="14">
        <v>19</v>
      </c>
      <c r="CE75" s="15" t="s">
        <v>24</v>
      </c>
      <c r="CF75" s="58">
        <f t="shared" ref="CF75:DC75" si="300">IF(C75=0,"-",IF(C75="X","X",ROUND(C75/C56*100,1)))</f>
        <v>1.6</v>
      </c>
      <c r="CG75" s="22" t="str">
        <f t="shared" si="300"/>
        <v>-</v>
      </c>
      <c r="CH75" s="22">
        <f t="shared" si="300"/>
        <v>0.8</v>
      </c>
      <c r="CI75" s="22">
        <f t="shared" si="300"/>
        <v>0.4</v>
      </c>
      <c r="CJ75" s="22">
        <f t="shared" si="300"/>
        <v>0.6</v>
      </c>
      <c r="CK75" s="22">
        <f t="shared" si="300"/>
        <v>7.1</v>
      </c>
      <c r="CL75" s="22">
        <f t="shared" si="300"/>
        <v>1.7</v>
      </c>
      <c r="CM75" s="22">
        <f t="shared" si="300"/>
        <v>0.3</v>
      </c>
      <c r="CN75" s="22">
        <f t="shared" si="300"/>
        <v>0.7</v>
      </c>
      <c r="CO75" s="22">
        <f t="shared" si="300"/>
        <v>0.7</v>
      </c>
      <c r="CP75" s="22">
        <f t="shared" si="300"/>
        <v>0.1</v>
      </c>
      <c r="CQ75" s="22">
        <f t="shared" si="300"/>
        <v>0.2</v>
      </c>
      <c r="CR75" s="22">
        <f t="shared" si="300"/>
        <v>0.8</v>
      </c>
      <c r="CS75" s="22">
        <f t="shared" si="300"/>
        <v>0.1</v>
      </c>
      <c r="CT75" s="22">
        <f t="shared" si="300"/>
        <v>0.6</v>
      </c>
      <c r="CU75" s="22">
        <f t="shared" si="300"/>
        <v>0.6</v>
      </c>
      <c r="CV75" s="22">
        <f t="shared" si="300"/>
        <v>1</v>
      </c>
      <c r="CW75" s="22">
        <f t="shared" si="300"/>
        <v>0.5</v>
      </c>
      <c r="CX75" s="22">
        <f t="shared" si="300"/>
        <v>0.9</v>
      </c>
      <c r="CY75" s="22">
        <f t="shared" si="300"/>
        <v>0.9</v>
      </c>
      <c r="CZ75" s="63">
        <f t="shared" si="300"/>
        <v>0.9</v>
      </c>
      <c r="DA75" s="22">
        <f t="shared" si="300"/>
        <v>1.5</v>
      </c>
      <c r="DB75" s="22">
        <f t="shared" si="300"/>
        <v>1.2</v>
      </c>
      <c r="DC75" s="59">
        <f t="shared" si="300"/>
        <v>0.8</v>
      </c>
      <c r="DD75" s="226"/>
      <c r="DE75" s="14">
        <v>19</v>
      </c>
      <c r="DF75" s="15" t="s">
        <v>24</v>
      </c>
      <c r="DG75" s="58">
        <f t="shared" si="209"/>
        <v>8.7999999999999995E-2</v>
      </c>
      <c r="DH75" s="22" t="str">
        <f t="shared" si="291"/>
        <v xml:space="preserve">- </v>
      </c>
      <c r="DI75" s="22">
        <f t="shared" si="292"/>
        <v>3.1E-2</v>
      </c>
      <c r="DJ75" s="22">
        <f t="shared" si="293"/>
        <v>0</v>
      </c>
      <c r="DK75" s="22">
        <f t="shared" si="294"/>
        <v>-0.23799999999999999</v>
      </c>
      <c r="DL75" s="22">
        <f t="shared" si="183"/>
        <v>-3.8370000000000002</v>
      </c>
      <c r="DM75" s="22">
        <f t="shared" si="184"/>
        <v>-5.1710000000000003</v>
      </c>
      <c r="DN75" s="22">
        <f t="shared" si="185"/>
        <v>0.193</v>
      </c>
      <c r="DO75" s="22">
        <f t="shared" si="186"/>
        <v>0.502</v>
      </c>
      <c r="DP75" s="22">
        <f t="shared" si="187"/>
        <v>-3.0000000000000001E-3</v>
      </c>
      <c r="DQ75" s="22">
        <f t="shared" si="188"/>
        <v>0.29799999999999999</v>
      </c>
      <c r="DR75" s="22">
        <f t="shared" si="189"/>
        <v>-2.3E-2</v>
      </c>
      <c r="DS75" s="22">
        <f t="shared" si="190"/>
        <v>0.14199999999999999</v>
      </c>
      <c r="DT75" s="22">
        <f t="shared" si="191"/>
        <v>0</v>
      </c>
      <c r="DU75" s="22">
        <f t="shared" si="192"/>
        <v>0.86699999999999999</v>
      </c>
      <c r="DV75" s="22">
        <f t="shared" si="193"/>
        <v>8.5000000000000006E-2</v>
      </c>
      <c r="DW75" s="22">
        <f t="shared" si="194"/>
        <v>0.68600000000000005</v>
      </c>
      <c r="DX75" s="22">
        <f t="shared" si="195"/>
        <v>0.13600000000000001</v>
      </c>
      <c r="DY75" s="22">
        <f t="shared" si="196"/>
        <v>-6.2450000000000001</v>
      </c>
      <c r="DZ75" s="22">
        <f t="shared" si="197"/>
        <v>-1.0999999999999999E-2</v>
      </c>
      <c r="EA75" s="63">
        <f t="shared" si="198"/>
        <v>-6.2569999999999997</v>
      </c>
      <c r="EB75" s="22">
        <f t="shared" si="199"/>
        <v>0.11899999999999999</v>
      </c>
      <c r="EC75" s="22">
        <f t="shared" si="200"/>
        <v>-5.4089999999999998</v>
      </c>
      <c r="ED75" s="59">
        <f t="shared" si="201"/>
        <v>-0.95499999999999996</v>
      </c>
      <c r="EE75" s="226"/>
      <c r="EF75" s="14">
        <v>19</v>
      </c>
      <c r="EG75" s="15" t="s">
        <v>24</v>
      </c>
      <c r="EH75" s="58">
        <f t="shared" ref="EH75:FE75" si="301">IF(C75="X","X",IF(FI75="X","X",IF(FI75&lt;&gt;0,ROUND((C75-FI75)/FI56*100,3),"- ")))</f>
        <v>6.9000000000000006E-2</v>
      </c>
      <c r="EI75" s="22" t="str">
        <f t="shared" si="301"/>
        <v xml:space="preserve">- </v>
      </c>
      <c r="EJ75" s="22">
        <f t="shared" si="301"/>
        <v>0.14899999999999999</v>
      </c>
      <c r="EK75" s="22">
        <f t="shared" si="301"/>
        <v>0</v>
      </c>
      <c r="EL75" s="22">
        <f t="shared" si="301"/>
        <v>-4.1000000000000002E-2</v>
      </c>
      <c r="EM75" s="22">
        <f t="shared" si="301"/>
        <v>-0.95699999999999996</v>
      </c>
      <c r="EN75" s="22">
        <f t="shared" si="301"/>
        <v>-0.71599999999999997</v>
      </c>
      <c r="EO75" s="22">
        <f t="shared" si="301"/>
        <v>1.7999999999999999E-2</v>
      </c>
      <c r="EP75" s="22">
        <f t="shared" si="301"/>
        <v>7.3999999999999996E-2</v>
      </c>
      <c r="EQ75" s="22">
        <f t="shared" si="301"/>
        <v>-1E-3</v>
      </c>
      <c r="ER75" s="22">
        <f t="shared" si="301"/>
        <v>0.06</v>
      </c>
      <c r="ES75" s="22">
        <f t="shared" si="301"/>
        <v>-6.0000000000000001E-3</v>
      </c>
      <c r="ET75" s="22">
        <f t="shared" si="301"/>
        <v>1.0999999999999999E-2</v>
      </c>
      <c r="EU75" s="22">
        <f t="shared" si="301"/>
        <v>0</v>
      </c>
      <c r="EV75" s="22">
        <f t="shared" si="301"/>
        <v>8.2000000000000003E-2</v>
      </c>
      <c r="EW75" s="22">
        <f t="shared" si="301"/>
        <v>1.4E-2</v>
      </c>
      <c r="EX75" s="22">
        <f t="shared" si="301"/>
        <v>5.8999999999999997E-2</v>
      </c>
      <c r="EY75" s="22">
        <f t="shared" si="301"/>
        <v>2.1999999999999999E-2</v>
      </c>
      <c r="EZ75" s="22">
        <f t="shared" si="301"/>
        <v>-5.8999999999999997E-2</v>
      </c>
      <c r="FA75" s="22">
        <f t="shared" si="301"/>
        <v>-9.9000000000000005E-2</v>
      </c>
      <c r="FB75" s="63">
        <f t="shared" si="301"/>
        <v>-5.8999999999999997E-2</v>
      </c>
      <c r="FC75" s="22">
        <f t="shared" si="301"/>
        <v>0.08</v>
      </c>
      <c r="FD75" s="22">
        <f t="shared" si="301"/>
        <v>-0.41299999999999998</v>
      </c>
      <c r="FE75" s="59">
        <f t="shared" si="301"/>
        <v>-0.01</v>
      </c>
      <c r="FG75" s="14">
        <v>19</v>
      </c>
      <c r="FH75" s="15" t="s">
        <v>24</v>
      </c>
      <c r="FI75" s="27">
        <f t="shared" si="211"/>
        <v>787</v>
      </c>
      <c r="FJ75" s="29">
        <f t="shared" si="271"/>
        <v>0</v>
      </c>
      <c r="FK75" s="29">
        <f t="shared" si="272"/>
        <v>59</v>
      </c>
      <c r="FL75" s="29">
        <f t="shared" si="273"/>
        <v>13</v>
      </c>
      <c r="FM75" s="29">
        <f t="shared" si="274"/>
        <v>997</v>
      </c>
      <c r="FN75" s="29">
        <f t="shared" si="275"/>
        <v>11255</v>
      </c>
      <c r="FO75" s="29">
        <f t="shared" si="276"/>
        <v>6037</v>
      </c>
      <c r="FP75" s="29">
        <f t="shared" si="277"/>
        <v>933</v>
      </c>
      <c r="FQ75" s="29">
        <f t="shared" si="278"/>
        <v>1498</v>
      </c>
      <c r="FR75" s="29">
        <f t="shared" si="279"/>
        <v>1061</v>
      </c>
      <c r="FS75" s="29">
        <f t="shared" si="280"/>
        <v>86</v>
      </c>
      <c r="FT75" s="29">
        <f t="shared" si="281"/>
        <v>281</v>
      </c>
      <c r="FU75" s="29">
        <f t="shared" si="282"/>
        <v>3406</v>
      </c>
      <c r="FV75" s="29">
        <f t="shared" si="283"/>
        <v>463</v>
      </c>
      <c r="FW75" s="29">
        <f t="shared" si="284"/>
        <v>1780</v>
      </c>
      <c r="FX75" s="29">
        <f t="shared" si="285"/>
        <v>1355</v>
      </c>
      <c r="FY75" s="29">
        <f t="shared" si="286"/>
        <v>4105</v>
      </c>
      <c r="FZ75" s="29">
        <f t="shared" si="287"/>
        <v>1137</v>
      </c>
      <c r="GA75" s="29">
        <f t="shared" si="212"/>
        <v>35253</v>
      </c>
      <c r="GB75" s="29">
        <f t="shared" si="287"/>
        <v>38</v>
      </c>
      <c r="GC75" s="53">
        <f t="shared" si="213"/>
        <v>35291</v>
      </c>
      <c r="GD75" s="29">
        <f t="shared" si="214"/>
        <v>846</v>
      </c>
      <c r="GE75" s="29">
        <f t="shared" si="215"/>
        <v>7047</v>
      </c>
      <c r="GF75" s="41">
        <f t="shared" si="216"/>
        <v>27360</v>
      </c>
    </row>
    <row r="76" spans="1:188" ht="13.5" customHeight="1">
      <c r="A76" s="139">
        <v>20</v>
      </c>
      <c r="B76" s="97" t="s">
        <v>25</v>
      </c>
      <c r="C76" s="234">
        <v>1870</v>
      </c>
      <c r="D76" s="235">
        <v>1</v>
      </c>
      <c r="E76" s="235">
        <v>178</v>
      </c>
      <c r="F76" s="235">
        <v>0</v>
      </c>
      <c r="G76" s="235">
        <v>647</v>
      </c>
      <c r="H76" s="235">
        <v>266</v>
      </c>
      <c r="I76" s="235">
        <v>1527</v>
      </c>
      <c r="J76" s="235">
        <v>608</v>
      </c>
      <c r="K76" s="235">
        <v>523</v>
      </c>
      <c r="L76" s="235">
        <v>536</v>
      </c>
      <c r="M76" s="235">
        <v>40</v>
      </c>
      <c r="N76" s="235">
        <v>30</v>
      </c>
      <c r="O76" s="235">
        <v>1163</v>
      </c>
      <c r="P76" s="235">
        <v>310</v>
      </c>
      <c r="Q76" s="235">
        <v>1191</v>
      </c>
      <c r="R76" s="235">
        <v>577</v>
      </c>
      <c r="S76" s="235">
        <v>738</v>
      </c>
      <c r="T76" s="235">
        <v>659</v>
      </c>
      <c r="U76" s="235">
        <v>10864</v>
      </c>
      <c r="V76" s="236">
        <v>11</v>
      </c>
      <c r="W76" s="237">
        <v>10875</v>
      </c>
      <c r="X76" s="235">
        <v>2049</v>
      </c>
      <c r="Y76" s="235">
        <v>2174</v>
      </c>
      <c r="Z76" s="236">
        <v>6641</v>
      </c>
      <c r="AA76" s="226"/>
      <c r="AB76" s="139">
        <v>20</v>
      </c>
      <c r="AC76" s="97" t="s">
        <v>25</v>
      </c>
      <c r="AD76" s="60">
        <f t="shared" si="207"/>
        <v>34.920999999999999</v>
      </c>
      <c r="AE76" s="24" t="str">
        <f t="shared" si="259"/>
        <v xml:space="preserve">- </v>
      </c>
      <c r="AF76" s="24">
        <f t="shared" si="260"/>
        <v>10.558999999999999</v>
      </c>
      <c r="AG76" s="24" t="str">
        <f t="shared" si="236"/>
        <v xml:space="preserve">- </v>
      </c>
      <c r="AH76" s="24">
        <f t="shared" si="237"/>
        <v>18.934000000000001</v>
      </c>
      <c r="AI76" s="24">
        <f t="shared" si="238"/>
        <v>-7.9580000000000002</v>
      </c>
      <c r="AJ76" s="24">
        <f t="shared" si="239"/>
        <v>-45.87</v>
      </c>
      <c r="AK76" s="24">
        <f t="shared" si="240"/>
        <v>8.1850000000000005</v>
      </c>
      <c r="AL76" s="24">
        <f t="shared" si="241"/>
        <v>11.04</v>
      </c>
      <c r="AM76" s="24">
        <f t="shared" si="242"/>
        <v>-6.2939999999999996</v>
      </c>
      <c r="AN76" s="24">
        <f t="shared" si="243"/>
        <v>29.032</v>
      </c>
      <c r="AO76" s="24">
        <f t="shared" si="244"/>
        <v>-23.077000000000002</v>
      </c>
      <c r="AP76" s="24">
        <f t="shared" si="245"/>
        <v>5.5350000000000001</v>
      </c>
      <c r="AQ76" s="24">
        <f t="shared" si="246"/>
        <v>-12.676</v>
      </c>
      <c r="AR76" s="24">
        <f t="shared" si="247"/>
        <v>-3.5630000000000002</v>
      </c>
      <c r="AS76" s="24">
        <f t="shared" si="248"/>
        <v>3.4049999999999998</v>
      </c>
      <c r="AT76" s="24">
        <f t="shared" si="249"/>
        <v>3.073</v>
      </c>
      <c r="AU76" s="24">
        <f t="shared" si="250"/>
        <v>-0.152</v>
      </c>
      <c r="AV76" s="24">
        <f t="shared" si="251"/>
        <v>-5.5469999999999997</v>
      </c>
      <c r="AW76" s="24">
        <f t="shared" si="252"/>
        <v>-8.3330000000000002</v>
      </c>
      <c r="AX76" s="64">
        <f t="shared" si="253"/>
        <v>-5.55</v>
      </c>
      <c r="AY76" s="24">
        <f t="shared" si="254"/>
        <v>32.450000000000003</v>
      </c>
      <c r="AZ76" s="24">
        <f t="shared" si="255"/>
        <v>-35.393999999999998</v>
      </c>
      <c r="BA76" s="61">
        <f t="shared" si="256"/>
        <v>0.77400000000000002</v>
      </c>
      <c r="BB76" s="226"/>
      <c r="BC76" s="139">
        <v>20</v>
      </c>
      <c r="BD76" s="97" t="s">
        <v>25</v>
      </c>
      <c r="BE76" s="60">
        <f t="shared" si="263"/>
        <v>17.2</v>
      </c>
      <c r="BF76" s="24">
        <f t="shared" si="288"/>
        <v>0</v>
      </c>
      <c r="BG76" s="24">
        <f t="shared" si="289"/>
        <v>1.6</v>
      </c>
      <c r="BH76" s="24" t="str">
        <f t="shared" si="289"/>
        <v>-</v>
      </c>
      <c r="BI76" s="24">
        <f t="shared" si="289"/>
        <v>5.9</v>
      </c>
      <c r="BJ76" s="24">
        <f t="shared" si="289"/>
        <v>2.4</v>
      </c>
      <c r="BK76" s="24">
        <f t="shared" si="289"/>
        <v>14</v>
      </c>
      <c r="BL76" s="24">
        <f t="shared" si="289"/>
        <v>5.6</v>
      </c>
      <c r="BM76" s="24">
        <f t="shared" si="289"/>
        <v>4.8</v>
      </c>
      <c r="BN76" s="24">
        <f t="shared" si="289"/>
        <v>4.9000000000000004</v>
      </c>
      <c r="BO76" s="24">
        <f t="shared" si="289"/>
        <v>0.4</v>
      </c>
      <c r="BP76" s="24">
        <f t="shared" si="289"/>
        <v>0.3</v>
      </c>
      <c r="BQ76" s="24">
        <f t="shared" si="289"/>
        <v>10.7</v>
      </c>
      <c r="BR76" s="24">
        <f t="shared" si="289"/>
        <v>2.9</v>
      </c>
      <c r="BS76" s="24">
        <f t="shared" si="289"/>
        <v>11</v>
      </c>
      <c r="BT76" s="24">
        <f t="shared" si="289"/>
        <v>5.3</v>
      </c>
      <c r="BU76" s="24">
        <f t="shared" si="289"/>
        <v>6.8</v>
      </c>
      <c r="BV76" s="24">
        <f t="shared" si="289"/>
        <v>6.1</v>
      </c>
      <c r="BW76" s="24">
        <f t="shared" si="268"/>
        <v>99.9</v>
      </c>
      <c r="BX76" s="24">
        <f t="shared" si="268"/>
        <v>0.1</v>
      </c>
      <c r="BY76" s="64">
        <f t="shared" si="268"/>
        <v>100</v>
      </c>
      <c r="BZ76" s="24">
        <f t="shared" si="268"/>
        <v>18.8</v>
      </c>
      <c r="CA76" s="24">
        <f t="shared" si="268"/>
        <v>20</v>
      </c>
      <c r="CB76" s="61">
        <f t="shared" si="268"/>
        <v>61.1</v>
      </c>
      <c r="CC76" s="226"/>
      <c r="CD76" s="139">
        <v>20</v>
      </c>
      <c r="CE76" s="97" t="s">
        <v>25</v>
      </c>
      <c r="CF76" s="60">
        <f t="shared" ref="CF76:DC76" si="302">IF(C76=0,"-",IF(C76="X","X",ROUND(C76/C56*100,1)))</f>
        <v>3.7</v>
      </c>
      <c r="CG76" s="24">
        <f t="shared" si="302"/>
        <v>0.3</v>
      </c>
      <c r="CH76" s="24">
        <f t="shared" si="302"/>
        <v>2.1</v>
      </c>
      <c r="CI76" s="24" t="str">
        <f t="shared" si="302"/>
        <v>-</v>
      </c>
      <c r="CJ76" s="24">
        <f t="shared" si="302"/>
        <v>0.4</v>
      </c>
      <c r="CK76" s="24">
        <f t="shared" si="302"/>
        <v>0.2</v>
      </c>
      <c r="CL76" s="24">
        <f t="shared" si="302"/>
        <v>0.6</v>
      </c>
      <c r="CM76" s="24">
        <f t="shared" si="302"/>
        <v>0.2</v>
      </c>
      <c r="CN76" s="24">
        <f t="shared" si="302"/>
        <v>0.2</v>
      </c>
      <c r="CO76" s="24">
        <f t="shared" si="302"/>
        <v>0.4</v>
      </c>
      <c r="CP76" s="24">
        <f t="shared" si="302"/>
        <v>0</v>
      </c>
      <c r="CQ76" s="24">
        <f t="shared" si="302"/>
        <v>0</v>
      </c>
      <c r="CR76" s="24">
        <f t="shared" si="302"/>
        <v>0.3</v>
      </c>
      <c r="CS76" s="24">
        <f t="shared" si="302"/>
        <v>0.1</v>
      </c>
      <c r="CT76" s="24">
        <f t="shared" si="302"/>
        <v>0.3</v>
      </c>
      <c r="CU76" s="24">
        <f t="shared" si="302"/>
        <v>0.3</v>
      </c>
      <c r="CV76" s="24">
        <f t="shared" si="302"/>
        <v>0.2</v>
      </c>
      <c r="CW76" s="24">
        <f t="shared" si="302"/>
        <v>0.3</v>
      </c>
      <c r="CX76" s="24">
        <f t="shared" si="302"/>
        <v>0.3</v>
      </c>
      <c r="CY76" s="24">
        <f t="shared" si="302"/>
        <v>0.3</v>
      </c>
      <c r="CZ76" s="64">
        <f t="shared" si="302"/>
        <v>0.3</v>
      </c>
      <c r="DA76" s="24">
        <f t="shared" si="302"/>
        <v>3.5</v>
      </c>
      <c r="DB76" s="24">
        <f t="shared" si="302"/>
        <v>0.5</v>
      </c>
      <c r="DC76" s="61">
        <f t="shared" si="302"/>
        <v>0.2</v>
      </c>
      <c r="DD76" s="226"/>
      <c r="DE76" s="139">
        <v>20</v>
      </c>
      <c r="DF76" s="97" t="s">
        <v>25</v>
      </c>
      <c r="DG76" s="60">
        <f t="shared" si="209"/>
        <v>4.2039999999999997</v>
      </c>
      <c r="DH76" s="24" t="str">
        <f t="shared" si="291"/>
        <v xml:space="preserve">- </v>
      </c>
      <c r="DI76" s="24">
        <f t="shared" si="292"/>
        <v>0.14799999999999999</v>
      </c>
      <c r="DJ76" s="24" t="str">
        <f t="shared" si="293"/>
        <v xml:space="preserve">- </v>
      </c>
      <c r="DK76" s="24">
        <f t="shared" si="294"/>
        <v>0.89500000000000002</v>
      </c>
      <c r="DL76" s="24">
        <f t="shared" si="183"/>
        <v>-0.2</v>
      </c>
      <c r="DM76" s="24">
        <f t="shared" si="184"/>
        <v>-11.238</v>
      </c>
      <c r="DN76" s="24">
        <f t="shared" si="185"/>
        <v>0.4</v>
      </c>
      <c r="DO76" s="24">
        <f t="shared" si="186"/>
        <v>0.45200000000000001</v>
      </c>
      <c r="DP76" s="24">
        <f t="shared" si="187"/>
        <v>-0.313</v>
      </c>
      <c r="DQ76" s="24">
        <f t="shared" si="188"/>
        <v>7.8E-2</v>
      </c>
      <c r="DR76" s="24">
        <f t="shared" si="189"/>
        <v>-7.8E-2</v>
      </c>
      <c r="DS76" s="24">
        <f t="shared" si="190"/>
        <v>0.53</v>
      </c>
      <c r="DT76" s="24">
        <f t="shared" si="191"/>
        <v>-0.39100000000000001</v>
      </c>
      <c r="DU76" s="24">
        <f t="shared" si="192"/>
        <v>-0.38200000000000001</v>
      </c>
      <c r="DV76" s="24">
        <f t="shared" si="193"/>
        <v>0.16500000000000001</v>
      </c>
      <c r="DW76" s="24">
        <f t="shared" si="194"/>
        <v>0.191</v>
      </c>
      <c r="DX76" s="24">
        <f t="shared" si="195"/>
        <v>-8.9999999999999993E-3</v>
      </c>
      <c r="DY76" s="24">
        <f t="shared" si="196"/>
        <v>-5.5410000000000004</v>
      </c>
      <c r="DZ76" s="24">
        <f t="shared" si="197"/>
        <v>-8.9999999999999993E-3</v>
      </c>
      <c r="EA76" s="64">
        <f t="shared" si="198"/>
        <v>-5.55</v>
      </c>
      <c r="EB76" s="24">
        <f t="shared" si="199"/>
        <v>4.3600000000000003</v>
      </c>
      <c r="EC76" s="24">
        <f t="shared" si="200"/>
        <v>-10.343999999999999</v>
      </c>
      <c r="ED76" s="61">
        <f t="shared" si="201"/>
        <v>0.443</v>
      </c>
      <c r="EE76" s="226"/>
      <c r="EF76" s="139">
        <v>20</v>
      </c>
      <c r="EG76" s="97" t="s">
        <v>25</v>
      </c>
      <c r="EH76" s="60">
        <f t="shared" ref="EH76:FE76" si="303">IF(C76="X","X",IF(FI76="X","X",IF(FI76&lt;&gt;0,ROUND((C76-FI76)/FI56*100,3),"- ")))</f>
        <v>1.0760000000000001</v>
      </c>
      <c r="EI76" s="24" t="str">
        <f t="shared" si="303"/>
        <v xml:space="preserve">- </v>
      </c>
      <c r="EJ76" s="24">
        <f t="shared" si="303"/>
        <v>0.23</v>
      </c>
      <c r="EK76" s="24" t="str">
        <f t="shared" si="303"/>
        <v xml:space="preserve">- </v>
      </c>
      <c r="EL76" s="24">
        <f t="shared" si="303"/>
        <v>0.05</v>
      </c>
      <c r="EM76" s="24">
        <f t="shared" si="303"/>
        <v>-1.6E-2</v>
      </c>
      <c r="EN76" s="24">
        <f t="shared" si="303"/>
        <v>-0.50800000000000001</v>
      </c>
      <c r="EO76" s="24">
        <f t="shared" si="303"/>
        <v>1.2E-2</v>
      </c>
      <c r="EP76" s="24">
        <f t="shared" si="303"/>
        <v>2.1999999999999999E-2</v>
      </c>
      <c r="EQ76" s="24">
        <f t="shared" si="303"/>
        <v>-2.3E-2</v>
      </c>
      <c r="ER76" s="24">
        <f t="shared" si="303"/>
        <v>5.0000000000000001E-3</v>
      </c>
      <c r="ES76" s="24">
        <f t="shared" si="303"/>
        <v>-6.0000000000000001E-3</v>
      </c>
      <c r="ET76" s="24">
        <f t="shared" si="303"/>
        <v>1.2999999999999999E-2</v>
      </c>
      <c r="EU76" s="24">
        <f t="shared" si="303"/>
        <v>-1.4E-2</v>
      </c>
      <c r="EV76" s="24">
        <f t="shared" si="303"/>
        <v>-1.2E-2</v>
      </c>
      <c r="EW76" s="24">
        <f t="shared" si="303"/>
        <v>8.9999999999999993E-3</v>
      </c>
      <c r="EX76" s="24">
        <f t="shared" si="303"/>
        <v>5.0000000000000001E-3</v>
      </c>
      <c r="EY76" s="24">
        <f t="shared" si="303"/>
        <v>0</v>
      </c>
      <c r="EZ76" s="24">
        <f t="shared" si="303"/>
        <v>-1.7000000000000001E-2</v>
      </c>
      <c r="FA76" s="24">
        <f t="shared" si="303"/>
        <v>-2.5000000000000001E-2</v>
      </c>
      <c r="FB76" s="64">
        <f t="shared" si="303"/>
        <v>-1.7000000000000001E-2</v>
      </c>
      <c r="FC76" s="24">
        <f t="shared" si="303"/>
        <v>0.95299999999999996</v>
      </c>
      <c r="FD76" s="24">
        <f t="shared" si="303"/>
        <v>-0.25700000000000001</v>
      </c>
      <c r="FE76" s="61">
        <f t="shared" si="303"/>
        <v>2E-3</v>
      </c>
      <c r="FG76" s="139">
        <v>20</v>
      </c>
      <c r="FH76" s="97" t="s">
        <v>25</v>
      </c>
      <c r="FI76" s="28">
        <f t="shared" si="211"/>
        <v>1386</v>
      </c>
      <c r="FJ76" s="30">
        <f t="shared" si="271"/>
        <v>0</v>
      </c>
      <c r="FK76" s="30">
        <f t="shared" si="272"/>
        <v>161</v>
      </c>
      <c r="FL76" s="30">
        <f t="shared" si="273"/>
        <v>0</v>
      </c>
      <c r="FM76" s="30">
        <f t="shared" si="274"/>
        <v>544</v>
      </c>
      <c r="FN76" s="30">
        <f t="shared" si="275"/>
        <v>289</v>
      </c>
      <c r="FO76" s="30">
        <f t="shared" si="276"/>
        <v>2821</v>
      </c>
      <c r="FP76" s="30">
        <f t="shared" si="277"/>
        <v>562</v>
      </c>
      <c r="FQ76" s="30">
        <f t="shared" si="278"/>
        <v>471</v>
      </c>
      <c r="FR76" s="30">
        <f t="shared" si="279"/>
        <v>572</v>
      </c>
      <c r="FS76" s="30">
        <f t="shared" si="280"/>
        <v>31</v>
      </c>
      <c r="FT76" s="30">
        <f t="shared" si="281"/>
        <v>39</v>
      </c>
      <c r="FU76" s="30">
        <f t="shared" si="282"/>
        <v>1102</v>
      </c>
      <c r="FV76" s="30">
        <f t="shared" si="283"/>
        <v>355</v>
      </c>
      <c r="FW76" s="30">
        <f t="shared" si="284"/>
        <v>1235</v>
      </c>
      <c r="FX76" s="30">
        <f t="shared" si="285"/>
        <v>558</v>
      </c>
      <c r="FY76" s="30">
        <f t="shared" si="286"/>
        <v>716</v>
      </c>
      <c r="FZ76" s="30">
        <f t="shared" si="287"/>
        <v>660</v>
      </c>
      <c r="GA76" s="30">
        <f t="shared" si="212"/>
        <v>11502</v>
      </c>
      <c r="GB76" s="30">
        <f t="shared" si="287"/>
        <v>12</v>
      </c>
      <c r="GC76" s="54">
        <f t="shared" si="213"/>
        <v>11514</v>
      </c>
      <c r="GD76" s="30">
        <f t="shared" si="214"/>
        <v>1547</v>
      </c>
      <c r="GE76" s="30">
        <f t="shared" si="215"/>
        <v>3365</v>
      </c>
      <c r="GF76" s="42">
        <f t="shared" si="216"/>
        <v>6590</v>
      </c>
    </row>
    <row r="77" spans="1:188" ht="13.5" customHeight="1">
      <c r="A77" s="14">
        <v>21</v>
      </c>
      <c r="B77" s="15" t="s">
        <v>26</v>
      </c>
      <c r="C77" s="227">
        <v>1010</v>
      </c>
      <c r="D77" s="228">
        <v>3</v>
      </c>
      <c r="E77" s="228">
        <v>89</v>
      </c>
      <c r="F77" s="228">
        <v>85</v>
      </c>
      <c r="G77" s="228">
        <v>2314</v>
      </c>
      <c r="H77" s="228">
        <v>1645</v>
      </c>
      <c r="I77" s="228">
        <v>7224</v>
      </c>
      <c r="J77" s="228">
        <v>3446</v>
      </c>
      <c r="K77" s="228">
        <v>789</v>
      </c>
      <c r="L77" s="228">
        <v>2515</v>
      </c>
      <c r="M77" s="228">
        <v>26</v>
      </c>
      <c r="N77" s="228">
        <v>611</v>
      </c>
      <c r="O77" s="228">
        <v>13135</v>
      </c>
      <c r="P77" s="228">
        <v>1907</v>
      </c>
      <c r="Q77" s="228">
        <v>2917</v>
      </c>
      <c r="R77" s="228">
        <v>3772</v>
      </c>
      <c r="S77" s="228">
        <v>4474</v>
      </c>
      <c r="T77" s="228">
        <v>5941</v>
      </c>
      <c r="U77" s="228">
        <v>51903</v>
      </c>
      <c r="V77" s="229">
        <v>53</v>
      </c>
      <c r="W77" s="230">
        <v>51956</v>
      </c>
      <c r="X77" s="228">
        <v>1102</v>
      </c>
      <c r="Y77" s="228">
        <v>9623</v>
      </c>
      <c r="Z77" s="229">
        <v>41178</v>
      </c>
      <c r="AA77" s="226"/>
      <c r="AB77" s="14">
        <v>21</v>
      </c>
      <c r="AC77" s="15" t="s">
        <v>26</v>
      </c>
      <c r="AD77" s="58">
        <f t="shared" si="207"/>
        <v>17.716000000000001</v>
      </c>
      <c r="AE77" s="22">
        <f t="shared" si="259"/>
        <v>0</v>
      </c>
      <c r="AF77" s="22">
        <f t="shared" si="260"/>
        <v>18.667000000000002</v>
      </c>
      <c r="AG77" s="22">
        <f t="shared" si="236"/>
        <v>-3.4089999999999998</v>
      </c>
      <c r="AH77" s="22">
        <f t="shared" si="237"/>
        <v>-44.012</v>
      </c>
      <c r="AI77" s="22">
        <f t="shared" si="238"/>
        <v>-2.605</v>
      </c>
      <c r="AJ77" s="22">
        <f t="shared" si="239"/>
        <v>73.611999999999995</v>
      </c>
      <c r="AK77" s="22">
        <f t="shared" si="240"/>
        <v>6.0309999999999997</v>
      </c>
      <c r="AL77" s="22">
        <f t="shared" si="241"/>
        <v>9.5830000000000002</v>
      </c>
      <c r="AM77" s="22">
        <f t="shared" si="242"/>
        <v>-2.7080000000000002</v>
      </c>
      <c r="AN77" s="22">
        <f t="shared" si="243"/>
        <v>18.181999999999999</v>
      </c>
      <c r="AO77" s="22">
        <f t="shared" si="244"/>
        <v>-2.3959999999999999</v>
      </c>
      <c r="AP77" s="22">
        <f t="shared" si="245"/>
        <v>0.20599999999999999</v>
      </c>
      <c r="AQ77" s="22">
        <f t="shared" si="246"/>
        <v>-1.7010000000000001</v>
      </c>
      <c r="AR77" s="22">
        <f t="shared" si="247"/>
        <v>3.7709999999999999</v>
      </c>
      <c r="AS77" s="22">
        <f t="shared" si="248"/>
        <v>-7.9000000000000001E-2</v>
      </c>
      <c r="AT77" s="22">
        <f t="shared" si="249"/>
        <v>18.327999999999999</v>
      </c>
      <c r="AU77" s="22">
        <f t="shared" si="250"/>
        <v>3.214</v>
      </c>
      <c r="AV77" s="22">
        <f t="shared" si="251"/>
        <v>5.1070000000000002</v>
      </c>
      <c r="AW77" s="22">
        <f t="shared" si="252"/>
        <v>0</v>
      </c>
      <c r="AX77" s="63">
        <f t="shared" si="253"/>
        <v>5.1020000000000003</v>
      </c>
      <c r="AY77" s="22">
        <f t="shared" si="254"/>
        <v>17.734999999999999</v>
      </c>
      <c r="AZ77" s="22">
        <f t="shared" si="255"/>
        <v>14.805999999999999</v>
      </c>
      <c r="BA77" s="59">
        <f t="shared" si="256"/>
        <v>2.7829999999999999</v>
      </c>
      <c r="BB77" s="226"/>
      <c r="BC77" s="14">
        <v>21</v>
      </c>
      <c r="BD77" s="15" t="s">
        <v>26</v>
      </c>
      <c r="BE77" s="58">
        <f t="shared" si="263"/>
        <v>1.9</v>
      </c>
      <c r="BF77" s="22">
        <f t="shared" si="288"/>
        <v>0</v>
      </c>
      <c r="BG77" s="22">
        <f t="shared" si="289"/>
        <v>0.2</v>
      </c>
      <c r="BH77" s="22">
        <f t="shared" si="289"/>
        <v>0.2</v>
      </c>
      <c r="BI77" s="22">
        <f t="shared" si="289"/>
        <v>4.5</v>
      </c>
      <c r="BJ77" s="22">
        <f t="shared" si="289"/>
        <v>3.2</v>
      </c>
      <c r="BK77" s="22">
        <f t="shared" si="289"/>
        <v>13.9</v>
      </c>
      <c r="BL77" s="22">
        <f t="shared" si="289"/>
        <v>6.6</v>
      </c>
      <c r="BM77" s="22">
        <f t="shared" si="289"/>
        <v>1.5</v>
      </c>
      <c r="BN77" s="22">
        <f t="shared" si="289"/>
        <v>4.8</v>
      </c>
      <c r="BO77" s="22">
        <f t="shared" si="289"/>
        <v>0.1</v>
      </c>
      <c r="BP77" s="22">
        <f t="shared" si="289"/>
        <v>1.2</v>
      </c>
      <c r="BQ77" s="22">
        <f t="shared" si="289"/>
        <v>25.3</v>
      </c>
      <c r="BR77" s="22">
        <f t="shared" si="289"/>
        <v>3.7</v>
      </c>
      <c r="BS77" s="22">
        <f t="shared" si="289"/>
        <v>5.6</v>
      </c>
      <c r="BT77" s="22">
        <f t="shared" si="289"/>
        <v>7.3</v>
      </c>
      <c r="BU77" s="22">
        <f t="shared" si="289"/>
        <v>8.6</v>
      </c>
      <c r="BV77" s="22">
        <f t="shared" si="289"/>
        <v>11.4</v>
      </c>
      <c r="BW77" s="22">
        <f t="shared" si="268"/>
        <v>99.9</v>
      </c>
      <c r="BX77" s="22">
        <f t="shared" si="268"/>
        <v>0.1</v>
      </c>
      <c r="BY77" s="63">
        <f t="shared" si="268"/>
        <v>100</v>
      </c>
      <c r="BZ77" s="22">
        <f t="shared" si="268"/>
        <v>2.1</v>
      </c>
      <c r="CA77" s="22">
        <f t="shared" si="268"/>
        <v>18.5</v>
      </c>
      <c r="CB77" s="59">
        <f t="shared" si="268"/>
        <v>79.3</v>
      </c>
      <c r="CC77" s="226"/>
      <c r="CD77" s="14">
        <v>21</v>
      </c>
      <c r="CE77" s="15" t="s">
        <v>26</v>
      </c>
      <c r="CF77" s="58">
        <f t="shared" ref="CF77:DC77" si="304">IF(C77=0,"-",IF(C77="X","X",ROUND(C77/C56*100,1)))</f>
        <v>2</v>
      </c>
      <c r="CG77" s="22">
        <f t="shared" si="304"/>
        <v>1</v>
      </c>
      <c r="CH77" s="22">
        <f t="shared" si="304"/>
        <v>1.1000000000000001</v>
      </c>
      <c r="CI77" s="22">
        <f t="shared" si="304"/>
        <v>2.7</v>
      </c>
      <c r="CJ77" s="22">
        <f t="shared" si="304"/>
        <v>1.4</v>
      </c>
      <c r="CK77" s="22">
        <f t="shared" si="304"/>
        <v>1.2</v>
      </c>
      <c r="CL77" s="22">
        <f t="shared" si="304"/>
        <v>2.9</v>
      </c>
      <c r="CM77" s="22">
        <f t="shared" si="304"/>
        <v>0.9</v>
      </c>
      <c r="CN77" s="22">
        <f t="shared" si="304"/>
        <v>0.3</v>
      </c>
      <c r="CO77" s="22">
        <f t="shared" si="304"/>
        <v>1.6</v>
      </c>
      <c r="CP77" s="22">
        <f t="shared" si="304"/>
        <v>0</v>
      </c>
      <c r="CQ77" s="22">
        <f t="shared" si="304"/>
        <v>0.4</v>
      </c>
      <c r="CR77" s="22">
        <f t="shared" si="304"/>
        <v>2.9</v>
      </c>
      <c r="CS77" s="22">
        <f t="shared" si="304"/>
        <v>0.6</v>
      </c>
      <c r="CT77" s="22">
        <f t="shared" si="304"/>
        <v>0.8</v>
      </c>
      <c r="CU77" s="22">
        <f t="shared" si="304"/>
        <v>1.7</v>
      </c>
      <c r="CV77" s="22">
        <f t="shared" si="304"/>
        <v>1</v>
      </c>
      <c r="CW77" s="22">
        <f t="shared" si="304"/>
        <v>2.6</v>
      </c>
      <c r="CX77" s="22">
        <f t="shared" si="304"/>
        <v>1.4</v>
      </c>
      <c r="CY77" s="22">
        <f t="shared" si="304"/>
        <v>1.4</v>
      </c>
      <c r="CZ77" s="63">
        <f t="shared" si="304"/>
        <v>1.4</v>
      </c>
      <c r="DA77" s="22">
        <f t="shared" si="304"/>
        <v>1.9</v>
      </c>
      <c r="DB77" s="22">
        <f t="shared" si="304"/>
        <v>2.2999999999999998</v>
      </c>
      <c r="DC77" s="59">
        <f t="shared" si="304"/>
        <v>1.3</v>
      </c>
      <c r="DD77" s="226"/>
      <c r="DE77" s="14">
        <v>21</v>
      </c>
      <c r="DF77" s="15" t="s">
        <v>26</v>
      </c>
      <c r="DG77" s="58">
        <f t="shared" si="209"/>
        <v>0.307</v>
      </c>
      <c r="DH77" s="22">
        <f t="shared" si="291"/>
        <v>0</v>
      </c>
      <c r="DI77" s="22">
        <f t="shared" si="292"/>
        <v>2.8000000000000001E-2</v>
      </c>
      <c r="DJ77" s="22">
        <f t="shared" si="293"/>
        <v>-6.0000000000000001E-3</v>
      </c>
      <c r="DK77" s="22">
        <f t="shared" si="294"/>
        <v>-3.68</v>
      </c>
      <c r="DL77" s="22">
        <f t="shared" si="183"/>
        <v>-8.8999999999999996E-2</v>
      </c>
      <c r="DM77" s="22">
        <f t="shared" si="184"/>
        <v>6.1959999999999997</v>
      </c>
      <c r="DN77" s="22">
        <f t="shared" si="185"/>
        <v>0.39600000000000002</v>
      </c>
      <c r="DO77" s="22">
        <f t="shared" si="186"/>
        <v>0.14000000000000001</v>
      </c>
      <c r="DP77" s="22">
        <f t="shared" si="187"/>
        <v>-0.14199999999999999</v>
      </c>
      <c r="DQ77" s="22">
        <f t="shared" si="188"/>
        <v>8.0000000000000002E-3</v>
      </c>
      <c r="DR77" s="22">
        <f t="shared" si="189"/>
        <v>-0.03</v>
      </c>
      <c r="DS77" s="22">
        <f t="shared" si="190"/>
        <v>5.5E-2</v>
      </c>
      <c r="DT77" s="22">
        <f t="shared" si="191"/>
        <v>-6.7000000000000004E-2</v>
      </c>
      <c r="DU77" s="22">
        <f t="shared" si="192"/>
        <v>0.214</v>
      </c>
      <c r="DV77" s="22">
        <f t="shared" si="193"/>
        <v>-6.0000000000000001E-3</v>
      </c>
      <c r="DW77" s="22">
        <f t="shared" si="194"/>
        <v>1.4019999999999999</v>
      </c>
      <c r="DX77" s="22">
        <f t="shared" si="195"/>
        <v>0.374</v>
      </c>
      <c r="DY77" s="22">
        <f t="shared" si="196"/>
        <v>5.1020000000000003</v>
      </c>
      <c r="DZ77" s="22">
        <f t="shared" si="197"/>
        <v>0</v>
      </c>
      <c r="EA77" s="63">
        <f t="shared" si="198"/>
        <v>5.1020000000000003</v>
      </c>
      <c r="EB77" s="22">
        <f t="shared" si="199"/>
        <v>0.33600000000000002</v>
      </c>
      <c r="EC77" s="22">
        <f t="shared" si="200"/>
        <v>2.5099999999999998</v>
      </c>
      <c r="ED77" s="59">
        <f t="shared" si="201"/>
        <v>2.2559999999999998</v>
      </c>
      <c r="EE77" s="226"/>
      <c r="EF77" s="14">
        <v>21</v>
      </c>
      <c r="EG77" s="15" t="s">
        <v>26</v>
      </c>
      <c r="EH77" s="58">
        <f t="shared" ref="EH77:FE77" si="305">IF(C77="X","X",IF(FI77="X","X",IF(FI77&lt;&gt;0,ROUND((C77-FI77)/FI56*100,3),"- ")))</f>
        <v>0.33800000000000002</v>
      </c>
      <c r="EI77" s="22">
        <f t="shared" si="305"/>
        <v>0</v>
      </c>
      <c r="EJ77" s="22">
        <f t="shared" si="305"/>
        <v>0.19</v>
      </c>
      <c r="EK77" s="22">
        <f t="shared" si="305"/>
        <v>-9.2999999999999999E-2</v>
      </c>
      <c r="EL77" s="22">
        <f t="shared" si="305"/>
        <v>-0.89</v>
      </c>
      <c r="EM77" s="22">
        <f t="shared" si="305"/>
        <v>-3.1E-2</v>
      </c>
      <c r="EN77" s="22">
        <f t="shared" si="305"/>
        <v>1.2010000000000001</v>
      </c>
      <c r="EO77" s="22">
        <f t="shared" si="305"/>
        <v>5.1999999999999998E-2</v>
      </c>
      <c r="EP77" s="22">
        <f t="shared" si="305"/>
        <v>2.9000000000000001E-2</v>
      </c>
      <c r="EQ77" s="22">
        <f t="shared" si="305"/>
        <v>-4.4999999999999998E-2</v>
      </c>
      <c r="ER77" s="22">
        <f t="shared" si="305"/>
        <v>2E-3</v>
      </c>
      <c r="ES77" s="22">
        <f t="shared" si="305"/>
        <v>-0.01</v>
      </c>
      <c r="ET77" s="22">
        <f t="shared" si="305"/>
        <v>6.0000000000000001E-3</v>
      </c>
      <c r="EU77" s="22">
        <f t="shared" si="305"/>
        <v>-0.01</v>
      </c>
      <c r="EV77" s="22">
        <f t="shared" si="305"/>
        <v>2.8000000000000001E-2</v>
      </c>
      <c r="EW77" s="22">
        <f t="shared" si="305"/>
        <v>-1E-3</v>
      </c>
      <c r="EX77" s="22">
        <f t="shared" si="305"/>
        <v>0.17</v>
      </c>
      <c r="EY77" s="22">
        <f t="shared" si="305"/>
        <v>8.5000000000000006E-2</v>
      </c>
      <c r="EZ77" s="22">
        <f t="shared" si="305"/>
        <v>6.7000000000000004E-2</v>
      </c>
      <c r="FA77" s="22">
        <f t="shared" si="305"/>
        <v>0</v>
      </c>
      <c r="FB77" s="63">
        <f t="shared" si="305"/>
        <v>6.7000000000000004E-2</v>
      </c>
      <c r="FC77" s="22">
        <f t="shared" si="305"/>
        <v>0.315</v>
      </c>
      <c r="FD77" s="22">
        <f t="shared" si="305"/>
        <v>0.26800000000000002</v>
      </c>
      <c r="FE77" s="59">
        <f t="shared" si="305"/>
        <v>3.5000000000000003E-2</v>
      </c>
      <c r="FG77" s="14">
        <v>21</v>
      </c>
      <c r="FH77" s="15" t="s">
        <v>26</v>
      </c>
      <c r="FI77" s="27">
        <f t="shared" si="211"/>
        <v>858</v>
      </c>
      <c r="FJ77" s="29">
        <f t="shared" si="271"/>
        <v>3</v>
      </c>
      <c r="FK77" s="29">
        <f t="shared" si="272"/>
        <v>75</v>
      </c>
      <c r="FL77" s="29">
        <f t="shared" si="273"/>
        <v>88</v>
      </c>
      <c r="FM77" s="29">
        <f t="shared" si="274"/>
        <v>4133</v>
      </c>
      <c r="FN77" s="29">
        <f t="shared" si="275"/>
        <v>1689</v>
      </c>
      <c r="FO77" s="29">
        <f t="shared" si="276"/>
        <v>4161</v>
      </c>
      <c r="FP77" s="29">
        <f t="shared" si="277"/>
        <v>3250</v>
      </c>
      <c r="FQ77" s="29">
        <f t="shared" si="278"/>
        <v>720</v>
      </c>
      <c r="FR77" s="29">
        <f t="shared" si="279"/>
        <v>2585</v>
      </c>
      <c r="FS77" s="29">
        <f t="shared" si="280"/>
        <v>22</v>
      </c>
      <c r="FT77" s="29">
        <f t="shared" si="281"/>
        <v>626</v>
      </c>
      <c r="FU77" s="29">
        <f t="shared" si="282"/>
        <v>13108</v>
      </c>
      <c r="FV77" s="29">
        <f t="shared" si="283"/>
        <v>1940</v>
      </c>
      <c r="FW77" s="29">
        <f t="shared" si="284"/>
        <v>2811</v>
      </c>
      <c r="FX77" s="29">
        <f t="shared" si="285"/>
        <v>3775</v>
      </c>
      <c r="FY77" s="29">
        <f t="shared" si="286"/>
        <v>3781</v>
      </c>
      <c r="FZ77" s="29">
        <f t="shared" si="287"/>
        <v>5756</v>
      </c>
      <c r="GA77" s="39">
        <f t="shared" si="212"/>
        <v>49381</v>
      </c>
      <c r="GB77" s="29">
        <f t="shared" si="287"/>
        <v>53</v>
      </c>
      <c r="GC77" s="52">
        <f t="shared" si="213"/>
        <v>49434</v>
      </c>
      <c r="GD77" s="39">
        <f t="shared" si="214"/>
        <v>936</v>
      </c>
      <c r="GE77" s="39">
        <f t="shared" si="215"/>
        <v>8382</v>
      </c>
      <c r="GF77" s="40">
        <f t="shared" si="216"/>
        <v>40063</v>
      </c>
    </row>
    <row r="78" spans="1:188" ht="13.5" customHeight="1">
      <c r="A78" s="14">
        <v>22</v>
      </c>
      <c r="B78" s="15" t="s">
        <v>27</v>
      </c>
      <c r="C78" s="231">
        <v>39</v>
      </c>
      <c r="D78" s="226">
        <v>0</v>
      </c>
      <c r="E78" s="226">
        <v>3</v>
      </c>
      <c r="F78" s="226">
        <v>8</v>
      </c>
      <c r="G78" s="226">
        <v>759</v>
      </c>
      <c r="H78" s="226">
        <v>751</v>
      </c>
      <c r="I78" s="226">
        <v>2550</v>
      </c>
      <c r="J78" s="226">
        <v>1657</v>
      </c>
      <c r="K78" s="226">
        <v>588</v>
      </c>
      <c r="L78" s="226">
        <v>1006</v>
      </c>
      <c r="M78" s="226">
        <v>837</v>
      </c>
      <c r="N78" s="226">
        <v>1084</v>
      </c>
      <c r="O78" s="226">
        <v>3973</v>
      </c>
      <c r="P78" s="226">
        <v>3056</v>
      </c>
      <c r="Q78" s="226">
        <v>9426</v>
      </c>
      <c r="R78" s="226">
        <v>1732</v>
      </c>
      <c r="S78" s="226">
        <v>3706</v>
      </c>
      <c r="T78" s="226">
        <v>1739</v>
      </c>
      <c r="U78" s="226">
        <v>32914</v>
      </c>
      <c r="V78" s="232">
        <v>33</v>
      </c>
      <c r="W78" s="233">
        <v>32947</v>
      </c>
      <c r="X78" s="226">
        <v>42</v>
      </c>
      <c r="Y78" s="226">
        <v>3317</v>
      </c>
      <c r="Z78" s="232">
        <v>29555</v>
      </c>
      <c r="AA78" s="226"/>
      <c r="AB78" s="14">
        <v>22</v>
      </c>
      <c r="AC78" s="15" t="s">
        <v>27</v>
      </c>
      <c r="AD78" s="58">
        <f t="shared" si="207"/>
        <v>14.706</v>
      </c>
      <c r="AE78" s="22" t="str">
        <f t="shared" si="259"/>
        <v xml:space="preserve">- </v>
      </c>
      <c r="AF78" s="22">
        <f t="shared" si="260"/>
        <v>0</v>
      </c>
      <c r="AG78" s="22">
        <f t="shared" si="236"/>
        <v>-20</v>
      </c>
      <c r="AH78" s="22">
        <f t="shared" si="237"/>
        <v>2.2909999999999999</v>
      </c>
      <c r="AI78" s="22">
        <f t="shared" si="238"/>
        <v>-0.13300000000000001</v>
      </c>
      <c r="AJ78" s="22">
        <f t="shared" si="239"/>
        <v>125.664</v>
      </c>
      <c r="AK78" s="22">
        <f t="shared" si="240"/>
        <v>0.18099999999999999</v>
      </c>
      <c r="AL78" s="22">
        <f t="shared" si="241"/>
        <v>17.600000000000001</v>
      </c>
      <c r="AM78" s="22">
        <f t="shared" si="242"/>
        <v>3.3919999999999999</v>
      </c>
      <c r="AN78" s="22">
        <f t="shared" si="243"/>
        <v>8.843</v>
      </c>
      <c r="AO78" s="22">
        <f t="shared" si="244"/>
        <v>-0.184</v>
      </c>
      <c r="AP78" s="22">
        <f t="shared" si="245"/>
        <v>0.68400000000000005</v>
      </c>
      <c r="AQ78" s="22">
        <f t="shared" si="246"/>
        <v>-7.6740000000000004</v>
      </c>
      <c r="AR78" s="22">
        <f t="shared" si="247"/>
        <v>0.35099999999999998</v>
      </c>
      <c r="AS78" s="22">
        <f t="shared" si="248"/>
        <v>0.99099999999999999</v>
      </c>
      <c r="AT78" s="22">
        <f t="shared" si="249"/>
        <v>3.8679999999999999</v>
      </c>
      <c r="AU78" s="22">
        <f t="shared" si="250"/>
        <v>3.883</v>
      </c>
      <c r="AV78" s="22">
        <f t="shared" si="251"/>
        <v>5.2939999999999996</v>
      </c>
      <c r="AW78" s="22">
        <f t="shared" si="252"/>
        <v>-2.9409999999999998</v>
      </c>
      <c r="AX78" s="63">
        <f t="shared" si="253"/>
        <v>5.2859999999999996</v>
      </c>
      <c r="AY78" s="22">
        <f t="shared" si="254"/>
        <v>13.513999999999999</v>
      </c>
      <c r="AZ78" s="22">
        <f t="shared" si="255"/>
        <v>76.248999999999995</v>
      </c>
      <c r="BA78" s="59">
        <f t="shared" si="256"/>
        <v>0.73299999999999998</v>
      </c>
      <c r="BB78" s="226"/>
      <c r="BC78" s="14">
        <v>22</v>
      </c>
      <c r="BD78" s="15" t="s">
        <v>27</v>
      </c>
      <c r="BE78" s="58">
        <f t="shared" si="263"/>
        <v>0.1</v>
      </c>
      <c r="BF78" s="22" t="str">
        <f t="shared" si="288"/>
        <v>-</v>
      </c>
      <c r="BG78" s="22">
        <f t="shared" si="289"/>
        <v>0</v>
      </c>
      <c r="BH78" s="22">
        <f t="shared" si="289"/>
        <v>0</v>
      </c>
      <c r="BI78" s="22">
        <f t="shared" si="289"/>
        <v>2.2999999999999998</v>
      </c>
      <c r="BJ78" s="22">
        <f t="shared" si="289"/>
        <v>2.2999999999999998</v>
      </c>
      <c r="BK78" s="22">
        <f t="shared" si="289"/>
        <v>7.7</v>
      </c>
      <c r="BL78" s="22">
        <f t="shared" si="289"/>
        <v>5</v>
      </c>
      <c r="BM78" s="22">
        <f t="shared" si="289"/>
        <v>1.8</v>
      </c>
      <c r="BN78" s="22">
        <f t="shared" si="289"/>
        <v>3.1</v>
      </c>
      <c r="BO78" s="22">
        <f t="shared" si="289"/>
        <v>2.5</v>
      </c>
      <c r="BP78" s="22">
        <f t="shared" si="289"/>
        <v>3.3</v>
      </c>
      <c r="BQ78" s="22">
        <f t="shared" si="289"/>
        <v>12.1</v>
      </c>
      <c r="BR78" s="22">
        <f t="shared" si="289"/>
        <v>9.3000000000000007</v>
      </c>
      <c r="BS78" s="22">
        <f t="shared" si="289"/>
        <v>28.6</v>
      </c>
      <c r="BT78" s="22">
        <f t="shared" si="289"/>
        <v>5.3</v>
      </c>
      <c r="BU78" s="22">
        <f t="shared" si="289"/>
        <v>11.2</v>
      </c>
      <c r="BV78" s="22">
        <f t="shared" si="289"/>
        <v>5.3</v>
      </c>
      <c r="BW78" s="22">
        <f t="shared" si="268"/>
        <v>99.9</v>
      </c>
      <c r="BX78" s="22">
        <f t="shared" si="268"/>
        <v>0.1</v>
      </c>
      <c r="BY78" s="63">
        <f t="shared" si="268"/>
        <v>100</v>
      </c>
      <c r="BZ78" s="22">
        <f t="shared" si="268"/>
        <v>0.1</v>
      </c>
      <c r="CA78" s="22">
        <f t="shared" si="268"/>
        <v>10.1</v>
      </c>
      <c r="CB78" s="59">
        <f t="shared" si="268"/>
        <v>89.7</v>
      </c>
      <c r="CC78" s="226"/>
      <c r="CD78" s="14">
        <v>22</v>
      </c>
      <c r="CE78" s="15" t="s">
        <v>27</v>
      </c>
      <c r="CF78" s="58">
        <f t="shared" ref="CF78:DC78" si="306">IF(C78=0,"-",IF(C78="X","X",ROUND(C78/C56*100,1)))</f>
        <v>0.1</v>
      </c>
      <c r="CG78" s="22" t="str">
        <f t="shared" si="306"/>
        <v>-</v>
      </c>
      <c r="CH78" s="22">
        <f t="shared" si="306"/>
        <v>0</v>
      </c>
      <c r="CI78" s="22">
        <f t="shared" si="306"/>
        <v>0.2</v>
      </c>
      <c r="CJ78" s="22">
        <f t="shared" si="306"/>
        <v>0.5</v>
      </c>
      <c r="CK78" s="22">
        <f t="shared" si="306"/>
        <v>0.5</v>
      </c>
      <c r="CL78" s="22">
        <f t="shared" si="306"/>
        <v>1</v>
      </c>
      <c r="CM78" s="22">
        <f t="shared" si="306"/>
        <v>0.4</v>
      </c>
      <c r="CN78" s="22">
        <f t="shared" si="306"/>
        <v>0.2</v>
      </c>
      <c r="CO78" s="22">
        <f t="shared" si="306"/>
        <v>0.7</v>
      </c>
      <c r="CP78" s="22">
        <f t="shared" si="306"/>
        <v>0.4</v>
      </c>
      <c r="CQ78" s="22">
        <f t="shared" si="306"/>
        <v>0.8</v>
      </c>
      <c r="CR78" s="22">
        <f t="shared" si="306"/>
        <v>0.9</v>
      </c>
      <c r="CS78" s="22">
        <f t="shared" si="306"/>
        <v>0.9</v>
      </c>
      <c r="CT78" s="22">
        <f t="shared" si="306"/>
        <v>2.5</v>
      </c>
      <c r="CU78" s="22">
        <f t="shared" si="306"/>
        <v>0.8</v>
      </c>
      <c r="CV78" s="22">
        <f t="shared" si="306"/>
        <v>0.9</v>
      </c>
      <c r="CW78" s="22">
        <f t="shared" si="306"/>
        <v>0.8</v>
      </c>
      <c r="CX78" s="22">
        <f t="shared" si="306"/>
        <v>0.9</v>
      </c>
      <c r="CY78" s="22">
        <f t="shared" si="306"/>
        <v>0.9</v>
      </c>
      <c r="CZ78" s="63">
        <f t="shared" si="306"/>
        <v>0.9</v>
      </c>
      <c r="DA78" s="22">
        <f t="shared" si="306"/>
        <v>0.1</v>
      </c>
      <c r="DB78" s="22">
        <f t="shared" si="306"/>
        <v>0.8</v>
      </c>
      <c r="DC78" s="59">
        <f t="shared" si="306"/>
        <v>0.9</v>
      </c>
      <c r="DD78" s="226"/>
      <c r="DE78" s="14">
        <v>22</v>
      </c>
      <c r="DF78" s="15" t="s">
        <v>27</v>
      </c>
      <c r="DG78" s="58">
        <f t="shared" si="209"/>
        <v>1.6E-2</v>
      </c>
      <c r="DH78" s="22" t="str">
        <f t="shared" si="291"/>
        <v xml:space="preserve">- </v>
      </c>
      <c r="DI78" s="22">
        <f t="shared" si="292"/>
        <v>0</v>
      </c>
      <c r="DJ78" s="22">
        <f t="shared" si="293"/>
        <v>-6.0000000000000001E-3</v>
      </c>
      <c r="DK78" s="22">
        <f t="shared" si="294"/>
        <v>5.3999999999999999E-2</v>
      </c>
      <c r="DL78" s="22">
        <f t="shared" si="183"/>
        <v>-3.0000000000000001E-3</v>
      </c>
      <c r="DM78" s="22">
        <f t="shared" si="184"/>
        <v>4.5380000000000003</v>
      </c>
      <c r="DN78" s="22">
        <f t="shared" si="185"/>
        <v>0.01</v>
      </c>
      <c r="DO78" s="22">
        <f t="shared" si="186"/>
        <v>0.28100000000000003</v>
      </c>
      <c r="DP78" s="22">
        <f t="shared" si="187"/>
        <v>0.105</v>
      </c>
      <c r="DQ78" s="22">
        <f t="shared" si="188"/>
        <v>0.217</v>
      </c>
      <c r="DR78" s="22">
        <f t="shared" si="189"/>
        <v>-6.0000000000000001E-3</v>
      </c>
      <c r="DS78" s="22">
        <f t="shared" si="190"/>
        <v>8.5999999999999993E-2</v>
      </c>
      <c r="DT78" s="22">
        <f t="shared" si="191"/>
        <v>-0.81200000000000006</v>
      </c>
      <c r="DU78" s="22">
        <f t="shared" si="192"/>
        <v>0.105</v>
      </c>
      <c r="DV78" s="22">
        <f t="shared" si="193"/>
        <v>5.3999999999999999E-2</v>
      </c>
      <c r="DW78" s="22">
        <f t="shared" si="194"/>
        <v>0.441</v>
      </c>
      <c r="DX78" s="22">
        <f t="shared" si="195"/>
        <v>0.20799999999999999</v>
      </c>
      <c r="DY78" s="22">
        <f t="shared" si="196"/>
        <v>5.2889999999999997</v>
      </c>
      <c r="DZ78" s="22">
        <f t="shared" si="197"/>
        <v>-3.0000000000000001E-3</v>
      </c>
      <c r="EA78" s="63">
        <f t="shared" si="198"/>
        <v>5.2859999999999996</v>
      </c>
      <c r="EB78" s="22">
        <f t="shared" si="199"/>
        <v>1.6E-2</v>
      </c>
      <c r="EC78" s="22">
        <f t="shared" si="200"/>
        <v>4.5860000000000003</v>
      </c>
      <c r="ED78" s="59">
        <f t="shared" si="201"/>
        <v>0.68700000000000006</v>
      </c>
      <c r="EE78" s="226"/>
      <c r="EF78" s="14">
        <v>22</v>
      </c>
      <c r="EG78" s="15" t="s">
        <v>27</v>
      </c>
      <c r="EH78" s="58">
        <f t="shared" ref="EH78:FE78" si="307">IF(C78="X","X",IF(FI78="X","X",IF(FI78&lt;&gt;0,ROUND((C78-FI78)/FI56*100,3),"- ")))</f>
        <v>1.0999999999999999E-2</v>
      </c>
      <c r="EI78" s="22" t="str">
        <f t="shared" si="307"/>
        <v xml:space="preserve">- </v>
      </c>
      <c r="EJ78" s="22">
        <f t="shared" si="307"/>
        <v>0</v>
      </c>
      <c r="EK78" s="22">
        <f t="shared" si="307"/>
        <v>-6.2E-2</v>
      </c>
      <c r="EL78" s="22">
        <f t="shared" si="307"/>
        <v>8.0000000000000002E-3</v>
      </c>
      <c r="EM78" s="22">
        <f t="shared" si="307"/>
        <v>-1E-3</v>
      </c>
      <c r="EN78" s="22">
        <f t="shared" si="307"/>
        <v>0.55700000000000005</v>
      </c>
      <c r="EO78" s="22">
        <f t="shared" si="307"/>
        <v>1E-3</v>
      </c>
      <c r="EP78" s="22">
        <f t="shared" si="307"/>
        <v>3.6999999999999998E-2</v>
      </c>
      <c r="EQ78" s="22">
        <f t="shared" si="307"/>
        <v>2.1000000000000001E-2</v>
      </c>
      <c r="ER78" s="22">
        <f t="shared" si="307"/>
        <v>3.9E-2</v>
      </c>
      <c r="ES78" s="22">
        <f t="shared" si="307"/>
        <v>-1E-3</v>
      </c>
      <c r="ET78" s="22">
        <f t="shared" si="307"/>
        <v>6.0000000000000001E-3</v>
      </c>
      <c r="EU78" s="22">
        <f t="shared" si="307"/>
        <v>-7.9000000000000001E-2</v>
      </c>
      <c r="EV78" s="22">
        <f t="shared" si="307"/>
        <v>8.9999999999999993E-3</v>
      </c>
      <c r="EW78" s="22">
        <f t="shared" si="307"/>
        <v>8.0000000000000002E-3</v>
      </c>
      <c r="EX78" s="22">
        <f t="shared" si="307"/>
        <v>3.4000000000000002E-2</v>
      </c>
      <c r="EY78" s="22">
        <f t="shared" si="307"/>
        <v>0.03</v>
      </c>
      <c r="EZ78" s="22">
        <f t="shared" si="307"/>
        <v>4.3999999999999997E-2</v>
      </c>
      <c r="FA78" s="22">
        <f t="shared" si="307"/>
        <v>-2.5000000000000001E-2</v>
      </c>
      <c r="FB78" s="63">
        <f t="shared" si="307"/>
        <v>4.3999999999999997E-2</v>
      </c>
      <c r="FC78" s="22">
        <f t="shared" si="307"/>
        <v>8.9999999999999993E-3</v>
      </c>
      <c r="FD78" s="22">
        <f t="shared" si="307"/>
        <v>0.31</v>
      </c>
      <c r="FE78" s="59">
        <f t="shared" si="307"/>
        <v>7.0000000000000001E-3</v>
      </c>
      <c r="FG78" s="14">
        <v>22</v>
      </c>
      <c r="FH78" s="15" t="s">
        <v>27</v>
      </c>
      <c r="FI78" s="27">
        <f t="shared" si="211"/>
        <v>34</v>
      </c>
      <c r="FJ78" s="29">
        <f t="shared" si="271"/>
        <v>0</v>
      </c>
      <c r="FK78" s="29">
        <f t="shared" si="272"/>
        <v>3</v>
      </c>
      <c r="FL78" s="29">
        <f t="shared" si="273"/>
        <v>10</v>
      </c>
      <c r="FM78" s="29">
        <f t="shared" si="274"/>
        <v>742</v>
      </c>
      <c r="FN78" s="29">
        <f t="shared" si="275"/>
        <v>752</v>
      </c>
      <c r="FO78" s="29">
        <f t="shared" si="276"/>
        <v>1130</v>
      </c>
      <c r="FP78" s="29">
        <f t="shared" si="277"/>
        <v>1654</v>
      </c>
      <c r="FQ78" s="29">
        <f t="shared" si="278"/>
        <v>500</v>
      </c>
      <c r="FR78" s="29">
        <f t="shared" si="279"/>
        <v>973</v>
      </c>
      <c r="FS78" s="29">
        <f t="shared" si="280"/>
        <v>769</v>
      </c>
      <c r="FT78" s="29">
        <f t="shared" si="281"/>
        <v>1086</v>
      </c>
      <c r="FU78" s="29">
        <f t="shared" si="282"/>
        <v>3946</v>
      </c>
      <c r="FV78" s="29">
        <f t="shared" si="283"/>
        <v>3310</v>
      </c>
      <c r="FW78" s="29">
        <f t="shared" si="284"/>
        <v>9393</v>
      </c>
      <c r="FX78" s="29">
        <f t="shared" si="285"/>
        <v>1715</v>
      </c>
      <c r="FY78" s="29">
        <f t="shared" si="286"/>
        <v>3568</v>
      </c>
      <c r="FZ78" s="29">
        <f t="shared" si="287"/>
        <v>1674</v>
      </c>
      <c r="GA78" s="29">
        <f t="shared" si="212"/>
        <v>31259</v>
      </c>
      <c r="GB78" s="29">
        <f t="shared" si="287"/>
        <v>34</v>
      </c>
      <c r="GC78" s="53">
        <f t="shared" si="213"/>
        <v>31293</v>
      </c>
      <c r="GD78" s="29">
        <f t="shared" si="214"/>
        <v>37</v>
      </c>
      <c r="GE78" s="29">
        <f t="shared" si="215"/>
        <v>1882</v>
      </c>
      <c r="GF78" s="41">
        <f t="shared" si="216"/>
        <v>29340</v>
      </c>
    </row>
    <row r="79" spans="1:188" ht="13.5" customHeight="1">
      <c r="A79" s="14">
        <v>23</v>
      </c>
      <c r="B79" s="15" t="s">
        <v>28</v>
      </c>
      <c r="C79" s="231">
        <v>2</v>
      </c>
      <c r="D79" s="226">
        <v>1</v>
      </c>
      <c r="E79" s="226">
        <v>63</v>
      </c>
      <c r="F79" s="226">
        <v>5</v>
      </c>
      <c r="G79" s="226">
        <v>572</v>
      </c>
      <c r="H79" s="226">
        <v>2867</v>
      </c>
      <c r="I79" s="226">
        <v>6911</v>
      </c>
      <c r="J79" s="226">
        <v>7745</v>
      </c>
      <c r="K79" s="226">
        <v>622</v>
      </c>
      <c r="L79" s="226">
        <v>4893</v>
      </c>
      <c r="M79" s="226">
        <v>3504</v>
      </c>
      <c r="N79" s="226">
        <v>2059</v>
      </c>
      <c r="O79" s="226">
        <v>13939</v>
      </c>
      <c r="P79" s="226">
        <v>5984</v>
      </c>
      <c r="Q79" s="226">
        <v>2866</v>
      </c>
      <c r="R79" s="226">
        <v>2757</v>
      </c>
      <c r="S79" s="226">
        <v>4731</v>
      </c>
      <c r="T79" s="226">
        <v>6885</v>
      </c>
      <c r="U79" s="226">
        <v>66406</v>
      </c>
      <c r="V79" s="232">
        <v>67</v>
      </c>
      <c r="W79" s="233">
        <v>66473</v>
      </c>
      <c r="X79" s="226">
        <v>66</v>
      </c>
      <c r="Y79" s="226">
        <v>7488</v>
      </c>
      <c r="Z79" s="232">
        <v>58852</v>
      </c>
      <c r="AA79" s="226"/>
      <c r="AB79" s="14">
        <v>23</v>
      </c>
      <c r="AC79" s="15" t="s">
        <v>28</v>
      </c>
      <c r="AD79" s="58">
        <f t="shared" si="207"/>
        <v>0</v>
      </c>
      <c r="AE79" s="22">
        <f t="shared" si="259"/>
        <v>0</v>
      </c>
      <c r="AF79" s="22">
        <f t="shared" si="260"/>
        <v>23.529</v>
      </c>
      <c r="AG79" s="22">
        <f t="shared" si="236"/>
        <v>66.667000000000002</v>
      </c>
      <c r="AH79" s="22">
        <f t="shared" si="237"/>
        <v>-3.7040000000000002</v>
      </c>
      <c r="AI79" s="22">
        <f t="shared" si="238"/>
        <v>-12.670999999999999</v>
      </c>
      <c r="AJ79" s="22">
        <f t="shared" si="239"/>
        <v>13.5</v>
      </c>
      <c r="AK79" s="22">
        <f t="shared" si="240"/>
        <v>6.0960000000000001</v>
      </c>
      <c r="AL79" s="22">
        <f t="shared" si="241"/>
        <v>-6.1840000000000002</v>
      </c>
      <c r="AM79" s="22">
        <f t="shared" si="242"/>
        <v>2.1930000000000001</v>
      </c>
      <c r="AN79" s="22">
        <f t="shared" si="243"/>
        <v>-10.772</v>
      </c>
      <c r="AO79" s="22">
        <f t="shared" si="244"/>
        <v>1.329</v>
      </c>
      <c r="AP79" s="22">
        <f t="shared" si="245"/>
        <v>1.095</v>
      </c>
      <c r="AQ79" s="22">
        <f t="shared" si="246"/>
        <v>5.0190000000000001</v>
      </c>
      <c r="AR79" s="22">
        <f t="shared" si="247"/>
        <v>1.8839999999999999</v>
      </c>
      <c r="AS79" s="22">
        <f t="shared" si="248"/>
        <v>-0.505</v>
      </c>
      <c r="AT79" s="22">
        <f t="shared" si="249"/>
        <v>9.59</v>
      </c>
      <c r="AU79" s="22">
        <f t="shared" si="250"/>
        <v>-0.56299999999999994</v>
      </c>
      <c r="AV79" s="22">
        <f t="shared" si="251"/>
        <v>2.0939999999999999</v>
      </c>
      <c r="AW79" s="22">
        <f t="shared" si="252"/>
        <v>-4.2859999999999996</v>
      </c>
      <c r="AX79" s="63">
        <f t="shared" si="253"/>
        <v>2.0870000000000002</v>
      </c>
      <c r="AY79" s="22">
        <f t="shared" si="254"/>
        <v>22.222000000000001</v>
      </c>
      <c r="AZ79" s="22">
        <f t="shared" si="255"/>
        <v>11.994999999999999</v>
      </c>
      <c r="BA79" s="59">
        <f t="shared" si="256"/>
        <v>0.94</v>
      </c>
      <c r="BB79" s="226"/>
      <c r="BC79" s="14">
        <v>23</v>
      </c>
      <c r="BD79" s="15" t="s">
        <v>28</v>
      </c>
      <c r="BE79" s="58">
        <f t="shared" si="263"/>
        <v>0</v>
      </c>
      <c r="BF79" s="22">
        <f t="shared" si="288"/>
        <v>0</v>
      </c>
      <c r="BG79" s="22">
        <f t="shared" si="289"/>
        <v>0.1</v>
      </c>
      <c r="BH79" s="22">
        <f t="shared" si="289"/>
        <v>0</v>
      </c>
      <c r="BI79" s="22">
        <f t="shared" si="289"/>
        <v>0.9</v>
      </c>
      <c r="BJ79" s="22">
        <f t="shared" si="289"/>
        <v>4.3</v>
      </c>
      <c r="BK79" s="22">
        <f t="shared" si="289"/>
        <v>10.4</v>
      </c>
      <c r="BL79" s="22">
        <f t="shared" si="289"/>
        <v>11.7</v>
      </c>
      <c r="BM79" s="22">
        <f t="shared" si="289"/>
        <v>0.9</v>
      </c>
      <c r="BN79" s="22">
        <f t="shared" si="289"/>
        <v>7.4</v>
      </c>
      <c r="BO79" s="22">
        <f t="shared" si="289"/>
        <v>5.3</v>
      </c>
      <c r="BP79" s="22">
        <f t="shared" si="289"/>
        <v>3.1</v>
      </c>
      <c r="BQ79" s="22">
        <f t="shared" si="289"/>
        <v>21</v>
      </c>
      <c r="BR79" s="22">
        <f t="shared" si="289"/>
        <v>9</v>
      </c>
      <c r="BS79" s="22">
        <f t="shared" si="289"/>
        <v>4.3</v>
      </c>
      <c r="BT79" s="22">
        <f t="shared" si="289"/>
        <v>4.0999999999999996</v>
      </c>
      <c r="BU79" s="22">
        <f t="shared" si="289"/>
        <v>7.1</v>
      </c>
      <c r="BV79" s="22">
        <f t="shared" si="289"/>
        <v>10.4</v>
      </c>
      <c r="BW79" s="22">
        <f t="shared" si="268"/>
        <v>99.9</v>
      </c>
      <c r="BX79" s="22">
        <f t="shared" si="268"/>
        <v>0.1</v>
      </c>
      <c r="BY79" s="63">
        <f t="shared" si="268"/>
        <v>100</v>
      </c>
      <c r="BZ79" s="22">
        <f t="shared" si="268"/>
        <v>0.1</v>
      </c>
      <c r="CA79" s="22">
        <f t="shared" si="268"/>
        <v>11.3</v>
      </c>
      <c r="CB79" s="59">
        <f t="shared" si="268"/>
        <v>88.5</v>
      </c>
      <c r="CC79" s="226"/>
      <c r="CD79" s="14">
        <v>23</v>
      </c>
      <c r="CE79" s="15" t="s">
        <v>28</v>
      </c>
      <c r="CF79" s="58">
        <f t="shared" ref="CF79:DC79" si="308">IF(C79=0,"-",IF(C79="X","X",ROUND(C79/C56*100,1)))</f>
        <v>0</v>
      </c>
      <c r="CG79" s="22">
        <f t="shared" si="308"/>
        <v>0.3</v>
      </c>
      <c r="CH79" s="22">
        <f t="shared" si="308"/>
        <v>0.8</v>
      </c>
      <c r="CI79" s="22">
        <f t="shared" si="308"/>
        <v>0.2</v>
      </c>
      <c r="CJ79" s="22">
        <f t="shared" si="308"/>
        <v>0.4</v>
      </c>
      <c r="CK79" s="22">
        <f t="shared" si="308"/>
        <v>2.1</v>
      </c>
      <c r="CL79" s="22">
        <f t="shared" si="308"/>
        <v>2.8</v>
      </c>
      <c r="CM79" s="22">
        <f t="shared" si="308"/>
        <v>2</v>
      </c>
      <c r="CN79" s="22">
        <f t="shared" si="308"/>
        <v>0.3</v>
      </c>
      <c r="CO79" s="22">
        <f t="shared" si="308"/>
        <v>3.2</v>
      </c>
      <c r="CP79" s="22">
        <f t="shared" si="308"/>
        <v>1.9</v>
      </c>
      <c r="CQ79" s="22">
        <f t="shared" si="308"/>
        <v>1.5</v>
      </c>
      <c r="CR79" s="22">
        <f t="shared" si="308"/>
        <v>3</v>
      </c>
      <c r="CS79" s="22">
        <f t="shared" si="308"/>
        <v>1.8</v>
      </c>
      <c r="CT79" s="22">
        <f t="shared" si="308"/>
        <v>0.8</v>
      </c>
      <c r="CU79" s="22">
        <f t="shared" si="308"/>
        <v>1.3</v>
      </c>
      <c r="CV79" s="22">
        <f t="shared" si="308"/>
        <v>1.1000000000000001</v>
      </c>
      <c r="CW79" s="22">
        <f t="shared" si="308"/>
        <v>3.1</v>
      </c>
      <c r="CX79" s="22">
        <f t="shared" si="308"/>
        <v>1.8</v>
      </c>
      <c r="CY79" s="22">
        <f t="shared" si="308"/>
        <v>1.8</v>
      </c>
      <c r="CZ79" s="63">
        <f t="shared" si="308"/>
        <v>1.8</v>
      </c>
      <c r="DA79" s="22">
        <f t="shared" si="308"/>
        <v>0.1</v>
      </c>
      <c r="DB79" s="22">
        <f t="shared" si="308"/>
        <v>1.8</v>
      </c>
      <c r="DC79" s="59">
        <f t="shared" si="308"/>
        <v>1.8</v>
      </c>
      <c r="DD79" s="226"/>
      <c r="DE79" s="14">
        <v>23</v>
      </c>
      <c r="DF79" s="15" t="s">
        <v>28</v>
      </c>
      <c r="DG79" s="58">
        <f t="shared" si="209"/>
        <v>0</v>
      </c>
      <c r="DH79" s="22">
        <f t="shared" si="291"/>
        <v>0</v>
      </c>
      <c r="DI79" s="22">
        <f t="shared" si="292"/>
        <v>1.7999999999999999E-2</v>
      </c>
      <c r="DJ79" s="22">
        <f t="shared" si="293"/>
        <v>3.0000000000000001E-3</v>
      </c>
      <c r="DK79" s="22">
        <f t="shared" si="294"/>
        <v>-3.4000000000000002E-2</v>
      </c>
      <c r="DL79" s="22">
        <f t="shared" si="183"/>
        <v>-0.63900000000000001</v>
      </c>
      <c r="DM79" s="22">
        <f t="shared" si="184"/>
        <v>1.262</v>
      </c>
      <c r="DN79" s="22">
        <f t="shared" si="185"/>
        <v>0.68300000000000005</v>
      </c>
      <c r="DO79" s="22">
        <f t="shared" si="186"/>
        <v>-6.3E-2</v>
      </c>
      <c r="DP79" s="22">
        <f t="shared" si="187"/>
        <v>0.161</v>
      </c>
      <c r="DQ79" s="22">
        <f t="shared" si="188"/>
        <v>-0.65</v>
      </c>
      <c r="DR79" s="22">
        <f t="shared" si="189"/>
        <v>4.1000000000000002E-2</v>
      </c>
      <c r="DS79" s="22">
        <f t="shared" si="190"/>
        <v>0.23200000000000001</v>
      </c>
      <c r="DT79" s="22">
        <f t="shared" si="191"/>
        <v>0.439</v>
      </c>
      <c r="DU79" s="22">
        <f t="shared" si="192"/>
        <v>8.1000000000000003E-2</v>
      </c>
      <c r="DV79" s="22">
        <f t="shared" si="193"/>
        <v>-2.1999999999999999E-2</v>
      </c>
      <c r="DW79" s="22">
        <f t="shared" si="194"/>
        <v>0.63600000000000001</v>
      </c>
      <c r="DX79" s="22">
        <f t="shared" si="195"/>
        <v>-0.06</v>
      </c>
      <c r="DY79" s="22">
        <f t="shared" si="196"/>
        <v>2.0920000000000001</v>
      </c>
      <c r="DZ79" s="22">
        <f t="shared" si="197"/>
        <v>-5.0000000000000001E-3</v>
      </c>
      <c r="EA79" s="63">
        <f t="shared" si="198"/>
        <v>2.0870000000000002</v>
      </c>
      <c r="EB79" s="22">
        <f t="shared" si="199"/>
        <v>1.7999999999999999E-2</v>
      </c>
      <c r="EC79" s="22">
        <f t="shared" si="200"/>
        <v>1.232</v>
      </c>
      <c r="ED79" s="59">
        <f t="shared" si="201"/>
        <v>0.84199999999999997</v>
      </c>
      <c r="EE79" s="226"/>
      <c r="EF79" s="14">
        <v>23</v>
      </c>
      <c r="EG79" s="15" t="s">
        <v>28</v>
      </c>
      <c r="EH79" s="58">
        <f t="shared" ref="EH79:FE79" si="309">IF(C79="X","X",IF(FI79="X","X",IF(FI79&lt;&gt;0,ROUND((C79-FI79)/FI56*100,3),"- ")))</f>
        <v>0</v>
      </c>
      <c r="EI79" s="22">
        <f t="shared" si="309"/>
        <v>0</v>
      </c>
      <c r="EJ79" s="22">
        <f t="shared" si="309"/>
        <v>0.16300000000000001</v>
      </c>
      <c r="EK79" s="22">
        <f t="shared" si="309"/>
        <v>6.2E-2</v>
      </c>
      <c r="EL79" s="22">
        <f t="shared" si="309"/>
        <v>-1.0999999999999999E-2</v>
      </c>
      <c r="EM79" s="22">
        <f t="shared" si="309"/>
        <v>-0.29399999999999998</v>
      </c>
      <c r="EN79" s="22">
        <f t="shared" si="309"/>
        <v>0.32200000000000001</v>
      </c>
      <c r="EO79" s="22">
        <f t="shared" si="309"/>
        <v>0.11700000000000001</v>
      </c>
      <c r="EP79" s="22">
        <f t="shared" si="309"/>
        <v>-1.7000000000000001E-2</v>
      </c>
      <c r="EQ79" s="22">
        <f t="shared" si="309"/>
        <v>6.8000000000000005E-2</v>
      </c>
      <c r="ER79" s="22">
        <f t="shared" si="309"/>
        <v>-0.24</v>
      </c>
      <c r="ES79" s="22">
        <f t="shared" si="309"/>
        <v>1.9E-2</v>
      </c>
      <c r="ET79" s="22">
        <f t="shared" si="309"/>
        <v>3.3000000000000002E-2</v>
      </c>
      <c r="EU79" s="22">
        <f t="shared" si="309"/>
        <v>8.8999999999999996E-2</v>
      </c>
      <c r="EV79" s="22">
        <f t="shared" si="309"/>
        <v>1.4E-2</v>
      </c>
      <c r="EW79" s="22">
        <f t="shared" si="309"/>
        <v>-7.0000000000000001E-3</v>
      </c>
      <c r="EX79" s="22">
        <f t="shared" si="309"/>
        <v>0.10100000000000001</v>
      </c>
      <c r="EY79" s="22">
        <f t="shared" si="309"/>
        <v>-1.7999999999999999E-2</v>
      </c>
      <c r="EZ79" s="22">
        <f t="shared" si="309"/>
        <v>3.5999999999999997E-2</v>
      </c>
      <c r="FA79" s="22">
        <f t="shared" si="309"/>
        <v>-7.4999999999999997E-2</v>
      </c>
      <c r="FB79" s="63">
        <f t="shared" si="309"/>
        <v>3.5999999999999997E-2</v>
      </c>
      <c r="FC79" s="22">
        <f t="shared" si="309"/>
        <v>2.3E-2</v>
      </c>
      <c r="FD79" s="22">
        <f t="shared" si="309"/>
        <v>0.17299999999999999</v>
      </c>
      <c r="FE79" s="59">
        <f t="shared" si="309"/>
        <v>1.7000000000000001E-2</v>
      </c>
      <c r="FG79" s="14">
        <v>23</v>
      </c>
      <c r="FH79" s="15" t="s">
        <v>28</v>
      </c>
      <c r="FI79" s="27">
        <f t="shared" si="211"/>
        <v>2</v>
      </c>
      <c r="FJ79" s="29">
        <f t="shared" si="271"/>
        <v>1</v>
      </c>
      <c r="FK79" s="29">
        <f t="shared" si="272"/>
        <v>51</v>
      </c>
      <c r="FL79" s="29">
        <f t="shared" si="273"/>
        <v>3</v>
      </c>
      <c r="FM79" s="29">
        <f t="shared" si="274"/>
        <v>594</v>
      </c>
      <c r="FN79" s="29">
        <f t="shared" si="275"/>
        <v>3283</v>
      </c>
      <c r="FO79" s="29">
        <f t="shared" si="276"/>
        <v>6089</v>
      </c>
      <c r="FP79" s="29">
        <f t="shared" si="277"/>
        <v>7300</v>
      </c>
      <c r="FQ79" s="29">
        <f t="shared" si="278"/>
        <v>663</v>
      </c>
      <c r="FR79" s="29">
        <f t="shared" si="279"/>
        <v>4788</v>
      </c>
      <c r="FS79" s="29">
        <f t="shared" si="280"/>
        <v>3927</v>
      </c>
      <c r="FT79" s="29">
        <f t="shared" si="281"/>
        <v>2032</v>
      </c>
      <c r="FU79" s="29">
        <f t="shared" si="282"/>
        <v>13788</v>
      </c>
      <c r="FV79" s="29">
        <f t="shared" si="283"/>
        <v>5698</v>
      </c>
      <c r="FW79" s="29">
        <f t="shared" si="284"/>
        <v>2813</v>
      </c>
      <c r="FX79" s="29">
        <f t="shared" si="285"/>
        <v>2771</v>
      </c>
      <c r="FY79" s="29">
        <f t="shared" si="286"/>
        <v>4317</v>
      </c>
      <c r="FZ79" s="29">
        <f t="shared" si="287"/>
        <v>6924</v>
      </c>
      <c r="GA79" s="29">
        <f t="shared" si="212"/>
        <v>65044</v>
      </c>
      <c r="GB79" s="29">
        <f t="shared" si="287"/>
        <v>70</v>
      </c>
      <c r="GC79" s="53">
        <f t="shared" si="213"/>
        <v>65114</v>
      </c>
      <c r="GD79" s="29">
        <f t="shared" si="214"/>
        <v>54</v>
      </c>
      <c r="GE79" s="29">
        <f t="shared" si="215"/>
        <v>6686</v>
      </c>
      <c r="GF79" s="41">
        <f t="shared" si="216"/>
        <v>58304</v>
      </c>
    </row>
    <row r="80" spans="1:188" ht="13.5" customHeight="1">
      <c r="A80" s="14">
        <v>24</v>
      </c>
      <c r="B80" s="15" t="s">
        <v>29</v>
      </c>
      <c r="C80" s="231">
        <v>35</v>
      </c>
      <c r="D80" s="226">
        <v>0</v>
      </c>
      <c r="E80" s="226">
        <v>74</v>
      </c>
      <c r="F80" s="226">
        <v>8</v>
      </c>
      <c r="G80" s="226">
        <v>256</v>
      </c>
      <c r="H80" s="226">
        <v>601</v>
      </c>
      <c r="I80" s="226">
        <v>2464</v>
      </c>
      <c r="J80" s="226">
        <v>2323</v>
      </c>
      <c r="K80" s="226">
        <v>887</v>
      </c>
      <c r="L80" s="226">
        <v>1522</v>
      </c>
      <c r="M80" s="226">
        <v>514</v>
      </c>
      <c r="N80" s="226">
        <v>503</v>
      </c>
      <c r="O80" s="226">
        <v>5690</v>
      </c>
      <c r="P80" s="226">
        <v>1749</v>
      </c>
      <c r="Q80" s="226">
        <v>1565</v>
      </c>
      <c r="R80" s="226">
        <v>2730</v>
      </c>
      <c r="S80" s="226">
        <v>5732</v>
      </c>
      <c r="T80" s="226">
        <v>1719</v>
      </c>
      <c r="U80" s="226">
        <v>28372</v>
      </c>
      <c r="V80" s="232">
        <v>28</v>
      </c>
      <c r="W80" s="233">
        <v>28400</v>
      </c>
      <c r="X80" s="226">
        <v>109</v>
      </c>
      <c r="Y80" s="226">
        <v>2728</v>
      </c>
      <c r="Z80" s="232">
        <v>25535</v>
      </c>
      <c r="AA80" s="226"/>
      <c r="AB80" s="14">
        <v>24</v>
      </c>
      <c r="AC80" s="15" t="s">
        <v>29</v>
      </c>
      <c r="AD80" s="58">
        <f t="shared" si="207"/>
        <v>6.0609999999999999</v>
      </c>
      <c r="AE80" s="22" t="str">
        <f t="shared" si="259"/>
        <v xml:space="preserve">- </v>
      </c>
      <c r="AF80" s="22">
        <f t="shared" si="260"/>
        <v>34.545000000000002</v>
      </c>
      <c r="AG80" s="22">
        <f t="shared" si="236"/>
        <v>-20</v>
      </c>
      <c r="AH80" s="22">
        <f t="shared" si="237"/>
        <v>1.1859999999999999</v>
      </c>
      <c r="AI80" s="22">
        <f t="shared" si="238"/>
        <v>-4.6029999999999998</v>
      </c>
      <c r="AJ80" s="22">
        <f t="shared" si="239"/>
        <v>24.632999999999999</v>
      </c>
      <c r="AK80" s="22">
        <f t="shared" si="240"/>
        <v>6.7060000000000004</v>
      </c>
      <c r="AL80" s="22">
        <f t="shared" si="241"/>
        <v>12.420999999999999</v>
      </c>
      <c r="AM80" s="22">
        <f t="shared" si="242"/>
        <v>9.0259999999999998</v>
      </c>
      <c r="AN80" s="22">
        <f t="shared" si="243"/>
        <v>30.789000000000001</v>
      </c>
      <c r="AO80" s="22">
        <f t="shared" si="244"/>
        <v>-2.7080000000000002</v>
      </c>
      <c r="AP80" s="22">
        <f t="shared" si="245"/>
        <v>2.0259999999999998</v>
      </c>
      <c r="AQ80" s="22">
        <f t="shared" si="246"/>
        <v>10.208</v>
      </c>
      <c r="AR80" s="22">
        <f t="shared" si="247"/>
        <v>5.8860000000000001</v>
      </c>
      <c r="AS80" s="22">
        <f t="shared" si="248"/>
        <v>-0.219</v>
      </c>
      <c r="AT80" s="22">
        <f t="shared" si="249"/>
        <v>4.4649999999999999</v>
      </c>
      <c r="AU80" s="22">
        <f t="shared" si="250"/>
        <v>3.867</v>
      </c>
      <c r="AV80" s="22">
        <f t="shared" si="251"/>
        <v>6.0640000000000001</v>
      </c>
      <c r="AW80" s="22">
        <f t="shared" si="252"/>
        <v>-3.448</v>
      </c>
      <c r="AX80" s="63">
        <f t="shared" si="253"/>
        <v>6.0529999999999999</v>
      </c>
      <c r="AY80" s="22">
        <f t="shared" si="254"/>
        <v>23.864000000000001</v>
      </c>
      <c r="AZ80" s="22">
        <f t="shared" si="255"/>
        <v>21.786000000000001</v>
      </c>
      <c r="BA80" s="59">
        <f t="shared" si="256"/>
        <v>4.5570000000000004</v>
      </c>
      <c r="BB80" s="226"/>
      <c r="BC80" s="14">
        <v>24</v>
      </c>
      <c r="BD80" s="15" t="s">
        <v>29</v>
      </c>
      <c r="BE80" s="58">
        <f t="shared" si="263"/>
        <v>0.1</v>
      </c>
      <c r="BF80" s="22" t="str">
        <f t="shared" si="288"/>
        <v>-</v>
      </c>
      <c r="BG80" s="22">
        <f t="shared" si="289"/>
        <v>0.3</v>
      </c>
      <c r="BH80" s="22">
        <f t="shared" si="289"/>
        <v>0</v>
      </c>
      <c r="BI80" s="22">
        <f t="shared" si="289"/>
        <v>0.9</v>
      </c>
      <c r="BJ80" s="22">
        <f t="shared" si="289"/>
        <v>2.1</v>
      </c>
      <c r="BK80" s="22">
        <f t="shared" si="289"/>
        <v>8.6999999999999993</v>
      </c>
      <c r="BL80" s="22">
        <f t="shared" si="289"/>
        <v>8.1999999999999993</v>
      </c>
      <c r="BM80" s="22">
        <f t="shared" si="289"/>
        <v>3.1</v>
      </c>
      <c r="BN80" s="22">
        <f t="shared" si="289"/>
        <v>5.4</v>
      </c>
      <c r="BO80" s="22">
        <f t="shared" si="289"/>
        <v>1.8</v>
      </c>
      <c r="BP80" s="22">
        <f t="shared" si="289"/>
        <v>1.8</v>
      </c>
      <c r="BQ80" s="22">
        <f t="shared" si="289"/>
        <v>20</v>
      </c>
      <c r="BR80" s="22">
        <f t="shared" si="289"/>
        <v>6.2</v>
      </c>
      <c r="BS80" s="22">
        <f t="shared" si="289"/>
        <v>5.5</v>
      </c>
      <c r="BT80" s="22">
        <f t="shared" si="289"/>
        <v>9.6</v>
      </c>
      <c r="BU80" s="22">
        <f t="shared" si="289"/>
        <v>20.2</v>
      </c>
      <c r="BV80" s="22">
        <f t="shared" si="289"/>
        <v>6.1</v>
      </c>
      <c r="BW80" s="22">
        <f t="shared" si="268"/>
        <v>99.9</v>
      </c>
      <c r="BX80" s="22">
        <f t="shared" si="268"/>
        <v>0.1</v>
      </c>
      <c r="BY80" s="63">
        <f t="shared" si="268"/>
        <v>100</v>
      </c>
      <c r="BZ80" s="22">
        <f t="shared" si="268"/>
        <v>0.4</v>
      </c>
      <c r="CA80" s="22">
        <f t="shared" si="268"/>
        <v>9.6</v>
      </c>
      <c r="CB80" s="59">
        <f t="shared" si="268"/>
        <v>89.9</v>
      </c>
      <c r="CC80" s="226"/>
      <c r="CD80" s="14">
        <v>24</v>
      </c>
      <c r="CE80" s="15" t="s">
        <v>29</v>
      </c>
      <c r="CF80" s="58">
        <f t="shared" ref="CF80:DC80" si="310">IF(C80=0,"-",IF(C80="X","X",ROUND(C80/C56*100,1)))</f>
        <v>0.1</v>
      </c>
      <c r="CG80" s="22" t="str">
        <f t="shared" si="310"/>
        <v>-</v>
      </c>
      <c r="CH80" s="22">
        <f t="shared" si="310"/>
        <v>0.9</v>
      </c>
      <c r="CI80" s="22">
        <f t="shared" si="310"/>
        <v>0.2</v>
      </c>
      <c r="CJ80" s="22">
        <f t="shared" si="310"/>
        <v>0.2</v>
      </c>
      <c r="CK80" s="22">
        <f t="shared" si="310"/>
        <v>0.4</v>
      </c>
      <c r="CL80" s="22">
        <f t="shared" si="310"/>
        <v>1</v>
      </c>
      <c r="CM80" s="22">
        <f t="shared" si="310"/>
        <v>0.6</v>
      </c>
      <c r="CN80" s="22">
        <f t="shared" si="310"/>
        <v>0.4</v>
      </c>
      <c r="CO80" s="22">
        <f t="shared" si="310"/>
        <v>1</v>
      </c>
      <c r="CP80" s="22">
        <f t="shared" si="310"/>
        <v>0.3</v>
      </c>
      <c r="CQ80" s="22">
        <f t="shared" si="310"/>
        <v>0.4</v>
      </c>
      <c r="CR80" s="22">
        <f t="shared" si="310"/>
        <v>1.2</v>
      </c>
      <c r="CS80" s="22">
        <f t="shared" si="310"/>
        <v>0.5</v>
      </c>
      <c r="CT80" s="22">
        <f t="shared" si="310"/>
        <v>0.4</v>
      </c>
      <c r="CU80" s="22">
        <f t="shared" si="310"/>
        <v>1.3</v>
      </c>
      <c r="CV80" s="22">
        <f t="shared" si="310"/>
        <v>1.3</v>
      </c>
      <c r="CW80" s="22">
        <f t="shared" si="310"/>
        <v>0.8</v>
      </c>
      <c r="CX80" s="22">
        <f t="shared" si="310"/>
        <v>0.8</v>
      </c>
      <c r="CY80" s="22">
        <f t="shared" si="310"/>
        <v>0.7</v>
      </c>
      <c r="CZ80" s="63">
        <f t="shared" si="310"/>
        <v>0.8</v>
      </c>
      <c r="DA80" s="22">
        <f t="shared" si="310"/>
        <v>0.2</v>
      </c>
      <c r="DB80" s="22">
        <f t="shared" si="310"/>
        <v>0.7</v>
      </c>
      <c r="DC80" s="59">
        <f t="shared" si="310"/>
        <v>0.8</v>
      </c>
      <c r="DD80" s="226"/>
      <c r="DE80" s="14">
        <v>24</v>
      </c>
      <c r="DF80" s="15" t="s">
        <v>29</v>
      </c>
      <c r="DG80" s="58">
        <f t="shared" si="209"/>
        <v>7.0000000000000001E-3</v>
      </c>
      <c r="DH80" s="22" t="str">
        <f t="shared" si="291"/>
        <v xml:space="preserve">- </v>
      </c>
      <c r="DI80" s="22">
        <f t="shared" si="292"/>
        <v>7.0999999999999994E-2</v>
      </c>
      <c r="DJ80" s="22">
        <f t="shared" si="293"/>
        <v>-7.0000000000000001E-3</v>
      </c>
      <c r="DK80" s="22">
        <f t="shared" si="294"/>
        <v>1.0999999999999999E-2</v>
      </c>
      <c r="DL80" s="22">
        <f t="shared" si="183"/>
        <v>-0.108</v>
      </c>
      <c r="DM80" s="22">
        <f t="shared" si="184"/>
        <v>1.819</v>
      </c>
      <c r="DN80" s="22">
        <f t="shared" si="185"/>
        <v>0.54500000000000004</v>
      </c>
      <c r="DO80" s="22">
        <f t="shared" si="186"/>
        <v>0.36599999999999999</v>
      </c>
      <c r="DP80" s="22">
        <f t="shared" si="187"/>
        <v>0.47099999999999997</v>
      </c>
      <c r="DQ80" s="22">
        <f t="shared" si="188"/>
        <v>0.45200000000000001</v>
      </c>
      <c r="DR80" s="22">
        <f t="shared" si="189"/>
        <v>-5.1999999999999998E-2</v>
      </c>
      <c r="DS80" s="22">
        <f t="shared" si="190"/>
        <v>0.42199999999999999</v>
      </c>
      <c r="DT80" s="22">
        <f t="shared" si="191"/>
        <v>0.60499999999999998</v>
      </c>
      <c r="DU80" s="22">
        <f t="shared" si="192"/>
        <v>0.32500000000000001</v>
      </c>
      <c r="DV80" s="22">
        <f t="shared" si="193"/>
        <v>-2.1999999999999999E-2</v>
      </c>
      <c r="DW80" s="22">
        <f t="shared" si="194"/>
        <v>0.91500000000000004</v>
      </c>
      <c r="DX80" s="22">
        <f t="shared" si="195"/>
        <v>0.23899999999999999</v>
      </c>
      <c r="DY80" s="22">
        <f t="shared" si="196"/>
        <v>6.0570000000000004</v>
      </c>
      <c r="DZ80" s="22">
        <f t="shared" si="197"/>
        <v>-4.0000000000000001E-3</v>
      </c>
      <c r="EA80" s="63">
        <f t="shared" si="198"/>
        <v>6.0529999999999999</v>
      </c>
      <c r="EB80" s="22">
        <f t="shared" si="199"/>
        <v>7.8E-2</v>
      </c>
      <c r="EC80" s="22">
        <f t="shared" si="200"/>
        <v>1.8220000000000001</v>
      </c>
      <c r="ED80" s="59">
        <f t="shared" si="201"/>
        <v>4.1559999999999997</v>
      </c>
      <c r="EE80" s="226"/>
      <c r="EF80" s="14">
        <v>24</v>
      </c>
      <c r="EG80" s="15" t="s">
        <v>29</v>
      </c>
      <c r="EH80" s="58">
        <f t="shared" ref="EH80:FE80" si="311">IF(C80="X","X",IF(FI80="X","X",IF(FI80&lt;&gt;0,ROUND((C80-FI80)/FI56*100,3),"- ")))</f>
        <v>4.0000000000000001E-3</v>
      </c>
      <c r="EI80" s="22" t="str">
        <f t="shared" si="311"/>
        <v xml:space="preserve">- </v>
      </c>
      <c r="EJ80" s="22">
        <f t="shared" si="311"/>
        <v>0.25700000000000001</v>
      </c>
      <c r="EK80" s="22">
        <f t="shared" si="311"/>
        <v>-6.2E-2</v>
      </c>
      <c r="EL80" s="22">
        <f t="shared" si="311"/>
        <v>1E-3</v>
      </c>
      <c r="EM80" s="22">
        <f t="shared" si="311"/>
        <v>-0.02</v>
      </c>
      <c r="EN80" s="22">
        <f t="shared" si="311"/>
        <v>0.191</v>
      </c>
      <c r="EO80" s="22">
        <f t="shared" si="311"/>
        <v>3.7999999999999999E-2</v>
      </c>
      <c r="EP80" s="22">
        <f t="shared" si="311"/>
        <v>4.1000000000000002E-2</v>
      </c>
      <c r="EQ80" s="22">
        <f t="shared" si="311"/>
        <v>8.2000000000000003E-2</v>
      </c>
      <c r="ER80" s="22">
        <f t="shared" si="311"/>
        <v>6.9000000000000006E-2</v>
      </c>
      <c r="ES80" s="22">
        <f t="shared" si="311"/>
        <v>-0.01</v>
      </c>
      <c r="ET80" s="22">
        <f t="shared" si="311"/>
        <v>2.5000000000000001E-2</v>
      </c>
      <c r="EU80" s="22">
        <f t="shared" si="311"/>
        <v>5.0999999999999997E-2</v>
      </c>
      <c r="EV80" s="22">
        <f t="shared" si="311"/>
        <v>2.3E-2</v>
      </c>
      <c r="EW80" s="22">
        <f t="shared" si="311"/>
        <v>-3.0000000000000001E-3</v>
      </c>
      <c r="EX80" s="22">
        <f t="shared" si="311"/>
        <v>0.06</v>
      </c>
      <c r="EY80" s="22">
        <f t="shared" si="311"/>
        <v>2.9000000000000001E-2</v>
      </c>
      <c r="EZ80" s="22">
        <f t="shared" si="311"/>
        <v>4.2999999999999997E-2</v>
      </c>
      <c r="FA80" s="22">
        <f t="shared" si="311"/>
        <v>-2.5000000000000001E-2</v>
      </c>
      <c r="FB80" s="63">
        <f t="shared" si="311"/>
        <v>4.2999999999999997E-2</v>
      </c>
      <c r="FC80" s="22">
        <f t="shared" si="311"/>
        <v>0.04</v>
      </c>
      <c r="FD80" s="22">
        <f t="shared" si="311"/>
        <v>0.105</v>
      </c>
      <c r="FE80" s="59">
        <f t="shared" si="311"/>
        <v>3.5000000000000003E-2</v>
      </c>
      <c r="FG80" s="14">
        <v>24</v>
      </c>
      <c r="FH80" s="15" t="s">
        <v>29</v>
      </c>
      <c r="FI80" s="27">
        <f t="shared" si="211"/>
        <v>33</v>
      </c>
      <c r="FJ80" s="29">
        <f t="shared" si="271"/>
        <v>0</v>
      </c>
      <c r="FK80" s="29">
        <f t="shared" si="272"/>
        <v>55</v>
      </c>
      <c r="FL80" s="29">
        <f t="shared" si="273"/>
        <v>10</v>
      </c>
      <c r="FM80" s="29">
        <f t="shared" si="274"/>
        <v>253</v>
      </c>
      <c r="FN80" s="29">
        <f t="shared" si="275"/>
        <v>630</v>
      </c>
      <c r="FO80" s="29">
        <f t="shared" si="276"/>
        <v>1977</v>
      </c>
      <c r="FP80" s="29">
        <f t="shared" si="277"/>
        <v>2177</v>
      </c>
      <c r="FQ80" s="29">
        <f t="shared" si="278"/>
        <v>789</v>
      </c>
      <c r="FR80" s="29">
        <f t="shared" si="279"/>
        <v>1396</v>
      </c>
      <c r="FS80" s="29">
        <f t="shared" si="280"/>
        <v>393</v>
      </c>
      <c r="FT80" s="29">
        <f t="shared" si="281"/>
        <v>517</v>
      </c>
      <c r="FU80" s="29">
        <f t="shared" si="282"/>
        <v>5577</v>
      </c>
      <c r="FV80" s="29">
        <f t="shared" si="283"/>
        <v>1587</v>
      </c>
      <c r="FW80" s="29">
        <f t="shared" si="284"/>
        <v>1478</v>
      </c>
      <c r="FX80" s="29">
        <f t="shared" si="285"/>
        <v>2736</v>
      </c>
      <c r="FY80" s="29">
        <f t="shared" si="286"/>
        <v>5487</v>
      </c>
      <c r="FZ80" s="29">
        <f t="shared" si="287"/>
        <v>1655</v>
      </c>
      <c r="GA80" s="29">
        <f t="shared" si="212"/>
        <v>26750</v>
      </c>
      <c r="GB80" s="29">
        <f t="shared" si="287"/>
        <v>29</v>
      </c>
      <c r="GC80" s="53">
        <f t="shared" si="213"/>
        <v>26779</v>
      </c>
      <c r="GD80" s="29">
        <f t="shared" si="214"/>
        <v>88</v>
      </c>
      <c r="GE80" s="29">
        <f t="shared" si="215"/>
        <v>2240</v>
      </c>
      <c r="GF80" s="41">
        <f t="shared" si="216"/>
        <v>24422</v>
      </c>
    </row>
    <row r="81" spans="1:188" ht="13.5" customHeight="1">
      <c r="A81" s="14">
        <v>25</v>
      </c>
      <c r="B81" s="15" t="s">
        <v>30</v>
      </c>
      <c r="C81" s="231">
        <v>310</v>
      </c>
      <c r="D81" s="226">
        <v>0</v>
      </c>
      <c r="E81" s="226">
        <v>16</v>
      </c>
      <c r="F81" s="226">
        <v>151</v>
      </c>
      <c r="G81" s="226">
        <v>4568</v>
      </c>
      <c r="H81" s="226">
        <v>6481</v>
      </c>
      <c r="I81" s="226">
        <v>2954</v>
      </c>
      <c r="J81" s="226">
        <v>2982</v>
      </c>
      <c r="K81" s="226">
        <v>945</v>
      </c>
      <c r="L81" s="226">
        <v>535</v>
      </c>
      <c r="M81" s="226">
        <v>950</v>
      </c>
      <c r="N81" s="226">
        <v>256</v>
      </c>
      <c r="O81" s="226">
        <v>5849</v>
      </c>
      <c r="P81" s="226">
        <v>1610</v>
      </c>
      <c r="Q81" s="226">
        <v>1466</v>
      </c>
      <c r="R81" s="226">
        <v>1456</v>
      </c>
      <c r="S81" s="226">
        <v>8294</v>
      </c>
      <c r="T81" s="226">
        <v>2946</v>
      </c>
      <c r="U81" s="226">
        <v>41769</v>
      </c>
      <c r="V81" s="232">
        <v>42</v>
      </c>
      <c r="W81" s="233">
        <v>41811</v>
      </c>
      <c r="X81" s="226">
        <v>326</v>
      </c>
      <c r="Y81" s="226">
        <v>7673</v>
      </c>
      <c r="Z81" s="232">
        <v>33770</v>
      </c>
      <c r="AA81" s="226"/>
      <c r="AB81" s="14">
        <v>25</v>
      </c>
      <c r="AC81" s="15" t="s">
        <v>30</v>
      </c>
      <c r="AD81" s="58">
        <f t="shared" si="207"/>
        <v>-0.64100000000000001</v>
      </c>
      <c r="AE81" s="22" t="str">
        <f t="shared" si="259"/>
        <v xml:space="preserve">- </v>
      </c>
      <c r="AF81" s="22">
        <f t="shared" si="260"/>
        <v>45.454999999999998</v>
      </c>
      <c r="AG81" s="22">
        <f t="shared" si="236"/>
        <v>-6.2110000000000003</v>
      </c>
      <c r="AH81" s="22">
        <f t="shared" si="237"/>
        <v>-26.452999999999999</v>
      </c>
      <c r="AI81" s="22">
        <f t="shared" si="238"/>
        <v>536.01599999999996</v>
      </c>
      <c r="AJ81" s="22">
        <f t="shared" si="239"/>
        <v>-34.136000000000003</v>
      </c>
      <c r="AK81" s="22">
        <f t="shared" si="240"/>
        <v>9.7530000000000001</v>
      </c>
      <c r="AL81" s="22">
        <f t="shared" si="241"/>
        <v>15.526</v>
      </c>
      <c r="AM81" s="22">
        <f t="shared" si="242"/>
        <v>9.1839999999999993</v>
      </c>
      <c r="AN81" s="22">
        <f t="shared" si="243"/>
        <v>21.327999999999999</v>
      </c>
      <c r="AO81" s="22">
        <f t="shared" si="244"/>
        <v>5.35</v>
      </c>
      <c r="AP81" s="22">
        <f t="shared" si="245"/>
        <v>0.74099999999999999</v>
      </c>
      <c r="AQ81" s="22">
        <f t="shared" si="246"/>
        <v>8.1989999999999998</v>
      </c>
      <c r="AR81" s="22">
        <f t="shared" si="247"/>
        <v>-0.20399999999999999</v>
      </c>
      <c r="AS81" s="22">
        <f t="shared" si="248"/>
        <v>7.8520000000000003</v>
      </c>
      <c r="AT81" s="22">
        <f t="shared" si="249"/>
        <v>0.82699999999999996</v>
      </c>
      <c r="AU81" s="22">
        <f t="shared" si="250"/>
        <v>4.6539999999999999</v>
      </c>
      <c r="AV81" s="22">
        <f t="shared" si="251"/>
        <v>8.7620000000000005</v>
      </c>
      <c r="AW81" s="22">
        <f t="shared" si="252"/>
        <v>2.4390000000000001</v>
      </c>
      <c r="AX81" s="63">
        <f t="shared" si="253"/>
        <v>8.7550000000000008</v>
      </c>
      <c r="AY81" s="22">
        <f t="shared" si="254"/>
        <v>0.92900000000000005</v>
      </c>
      <c r="AZ81" s="22">
        <f t="shared" si="255"/>
        <v>-29.327000000000002</v>
      </c>
      <c r="BA81" s="59">
        <f t="shared" si="256"/>
        <v>24.045000000000002</v>
      </c>
      <c r="BB81" s="226"/>
      <c r="BC81" s="14">
        <v>25</v>
      </c>
      <c r="BD81" s="15" t="s">
        <v>30</v>
      </c>
      <c r="BE81" s="58">
        <f t="shared" si="263"/>
        <v>0.7</v>
      </c>
      <c r="BF81" s="22" t="str">
        <f t="shared" si="288"/>
        <v>-</v>
      </c>
      <c r="BG81" s="22">
        <f t="shared" si="289"/>
        <v>0</v>
      </c>
      <c r="BH81" s="22">
        <f t="shared" si="289"/>
        <v>0.4</v>
      </c>
      <c r="BI81" s="22">
        <f t="shared" si="289"/>
        <v>10.9</v>
      </c>
      <c r="BJ81" s="22">
        <f t="shared" si="289"/>
        <v>15.5</v>
      </c>
      <c r="BK81" s="22">
        <f t="shared" si="289"/>
        <v>7.1</v>
      </c>
      <c r="BL81" s="22">
        <f t="shared" si="289"/>
        <v>7.1</v>
      </c>
      <c r="BM81" s="22">
        <f t="shared" si="289"/>
        <v>2.2999999999999998</v>
      </c>
      <c r="BN81" s="22">
        <f t="shared" si="289"/>
        <v>1.3</v>
      </c>
      <c r="BO81" s="22">
        <f t="shared" si="289"/>
        <v>2.2999999999999998</v>
      </c>
      <c r="BP81" s="22">
        <f t="shared" si="289"/>
        <v>0.6</v>
      </c>
      <c r="BQ81" s="22">
        <f t="shared" si="289"/>
        <v>14</v>
      </c>
      <c r="BR81" s="22">
        <f t="shared" si="289"/>
        <v>3.9</v>
      </c>
      <c r="BS81" s="22">
        <f t="shared" si="289"/>
        <v>3.5</v>
      </c>
      <c r="BT81" s="22">
        <f t="shared" si="289"/>
        <v>3.5</v>
      </c>
      <c r="BU81" s="22">
        <f t="shared" si="289"/>
        <v>19.8</v>
      </c>
      <c r="BV81" s="22">
        <f t="shared" si="289"/>
        <v>7</v>
      </c>
      <c r="BW81" s="22">
        <f t="shared" si="268"/>
        <v>99.9</v>
      </c>
      <c r="BX81" s="22">
        <f t="shared" si="268"/>
        <v>0.1</v>
      </c>
      <c r="BY81" s="63">
        <f t="shared" si="268"/>
        <v>100</v>
      </c>
      <c r="BZ81" s="22">
        <f t="shared" si="268"/>
        <v>0.8</v>
      </c>
      <c r="CA81" s="22">
        <f t="shared" si="268"/>
        <v>18.399999999999999</v>
      </c>
      <c r="CB81" s="59">
        <f t="shared" si="268"/>
        <v>80.8</v>
      </c>
      <c r="CC81" s="226"/>
      <c r="CD81" s="14">
        <v>25</v>
      </c>
      <c r="CE81" s="15" t="s">
        <v>30</v>
      </c>
      <c r="CF81" s="58">
        <f t="shared" ref="CF81:DC81" si="312">IF(C81=0,"-",IF(C81="X","X",ROUND(C81/C56*100,1)))</f>
        <v>0.6</v>
      </c>
      <c r="CG81" s="22" t="str">
        <f t="shared" si="312"/>
        <v>-</v>
      </c>
      <c r="CH81" s="22">
        <f t="shared" si="312"/>
        <v>0.2</v>
      </c>
      <c r="CI81" s="22">
        <f t="shared" si="312"/>
        <v>4.7</v>
      </c>
      <c r="CJ81" s="22">
        <f t="shared" si="312"/>
        <v>2.8</v>
      </c>
      <c r="CK81" s="22">
        <f t="shared" si="312"/>
        <v>4.7</v>
      </c>
      <c r="CL81" s="22">
        <f t="shared" si="312"/>
        <v>1.2</v>
      </c>
      <c r="CM81" s="22">
        <f t="shared" si="312"/>
        <v>0.8</v>
      </c>
      <c r="CN81" s="22">
        <f t="shared" si="312"/>
        <v>0.4</v>
      </c>
      <c r="CO81" s="22">
        <f t="shared" si="312"/>
        <v>0.3</v>
      </c>
      <c r="CP81" s="22">
        <f t="shared" si="312"/>
        <v>0.5</v>
      </c>
      <c r="CQ81" s="22">
        <f t="shared" si="312"/>
        <v>0.2</v>
      </c>
      <c r="CR81" s="22">
        <f t="shared" si="312"/>
        <v>1.3</v>
      </c>
      <c r="CS81" s="22">
        <f t="shared" si="312"/>
        <v>0.5</v>
      </c>
      <c r="CT81" s="22">
        <f t="shared" si="312"/>
        <v>0.4</v>
      </c>
      <c r="CU81" s="22">
        <f t="shared" si="312"/>
        <v>0.7</v>
      </c>
      <c r="CV81" s="22">
        <f t="shared" si="312"/>
        <v>1.9</v>
      </c>
      <c r="CW81" s="22">
        <f t="shared" si="312"/>
        <v>1.3</v>
      </c>
      <c r="CX81" s="22">
        <f t="shared" si="312"/>
        <v>1.1000000000000001</v>
      </c>
      <c r="CY81" s="22">
        <f t="shared" si="312"/>
        <v>1.1000000000000001</v>
      </c>
      <c r="CZ81" s="63">
        <f t="shared" si="312"/>
        <v>1.1000000000000001</v>
      </c>
      <c r="DA81" s="22">
        <f t="shared" si="312"/>
        <v>0.6</v>
      </c>
      <c r="DB81" s="22">
        <f t="shared" si="312"/>
        <v>1.8</v>
      </c>
      <c r="DC81" s="59">
        <f t="shared" si="312"/>
        <v>1</v>
      </c>
      <c r="DD81" s="226"/>
      <c r="DE81" s="14">
        <v>25</v>
      </c>
      <c r="DF81" s="15" t="s">
        <v>30</v>
      </c>
      <c r="DG81" s="58">
        <f t="shared" si="209"/>
        <v>-5.0000000000000001E-3</v>
      </c>
      <c r="DH81" s="22" t="str">
        <f t="shared" si="291"/>
        <v xml:space="preserve">- </v>
      </c>
      <c r="DI81" s="22">
        <f t="shared" si="292"/>
        <v>1.2999999999999999E-2</v>
      </c>
      <c r="DJ81" s="22">
        <f t="shared" si="293"/>
        <v>-2.5999999999999999E-2</v>
      </c>
      <c r="DK81" s="22">
        <f t="shared" si="294"/>
        <v>-4.274</v>
      </c>
      <c r="DL81" s="22">
        <f t="shared" si="183"/>
        <v>14.207000000000001</v>
      </c>
      <c r="DM81" s="22">
        <f t="shared" si="184"/>
        <v>-3.9820000000000002</v>
      </c>
      <c r="DN81" s="22">
        <f t="shared" si="185"/>
        <v>0.68899999999999995</v>
      </c>
      <c r="DO81" s="22">
        <f t="shared" si="186"/>
        <v>0.33</v>
      </c>
      <c r="DP81" s="22">
        <f t="shared" si="187"/>
        <v>0.11700000000000001</v>
      </c>
      <c r="DQ81" s="22">
        <f t="shared" si="188"/>
        <v>0.434</v>
      </c>
      <c r="DR81" s="22">
        <f t="shared" si="189"/>
        <v>3.4000000000000002E-2</v>
      </c>
      <c r="DS81" s="22">
        <f t="shared" si="190"/>
        <v>0.112</v>
      </c>
      <c r="DT81" s="22">
        <f t="shared" si="191"/>
        <v>0.317</v>
      </c>
      <c r="DU81" s="22">
        <f t="shared" si="192"/>
        <v>-8.0000000000000002E-3</v>
      </c>
      <c r="DV81" s="22">
        <f t="shared" si="193"/>
        <v>0.27600000000000002</v>
      </c>
      <c r="DW81" s="22">
        <f t="shared" si="194"/>
        <v>0.17699999999999999</v>
      </c>
      <c r="DX81" s="22">
        <f t="shared" si="195"/>
        <v>0.34100000000000003</v>
      </c>
      <c r="DY81" s="22">
        <f t="shared" si="196"/>
        <v>8.7530000000000001</v>
      </c>
      <c r="DZ81" s="22">
        <f t="shared" si="197"/>
        <v>3.0000000000000001E-3</v>
      </c>
      <c r="EA81" s="63">
        <f t="shared" si="198"/>
        <v>8.7550000000000008</v>
      </c>
      <c r="EB81" s="22">
        <f t="shared" si="199"/>
        <v>8.0000000000000002E-3</v>
      </c>
      <c r="EC81" s="22">
        <f t="shared" si="200"/>
        <v>-8.282</v>
      </c>
      <c r="ED81" s="59">
        <f t="shared" si="201"/>
        <v>17.027000000000001</v>
      </c>
      <c r="EE81" s="226"/>
      <c r="EF81" s="14">
        <v>25</v>
      </c>
      <c r="EG81" s="15" t="s">
        <v>30</v>
      </c>
      <c r="EH81" s="58">
        <f t="shared" ref="EH81:FE81" si="313">IF(C81="X","X",IF(FI81="X","X",IF(FI81&lt;&gt;0,ROUND((C81-FI81)/FI56*100,3),"- ")))</f>
        <v>-4.0000000000000001E-3</v>
      </c>
      <c r="EI81" s="22" t="str">
        <f t="shared" si="313"/>
        <v xml:space="preserve">- </v>
      </c>
      <c r="EJ81" s="22">
        <f t="shared" si="313"/>
        <v>6.8000000000000005E-2</v>
      </c>
      <c r="EK81" s="22">
        <f t="shared" si="313"/>
        <v>-0.311</v>
      </c>
      <c r="EL81" s="22">
        <f t="shared" si="313"/>
        <v>-0.80400000000000005</v>
      </c>
      <c r="EM81" s="22">
        <f t="shared" si="313"/>
        <v>3.86</v>
      </c>
      <c r="EN81" s="22">
        <f t="shared" si="313"/>
        <v>-0.6</v>
      </c>
      <c r="EO81" s="22">
        <f t="shared" si="313"/>
        <v>7.0000000000000007E-2</v>
      </c>
      <c r="EP81" s="22">
        <f t="shared" si="313"/>
        <v>5.2999999999999999E-2</v>
      </c>
      <c r="EQ81" s="22">
        <f t="shared" si="313"/>
        <v>2.9000000000000001E-2</v>
      </c>
      <c r="ER81" s="22">
        <f t="shared" si="313"/>
        <v>9.5000000000000001E-2</v>
      </c>
      <c r="ES81" s="22">
        <f t="shared" si="313"/>
        <v>8.9999999999999993E-3</v>
      </c>
      <c r="ET81" s="22">
        <f t="shared" si="313"/>
        <v>8.9999999999999993E-3</v>
      </c>
      <c r="EU81" s="22">
        <f t="shared" si="313"/>
        <v>3.7999999999999999E-2</v>
      </c>
      <c r="EV81" s="22">
        <f t="shared" si="313"/>
        <v>-1E-3</v>
      </c>
      <c r="EW81" s="22">
        <f t="shared" si="313"/>
        <v>4.9000000000000002E-2</v>
      </c>
      <c r="EX81" s="22">
        <f t="shared" si="313"/>
        <v>1.7000000000000001E-2</v>
      </c>
      <c r="EY81" s="22">
        <f t="shared" si="313"/>
        <v>0.06</v>
      </c>
      <c r="EZ81" s="22">
        <f t="shared" si="313"/>
        <v>0.09</v>
      </c>
      <c r="FA81" s="22">
        <f t="shared" si="313"/>
        <v>2.5000000000000001E-2</v>
      </c>
      <c r="FB81" s="63">
        <f t="shared" si="313"/>
        <v>0.09</v>
      </c>
      <c r="FC81" s="22">
        <f t="shared" si="313"/>
        <v>6.0000000000000001E-3</v>
      </c>
      <c r="FD81" s="22">
        <f t="shared" si="313"/>
        <v>-0.68799999999999994</v>
      </c>
      <c r="FE81" s="59">
        <f t="shared" si="313"/>
        <v>0.20300000000000001</v>
      </c>
      <c r="FG81" s="14">
        <v>25</v>
      </c>
      <c r="FH81" s="15" t="s">
        <v>30</v>
      </c>
      <c r="FI81" s="27">
        <f t="shared" si="211"/>
        <v>312</v>
      </c>
      <c r="FJ81" s="29">
        <f t="shared" si="271"/>
        <v>0</v>
      </c>
      <c r="FK81" s="29">
        <f t="shared" si="272"/>
        <v>11</v>
      </c>
      <c r="FL81" s="29">
        <f t="shared" si="273"/>
        <v>161</v>
      </c>
      <c r="FM81" s="29">
        <f t="shared" si="274"/>
        <v>6211</v>
      </c>
      <c r="FN81" s="29">
        <f t="shared" si="275"/>
        <v>1019</v>
      </c>
      <c r="FO81" s="29">
        <f t="shared" si="276"/>
        <v>4485</v>
      </c>
      <c r="FP81" s="29">
        <f t="shared" si="277"/>
        <v>2717</v>
      </c>
      <c r="FQ81" s="29">
        <f t="shared" si="278"/>
        <v>818</v>
      </c>
      <c r="FR81" s="29">
        <f t="shared" si="279"/>
        <v>490</v>
      </c>
      <c r="FS81" s="29">
        <f t="shared" si="280"/>
        <v>783</v>
      </c>
      <c r="FT81" s="29">
        <f t="shared" si="281"/>
        <v>243</v>
      </c>
      <c r="FU81" s="29">
        <f t="shared" si="282"/>
        <v>5806</v>
      </c>
      <c r="FV81" s="29">
        <f t="shared" si="283"/>
        <v>1488</v>
      </c>
      <c r="FW81" s="29">
        <f t="shared" si="284"/>
        <v>1469</v>
      </c>
      <c r="FX81" s="29">
        <f t="shared" si="285"/>
        <v>1350</v>
      </c>
      <c r="FY81" s="29">
        <f t="shared" si="286"/>
        <v>8226</v>
      </c>
      <c r="FZ81" s="29">
        <f t="shared" si="287"/>
        <v>2815</v>
      </c>
      <c r="GA81" s="29">
        <f t="shared" si="212"/>
        <v>38404</v>
      </c>
      <c r="GB81" s="29">
        <f t="shared" si="287"/>
        <v>41</v>
      </c>
      <c r="GC81" s="53">
        <f t="shared" si="213"/>
        <v>38445</v>
      </c>
      <c r="GD81" s="29">
        <f t="shared" si="214"/>
        <v>323</v>
      </c>
      <c r="GE81" s="29">
        <f t="shared" si="215"/>
        <v>10857</v>
      </c>
      <c r="GF81" s="41">
        <f t="shared" si="216"/>
        <v>27224</v>
      </c>
    </row>
    <row r="82" spans="1:188" ht="13.5" customHeight="1">
      <c r="A82" s="139">
        <v>26</v>
      </c>
      <c r="B82" s="97" t="s">
        <v>31</v>
      </c>
      <c r="C82" s="234">
        <v>215</v>
      </c>
      <c r="D82" s="235">
        <v>1</v>
      </c>
      <c r="E82" s="235">
        <v>60</v>
      </c>
      <c r="F82" s="235">
        <v>23</v>
      </c>
      <c r="G82" s="235">
        <v>15147</v>
      </c>
      <c r="H82" s="235">
        <v>3721</v>
      </c>
      <c r="I82" s="235">
        <v>4485</v>
      </c>
      <c r="J82" s="235">
        <v>13013</v>
      </c>
      <c r="K82" s="235">
        <v>4398</v>
      </c>
      <c r="L82" s="235">
        <v>1899</v>
      </c>
      <c r="M82" s="235">
        <v>380</v>
      </c>
      <c r="N82" s="235">
        <v>870</v>
      </c>
      <c r="O82" s="235">
        <v>9428</v>
      </c>
      <c r="P82" s="235">
        <v>3869</v>
      </c>
      <c r="Q82" s="235">
        <v>2650</v>
      </c>
      <c r="R82" s="235">
        <v>19642</v>
      </c>
      <c r="S82" s="235">
        <v>14544</v>
      </c>
      <c r="T82" s="235">
        <v>4992</v>
      </c>
      <c r="U82" s="235">
        <v>99337</v>
      </c>
      <c r="V82" s="236">
        <v>100</v>
      </c>
      <c r="W82" s="237">
        <v>99437</v>
      </c>
      <c r="X82" s="235">
        <v>276</v>
      </c>
      <c r="Y82" s="235">
        <v>19655</v>
      </c>
      <c r="Z82" s="236">
        <v>79406</v>
      </c>
      <c r="AA82" s="226"/>
      <c r="AB82" s="139">
        <v>26</v>
      </c>
      <c r="AC82" s="97" t="s">
        <v>31</v>
      </c>
      <c r="AD82" s="60">
        <f t="shared" si="207"/>
        <v>11.398999999999999</v>
      </c>
      <c r="AE82" s="24" t="str">
        <f t="shared" si="259"/>
        <v xml:space="preserve">- </v>
      </c>
      <c r="AF82" s="24">
        <f t="shared" si="260"/>
        <v>9.0909999999999993</v>
      </c>
      <c r="AG82" s="24">
        <f t="shared" si="236"/>
        <v>-25.806000000000001</v>
      </c>
      <c r="AH82" s="24">
        <f t="shared" si="237"/>
        <v>-60.73</v>
      </c>
      <c r="AI82" s="24">
        <f t="shared" si="238"/>
        <v>3.3610000000000002</v>
      </c>
      <c r="AJ82" s="24">
        <f t="shared" si="239"/>
        <v>-21.605</v>
      </c>
      <c r="AK82" s="24">
        <f t="shared" si="240"/>
        <v>5.1130000000000004</v>
      </c>
      <c r="AL82" s="24">
        <f t="shared" si="241"/>
        <v>11.596</v>
      </c>
      <c r="AM82" s="24">
        <f t="shared" si="242"/>
        <v>-2.964</v>
      </c>
      <c r="AN82" s="24">
        <f t="shared" si="243"/>
        <v>10.787000000000001</v>
      </c>
      <c r="AO82" s="24">
        <f t="shared" si="244"/>
        <v>-5.125</v>
      </c>
      <c r="AP82" s="24">
        <f t="shared" si="245"/>
        <v>-1.2050000000000001</v>
      </c>
      <c r="AQ82" s="24">
        <f t="shared" si="246"/>
        <v>1.1499999999999999</v>
      </c>
      <c r="AR82" s="24">
        <f t="shared" si="247"/>
        <v>3.556</v>
      </c>
      <c r="AS82" s="24">
        <f t="shared" si="248"/>
        <v>6.202</v>
      </c>
      <c r="AT82" s="24">
        <f t="shared" si="249"/>
        <v>2.8719999999999999</v>
      </c>
      <c r="AU82" s="24">
        <f t="shared" si="250"/>
        <v>-0.77500000000000002</v>
      </c>
      <c r="AV82" s="24">
        <f t="shared" si="251"/>
        <v>-18.106000000000002</v>
      </c>
      <c r="AW82" s="24">
        <f t="shared" si="252"/>
        <v>-23.664000000000001</v>
      </c>
      <c r="AX82" s="64">
        <f t="shared" si="253"/>
        <v>-18.111999999999998</v>
      </c>
      <c r="AY82" s="24">
        <f t="shared" si="254"/>
        <v>11.29</v>
      </c>
      <c r="AZ82" s="24">
        <f t="shared" si="255"/>
        <v>-55.655000000000001</v>
      </c>
      <c r="BA82" s="61">
        <f t="shared" si="256"/>
        <v>3.4889999999999999</v>
      </c>
      <c r="BB82" s="226"/>
      <c r="BC82" s="139">
        <v>26</v>
      </c>
      <c r="BD82" s="15" t="s">
        <v>31</v>
      </c>
      <c r="BE82" s="60">
        <f t="shared" si="263"/>
        <v>0.2</v>
      </c>
      <c r="BF82" s="24">
        <f t="shared" si="288"/>
        <v>0</v>
      </c>
      <c r="BG82" s="24">
        <f t="shared" si="289"/>
        <v>0.1</v>
      </c>
      <c r="BH82" s="24">
        <f t="shared" si="289"/>
        <v>0</v>
      </c>
      <c r="BI82" s="24">
        <f t="shared" si="289"/>
        <v>15.2</v>
      </c>
      <c r="BJ82" s="24">
        <f t="shared" si="289"/>
        <v>3.7</v>
      </c>
      <c r="BK82" s="24">
        <f t="shared" si="289"/>
        <v>4.5</v>
      </c>
      <c r="BL82" s="24">
        <f t="shared" si="289"/>
        <v>13.1</v>
      </c>
      <c r="BM82" s="24">
        <f t="shared" si="289"/>
        <v>4.4000000000000004</v>
      </c>
      <c r="BN82" s="24">
        <f t="shared" si="289"/>
        <v>1.9</v>
      </c>
      <c r="BO82" s="24">
        <f t="shared" si="289"/>
        <v>0.4</v>
      </c>
      <c r="BP82" s="24">
        <f t="shared" si="289"/>
        <v>0.9</v>
      </c>
      <c r="BQ82" s="24">
        <f t="shared" si="289"/>
        <v>9.5</v>
      </c>
      <c r="BR82" s="24">
        <f t="shared" si="289"/>
        <v>3.9</v>
      </c>
      <c r="BS82" s="24">
        <f t="shared" si="289"/>
        <v>2.7</v>
      </c>
      <c r="BT82" s="24">
        <f t="shared" si="289"/>
        <v>19.8</v>
      </c>
      <c r="BU82" s="24">
        <f t="shared" si="289"/>
        <v>14.6</v>
      </c>
      <c r="BV82" s="24">
        <f t="shared" si="289"/>
        <v>5</v>
      </c>
      <c r="BW82" s="24">
        <f t="shared" si="268"/>
        <v>99.9</v>
      </c>
      <c r="BX82" s="24">
        <f t="shared" si="268"/>
        <v>0.1</v>
      </c>
      <c r="BY82" s="64">
        <f t="shared" si="268"/>
        <v>100</v>
      </c>
      <c r="BZ82" s="24">
        <f t="shared" si="268"/>
        <v>0.3</v>
      </c>
      <c r="CA82" s="24">
        <f t="shared" si="268"/>
        <v>19.8</v>
      </c>
      <c r="CB82" s="61">
        <f t="shared" si="268"/>
        <v>79.900000000000006</v>
      </c>
      <c r="CC82" s="226"/>
      <c r="CD82" s="139">
        <v>26</v>
      </c>
      <c r="CE82" s="15" t="s">
        <v>31</v>
      </c>
      <c r="CF82" s="60">
        <f t="shared" ref="CF82:DC82" si="314">IF(C82=0,"-",IF(C82="X","X",ROUND(C82/C56*100,1)))</f>
        <v>0.4</v>
      </c>
      <c r="CG82" s="24">
        <f t="shared" si="314"/>
        <v>0.3</v>
      </c>
      <c r="CH82" s="24">
        <f t="shared" si="314"/>
        <v>0.7</v>
      </c>
      <c r="CI82" s="24">
        <f t="shared" si="314"/>
        <v>0.7</v>
      </c>
      <c r="CJ82" s="24">
        <f t="shared" si="314"/>
        <v>9.3000000000000007</v>
      </c>
      <c r="CK82" s="24">
        <f t="shared" si="314"/>
        <v>2.7</v>
      </c>
      <c r="CL82" s="24">
        <f t="shared" si="314"/>
        <v>1.8</v>
      </c>
      <c r="CM82" s="24">
        <f t="shared" si="314"/>
        <v>3.3</v>
      </c>
      <c r="CN82" s="24">
        <f t="shared" si="314"/>
        <v>1.8</v>
      </c>
      <c r="CO82" s="24">
        <f t="shared" si="314"/>
        <v>1.2</v>
      </c>
      <c r="CP82" s="24">
        <f t="shared" si="314"/>
        <v>0.2</v>
      </c>
      <c r="CQ82" s="24">
        <f t="shared" si="314"/>
        <v>0.6</v>
      </c>
      <c r="CR82" s="24">
        <f t="shared" si="314"/>
        <v>2.1</v>
      </c>
      <c r="CS82" s="24">
        <f t="shared" si="314"/>
        <v>1.2</v>
      </c>
      <c r="CT82" s="24">
        <f t="shared" si="314"/>
        <v>0.7</v>
      </c>
      <c r="CU82" s="24">
        <f t="shared" si="314"/>
        <v>9.1</v>
      </c>
      <c r="CV82" s="24">
        <f t="shared" si="314"/>
        <v>3.4</v>
      </c>
      <c r="CW82" s="24">
        <f t="shared" si="314"/>
        <v>2.2000000000000002</v>
      </c>
      <c r="CX82" s="24">
        <f t="shared" si="314"/>
        <v>2.6</v>
      </c>
      <c r="CY82" s="24">
        <f t="shared" si="314"/>
        <v>2.6</v>
      </c>
      <c r="CZ82" s="64">
        <f t="shared" si="314"/>
        <v>2.6</v>
      </c>
      <c r="DA82" s="24">
        <f t="shared" si="314"/>
        <v>0.5</v>
      </c>
      <c r="DB82" s="24">
        <f t="shared" si="314"/>
        <v>4.7</v>
      </c>
      <c r="DC82" s="61">
        <f t="shared" si="314"/>
        <v>2.4</v>
      </c>
      <c r="DD82" s="226"/>
      <c r="DE82" s="139">
        <v>26</v>
      </c>
      <c r="DF82" s="15" t="s">
        <v>31</v>
      </c>
      <c r="DG82" s="60">
        <f t="shared" si="209"/>
        <v>1.7999999999999999E-2</v>
      </c>
      <c r="DH82" s="24" t="str">
        <f t="shared" si="291"/>
        <v xml:space="preserve">- </v>
      </c>
      <c r="DI82" s="24">
        <f t="shared" si="292"/>
        <v>4.0000000000000001E-3</v>
      </c>
      <c r="DJ82" s="24">
        <f t="shared" si="293"/>
        <v>-7.0000000000000001E-3</v>
      </c>
      <c r="DK82" s="24">
        <f t="shared" si="294"/>
        <v>-19.29</v>
      </c>
      <c r="DL82" s="24">
        <f t="shared" si="183"/>
        <v>0.1</v>
      </c>
      <c r="DM82" s="24">
        <f t="shared" si="184"/>
        <v>-1.018</v>
      </c>
      <c r="DN82" s="24">
        <f t="shared" si="185"/>
        <v>0.52100000000000002</v>
      </c>
      <c r="DO82" s="24">
        <f t="shared" si="186"/>
        <v>0.376</v>
      </c>
      <c r="DP82" s="24">
        <f t="shared" si="187"/>
        <v>-4.8000000000000001E-2</v>
      </c>
      <c r="DQ82" s="24">
        <f t="shared" si="188"/>
        <v>0.03</v>
      </c>
      <c r="DR82" s="24">
        <f t="shared" si="189"/>
        <v>-3.9E-2</v>
      </c>
      <c r="DS82" s="24">
        <f t="shared" si="190"/>
        <v>-9.5000000000000001E-2</v>
      </c>
      <c r="DT82" s="24">
        <f t="shared" si="191"/>
        <v>3.5999999999999997E-2</v>
      </c>
      <c r="DU82" s="24">
        <f t="shared" si="192"/>
        <v>7.4999999999999997E-2</v>
      </c>
      <c r="DV82" s="24">
        <f t="shared" si="193"/>
        <v>0.94499999999999995</v>
      </c>
      <c r="DW82" s="24">
        <f t="shared" si="194"/>
        <v>0.33400000000000002</v>
      </c>
      <c r="DX82" s="24">
        <f t="shared" si="195"/>
        <v>-3.2000000000000001E-2</v>
      </c>
      <c r="DY82" s="24">
        <f t="shared" si="196"/>
        <v>-18.087</v>
      </c>
      <c r="DZ82" s="24">
        <f t="shared" si="197"/>
        <v>-2.5999999999999999E-2</v>
      </c>
      <c r="EA82" s="64">
        <f t="shared" si="198"/>
        <v>-18.111999999999998</v>
      </c>
      <c r="EB82" s="24">
        <f t="shared" si="199"/>
        <v>2.3E-2</v>
      </c>
      <c r="EC82" s="24">
        <f t="shared" si="200"/>
        <v>-20.314</v>
      </c>
      <c r="ED82" s="61">
        <f t="shared" si="201"/>
        <v>2.2050000000000001</v>
      </c>
      <c r="EE82" s="226"/>
      <c r="EF82" s="139">
        <v>26</v>
      </c>
      <c r="EG82" s="15" t="s">
        <v>31</v>
      </c>
      <c r="EH82" s="60">
        <f t="shared" ref="EH82:FE82" si="315">IF(C82="X","X",IF(FI82="X","X",IF(FI82&lt;&gt;0,ROUND((C82-FI82)/FI56*100,3),"- ")))</f>
        <v>4.9000000000000002E-2</v>
      </c>
      <c r="EI82" s="24" t="str">
        <f t="shared" si="315"/>
        <v xml:space="preserve">- </v>
      </c>
      <c r="EJ82" s="24">
        <f t="shared" si="315"/>
        <v>6.8000000000000005E-2</v>
      </c>
      <c r="EK82" s="24">
        <f t="shared" si="315"/>
        <v>-0.249</v>
      </c>
      <c r="EL82" s="24">
        <f t="shared" si="315"/>
        <v>-11.46</v>
      </c>
      <c r="EM82" s="24">
        <f t="shared" si="315"/>
        <v>8.5999999999999993E-2</v>
      </c>
      <c r="EN82" s="24">
        <f t="shared" si="315"/>
        <v>-0.48499999999999999</v>
      </c>
      <c r="EO82" s="24">
        <f t="shared" si="315"/>
        <v>0.16700000000000001</v>
      </c>
      <c r="EP82" s="24">
        <f t="shared" si="315"/>
        <v>0.191</v>
      </c>
      <c r="EQ82" s="24">
        <f t="shared" si="315"/>
        <v>-3.7999999999999999E-2</v>
      </c>
      <c r="ER82" s="24">
        <f t="shared" si="315"/>
        <v>2.1000000000000001E-2</v>
      </c>
      <c r="ES82" s="24">
        <f t="shared" si="315"/>
        <v>-3.3000000000000002E-2</v>
      </c>
      <c r="ET82" s="24">
        <f t="shared" si="315"/>
        <v>-2.5000000000000001E-2</v>
      </c>
      <c r="EU82" s="24">
        <f t="shared" si="315"/>
        <v>1.4E-2</v>
      </c>
      <c r="EV82" s="24">
        <f t="shared" si="315"/>
        <v>2.4E-2</v>
      </c>
      <c r="EW82" s="24">
        <f t="shared" si="315"/>
        <v>0.53400000000000003</v>
      </c>
      <c r="EX82" s="24">
        <f t="shared" si="315"/>
        <v>9.9000000000000005E-2</v>
      </c>
      <c r="EY82" s="24">
        <f t="shared" si="315"/>
        <v>-1.7999999999999999E-2</v>
      </c>
      <c r="EZ82" s="24">
        <f t="shared" si="315"/>
        <v>-0.58699999999999997</v>
      </c>
      <c r="FA82" s="24">
        <f t="shared" si="315"/>
        <v>-0.77100000000000002</v>
      </c>
      <c r="FB82" s="64">
        <f t="shared" si="315"/>
        <v>-0.58699999999999997</v>
      </c>
      <c r="FC82" s="24">
        <f t="shared" si="315"/>
        <v>5.2999999999999999E-2</v>
      </c>
      <c r="FD82" s="24">
        <f t="shared" si="315"/>
        <v>-5.3330000000000002</v>
      </c>
      <c r="FE82" s="61">
        <f t="shared" si="315"/>
        <v>8.3000000000000004E-2</v>
      </c>
      <c r="FG82" s="139">
        <v>26</v>
      </c>
      <c r="FH82" s="97" t="s">
        <v>31</v>
      </c>
      <c r="FI82" s="28">
        <f t="shared" si="211"/>
        <v>193</v>
      </c>
      <c r="FJ82" s="30">
        <f t="shared" si="271"/>
        <v>0</v>
      </c>
      <c r="FK82" s="30">
        <f t="shared" si="272"/>
        <v>55</v>
      </c>
      <c r="FL82" s="30">
        <f t="shared" si="273"/>
        <v>31</v>
      </c>
      <c r="FM82" s="30">
        <f t="shared" si="274"/>
        <v>38571</v>
      </c>
      <c r="FN82" s="30">
        <f t="shared" si="275"/>
        <v>3600</v>
      </c>
      <c r="FO82" s="30">
        <f t="shared" si="276"/>
        <v>5721</v>
      </c>
      <c r="FP82" s="30">
        <f t="shared" si="277"/>
        <v>12380</v>
      </c>
      <c r="FQ82" s="30">
        <f t="shared" si="278"/>
        <v>3941</v>
      </c>
      <c r="FR82" s="30">
        <f t="shared" si="279"/>
        <v>1957</v>
      </c>
      <c r="FS82" s="30">
        <f t="shared" si="280"/>
        <v>343</v>
      </c>
      <c r="FT82" s="30">
        <f t="shared" si="281"/>
        <v>917</v>
      </c>
      <c r="FU82" s="30">
        <f t="shared" si="282"/>
        <v>9543</v>
      </c>
      <c r="FV82" s="30">
        <f t="shared" si="283"/>
        <v>3825</v>
      </c>
      <c r="FW82" s="30">
        <f t="shared" si="284"/>
        <v>2559</v>
      </c>
      <c r="FX82" s="30">
        <f t="shared" si="285"/>
        <v>18495</v>
      </c>
      <c r="FY82" s="30">
        <f t="shared" si="286"/>
        <v>14138</v>
      </c>
      <c r="FZ82" s="30">
        <f t="shared" si="287"/>
        <v>5031</v>
      </c>
      <c r="GA82" s="30">
        <f t="shared" si="212"/>
        <v>121300</v>
      </c>
      <c r="GB82" s="30">
        <f t="shared" si="287"/>
        <v>131</v>
      </c>
      <c r="GC82" s="54">
        <f t="shared" si="213"/>
        <v>121431</v>
      </c>
      <c r="GD82" s="30">
        <f t="shared" si="214"/>
        <v>248</v>
      </c>
      <c r="GE82" s="30">
        <f t="shared" si="215"/>
        <v>44323</v>
      </c>
      <c r="GF82" s="42">
        <f t="shared" si="216"/>
        <v>76729</v>
      </c>
    </row>
    <row r="83" spans="1:188" ht="13.5" customHeight="1">
      <c r="A83" s="14">
        <v>27</v>
      </c>
      <c r="B83" s="15" t="s">
        <v>32</v>
      </c>
      <c r="C83" s="227">
        <v>238</v>
      </c>
      <c r="D83" s="228">
        <v>0</v>
      </c>
      <c r="E83" s="228">
        <v>129</v>
      </c>
      <c r="F83" s="228">
        <v>0</v>
      </c>
      <c r="G83" s="228">
        <v>545</v>
      </c>
      <c r="H83" s="228">
        <v>608</v>
      </c>
      <c r="I83" s="228">
        <v>3137</v>
      </c>
      <c r="J83" s="228">
        <v>4219</v>
      </c>
      <c r="K83" s="228">
        <v>752</v>
      </c>
      <c r="L83" s="228">
        <v>1307</v>
      </c>
      <c r="M83" s="228">
        <v>251</v>
      </c>
      <c r="N83" s="228">
        <v>1565</v>
      </c>
      <c r="O83" s="228">
        <v>5344</v>
      </c>
      <c r="P83" s="228">
        <v>1168</v>
      </c>
      <c r="Q83" s="228">
        <v>2873</v>
      </c>
      <c r="R83" s="228">
        <v>2395</v>
      </c>
      <c r="S83" s="228">
        <v>5628</v>
      </c>
      <c r="T83" s="228">
        <v>1693</v>
      </c>
      <c r="U83" s="228">
        <v>31852</v>
      </c>
      <c r="V83" s="229">
        <v>32</v>
      </c>
      <c r="W83" s="230">
        <v>31884</v>
      </c>
      <c r="X83" s="228">
        <v>367</v>
      </c>
      <c r="Y83" s="228">
        <v>3682</v>
      </c>
      <c r="Z83" s="229">
        <v>27803</v>
      </c>
      <c r="AA83" s="226"/>
      <c r="AB83" s="14">
        <v>27</v>
      </c>
      <c r="AC83" s="15" t="s">
        <v>32</v>
      </c>
      <c r="AD83" s="58">
        <f t="shared" si="207"/>
        <v>46.012</v>
      </c>
      <c r="AE83" s="22" t="str">
        <f t="shared" si="259"/>
        <v xml:space="preserve">- </v>
      </c>
      <c r="AF83" s="22">
        <f t="shared" si="260"/>
        <v>11.207000000000001</v>
      </c>
      <c r="AG83" s="22" t="str">
        <f t="shared" si="236"/>
        <v xml:space="preserve">- </v>
      </c>
      <c r="AH83" s="22">
        <f t="shared" si="237"/>
        <v>-17.797999999999998</v>
      </c>
      <c r="AI83" s="22">
        <f t="shared" si="238"/>
        <v>-7.1760000000000002</v>
      </c>
      <c r="AJ83" s="22">
        <f t="shared" si="239"/>
        <v>-31.206</v>
      </c>
      <c r="AK83" s="22">
        <f t="shared" si="240"/>
        <v>10.792999999999999</v>
      </c>
      <c r="AL83" s="22">
        <f t="shared" si="241"/>
        <v>8.6709999999999994</v>
      </c>
      <c r="AM83" s="22">
        <f t="shared" si="242"/>
        <v>-5.4950000000000001</v>
      </c>
      <c r="AN83" s="22">
        <f t="shared" si="243"/>
        <v>52.121000000000002</v>
      </c>
      <c r="AO83" s="22">
        <f t="shared" si="244"/>
        <v>0.128</v>
      </c>
      <c r="AP83" s="22">
        <f t="shared" si="245"/>
        <v>5.8220000000000001</v>
      </c>
      <c r="AQ83" s="22">
        <f t="shared" si="246"/>
        <v>8.5999999999999993E-2</v>
      </c>
      <c r="AR83" s="22">
        <f t="shared" si="247"/>
        <v>2.7909999999999999</v>
      </c>
      <c r="AS83" s="22">
        <f t="shared" si="248"/>
        <v>0.92700000000000005</v>
      </c>
      <c r="AT83" s="22">
        <f t="shared" si="249"/>
        <v>5.3140000000000001</v>
      </c>
      <c r="AU83" s="22">
        <f t="shared" si="250"/>
        <v>3.2949999999999999</v>
      </c>
      <c r="AV83" s="22">
        <f t="shared" si="251"/>
        <v>-0.88400000000000001</v>
      </c>
      <c r="AW83" s="22">
        <f t="shared" si="252"/>
        <v>-8.5709999999999997</v>
      </c>
      <c r="AX83" s="63">
        <f t="shared" si="253"/>
        <v>-0.89200000000000002</v>
      </c>
      <c r="AY83" s="22">
        <f t="shared" si="254"/>
        <v>31.541</v>
      </c>
      <c r="AZ83" s="22">
        <f t="shared" si="255"/>
        <v>-29.504000000000001</v>
      </c>
      <c r="BA83" s="59">
        <f t="shared" si="256"/>
        <v>4.3890000000000002</v>
      </c>
      <c r="BB83" s="226"/>
      <c r="BC83" s="14">
        <v>27</v>
      </c>
      <c r="BD83" s="105" t="s">
        <v>32</v>
      </c>
      <c r="BE83" s="58">
        <f t="shared" si="263"/>
        <v>0.7</v>
      </c>
      <c r="BF83" s="22" t="str">
        <f t="shared" si="288"/>
        <v>-</v>
      </c>
      <c r="BG83" s="22">
        <f t="shared" si="289"/>
        <v>0.4</v>
      </c>
      <c r="BH83" s="22" t="str">
        <f t="shared" si="289"/>
        <v>-</v>
      </c>
      <c r="BI83" s="22">
        <f t="shared" si="289"/>
        <v>1.7</v>
      </c>
      <c r="BJ83" s="22">
        <f t="shared" si="289"/>
        <v>1.9</v>
      </c>
      <c r="BK83" s="22">
        <f t="shared" si="289"/>
        <v>9.8000000000000007</v>
      </c>
      <c r="BL83" s="22">
        <f t="shared" si="289"/>
        <v>13.2</v>
      </c>
      <c r="BM83" s="22">
        <f t="shared" si="289"/>
        <v>2.4</v>
      </c>
      <c r="BN83" s="22">
        <f t="shared" si="289"/>
        <v>4.0999999999999996</v>
      </c>
      <c r="BO83" s="22">
        <f t="shared" si="289"/>
        <v>0.8</v>
      </c>
      <c r="BP83" s="22">
        <f t="shared" si="289"/>
        <v>4.9000000000000004</v>
      </c>
      <c r="BQ83" s="22">
        <f t="shared" si="289"/>
        <v>16.8</v>
      </c>
      <c r="BR83" s="22">
        <f t="shared" si="289"/>
        <v>3.7</v>
      </c>
      <c r="BS83" s="22">
        <f t="shared" si="289"/>
        <v>9</v>
      </c>
      <c r="BT83" s="22">
        <f t="shared" si="289"/>
        <v>7.5</v>
      </c>
      <c r="BU83" s="22">
        <f t="shared" si="289"/>
        <v>17.7</v>
      </c>
      <c r="BV83" s="22">
        <f t="shared" si="289"/>
        <v>5.3</v>
      </c>
      <c r="BW83" s="22">
        <f t="shared" si="268"/>
        <v>99.9</v>
      </c>
      <c r="BX83" s="22">
        <f t="shared" si="268"/>
        <v>0.1</v>
      </c>
      <c r="BY83" s="63">
        <f t="shared" si="268"/>
        <v>100</v>
      </c>
      <c r="BZ83" s="22">
        <f t="shared" si="268"/>
        <v>1.2</v>
      </c>
      <c r="CA83" s="22">
        <f t="shared" si="268"/>
        <v>11.5</v>
      </c>
      <c r="CB83" s="59">
        <f t="shared" si="268"/>
        <v>87.2</v>
      </c>
      <c r="CC83" s="226"/>
      <c r="CD83" s="14">
        <v>27</v>
      </c>
      <c r="CE83" s="105" t="s">
        <v>32</v>
      </c>
      <c r="CF83" s="58">
        <f t="shared" ref="CF83:DC83" si="316">IF(C83=0,"-",IF(C83="X","X",ROUND(C83/C56*100,1)))</f>
        <v>0.5</v>
      </c>
      <c r="CG83" s="22" t="str">
        <f t="shared" si="316"/>
        <v>-</v>
      </c>
      <c r="CH83" s="22">
        <f t="shared" si="316"/>
        <v>1.6</v>
      </c>
      <c r="CI83" s="22" t="str">
        <f t="shared" si="316"/>
        <v>-</v>
      </c>
      <c r="CJ83" s="22">
        <f t="shared" si="316"/>
        <v>0.3</v>
      </c>
      <c r="CK83" s="22">
        <f t="shared" si="316"/>
        <v>0.4</v>
      </c>
      <c r="CL83" s="22">
        <f t="shared" si="316"/>
        <v>1.3</v>
      </c>
      <c r="CM83" s="22">
        <f t="shared" si="316"/>
        <v>1.1000000000000001</v>
      </c>
      <c r="CN83" s="22">
        <f t="shared" si="316"/>
        <v>0.3</v>
      </c>
      <c r="CO83" s="22">
        <f t="shared" si="316"/>
        <v>0.9</v>
      </c>
      <c r="CP83" s="22">
        <f t="shared" si="316"/>
        <v>0.1</v>
      </c>
      <c r="CQ83" s="22">
        <f t="shared" si="316"/>
        <v>1.1000000000000001</v>
      </c>
      <c r="CR83" s="22">
        <f t="shared" si="316"/>
        <v>1.2</v>
      </c>
      <c r="CS83" s="22">
        <f t="shared" si="316"/>
        <v>0.3</v>
      </c>
      <c r="CT83" s="22">
        <f t="shared" si="316"/>
        <v>0.8</v>
      </c>
      <c r="CU83" s="22">
        <f t="shared" si="316"/>
        <v>1.1000000000000001</v>
      </c>
      <c r="CV83" s="22">
        <f t="shared" si="316"/>
        <v>1.3</v>
      </c>
      <c r="CW83" s="22">
        <f t="shared" si="316"/>
        <v>0.8</v>
      </c>
      <c r="CX83" s="22">
        <f t="shared" si="316"/>
        <v>0.8</v>
      </c>
      <c r="CY83" s="22">
        <f t="shared" si="316"/>
        <v>0.8</v>
      </c>
      <c r="CZ83" s="63">
        <f t="shared" si="316"/>
        <v>0.8</v>
      </c>
      <c r="DA83" s="22">
        <f t="shared" si="316"/>
        <v>0.6</v>
      </c>
      <c r="DB83" s="22">
        <f t="shared" si="316"/>
        <v>0.9</v>
      </c>
      <c r="DC83" s="59">
        <f t="shared" si="316"/>
        <v>0.8</v>
      </c>
      <c r="DD83" s="226"/>
      <c r="DE83" s="14">
        <v>27</v>
      </c>
      <c r="DF83" s="105" t="s">
        <v>32</v>
      </c>
      <c r="DG83" s="58">
        <f t="shared" si="209"/>
        <v>0.23300000000000001</v>
      </c>
      <c r="DH83" s="22" t="str">
        <f t="shared" si="291"/>
        <v xml:space="preserve">- </v>
      </c>
      <c r="DI83" s="22">
        <f t="shared" si="292"/>
        <v>0.04</v>
      </c>
      <c r="DJ83" s="22" t="str">
        <f t="shared" si="293"/>
        <v xml:space="preserve">- </v>
      </c>
      <c r="DK83" s="22">
        <f t="shared" si="294"/>
        <v>-0.36699999999999999</v>
      </c>
      <c r="DL83" s="22">
        <f t="shared" si="183"/>
        <v>-0.14599999999999999</v>
      </c>
      <c r="DM83" s="22">
        <f t="shared" si="184"/>
        <v>-4.423</v>
      </c>
      <c r="DN83" s="22">
        <f t="shared" si="185"/>
        <v>1.278</v>
      </c>
      <c r="DO83" s="22">
        <f t="shared" si="186"/>
        <v>0.187</v>
      </c>
      <c r="DP83" s="22">
        <f t="shared" si="187"/>
        <v>-0.23599999999999999</v>
      </c>
      <c r="DQ83" s="22">
        <f t="shared" si="188"/>
        <v>0.26700000000000002</v>
      </c>
      <c r="DR83" s="22">
        <f t="shared" si="189"/>
        <v>6.0000000000000001E-3</v>
      </c>
      <c r="DS83" s="22">
        <f t="shared" si="190"/>
        <v>0.91400000000000003</v>
      </c>
      <c r="DT83" s="22">
        <f t="shared" si="191"/>
        <v>3.0000000000000001E-3</v>
      </c>
      <c r="DU83" s="22">
        <f t="shared" si="192"/>
        <v>0.24199999999999999</v>
      </c>
      <c r="DV83" s="22">
        <f t="shared" si="193"/>
        <v>6.8000000000000005E-2</v>
      </c>
      <c r="DW83" s="22">
        <f t="shared" si="194"/>
        <v>0.88300000000000001</v>
      </c>
      <c r="DX83" s="22">
        <f t="shared" si="195"/>
        <v>0.16800000000000001</v>
      </c>
      <c r="DY83" s="22">
        <f t="shared" si="196"/>
        <v>-0.88300000000000001</v>
      </c>
      <c r="DZ83" s="22">
        <f t="shared" si="197"/>
        <v>-8.9999999999999993E-3</v>
      </c>
      <c r="EA83" s="63">
        <f t="shared" si="198"/>
        <v>-0.89200000000000002</v>
      </c>
      <c r="EB83" s="22">
        <f t="shared" si="199"/>
        <v>0.27400000000000002</v>
      </c>
      <c r="EC83" s="22">
        <f t="shared" si="200"/>
        <v>-4.79</v>
      </c>
      <c r="ED83" s="59">
        <f t="shared" si="201"/>
        <v>3.6339999999999999</v>
      </c>
      <c r="EE83" s="226"/>
      <c r="EF83" s="14">
        <v>27</v>
      </c>
      <c r="EG83" s="105" t="s">
        <v>32</v>
      </c>
      <c r="EH83" s="58">
        <f t="shared" ref="EH83:FE83" si="317">IF(C83="X","X",IF(FI83="X","X",IF(FI83&lt;&gt;0,ROUND((C83-FI83)/FI56*100,3),"- ")))</f>
        <v>0.16700000000000001</v>
      </c>
      <c r="EI83" s="22" t="str">
        <f t="shared" si="317"/>
        <v xml:space="preserve">- </v>
      </c>
      <c r="EJ83" s="22">
        <f t="shared" si="317"/>
        <v>0.17599999999999999</v>
      </c>
      <c r="EK83" s="22" t="str">
        <f t="shared" si="317"/>
        <v xml:space="preserve">- </v>
      </c>
      <c r="EL83" s="22">
        <f t="shared" si="317"/>
        <v>-5.8000000000000003E-2</v>
      </c>
      <c r="EM83" s="22">
        <f t="shared" si="317"/>
        <v>-3.3000000000000002E-2</v>
      </c>
      <c r="EN83" s="22">
        <f t="shared" si="317"/>
        <v>-0.55800000000000005</v>
      </c>
      <c r="EO83" s="22">
        <f t="shared" si="317"/>
        <v>0.108</v>
      </c>
      <c r="EP83" s="22">
        <f t="shared" si="317"/>
        <v>2.5000000000000001E-2</v>
      </c>
      <c r="EQ83" s="22">
        <f t="shared" si="317"/>
        <v>-4.9000000000000002E-2</v>
      </c>
      <c r="ER83" s="22">
        <f t="shared" si="317"/>
        <v>4.9000000000000002E-2</v>
      </c>
      <c r="ES83" s="22">
        <f t="shared" si="317"/>
        <v>1E-3</v>
      </c>
      <c r="ET83" s="22">
        <f t="shared" si="317"/>
        <v>6.4000000000000001E-2</v>
      </c>
      <c r="EU83" s="22">
        <f t="shared" si="317"/>
        <v>0</v>
      </c>
      <c r="EV83" s="22">
        <f t="shared" si="317"/>
        <v>2.1000000000000001E-2</v>
      </c>
      <c r="EW83" s="22">
        <f t="shared" si="317"/>
        <v>0.01</v>
      </c>
      <c r="EX83" s="22">
        <f t="shared" si="317"/>
        <v>7.0000000000000007E-2</v>
      </c>
      <c r="EY83" s="22">
        <f t="shared" si="317"/>
        <v>2.5000000000000001E-2</v>
      </c>
      <c r="EZ83" s="22">
        <f t="shared" si="317"/>
        <v>-8.0000000000000002E-3</v>
      </c>
      <c r="FA83" s="22">
        <f t="shared" si="317"/>
        <v>-7.4999999999999997E-2</v>
      </c>
      <c r="FB83" s="63">
        <f t="shared" si="317"/>
        <v>-8.0000000000000002E-3</v>
      </c>
      <c r="FC83" s="22">
        <f t="shared" si="317"/>
        <v>0.16700000000000001</v>
      </c>
      <c r="FD83" s="22">
        <f t="shared" si="317"/>
        <v>-0.33300000000000002</v>
      </c>
      <c r="FE83" s="59">
        <f t="shared" si="317"/>
        <v>3.5999999999999997E-2</v>
      </c>
      <c r="FG83" s="14">
        <v>27</v>
      </c>
      <c r="FH83" s="15" t="s">
        <v>32</v>
      </c>
      <c r="FI83" s="27">
        <f t="shared" si="211"/>
        <v>163</v>
      </c>
      <c r="FJ83" s="29">
        <f t="shared" si="271"/>
        <v>0</v>
      </c>
      <c r="FK83" s="29">
        <f t="shared" si="272"/>
        <v>116</v>
      </c>
      <c r="FL83" s="29">
        <f t="shared" si="273"/>
        <v>0</v>
      </c>
      <c r="FM83" s="29">
        <f t="shared" si="274"/>
        <v>663</v>
      </c>
      <c r="FN83" s="29">
        <f t="shared" si="275"/>
        <v>655</v>
      </c>
      <c r="FO83" s="29">
        <f t="shared" si="276"/>
        <v>4560</v>
      </c>
      <c r="FP83" s="29">
        <f t="shared" si="277"/>
        <v>3808</v>
      </c>
      <c r="FQ83" s="29">
        <f t="shared" si="278"/>
        <v>692</v>
      </c>
      <c r="FR83" s="29">
        <f t="shared" si="279"/>
        <v>1383</v>
      </c>
      <c r="FS83" s="29">
        <f t="shared" si="280"/>
        <v>165</v>
      </c>
      <c r="FT83" s="29">
        <f t="shared" si="281"/>
        <v>1563</v>
      </c>
      <c r="FU83" s="29">
        <f t="shared" si="282"/>
        <v>5050</v>
      </c>
      <c r="FV83" s="29">
        <f t="shared" si="283"/>
        <v>1167</v>
      </c>
      <c r="FW83" s="29">
        <f t="shared" si="284"/>
        <v>2795</v>
      </c>
      <c r="FX83" s="29">
        <f t="shared" si="285"/>
        <v>2373</v>
      </c>
      <c r="FY83" s="29">
        <f t="shared" si="286"/>
        <v>5344</v>
      </c>
      <c r="FZ83" s="29">
        <f t="shared" si="287"/>
        <v>1639</v>
      </c>
      <c r="GA83" s="39">
        <f t="shared" si="212"/>
        <v>32136</v>
      </c>
      <c r="GB83" s="29">
        <f t="shared" si="287"/>
        <v>35</v>
      </c>
      <c r="GC83" s="52">
        <f t="shared" si="213"/>
        <v>32171</v>
      </c>
      <c r="GD83" s="39">
        <f t="shared" si="214"/>
        <v>279</v>
      </c>
      <c r="GE83" s="39">
        <f t="shared" si="215"/>
        <v>5223</v>
      </c>
      <c r="GF83" s="40">
        <f t="shared" si="216"/>
        <v>26634</v>
      </c>
    </row>
    <row r="84" spans="1:188" ht="13.5" customHeight="1">
      <c r="A84" s="14">
        <v>28</v>
      </c>
      <c r="B84" s="15" t="s">
        <v>33</v>
      </c>
      <c r="C84" s="231">
        <v>781</v>
      </c>
      <c r="D84" s="226">
        <v>11</v>
      </c>
      <c r="E84" s="226">
        <v>0</v>
      </c>
      <c r="F84" s="226">
        <v>13</v>
      </c>
      <c r="G84" s="226">
        <v>3620</v>
      </c>
      <c r="H84" s="226">
        <v>2074</v>
      </c>
      <c r="I84" s="226">
        <v>5874</v>
      </c>
      <c r="J84" s="226">
        <v>11830</v>
      </c>
      <c r="K84" s="226">
        <v>2743</v>
      </c>
      <c r="L84" s="226">
        <v>2473</v>
      </c>
      <c r="M84" s="226">
        <v>281</v>
      </c>
      <c r="N84" s="226">
        <v>1146</v>
      </c>
      <c r="O84" s="226">
        <v>8559</v>
      </c>
      <c r="P84" s="226">
        <v>3289</v>
      </c>
      <c r="Q84" s="226">
        <v>2714</v>
      </c>
      <c r="R84" s="226">
        <v>4882</v>
      </c>
      <c r="S84" s="226">
        <v>21459</v>
      </c>
      <c r="T84" s="226">
        <v>7251</v>
      </c>
      <c r="U84" s="226">
        <v>79000</v>
      </c>
      <c r="V84" s="232">
        <v>80</v>
      </c>
      <c r="W84" s="233">
        <v>79080</v>
      </c>
      <c r="X84" s="226">
        <v>792</v>
      </c>
      <c r="Y84" s="226">
        <v>9507</v>
      </c>
      <c r="Z84" s="232">
        <v>68701</v>
      </c>
      <c r="AA84" s="226"/>
      <c r="AB84" s="14">
        <v>28</v>
      </c>
      <c r="AC84" s="15" t="s">
        <v>33</v>
      </c>
      <c r="AD84" s="58">
        <f t="shared" si="207"/>
        <v>5.5410000000000004</v>
      </c>
      <c r="AE84" s="22">
        <f t="shared" si="259"/>
        <v>-21.428999999999998</v>
      </c>
      <c r="AF84" s="22" t="str">
        <f t="shared" si="260"/>
        <v xml:space="preserve">- </v>
      </c>
      <c r="AG84" s="22">
        <f t="shared" si="236"/>
        <v>0</v>
      </c>
      <c r="AH84" s="22">
        <f t="shared" si="237"/>
        <v>-10.75</v>
      </c>
      <c r="AI84" s="22">
        <f t="shared" si="238"/>
        <v>1.766</v>
      </c>
      <c r="AJ84" s="22">
        <f t="shared" si="239"/>
        <v>-13.554</v>
      </c>
      <c r="AK84" s="22">
        <f t="shared" si="240"/>
        <v>6.0990000000000002</v>
      </c>
      <c r="AL84" s="22">
        <f t="shared" si="241"/>
        <v>-1.649</v>
      </c>
      <c r="AM84" s="22">
        <f t="shared" si="242"/>
        <v>-0.36299999999999999</v>
      </c>
      <c r="AN84" s="22">
        <f t="shared" si="243"/>
        <v>-1.056</v>
      </c>
      <c r="AO84" s="22">
        <f t="shared" si="244"/>
        <v>-2.0510000000000002</v>
      </c>
      <c r="AP84" s="22">
        <f t="shared" si="245"/>
        <v>3.0089999999999999</v>
      </c>
      <c r="AQ84" s="22">
        <f t="shared" si="246"/>
        <v>8.2620000000000005</v>
      </c>
      <c r="AR84" s="22">
        <f t="shared" si="247"/>
        <v>-0.29399999999999998</v>
      </c>
      <c r="AS84" s="22">
        <f t="shared" si="248"/>
        <v>0.59799999999999998</v>
      </c>
      <c r="AT84" s="22">
        <f t="shared" si="249"/>
        <v>4.8570000000000002</v>
      </c>
      <c r="AU84" s="22">
        <f t="shared" si="250"/>
        <v>1.073</v>
      </c>
      <c r="AV84" s="22">
        <f t="shared" si="251"/>
        <v>1.163</v>
      </c>
      <c r="AW84" s="22">
        <f t="shared" si="252"/>
        <v>-4.7619999999999996</v>
      </c>
      <c r="AX84" s="63">
        <f t="shared" si="253"/>
        <v>1.1559999999999999</v>
      </c>
      <c r="AY84" s="22">
        <f t="shared" si="254"/>
        <v>5.04</v>
      </c>
      <c r="AZ84" s="22">
        <f t="shared" si="255"/>
        <v>-12.491</v>
      </c>
      <c r="BA84" s="59">
        <f t="shared" si="256"/>
        <v>3.35</v>
      </c>
      <c r="BB84" s="226"/>
      <c r="BC84" s="14">
        <v>28</v>
      </c>
      <c r="BD84" s="15" t="s">
        <v>33</v>
      </c>
      <c r="BE84" s="58">
        <f t="shared" si="263"/>
        <v>1</v>
      </c>
      <c r="BF84" s="22">
        <f t="shared" si="288"/>
        <v>0</v>
      </c>
      <c r="BG84" s="22" t="str">
        <f t="shared" si="289"/>
        <v>-</v>
      </c>
      <c r="BH84" s="22">
        <f t="shared" si="289"/>
        <v>0</v>
      </c>
      <c r="BI84" s="22">
        <f t="shared" si="289"/>
        <v>4.5999999999999996</v>
      </c>
      <c r="BJ84" s="22">
        <f t="shared" si="289"/>
        <v>2.6</v>
      </c>
      <c r="BK84" s="22">
        <f t="shared" si="289"/>
        <v>7.4</v>
      </c>
      <c r="BL84" s="22">
        <f t="shared" si="289"/>
        <v>15</v>
      </c>
      <c r="BM84" s="22">
        <f t="shared" si="289"/>
        <v>3.5</v>
      </c>
      <c r="BN84" s="22">
        <f t="shared" si="289"/>
        <v>3.1</v>
      </c>
      <c r="BO84" s="22">
        <f t="shared" si="289"/>
        <v>0.4</v>
      </c>
      <c r="BP84" s="22">
        <f t="shared" si="289"/>
        <v>1.4</v>
      </c>
      <c r="BQ84" s="22">
        <f t="shared" si="289"/>
        <v>10.8</v>
      </c>
      <c r="BR84" s="22">
        <f t="shared" si="289"/>
        <v>4.2</v>
      </c>
      <c r="BS84" s="22">
        <f t="shared" si="289"/>
        <v>3.4</v>
      </c>
      <c r="BT84" s="22">
        <f t="shared" si="289"/>
        <v>6.2</v>
      </c>
      <c r="BU84" s="22">
        <f t="shared" si="289"/>
        <v>27.1</v>
      </c>
      <c r="BV84" s="22">
        <f t="shared" si="289"/>
        <v>9.1999999999999993</v>
      </c>
      <c r="BW84" s="22">
        <f t="shared" si="268"/>
        <v>99.9</v>
      </c>
      <c r="BX84" s="22">
        <f t="shared" si="268"/>
        <v>0.1</v>
      </c>
      <c r="BY84" s="63">
        <f t="shared" si="268"/>
        <v>100</v>
      </c>
      <c r="BZ84" s="22">
        <f t="shared" si="268"/>
        <v>1</v>
      </c>
      <c r="CA84" s="22">
        <f t="shared" si="268"/>
        <v>12</v>
      </c>
      <c r="CB84" s="59">
        <f t="shared" si="268"/>
        <v>86.9</v>
      </c>
      <c r="CC84" s="226"/>
      <c r="CD84" s="14">
        <v>28</v>
      </c>
      <c r="CE84" s="15" t="s">
        <v>33</v>
      </c>
      <c r="CF84" s="58">
        <f t="shared" ref="CF84:DC84" si="318">IF(C84=0,"-",IF(C84="X","X",ROUND(C84/C56*100,1)))</f>
        <v>1.6</v>
      </c>
      <c r="CG84" s="22">
        <f t="shared" si="318"/>
        <v>3.8</v>
      </c>
      <c r="CH84" s="22" t="str">
        <f t="shared" si="318"/>
        <v>-</v>
      </c>
      <c r="CI84" s="22">
        <f t="shared" si="318"/>
        <v>0.4</v>
      </c>
      <c r="CJ84" s="22">
        <f t="shared" si="318"/>
        <v>2.2000000000000002</v>
      </c>
      <c r="CK84" s="22">
        <f t="shared" si="318"/>
        <v>1.5</v>
      </c>
      <c r="CL84" s="22">
        <f t="shared" si="318"/>
        <v>2.2999999999999998</v>
      </c>
      <c r="CM84" s="22">
        <f t="shared" si="318"/>
        <v>3</v>
      </c>
      <c r="CN84" s="22">
        <f t="shared" si="318"/>
        <v>1.2</v>
      </c>
      <c r="CO84" s="22">
        <f t="shared" si="318"/>
        <v>1.6</v>
      </c>
      <c r="CP84" s="22">
        <f t="shared" si="318"/>
        <v>0.2</v>
      </c>
      <c r="CQ84" s="22">
        <f t="shared" si="318"/>
        <v>0.8</v>
      </c>
      <c r="CR84" s="22">
        <f t="shared" si="318"/>
        <v>1.9</v>
      </c>
      <c r="CS84" s="22">
        <f t="shared" si="318"/>
        <v>1</v>
      </c>
      <c r="CT84" s="22">
        <f t="shared" si="318"/>
        <v>0.7</v>
      </c>
      <c r="CU84" s="22">
        <f t="shared" si="318"/>
        <v>2.2999999999999998</v>
      </c>
      <c r="CV84" s="22">
        <f t="shared" si="318"/>
        <v>5</v>
      </c>
      <c r="CW84" s="22">
        <f t="shared" si="318"/>
        <v>3.2</v>
      </c>
      <c r="CX84" s="22">
        <f t="shared" si="318"/>
        <v>2.1</v>
      </c>
      <c r="CY84" s="22">
        <f t="shared" si="318"/>
        <v>2.1</v>
      </c>
      <c r="CZ84" s="63">
        <f t="shared" si="318"/>
        <v>2.1</v>
      </c>
      <c r="DA84" s="22">
        <f t="shared" si="318"/>
        <v>1.3</v>
      </c>
      <c r="DB84" s="22">
        <f t="shared" si="318"/>
        <v>2.2999999999999998</v>
      </c>
      <c r="DC84" s="59">
        <f t="shared" si="318"/>
        <v>2.1</v>
      </c>
      <c r="DD84" s="226"/>
      <c r="DE84" s="14">
        <v>28</v>
      </c>
      <c r="DF84" s="15" t="s">
        <v>33</v>
      </c>
      <c r="DG84" s="58">
        <f t="shared" si="209"/>
        <v>5.1999999999999998E-2</v>
      </c>
      <c r="DH84" s="22">
        <f t="shared" si="291"/>
        <v>-4.0000000000000001E-3</v>
      </c>
      <c r="DI84" s="22" t="str">
        <f t="shared" si="292"/>
        <v xml:space="preserve">- </v>
      </c>
      <c r="DJ84" s="22">
        <f t="shared" si="293"/>
        <v>0</v>
      </c>
      <c r="DK84" s="22">
        <f t="shared" si="294"/>
        <v>-0.55800000000000005</v>
      </c>
      <c r="DL84" s="22">
        <f t="shared" si="183"/>
        <v>4.5999999999999999E-2</v>
      </c>
      <c r="DM84" s="22">
        <f t="shared" si="184"/>
        <v>-1.1779999999999999</v>
      </c>
      <c r="DN84" s="22">
        <f t="shared" si="185"/>
        <v>0.87</v>
      </c>
      <c r="DO84" s="22">
        <f t="shared" si="186"/>
        <v>-5.8999999999999997E-2</v>
      </c>
      <c r="DP84" s="22">
        <f t="shared" si="187"/>
        <v>-1.2E-2</v>
      </c>
      <c r="DQ84" s="22">
        <f t="shared" si="188"/>
        <v>-4.0000000000000001E-3</v>
      </c>
      <c r="DR84" s="22">
        <f t="shared" si="189"/>
        <v>-3.1E-2</v>
      </c>
      <c r="DS84" s="22">
        <f t="shared" si="190"/>
        <v>0.32</v>
      </c>
      <c r="DT84" s="22">
        <f t="shared" si="191"/>
        <v>0.32100000000000001</v>
      </c>
      <c r="DU84" s="22">
        <f t="shared" si="192"/>
        <v>-0.01</v>
      </c>
      <c r="DV84" s="22">
        <f t="shared" si="193"/>
        <v>3.6999999999999998E-2</v>
      </c>
      <c r="DW84" s="22">
        <f t="shared" si="194"/>
        <v>1.2709999999999999</v>
      </c>
      <c r="DX84" s="22">
        <f t="shared" si="195"/>
        <v>9.8000000000000004E-2</v>
      </c>
      <c r="DY84" s="22">
        <f t="shared" si="196"/>
        <v>1.161</v>
      </c>
      <c r="DZ84" s="22">
        <f t="shared" si="197"/>
        <v>-5.0000000000000001E-3</v>
      </c>
      <c r="EA84" s="63">
        <f t="shared" si="198"/>
        <v>1.1559999999999999</v>
      </c>
      <c r="EB84" s="22">
        <f t="shared" si="199"/>
        <v>4.9000000000000002E-2</v>
      </c>
      <c r="EC84" s="22">
        <f t="shared" si="200"/>
        <v>-1.736</v>
      </c>
      <c r="ED84" s="59">
        <f t="shared" si="201"/>
        <v>2.8490000000000002</v>
      </c>
      <c r="EE84" s="226"/>
      <c r="EF84" s="14">
        <v>28</v>
      </c>
      <c r="EG84" s="15" t="s">
        <v>33</v>
      </c>
      <c r="EH84" s="58">
        <f t="shared" ref="EH84:FE84" si="319">IF(C84="X","X",IF(FI84="X","X",IF(FI84&lt;&gt;0,ROUND((C84-FI84)/FI56*100,3),"- ")))</f>
        <v>9.0999999999999998E-2</v>
      </c>
      <c r="EI84" s="22">
        <f t="shared" si="319"/>
        <v>-0.95199999999999996</v>
      </c>
      <c r="EJ84" s="22" t="str">
        <f t="shared" si="319"/>
        <v xml:space="preserve">- </v>
      </c>
      <c r="EK84" s="22">
        <f t="shared" si="319"/>
        <v>0</v>
      </c>
      <c r="EL84" s="22">
        <f t="shared" si="319"/>
        <v>-0.21299999999999999</v>
      </c>
      <c r="EM84" s="22">
        <f t="shared" si="319"/>
        <v>2.5000000000000001E-2</v>
      </c>
      <c r="EN84" s="22">
        <f t="shared" si="319"/>
        <v>-0.36099999999999999</v>
      </c>
      <c r="EO84" s="22">
        <f t="shared" si="319"/>
        <v>0.17899999999999999</v>
      </c>
      <c r="EP84" s="22">
        <f t="shared" si="319"/>
        <v>-1.9E-2</v>
      </c>
      <c r="EQ84" s="22">
        <f t="shared" si="319"/>
        <v>-6.0000000000000001E-3</v>
      </c>
      <c r="ER84" s="22">
        <f t="shared" si="319"/>
        <v>-2E-3</v>
      </c>
      <c r="ES84" s="22">
        <f t="shared" si="319"/>
        <v>-1.7000000000000001E-2</v>
      </c>
      <c r="ET84" s="22">
        <f t="shared" si="319"/>
        <v>5.5E-2</v>
      </c>
      <c r="EU84" s="22">
        <f t="shared" si="319"/>
        <v>7.9000000000000001E-2</v>
      </c>
      <c r="EV84" s="22">
        <f t="shared" si="319"/>
        <v>-2E-3</v>
      </c>
      <c r="EW84" s="22">
        <f t="shared" si="319"/>
        <v>1.2999999999999999E-2</v>
      </c>
      <c r="EX84" s="22">
        <f t="shared" si="319"/>
        <v>0.24299999999999999</v>
      </c>
      <c r="EY84" s="22">
        <f t="shared" si="319"/>
        <v>3.5000000000000003E-2</v>
      </c>
      <c r="EZ84" s="22">
        <f t="shared" si="319"/>
        <v>2.4E-2</v>
      </c>
      <c r="FA84" s="22">
        <f t="shared" si="319"/>
        <v>-9.9000000000000005E-2</v>
      </c>
      <c r="FB84" s="63">
        <f t="shared" si="319"/>
        <v>2.4E-2</v>
      </c>
      <c r="FC84" s="22">
        <f t="shared" si="319"/>
        <v>7.1999999999999995E-2</v>
      </c>
      <c r="FD84" s="22">
        <f t="shared" si="319"/>
        <v>-0.29299999999999998</v>
      </c>
      <c r="FE84" s="59">
        <f t="shared" si="319"/>
        <v>6.9000000000000006E-2</v>
      </c>
      <c r="FG84" s="14">
        <v>28</v>
      </c>
      <c r="FH84" s="15" t="s">
        <v>33</v>
      </c>
      <c r="FI84" s="27">
        <f t="shared" si="211"/>
        <v>740</v>
      </c>
      <c r="FJ84" s="29">
        <f t="shared" si="271"/>
        <v>14</v>
      </c>
      <c r="FK84" s="29">
        <f t="shared" si="272"/>
        <v>0</v>
      </c>
      <c r="FL84" s="29">
        <f t="shared" si="273"/>
        <v>13</v>
      </c>
      <c r="FM84" s="29">
        <f t="shared" si="274"/>
        <v>4056</v>
      </c>
      <c r="FN84" s="29">
        <f t="shared" si="275"/>
        <v>2038</v>
      </c>
      <c r="FO84" s="29">
        <f t="shared" si="276"/>
        <v>6795</v>
      </c>
      <c r="FP84" s="29">
        <f t="shared" si="277"/>
        <v>11150</v>
      </c>
      <c r="FQ84" s="29">
        <f t="shared" si="278"/>
        <v>2789</v>
      </c>
      <c r="FR84" s="29">
        <f t="shared" si="279"/>
        <v>2482</v>
      </c>
      <c r="FS84" s="29">
        <f t="shared" si="280"/>
        <v>284</v>
      </c>
      <c r="FT84" s="29">
        <f t="shared" si="281"/>
        <v>1170</v>
      </c>
      <c r="FU84" s="29">
        <f t="shared" si="282"/>
        <v>8309</v>
      </c>
      <c r="FV84" s="29">
        <f t="shared" si="283"/>
        <v>3038</v>
      </c>
      <c r="FW84" s="29">
        <f t="shared" si="284"/>
        <v>2722</v>
      </c>
      <c r="FX84" s="29">
        <f t="shared" si="285"/>
        <v>4853</v>
      </c>
      <c r="FY84" s="29">
        <f t="shared" si="286"/>
        <v>20465</v>
      </c>
      <c r="FZ84" s="29">
        <f t="shared" si="287"/>
        <v>7174</v>
      </c>
      <c r="GA84" s="29">
        <f t="shared" si="212"/>
        <v>78092</v>
      </c>
      <c r="GB84" s="29">
        <f t="shared" si="287"/>
        <v>84</v>
      </c>
      <c r="GC84" s="53">
        <f t="shared" si="213"/>
        <v>78176</v>
      </c>
      <c r="GD84" s="29">
        <f t="shared" si="214"/>
        <v>754</v>
      </c>
      <c r="GE84" s="29">
        <f t="shared" si="215"/>
        <v>10864</v>
      </c>
      <c r="GF84" s="41">
        <f t="shared" si="216"/>
        <v>66474</v>
      </c>
    </row>
    <row r="85" spans="1:188" ht="13.5" customHeight="1">
      <c r="A85" s="14">
        <v>29</v>
      </c>
      <c r="B85" s="15" t="s">
        <v>34</v>
      </c>
      <c r="C85" s="231">
        <v>5</v>
      </c>
      <c r="D85" s="226">
        <v>2</v>
      </c>
      <c r="E85" s="226">
        <v>21</v>
      </c>
      <c r="F85" s="226">
        <v>0</v>
      </c>
      <c r="G85" s="226">
        <v>16</v>
      </c>
      <c r="H85" s="226">
        <v>180</v>
      </c>
      <c r="I85" s="226">
        <v>230</v>
      </c>
      <c r="J85" s="226">
        <v>31</v>
      </c>
      <c r="K85" s="226">
        <v>252</v>
      </c>
      <c r="L85" s="226">
        <v>422</v>
      </c>
      <c r="M85" s="226">
        <v>0</v>
      </c>
      <c r="N85" s="226">
        <v>6</v>
      </c>
      <c r="O85" s="226">
        <v>108</v>
      </c>
      <c r="P85" s="226">
        <v>48</v>
      </c>
      <c r="Q85" s="226">
        <v>412</v>
      </c>
      <c r="R85" s="226">
        <v>314</v>
      </c>
      <c r="S85" s="226">
        <v>107</v>
      </c>
      <c r="T85" s="226">
        <v>612</v>
      </c>
      <c r="U85" s="226">
        <v>2766</v>
      </c>
      <c r="V85" s="232">
        <v>3</v>
      </c>
      <c r="W85" s="233">
        <v>2769</v>
      </c>
      <c r="X85" s="226">
        <v>28</v>
      </c>
      <c r="Y85" s="226">
        <v>246</v>
      </c>
      <c r="Z85" s="232">
        <v>2492</v>
      </c>
      <c r="AA85" s="226"/>
      <c r="AB85" s="14">
        <v>29</v>
      </c>
      <c r="AC85" s="15" t="s">
        <v>34</v>
      </c>
      <c r="AD85" s="58">
        <f t="shared" si="207"/>
        <v>66.667000000000002</v>
      </c>
      <c r="AE85" s="22">
        <f t="shared" si="259"/>
        <v>100</v>
      </c>
      <c r="AF85" s="22">
        <f t="shared" si="260"/>
        <v>5</v>
      </c>
      <c r="AG85" s="22" t="str">
        <f t="shared" si="236"/>
        <v xml:space="preserve">- </v>
      </c>
      <c r="AH85" s="22">
        <f t="shared" si="237"/>
        <v>0</v>
      </c>
      <c r="AI85" s="22">
        <f t="shared" si="238"/>
        <v>-13.462</v>
      </c>
      <c r="AJ85" s="22">
        <f t="shared" si="239"/>
        <v>15</v>
      </c>
      <c r="AK85" s="22">
        <f t="shared" si="240"/>
        <v>-8.8239999999999998</v>
      </c>
      <c r="AL85" s="22">
        <f t="shared" si="241"/>
        <v>19.431000000000001</v>
      </c>
      <c r="AM85" s="22">
        <f t="shared" si="242"/>
        <v>-3.4319999999999999</v>
      </c>
      <c r="AN85" s="22" t="str">
        <f t="shared" si="243"/>
        <v xml:space="preserve">- </v>
      </c>
      <c r="AO85" s="22">
        <f t="shared" si="244"/>
        <v>0</v>
      </c>
      <c r="AP85" s="22">
        <f t="shared" si="245"/>
        <v>-1.8180000000000001</v>
      </c>
      <c r="AQ85" s="22">
        <f t="shared" si="246"/>
        <v>6.6669999999999998</v>
      </c>
      <c r="AR85" s="22">
        <f t="shared" si="247"/>
        <v>11.957000000000001</v>
      </c>
      <c r="AS85" s="22">
        <f t="shared" si="248"/>
        <v>10.175000000000001</v>
      </c>
      <c r="AT85" s="22">
        <f t="shared" si="249"/>
        <v>27.381</v>
      </c>
      <c r="AU85" s="22">
        <f t="shared" si="250"/>
        <v>2.6850000000000001</v>
      </c>
      <c r="AV85" s="22">
        <f t="shared" si="251"/>
        <v>5.4119999999999999</v>
      </c>
      <c r="AW85" s="22">
        <f t="shared" si="252"/>
        <v>50</v>
      </c>
      <c r="AX85" s="63">
        <f t="shared" si="253"/>
        <v>5.4459999999999997</v>
      </c>
      <c r="AY85" s="22">
        <f t="shared" si="254"/>
        <v>16.667000000000002</v>
      </c>
      <c r="AZ85" s="22">
        <f t="shared" si="255"/>
        <v>13.888999999999999</v>
      </c>
      <c r="BA85" s="59">
        <f t="shared" si="256"/>
        <v>4.53</v>
      </c>
      <c r="BB85" s="226"/>
      <c r="BC85" s="14">
        <v>29</v>
      </c>
      <c r="BD85" s="15" t="s">
        <v>34</v>
      </c>
      <c r="BE85" s="58">
        <f t="shared" si="263"/>
        <v>0.2</v>
      </c>
      <c r="BF85" s="22">
        <f t="shared" si="288"/>
        <v>0.1</v>
      </c>
      <c r="BG85" s="22">
        <f t="shared" si="289"/>
        <v>0.8</v>
      </c>
      <c r="BH85" s="22" t="str">
        <f t="shared" si="289"/>
        <v>-</v>
      </c>
      <c r="BI85" s="22">
        <f t="shared" si="289"/>
        <v>0.6</v>
      </c>
      <c r="BJ85" s="22">
        <f t="shared" si="289"/>
        <v>6.5</v>
      </c>
      <c r="BK85" s="22">
        <f t="shared" si="289"/>
        <v>8.3000000000000007</v>
      </c>
      <c r="BL85" s="22">
        <f t="shared" si="289"/>
        <v>1.1000000000000001</v>
      </c>
      <c r="BM85" s="22">
        <f t="shared" si="289"/>
        <v>9.1</v>
      </c>
      <c r="BN85" s="22">
        <f t="shared" si="289"/>
        <v>15.2</v>
      </c>
      <c r="BO85" s="22" t="str">
        <f t="shared" si="289"/>
        <v>-</v>
      </c>
      <c r="BP85" s="22">
        <f t="shared" si="289"/>
        <v>0.2</v>
      </c>
      <c r="BQ85" s="22">
        <f t="shared" si="289"/>
        <v>3.9</v>
      </c>
      <c r="BR85" s="22">
        <f t="shared" si="289"/>
        <v>1.7</v>
      </c>
      <c r="BS85" s="22">
        <f t="shared" si="289"/>
        <v>14.9</v>
      </c>
      <c r="BT85" s="22">
        <f t="shared" si="289"/>
        <v>11.3</v>
      </c>
      <c r="BU85" s="22">
        <f t="shared" si="289"/>
        <v>3.9</v>
      </c>
      <c r="BV85" s="22">
        <f t="shared" si="289"/>
        <v>22.1</v>
      </c>
      <c r="BW85" s="22">
        <f t="shared" si="268"/>
        <v>99.9</v>
      </c>
      <c r="BX85" s="22">
        <f t="shared" si="268"/>
        <v>0.1</v>
      </c>
      <c r="BY85" s="63">
        <f t="shared" si="268"/>
        <v>100</v>
      </c>
      <c r="BZ85" s="22">
        <f t="shared" si="268"/>
        <v>1</v>
      </c>
      <c r="CA85" s="22">
        <f t="shared" si="268"/>
        <v>8.9</v>
      </c>
      <c r="CB85" s="59">
        <f t="shared" si="268"/>
        <v>90</v>
      </c>
      <c r="CC85" s="226"/>
      <c r="CD85" s="14">
        <v>29</v>
      </c>
      <c r="CE85" s="15" t="s">
        <v>34</v>
      </c>
      <c r="CF85" s="58">
        <f t="shared" ref="CF85:DC85" si="320">IF(C85=0,"-",IF(C85="X","X",ROUND(C85/C56*100,1)))</f>
        <v>0</v>
      </c>
      <c r="CG85" s="22">
        <f t="shared" si="320"/>
        <v>0.7</v>
      </c>
      <c r="CH85" s="22">
        <f t="shared" si="320"/>
        <v>0.3</v>
      </c>
      <c r="CI85" s="22" t="str">
        <f t="shared" si="320"/>
        <v>-</v>
      </c>
      <c r="CJ85" s="22">
        <f t="shared" si="320"/>
        <v>0</v>
      </c>
      <c r="CK85" s="22">
        <f t="shared" si="320"/>
        <v>0.1</v>
      </c>
      <c r="CL85" s="22">
        <f t="shared" si="320"/>
        <v>0.1</v>
      </c>
      <c r="CM85" s="22">
        <f t="shared" si="320"/>
        <v>0</v>
      </c>
      <c r="CN85" s="22">
        <f t="shared" si="320"/>
        <v>0.1</v>
      </c>
      <c r="CO85" s="22">
        <f t="shared" si="320"/>
        <v>0.3</v>
      </c>
      <c r="CP85" s="22" t="str">
        <f t="shared" si="320"/>
        <v>-</v>
      </c>
      <c r="CQ85" s="22">
        <f t="shared" si="320"/>
        <v>0</v>
      </c>
      <c r="CR85" s="22">
        <f t="shared" si="320"/>
        <v>0</v>
      </c>
      <c r="CS85" s="22">
        <f t="shared" si="320"/>
        <v>0</v>
      </c>
      <c r="CT85" s="22">
        <f t="shared" si="320"/>
        <v>0.1</v>
      </c>
      <c r="CU85" s="22">
        <f t="shared" si="320"/>
        <v>0.1</v>
      </c>
      <c r="CV85" s="22">
        <f t="shared" si="320"/>
        <v>0</v>
      </c>
      <c r="CW85" s="22">
        <f t="shared" si="320"/>
        <v>0.3</v>
      </c>
      <c r="CX85" s="22">
        <f t="shared" si="320"/>
        <v>0.1</v>
      </c>
      <c r="CY85" s="22">
        <f t="shared" si="320"/>
        <v>0.1</v>
      </c>
      <c r="CZ85" s="63">
        <f t="shared" si="320"/>
        <v>0.1</v>
      </c>
      <c r="DA85" s="22">
        <f t="shared" si="320"/>
        <v>0</v>
      </c>
      <c r="DB85" s="22">
        <f t="shared" si="320"/>
        <v>0.1</v>
      </c>
      <c r="DC85" s="59">
        <f t="shared" si="320"/>
        <v>0.1</v>
      </c>
      <c r="DD85" s="226"/>
      <c r="DE85" s="14">
        <v>29</v>
      </c>
      <c r="DF85" s="15" t="s">
        <v>34</v>
      </c>
      <c r="DG85" s="58">
        <f t="shared" si="209"/>
        <v>7.5999999999999998E-2</v>
      </c>
      <c r="DH85" s="22">
        <f t="shared" si="291"/>
        <v>3.7999999999999999E-2</v>
      </c>
      <c r="DI85" s="22">
        <f t="shared" si="292"/>
        <v>3.7999999999999999E-2</v>
      </c>
      <c r="DJ85" s="22" t="str">
        <f t="shared" si="293"/>
        <v xml:space="preserve">- </v>
      </c>
      <c r="DK85" s="22">
        <f t="shared" si="294"/>
        <v>0</v>
      </c>
      <c r="DL85" s="22">
        <f t="shared" si="183"/>
        <v>-1.0660000000000001</v>
      </c>
      <c r="DM85" s="22">
        <f t="shared" si="184"/>
        <v>1.1419999999999999</v>
      </c>
      <c r="DN85" s="22">
        <f t="shared" si="185"/>
        <v>-0.114</v>
      </c>
      <c r="DO85" s="22">
        <f t="shared" si="186"/>
        <v>1.5609999999999999</v>
      </c>
      <c r="DP85" s="22">
        <f t="shared" si="187"/>
        <v>-0.57099999999999995</v>
      </c>
      <c r="DQ85" s="22" t="str">
        <f t="shared" si="188"/>
        <v xml:space="preserve">- </v>
      </c>
      <c r="DR85" s="22">
        <f t="shared" si="189"/>
        <v>0</v>
      </c>
      <c r="DS85" s="22">
        <f t="shared" si="190"/>
        <v>-7.5999999999999998E-2</v>
      </c>
      <c r="DT85" s="22">
        <f t="shared" si="191"/>
        <v>0.114</v>
      </c>
      <c r="DU85" s="22">
        <f t="shared" si="192"/>
        <v>1.6759999999999999</v>
      </c>
      <c r="DV85" s="22">
        <f t="shared" si="193"/>
        <v>1.1040000000000001</v>
      </c>
      <c r="DW85" s="22">
        <f t="shared" si="194"/>
        <v>0.876</v>
      </c>
      <c r="DX85" s="22">
        <f t="shared" si="195"/>
        <v>0.60899999999999999</v>
      </c>
      <c r="DY85" s="22">
        <f t="shared" si="196"/>
        <v>5.407</v>
      </c>
      <c r="DZ85" s="22">
        <f t="shared" si="197"/>
        <v>3.7999999999999999E-2</v>
      </c>
      <c r="EA85" s="63">
        <f t="shared" si="198"/>
        <v>5.4459999999999997</v>
      </c>
      <c r="EB85" s="22">
        <f t="shared" si="199"/>
        <v>0.152</v>
      </c>
      <c r="EC85" s="22">
        <f t="shared" si="200"/>
        <v>1.1419999999999999</v>
      </c>
      <c r="ED85" s="59">
        <f t="shared" si="201"/>
        <v>4.1130000000000004</v>
      </c>
      <c r="EE85" s="226"/>
      <c r="EF85" s="14">
        <v>29</v>
      </c>
      <c r="EG85" s="15" t="s">
        <v>34</v>
      </c>
      <c r="EH85" s="58">
        <f t="shared" ref="EH85:FE85" si="321">IF(C85="X","X",IF(FI85="X","X",IF(FI85&lt;&gt;0,ROUND((C85-FI85)/FI56*100,3),"- ")))</f>
        <v>4.0000000000000001E-3</v>
      </c>
      <c r="EI85" s="22">
        <f t="shared" si="321"/>
        <v>0.317</v>
      </c>
      <c r="EJ85" s="22">
        <f t="shared" si="321"/>
        <v>1.4E-2</v>
      </c>
      <c r="EK85" s="22" t="str">
        <f t="shared" si="321"/>
        <v xml:space="preserve">- </v>
      </c>
      <c r="EL85" s="22">
        <f t="shared" si="321"/>
        <v>0</v>
      </c>
      <c r="EM85" s="22">
        <f t="shared" si="321"/>
        <v>-0.02</v>
      </c>
      <c r="EN85" s="22">
        <f t="shared" si="321"/>
        <v>1.2E-2</v>
      </c>
      <c r="EO85" s="22">
        <f t="shared" si="321"/>
        <v>-1E-3</v>
      </c>
      <c r="EP85" s="22">
        <f t="shared" si="321"/>
        <v>1.7000000000000001E-2</v>
      </c>
      <c r="EQ85" s="22">
        <f t="shared" si="321"/>
        <v>-0.01</v>
      </c>
      <c r="ER85" s="22" t="str">
        <f t="shared" si="321"/>
        <v xml:space="preserve">- </v>
      </c>
      <c r="ES85" s="22">
        <f t="shared" si="321"/>
        <v>0</v>
      </c>
      <c r="ET85" s="22">
        <f t="shared" si="321"/>
        <v>0</v>
      </c>
      <c r="EU85" s="22">
        <f t="shared" si="321"/>
        <v>1E-3</v>
      </c>
      <c r="EV85" s="22">
        <f t="shared" si="321"/>
        <v>1.2E-2</v>
      </c>
      <c r="EW85" s="22">
        <f t="shared" si="321"/>
        <v>1.2999999999999999E-2</v>
      </c>
      <c r="EX85" s="22">
        <f t="shared" si="321"/>
        <v>6.0000000000000001E-3</v>
      </c>
      <c r="EY85" s="22">
        <f t="shared" si="321"/>
        <v>7.0000000000000001E-3</v>
      </c>
      <c r="EZ85" s="22">
        <f t="shared" si="321"/>
        <v>4.0000000000000001E-3</v>
      </c>
      <c r="FA85" s="22">
        <f t="shared" si="321"/>
        <v>2.5000000000000001E-2</v>
      </c>
      <c r="FB85" s="63">
        <f t="shared" si="321"/>
        <v>4.0000000000000001E-3</v>
      </c>
      <c r="FC85" s="22">
        <f t="shared" si="321"/>
        <v>8.0000000000000002E-3</v>
      </c>
      <c r="FD85" s="22">
        <f t="shared" si="321"/>
        <v>6.0000000000000001E-3</v>
      </c>
      <c r="FE85" s="59">
        <f t="shared" si="321"/>
        <v>3.0000000000000001E-3</v>
      </c>
      <c r="FG85" s="14">
        <v>29</v>
      </c>
      <c r="FH85" s="15" t="s">
        <v>34</v>
      </c>
      <c r="FI85" s="27">
        <f t="shared" si="211"/>
        <v>3</v>
      </c>
      <c r="FJ85" s="29">
        <f t="shared" si="271"/>
        <v>1</v>
      </c>
      <c r="FK85" s="29">
        <f t="shared" si="272"/>
        <v>20</v>
      </c>
      <c r="FL85" s="29">
        <f t="shared" si="273"/>
        <v>0</v>
      </c>
      <c r="FM85" s="29">
        <f t="shared" si="274"/>
        <v>16</v>
      </c>
      <c r="FN85" s="29">
        <f t="shared" si="275"/>
        <v>208</v>
      </c>
      <c r="FO85" s="29">
        <f t="shared" si="276"/>
        <v>200</v>
      </c>
      <c r="FP85" s="29">
        <f t="shared" si="277"/>
        <v>34</v>
      </c>
      <c r="FQ85" s="29">
        <f t="shared" si="278"/>
        <v>211</v>
      </c>
      <c r="FR85" s="29">
        <f t="shared" si="279"/>
        <v>437</v>
      </c>
      <c r="FS85" s="29">
        <f t="shared" si="280"/>
        <v>0</v>
      </c>
      <c r="FT85" s="29">
        <f t="shared" si="281"/>
        <v>6</v>
      </c>
      <c r="FU85" s="29">
        <f t="shared" si="282"/>
        <v>110</v>
      </c>
      <c r="FV85" s="29">
        <f t="shared" si="283"/>
        <v>45</v>
      </c>
      <c r="FW85" s="29">
        <f t="shared" si="284"/>
        <v>368</v>
      </c>
      <c r="FX85" s="29">
        <f t="shared" si="285"/>
        <v>285</v>
      </c>
      <c r="FY85" s="29">
        <f t="shared" si="286"/>
        <v>84</v>
      </c>
      <c r="FZ85" s="29">
        <f t="shared" si="287"/>
        <v>596</v>
      </c>
      <c r="GA85" s="29">
        <f t="shared" si="212"/>
        <v>2624</v>
      </c>
      <c r="GB85" s="29">
        <f t="shared" si="287"/>
        <v>2</v>
      </c>
      <c r="GC85" s="53">
        <f t="shared" si="213"/>
        <v>2626</v>
      </c>
      <c r="GD85" s="29">
        <f t="shared" si="214"/>
        <v>24</v>
      </c>
      <c r="GE85" s="29">
        <f t="shared" si="215"/>
        <v>216</v>
      </c>
      <c r="GF85" s="41">
        <f t="shared" si="216"/>
        <v>2384</v>
      </c>
    </row>
    <row r="86" spans="1:188" ht="13.5" customHeight="1">
      <c r="A86" s="14">
        <v>30</v>
      </c>
      <c r="B86" s="15" t="s">
        <v>35</v>
      </c>
      <c r="C86" s="231">
        <v>2</v>
      </c>
      <c r="D86" s="226">
        <v>0</v>
      </c>
      <c r="E86" s="226">
        <v>28</v>
      </c>
      <c r="F86" s="226">
        <v>0</v>
      </c>
      <c r="G86" s="226">
        <v>25</v>
      </c>
      <c r="H86" s="226">
        <v>91</v>
      </c>
      <c r="I86" s="226">
        <v>169</v>
      </c>
      <c r="J86" s="226">
        <v>86</v>
      </c>
      <c r="K86" s="226">
        <v>229</v>
      </c>
      <c r="L86" s="226">
        <v>588</v>
      </c>
      <c r="M86" s="226">
        <v>0</v>
      </c>
      <c r="N86" s="226">
        <v>10</v>
      </c>
      <c r="O86" s="226">
        <v>208</v>
      </c>
      <c r="P86" s="226">
        <v>161</v>
      </c>
      <c r="Q86" s="226">
        <v>428</v>
      </c>
      <c r="R86" s="226">
        <v>515</v>
      </c>
      <c r="S86" s="226">
        <v>191</v>
      </c>
      <c r="T86" s="226">
        <v>796</v>
      </c>
      <c r="U86" s="226">
        <v>3527</v>
      </c>
      <c r="V86" s="232">
        <v>3</v>
      </c>
      <c r="W86" s="233">
        <v>3530</v>
      </c>
      <c r="X86" s="226">
        <v>30</v>
      </c>
      <c r="Y86" s="226">
        <v>194</v>
      </c>
      <c r="Z86" s="232">
        <v>3303</v>
      </c>
      <c r="AA86" s="226"/>
      <c r="AB86" s="14">
        <v>30</v>
      </c>
      <c r="AC86" s="15" t="s">
        <v>35</v>
      </c>
      <c r="AD86" s="58">
        <f t="shared" si="207"/>
        <v>-33.332999999999998</v>
      </c>
      <c r="AE86" s="22" t="str">
        <f t="shared" si="259"/>
        <v xml:space="preserve">- </v>
      </c>
      <c r="AF86" s="22">
        <f t="shared" si="260"/>
        <v>40</v>
      </c>
      <c r="AG86" s="22" t="str">
        <f t="shared" si="236"/>
        <v xml:space="preserve">- </v>
      </c>
      <c r="AH86" s="22">
        <f t="shared" si="237"/>
        <v>0</v>
      </c>
      <c r="AI86" s="22">
        <f t="shared" si="238"/>
        <v>-48</v>
      </c>
      <c r="AJ86" s="22">
        <f t="shared" si="239"/>
        <v>-36.94</v>
      </c>
      <c r="AK86" s="22">
        <f t="shared" si="240"/>
        <v>10.256</v>
      </c>
      <c r="AL86" s="22">
        <f t="shared" si="241"/>
        <v>0</v>
      </c>
      <c r="AM86" s="22">
        <f t="shared" si="242"/>
        <v>-2.81</v>
      </c>
      <c r="AN86" s="22" t="str">
        <f t="shared" si="243"/>
        <v xml:space="preserve">- </v>
      </c>
      <c r="AO86" s="22">
        <f t="shared" si="244"/>
        <v>-9.0909999999999993</v>
      </c>
      <c r="AP86" s="22">
        <f t="shared" si="245"/>
        <v>0.48299999999999998</v>
      </c>
      <c r="AQ86" s="22">
        <f t="shared" si="246"/>
        <v>0</v>
      </c>
      <c r="AR86" s="22">
        <f t="shared" si="247"/>
        <v>11.749000000000001</v>
      </c>
      <c r="AS86" s="22">
        <f t="shared" si="248"/>
        <v>5.5330000000000004</v>
      </c>
      <c r="AT86" s="22">
        <f t="shared" si="249"/>
        <v>7.91</v>
      </c>
      <c r="AU86" s="22">
        <f t="shared" si="250"/>
        <v>8.1519999999999992</v>
      </c>
      <c r="AV86" s="22">
        <f t="shared" si="251"/>
        <v>-1.0940000000000001</v>
      </c>
      <c r="AW86" s="22">
        <f t="shared" si="252"/>
        <v>-25</v>
      </c>
      <c r="AX86" s="63">
        <f t="shared" si="253"/>
        <v>-1.1200000000000001</v>
      </c>
      <c r="AY86" s="22">
        <f t="shared" si="254"/>
        <v>30.434999999999999</v>
      </c>
      <c r="AZ86" s="22">
        <f t="shared" si="255"/>
        <v>-33.787999999999997</v>
      </c>
      <c r="BA86" s="59">
        <f t="shared" si="256"/>
        <v>1.631</v>
      </c>
      <c r="BB86" s="226"/>
      <c r="BC86" s="14">
        <v>30</v>
      </c>
      <c r="BD86" s="15" t="s">
        <v>35</v>
      </c>
      <c r="BE86" s="58">
        <f t="shared" si="263"/>
        <v>0.1</v>
      </c>
      <c r="BF86" s="22" t="str">
        <f t="shared" si="288"/>
        <v>-</v>
      </c>
      <c r="BG86" s="22">
        <f t="shared" si="289"/>
        <v>0.8</v>
      </c>
      <c r="BH86" s="22" t="str">
        <f t="shared" si="289"/>
        <v>-</v>
      </c>
      <c r="BI86" s="22">
        <f t="shared" si="289"/>
        <v>0.7</v>
      </c>
      <c r="BJ86" s="22">
        <f t="shared" si="289"/>
        <v>2.6</v>
      </c>
      <c r="BK86" s="22">
        <f t="shared" si="289"/>
        <v>4.8</v>
      </c>
      <c r="BL86" s="22">
        <f t="shared" si="289"/>
        <v>2.4</v>
      </c>
      <c r="BM86" s="22">
        <f t="shared" si="289"/>
        <v>6.5</v>
      </c>
      <c r="BN86" s="22">
        <f t="shared" si="289"/>
        <v>16.7</v>
      </c>
      <c r="BO86" s="22" t="str">
        <f t="shared" si="289"/>
        <v>-</v>
      </c>
      <c r="BP86" s="22">
        <f t="shared" si="289"/>
        <v>0.3</v>
      </c>
      <c r="BQ86" s="22">
        <f t="shared" si="289"/>
        <v>5.9</v>
      </c>
      <c r="BR86" s="22">
        <f t="shared" si="289"/>
        <v>4.5999999999999996</v>
      </c>
      <c r="BS86" s="22">
        <f t="shared" si="289"/>
        <v>12.1</v>
      </c>
      <c r="BT86" s="22">
        <f t="shared" si="289"/>
        <v>14.6</v>
      </c>
      <c r="BU86" s="22">
        <f t="shared" si="289"/>
        <v>5.4</v>
      </c>
      <c r="BV86" s="22">
        <f t="shared" si="289"/>
        <v>22.5</v>
      </c>
      <c r="BW86" s="22">
        <f t="shared" si="268"/>
        <v>99.9</v>
      </c>
      <c r="BX86" s="22">
        <f t="shared" si="268"/>
        <v>0.1</v>
      </c>
      <c r="BY86" s="63">
        <f t="shared" si="268"/>
        <v>100</v>
      </c>
      <c r="BZ86" s="22">
        <f t="shared" si="268"/>
        <v>0.8</v>
      </c>
      <c r="CA86" s="22">
        <f t="shared" si="268"/>
        <v>5.5</v>
      </c>
      <c r="CB86" s="59">
        <f t="shared" si="268"/>
        <v>93.6</v>
      </c>
      <c r="CC86" s="226"/>
      <c r="CD86" s="14">
        <v>30</v>
      </c>
      <c r="CE86" s="15" t="s">
        <v>35</v>
      </c>
      <c r="CF86" s="58">
        <f t="shared" ref="CF86:DC86" si="322">IF(C86=0,"-",IF(C86="X","X",ROUND(C86/C56*100,1)))</f>
        <v>0</v>
      </c>
      <c r="CG86" s="22" t="str">
        <f t="shared" si="322"/>
        <v>-</v>
      </c>
      <c r="CH86" s="22">
        <f t="shared" si="322"/>
        <v>0.3</v>
      </c>
      <c r="CI86" s="22" t="str">
        <f t="shared" si="322"/>
        <v>-</v>
      </c>
      <c r="CJ86" s="22">
        <f t="shared" si="322"/>
        <v>0</v>
      </c>
      <c r="CK86" s="22">
        <f t="shared" si="322"/>
        <v>0.1</v>
      </c>
      <c r="CL86" s="22">
        <f t="shared" si="322"/>
        <v>0.1</v>
      </c>
      <c r="CM86" s="22">
        <f t="shared" si="322"/>
        <v>0</v>
      </c>
      <c r="CN86" s="22">
        <f t="shared" si="322"/>
        <v>0.1</v>
      </c>
      <c r="CO86" s="22">
        <f t="shared" si="322"/>
        <v>0.4</v>
      </c>
      <c r="CP86" s="22" t="str">
        <f t="shared" si="322"/>
        <v>-</v>
      </c>
      <c r="CQ86" s="22">
        <f t="shared" si="322"/>
        <v>0</v>
      </c>
      <c r="CR86" s="22">
        <f t="shared" si="322"/>
        <v>0</v>
      </c>
      <c r="CS86" s="22">
        <f t="shared" si="322"/>
        <v>0</v>
      </c>
      <c r="CT86" s="22">
        <f t="shared" si="322"/>
        <v>0.1</v>
      </c>
      <c r="CU86" s="22">
        <f t="shared" si="322"/>
        <v>0.2</v>
      </c>
      <c r="CV86" s="22">
        <f t="shared" si="322"/>
        <v>0</v>
      </c>
      <c r="CW86" s="22">
        <f t="shared" si="322"/>
        <v>0.4</v>
      </c>
      <c r="CX86" s="22">
        <f t="shared" si="322"/>
        <v>0.1</v>
      </c>
      <c r="CY86" s="22">
        <f t="shared" si="322"/>
        <v>0.1</v>
      </c>
      <c r="CZ86" s="63">
        <f t="shared" si="322"/>
        <v>0.1</v>
      </c>
      <c r="DA86" s="22">
        <f t="shared" si="322"/>
        <v>0.1</v>
      </c>
      <c r="DB86" s="22">
        <f t="shared" si="322"/>
        <v>0</v>
      </c>
      <c r="DC86" s="59">
        <f t="shared" si="322"/>
        <v>0.1</v>
      </c>
      <c r="DD86" s="226"/>
      <c r="DE86" s="14">
        <v>30</v>
      </c>
      <c r="DF86" s="15" t="s">
        <v>35</v>
      </c>
      <c r="DG86" s="58">
        <f t="shared" si="209"/>
        <v>-2.8000000000000001E-2</v>
      </c>
      <c r="DH86" s="22" t="str">
        <f t="shared" si="291"/>
        <v xml:space="preserve">- </v>
      </c>
      <c r="DI86" s="22">
        <f t="shared" si="292"/>
        <v>0.224</v>
      </c>
      <c r="DJ86" s="22" t="str">
        <f t="shared" si="293"/>
        <v xml:space="preserve">- </v>
      </c>
      <c r="DK86" s="22">
        <f t="shared" si="294"/>
        <v>0</v>
      </c>
      <c r="DL86" s="22">
        <f t="shared" si="183"/>
        <v>-2.3530000000000002</v>
      </c>
      <c r="DM86" s="22">
        <f t="shared" si="184"/>
        <v>-2.7730000000000001</v>
      </c>
      <c r="DN86" s="22">
        <f t="shared" si="185"/>
        <v>0.224</v>
      </c>
      <c r="DO86" s="22">
        <f t="shared" si="186"/>
        <v>0</v>
      </c>
      <c r="DP86" s="22">
        <f t="shared" si="187"/>
        <v>-0.47599999999999998</v>
      </c>
      <c r="DQ86" s="22" t="str">
        <f t="shared" si="188"/>
        <v xml:space="preserve">- </v>
      </c>
      <c r="DR86" s="22">
        <f t="shared" si="189"/>
        <v>-2.8000000000000001E-2</v>
      </c>
      <c r="DS86" s="22">
        <f t="shared" si="190"/>
        <v>2.8000000000000001E-2</v>
      </c>
      <c r="DT86" s="22">
        <f t="shared" si="191"/>
        <v>0</v>
      </c>
      <c r="DU86" s="22">
        <f t="shared" si="192"/>
        <v>1.2609999999999999</v>
      </c>
      <c r="DV86" s="22">
        <f t="shared" si="193"/>
        <v>0.75600000000000001</v>
      </c>
      <c r="DW86" s="22">
        <f t="shared" si="194"/>
        <v>0.39200000000000002</v>
      </c>
      <c r="DX86" s="22">
        <f t="shared" si="195"/>
        <v>1.681</v>
      </c>
      <c r="DY86" s="22">
        <f t="shared" si="196"/>
        <v>-1.0920000000000001</v>
      </c>
      <c r="DZ86" s="22">
        <f t="shared" si="197"/>
        <v>-2.8000000000000001E-2</v>
      </c>
      <c r="EA86" s="63">
        <f t="shared" si="198"/>
        <v>-1.1200000000000001</v>
      </c>
      <c r="EB86" s="22">
        <f t="shared" si="199"/>
        <v>0.19600000000000001</v>
      </c>
      <c r="EC86" s="22">
        <f t="shared" si="200"/>
        <v>-2.7730000000000001</v>
      </c>
      <c r="ED86" s="59">
        <f t="shared" si="201"/>
        <v>1.4850000000000001</v>
      </c>
      <c r="EE86" s="226"/>
      <c r="EF86" s="14">
        <v>30</v>
      </c>
      <c r="EG86" s="15" t="s">
        <v>35</v>
      </c>
      <c r="EH86" s="58">
        <f t="shared" ref="EH86:FE86" si="323">IF(C86="X","X",IF(FI86="X","X",IF(FI86&lt;&gt;0,ROUND((C86-FI86)/FI56*100,3),"- ")))</f>
        <v>-2E-3</v>
      </c>
      <c r="EI86" s="22" t="str">
        <f t="shared" si="323"/>
        <v xml:space="preserve">- </v>
      </c>
      <c r="EJ86" s="22">
        <f t="shared" si="323"/>
        <v>0.108</v>
      </c>
      <c r="EK86" s="22" t="str">
        <f t="shared" si="323"/>
        <v xml:space="preserve">- </v>
      </c>
      <c r="EL86" s="22">
        <f t="shared" si="323"/>
        <v>0</v>
      </c>
      <c r="EM86" s="22">
        <f t="shared" si="323"/>
        <v>-5.8999999999999997E-2</v>
      </c>
      <c r="EN86" s="22">
        <f t="shared" si="323"/>
        <v>-3.9E-2</v>
      </c>
      <c r="EO86" s="22">
        <f t="shared" si="323"/>
        <v>2E-3</v>
      </c>
      <c r="EP86" s="22">
        <f t="shared" si="323"/>
        <v>0</v>
      </c>
      <c r="EQ86" s="22">
        <f t="shared" si="323"/>
        <v>-1.0999999999999999E-2</v>
      </c>
      <c r="ER86" s="22" t="str">
        <f t="shared" si="323"/>
        <v xml:space="preserve">- </v>
      </c>
      <c r="ES86" s="22">
        <f t="shared" si="323"/>
        <v>-1E-3</v>
      </c>
      <c r="ET86" s="22">
        <f t="shared" si="323"/>
        <v>0</v>
      </c>
      <c r="EU86" s="22">
        <f t="shared" si="323"/>
        <v>0</v>
      </c>
      <c r="EV86" s="22">
        <f t="shared" si="323"/>
        <v>1.2E-2</v>
      </c>
      <c r="EW86" s="22">
        <f t="shared" si="323"/>
        <v>1.2999999999999999E-2</v>
      </c>
      <c r="EX86" s="22">
        <f t="shared" si="323"/>
        <v>3.0000000000000001E-3</v>
      </c>
      <c r="EY86" s="22">
        <f t="shared" si="323"/>
        <v>2.8000000000000001E-2</v>
      </c>
      <c r="EZ86" s="22">
        <f t="shared" si="323"/>
        <v>-1E-3</v>
      </c>
      <c r="FA86" s="22">
        <f t="shared" si="323"/>
        <v>-2.5000000000000001E-2</v>
      </c>
      <c r="FB86" s="63">
        <f t="shared" si="323"/>
        <v>-1E-3</v>
      </c>
      <c r="FC86" s="22">
        <f t="shared" si="323"/>
        <v>1.2999999999999999E-2</v>
      </c>
      <c r="FD86" s="22">
        <f t="shared" si="323"/>
        <v>-2.1000000000000001E-2</v>
      </c>
      <c r="FE86" s="59">
        <f t="shared" si="323"/>
        <v>2E-3</v>
      </c>
      <c r="FG86" s="14">
        <v>30</v>
      </c>
      <c r="FH86" s="15" t="s">
        <v>35</v>
      </c>
      <c r="FI86" s="27">
        <f t="shared" si="211"/>
        <v>3</v>
      </c>
      <c r="FJ86" s="29">
        <f t="shared" si="271"/>
        <v>0</v>
      </c>
      <c r="FK86" s="29">
        <f t="shared" si="272"/>
        <v>20</v>
      </c>
      <c r="FL86" s="29">
        <f t="shared" si="273"/>
        <v>0</v>
      </c>
      <c r="FM86" s="29">
        <f t="shared" si="274"/>
        <v>25</v>
      </c>
      <c r="FN86" s="29">
        <f t="shared" si="275"/>
        <v>175</v>
      </c>
      <c r="FO86" s="29">
        <f t="shared" si="276"/>
        <v>268</v>
      </c>
      <c r="FP86" s="29">
        <f t="shared" si="277"/>
        <v>78</v>
      </c>
      <c r="FQ86" s="29">
        <f t="shared" si="278"/>
        <v>229</v>
      </c>
      <c r="FR86" s="29">
        <f t="shared" si="279"/>
        <v>605</v>
      </c>
      <c r="FS86" s="29">
        <f t="shared" si="280"/>
        <v>0</v>
      </c>
      <c r="FT86" s="29">
        <f t="shared" si="281"/>
        <v>11</v>
      </c>
      <c r="FU86" s="29">
        <f t="shared" si="282"/>
        <v>207</v>
      </c>
      <c r="FV86" s="29">
        <f t="shared" si="283"/>
        <v>161</v>
      </c>
      <c r="FW86" s="29">
        <f t="shared" si="284"/>
        <v>383</v>
      </c>
      <c r="FX86" s="29">
        <f t="shared" si="285"/>
        <v>488</v>
      </c>
      <c r="FY86" s="29">
        <f t="shared" si="286"/>
        <v>177</v>
      </c>
      <c r="FZ86" s="29">
        <f t="shared" si="287"/>
        <v>736</v>
      </c>
      <c r="GA86" s="29">
        <f t="shared" si="212"/>
        <v>3566</v>
      </c>
      <c r="GB86" s="29">
        <f t="shared" si="287"/>
        <v>4</v>
      </c>
      <c r="GC86" s="53">
        <f t="shared" si="213"/>
        <v>3570</v>
      </c>
      <c r="GD86" s="29">
        <f t="shared" si="214"/>
        <v>23</v>
      </c>
      <c r="GE86" s="29">
        <f t="shared" si="215"/>
        <v>293</v>
      </c>
      <c r="GF86" s="41">
        <f t="shared" si="216"/>
        <v>3250</v>
      </c>
    </row>
    <row r="87" spans="1:188" ht="13.5" customHeight="1">
      <c r="A87" s="14">
        <v>31</v>
      </c>
      <c r="B87" s="15" t="s">
        <v>36</v>
      </c>
      <c r="C87" s="231">
        <v>49</v>
      </c>
      <c r="D87" s="226">
        <v>0</v>
      </c>
      <c r="E87" s="226">
        <v>5</v>
      </c>
      <c r="F87" s="226">
        <v>13</v>
      </c>
      <c r="G87" s="226">
        <v>108</v>
      </c>
      <c r="H87" s="226">
        <v>82</v>
      </c>
      <c r="I87" s="226">
        <v>192</v>
      </c>
      <c r="J87" s="226">
        <v>24</v>
      </c>
      <c r="K87" s="226">
        <v>146</v>
      </c>
      <c r="L87" s="226">
        <v>78</v>
      </c>
      <c r="M87" s="226">
        <v>0</v>
      </c>
      <c r="N87" s="226">
        <v>6</v>
      </c>
      <c r="O87" s="226">
        <v>205</v>
      </c>
      <c r="P87" s="226">
        <v>8</v>
      </c>
      <c r="Q87" s="226">
        <v>410</v>
      </c>
      <c r="R87" s="226">
        <v>238</v>
      </c>
      <c r="S87" s="226">
        <v>269</v>
      </c>
      <c r="T87" s="226">
        <v>77</v>
      </c>
      <c r="U87" s="226">
        <v>1910</v>
      </c>
      <c r="V87" s="232">
        <v>2</v>
      </c>
      <c r="W87" s="233">
        <v>1912</v>
      </c>
      <c r="X87" s="226">
        <v>54</v>
      </c>
      <c r="Y87" s="226">
        <v>313</v>
      </c>
      <c r="Z87" s="232">
        <v>1543</v>
      </c>
      <c r="AA87" s="226"/>
      <c r="AB87" s="14">
        <v>31</v>
      </c>
      <c r="AC87" s="15" t="s">
        <v>36</v>
      </c>
      <c r="AD87" s="58">
        <f>IF(C87="X","X",IF(FI87="X","X",IF(FI87&lt;&gt;0,ROUND((C87-FI87)/ABS(FI87)*100,3),"- ")))</f>
        <v>25.640999999999998</v>
      </c>
      <c r="AE87" s="22" t="str">
        <f t="shared" si="259"/>
        <v xml:space="preserve">- </v>
      </c>
      <c r="AF87" s="22">
        <f t="shared" si="260"/>
        <v>-28.571000000000002</v>
      </c>
      <c r="AG87" s="22">
        <f t="shared" si="236"/>
        <v>0</v>
      </c>
      <c r="AH87" s="22">
        <f t="shared" si="237"/>
        <v>-27.516999999999999</v>
      </c>
      <c r="AI87" s="22">
        <f t="shared" si="238"/>
        <v>28.125</v>
      </c>
      <c r="AJ87" s="22">
        <f t="shared" si="239"/>
        <v>36.17</v>
      </c>
      <c r="AK87" s="22">
        <f t="shared" si="240"/>
        <v>9.0909999999999993</v>
      </c>
      <c r="AL87" s="22">
        <f t="shared" si="241"/>
        <v>13.178000000000001</v>
      </c>
      <c r="AM87" s="22">
        <f t="shared" si="242"/>
        <v>-9.3019999999999996</v>
      </c>
      <c r="AN87" s="22" t="str">
        <f t="shared" si="243"/>
        <v xml:space="preserve">- </v>
      </c>
      <c r="AO87" s="22">
        <f t="shared" si="244"/>
        <v>0</v>
      </c>
      <c r="AP87" s="22">
        <f t="shared" si="245"/>
        <v>-2.8439999999999999</v>
      </c>
      <c r="AQ87" s="22">
        <f t="shared" si="246"/>
        <v>60</v>
      </c>
      <c r="AR87" s="22">
        <f t="shared" si="247"/>
        <v>-2.3809999999999998</v>
      </c>
      <c r="AS87" s="22">
        <f t="shared" si="248"/>
        <v>-11.194000000000001</v>
      </c>
      <c r="AT87" s="22">
        <f t="shared" si="249"/>
        <v>43.085000000000001</v>
      </c>
      <c r="AU87" s="22">
        <f t="shared" si="250"/>
        <v>-3.75</v>
      </c>
      <c r="AV87" s="22">
        <f t="shared" si="251"/>
        <v>4.4859999999999998</v>
      </c>
      <c r="AW87" s="22">
        <f t="shared" si="252"/>
        <v>0</v>
      </c>
      <c r="AX87" s="63">
        <f t="shared" si="253"/>
        <v>4.4809999999999999</v>
      </c>
      <c r="AY87" s="22">
        <f t="shared" si="254"/>
        <v>17.390999999999998</v>
      </c>
      <c r="AZ87" s="22">
        <f t="shared" si="255"/>
        <v>3.3</v>
      </c>
      <c r="BA87" s="59">
        <f t="shared" si="256"/>
        <v>4.327</v>
      </c>
      <c r="BB87" s="226"/>
      <c r="BC87" s="14">
        <v>31</v>
      </c>
      <c r="BD87" s="15" t="s">
        <v>36</v>
      </c>
      <c r="BE87" s="58">
        <f t="shared" si="263"/>
        <v>2.6</v>
      </c>
      <c r="BF87" s="22" t="str">
        <f t="shared" si="288"/>
        <v>-</v>
      </c>
      <c r="BG87" s="22">
        <f t="shared" si="289"/>
        <v>0.3</v>
      </c>
      <c r="BH87" s="22">
        <f t="shared" si="289"/>
        <v>0.7</v>
      </c>
      <c r="BI87" s="22">
        <f t="shared" si="289"/>
        <v>5.6</v>
      </c>
      <c r="BJ87" s="22">
        <f t="shared" si="289"/>
        <v>4.3</v>
      </c>
      <c r="BK87" s="22">
        <f t="shared" si="289"/>
        <v>10</v>
      </c>
      <c r="BL87" s="22">
        <f t="shared" si="289"/>
        <v>1.3</v>
      </c>
      <c r="BM87" s="22">
        <f t="shared" si="289"/>
        <v>7.6</v>
      </c>
      <c r="BN87" s="22">
        <f t="shared" si="289"/>
        <v>4.0999999999999996</v>
      </c>
      <c r="BO87" s="22" t="str">
        <f t="shared" si="289"/>
        <v>-</v>
      </c>
      <c r="BP87" s="22">
        <f t="shared" si="289"/>
        <v>0.3</v>
      </c>
      <c r="BQ87" s="22">
        <f t="shared" si="289"/>
        <v>10.7</v>
      </c>
      <c r="BR87" s="22">
        <f t="shared" si="289"/>
        <v>0.4</v>
      </c>
      <c r="BS87" s="22">
        <f t="shared" si="289"/>
        <v>21.4</v>
      </c>
      <c r="BT87" s="22">
        <f t="shared" si="289"/>
        <v>12.4</v>
      </c>
      <c r="BU87" s="22">
        <f t="shared" si="289"/>
        <v>14.1</v>
      </c>
      <c r="BV87" s="22">
        <f t="shared" ref="BV87:BV103" si="324">IF(T87=0,"-",IF(T87="X","X",ROUND(T87/$W87*100,1)))</f>
        <v>4</v>
      </c>
      <c r="BW87" s="22">
        <f t="shared" ref="BW87:BW103" si="325">IF(U87=0,"-",IF(U87="X","X",ROUND(U87/$W87*100,1)))</f>
        <v>99.9</v>
      </c>
      <c r="BX87" s="22">
        <f t="shared" ref="BX87:BX103" si="326">IF(V87=0,"-",IF(V87="X","X",ROUND(V87/$W87*100,1)))</f>
        <v>0.1</v>
      </c>
      <c r="BY87" s="63">
        <f t="shared" ref="BY87:BY103" si="327">IF(W87=0,"-",IF(W87="X","X",ROUND(W87/$W87*100,1)))</f>
        <v>100</v>
      </c>
      <c r="BZ87" s="22">
        <f t="shared" ref="BZ87:BZ103" si="328">IF(X87=0,"-",IF(X87="X","X",ROUND(X87/$W87*100,1)))</f>
        <v>2.8</v>
      </c>
      <c r="CA87" s="22">
        <f t="shared" ref="CA87:CA103" si="329">IF(Y87=0,"-",IF(Y87="X","X",ROUND(Y87/$W87*100,1)))</f>
        <v>16.399999999999999</v>
      </c>
      <c r="CB87" s="59">
        <f t="shared" ref="CB87:CB103" si="330">IF(Z87=0,"-",IF(Z87="X","X",ROUND(Z87/$W87*100,1)))</f>
        <v>80.7</v>
      </c>
      <c r="CC87" s="226"/>
      <c r="CD87" s="14">
        <v>31</v>
      </c>
      <c r="CE87" s="15" t="s">
        <v>36</v>
      </c>
      <c r="CF87" s="58">
        <f t="shared" ref="CF87:DC87" si="331">IF(C87=0,"-",IF(C87="X","X",ROUND(C87/C56*100,1)))</f>
        <v>0.1</v>
      </c>
      <c r="CG87" s="22" t="str">
        <f t="shared" si="331"/>
        <v>-</v>
      </c>
      <c r="CH87" s="22">
        <f t="shared" si="331"/>
        <v>0.1</v>
      </c>
      <c r="CI87" s="22">
        <f t="shared" si="331"/>
        <v>0.4</v>
      </c>
      <c r="CJ87" s="22">
        <f t="shared" si="331"/>
        <v>0.1</v>
      </c>
      <c r="CK87" s="22">
        <f t="shared" si="331"/>
        <v>0.1</v>
      </c>
      <c r="CL87" s="22">
        <f t="shared" si="331"/>
        <v>0.1</v>
      </c>
      <c r="CM87" s="22">
        <f t="shared" si="331"/>
        <v>0</v>
      </c>
      <c r="CN87" s="22">
        <f t="shared" si="331"/>
        <v>0.1</v>
      </c>
      <c r="CO87" s="22">
        <f t="shared" si="331"/>
        <v>0.1</v>
      </c>
      <c r="CP87" s="22" t="str">
        <f t="shared" si="331"/>
        <v>-</v>
      </c>
      <c r="CQ87" s="22">
        <f t="shared" si="331"/>
        <v>0</v>
      </c>
      <c r="CR87" s="22">
        <f t="shared" si="331"/>
        <v>0</v>
      </c>
      <c r="CS87" s="22">
        <f t="shared" si="331"/>
        <v>0</v>
      </c>
      <c r="CT87" s="22">
        <f t="shared" si="331"/>
        <v>0.1</v>
      </c>
      <c r="CU87" s="22">
        <f t="shared" si="331"/>
        <v>0.1</v>
      </c>
      <c r="CV87" s="22">
        <f t="shared" si="331"/>
        <v>0.1</v>
      </c>
      <c r="CW87" s="22">
        <f t="shared" si="331"/>
        <v>0</v>
      </c>
      <c r="CX87" s="22">
        <f t="shared" si="331"/>
        <v>0.1</v>
      </c>
      <c r="CY87" s="22">
        <f t="shared" si="331"/>
        <v>0.1</v>
      </c>
      <c r="CZ87" s="63">
        <f t="shared" si="331"/>
        <v>0.1</v>
      </c>
      <c r="DA87" s="22">
        <f t="shared" si="331"/>
        <v>0.1</v>
      </c>
      <c r="DB87" s="22">
        <f t="shared" si="331"/>
        <v>0.1</v>
      </c>
      <c r="DC87" s="59">
        <f t="shared" si="331"/>
        <v>0</v>
      </c>
      <c r="DD87" s="226"/>
      <c r="DE87" s="14">
        <v>31</v>
      </c>
      <c r="DF87" s="15" t="s">
        <v>36</v>
      </c>
      <c r="DG87" s="58">
        <f t="shared" si="209"/>
        <v>0.54600000000000004</v>
      </c>
      <c r="DH87" s="22" t="str">
        <f t="shared" si="291"/>
        <v xml:space="preserve">- </v>
      </c>
      <c r="DI87" s="22">
        <f t="shared" si="292"/>
        <v>-0.109</v>
      </c>
      <c r="DJ87" s="22">
        <f t="shared" si="293"/>
        <v>0</v>
      </c>
      <c r="DK87" s="22">
        <f t="shared" si="294"/>
        <v>-2.2400000000000002</v>
      </c>
      <c r="DL87" s="22">
        <f t="shared" si="183"/>
        <v>0.98399999999999999</v>
      </c>
      <c r="DM87" s="22">
        <f t="shared" si="184"/>
        <v>2.7869999999999999</v>
      </c>
      <c r="DN87" s="22">
        <f t="shared" si="185"/>
        <v>0.109</v>
      </c>
      <c r="DO87" s="22">
        <f t="shared" si="186"/>
        <v>0.92900000000000005</v>
      </c>
      <c r="DP87" s="22">
        <f t="shared" si="187"/>
        <v>-0.437</v>
      </c>
      <c r="DQ87" s="22" t="str">
        <f t="shared" si="188"/>
        <v xml:space="preserve">- </v>
      </c>
      <c r="DR87" s="22">
        <f t="shared" si="189"/>
        <v>0</v>
      </c>
      <c r="DS87" s="22">
        <f t="shared" si="190"/>
        <v>-0.32800000000000001</v>
      </c>
      <c r="DT87" s="22">
        <f t="shared" si="191"/>
        <v>0.16400000000000001</v>
      </c>
      <c r="DU87" s="22">
        <f t="shared" si="192"/>
        <v>-0.54600000000000004</v>
      </c>
      <c r="DV87" s="22">
        <f t="shared" si="193"/>
        <v>-1.639</v>
      </c>
      <c r="DW87" s="22">
        <f t="shared" si="194"/>
        <v>4.4260000000000002</v>
      </c>
      <c r="DX87" s="22">
        <f t="shared" si="195"/>
        <v>-0.16400000000000001</v>
      </c>
      <c r="DY87" s="22">
        <f t="shared" si="196"/>
        <v>4.4809999999999999</v>
      </c>
      <c r="DZ87" s="22">
        <f t="shared" si="197"/>
        <v>0</v>
      </c>
      <c r="EA87" s="63">
        <f t="shared" si="198"/>
        <v>4.4809999999999999</v>
      </c>
      <c r="EB87" s="22">
        <f t="shared" si="199"/>
        <v>0.437</v>
      </c>
      <c r="EC87" s="22">
        <f t="shared" si="200"/>
        <v>0.54600000000000004</v>
      </c>
      <c r="ED87" s="59">
        <f t="shared" si="201"/>
        <v>3.4969999999999999</v>
      </c>
      <c r="EE87" s="226"/>
      <c r="EF87" s="14">
        <v>31</v>
      </c>
      <c r="EG87" s="15" t="s">
        <v>36</v>
      </c>
      <c r="EH87" s="58">
        <f t="shared" ref="EH87:FE87" si="332">IF(C87="X","X",IF(FI87="X","X",IF(FI87&lt;&gt;0,ROUND((C87-FI87)/FI56*100,3),"- ")))</f>
        <v>2.1999999999999999E-2</v>
      </c>
      <c r="EI87" s="22" t="str">
        <f t="shared" si="332"/>
        <v xml:space="preserve">- </v>
      </c>
      <c r="EJ87" s="22">
        <f t="shared" si="332"/>
        <v>-2.7E-2</v>
      </c>
      <c r="EK87" s="22">
        <f t="shared" si="332"/>
        <v>0</v>
      </c>
      <c r="EL87" s="22">
        <f t="shared" si="332"/>
        <v>-0.02</v>
      </c>
      <c r="EM87" s="22">
        <f t="shared" si="332"/>
        <v>1.2999999999999999E-2</v>
      </c>
      <c r="EN87" s="22">
        <f t="shared" si="332"/>
        <v>0.02</v>
      </c>
      <c r="EO87" s="22">
        <f t="shared" si="332"/>
        <v>1E-3</v>
      </c>
      <c r="EP87" s="22">
        <f t="shared" si="332"/>
        <v>7.0000000000000001E-3</v>
      </c>
      <c r="EQ87" s="22">
        <f t="shared" si="332"/>
        <v>-5.0000000000000001E-3</v>
      </c>
      <c r="ER87" s="22" t="str">
        <f t="shared" si="332"/>
        <v xml:space="preserve">- </v>
      </c>
      <c r="ES87" s="22">
        <f t="shared" si="332"/>
        <v>0</v>
      </c>
      <c r="ET87" s="22">
        <f t="shared" si="332"/>
        <v>-1E-3</v>
      </c>
      <c r="EU87" s="22">
        <f t="shared" si="332"/>
        <v>1E-3</v>
      </c>
      <c r="EV87" s="22">
        <f t="shared" si="332"/>
        <v>-3.0000000000000001E-3</v>
      </c>
      <c r="EW87" s="22">
        <f t="shared" si="332"/>
        <v>-1.4E-2</v>
      </c>
      <c r="EX87" s="22">
        <f t="shared" si="332"/>
        <v>0.02</v>
      </c>
      <c r="EY87" s="22">
        <f t="shared" si="332"/>
        <v>-1E-3</v>
      </c>
      <c r="EZ87" s="22">
        <f t="shared" si="332"/>
        <v>2E-3</v>
      </c>
      <c r="FA87" s="22">
        <f t="shared" si="332"/>
        <v>0</v>
      </c>
      <c r="FB87" s="63">
        <f t="shared" si="332"/>
        <v>2E-3</v>
      </c>
      <c r="FC87" s="22">
        <f t="shared" si="332"/>
        <v>1.4999999999999999E-2</v>
      </c>
      <c r="FD87" s="22">
        <f t="shared" si="332"/>
        <v>2E-3</v>
      </c>
      <c r="FE87" s="59">
        <f t="shared" si="332"/>
        <v>2E-3</v>
      </c>
      <c r="FG87" s="14">
        <v>31</v>
      </c>
      <c r="FH87" s="15" t="s">
        <v>36</v>
      </c>
      <c r="FI87" s="27">
        <f t="shared" si="211"/>
        <v>39</v>
      </c>
      <c r="FJ87" s="29">
        <f t="shared" si="271"/>
        <v>0</v>
      </c>
      <c r="FK87" s="29">
        <f t="shared" si="272"/>
        <v>7</v>
      </c>
      <c r="FL87" s="29">
        <f t="shared" si="273"/>
        <v>13</v>
      </c>
      <c r="FM87" s="29">
        <f t="shared" si="274"/>
        <v>149</v>
      </c>
      <c r="FN87" s="29">
        <f t="shared" si="275"/>
        <v>64</v>
      </c>
      <c r="FO87" s="29">
        <f t="shared" si="276"/>
        <v>141</v>
      </c>
      <c r="FP87" s="29">
        <f t="shared" si="277"/>
        <v>22</v>
      </c>
      <c r="FQ87" s="29">
        <f t="shared" si="278"/>
        <v>129</v>
      </c>
      <c r="FR87" s="29">
        <f t="shared" si="279"/>
        <v>86</v>
      </c>
      <c r="FS87" s="29">
        <f t="shared" si="280"/>
        <v>0</v>
      </c>
      <c r="FT87" s="29">
        <f t="shared" si="281"/>
        <v>6</v>
      </c>
      <c r="FU87" s="29">
        <f t="shared" si="282"/>
        <v>211</v>
      </c>
      <c r="FV87" s="29">
        <f t="shared" si="283"/>
        <v>5</v>
      </c>
      <c r="FW87" s="29">
        <f t="shared" si="284"/>
        <v>420</v>
      </c>
      <c r="FX87" s="29">
        <f t="shared" si="285"/>
        <v>268</v>
      </c>
      <c r="FY87" s="29">
        <f t="shared" si="286"/>
        <v>188</v>
      </c>
      <c r="FZ87" s="29">
        <f t="shared" si="287"/>
        <v>80</v>
      </c>
      <c r="GA87" s="29">
        <f t="shared" si="212"/>
        <v>1828</v>
      </c>
      <c r="GB87" s="29">
        <f t="shared" si="287"/>
        <v>2</v>
      </c>
      <c r="GC87" s="53">
        <f t="shared" si="213"/>
        <v>1830</v>
      </c>
      <c r="GD87" s="29">
        <f t="shared" si="214"/>
        <v>46</v>
      </c>
      <c r="GE87" s="29">
        <f t="shared" si="215"/>
        <v>303</v>
      </c>
      <c r="GF87" s="41">
        <f t="shared" si="216"/>
        <v>1479</v>
      </c>
    </row>
    <row r="88" spans="1:188" ht="13.5" customHeight="1">
      <c r="A88" s="14">
        <v>32</v>
      </c>
      <c r="B88" s="15" t="s">
        <v>37</v>
      </c>
      <c r="C88" s="231">
        <v>3</v>
      </c>
      <c r="D88" s="226">
        <v>0</v>
      </c>
      <c r="E88" s="226">
        <v>73</v>
      </c>
      <c r="F88" s="226">
        <v>0</v>
      </c>
      <c r="G88" s="226">
        <v>0</v>
      </c>
      <c r="H88" s="226">
        <v>43</v>
      </c>
      <c r="I88" s="226">
        <v>333</v>
      </c>
      <c r="J88" s="226">
        <v>15</v>
      </c>
      <c r="K88" s="226">
        <v>34</v>
      </c>
      <c r="L88" s="226">
        <v>43</v>
      </c>
      <c r="M88" s="226">
        <v>0</v>
      </c>
      <c r="N88" s="226">
        <v>6</v>
      </c>
      <c r="O88" s="226">
        <v>66</v>
      </c>
      <c r="P88" s="226">
        <v>0</v>
      </c>
      <c r="Q88" s="226">
        <v>302</v>
      </c>
      <c r="R88" s="226">
        <v>183</v>
      </c>
      <c r="S88" s="226">
        <v>125</v>
      </c>
      <c r="T88" s="226">
        <v>16</v>
      </c>
      <c r="U88" s="226">
        <v>1242</v>
      </c>
      <c r="V88" s="232">
        <v>1</v>
      </c>
      <c r="W88" s="233">
        <v>1243</v>
      </c>
      <c r="X88" s="226">
        <v>76</v>
      </c>
      <c r="Y88" s="226">
        <v>333</v>
      </c>
      <c r="Z88" s="232">
        <v>833</v>
      </c>
      <c r="AA88" s="226"/>
      <c r="AB88" s="14">
        <v>32</v>
      </c>
      <c r="AC88" s="15" t="s">
        <v>37</v>
      </c>
      <c r="AD88" s="58">
        <f t="shared" si="207"/>
        <v>0</v>
      </c>
      <c r="AE88" s="22" t="str">
        <f t="shared" si="259"/>
        <v xml:space="preserve">- </v>
      </c>
      <c r="AF88" s="22">
        <f t="shared" si="260"/>
        <v>-9.8770000000000007</v>
      </c>
      <c r="AG88" s="22" t="str">
        <f t="shared" si="236"/>
        <v xml:space="preserve">- </v>
      </c>
      <c r="AH88" s="22" t="str">
        <f t="shared" si="237"/>
        <v xml:space="preserve">- </v>
      </c>
      <c r="AI88" s="22">
        <f t="shared" si="238"/>
        <v>-8.5109999999999992</v>
      </c>
      <c r="AJ88" s="22">
        <f t="shared" si="239"/>
        <v>-44.406999999999996</v>
      </c>
      <c r="AK88" s="22">
        <f t="shared" si="240"/>
        <v>7.1429999999999998</v>
      </c>
      <c r="AL88" s="22">
        <f t="shared" si="241"/>
        <v>13.333</v>
      </c>
      <c r="AM88" s="22">
        <f t="shared" si="242"/>
        <v>-4.444</v>
      </c>
      <c r="AN88" s="22" t="str">
        <f t="shared" si="243"/>
        <v xml:space="preserve">- </v>
      </c>
      <c r="AO88" s="22">
        <f t="shared" si="244"/>
        <v>0</v>
      </c>
      <c r="AP88" s="22">
        <f t="shared" si="245"/>
        <v>-1.4930000000000001</v>
      </c>
      <c r="AQ88" s="22" t="str">
        <f t="shared" si="246"/>
        <v xml:space="preserve">- </v>
      </c>
      <c r="AR88" s="22">
        <f t="shared" si="247"/>
        <v>-2.8940000000000001</v>
      </c>
      <c r="AS88" s="22">
        <f t="shared" si="248"/>
        <v>-5.181</v>
      </c>
      <c r="AT88" s="22">
        <f t="shared" si="249"/>
        <v>2.4590000000000001</v>
      </c>
      <c r="AU88" s="22">
        <f t="shared" si="250"/>
        <v>0</v>
      </c>
      <c r="AV88" s="22">
        <f t="shared" si="251"/>
        <v>-19.035</v>
      </c>
      <c r="AW88" s="22">
        <f t="shared" si="252"/>
        <v>0</v>
      </c>
      <c r="AX88" s="63">
        <f t="shared" si="253"/>
        <v>-19.023</v>
      </c>
      <c r="AY88" s="22">
        <f t="shared" si="254"/>
        <v>-9.5239999999999991</v>
      </c>
      <c r="AZ88" s="22">
        <f t="shared" si="255"/>
        <v>-44.406999999999996</v>
      </c>
      <c r="BA88" s="59">
        <f t="shared" si="256"/>
        <v>-2.1150000000000002</v>
      </c>
      <c r="BB88" s="226"/>
      <c r="BC88" s="14">
        <v>32</v>
      </c>
      <c r="BD88" s="15" t="s">
        <v>37</v>
      </c>
      <c r="BE88" s="58">
        <f t="shared" si="263"/>
        <v>0.2</v>
      </c>
      <c r="BF88" s="22" t="str">
        <f t="shared" si="288"/>
        <v>-</v>
      </c>
      <c r="BG88" s="22">
        <f t="shared" ref="BG88:BG103" si="333">IF(E88=0,"-",IF(E88="X","X",ROUND(E88/$W88*100,1)))</f>
        <v>5.9</v>
      </c>
      <c r="BH88" s="22" t="str">
        <f t="shared" ref="BH88:BH103" si="334">IF(F88=0,"-",IF(F88="X","X",ROUND(F88/$W88*100,1)))</f>
        <v>-</v>
      </c>
      <c r="BI88" s="22" t="str">
        <f t="shared" ref="BI88:BI103" si="335">IF(G88=0,"-",IF(G88="X","X",ROUND(G88/$W88*100,1)))</f>
        <v>-</v>
      </c>
      <c r="BJ88" s="22">
        <f t="shared" ref="BJ88:BJ103" si="336">IF(H88=0,"-",IF(H88="X","X",ROUND(H88/$W88*100,1)))</f>
        <v>3.5</v>
      </c>
      <c r="BK88" s="22">
        <f t="shared" ref="BK88:BK103" si="337">IF(I88=0,"-",IF(I88="X","X",ROUND(I88/$W88*100,1)))</f>
        <v>26.8</v>
      </c>
      <c r="BL88" s="22">
        <f t="shared" ref="BL88:BL103" si="338">IF(J88=0,"-",IF(J88="X","X",ROUND(J88/$W88*100,1)))</f>
        <v>1.2</v>
      </c>
      <c r="BM88" s="22">
        <f t="shared" ref="BM88:BM103" si="339">IF(K88=0,"-",IF(K88="X","X",ROUND(K88/$W88*100,1)))</f>
        <v>2.7</v>
      </c>
      <c r="BN88" s="22">
        <f t="shared" ref="BN88:BN103" si="340">IF(L88=0,"-",IF(L88="X","X",ROUND(L88/$W88*100,1)))</f>
        <v>3.5</v>
      </c>
      <c r="BO88" s="22" t="str">
        <f t="shared" ref="BO88:BO103" si="341">IF(M88=0,"-",IF(M88="X","X",ROUND(M88/$W88*100,1)))</f>
        <v>-</v>
      </c>
      <c r="BP88" s="22">
        <f t="shared" ref="BP88:BP103" si="342">IF(N88=0,"-",IF(N88="X","X",ROUND(N88/$W88*100,1)))</f>
        <v>0.5</v>
      </c>
      <c r="BQ88" s="22">
        <f t="shared" ref="BQ88:BQ103" si="343">IF(O88=0,"-",IF(O88="X","X",ROUND(O88/$W88*100,1)))</f>
        <v>5.3</v>
      </c>
      <c r="BR88" s="22" t="str">
        <f t="shared" ref="BR88:BR103" si="344">IF(P88=0,"-",IF(P88="X","X",ROUND(P88/$W88*100,1)))</f>
        <v>-</v>
      </c>
      <c r="BS88" s="22">
        <f t="shared" ref="BS88:BS103" si="345">IF(Q88=0,"-",IF(Q88="X","X",ROUND(Q88/$W88*100,1)))</f>
        <v>24.3</v>
      </c>
      <c r="BT88" s="22">
        <f t="shared" ref="BT88:BT103" si="346">IF(R88=0,"-",IF(R88="X","X",ROUND(R88/$W88*100,1)))</f>
        <v>14.7</v>
      </c>
      <c r="BU88" s="22">
        <f t="shared" ref="BU88:BU103" si="347">IF(S88=0,"-",IF(S88="X","X",ROUND(S88/$W88*100,1)))</f>
        <v>10.1</v>
      </c>
      <c r="BV88" s="22">
        <f t="shared" si="324"/>
        <v>1.3</v>
      </c>
      <c r="BW88" s="22">
        <f t="shared" si="325"/>
        <v>99.9</v>
      </c>
      <c r="BX88" s="22">
        <f t="shared" si="326"/>
        <v>0.1</v>
      </c>
      <c r="BY88" s="63">
        <f t="shared" si="327"/>
        <v>100</v>
      </c>
      <c r="BZ88" s="22">
        <f t="shared" si="328"/>
        <v>6.1</v>
      </c>
      <c r="CA88" s="22">
        <f t="shared" si="329"/>
        <v>26.8</v>
      </c>
      <c r="CB88" s="59">
        <f t="shared" si="330"/>
        <v>67</v>
      </c>
      <c r="CC88" s="226"/>
      <c r="CD88" s="14">
        <v>32</v>
      </c>
      <c r="CE88" s="15" t="s">
        <v>37</v>
      </c>
      <c r="CF88" s="58">
        <f t="shared" ref="CF88:DC88" si="348">IF(C88=0,"-",IF(C88="X","X",ROUND(C88/C56*100,1)))</f>
        <v>0</v>
      </c>
      <c r="CG88" s="22" t="str">
        <f t="shared" si="348"/>
        <v>-</v>
      </c>
      <c r="CH88" s="22">
        <f t="shared" si="348"/>
        <v>0.9</v>
      </c>
      <c r="CI88" s="22" t="str">
        <f t="shared" si="348"/>
        <v>-</v>
      </c>
      <c r="CJ88" s="22" t="str">
        <f t="shared" si="348"/>
        <v>-</v>
      </c>
      <c r="CK88" s="22">
        <f t="shared" si="348"/>
        <v>0</v>
      </c>
      <c r="CL88" s="22">
        <f t="shared" si="348"/>
        <v>0.1</v>
      </c>
      <c r="CM88" s="22">
        <f t="shared" si="348"/>
        <v>0</v>
      </c>
      <c r="CN88" s="22">
        <f t="shared" si="348"/>
        <v>0</v>
      </c>
      <c r="CO88" s="22">
        <f t="shared" si="348"/>
        <v>0</v>
      </c>
      <c r="CP88" s="22" t="str">
        <f t="shared" si="348"/>
        <v>-</v>
      </c>
      <c r="CQ88" s="22">
        <f t="shared" si="348"/>
        <v>0</v>
      </c>
      <c r="CR88" s="22">
        <f t="shared" si="348"/>
        <v>0</v>
      </c>
      <c r="CS88" s="22" t="str">
        <f t="shared" si="348"/>
        <v>-</v>
      </c>
      <c r="CT88" s="22">
        <f t="shared" si="348"/>
        <v>0.1</v>
      </c>
      <c r="CU88" s="22">
        <f t="shared" si="348"/>
        <v>0.1</v>
      </c>
      <c r="CV88" s="22">
        <f t="shared" si="348"/>
        <v>0</v>
      </c>
      <c r="CW88" s="22">
        <f t="shared" si="348"/>
        <v>0</v>
      </c>
      <c r="CX88" s="22">
        <f t="shared" si="348"/>
        <v>0</v>
      </c>
      <c r="CY88" s="22">
        <f t="shared" si="348"/>
        <v>0</v>
      </c>
      <c r="CZ88" s="63">
        <f t="shared" si="348"/>
        <v>0</v>
      </c>
      <c r="DA88" s="22">
        <f t="shared" si="348"/>
        <v>0.1</v>
      </c>
      <c r="DB88" s="22">
        <f t="shared" si="348"/>
        <v>0.1</v>
      </c>
      <c r="DC88" s="59">
        <f t="shared" si="348"/>
        <v>0</v>
      </c>
      <c r="DD88" s="226"/>
      <c r="DE88" s="14">
        <v>32</v>
      </c>
      <c r="DF88" s="15" t="s">
        <v>37</v>
      </c>
      <c r="DG88" s="58">
        <f t="shared" si="209"/>
        <v>0</v>
      </c>
      <c r="DH88" s="22" t="str">
        <f t="shared" si="291"/>
        <v xml:space="preserve">- </v>
      </c>
      <c r="DI88" s="22">
        <f t="shared" si="292"/>
        <v>-0.52100000000000002</v>
      </c>
      <c r="DJ88" s="22" t="str">
        <f t="shared" si="293"/>
        <v xml:space="preserve">- </v>
      </c>
      <c r="DK88" s="22" t="str">
        <f t="shared" si="294"/>
        <v xml:space="preserve">- </v>
      </c>
      <c r="DL88" s="22">
        <f t="shared" si="183"/>
        <v>-0.26100000000000001</v>
      </c>
      <c r="DM88" s="22">
        <f t="shared" si="184"/>
        <v>-17.329000000000001</v>
      </c>
      <c r="DN88" s="22">
        <f t="shared" si="185"/>
        <v>6.5000000000000002E-2</v>
      </c>
      <c r="DO88" s="22">
        <f t="shared" si="186"/>
        <v>0.26100000000000001</v>
      </c>
      <c r="DP88" s="22">
        <f t="shared" si="187"/>
        <v>-0.13</v>
      </c>
      <c r="DQ88" s="22" t="str">
        <f t="shared" si="188"/>
        <v xml:space="preserve">- </v>
      </c>
      <c r="DR88" s="22">
        <f t="shared" si="189"/>
        <v>0</v>
      </c>
      <c r="DS88" s="22">
        <f t="shared" si="190"/>
        <v>-6.5000000000000002E-2</v>
      </c>
      <c r="DT88" s="22" t="str">
        <f t="shared" si="191"/>
        <v xml:space="preserve">- </v>
      </c>
      <c r="DU88" s="22">
        <f t="shared" si="192"/>
        <v>-0.58599999999999997</v>
      </c>
      <c r="DV88" s="22">
        <f t="shared" si="193"/>
        <v>-0.65100000000000002</v>
      </c>
      <c r="DW88" s="22">
        <f t="shared" si="194"/>
        <v>0.19500000000000001</v>
      </c>
      <c r="DX88" s="22">
        <f t="shared" si="195"/>
        <v>0</v>
      </c>
      <c r="DY88" s="22">
        <f t="shared" si="196"/>
        <v>-19.023</v>
      </c>
      <c r="DZ88" s="22">
        <f t="shared" si="197"/>
        <v>0</v>
      </c>
      <c r="EA88" s="63">
        <f t="shared" si="198"/>
        <v>-19.023</v>
      </c>
      <c r="EB88" s="22">
        <f t="shared" si="199"/>
        <v>-0.52100000000000002</v>
      </c>
      <c r="EC88" s="22">
        <f t="shared" si="200"/>
        <v>-17.329000000000001</v>
      </c>
      <c r="ED88" s="59">
        <f t="shared" si="201"/>
        <v>-1.173</v>
      </c>
      <c r="EE88" s="226"/>
      <c r="EF88" s="14">
        <v>32</v>
      </c>
      <c r="EG88" s="15" t="s">
        <v>37</v>
      </c>
      <c r="EH88" s="58">
        <f t="shared" ref="EH88:FE88" si="349">IF(C88="X","X",IF(FI88="X","X",IF(FI88&lt;&gt;0,ROUND((C88-FI88)/FI56*100,3),"- ")))</f>
        <v>0</v>
      </c>
      <c r="EI88" s="22" t="str">
        <f t="shared" si="349"/>
        <v xml:space="preserve">- </v>
      </c>
      <c r="EJ88" s="22">
        <f t="shared" si="349"/>
        <v>-0.108</v>
      </c>
      <c r="EK88" s="22" t="str">
        <f t="shared" si="349"/>
        <v xml:space="preserve">- </v>
      </c>
      <c r="EL88" s="22" t="str">
        <f t="shared" si="349"/>
        <v xml:space="preserve">- </v>
      </c>
      <c r="EM88" s="22">
        <f t="shared" si="349"/>
        <v>-3.0000000000000001E-3</v>
      </c>
      <c r="EN88" s="22">
        <f t="shared" si="349"/>
        <v>-0.104</v>
      </c>
      <c r="EO88" s="22">
        <f t="shared" si="349"/>
        <v>0</v>
      </c>
      <c r="EP88" s="22">
        <f t="shared" si="349"/>
        <v>2E-3</v>
      </c>
      <c r="EQ88" s="22">
        <f t="shared" si="349"/>
        <v>-1E-3</v>
      </c>
      <c r="ER88" s="22" t="str">
        <f t="shared" si="349"/>
        <v xml:space="preserve">- </v>
      </c>
      <c r="ES88" s="22">
        <f t="shared" si="349"/>
        <v>0</v>
      </c>
      <c r="ET88" s="22">
        <f t="shared" si="349"/>
        <v>0</v>
      </c>
      <c r="EU88" s="22" t="str">
        <f t="shared" si="349"/>
        <v xml:space="preserve">- </v>
      </c>
      <c r="EV88" s="22">
        <f t="shared" si="349"/>
        <v>-2E-3</v>
      </c>
      <c r="EW88" s="22">
        <f t="shared" si="349"/>
        <v>-5.0000000000000001E-3</v>
      </c>
      <c r="EX88" s="22">
        <f t="shared" si="349"/>
        <v>1E-3</v>
      </c>
      <c r="EY88" s="22">
        <f t="shared" si="349"/>
        <v>0</v>
      </c>
      <c r="EZ88" s="22">
        <f t="shared" si="349"/>
        <v>-8.0000000000000002E-3</v>
      </c>
      <c r="FA88" s="22">
        <f t="shared" si="349"/>
        <v>0</v>
      </c>
      <c r="FB88" s="63">
        <f t="shared" si="349"/>
        <v>-8.0000000000000002E-3</v>
      </c>
      <c r="FC88" s="22">
        <f t="shared" si="349"/>
        <v>-1.4999999999999999E-2</v>
      </c>
      <c r="FD88" s="22">
        <f t="shared" si="349"/>
        <v>-5.8000000000000003E-2</v>
      </c>
      <c r="FE88" s="59">
        <f t="shared" si="349"/>
        <v>-1E-3</v>
      </c>
      <c r="FG88" s="14">
        <v>32</v>
      </c>
      <c r="FH88" s="15" t="s">
        <v>37</v>
      </c>
      <c r="FI88" s="27">
        <f t="shared" si="211"/>
        <v>3</v>
      </c>
      <c r="FJ88" s="29">
        <f t="shared" si="271"/>
        <v>0</v>
      </c>
      <c r="FK88" s="29">
        <f t="shared" si="272"/>
        <v>81</v>
      </c>
      <c r="FL88" s="29">
        <f t="shared" si="273"/>
        <v>0</v>
      </c>
      <c r="FM88" s="29">
        <f t="shared" si="274"/>
        <v>0</v>
      </c>
      <c r="FN88" s="29">
        <f t="shared" si="275"/>
        <v>47</v>
      </c>
      <c r="FO88" s="29">
        <f t="shared" si="276"/>
        <v>599</v>
      </c>
      <c r="FP88" s="29">
        <f t="shared" si="277"/>
        <v>14</v>
      </c>
      <c r="FQ88" s="29">
        <f t="shared" si="278"/>
        <v>30</v>
      </c>
      <c r="FR88" s="29">
        <f t="shared" si="279"/>
        <v>45</v>
      </c>
      <c r="FS88" s="29">
        <f t="shared" si="280"/>
        <v>0</v>
      </c>
      <c r="FT88" s="29">
        <f t="shared" si="281"/>
        <v>6</v>
      </c>
      <c r="FU88" s="29">
        <f t="shared" si="282"/>
        <v>67</v>
      </c>
      <c r="FV88" s="29">
        <f t="shared" si="283"/>
        <v>0</v>
      </c>
      <c r="FW88" s="29">
        <f t="shared" si="284"/>
        <v>311</v>
      </c>
      <c r="FX88" s="29">
        <f t="shared" si="285"/>
        <v>193</v>
      </c>
      <c r="FY88" s="29">
        <f t="shared" si="286"/>
        <v>122</v>
      </c>
      <c r="FZ88" s="29">
        <f t="shared" si="287"/>
        <v>16</v>
      </c>
      <c r="GA88" s="29">
        <f t="shared" si="212"/>
        <v>1534</v>
      </c>
      <c r="GB88" s="29">
        <f t="shared" si="287"/>
        <v>1</v>
      </c>
      <c r="GC88" s="53">
        <f t="shared" si="213"/>
        <v>1535</v>
      </c>
      <c r="GD88" s="29">
        <f t="shared" si="214"/>
        <v>84</v>
      </c>
      <c r="GE88" s="29">
        <f t="shared" si="215"/>
        <v>599</v>
      </c>
      <c r="GF88" s="41">
        <f t="shared" si="216"/>
        <v>851</v>
      </c>
    </row>
    <row r="89" spans="1:188" ht="13.5" customHeight="1">
      <c r="A89" s="14">
        <v>33</v>
      </c>
      <c r="B89" s="15" t="s">
        <v>38</v>
      </c>
      <c r="C89" s="231">
        <v>800</v>
      </c>
      <c r="D89" s="226">
        <v>0</v>
      </c>
      <c r="E89" s="226">
        <v>28</v>
      </c>
      <c r="F89" s="226">
        <v>36</v>
      </c>
      <c r="G89" s="226">
        <v>1202</v>
      </c>
      <c r="H89" s="226">
        <v>222</v>
      </c>
      <c r="I89" s="226">
        <v>941</v>
      </c>
      <c r="J89" s="226">
        <v>216</v>
      </c>
      <c r="K89" s="226">
        <v>82</v>
      </c>
      <c r="L89" s="226">
        <v>163</v>
      </c>
      <c r="M89" s="226">
        <v>0</v>
      </c>
      <c r="N89" s="226">
        <v>6</v>
      </c>
      <c r="O89" s="226">
        <v>116</v>
      </c>
      <c r="P89" s="226">
        <v>59</v>
      </c>
      <c r="Q89" s="226">
        <v>767</v>
      </c>
      <c r="R89" s="226">
        <v>297</v>
      </c>
      <c r="S89" s="226">
        <v>157</v>
      </c>
      <c r="T89" s="226">
        <v>171</v>
      </c>
      <c r="U89" s="226">
        <v>5263</v>
      </c>
      <c r="V89" s="232">
        <v>6</v>
      </c>
      <c r="W89" s="233">
        <v>5269</v>
      </c>
      <c r="X89" s="226">
        <v>828</v>
      </c>
      <c r="Y89" s="226">
        <v>2179</v>
      </c>
      <c r="Z89" s="232">
        <v>2256</v>
      </c>
      <c r="AA89" s="226"/>
      <c r="AB89" s="14">
        <v>33</v>
      </c>
      <c r="AC89" s="15" t="s">
        <v>38</v>
      </c>
      <c r="AD89" s="58">
        <f t="shared" si="207"/>
        <v>-8.0459999999999994</v>
      </c>
      <c r="AE89" s="22" t="str">
        <f t="shared" si="259"/>
        <v xml:space="preserve">- </v>
      </c>
      <c r="AF89" s="22">
        <f t="shared" si="260"/>
        <v>3.7040000000000002</v>
      </c>
      <c r="AG89" s="22">
        <f t="shared" si="236"/>
        <v>16.129000000000001</v>
      </c>
      <c r="AH89" s="22">
        <f t="shared" si="237"/>
        <v>-1.151</v>
      </c>
      <c r="AI89" s="22">
        <f t="shared" si="238"/>
        <v>-5.1280000000000001</v>
      </c>
      <c r="AJ89" s="22">
        <f t="shared" si="239"/>
        <v>-22.614999999999998</v>
      </c>
      <c r="AK89" s="22">
        <f t="shared" si="240"/>
        <v>4.3479999999999999</v>
      </c>
      <c r="AL89" s="22">
        <f t="shared" si="241"/>
        <v>-8.8889999999999993</v>
      </c>
      <c r="AM89" s="22">
        <f t="shared" si="242"/>
        <v>-3.55</v>
      </c>
      <c r="AN89" s="22" t="str">
        <f t="shared" si="243"/>
        <v xml:space="preserve">- </v>
      </c>
      <c r="AO89" s="22">
        <f t="shared" si="244"/>
        <v>0</v>
      </c>
      <c r="AP89" s="22">
        <f t="shared" si="245"/>
        <v>-4.1319999999999997</v>
      </c>
      <c r="AQ89" s="22">
        <f t="shared" si="246"/>
        <v>18</v>
      </c>
      <c r="AR89" s="22">
        <f t="shared" si="247"/>
        <v>0.65600000000000003</v>
      </c>
      <c r="AS89" s="22">
        <f t="shared" si="248"/>
        <v>-1.329</v>
      </c>
      <c r="AT89" s="22">
        <f t="shared" si="249"/>
        <v>-1.875</v>
      </c>
      <c r="AU89" s="22">
        <f t="shared" si="250"/>
        <v>-0.58099999999999996</v>
      </c>
      <c r="AV89" s="22">
        <f t="shared" si="251"/>
        <v>-6.5519999999999996</v>
      </c>
      <c r="AW89" s="22">
        <f t="shared" si="252"/>
        <v>0</v>
      </c>
      <c r="AX89" s="63">
        <f t="shared" si="253"/>
        <v>-6.5449999999999999</v>
      </c>
      <c r="AY89" s="22">
        <f t="shared" si="254"/>
        <v>-7.6920000000000002</v>
      </c>
      <c r="AZ89" s="22">
        <f t="shared" si="255"/>
        <v>-11.531000000000001</v>
      </c>
      <c r="BA89" s="59">
        <f t="shared" si="256"/>
        <v>-0.70399999999999996</v>
      </c>
      <c r="BB89" s="226"/>
      <c r="BC89" s="14">
        <v>33</v>
      </c>
      <c r="BD89" s="15" t="s">
        <v>38</v>
      </c>
      <c r="BE89" s="58">
        <f t="shared" si="263"/>
        <v>15.2</v>
      </c>
      <c r="BF89" s="22" t="str">
        <f t="shared" si="288"/>
        <v>-</v>
      </c>
      <c r="BG89" s="22">
        <f t="shared" si="333"/>
        <v>0.5</v>
      </c>
      <c r="BH89" s="22">
        <f t="shared" si="334"/>
        <v>0.7</v>
      </c>
      <c r="BI89" s="22">
        <f t="shared" si="335"/>
        <v>22.8</v>
      </c>
      <c r="BJ89" s="22">
        <f t="shared" si="336"/>
        <v>4.2</v>
      </c>
      <c r="BK89" s="22">
        <f t="shared" si="337"/>
        <v>17.899999999999999</v>
      </c>
      <c r="BL89" s="22">
        <f t="shared" si="338"/>
        <v>4.0999999999999996</v>
      </c>
      <c r="BM89" s="22">
        <f t="shared" si="339"/>
        <v>1.6</v>
      </c>
      <c r="BN89" s="22">
        <f t="shared" si="340"/>
        <v>3.1</v>
      </c>
      <c r="BO89" s="22" t="str">
        <f t="shared" si="341"/>
        <v>-</v>
      </c>
      <c r="BP89" s="22">
        <f t="shared" si="342"/>
        <v>0.1</v>
      </c>
      <c r="BQ89" s="22">
        <f t="shared" si="343"/>
        <v>2.2000000000000002</v>
      </c>
      <c r="BR89" s="22">
        <f t="shared" si="344"/>
        <v>1.1000000000000001</v>
      </c>
      <c r="BS89" s="22">
        <f t="shared" si="345"/>
        <v>14.6</v>
      </c>
      <c r="BT89" s="22">
        <f t="shared" si="346"/>
        <v>5.6</v>
      </c>
      <c r="BU89" s="22">
        <f t="shared" si="347"/>
        <v>3</v>
      </c>
      <c r="BV89" s="22">
        <f t="shared" si="324"/>
        <v>3.2</v>
      </c>
      <c r="BW89" s="22">
        <f t="shared" si="325"/>
        <v>99.9</v>
      </c>
      <c r="BX89" s="22">
        <f t="shared" si="326"/>
        <v>0.1</v>
      </c>
      <c r="BY89" s="63">
        <f t="shared" si="327"/>
        <v>100</v>
      </c>
      <c r="BZ89" s="22">
        <f t="shared" si="328"/>
        <v>15.7</v>
      </c>
      <c r="CA89" s="22">
        <f t="shared" si="329"/>
        <v>41.4</v>
      </c>
      <c r="CB89" s="59">
        <f t="shared" si="330"/>
        <v>42.8</v>
      </c>
      <c r="CC89" s="226"/>
      <c r="CD89" s="14">
        <v>33</v>
      </c>
      <c r="CE89" s="15" t="s">
        <v>38</v>
      </c>
      <c r="CF89" s="58">
        <f t="shared" ref="CF89:DC89" si="350">IF(C89=0,"-",IF(C89="X","X",ROUND(C89/C56*100,1)))</f>
        <v>1.6</v>
      </c>
      <c r="CG89" s="22" t="str">
        <f t="shared" si="350"/>
        <v>-</v>
      </c>
      <c r="CH89" s="22">
        <f t="shared" si="350"/>
        <v>0.3</v>
      </c>
      <c r="CI89" s="22">
        <f t="shared" si="350"/>
        <v>1.1000000000000001</v>
      </c>
      <c r="CJ89" s="22">
        <f t="shared" si="350"/>
        <v>0.7</v>
      </c>
      <c r="CK89" s="22">
        <f t="shared" si="350"/>
        <v>0.2</v>
      </c>
      <c r="CL89" s="22">
        <f t="shared" si="350"/>
        <v>0.4</v>
      </c>
      <c r="CM89" s="22">
        <f t="shared" si="350"/>
        <v>0.1</v>
      </c>
      <c r="CN89" s="22">
        <f t="shared" si="350"/>
        <v>0</v>
      </c>
      <c r="CO89" s="22">
        <f t="shared" si="350"/>
        <v>0.1</v>
      </c>
      <c r="CP89" s="22" t="str">
        <f t="shared" si="350"/>
        <v>-</v>
      </c>
      <c r="CQ89" s="22">
        <f t="shared" si="350"/>
        <v>0</v>
      </c>
      <c r="CR89" s="22">
        <f t="shared" si="350"/>
        <v>0</v>
      </c>
      <c r="CS89" s="22">
        <f t="shared" si="350"/>
        <v>0</v>
      </c>
      <c r="CT89" s="22">
        <f t="shared" si="350"/>
        <v>0.2</v>
      </c>
      <c r="CU89" s="22">
        <f t="shared" si="350"/>
        <v>0.1</v>
      </c>
      <c r="CV89" s="22">
        <f t="shared" si="350"/>
        <v>0</v>
      </c>
      <c r="CW89" s="22">
        <f t="shared" si="350"/>
        <v>0.1</v>
      </c>
      <c r="CX89" s="22">
        <f t="shared" si="350"/>
        <v>0.1</v>
      </c>
      <c r="CY89" s="22">
        <f t="shared" si="350"/>
        <v>0.2</v>
      </c>
      <c r="CZ89" s="63">
        <f t="shared" si="350"/>
        <v>0.1</v>
      </c>
      <c r="DA89" s="22">
        <f t="shared" si="350"/>
        <v>1.4</v>
      </c>
      <c r="DB89" s="22">
        <f t="shared" si="350"/>
        <v>0.5</v>
      </c>
      <c r="DC89" s="59">
        <f t="shared" si="350"/>
        <v>0.1</v>
      </c>
      <c r="DD89" s="226"/>
      <c r="DE89" s="14">
        <v>33</v>
      </c>
      <c r="DF89" s="15" t="s">
        <v>38</v>
      </c>
      <c r="DG89" s="58">
        <f t="shared" si="209"/>
        <v>-1.242</v>
      </c>
      <c r="DH89" s="22" t="str">
        <f t="shared" si="291"/>
        <v xml:space="preserve">- </v>
      </c>
      <c r="DI89" s="22">
        <f t="shared" si="292"/>
        <v>1.7999999999999999E-2</v>
      </c>
      <c r="DJ89" s="22">
        <f t="shared" si="293"/>
        <v>8.8999999999999996E-2</v>
      </c>
      <c r="DK89" s="22">
        <f t="shared" si="294"/>
        <v>-0.248</v>
      </c>
      <c r="DL89" s="22">
        <f t="shared" si="183"/>
        <v>-0.21299999999999999</v>
      </c>
      <c r="DM89" s="22">
        <f t="shared" si="184"/>
        <v>-4.8780000000000001</v>
      </c>
      <c r="DN89" s="22">
        <f t="shared" si="185"/>
        <v>0.16</v>
      </c>
      <c r="DO89" s="22">
        <f t="shared" si="186"/>
        <v>-0.14199999999999999</v>
      </c>
      <c r="DP89" s="22">
        <f t="shared" si="187"/>
        <v>-0.106</v>
      </c>
      <c r="DQ89" s="22" t="str">
        <f t="shared" si="188"/>
        <v xml:space="preserve">- </v>
      </c>
      <c r="DR89" s="22">
        <f t="shared" si="189"/>
        <v>0</v>
      </c>
      <c r="DS89" s="22">
        <f t="shared" si="190"/>
        <v>-8.8999999999999996E-2</v>
      </c>
      <c r="DT89" s="22">
        <f t="shared" si="191"/>
        <v>0.16</v>
      </c>
      <c r="DU89" s="22">
        <f t="shared" si="192"/>
        <v>8.8999999999999996E-2</v>
      </c>
      <c r="DV89" s="22">
        <f t="shared" si="193"/>
        <v>-7.0999999999999994E-2</v>
      </c>
      <c r="DW89" s="22">
        <f t="shared" si="194"/>
        <v>-5.2999999999999999E-2</v>
      </c>
      <c r="DX89" s="22">
        <f t="shared" si="195"/>
        <v>-1.7999999999999999E-2</v>
      </c>
      <c r="DY89" s="22">
        <f t="shared" si="196"/>
        <v>-6.5449999999999999</v>
      </c>
      <c r="DZ89" s="22">
        <f t="shared" si="197"/>
        <v>0</v>
      </c>
      <c r="EA89" s="63">
        <f t="shared" si="198"/>
        <v>-6.5449999999999999</v>
      </c>
      <c r="EB89" s="22">
        <f t="shared" si="199"/>
        <v>-1.224</v>
      </c>
      <c r="EC89" s="22">
        <f t="shared" si="200"/>
        <v>-5.0369999999999999</v>
      </c>
      <c r="ED89" s="59">
        <f t="shared" si="201"/>
        <v>-0.28399999999999997</v>
      </c>
      <c r="EE89" s="226"/>
      <c r="EF89" s="14">
        <v>33</v>
      </c>
      <c r="EG89" s="15" t="s">
        <v>38</v>
      </c>
      <c r="EH89" s="58">
        <f t="shared" ref="EH89:FE89" si="351">IF(C89="X","X",IF(FI89="X","X",IF(FI89&lt;&gt;0,ROUND((C89-FI89)/FI56*100,3),"- ")))</f>
        <v>-0.156</v>
      </c>
      <c r="EI89" s="22" t="str">
        <f t="shared" si="351"/>
        <v xml:space="preserve">- </v>
      </c>
      <c r="EJ89" s="22">
        <f t="shared" si="351"/>
        <v>1.4E-2</v>
      </c>
      <c r="EK89" s="22">
        <f t="shared" si="351"/>
        <v>0.156</v>
      </c>
      <c r="EL89" s="22">
        <f t="shared" si="351"/>
        <v>-7.0000000000000001E-3</v>
      </c>
      <c r="EM89" s="22">
        <f t="shared" si="351"/>
        <v>-8.0000000000000002E-3</v>
      </c>
      <c r="EN89" s="22">
        <f t="shared" si="351"/>
        <v>-0.108</v>
      </c>
      <c r="EO89" s="22">
        <f t="shared" si="351"/>
        <v>2E-3</v>
      </c>
      <c r="EP89" s="22">
        <f t="shared" si="351"/>
        <v>-3.0000000000000001E-3</v>
      </c>
      <c r="EQ89" s="22">
        <f t="shared" si="351"/>
        <v>-4.0000000000000001E-3</v>
      </c>
      <c r="ER89" s="22" t="str">
        <f t="shared" si="351"/>
        <v xml:space="preserve">- </v>
      </c>
      <c r="ES89" s="22">
        <f t="shared" si="351"/>
        <v>0</v>
      </c>
      <c r="ET89" s="22">
        <f t="shared" si="351"/>
        <v>-1E-3</v>
      </c>
      <c r="EU89" s="22">
        <f t="shared" si="351"/>
        <v>3.0000000000000001E-3</v>
      </c>
      <c r="EV89" s="22">
        <f t="shared" si="351"/>
        <v>1E-3</v>
      </c>
      <c r="EW89" s="22">
        <f t="shared" si="351"/>
        <v>-2E-3</v>
      </c>
      <c r="EX89" s="22">
        <f t="shared" si="351"/>
        <v>-1E-3</v>
      </c>
      <c r="EY89" s="22">
        <f t="shared" si="351"/>
        <v>0</v>
      </c>
      <c r="EZ89" s="22">
        <f t="shared" si="351"/>
        <v>-0.01</v>
      </c>
      <c r="FA89" s="22">
        <f t="shared" si="351"/>
        <v>0</v>
      </c>
      <c r="FB89" s="63">
        <f t="shared" si="351"/>
        <v>-0.01</v>
      </c>
      <c r="FC89" s="22">
        <f t="shared" si="351"/>
        <v>-0.13100000000000001</v>
      </c>
      <c r="FD89" s="22">
        <f t="shared" si="351"/>
        <v>-6.0999999999999999E-2</v>
      </c>
      <c r="FE89" s="59">
        <f t="shared" si="351"/>
        <v>0</v>
      </c>
      <c r="FG89" s="14">
        <v>33</v>
      </c>
      <c r="FH89" s="15" t="s">
        <v>38</v>
      </c>
      <c r="FI89" s="27">
        <f t="shared" si="211"/>
        <v>870</v>
      </c>
      <c r="FJ89" s="29">
        <f t="shared" si="271"/>
        <v>0</v>
      </c>
      <c r="FK89" s="29">
        <f t="shared" si="272"/>
        <v>27</v>
      </c>
      <c r="FL89" s="29">
        <f t="shared" si="273"/>
        <v>31</v>
      </c>
      <c r="FM89" s="29">
        <f t="shared" si="274"/>
        <v>1216</v>
      </c>
      <c r="FN89" s="29">
        <f t="shared" si="275"/>
        <v>234</v>
      </c>
      <c r="FO89" s="29">
        <f t="shared" si="276"/>
        <v>1216</v>
      </c>
      <c r="FP89" s="29">
        <f t="shared" si="277"/>
        <v>207</v>
      </c>
      <c r="FQ89" s="29">
        <f t="shared" si="278"/>
        <v>90</v>
      </c>
      <c r="FR89" s="29">
        <f t="shared" si="279"/>
        <v>169</v>
      </c>
      <c r="FS89" s="29">
        <f t="shared" si="280"/>
        <v>0</v>
      </c>
      <c r="FT89" s="29">
        <f t="shared" si="281"/>
        <v>6</v>
      </c>
      <c r="FU89" s="29">
        <f t="shared" si="282"/>
        <v>121</v>
      </c>
      <c r="FV89" s="29">
        <f t="shared" si="283"/>
        <v>50</v>
      </c>
      <c r="FW89" s="29">
        <f t="shared" si="284"/>
        <v>762</v>
      </c>
      <c r="FX89" s="29">
        <f t="shared" si="285"/>
        <v>301</v>
      </c>
      <c r="FY89" s="29">
        <f t="shared" si="286"/>
        <v>160</v>
      </c>
      <c r="FZ89" s="29">
        <f t="shared" si="287"/>
        <v>172</v>
      </c>
      <c r="GA89" s="29">
        <f t="shared" si="212"/>
        <v>5632</v>
      </c>
      <c r="GB89" s="29">
        <f t="shared" si="287"/>
        <v>6</v>
      </c>
      <c r="GC89" s="53">
        <f t="shared" si="213"/>
        <v>5638</v>
      </c>
      <c r="GD89" s="29">
        <f t="shared" si="214"/>
        <v>897</v>
      </c>
      <c r="GE89" s="29">
        <f t="shared" si="215"/>
        <v>2463</v>
      </c>
      <c r="GF89" s="41">
        <f t="shared" si="216"/>
        <v>2272</v>
      </c>
    </row>
    <row r="90" spans="1:188" ht="13.5" customHeight="1">
      <c r="A90" s="14">
        <v>34</v>
      </c>
      <c r="B90" s="15" t="s">
        <v>39</v>
      </c>
      <c r="C90" s="231">
        <v>302</v>
      </c>
      <c r="D90" s="226">
        <v>0</v>
      </c>
      <c r="E90" s="226">
        <v>10</v>
      </c>
      <c r="F90" s="226">
        <v>0</v>
      </c>
      <c r="G90" s="226">
        <v>359</v>
      </c>
      <c r="H90" s="226">
        <v>73</v>
      </c>
      <c r="I90" s="226">
        <v>1918</v>
      </c>
      <c r="J90" s="226">
        <v>55</v>
      </c>
      <c r="K90" s="226">
        <v>104</v>
      </c>
      <c r="L90" s="226">
        <v>130</v>
      </c>
      <c r="M90" s="226">
        <v>0</v>
      </c>
      <c r="N90" s="226">
        <v>4</v>
      </c>
      <c r="O90" s="226">
        <v>31</v>
      </c>
      <c r="P90" s="226">
        <v>6</v>
      </c>
      <c r="Q90" s="226">
        <v>355</v>
      </c>
      <c r="R90" s="226">
        <v>242</v>
      </c>
      <c r="S90" s="226">
        <v>109</v>
      </c>
      <c r="T90" s="226">
        <v>51</v>
      </c>
      <c r="U90" s="226">
        <v>3749</v>
      </c>
      <c r="V90" s="232">
        <v>4</v>
      </c>
      <c r="W90" s="233">
        <v>3753</v>
      </c>
      <c r="X90" s="226">
        <v>312</v>
      </c>
      <c r="Y90" s="226">
        <v>2277</v>
      </c>
      <c r="Z90" s="232">
        <v>1160</v>
      </c>
      <c r="AA90" s="226"/>
      <c r="AB90" s="14">
        <v>34</v>
      </c>
      <c r="AC90" s="15" t="s">
        <v>39</v>
      </c>
      <c r="AD90" s="58">
        <f t="shared" si="207"/>
        <v>-1.629</v>
      </c>
      <c r="AE90" s="22" t="str">
        <f t="shared" si="259"/>
        <v xml:space="preserve">- </v>
      </c>
      <c r="AF90" s="22">
        <f t="shared" si="260"/>
        <v>42.856999999999999</v>
      </c>
      <c r="AG90" s="22" t="str">
        <f>IF(F90="X","X",IF(FL90="X","X",IF(FL90&lt;&gt;0,ROUND((F90-FL90)/ABS(FL90)*100,3),"- ")))</f>
        <v xml:space="preserve">- </v>
      </c>
      <c r="AH90" s="22">
        <f t="shared" si="237"/>
        <v>3.161</v>
      </c>
      <c r="AI90" s="22">
        <f t="shared" si="238"/>
        <v>-8.75</v>
      </c>
      <c r="AJ90" s="22">
        <f t="shared" si="239"/>
        <v>13.023</v>
      </c>
      <c r="AK90" s="22">
        <f t="shared" si="240"/>
        <v>3.774</v>
      </c>
      <c r="AL90" s="22">
        <f t="shared" si="241"/>
        <v>-1.887</v>
      </c>
      <c r="AM90" s="22">
        <f t="shared" si="242"/>
        <v>-3.7040000000000002</v>
      </c>
      <c r="AN90" s="22" t="str">
        <f t="shared" si="243"/>
        <v xml:space="preserve">- </v>
      </c>
      <c r="AO90" s="22">
        <f t="shared" si="244"/>
        <v>-33.332999999999998</v>
      </c>
      <c r="AP90" s="22">
        <f t="shared" si="245"/>
        <v>6.8970000000000002</v>
      </c>
      <c r="AQ90" s="22">
        <f t="shared" si="246"/>
        <v>20</v>
      </c>
      <c r="AR90" s="22">
        <f t="shared" si="247"/>
        <v>3.4990000000000001</v>
      </c>
      <c r="AS90" s="22">
        <f t="shared" si="248"/>
        <v>-3.2</v>
      </c>
      <c r="AT90" s="22">
        <f t="shared" si="249"/>
        <v>2.83</v>
      </c>
      <c r="AU90" s="22">
        <f t="shared" si="250"/>
        <v>6.25</v>
      </c>
      <c r="AV90" s="22">
        <f t="shared" si="251"/>
        <v>6.5060000000000002</v>
      </c>
      <c r="AW90" s="22">
        <f t="shared" si="252"/>
        <v>33.332999999999998</v>
      </c>
      <c r="AX90" s="63">
        <f t="shared" si="253"/>
        <v>6.5289999999999999</v>
      </c>
      <c r="AY90" s="22">
        <f t="shared" si="254"/>
        <v>-0.63700000000000001</v>
      </c>
      <c r="AZ90" s="22">
        <f t="shared" si="255"/>
        <v>11.345000000000001</v>
      </c>
      <c r="BA90" s="59">
        <f t="shared" si="256"/>
        <v>-8.5999999999999993E-2</v>
      </c>
      <c r="BB90" s="226"/>
      <c r="BC90" s="14">
        <v>34</v>
      </c>
      <c r="BD90" s="15" t="s">
        <v>39</v>
      </c>
      <c r="BE90" s="58">
        <f t="shared" si="263"/>
        <v>8</v>
      </c>
      <c r="BF90" s="22" t="str">
        <f t="shared" si="288"/>
        <v>-</v>
      </c>
      <c r="BG90" s="22">
        <f t="shared" si="333"/>
        <v>0.3</v>
      </c>
      <c r="BH90" s="22" t="str">
        <f t="shared" si="334"/>
        <v>-</v>
      </c>
      <c r="BI90" s="22">
        <f t="shared" si="335"/>
        <v>9.6</v>
      </c>
      <c r="BJ90" s="22">
        <f t="shared" si="336"/>
        <v>1.9</v>
      </c>
      <c r="BK90" s="22">
        <f t="shared" si="337"/>
        <v>51.1</v>
      </c>
      <c r="BL90" s="22">
        <f t="shared" si="338"/>
        <v>1.5</v>
      </c>
      <c r="BM90" s="22">
        <f t="shared" si="339"/>
        <v>2.8</v>
      </c>
      <c r="BN90" s="22">
        <f t="shared" si="340"/>
        <v>3.5</v>
      </c>
      <c r="BO90" s="22" t="str">
        <f t="shared" si="341"/>
        <v>-</v>
      </c>
      <c r="BP90" s="22">
        <f t="shared" si="342"/>
        <v>0.1</v>
      </c>
      <c r="BQ90" s="22">
        <f t="shared" si="343"/>
        <v>0.8</v>
      </c>
      <c r="BR90" s="22">
        <f t="shared" si="344"/>
        <v>0.2</v>
      </c>
      <c r="BS90" s="22">
        <f t="shared" si="345"/>
        <v>9.5</v>
      </c>
      <c r="BT90" s="22">
        <f t="shared" si="346"/>
        <v>6.4</v>
      </c>
      <c r="BU90" s="22">
        <f t="shared" si="347"/>
        <v>2.9</v>
      </c>
      <c r="BV90" s="22">
        <f t="shared" si="324"/>
        <v>1.4</v>
      </c>
      <c r="BW90" s="22">
        <f t="shared" si="325"/>
        <v>99.9</v>
      </c>
      <c r="BX90" s="22">
        <f t="shared" si="326"/>
        <v>0.1</v>
      </c>
      <c r="BY90" s="63">
        <f t="shared" si="327"/>
        <v>100</v>
      </c>
      <c r="BZ90" s="22">
        <f t="shared" si="328"/>
        <v>8.3000000000000007</v>
      </c>
      <c r="CA90" s="22">
        <f t="shared" si="329"/>
        <v>60.7</v>
      </c>
      <c r="CB90" s="59">
        <f t="shared" si="330"/>
        <v>30.9</v>
      </c>
      <c r="CC90" s="226"/>
      <c r="CD90" s="14">
        <v>34</v>
      </c>
      <c r="CE90" s="15" t="s">
        <v>39</v>
      </c>
      <c r="CF90" s="58">
        <f t="shared" ref="CF90:DC90" si="352">IF(C90=0,"-",IF(C90="X","X",ROUND(C90/C56*100,1)))</f>
        <v>0.6</v>
      </c>
      <c r="CG90" s="22" t="str">
        <f t="shared" si="352"/>
        <v>-</v>
      </c>
      <c r="CH90" s="22">
        <f t="shared" si="352"/>
        <v>0.1</v>
      </c>
      <c r="CI90" s="22" t="str">
        <f t="shared" si="352"/>
        <v>-</v>
      </c>
      <c r="CJ90" s="22">
        <f t="shared" si="352"/>
        <v>0.2</v>
      </c>
      <c r="CK90" s="22">
        <f t="shared" si="352"/>
        <v>0.1</v>
      </c>
      <c r="CL90" s="22">
        <f t="shared" si="352"/>
        <v>0.8</v>
      </c>
      <c r="CM90" s="22">
        <f t="shared" si="352"/>
        <v>0</v>
      </c>
      <c r="CN90" s="22">
        <f t="shared" si="352"/>
        <v>0</v>
      </c>
      <c r="CO90" s="22">
        <f t="shared" si="352"/>
        <v>0.1</v>
      </c>
      <c r="CP90" s="22" t="str">
        <f t="shared" si="352"/>
        <v>-</v>
      </c>
      <c r="CQ90" s="22">
        <f t="shared" si="352"/>
        <v>0</v>
      </c>
      <c r="CR90" s="22">
        <f t="shared" si="352"/>
        <v>0</v>
      </c>
      <c r="CS90" s="22">
        <f t="shared" si="352"/>
        <v>0</v>
      </c>
      <c r="CT90" s="22">
        <f t="shared" si="352"/>
        <v>0.1</v>
      </c>
      <c r="CU90" s="22">
        <f t="shared" si="352"/>
        <v>0.1</v>
      </c>
      <c r="CV90" s="22">
        <f t="shared" si="352"/>
        <v>0</v>
      </c>
      <c r="CW90" s="22">
        <f t="shared" si="352"/>
        <v>0</v>
      </c>
      <c r="CX90" s="22">
        <f t="shared" si="352"/>
        <v>0.1</v>
      </c>
      <c r="CY90" s="22">
        <f t="shared" si="352"/>
        <v>0.1</v>
      </c>
      <c r="CZ90" s="63">
        <f t="shared" si="352"/>
        <v>0.1</v>
      </c>
      <c r="DA90" s="22">
        <f t="shared" si="352"/>
        <v>0.5</v>
      </c>
      <c r="DB90" s="22">
        <f t="shared" si="352"/>
        <v>0.5</v>
      </c>
      <c r="DC90" s="59">
        <f t="shared" si="352"/>
        <v>0</v>
      </c>
      <c r="DD90" s="226"/>
      <c r="DE90" s="14">
        <v>34</v>
      </c>
      <c r="DF90" s="15" t="s">
        <v>39</v>
      </c>
      <c r="DG90" s="58">
        <f t="shared" si="209"/>
        <v>-0.14199999999999999</v>
      </c>
      <c r="DH90" s="22" t="str">
        <f t="shared" si="291"/>
        <v xml:space="preserve">- </v>
      </c>
      <c r="DI90" s="22">
        <f t="shared" si="292"/>
        <v>8.5000000000000006E-2</v>
      </c>
      <c r="DJ90" s="22" t="str">
        <f t="shared" si="293"/>
        <v xml:space="preserve">- </v>
      </c>
      <c r="DK90" s="22">
        <f t="shared" si="294"/>
        <v>0.312</v>
      </c>
      <c r="DL90" s="22">
        <f t="shared" si="183"/>
        <v>-0.19900000000000001</v>
      </c>
      <c r="DM90" s="22">
        <f t="shared" si="184"/>
        <v>6.2729999999999997</v>
      </c>
      <c r="DN90" s="22">
        <f t="shared" si="185"/>
        <v>5.7000000000000002E-2</v>
      </c>
      <c r="DO90" s="22">
        <f t="shared" si="186"/>
        <v>-5.7000000000000002E-2</v>
      </c>
      <c r="DP90" s="22">
        <f t="shared" si="187"/>
        <v>-0.14199999999999999</v>
      </c>
      <c r="DQ90" s="22" t="str">
        <f t="shared" si="188"/>
        <v xml:space="preserve">- </v>
      </c>
      <c r="DR90" s="22">
        <f t="shared" si="189"/>
        <v>-5.7000000000000002E-2</v>
      </c>
      <c r="DS90" s="22">
        <f t="shared" si="190"/>
        <v>5.7000000000000002E-2</v>
      </c>
      <c r="DT90" s="22">
        <f t="shared" si="191"/>
        <v>2.8000000000000001E-2</v>
      </c>
      <c r="DU90" s="22">
        <f t="shared" si="192"/>
        <v>0.34100000000000003</v>
      </c>
      <c r="DV90" s="22">
        <f t="shared" si="193"/>
        <v>-0.22700000000000001</v>
      </c>
      <c r="DW90" s="22">
        <f t="shared" si="194"/>
        <v>8.5000000000000006E-2</v>
      </c>
      <c r="DX90" s="22">
        <f t="shared" si="195"/>
        <v>8.5000000000000006E-2</v>
      </c>
      <c r="DY90" s="22">
        <f t="shared" si="196"/>
        <v>6.5</v>
      </c>
      <c r="DZ90" s="22">
        <f t="shared" si="197"/>
        <v>2.8000000000000001E-2</v>
      </c>
      <c r="EA90" s="63">
        <f t="shared" si="198"/>
        <v>6.5289999999999999</v>
      </c>
      <c r="EB90" s="22">
        <f t="shared" si="199"/>
        <v>-5.7000000000000002E-2</v>
      </c>
      <c r="EC90" s="22">
        <f t="shared" si="200"/>
        <v>6.585</v>
      </c>
      <c r="ED90" s="59">
        <f t="shared" si="201"/>
        <v>-2.8000000000000001E-2</v>
      </c>
      <c r="EE90" s="226"/>
      <c r="EF90" s="14">
        <v>34</v>
      </c>
      <c r="EG90" s="15" t="s">
        <v>39</v>
      </c>
      <c r="EH90" s="58">
        <f t="shared" ref="EH90:FE90" si="353">IF(C90="X","X",IF(FI90="X","X",IF(FI90&lt;&gt;0,ROUND((C90-FI90)/FI56*100,3),"- ")))</f>
        <v>-1.0999999999999999E-2</v>
      </c>
      <c r="EI90" s="22" t="str">
        <f t="shared" si="353"/>
        <v xml:space="preserve">- </v>
      </c>
      <c r="EJ90" s="22">
        <f t="shared" si="353"/>
        <v>4.1000000000000002E-2</v>
      </c>
      <c r="EK90" s="22" t="str">
        <f t="shared" si="353"/>
        <v xml:space="preserve">- </v>
      </c>
      <c r="EL90" s="22">
        <f t="shared" si="353"/>
        <v>5.0000000000000001E-3</v>
      </c>
      <c r="EM90" s="22">
        <f t="shared" si="353"/>
        <v>-5.0000000000000001E-3</v>
      </c>
      <c r="EN90" s="22">
        <f t="shared" si="353"/>
        <v>8.6999999999999994E-2</v>
      </c>
      <c r="EO90" s="22">
        <f t="shared" si="353"/>
        <v>1E-3</v>
      </c>
      <c r="EP90" s="22">
        <f t="shared" si="353"/>
        <v>-1E-3</v>
      </c>
      <c r="EQ90" s="22">
        <f t="shared" si="353"/>
        <v>-3.0000000000000001E-3</v>
      </c>
      <c r="ER90" s="22" t="str">
        <f t="shared" si="353"/>
        <v xml:space="preserve">- </v>
      </c>
      <c r="ES90" s="22">
        <f t="shared" si="353"/>
        <v>-1E-3</v>
      </c>
      <c r="ET90" s="22">
        <f t="shared" si="353"/>
        <v>0</v>
      </c>
      <c r="EU90" s="22">
        <f t="shared" si="353"/>
        <v>0</v>
      </c>
      <c r="EV90" s="22">
        <f t="shared" si="353"/>
        <v>3.0000000000000001E-3</v>
      </c>
      <c r="EW90" s="22">
        <f t="shared" si="353"/>
        <v>-4.0000000000000001E-3</v>
      </c>
      <c r="EX90" s="22">
        <f t="shared" si="353"/>
        <v>1E-3</v>
      </c>
      <c r="EY90" s="22">
        <f t="shared" si="353"/>
        <v>1E-3</v>
      </c>
      <c r="EZ90" s="22">
        <f t="shared" si="353"/>
        <v>6.0000000000000001E-3</v>
      </c>
      <c r="FA90" s="22">
        <f t="shared" si="353"/>
        <v>2.5000000000000001E-2</v>
      </c>
      <c r="FB90" s="63">
        <f t="shared" si="353"/>
        <v>6.0000000000000001E-3</v>
      </c>
      <c r="FC90" s="22">
        <f t="shared" si="353"/>
        <v>-4.0000000000000001E-3</v>
      </c>
      <c r="FD90" s="22">
        <f t="shared" si="353"/>
        <v>0.05</v>
      </c>
      <c r="FE90" s="59">
        <f t="shared" si="353"/>
        <v>0</v>
      </c>
      <c r="FG90" s="14">
        <v>34</v>
      </c>
      <c r="FH90" s="15" t="s">
        <v>39</v>
      </c>
      <c r="FI90" s="27">
        <f t="shared" si="211"/>
        <v>307</v>
      </c>
      <c r="FJ90" s="29">
        <f t="shared" si="271"/>
        <v>0</v>
      </c>
      <c r="FK90" s="29">
        <f t="shared" si="272"/>
        <v>7</v>
      </c>
      <c r="FL90" s="29">
        <f t="shared" si="273"/>
        <v>0</v>
      </c>
      <c r="FM90" s="29">
        <f t="shared" si="274"/>
        <v>348</v>
      </c>
      <c r="FN90" s="29">
        <f t="shared" si="275"/>
        <v>80</v>
      </c>
      <c r="FO90" s="29">
        <f t="shared" si="276"/>
        <v>1697</v>
      </c>
      <c r="FP90" s="29">
        <f t="shared" si="277"/>
        <v>53</v>
      </c>
      <c r="FQ90" s="29">
        <f t="shared" si="278"/>
        <v>106</v>
      </c>
      <c r="FR90" s="29">
        <f t="shared" si="279"/>
        <v>135</v>
      </c>
      <c r="FS90" s="29">
        <f t="shared" si="280"/>
        <v>0</v>
      </c>
      <c r="FT90" s="29">
        <f t="shared" si="281"/>
        <v>6</v>
      </c>
      <c r="FU90" s="29">
        <f t="shared" si="282"/>
        <v>29</v>
      </c>
      <c r="FV90" s="29">
        <f t="shared" si="283"/>
        <v>5</v>
      </c>
      <c r="FW90" s="29">
        <f t="shared" si="284"/>
        <v>343</v>
      </c>
      <c r="FX90" s="29">
        <f t="shared" si="285"/>
        <v>250</v>
      </c>
      <c r="FY90" s="29">
        <f t="shared" si="286"/>
        <v>106</v>
      </c>
      <c r="FZ90" s="29">
        <f t="shared" si="287"/>
        <v>48</v>
      </c>
      <c r="GA90" s="29">
        <f t="shared" si="212"/>
        <v>3520</v>
      </c>
      <c r="GB90" s="29">
        <f t="shared" si="287"/>
        <v>3</v>
      </c>
      <c r="GC90" s="53">
        <f t="shared" si="213"/>
        <v>3523</v>
      </c>
      <c r="GD90" s="29">
        <f t="shared" si="214"/>
        <v>314</v>
      </c>
      <c r="GE90" s="29">
        <f t="shared" si="215"/>
        <v>2045</v>
      </c>
      <c r="GF90" s="41">
        <f t="shared" si="216"/>
        <v>1161</v>
      </c>
    </row>
    <row r="91" spans="1:188" ht="13.5" customHeight="1">
      <c r="A91" s="14">
        <v>35</v>
      </c>
      <c r="B91" s="15" t="s">
        <v>40</v>
      </c>
      <c r="C91" s="231">
        <v>125</v>
      </c>
      <c r="D91" s="226">
        <v>1</v>
      </c>
      <c r="E91" s="226">
        <v>88</v>
      </c>
      <c r="F91" s="226">
        <v>0</v>
      </c>
      <c r="G91" s="226">
        <v>562</v>
      </c>
      <c r="H91" s="226">
        <v>104</v>
      </c>
      <c r="I91" s="226">
        <v>599</v>
      </c>
      <c r="J91" s="226">
        <v>192</v>
      </c>
      <c r="K91" s="226">
        <v>239</v>
      </c>
      <c r="L91" s="226">
        <v>101</v>
      </c>
      <c r="M91" s="226">
        <v>0</v>
      </c>
      <c r="N91" s="226">
        <v>6</v>
      </c>
      <c r="O91" s="226">
        <v>150</v>
      </c>
      <c r="P91" s="226">
        <v>115</v>
      </c>
      <c r="Q91" s="226">
        <v>605</v>
      </c>
      <c r="R91" s="226">
        <v>446</v>
      </c>
      <c r="S91" s="226">
        <v>159</v>
      </c>
      <c r="T91" s="226">
        <v>149</v>
      </c>
      <c r="U91" s="226">
        <v>3641</v>
      </c>
      <c r="V91" s="232">
        <v>4</v>
      </c>
      <c r="W91" s="233">
        <v>3645</v>
      </c>
      <c r="X91" s="226">
        <v>214</v>
      </c>
      <c r="Y91" s="226">
        <v>1161</v>
      </c>
      <c r="Z91" s="232">
        <v>2266</v>
      </c>
      <c r="AA91" s="226"/>
      <c r="AB91" s="14">
        <v>35</v>
      </c>
      <c r="AC91" s="15" t="s">
        <v>40</v>
      </c>
      <c r="AD91" s="58">
        <f t="shared" si="207"/>
        <v>7.7590000000000003</v>
      </c>
      <c r="AE91" s="22">
        <f>IF(D91="X","X",IF(FJ91="X","X",IF(FJ91&lt;&gt;0,ROUND((D91-FJ91)/ABS(FJ91)*100,3),"- ")))</f>
        <v>0</v>
      </c>
      <c r="AF91" s="22">
        <f t="shared" si="260"/>
        <v>11.391999999999999</v>
      </c>
      <c r="AG91" s="22" t="str">
        <f t="shared" si="236"/>
        <v xml:space="preserve">- </v>
      </c>
      <c r="AH91" s="22">
        <f t="shared" si="237"/>
        <v>70.302999999999997</v>
      </c>
      <c r="AI91" s="22">
        <f t="shared" si="238"/>
        <v>-8.7720000000000002</v>
      </c>
      <c r="AJ91" s="22">
        <f t="shared" si="239"/>
        <v>-30.186</v>
      </c>
      <c r="AK91" s="22">
        <f t="shared" si="240"/>
        <v>10.983000000000001</v>
      </c>
      <c r="AL91" s="22">
        <f t="shared" si="241"/>
        <v>32.777999999999999</v>
      </c>
      <c r="AM91" s="22">
        <f t="shared" si="242"/>
        <v>0</v>
      </c>
      <c r="AN91" s="22" t="str">
        <f t="shared" si="243"/>
        <v xml:space="preserve">- </v>
      </c>
      <c r="AO91" s="22">
        <f t="shared" si="244"/>
        <v>0</v>
      </c>
      <c r="AP91" s="22">
        <f t="shared" si="245"/>
        <v>-1.3160000000000001</v>
      </c>
      <c r="AQ91" s="22">
        <f t="shared" si="246"/>
        <v>6.4809999999999999</v>
      </c>
      <c r="AR91" s="22">
        <f t="shared" si="247"/>
        <v>11.009</v>
      </c>
      <c r="AS91" s="22">
        <f t="shared" si="248"/>
        <v>7.7290000000000001</v>
      </c>
      <c r="AT91" s="22">
        <f t="shared" si="249"/>
        <v>1.274</v>
      </c>
      <c r="AU91" s="22">
        <f t="shared" si="250"/>
        <v>15.504</v>
      </c>
      <c r="AV91" s="22">
        <f t="shared" si="251"/>
        <v>5.14</v>
      </c>
      <c r="AW91" s="22">
        <f t="shared" si="252"/>
        <v>0</v>
      </c>
      <c r="AX91" s="63">
        <f t="shared" si="253"/>
        <v>5.1340000000000003</v>
      </c>
      <c r="AY91" s="22">
        <f t="shared" si="254"/>
        <v>9.1839999999999993</v>
      </c>
      <c r="AZ91" s="22">
        <f t="shared" si="255"/>
        <v>-2.2730000000000001</v>
      </c>
      <c r="BA91" s="59">
        <f t="shared" si="256"/>
        <v>8.9949999999999992</v>
      </c>
      <c r="BB91" s="226"/>
      <c r="BC91" s="14">
        <v>35</v>
      </c>
      <c r="BD91" s="15" t="s">
        <v>40</v>
      </c>
      <c r="BE91" s="58">
        <f t="shared" si="263"/>
        <v>3.4</v>
      </c>
      <c r="BF91" s="22">
        <f t="shared" si="288"/>
        <v>0</v>
      </c>
      <c r="BG91" s="22">
        <f t="shared" si="333"/>
        <v>2.4</v>
      </c>
      <c r="BH91" s="22" t="str">
        <f t="shared" si="334"/>
        <v>-</v>
      </c>
      <c r="BI91" s="22">
        <f t="shared" si="335"/>
        <v>15.4</v>
      </c>
      <c r="BJ91" s="22">
        <f t="shared" si="336"/>
        <v>2.9</v>
      </c>
      <c r="BK91" s="22">
        <f t="shared" si="337"/>
        <v>16.399999999999999</v>
      </c>
      <c r="BL91" s="22">
        <f t="shared" si="338"/>
        <v>5.3</v>
      </c>
      <c r="BM91" s="22">
        <f t="shared" si="339"/>
        <v>6.6</v>
      </c>
      <c r="BN91" s="22">
        <f t="shared" si="340"/>
        <v>2.8</v>
      </c>
      <c r="BO91" s="22" t="str">
        <f t="shared" si="341"/>
        <v>-</v>
      </c>
      <c r="BP91" s="22">
        <f t="shared" si="342"/>
        <v>0.2</v>
      </c>
      <c r="BQ91" s="22">
        <f t="shared" si="343"/>
        <v>4.0999999999999996</v>
      </c>
      <c r="BR91" s="22">
        <f t="shared" si="344"/>
        <v>3.2</v>
      </c>
      <c r="BS91" s="22">
        <f t="shared" si="345"/>
        <v>16.600000000000001</v>
      </c>
      <c r="BT91" s="22">
        <f t="shared" si="346"/>
        <v>12.2</v>
      </c>
      <c r="BU91" s="22">
        <f t="shared" si="347"/>
        <v>4.4000000000000004</v>
      </c>
      <c r="BV91" s="22">
        <f t="shared" si="324"/>
        <v>4.0999999999999996</v>
      </c>
      <c r="BW91" s="22">
        <f t="shared" si="325"/>
        <v>99.9</v>
      </c>
      <c r="BX91" s="22">
        <f t="shared" si="326"/>
        <v>0.1</v>
      </c>
      <c r="BY91" s="63">
        <f t="shared" si="327"/>
        <v>100</v>
      </c>
      <c r="BZ91" s="22">
        <f t="shared" si="328"/>
        <v>5.9</v>
      </c>
      <c r="CA91" s="22">
        <f t="shared" si="329"/>
        <v>31.9</v>
      </c>
      <c r="CB91" s="59">
        <f t="shared" si="330"/>
        <v>62.2</v>
      </c>
      <c r="CC91" s="226"/>
      <c r="CD91" s="14">
        <v>35</v>
      </c>
      <c r="CE91" s="15" t="s">
        <v>40</v>
      </c>
      <c r="CF91" s="58">
        <f t="shared" ref="CF91:DC91" si="354">IF(C91=0,"-",IF(C91="X","X",ROUND(C91/C56*100,1)))</f>
        <v>0.2</v>
      </c>
      <c r="CG91" s="22">
        <f t="shared" si="354"/>
        <v>0.3</v>
      </c>
      <c r="CH91" s="22">
        <f t="shared" si="354"/>
        <v>1.1000000000000001</v>
      </c>
      <c r="CI91" s="22" t="str">
        <f t="shared" si="354"/>
        <v>-</v>
      </c>
      <c r="CJ91" s="22">
        <f t="shared" si="354"/>
        <v>0.3</v>
      </c>
      <c r="CK91" s="22">
        <f t="shared" si="354"/>
        <v>0.1</v>
      </c>
      <c r="CL91" s="22">
        <f t="shared" si="354"/>
        <v>0.2</v>
      </c>
      <c r="CM91" s="22">
        <f t="shared" si="354"/>
        <v>0</v>
      </c>
      <c r="CN91" s="22">
        <f t="shared" si="354"/>
        <v>0.1</v>
      </c>
      <c r="CO91" s="22">
        <f t="shared" si="354"/>
        <v>0.1</v>
      </c>
      <c r="CP91" s="22" t="str">
        <f t="shared" si="354"/>
        <v>-</v>
      </c>
      <c r="CQ91" s="22">
        <f t="shared" si="354"/>
        <v>0</v>
      </c>
      <c r="CR91" s="22">
        <f t="shared" si="354"/>
        <v>0</v>
      </c>
      <c r="CS91" s="22">
        <f t="shared" si="354"/>
        <v>0</v>
      </c>
      <c r="CT91" s="22">
        <f t="shared" si="354"/>
        <v>0.2</v>
      </c>
      <c r="CU91" s="22">
        <f t="shared" si="354"/>
        <v>0.2</v>
      </c>
      <c r="CV91" s="22">
        <f t="shared" si="354"/>
        <v>0</v>
      </c>
      <c r="CW91" s="22">
        <f t="shared" si="354"/>
        <v>0.1</v>
      </c>
      <c r="CX91" s="22">
        <f t="shared" si="354"/>
        <v>0.1</v>
      </c>
      <c r="CY91" s="22">
        <f t="shared" si="354"/>
        <v>0.1</v>
      </c>
      <c r="CZ91" s="63">
        <f t="shared" si="354"/>
        <v>0.1</v>
      </c>
      <c r="DA91" s="22">
        <f t="shared" si="354"/>
        <v>0.4</v>
      </c>
      <c r="DB91" s="22">
        <f t="shared" si="354"/>
        <v>0.3</v>
      </c>
      <c r="DC91" s="59">
        <f t="shared" si="354"/>
        <v>0.1</v>
      </c>
      <c r="DD91" s="226"/>
      <c r="DE91" s="14">
        <v>35</v>
      </c>
      <c r="DF91" s="15" t="s">
        <v>40</v>
      </c>
      <c r="DG91" s="58">
        <f t="shared" si="209"/>
        <v>0.26</v>
      </c>
      <c r="DH91" s="22">
        <f t="shared" si="291"/>
        <v>0</v>
      </c>
      <c r="DI91" s="22">
        <f t="shared" si="292"/>
        <v>0.26</v>
      </c>
      <c r="DJ91" s="22" t="str">
        <f t="shared" si="293"/>
        <v xml:space="preserve">- </v>
      </c>
      <c r="DK91" s="22">
        <f t="shared" si="294"/>
        <v>6.6920000000000002</v>
      </c>
      <c r="DL91" s="22">
        <f t="shared" si="183"/>
        <v>-0.28799999999999998</v>
      </c>
      <c r="DM91" s="22">
        <f t="shared" si="184"/>
        <v>-7.47</v>
      </c>
      <c r="DN91" s="22">
        <f t="shared" si="185"/>
        <v>0.54800000000000004</v>
      </c>
      <c r="DO91" s="22">
        <f t="shared" si="186"/>
        <v>1.702</v>
      </c>
      <c r="DP91" s="22">
        <f t="shared" si="187"/>
        <v>0</v>
      </c>
      <c r="DQ91" s="22" t="str">
        <f t="shared" si="188"/>
        <v xml:space="preserve">- </v>
      </c>
      <c r="DR91" s="22">
        <f t="shared" si="189"/>
        <v>0</v>
      </c>
      <c r="DS91" s="22">
        <f t="shared" si="190"/>
        <v>-5.8000000000000003E-2</v>
      </c>
      <c r="DT91" s="22">
        <f t="shared" si="191"/>
        <v>0.20200000000000001</v>
      </c>
      <c r="DU91" s="22">
        <f t="shared" si="192"/>
        <v>1.7310000000000001</v>
      </c>
      <c r="DV91" s="22">
        <f t="shared" si="193"/>
        <v>0.92300000000000004</v>
      </c>
      <c r="DW91" s="22">
        <f t="shared" si="194"/>
        <v>5.8000000000000003E-2</v>
      </c>
      <c r="DX91" s="22">
        <f t="shared" si="195"/>
        <v>0.57699999999999996</v>
      </c>
      <c r="DY91" s="22">
        <f t="shared" si="196"/>
        <v>5.1340000000000003</v>
      </c>
      <c r="DZ91" s="22">
        <f t="shared" si="197"/>
        <v>0</v>
      </c>
      <c r="EA91" s="63">
        <f t="shared" si="198"/>
        <v>5.1340000000000003</v>
      </c>
      <c r="EB91" s="22">
        <f t="shared" si="199"/>
        <v>0.51900000000000002</v>
      </c>
      <c r="EC91" s="22">
        <f t="shared" si="200"/>
        <v>-0.77900000000000003</v>
      </c>
      <c r="ED91" s="59">
        <f t="shared" si="201"/>
        <v>5.3940000000000001</v>
      </c>
      <c r="EE91" s="226"/>
      <c r="EF91" s="14">
        <v>35</v>
      </c>
      <c r="EG91" s="15" t="s">
        <v>40</v>
      </c>
      <c r="EH91" s="58">
        <f t="shared" ref="EH91:FE91" si="355">IF(C91="X","X",IF(FI91="X","X",IF(FI91&lt;&gt;0,ROUND((C91-FI91)/FI56*100,3),"- ")))</f>
        <v>0.02</v>
      </c>
      <c r="EI91" s="22">
        <f t="shared" si="355"/>
        <v>0</v>
      </c>
      <c r="EJ91" s="22">
        <f t="shared" si="355"/>
        <v>0.122</v>
      </c>
      <c r="EK91" s="22" t="str">
        <f t="shared" si="355"/>
        <v xml:space="preserve">- </v>
      </c>
      <c r="EL91" s="22">
        <f t="shared" si="355"/>
        <v>0.114</v>
      </c>
      <c r="EM91" s="22">
        <f t="shared" si="355"/>
        <v>-7.0000000000000001E-3</v>
      </c>
      <c r="EN91" s="22">
        <f t="shared" si="355"/>
        <v>-0.10199999999999999</v>
      </c>
      <c r="EO91" s="22">
        <f t="shared" si="355"/>
        <v>5.0000000000000001E-3</v>
      </c>
      <c r="EP91" s="22">
        <f t="shared" si="355"/>
        <v>2.5000000000000001E-2</v>
      </c>
      <c r="EQ91" s="22">
        <f t="shared" si="355"/>
        <v>0</v>
      </c>
      <c r="ER91" s="22" t="str">
        <f t="shared" si="355"/>
        <v xml:space="preserve">- </v>
      </c>
      <c r="ES91" s="22">
        <f t="shared" si="355"/>
        <v>0</v>
      </c>
      <c r="ET91" s="22">
        <f t="shared" si="355"/>
        <v>0</v>
      </c>
      <c r="EU91" s="22">
        <f t="shared" si="355"/>
        <v>2E-3</v>
      </c>
      <c r="EV91" s="22">
        <f t="shared" si="355"/>
        <v>1.6E-2</v>
      </c>
      <c r="EW91" s="22">
        <f t="shared" si="355"/>
        <v>1.4999999999999999E-2</v>
      </c>
      <c r="EX91" s="22">
        <f t="shared" si="355"/>
        <v>0</v>
      </c>
      <c r="EY91" s="22">
        <f t="shared" si="355"/>
        <v>8.9999999999999993E-3</v>
      </c>
      <c r="EZ91" s="22">
        <f t="shared" si="355"/>
        <v>5.0000000000000001E-3</v>
      </c>
      <c r="FA91" s="22">
        <f t="shared" si="355"/>
        <v>0</v>
      </c>
      <c r="FB91" s="63">
        <f t="shared" si="355"/>
        <v>5.0000000000000001E-3</v>
      </c>
      <c r="FC91" s="22">
        <f t="shared" si="355"/>
        <v>3.4000000000000002E-2</v>
      </c>
      <c r="FD91" s="22">
        <f t="shared" si="355"/>
        <v>-6.0000000000000001E-3</v>
      </c>
      <c r="FE91" s="59">
        <f t="shared" si="355"/>
        <v>6.0000000000000001E-3</v>
      </c>
      <c r="FG91" s="14">
        <v>35</v>
      </c>
      <c r="FH91" s="15" t="s">
        <v>40</v>
      </c>
      <c r="FI91" s="27">
        <f t="shared" si="211"/>
        <v>116</v>
      </c>
      <c r="FJ91" s="29">
        <f t="shared" si="271"/>
        <v>1</v>
      </c>
      <c r="FK91" s="29">
        <f t="shared" si="272"/>
        <v>79</v>
      </c>
      <c r="FL91" s="29">
        <f t="shared" si="273"/>
        <v>0</v>
      </c>
      <c r="FM91" s="29">
        <f t="shared" si="274"/>
        <v>330</v>
      </c>
      <c r="FN91" s="29">
        <f t="shared" si="275"/>
        <v>114</v>
      </c>
      <c r="FO91" s="29">
        <f t="shared" si="276"/>
        <v>858</v>
      </c>
      <c r="FP91" s="29">
        <f t="shared" si="277"/>
        <v>173</v>
      </c>
      <c r="FQ91" s="29">
        <f t="shared" si="278"/>
        <v>180</v>
      </c>
      <c r="FR91" s="29">
        <f t="shared" si="279"/>
        <v>101</v>
      </c>
      <c r="FS91" s="29">
        <f t="shared" si="280"/>
        <v>0</v>
      </c>
      <c r="FT91" s="29">
        <f t="shared" si="281"/>
        <v>6</v>
      </c>
      <c r="FU91" s="29">
        <f t="shared" si="282"/>
        <v>152</v>
      </c>
      <c r="FV91" s="29">
        <f t="shared" si="283"/>
        <v>108</v>
      </c>
      <c r="FW91" s="29">
        <f t="shared" si="284"/>
        <v>545</v>
      </c>
      <c r="FX91" s="29">
        <f t="shared" si="285"/>
        <v>414</v>
      </c>
      <c r="FY91" s="29">
        <f t="shared" si="286"/>
        <v>157</v>
      </c>
      <c r="FZ91" s="29">
        <f t="shared" si="287"/>
        <v>129</v>
      </c>
      <c r="GA91" s="29">
        <f t="shared" si="212"/>
        <v>3463</v>
      </c>
      <c r="GB91" s="29">
        <f t="shared" si="287"/>
        <v>4</v>
      </c>
      <c r="GC91" s="53">
        <f t="shared" si="213"/>
        <v>3467</v>
      </c>
      <c r="GD91" s="29">
        <f t="shared" si="214"/>
        <v>196</v>
      </c>
      <c r="GE91" s="29">
        <f t="shared" si="215"/>
        <v>1188</v>
      </c>
      <c r="GF91" s="41">
        <f t="shared" si="216"/>
        <v>2079</v>
      </c>
    </row>
    <row r="92" spans="1:188" ht="13.5" customHeight="1">
      <c r="A92" s="14">
        <v>36</v>
      </c>
      <c r="B92" s="15" t="s">
        <v>41</v>
      </c>
      <c r="C92" s="231">
        <v>369</v>
      </c>
      <c r="D92" s="226">
        <v>0</v>
      </c>
      <c r="E92" s="226">
        <v>118</v>
      </c>
      <c r="F92" s="226">
        <v>0</v>
      </c>
      <c r="G92" s="226">
        <v>173</v>
      </c>
      <c r="H92" s="226">
        <v>59</v>
      </c>
      <c r="I92" s="226">
        <v>465</v>
      </c>
      <c r="J92" s="226">
        <v>145</v>
      </c>
      <c r="K92" s="226">
        <v>410</v>
      </c>
      <c r="L92" s="226">
        <v>163</v>
      </c>
      <c r="M92" s="226">
        <v>0</v>
      </c>
      <c r="N92" s="226">
        <v>6</v>
      </c>
      <c r="O92" s="226">
        <v>284</v>
      </c>
      <c r="P92" s="226">
        <v>26</v>
      </c>
      <c r="Q92" s="226">
        <v>700</v>
      </c>
      <c r="R92" s="226">
        <v>334</v>
      </c>
      <c r="S92" s="226">
        <v>341</v>
      </c>
      <c r="T92" s="226">
        <v>175</v>
      </c>
      <c r="U92" s="226">
        <v>3768</v>
      </c>
      <c r="V92" s="232">
        <v>4</v>
      </c>
      <c r="W92" s="233">
        <v>3772</v>
      </c>
      <c r="X92" s="226">
        <v>487</v>
      </c>
      <c r="Y92" s="226">
        <v>638</v>
      </c>
      <c r="Z92" s="232">
        <v>2643</v>
      </c>
      <c r="AA92" s="226"/>
      <c r="AB92" s="14">
        <v>36</v>
      </c>
      <c r="AC92" s="15" t="s">
        <v>41</v>
      </c>
      <c r="AD92" s="58">
        <f t="shared" si="207"/>
        <v>-2.3809999999999998</v>
      </c>
      <c r="AE92" s="22" t="str">
        <f t="shared" si="259"/>
        <v xml:space="preserve">- </v>
      </c>
      <c r="AF92" s="22">
        <f t="shared" si="260"/>
        <v>26.882000000000001</v>
      </c>
      <c r="AG92" s="22" t="str">
        <f t="shared" si="236"/>
        <v xml:space="preserve">- </v>
      </c>
      <c r="AH92" s="22">
        <f t="shared" si="237"/>
        <v>-18.009</v>
      </c>
      <c r="AI92" s="22">
        <f t="shared" si="238"/>
        <v>-7.8129999999999997</v>
      </c>
      <c r="AJ92" s="22">
        <f t="shared" si="239"/>
        <v>-25.120999999999999</v>
      </c>
      <c r="AK92" s="22">
        <f t="shared" si="240"/>
        <v>9.8480000000000008</v>
      </c>
      <c r="AL92" s="22">
        <f t="shared" si="241"/>
        <v>11.717000000000001</v>
      </c>
      <c r="AM92" s="22">
        <f t="shared" si="242"/>
        <v>7.2370000000000001</v>
      </c>
      <c r="AN92" s="22" t="str">
        <f t="shared" si="243"/>
        <v xml:space="preserve">- </v>
      </c>
      <c r="AO92" s="22">
        <f t="shared" si="244"/>
        <v>0</v>
      </c>
      <c r="AP92" s="22">
        <f t="shared" si="245"/>
        <v>-2.74</v>
      </c>
      <c r="AQ92" s="22">
        <f t="shared" si="246"/>
        <v>13.042999999999999</v>
      </c>
      <c r="AR92" s="22">
        <f t="shared" si="247"/>
        <v>6.87</v>
      </c>
      <c r="AS92" s="22">
        <f t="shared" si="248"/>
        <v>1.52</v>
      </c>
      <c r="AT92" s="22">
        <f t="shared" si="249"/>
        <v>5.9009999999999998</v>
      </c>
      <c r="AU92" s="22">
        <f t="shared" si="250"/>
        <v>6.0609999999999999</v>
      </c>
      <c r="AV92" s="22">
        <f t="shared" si="251"/>
        <v>-1.1020000000000001</v>
      </c>
      <c r="AW92" s="22">
        <f t="shared" si="252"/>
        <v>0</v>
      </c>
      <c r="AX92" s="63">
        <f t="shared" si="253"/>
        <v>-1.101</v>
      </c>
      <c r="AY92" s="22">
        <f t="shared" si="254"/>
        <v>3.3969999999999998</v>
      </c>
      <c r="AZ92" s="22">
        <f t="shared" si="255"/>
        <v>-23.317</v>
      </c>
      <c r="BA92" s="59">
        <f t="shared" si="256"/>
        <v>5.4249999999999998</v>
      </c>
      <c r="BB92" s="226"/>
      <c r="BC92" s="14">
        <v>36</v>
      </c>
      <c r="BD92" s="15" t="s">
        <v>41</v>
      </c>
      <c r="BE92" s="58">
        <f t="shared" si="263"/>
        <v>9.8000000000000007</v>
      </c>
      <c r="BF92" s="22" t="str">
        <f t="shared" si="288"/>
        <v>-</v>
      </c>
      <c r="BG92" s="22">
        <f t="shared" si="333"/>
        <v>3.1</v>
      </c>
      <c r="BH92" s="22" t="str">
        <f t="shared" si="334"/>
        <v>-</v>
      </c>
      <c r="BI92" s="22">
        <f t="shared" si="335"/>
        <v>4.5999999999999996</v>
      </c>
      <c r="BJ92" s="22">
        <f t="shared" si="336"/>
        <v>1.6</v>
      </c>
      <c r="BK92" s="22">
        <f t="shared" si="337"/>
        <v>12.3</v>
      </c>
      <c r="BL92" s="22">
        <f t="shared" si="338"/>
        <v>3.8</v>
      </c>
      <c r="BM92" s="22">
        <f t="shared" si="339"/>
        <v>10.9</v>
      </c>
      <c r="BN92" s="22">
        <f t="shared" si="340"/>
        <v>4.3</v>
      </c>
      <c r="BO92" s="22" t="str">
        <f t="shared" si="341"/>
        <v>-</v>
      </c>
      <c r="BP92" s="22">
        <f t="shared" si="342"/>
        <v>0.2</v>
      </c>
      <c r="BQ92" s="22">
        <f t="shared" si="343"/>
        <v>7.5</v>
      </c>
      <c r="BR92" s="22">
        <f t="shared" si="344"/>
        <v>0.7</v>
      </c>
      <c r="BS92" s="22">
        <f t="shared" si="345"/>
        <v>18.600000000000001</v>
      </c>
      <c r="BT92" s="22">
        <f t="shared" si="346"/>
        <v>8.9</v>
      </c>
      <c r="BU92" s="22">
        <f t="shared" si="347"/>
        <v>9</v>
      </c>
      <c r="BV92" s="22">
        <f t="shared" si="324"/>
        <v>4.5999999999999996</v>
      </c>
      <c r="BW92" s="22">
        <f t="shared" si="325"/>
        <v>99.9</v>
      </c>
      <c r="BX92" s="22">
        <f t="shared" si="326"/>
        <v>0.1</v>
      </c>
      <c r="BY92" s="63">
        <f t="shared" si="327"/>
        <v>100</v>
      </c>
      <c r="BZ92" s="22">
        <f t="shared" si="328"/>
        <v>12.9</v>
      </c>
      <c r="CA92" s="22">
        <f t="shared" si="329"/>
        <v>16.899999999999999</v>
      </c>
      <c r="CB92" s="59">
        <f t="shared" si="330"/>
        <v>70.099999999999994</v>
      </c>
      <c r="CC92" s="226"/>
      <c r="CD92" s="14">
        <v>36</v>
      </c>
      <c r="CE92" s="15" t="s">
        <v>41</v>
      </c>
      <c r="CF92" s="58">
        <f t="shared" ref="CF92:DC92" si="356">IF(C92=0,"-",IF(C92="X","X",ROUND(C92/C56*100,1)))</f>
        <v>0.7</v>
      </c>
      <c r="CG92" s="22" t="str">
        <f t="shared" si="356"/>
        <v>-</v>
      </c>
      <c r="CH92" s="22">
        <f t="shared" si="356"/>
        <v>1.4</v>
      </c>
      <c r="CI92" s="22" t="str">
        <f t="shared" si="356"/>
        <v>-</v>
      </c>
      <c r="CJ92" s="22">
        <f t="shared" si="356"/>
        <v>0.1</v>
      </c>
      <c r="CK92" s="22">
        <f t="shared" si="356"/>
        <v>0</v>
      </c>
      <c r="CL92" s="22">
        <f t="shared" si="356"/>
        <v>0.2</v>
      </c>
      <c r="CM92" s="22">
        <f t="shared" si="356"/>
        <v>0</v>
      </c>
      <c r="CN92" s="22">
        <f t="shared" si="356"/>
        <v>0.2</v>
      </c>
      <c r="CO92" s="22">
        <f t="shared" si="356"/>
        <v>0.1</v>
      </c>
      <c r="CP92" s="22" t="str">
        <f t="shared" si="356"/>
        <v>-</v>
      </c>
      <c r="CQ92" s="22">
        <f t="shared" si="356"/>
        <v>0</v>
      </c>
      <c r="CR92" s="22">
        <f t="shared" si="356"/>
        <v>0.1</v>
      </c>
      <c r="CS92" s="22">
        <f t="shared" si="356"/>
        <v>0</v>
      </c>
      <c r="CT92" s="22">
        <f t="shared" si="356"/>
        <v>0.2</v>
      </c>
      <c r="CU92" s="22">
        <f t="shared" si="356"/>
        <v>0.2</v>
      </c>
      <c r="CV92" s="22">
        <f t="shared" si="356"/>
        <v>0.1</v>
      </c>
      <c r="CW92" s="22">
        <f t="shared" si="356"/>
        <v>0.1</v>
      </c>
      <c r="CX92" s="22">
        <f t="shared" si="356"/>
        <v>0.1</v>
      </c>
      <c r="CY92" s="22">
        <f t="shared" si="356"/>
        <v>0.1</v>
      </c>
      <c r="CZ92" s="63">
        <f t="shared" si="356"/>
        <v>0.1</v>
      </c>
      <c r="DA92" s="22">
        <f t="shared" si="356"/>
        <v>0.8</v>
      </c>
      <c r="DB92" s="22">
        <f t="shared" si="356"/>
        <v>0.2</v>
      </c>
      <c r="DC92" s="59">
        <f t="shared" si="356"/>
        <v>0.1</v>
      </c>
      <c r="DD92" s="226"/>
      <c r="DE92" s="14">
        <v>36</v>
      </c>
      <c r="DF92" s="15" t="s">
        <v>41</v>
      </c>
      <c r="DG92" s="58">
        <f t="shared" si="209"/>
        <v>-0.23599999999999999</v>
      </c>
      <c r="DH92" s="22" t="str">
        <f t="shared" si="291"/>
        <v xml:space="preserve">- </v>
      </c>
      <c r="DI92" s="22">
        <f t="shared" si="292"/>
        <v>0.65500000000000003</v>
      </c>
      <c r="DJ92" s="22" t="str">
        <f t="shared" si="293"/>
        <v xml:space="preserve">- </v>
      </c>
      <c r="DK92" s="22">
        <f t="shared" si="294"/>
        <v>-0.996</v>
      </c>
      <c r="DL92" s="22">
        <f t="shared" si="183"/>
        <v>-0.13100000000000001</v>
      </c>
      <c r="DM92" s="22">
        <f t="shared" si="184"/>
        <v>-4.09</v>
      </c>
      <c r="DN92" s="22">
        <f t="shared" si="185"/>
        <v>0.34100000000000003</v>
      </c>
      <c r="DO92" s="22">
        <f t="shared" si="186"/>
        <v>1.127</v>
      </c>
      <c r="DP92" s="22">
        <f t="shared" si="187"/>
        <v>0.28799999999999998</v>
      </c>
      <c r="DQ92" s="22" t="str">
        <f t="shared" si="188"/>
        <v xml:space="preserve">- </v>
      </c>
      <c r="DR92" s="22">
        <f t="shared" si="189"/>
        <v>0</v>
      </c>
      <c r="DS92" s="22">
        <f t="shared" si="190"/>
        <v>-0.21</v>
      </c>
      <c r="DT92" s="22">
        <f t="shared" si="191"/>
        <v>7.9000000000000001E-2</v>
      </c>
      <c r="DU92" s="22">
        <f t="shared" si="192"/>
        <v>1.18</v>
      </c>
      <c r="DV92" s="22">
        <f t="shared" si="193"/>
        <v>0.13100000000000001</v>
      </c>
      <c r="DW92" s="22">
        <f t="shared" si="194"/>
        <v>0.498</v>
      </c>
      <c r="DX92" s="22">
        <f t="shared" si="195"/>
        <v>0.26200000000000001</v>
      </c>
      <c r="DY92" s="22">
        <f t="shared" si="196"/>
        <v>-1.101</v>
      </c>
      <c r="DZ92" s="22">
        <f t="shared" si="197"/>
        <v>0</v>
      </c>
      <c r="EA92" s="63">
        <f t="shared" si="198"/>
        <v>-1.101</v>
      </c>
      <c r="EB92" s="22">
        <f t="shared" si="199"/>
        <v>0.42</v>
      </c>
      <c r="EC92" s="22">
        <f t="shared" si="200"/>
        <v>-5.0869999999999997</v>
      </c>
      <c r="ED92" s="59">
        <f t="shared" si="201"/>
        <v>3.5659999999999998</v>
      </c>
      <c r="EE92" s="226"/>
      <c r="EF92" s="14">
        <v>36</v>
      </c>
      <c r="EG92" s="15" t="s">
        <v>41</v>
      </c>
      <c r="EH92" s="58">
        <f t="shared" ref="EH92:FE92" si="357">IF(C92="X","X",IF(FI92="X","X",IF(FI92&lt;&gt;0,ROUND((C92-FI92)/FI56*100,3),"- ")))</f>
        <v>-0.02</v>
      </c>
      <c r="EI92" s="22" t="str">
        <f t="shared" si="357"/>
        <v xml:space="preserve">- </v>
      </c>
      <c r="EJ92" s="22">
        <f t="shared" si="357"/>
        <v>0.33900000000000002</v>
      </c>
      <c r="EK92" s="22" t="str">
        <f t="shared" si="357"/>
        <v xml:space="preserve">- </v>
      </c>
      <c r="EL92" s="22">
        <f t="shared" si="357"/>
        <v>-1.9E-2</v>
      </c>
      <c r="EM92" s="22">
        <f t="shared" si="357"/>
        <v>-4.0000000000000001E-3</v>
      </c>
      <c r="EN92" s="22">
        <f t="shared" si="357"/>
        <v>-6.0999999999999999E-2</v>
      </c>
      <c r="EO92" s="22">
        <f t="shared" si="357"/>
        <v>3.0000000000000001E-3</v>
      </c>
      <c r="EP92" s="22">
        <f t="shared" si="357"/>
        <v>1.7999999999999999E-2</v>
      </c>
      <c r="EQ92" s="22">
        <f t="shared" si="357"/>
        <v>7.0000000000000001E-3</v>
      </c>
      <c r="ER92" s="22" t="str">
        <f t="shared" si="357"/>
        <v xml:space="preserve">- </v>
      </c>
      <c r="ES92" s="22">
        <f t="shared" si="357"/>
        <v>0</v>
      </c>
      <c r="ET92" s="22">
        <f t="shared" si="357"/>
        <v>-2E-3</v>
      </c>
      <c r="EU92" s="22">
        <f t="shared" si="357"/>
        <v>1E-3</v>
      </c>
      <c r="EV92" s="22">
        <f t="shared" si="357"/>
        <v>1.2E-2</v>
      </c>
      <c r="EW92" s="22">
        <f t="shared" si="357"/>
        <v>2E-3</v>
      </c>
      <c r="EX92" s="22">
        <f t="shared" si="357"/>
        <v>5.0000000000000001E-3</v>
      </c>
      <c r="EY92" s="22">
        <f t="shared" si="357"/>
        <v>5.0000000000000001E-3</v>
      </c>
      <c r="EZ92" s="22">
        <f t="shared" si="357"/>
        <v>-1E-3</v>
      </c>
      <c r="FA92" s="22">
        <f t="shared" si="357"/>
        <v>0</v>
      </c>
      <c r="FB92" s="63">
        <f t="shared" si="357"/>
        <v>-1E-3</v>
      </c>
      <c r="FC92" s="22">
        <f t="shared" si="357"/>
        <v>0.03</v>
      </c>
      <c r="FD92" s="22">
        <f t="shared" si="357"/>
        <v>-4.2000000000000003E-2</v>
      </c>
      <c r="FE92" s="59">
        <f t="shared" si="357"/>
        <v>4.0000000000000001E-3</v>
      </c>
      <c r="FG92" s="14">
        <v>36</v>
      </c>
      <c r="FH92" s="15" t="s">
        <v>41</v>
      </c>
      <c r="FI92" s="27">
        <f t="shared" si="211"/>
        <v>378</v>
      </c>
      <c r="FJ92" s="29">
        <f t="shared" si="271"/>
        <v>0</v>
      </c>
      <c r="FK92" s="29">
        <f t="shared" si="272"/>
        <v>93</v>
      </c>
      <c r="FL92" s="29">
        <f t="shared" si="273"/>
        <v>0</v>
      </c>
      <c r="FM92" s="29">
        <f t="shared" si="274"/>
        <v>211</v>
      </c>
      <c r="FN92" s="29">
        <f t="shared" si="275"/>
        <v>64</v>
      </c>
      <c r="FO92" s="29">
        <f t="shared" si="276"/>
        <v>621</v>
      </c>
      <c r="FP92" s="29">
        <f t="shared" si="277"/>
        <v>132</v>
      </c>
      <c r="FQ92" s="29">
        <f t="shared" si="278"/>
        <v>367</v>
      </c>
      <c r="FR92" s="29">
        <f t="shared" si="279"/>
        <v>152</v>
      </c>
      <c r="FS92" s="29">
        <f t="shared" si="280"/>
        <v>0</v>
      </c>
      <c r="FT92" s="29">
        <f t="shared" si="281"/>
        <v>6</v>
      </c>
      <c r="FU92" s="29">
        <f t="shared" si="282"/>
        <v>292</v>
      </c>
      <c r="FV92" s="29">
        <f t="shared" si="283"/>
        <v>23</v>
      </c>
      <c r="FW92" s="29">
        <f t="shared" si="284"/>
        <v>655</v>
      </c>
      <c r="FX92" s="29">
        <f t="shared" si="285"/>
        <v>329</v>
      </c>
      <c r="FY92" s="29">
        <f t="shared" si="286"/>
        <v>322</v>
      </c>
      <c r="FZ92" s="29">
        <f t="shared" si="287"/>
        <v>165</v>
      </c>
      <c r="GA92" s="29">
        <f t="shared" si="212"/>
        <v>3810</v>
      </c>
      <c r="GB92" s="29">
        <f t="shared" si="287"/>
        <v>4</v>
      </c>
      <c r="GC92" s="53">
        <f t="shared" si="213"/>
        <v>3814</v>
      </c>
      <c r="GD92" s="29">
        <f t="shared" si="214"/>
        <v>471</v>
      </c>
      <c r="GE92" s="29">
        <f t="shared" si="215"/>
        <v>832</v>
      </c>
      <c r="GF92" s="41">
        <f t="shared" si="216"/>
        <v>2507</v>
      </c>
    </row>
    <row r="93" spans="1:188" ht="13.5" customHeight="1">
      <c r="A93" s="14">
        <v>37</v>
      </c>
      <c r="B93" s="15" t="s">
        <v>49</v>
      </c>
      <c r="C93" s="231">
        <v>1154</v>
      </c>
      <c r="D93" s="226">
        <v>0</v>
      </c>
      <c r="E93" s="226">
        <v>580</v>
      </c>
      <c r="F93" s="226">
        <v>13</v>
      </c>
      <c r="G93" s="226">
        <v>1708</v>
      </c>
      <c r="H93" s="226">
        <v>1088</v>
      </c>
      <c r="I93" s="226">
        <v>1518</v>
      </c>
      <c r="J93" s="226">
        <v>1151</v>
      </c>
      <c r="K93" s="226">
        <v>978</v>
      </c>
      <c r="L93" s="226">
        <v>1024</v>
      </c>
      <c r="M93" s="226">
        <v>0</v>
      </c>
      <c r="N93" s="226">
        <v>200</v>
      </c>
      <c r="O93" s="226">
        <v>1943</v>
      </c>
      <c r="P93" s="226">
        <v>714</v>
      </c>
      <c r="Q93" s="226">
        <v>3863</v>
      </c>
      <c r="R93" s="226">
        <v>1787</v>
      </c>
      <c r="S93" s="226">
        <v>1476</v>
      </c>
      <c r="T93" s="226">
        <v>1002</v>
      </c>
      <c r="U93" s="226">
        <v>20199</v>
      </c>
      <c r="V93" s="232">
        <v>21</v>
      </c>
      <c r="W93" s="233">
        <v>20220</v>
      </c>
      <c r="X93" s="226">
        <v>1734</v>
      </c>
      <c r="Y93" s="226">
        <v>3239</v>
      </c>
      <c r="Z93" s="232">
        <v>15226</v>
      </c>
      <c r="AA93" s="226"/>
      <c r="AB93" s="14">
        <v>37</v>
      </c>
      <c r="AC93" s="15" t="s">
        <v>49</v>
      </c>
      <c r="AD93" s="58">
        <f t="shared" si="207"/>
        <v>11.712999999999999</v>
      </c>
      <c r="AE93" s="22" t="str">
        <f t="shared" si="259"/>
        <v xml:space="preserve">- </v>
      </c>
      <c r="AF93" s="22">
        <f t="shared" si="260"/>
        <v>25.27</v>
      </c>
      <c r="AG93" s="22">
        <f t="shared" si="236"/>
        <v>0</v>
      </c>
      <c r="AH93" s="22">
        <f t="shared" si="237"/>
        <v>47.750999999999998</v>
      </c>
      <c r="AI93" s="22">
        <f t="shared" si="238"/>
        <v>-5.4740000000000002</v>
      </c>
      <c r="AJ93" s="22">
        <f t="shared" si="239"/>
        <v>-35.622999999999998</v>
      </c>
      <c r="AK93" s="22">
        <f t="shared" si="240"/>
        <v>6.7720000000000002</v>
      </c>
      <c r="AL93" s="22">
        <f t="shared" si="241"/>
        <v>-0.20399999999999999</v>
      </c>
      <c r="AM93" s="22">
        <f t="shared" si="242"/>
        <v>-3.94</v>
      </c>
      <c r="AN93" s="22" t="str">
        <f t="shared" si="243"/>
        <v xml:space="preserve">- </v>
      </c>
      <c r="AO93" s="22">
        <f t="shared" si="244"/>
        <v>-2.9129999999999998</v>
      </c>
      <c r="AP93" s="22">
        <f t="shared" si="245"/>
        <v>-0.41</v>
      </c>
      <c r="AQ93" s="22">
        <f t="shared" si="246"/>
        <v>2.4390000000000001</v>
      </c>
      <c r="AR93" s="22">
        <f t="shared" si="247"/>
        <v>2.5999999999999999E-2</v>
      </c>
      <c r="AS93" s="22">
        <f t="shared" si="248"/>
        <v>-1.1619999999999999</v>
      </c>
      <c r="AT93" s="22">
        <f t="shared" si="249"/>
        <v>17.236000000000001</v>
      </c>
      <c r="AU93" s="22">
        <f t="shared" si="250"/>
        <v>3.0859999999999999</v>
      </c>
      <c r="AV93" s="22">
        <f t="shared" si="251"/>
        <v>0.72799999999999998</v>
      </c>
      <c r="AW93" s="22">
        <f t="shared" si="252"/>
        <v>-4.5449999999999999</v>
      </c>
      <c r="AX93" s="63">
        <f t="shared" si="253"/>
        <v>0.72199999999999998</v>
      </c>
      <c r="AY93" s="22">
        <f t="shared" si="254"/>
        <v>15.909000000000001</v>
      </c>
      <c r="AZ93" s="22">
        <f t="shared" si="255"/>
        <v>-8.1660000000000004</v>
      </c>
      <c r="BA93" s="59">
        <f t="shared" si="256"/>
        <v>1.304</v>
      </c>
      <c r="BB93" s="226"/>
      <c r="BC93" s="14">
        <v>37</v>
      </c>
      <c r="BD93" s="15" t="s">
        <v>49</v>
      </c>
      <c r="BE93" s="58">
        <f t="shared" si="263"/>
        <v>5.7</v>
      </c>
      <c r="BF93" s="22" t="str">
        <f t="shared" si="288"/>
        <v>-</v>
      </c>
      <c r="BG93" s="22">
        <f t="shared" si="333"/>
        <v>2.9</v>
      </c>
      <c r="BH93" s="22">
        <f t="shared" si="334"/>
        <v>0.1</v>
      </c>
      <c r="BI93" s="22">
        <f t="shared" si="335"/>
        <v>8.4</v>
      </c>
      <c r="BJ93" s="22">
        <f t="shared" si="336"/>
        <v>5.4</v>
      </c>
      <c r="BK93" s="22">
        <f t="shared" si="337"/>
        <v>7.5</v>
      </c>
      <c r="BL93" s="22">
        <f t="shared" si="338"/>
        <v>5.7</v>
      </c>
      <c r="BM93" s="22">
        <f t="shared" si="339"/>
        <v>4.8</v>
      </c>
      <c r="BN93" s="22">
        <f t="shared" si="340"/>
        <v>5.0999999999999996</v>
      </c>
      <c r="BO93" s="22" t="str">
        <f t="shared" si="341"/>
        <v>-</v>
      </c>
      <c r="BP93" s="22">
        <f t="shared" si="342"/>
        <v>1</v>
      </c>
      <c r="BQ93" s="22">
        <f t="shared" si="343"/>
        <v>9.6</v>
      </c>
      <c r="BR93" s="22">
        <f t="shared" si="344"/>
        <v>3.5</v>
      </c>
      <c r="BS93" s="22">
        <f t="shared" si="345"/>
        <v>19.100000000000001</v>
      </c>
      <c r="BT93" s="22">
        <f t="shared" si="346"/>
        <v>8.8000000000000007</v>
      </c>
      <c r="BU93" s="22">
        <f t="shared" si="347"/>
        <v>7.3</v>
      </c>
      <c r="BV93" s="22">
        <f t="shared" si="324"/>
        <v>5</v>
      </c>
      <c r="BW93" s="22">
        <f t="shared" si="325"/>
        <v>99.9</v>
      </c>
      <c r="BX93" s="22">
        <f t="shared" si="326"/>
        <v>0.1</v>
      </c>
      <c r="BY93" s="63">
        <f t="shared" si="327"/>
        <v>100</v>
      </c>
      <c r="BZ93" s="22">
        <f t="shared" si="328"/>
        <v>8.6</v>
      </c>
      <c r="CA93" s="22">
        <f t="shared" si="329"/>
        <v>16</v>
      </c>
      <c r="CB93" s="59">
        <f t="shared" si="330"/>
        <v>75.3</v>
      </c>
      <c r="CC93" s="226"/>
      <c r="CD93" s="14">
        <v>37</v>
      </c>
      <c r="CE93" s="15" t="s">
        <v>49</v>
      </c>
      <c r="CF93" s="58">
        <f t="shared" ref="CF93:DC93" si="358">IF(C93=0,"-",IF(C93="X","X",ROUND(C93/C56*100,1)))</f>
        <v>2.2999999999999998</v>
      </c>
      <c r="CG93" s="22" t="str">
        <f t="shared" si="358"/>
        <v>-</v>
      </c>
      <c r="CH93" s="22">
        <f t="shared" si="358"/>
        <v>7</v>
      </c>
      <c r="CI93" s="22">
        <f t="shared" si="358"/>
        <v>0.4</v>
      </c>
      <c r="CJ93" s="22">
        <f t="shared" si="358"/>
        <v>1</v>
      </c>
      <c r="CK93" s="22">
        <f t="shared" si="358"/>
        <v>0.8</v>
      </c>
      <c r="CL93" s="22">
        <f t="shared" si="358"/>
        <v>0.6</v>
      </c>
      <c r="CM93" s="22">
        <f t="shared" si="358"/>
        <v>0.3</v>
      </c>
      <c r="CN93" s="22">
        <f t="shared" si="358"/>
        <v>0.4</v>
      </c>
      <c r="CO93" s="22">
        <f t="shared" si="358"/>
        <v>0.7</v>
      </c>
      <c r="CP93" s="22" t="str">
        <f t="shared" si="358"/>
        <v>-</v>
      </c>
      <c r="CQ93" s="22">
        <f t="shared" si="358"/>
        <v>0.1</v>
      </c>
      <c r="CR93" s="22">
        <f t="shared" si="358"/>
        <v>0.4</v>
      </c>
      <c r="CS93" s="22">
        <f t="shared" si="358"/>
        <v>0.2</v>
      </c>
      <c r="CT93" s="22">
        <f t="shared" si="358"/>
        <v>1</v>
      </c>
      <c r="CU93" s="22">
        <f t="shared" si="358"/>
        <v>0.8</v>
      </c>
      <c r="CV93" s="22">
        <f t="shared" si="358"/>
        <v>0.3</v>
      </c>
      <c r="CW93" s="22">
        <f t="shared" si="358"/>
        <v>0.4</v>
      </c>
      <c r="CX93" s="22">
        <f t="shared" si="358"/>
        <v>0.5</v>
      </c>
      <c r="CY93" s="22">
        <f t="shared" si="358"/>
        <v>0.6</v>
      </c>
      <c r="CZ93" s="63">
        <f t="shared" si="358"/>
        <v>0.5</v>
      </c>
      <c r="DA93" s="22">
        <f t="shared" si="358"/>
        <v>2.9</v>
      </c>
      <c r="DB93" s="22">
        <f t="shared" si="358"/>
        <v>0.8</v>
      </c>
      <c r="DC93" s="59">
        <f t="shared" si="358"/>
        <v>0.5</v>
      </c>
      <c r="DD93" s="226"/>
      <c r="DE93" s="14">
        <v>37</v>
      </c>
      <c r="DF93" s="15" t="s">
        <v>49</v>
      </c>
      <c r="DG93" s="58">
        <f t="shared" si="209"/>
        <v>0.60299999999999998</v>
      </c>
      <c r="DH93" s="22" t="str">
        <f t="shared" si="291"/>
        <v xml:space="preserve">- </v>
      </c>
      <c r="DI93" s="22">
        <f t="shared" si="292"/>
        <v>0.58299999999999996</v>
      </c>
      <c r="DJ93" s="22">
        <f t="shared" si="293"/>
        <v>0</v>
      </c>
      <c r="DK93" s="22">
        <f t="shared" si="294"/>
        <v>2.75</v>
      </c>
      <c r="DL93" s="22">
        <f t="shared" si="183"/>
        <v>-0.314</v>
      </c>
      <c r="DM93" s="22">
        <f t="shared" si="184"/>
        <v>-4.1840000000000002</v>
      </c>
      <c r="DN93" s="22">
        <f t="shared" si="185"/>
        <v>0.36399999999999999</v>
      </c>
      <c r="DO93" s="22">
        <f t="shared" si="186"/>
        <v>-0.01</v>
      </c>
      <c r="DP93" s="22">
        <f t="shared" si="187"/>
        <v>-0.20899999999999999</v>
      </c>
      <c r="DQ93" s="22" t="str">
        <f t="shared" si="188"/>
        <v xml:space="preserve">- </v>
      </c>
      <c r="DR93" s="22">
        <f t="shared" si="189"/>
        <v>-0.03</v>
      </c>
      <c r="DS93" s="22">
        <f t="shared" si="190"/>
        <v>-0.04</v>
      </c>
      <c r="DT93" s="22">
        <f t="shared" si="191"/>
        <v>8.5000000000000006E-2</v>
      </c>
      <c r="DU93" s="22">
        <f t="shared" si="192"/>
        <v>5.0000000000000001E-3</v>
      </c>
      <c r="DV93" s="22">
        <f t="shared" si="193"/>
        <v>-0.105</v>
      </c>
      <c r="DW93" s="22">
        <f t="shared" si="194"/>
        <v>1.081</v>
      </c>
      <c r="DX93" s="22">
        <f t="shared" si="195"/>
        <v>0.14899999999999999</v>
      </c>
      <c r="DY93" s="22">
        <f t="shared" si="196"/>
        <v>0.72699999999999998</v>
      </c>
      <c r="DZ93" s="22">
        <f t="shared" si="197"/>
        <v>-5.0000000000000001E-3</v>
      </c>
      <c r="EA93" s="63">
        <f t="shared" si="198"/>
        <v>0.72199999999999998</v>
      </c>
      <c r="EB93" s="22">
        <f t="shared" si="199"/>
        <v>1.1859999999999999</v>
      </c>
      <c r="EC93" s="22">
        <f t="shared" si="200"/>
        <v>-1.4350000000000001</v>
      </c>
      <c r="ED93" s="59">
        <f t="shared" si="201"/>
        <v>0.97599999999999998</v>
      </c>
      <c r="EE93" s="226"/>
      <c r="EF93" s="14">
        <v>37</v>
      </c>
      <c r="EG93" s="15" t="s">
        <v>49</v>
      </c>
      <c r="EH93" s="58">
        <f t="shared" ref="EH93:FE93" si="359">IF(C93="X","X",IF(FI93="X","X",IF(FI93&lt;&gt;0,ROUND((C93-FI93)/FI56*100,3),"- ")))</f>
        <v>0.26900000000000002</v>
      </c>
      <c r="EI93" s="22" t="str">
        <f t="shared" si="359"/>
        <v xml:space="preserve">- </v>
      </c>
      <c r="EJ93" s="22">
        <f t="shared" si="359"/>
        <v>1.585</v>
      </c>
      <c r="EK93" s="22">
        <f t="shared" si="359"/>
        <v>0</v>
      </c>
      <c r="EL93" s="22">
        <f t="shared" si="359"/>
        <v>0.27</v>
      </c>
      <c r="EM93" s="22">
        <f t="shared" si="359"/>
        <v>-4.4999999999999998E-2</v>
      </c>
      <c r="EN93" s="22">
        <f t="shared" si="359"/>
        <v>-0.32900000000000001</v>
      </c>
      <c r="EO93" s="22">
        <f t="shared" si="359"/>
        <v>1.9E-2</v>
      </c>
      <c r="EP93" s="22">
        <f t="shared" si="359"/>
        <v>-1E-3</v>
      </c>
      <c r="EQ93" s="22">
        <f t="shared" si="359"/>
        <v>-2.7E-2</v>
      </c>
      <c r="ER93" s="22" t="str">
        <f t="shared" si="359"/>
        <v xml:space="preserve">- </v>
      </c>
      <c r="ES93" s="22">
        <f t="shared" si="359"/>
        <v>-4.0000000000000001E-3</v>
      </c>
      <c r="ET93" s="22">
        <f t="shared" si="359"/>
        <v>-2E-3</v>
      </c>
      <c r="EU93" s="22">
        <f t="shared" si="359"/>
        <v>5.0000000000000001E-3</v>
      </c>
      <c r="EV93" s="22">
        <f t="shared" si="359"/>
        <v>0</v>
      </c>
      <c r="EW93" s="22">
        <f t="shared" si="359"/>
        <v>-0.01</v>
      </c>
      <c r="EX93" s="22">
        <f t="shared" si="359"/>
        <v>5.2999999999999999E-2</v>
      </c>
      <c r="EY93" s="22">
        <f t="shared" si="359"/>
        <v>1.4E-2</v>
      </c>
      <c r="EZ93" s="22">
        <f t="shared" si="359"/>
        <v>4.0000000000000001E-3</v>
      </c>
      <c r="FA93" s="22">
        <f t="shared" si="359"/>
        <v>-2.5000000000000001E-2</v>
      </c>
      <c r="FB93" s="63">
        <f t="shared" si="359"/>
        <v>4.0000000000000001E-3</v>
      </c>
      <c r="FC93" s="22">
        <f t="shared" si="359"/>
        <v>0.45200000000000001</v>
      </c>
      <c r="FD93" s="22">
        <f t="shared" si="359"/>
        <v>-6.2E-2</v>
      </c>
      <c r="FE93" s="59">
        <f t="shared" si="359"/>
        <v>6.0000000000000001E-3</v>
      </c>
      <c r="FG93" s="14">
        <v>37</v>
      </c>
      <c r="FH93" s="15" t="s">
        <v>49</v>
      </c>
      <c r="FI93" s="27">
        <f t="shared" si="211"/>
        <v>1033</v>
      </c>
      <c r="FJ93" s="29">
        <f t="shared" si="271"/>
        <v>0</v>
      </c>
      <c r="FK93" s="29">
        <f t="shared" si="272"/>
        <v>463</v>
      </c>
      <c r="FL93" s="29">
        <f t="shared" si="273"/>
        <v>13</v>
      </c>
      <c r="FM93" s="29">
        <f t="shared" si="274"/>
        <v>1156</v>
      </c>
      <c r="FN93" s="29">
        <f t="shared" si="275"/>
        <v>1151</v>
      </c>
      <c r="FO93" s="29">
        <f t="shared" si="276"/>
        <v>2358</v>
      </c>
      <c r="FP93" s="29">
        <f t="shared" si="277"/>
        <v>1078</v>
      </c>
      <c r="FQ93" s="29">
        <f t="shared" si="278"/>
        <v>980</v>
      </c>
      <c r="FR93" s="29">
        <f t="shared" si="279"/>
        <v>1066</v>
      </c>
      <c r="FS93" s="29">
        <f t="shared" si="280"/>
        <v>0</v>
      </c>
      <c r="FT93" s="29">
        <f t="shared" si="281"/>
        <v>206</v>
      </c>
      <c r="FU93" s="29">
        <f t="shared" si="282"/>
        <v>1951</v>
      </c>
      <c r="FV93" s="29">
        <f t="shared" si="283"/>
        <v>697</v>
      </c>
      <c r="FW93" s="29">
        <f t="shared" si="284"/>
        <v>3862</v>
      </c>
      <c r="FX93" s="29">
        <f t="shared" si="285"/>
        <v>1808</v>
      </c>
      <c r="FY93" s="29">
        <f t="shared" si="286"/>
        <v>1259</v>
      </c>
      <c r="FZ93" s="29">
        <f t="shared" si="287"/>
        <v>972</v>
      </c>
      <c r="GA93" s="29">
        <f t="shared" si="212"/>
        <v>20053</v>
      </c>
      <c r="GB93" s="29">
        <f t="shared" si="287"/>
        <v>22</v>
      </c>
      <c r="GC93" s="53">
        <f t="shared" si="213"/>
        <v>20075</v>
      </c>
      <c r="GD93" s="29">
        <f t="shared" si="214"/>
        <v>1496</v>
      </c>
      <c r="GE93" s="29">
        <f t="shared" si="215"/>
        <v>3527</v>
      </c>
      <c r="GF93" s="41">
        <f t="shared" si="216"/>
        <v>15030</v>
      </c>
    </row>
    <row r="94" spans="1:188" ht="13.5" customHeight="1">
      <c r="A94" s="139">
        <v>38</v>
      </c>
      <c r="B94" s="97" t="s">
        <v>50</v>
      </c>
      <c r="C94" s="234">
        <v>3227</v>
      </c>
      <c r="D94" s="235">
        <v>0</v>
      </c>
      <c r="E94" s="235">
        <v>160</v>
      </c>
      <c r="F94" s="235">
        <v>38</v>
      </c>
      <c r="G94" s="235">
        <v>1402</v>
      </c>
      <c r="H94" s="235">
        <v>1327</v>
      </c>
      <c r="I94" s="235">
        <v>5504</v>
      </c>
      <c r="J94" s="235">
        <v>2972</v>
      </c>
      <c r="K94" s="235">
        <v>1388</v>
      </c>
      <c r="L94" s="235">
        <v>624</v>
      </c>
      <c r="M94" s="235">
        <v>55</v>
      </c>
      <c r="N94" s="235">
        <v>303</v>
      </c>
      <c r="O94" s="235">
        <v>7191</v>
      </c>
      <c r="P94" s="235">
        <v>1813</v>
      </c>
      <c r="Q94" s="235">
        <v>6597</v>
      </c>
      <c r="R94" s="235">
        <v>4689</v>
      </c>
      <c r="S94" s="235">
        <v>7916</v>
      </c>
      <c r="T94" s="235">
        <v>3064</v>
      </c>
      <c r="U94" s="235">
        <v>48270</v>
      </c>
      <c r="V94" s="236">
        <v>49</v>
      </c>
      <c r="W94" s="237">
        <v>48319</v>
      </c>
      <c r="X94" s="235">
        <v>3387</v>
      </c>
      <c r="Y94" s="235">
        <v>6944</v>
      </c>
      <c r="Z94" s="236">
        <v>37939</v>
      </c>
      <c r="AA94" s="238"/>
      <c r="AB94" s="139">
        <v>38</v>
      </c>
      <c r="AC94" s="97" t="s">
        <v>50</v>
      </c>
      <c r="AD94" s="60">
        <f>IF(C94="X","X",IF(FI94="X","X",IF(FI94&lt;&gt;0,ROUND((C94-FI94)/ABS(FI94)*100,3),"- ")))</f>
        <v>11.084</v>
      </c>
      <c r="AE94" s="24" t="str">
        <f t="shared" si="259"/>
        <v xml:space="preserve">- </v>
      </c>
      <c r="AF94" s="24">
        <f t="shared" si="260"/>
        <v>15.108000000000001</v>
      </c>
      <c r="AG94" s="24">
        <f t="shared" si="236"/>
        <v>-2.5640000000000001</v>
      </c>
      <c r="AH94" s="24">
        <f t="shared" si="237"/>
        <v>2.7109999999999999</v>
      </c>
      <c r="AI94" s="24">
        <f t="shared" si="238"/>
        <v>-7.1379999999999999</v>
      </c>
      <c r="AJ94" s="24">
        <f t="shared" si="239"/>
        <v>-0.109</v>
      </c>
      <c r="AK94" s="24">
        <f t="shared" si="240"/>
        <v>10.689</v>
      </c>
      <c r="AL94" s="24">
        <f t="shared" si="241"/>
        <v>11.04</v>
      </c>
      <c r="AM94" s="24">
        <f t="shared" si="242"/>
        <v>3.4830000000000001</v>
      </c>
      <c r="AN94" s="24">
        <f t="shared" si="243"/>
        <v>-6.78</v>
      </c>
      <c r="AO94" s="24">
        <f t="shared" si="244"/>
        <v>7.4470000000000001</v>
      </c>
      <c r="AP94" s="24">
        <f t="shared" si="245"/>
        <v>0.7</v>
      </c>
      <c r="AQ94" s="24">
        <f t="shared" si="246"/>
        <v>-0.82099999999999995</v>
      </c>
      <c r="AR94" s="24">
        <f t="shared" si="247"/>
        <v>-4.4999999999999998E-2</v>
      </c>
      <c r="AS94" s="24">
        <f t="shared" si="248"/>
        <v>0.29899999999999999</v>
      </c>
      <c r="AT94" s="24">
        <f t="shared" si="249"/>
        <v>10.977</v>
      </c>
      <c r="AU94" s="24">
        <f t="shared" si="250"/>
        <v>10.494</v>
      </c>
      <c r="AV94" s="24">
        <f t="shared" si="251"/>
        <v>3.9940000000000002</v>
      </c>
      <c r="AW94" s="24">
        <f t="shared" si="252"/>
        <v>-2</v>
      </c>
      <c r="AX94" s="64">
        <f t="shared" si="253"/>
        <v>3.988</v>
      </c>
      <c r="AY94" s="24">
        <f t="shared" si="254"/>
        <v>11.268000000000001</v>
      </c>
      <c r="AZ94" s="24">
        <f t="shared" si="255"/>
        <v>0.434</v>
      </c>
      <c r="BA94" s="61">
        <f t="shared" si="256"/>
        <v>4.0620000000000003</v>
      </c>
      <c r="BB94" s="238"/>
      <c r="BC94" s="139">
        <v>38</v>
      </c>
      <c r="BD94" s="97" t="s">
        <v>50</v>
      </c>
      <c r="BE94" s="60">
        <f t="shared" si="263"/>
        <v>6.7</v>
      </c>
      <c r="BF94" s="24" t="str">
        <f t="shared" si="288"/>
        <v>-</v>
      </c>
      <c r="BG94" s="24">
        <f t="shared" si="333"/>
        <v>0.3</v>
      </c>
      <c r="BH94" s="24">
        <f t="shared" si="334"/>
        <v>0.1</v>
      </c>
      <c r="BI94" s="24">
        <f t="shared" si="335"/>
        <v>2.9</v>
      </c>
      <c r="BJ94" s="24">
        <f t="shared" si="336"/>
        <v>2.7</v>
      </c>
      <c r="BK94" s="24">
        <f t="shared" si="337"/>
        <v>11.4</v>
      </c>
      <c r="BL94" s="24">
        <f t="shared" si="338"/>
        <v>6.2</v>
      </c>
      <c r="BM94" s="24">
        <f t="shared" si="339"/>
        <v>2.9</v>
      </c>
      <c r="BN94" s="24">
        <f t="shared" si="340"/>
        <v>1.3</v>
      </c>
      <c r="BO94" s="24">
        <f t="shared" si="341"/>
        <v>0.1</v>
      </c>
      <c r="BP94" s="24">
        <f t="shared" si="342"/>
        <v>0.6</v>
      </c>
      <c r="BQ94" s="24">
        <f t="shared" si="343"/>
        <v>14.9</v>
      </c>
      <c r="BR94" s="24">
        <f t="shared" si="344"/>
        <v>3.8</v>
      </c>
      <c r="BS94" s="24">
        <f t="shared" si="345"/>
        <v>13.7</v>
      </c>
      <c r="BT94" s="24">
        <f t="shared" si="346"/>
        <v>9.6999999999999993</v>
      </c>
      <c r="BU94" s="24">
        <f t="shared" si="347"/>
        <v>16.399999999999999</v>
      </c>
      <c r="BV94" s="24">
        <f t="shared" si="324"/>
        <v>6.3</v>
      </c>
      <c r="BW94" s="24">
        <f t="shared" si="325"/>
        <v>99.9</v>
      </c>
      <c r="BX94" s="24">
        <f t="shared" si="326"/>
        <v>0.1</v>
      </c>
      <c r="BY94" s="64">
        <f t="shared" si="327"/>
        <v>100</v>
      </c>
      <c r="BZ94" s="24">
        <f t="shared" si="328"/>
        <v>7</v>
      </c>
      <c r="CA94" s="24">
        <f t="shared" si="329"/>
        <v>14.4</v>
      </c>
      <c r="CB94" s="61">
        <f t="shared" si="330"/>
        <v>78.5</v>
      </c>
      <c r="CC94" s="238"/>
      <c r="CD94" s="139">
        <v>38</v>
      </c>
      <c r="CE94" s="97" t="s">
        <v>50</v>
      </c>
      <c r="CF94" s="60">
        <f t="shared" ref="CF94:DC94" si="360">IF(C94=0,"-",IF(C94="X","X",ROUND(C94/C56*100,1)))</f>
        <v>6.4</v>
      </c>
      <c r="CG94" s="24" t="str">
        <f t="shared" si="360"/>
        <v>-</v>
      </c>
      <c r="CH94" s="24">
        <f t="shared" si="360"/>
        <v>1.9</v>
      </c>
      <c r="CI94" s="24">
        <f t="shared" si="360"/>
        <v>1.2</v>
      </c>
      <c r="CJ94" s="24">
        <f t="shared" si="360"/>
        <v>0.9</v>
      </c>
      <c r="CK94" s="24">
        <f t="shared" si="360"/>
        <v>1</v>
      </c>
      <c r="CL94" s="24">
        <f t="shared" si="360"/>
        <v>2.2000000000000002</v>
      </c>
      <c r="CM94" s="24">
        <f t="shared" si="360"/>
        <v>0.8</v>
      </c>
      <c r="CN94" s="24">
        <f t="shared" si="360"/>
        <v>0.6</v>
      </c>
      <c r="CO94" s="24">
        <f t="shared" si="360"/>
        <v>0.4</v>
      </c>
      <c r="CP94" s="24">
        <f t="shared" si="360"/>
        <v>0</v>
      </c>
      <c r="CQ94" s="24">
        <f t="shared" si="360"/>
        <v>0.2</v>
      </c>
      <c r="CR94" s="24">
        <f t="shared" si="360"/>
        <v>1.6</v>
      </c>
      <c r="CS94" s="24">
        <f t="shared" si="360"/>
        <v>0.5</v>
      </c>
      <c r="CT94" s="24">
        <f t="shared" si="360"/>
        <v>1.8</v>
      </c>
      <c r="CU94" s="24">
        <f t="shared" si="360"/>
        <v>2.2000000000000002</v>
      </c>
      <c r="CV94" s="24">
        <f t="shared" si="360"/>
        <v>1.8</v>
      </c>
      <c r="CW94" s="24">
        <f t="shared" si="360"/>
        <v>1.4</v>
      </c>
      <c r="CX94" s="24">
        <f t="shared" si="360"/>
        <v>1.3</v>
      </c>
      <c r="CY94" s="24">
        <f t="shared" si="360"/>
        <v>1.3</v>
      </c>
      <c r="CZ94" s="64">
        <f t="shared" si="360"/>
        <v>1.3</v>
      </c>
      <c r="DA94" s="24">
        <f t="shared" si="360"/>
        <v>5.8</v>
      </c>
      <c r="DB94" s="24">
        <f t="shared" si="360"/>
        <v>1.7</v>
      </c>
      <c r="DC94" s="61">
        <f t="shared" si="360"/>
        <v>1.2</v>
      </c>
      <c r="DD94" s="238"/>
      <c r="DE94" s="139">
        <v>38</v>
      </c>
      <c r="DF94" s="97" t="s">
        <v>50</v>
      </c>
      <c r="DG94" s="60">
        <f t="shared" si="209"/>
        <v>0.69299999999999995</v>
      </c>
      <c r="DH94" s="24" t="str">
        <f t="shared" si="291"/>
        <v xml:space="preserve">- </v>
      </c>
      <c r="DI94" s="24">
        <f t="shared" si="292"/>
        <v>4.4999999999999998E-2</v>
      </c>
      <c r="DJ94" s="24">
        <f t="shared" si="293"/>
        <v>-2E-3</v>
      </c>
      <c r="DK94" s="24">
        <f t="shared" si="294"/>
        <v>0.08</v>
      </c>
      <c r="DL94" s="24">
        <f t="shared" si="183"/>
        <v>-0.22</v>
      </c>
      <c r="DM94" s="24">
        <f t="shared" si="184"/>
        <v>-1.2999999999999999E-2</v>
      </c>
      <c r="DN94" s="24">
        <f t="shared" si="185"/>
        <v>0.61799999999999999</v>
      </c>
      <c r="DO94" s="24">
        <f t="shared" si="186"/>
        <v>0.29699999999999999</v>
      </c>
      <c r="DP94" s="24">
        <f t="shared" si="187"/>
        <v>4.4999999999999998E-2</v>
      </c>
      <c r="DQ94" s="24">
        <f t="shared" si="188"/>
        <v>-8.9999999999999993E-3</v>
      </c>
      <c r="DR94" s="24">
        <f t="shared" si="189"/>
        <v>4.4999999999999998E-2</v>
      </c>
      <c r="DS94" s="24">
        <f t="shared" si="190"/>
        <v>0.108</v>
      </c>
      <c r="DT94" s="24">
        <f t="shared" si="191"/>
        <v>-3.2000000000000001E-2</v>
      </c>
      <c r="DU94" s="24">
        <f t="shared" si="192"/>
        <v>-6.0000000000000001E-3</v>
      </c>
      <c r="DV94" s="24">
        <f t="shared" si="193"/>
        <v>0.03</v>
      </c>
      <c r="DW94" s="24">
        <f t="shared" si="194"/>
        <v>1.6850000000000001</v>
      </c>
      <c r="DX94" s="24">
        <f t="shared" si="195"/>
        <v>0.626</v>
      </c>
      <c r="DY94" s="24">
        <f t="shared" si="196"/>
        <v>3.99</v>
      </c>
      <c r="DZ94" s="24">
        <f t="shared" si="197"/>
        <v>-2E-3</v>
      </c>
      <c r="EA94" s="64">
        <f t="shared" si="198"/>
        <v>3.988</v>
      </c>
      <c r="EB94" s="24">
        <f t="shared" si="199"/>
        <v>0.73799999999999999</v>
      </c>
      <c r="EC94" s="24">
        <f t="shared" si="200"/>
        <v>6.5000000000000002E-2</v>
      </c>
      <c r="ED94" s="61">
        <f t="shared" si="201"/>
        <v>3.1869999999999998</v>
      </c>
      <c r="EE94" s="238"/>
      <c r="EF94" s="139">
        <v>38</v>
      </c>
      <c r="EG94" s="97" t="s">
        <v>50</v>
      </c>
      <c r="EH94" s="60">
        <f t="shared" ref="EH94:FE94" si="361">IF(C94="X","X",IF(FI94="X","X",IF(FI94&lt;&gt;0,ROUND((C94-FI94)/FI56*100,3),"- ")))</f>
        <v>0.71599999999999997</v>
      </c>
      <c r="EI94" s="24" t="str">
        <f t="shared" si="361"/>
        <v xml:space="preserve">- </v>
      </c>
      <c r="EJ94" s="24">
        <f t="shared" si="361"/>
        <v>0.28499999999999998</v>
      </c>
      <c r="EK94" s="24">
        <f t="shared" si="361"/>
        <v>-3.1E-2</v>
      </c>
      <c r="EL94" s="24">
        <f t="shared" si="361"/>
        <v>1.7999999999999999E-2</v>
      </c>
      <c r="EM94" s="24">
        <f t="shared" si="361"/>
        <v>-7.1999999999999995E-2</v>
      </c>
      <c r="EN94" s="24">
        <f t="shared" si="361"/>
        <v>-2E-3</v>
      </c>
      <c r="EO94" s="24">
        <f t="shared" si="361"/>
        <v>7.5999999999999998E-2</v>
      </c>
      <c r="EP94" s="24">
        <f t="shared" si="361"/>
        <v>5.8000000000000003E-2</v>
      </c>
      <c r="EQ94" s="24">
        <f t="shared" si="361"/>
        <v>1.4E-2</v>
      </c>
      <c r="ER94" s="24">
        <f t="shared" si="361"/>
        <v>-2E-3</v>
      </c>
      <c r="ES94" s="24">
        <f t="shared" si="361"/>
        <v>1.4999999999999999E-2</v>
      </c>
      <c r="ET94" s="24">
        <f t="shared" si="361"/>
        <v>1.0999999999999999E-2</v>
      </c>
      <c r="EU94" s="24">
        <f t="shared" si="361"/>
        <v>-5.0000000000000001E-3</v>
      </c>
      <c r="EV94" s="24">
        <f t="shared" si="361"/>
        <v>-1E-3</v>
      </c>
      <c r="EW94" s="24">
        <f t="shared" si="361"/>
        <v>7.0000000000000001E-3</v>
      </c>
      <c r="EX94" s="24">
        <f t="shared" si="361"/>
        <v>0.192</v>
      </c>
      <c r="EY94" s="24">
        <f t="shared" si="361"/>
        <v>0.13400000000000001</v>
      </c>
      <c r="EZ94" s="24">
        <f t="shared" si="361"/>
        <v>0.05</v>
      </c>
      <c r="FA94" s="24">
        <f t="shared" si="361"/>
        <v>-2.5000000000000001E-2</v>
      </c>
      <c r="FB94" s="64">
        <f t="shared" si="361"/>
        <v>4.9000000000000002E-2</v>
      </c>
      <c r="FC94" s="24">
        <f t="shared" si="361"/>
        <v>0.65100000000000002</v>
      </c>
      <c r="FD94" s="24">
        <f t="shared" si="361"/>
        <v>6.0000000000000001E-3</v>
      </c>
      <c r="FE94" s="61">
        <f t="shared" si="361"/>
        <v>4.5999999999999999E-2</v>
      </c>
      <c r="FG94" s="139">
        <v>38</v>
      </c>
      <c r="FH94" s="97" t="s">
        <v>50</v>
      </c>
      <c r="FI94" s="28">
        <f t="shared" si="211"/>
        <v>2905</v>
      </c>
      <c r="FJ94" s="30">
        <f t="shared" si="271"/>
        <v>0</v>
      </c>
      <c r="FK94" s="30">
        <f t="shared" si="272"/>
        <v>139</v>
      </c>
      <c r="FL94" s="30">
        <f t="shared" si="273"/>
        <v>39</v>
      </c>
      <c r="FM94" s="30">
        <f t="shared" si="274"/>
        <v>1365</v>
      </c>
      <c r="FN94" s="30">
        <f t="shared" si="275"/>
        <v>1429</v>
      </c>
      <c r="FO94" s="30">
        <f t="shared" si="276"/>
        <v>5510</v>
      </c>
      <c r="FP94" s="30">
        <f t="shared" si="277"/>
        <v>2685</v>
      </c>
      <c r="FQ94" s="30">
        <f t="shared" si="278"/>
        <v>1250</v>
      </c>
      <c r="FR94" s="30">
        <f t="shared" si="279"/>
        <v>603</v>
      </c>
      <c r="FS94" s="30">
        <f t="shared" si="280"/>
        <v>59</v>
      </c>
      <c r="FT94" s="30">
        <f t="shared" si="281"/>
        <v>282</v>
      </c>
      <c r="FU94" s="30">
        <f t="shared" si="282"/>
        <v>7141</v>
      </c>
      <c r="FV94" s="30">
        <f t="shared" si="283"/>
        <v>1828</v>
      </c>
      <c r="FW94" s="30">
        <f t="shared" si="284"/>
        <v>6600</v>
      </c>
      <c r="FX94" s="30">
        <f t="shared" si="285"/>
        <v>4675</v>
      </c>
      <c r="FY94" s="30">
        <f t="shared" si="286"/>
        <v>7133</v>
      </c>
      <c r="FZ94" s="30">
        <f t="shared" si="287"/>
        <v>2773</v>
      </c>
      <c r="GA94" s="30">
        <f t="shared" si="212"/>
        <v>46416</v>
      </c>
      <c r="GB94" s="30">
        <f t="shared" si="287"/>
        <v>50</v>
      </c>
      <c r="GC94" s="54">
        <f t="shared" si="213"/>
        <v>46466</v>
      </c>
      <c r="GD94" s="30">
        <f t="shared" si="214"/>
        <v>3044</v>
      </c>
      <c r="GE94" s="30">
        <f t="shared" si="215"/>
        <v>6914</v>
      </c>
      <c r="GF94" s="42">
        <f t="shared" si="216"/>
        <v>36458</v>
      </c>
    </row>
    <row r="95" spans="1:188" ht="13.5" customHeight="1">
      <c r="A95" s="139">
        <v>39</v>
      </c>
      <c r="B95" s="97" t="s">
        <v>42</v>
      </c>
      <c r="C95" s="222">
        <v>711</v>
      </c>
      <c r="D95" s="223">
        <v>0</v>
      </c>
      <c r="E95" s="223">
        <v>4</v>
      </c>
      <c r="F95" s="223">
        <v>0</v>
      </c>
      <c r="G95" s="223">
        <v>415</v>
      </c>
      <c r="H95" s="223">
        <v>84</v>
      </c>
      <c r="I95" s="223">
        <v>307</v>
      </c>
      <c r="J95" s="223">
        <v>106</v>
      </c>
      <c r="K95" s="223">
        <v>133</v>
      </c>
      <c r="L95" s="223">
        <v>79</v>
      </c>
      <c r="M95" s="223">
        <v>0</v>
      </c>
      <c r="N95" s="223">
        <v>6</v>
      </c>
      <c r="O95" s="223">
        <v>229</v>
      </c>
      <c r="P95" s="223">
        <v>37</v>
      </c>
      <c r="Q95" s="223">
        <v>602</v>
      </c>
      <c r="R95" s="223">
        <v>310</v>
      </c>
      <c r="S95" s="223">
        <v>153</v>
      </c>
      <c r="T95" s="223">
        <v>99</v>
      </c>
      <c r="U95" s="223">
        <v>3275</v>
      </c>
      <c r="V95" s="224">
        <v>4</v>
      </c>
      <c r="W95" s="225">
        <v>3279</v>
      </c>
      <c r="X95" s="223">
        <v>715</v>
      </c>
      <c r="Y95" s="223">
        <v>722</v>
      </c>
      <c r="Z95" s="224">
        <v>1838</v>
      </c>
      <c r="AA95" s="238"/>
      <c r="AB95" s="139">
        <v>39</v>
      </c>
      <c r="AC95" s="97" t="s">
        <v>42</v>
      </c>
      <c r="AD95" s="60">
        <f t="shared" si="207"/>
        <v>33.396000000000001</v>
      </c>
      <c r="AE95" s="24" t="str">
        <f t="shared" si="259"/>
        <v xml:space="preserve">- </v>
      </c>
      <c r="AF95" s="24">
        <f t="shared" si="260"/>
        <v>33.332999999999998</v>
      </c>
      <c r="AG95" s="24" t="str">
        <f t="shared" si="236"/>
        <v xml:space="preserve">- </v>
      </c>
      <c r="AH95" s="24">
        <f t="shared" si="237"/>
        <v>-57.523000000000003</v>
      </c>
      <c r="AI95" s="24">
        <f t="shared" si="238"/>
        <v>-7.6920000000000002</v>
      </c>
      <c r="AJ95" s="24">
        <f t="shared" si="239"/>
        <v>-21.882999999999999</v>
      </c>
      <c r="AK95" s="24">
        <f t="shared" si="240"/>
        <v>9.2780000000000005</v>
      </c>
      <c r="AL95" s="24">
        <f t="shared" si="241"/>
        <v>1.5269999999999999</v>
      </c>
      <c r="AM95" s="24">
        <f t="shared" si="242"/>
        <v>5.3330000000000002</v>
      </c>
      <c r="AN95" s="24" t="str">
        <f t="shared" si="243"/>
        <v xml:space="preserve">- </v>
      </c>
      <c r="AO95" s="24">
        <f t="shared" si="244"/>
        <v>0</v>
      </c>
      <c r="AP95" s="24">
        <f t="shared" si="245"/>
        <v>-3.3759999999999999</v>
      </c>
      <c r="AQ95" s="24">
        <f t="shared" si="246"/>
        <v>8.8239999999999998</v>
      </c>
      <c r="AR95" s="24">
        <f t="shared" si="247"/>
        <v>2.0339999999999998</v>
      </c>
      <c r="AS95" s="24">
        <f t="shared" si="248"/>
        <v>0</v>
      </c>
      <c r="AT95" s="24">
        <f t="shared" si="249"/>
        <v>-3.774</v>
      </c>
      <c r="AU95" s="24">
        <f t="shared" si="250"/>
        <v>2.0619999999999998</v>
      </c>
      <c r="AV95" s="24">
        <f t="shared" si="251"/>
        <v>-12.269</v>
      </c>
      <c r="AW95" s="24">
        <f t="shared" si="252"/>
        <v>0</v>
      </c>
      <c r="AX95" s="64">
        <f t="shared" si="253"/>
        <v>-12.256</v>
      </c>
      <c r="AY95" s="24">
        <f t="shared" si="254"/>
        <v>33.396000000000001</v>
      </c>
      <c r="AZ95" s="24">
        <f t="shared" si="255"/>
        <v>-47.298999999999999</v>
      </c>
      <c r="BA95" s="61">
        <f t="shared" si="256"/>
        <v>0.60199999999999998</v>
      </c>
      <c r="BB95" s="238"/>
      <c r="BC95" s="139">
        <v>39</v>
      </c>
      <c r="BD95" s="15" t="s">
        <v>42</v>
      </c>
      <c r="BE95" s="60">
        <f t="shared" si="263"/>
        <v>21.7</v>
      </c>
      <c r="BF95" s="24" t="str">
        <f t="shared" si="288"/>
        <v>-</v>
      </c>
      <c r="BG95" s="24">
        <f t="shared" si="333"/>
        <v>0.1</v>
      </c>
      <c r="BH95" s="24" t="str">
        <f t="shared" si="334"/>
        <v>-</v>
      </c>
      <c r="BI95" s="24">
        <f t="shared" si="335"/>
        <v>12.7</v>
      </c>
      <c r="BJ95" s="24">
        <f t="shared" si="336"/>
        <v>2.6</v>
      </c>
      <c r="BK95" s="24">
        <f t="shared" si="337"/>
        <v>9.4</v>
      </c>
      <c r="BL95" s="24">
        <f t="shared" si="338"/>
        <v>3.2</v>
      </c>
      <c r="BM95" s="24">
        <f t="shared" si="339"/>
        <v>4.0999999999999996</v>
      </c>
      <c r="BN95" s="24">
        <f t="shared" si="340"/>
        <v>2.4</v>
      </c>
      <c r="BO95" s="24" t="str">
        <f t="shared" si="341"/>
        <v>-</v>
      </c>
      <c r="BP95" s="24">
        <f t="shared" si="342"/>
        <v>0.2</v>
      </c>
      <c r="BQ95" s="24">
        <f t="shared" si="343"/>
        <v>7</v>
      </c>
      <c r="BR95" s="24">
        <f t="shared" si="344"/>
        <v>1.1000000000000001</v>
      </c>
      <c r="BS95" s="24">
        <f t="shared" si="345"/>
        <v>18.399999999999999</v>
      </c>
      <c r="BT95" s="24">
        <f t="shared" si="346"/>
        <v>9.5</v>
      </c>
      <c r="BU95" s="24">
        <f t="shared" si="347"/>
        <v>4.7</v>
      </c>
      <c r="BV95" s="24">
        <f t="shared" si="324"/>
        <v>3</v>
      </c>
      <c r="BW95" s="24">
        <f t="shared" si="325"/>
        <v>99.9</v>
      </c>
      <c r="BX95" s="24">
        <f t="shared" si="326"/>
        <v>0.1</v>
      </c>
      <c r="BY95" s="64">
        <f t="shared" si="327"/>
        <v>100</v>
      </c>
      <c r="BZ95" s="24">
        <f t="shared" si="328"/>
        <v>21.8</v>
      </c>
      <c r="CA95" s="24">
        <f t="shared" si="329"/>
        <v>22</v>
      </c>
      <c r="CB95" s="61">
        <f t="shared" si="330"/>
        <v>56.1</v>
      </c>
      <c r="CC95" s="238"/>
      <c r="CD95" s="139">
        <v>39</v>
      </c>
      <c r="CE95" s="15" t="s">
        <v>42</v>
      </c>
      <c r="CF95" s="55">
        <f t="shared" ref="CF95:DC95" si="362">IF(C95=0,"-",IF(C95="X","X",ROUND(C95/C56*100,1)))</f>
        <v>1.4</v>
      </c>
      <c r="CG95" s="21" t="str">
        <f t="shared" si="362"/>
        <v>-</v>
      </c>
      <c r="CH95" s="21">
        <f t="shared" si="362"/>
        <v>0</v>
      </c>
      <c r="CI95" s="21" t="str">
        <f t="shared" si="362"/>
        <v>-</v>
      </c>
      <c r="CJ95" s="21">
        <f t="shared" si="362"/>
        <v>0.3</v>
      </c>
      <c r="CK95" s="21">
        <f t="shared" si="362"/>
        <v>0.1</v>
      </c>
      <c r="CL95" s="21">
        <f t="shared" si="362"/>
        <v>0.1</v>
      </c>
      <c r="CM95" s="21">
        <f t="shared" si="362"/>
        <v>0</v>
      </c>
      <c r="CN95" s="21">
        <f t="shared" si="362"/>
        <v>0.1</v>
      </c>
      <c r="CO95" s="21">
        <f t="shared" si="362"/>
        <v>0.1</v>
      </c>
      <c r="CP95" s="21" t="str">
        <f t="shared" si="362"/>
        <v>-</v>
      </c>
      <c r="CQ95" s="21">
        <f t="shared" si="362"/>
        <v>0</v>
      </c>
      <c r="CR95" s="21">
        <f t="shared" si="362"/>
        <v>0</v>
      </c>
      <c r="CS95" s="21">
        <f t="shared" si="362"/>
        <v>0</v>
      </c>
      <c r="CT95" s="21">
        <f t="shared" si="362"/>
        <v>0.2</v>
      </c>
      <c r="CU95" s="21">
        <f t="shared" si="362"/>
        <v>0.1</v>
      </c>
      <c r="CV95" s="21">
        <f t="shared" si="362"/>
        <v>0</v>
      </c>
      <c r="CW95" s="21">
        <f t="shared" si="362"/>
        <v>0</v>
      </c>
      <c r="CX95" s="21">
        <f t="shared" si="362"/>
        <v>0.1</v>
      </c>
      <c r="CY95" s="21">
        <f t="shared" si="362"/>
        <v>0.1</v>
      </c>
      <c r="CZ95" s="66">
        <f t="shared" si="362"/>
        <v>0.1</v>
      </c>
      <c r="DA95" s="21">
        <f t="shared" si="362"/>
        <v>1.2</v>
      </c>
      <c r="DB95" s="21">
        <f t="shared" si="362"/>
        <v>0.2</v>
      </c>
      <c r="DC95" s="65">
        <f t="shared" si="362"/>
        <v>0.1</v>
      </c>
      <c r="DD95" s="238"/>
      <c r="DE95" s="139">
        <v>39</v>
      </c>
      <c r="DF95" s="15" t="s">
        <v>42</v>
      </c>
      <c r="DG95" s="60">
        <f t="shared" si="209"/>
        <v>4.7629999999999999</v>
      </c>
      <c r="DH95" s="24" t="str">
        <f t="shared" si="291"/>
        <v xml:space="preserve">- </v>
      </c>
      <c r="DI95" s="24">
        <f t="shared" si="292"/>
        <v>2.7E-2</v>
      </c>
      <c r="DJ95" s="24" t="str">
        <f t="shared" si="293"/>
        <v xml:space="preserve">- </v>
      </c>
      <c r="DK95" s="24">
        <f t="shared" si="294"/>
        <v>-15.039</v>
      </c>
      <c r="DL95" s="24">
        <f t="shared" si="183"/>
        <v>-0.187</v>
      </c>
      <c r="DM95" s="24">
        <f t="shared" si="184"/>
        <v>-2.3010000000000002</v>
      </c>
      <c r="DN95" s="24">
        <f t="shared" si="185"/>
        <v>0.24099999999999999</v>
      </c>
      <c r="DO95" s="24">
        <f t="shared" si="186"/>
        <v>5.3999999999999999E-2</v>
      </c>
      <c r="DP95" s="24">
        <f t="shared" si="187"/>
        <v>0.107</v>
      </c>
      <c r="DQ95" s="24" t="str">
        <f t="shared" si="188"/>
        <v xml:space="preserve">- </v>
      </c>
      <c r="DR95" s="24">
        <f t="shared" si="189"/>
        <v>0</v>
      </c>
      <c r="DS95" s="24">
        <f t="shared" si="190"/>
        <v>-0.214</v>
      </c>
      <c r="DT95" s="24">
        <f t="shared" si="191"/>
        <v>0.08</v>
      </c>
      <c r="DU95" s="24">
        <f t="shared" si="192"/>
        <v>0.32100000000000001</v>
      </c>
      <c r="DV95" s="24">
        <f t="shared" si="193"/>
        <v>0</v>
      </c>
      <c r="DW95" s="24">
        <f t="shared" si="194"/>
        <v>-0.161</v>
      </c>
      <c r="DX95" s="24">
        <f t="shared" si="195"/>
        <v>5.3999999999999999E-2</v>
      </c>
      <c r="DY95" s="24">
        <f t="shared" si="196"/>
        <v>-12.256</v>
      </c>
      <c r="DZ95" s="24">
        <f t="shared" si="197"/>
        <v>0</v>
      </c>
      <c r="EA95" s="64">
        <f t="shared" si="198"/>
        <v>-12.256</v>
      </c>
      <c r="EB95" s="24">
        <f t="shared" si="199"/>
        <v>4.79</v>
      </c>
      <c r="EC95" s="24">
        <f t="shared" si="200"/>
        <v>-17.34</v>
      </c>
      <c r="ED95" s="61">
        <f t="shared" si="201"/>
        <v>0.29399999999999998</v>
      </c>
      <c r="EE95" s="238"/>
      <c r="EF95" s="139">
        <v>39</v>
      </c>
      <c r="EG95" s="15" t="s">
        <v>42</v>
      </c>
      <c r="EH95" s="60">
        <f t="shared" ref="EH95:FE95" si="363">IF(C95="X","X",IF(FI95="X","X",IF(FI95&lt;&gt;0,ROUND((C95-FI95)/FI56*100,3),"- ")))</f>
        <v>0.39600000000000002</v>
      </c>
      <c r="EI95" s="24" t="str">
        <f t="shared" si="363"/>
        <v xml:space="preserve">- </v>
      </c>
      <c r="EJ95" s="24">
        <f t="shared" si="363"/>
        <v>1.4E-2</v>
      </c>
      <c r="EK95" s="24" t="str">
        <f t="shared" si="363"/>
        <v xml:space="preserve">- </v>
      </c>
      <c r="EL95" s="24">
        <f t="shared" si="363"/>
        <v>-0.27500000000000002</v>
      </c>
      <c r="EM95" s="24">
        <f t="shared" si="363"/>
        <v>-5.0000000000000001E-3</v>
      </c>
      <c r="EN95" s="24">
        <f t="shared" si="363"/>
        <v>-3.4000000000000002E-2</v>
      </c>
      <c r="EO95" s="24">
        <f t="shared" si="363"/>
        <v>2E-3</v>
      </c>
      <c r="EP95" s="24">
        <f t="shared" si="363"/>
        <v>1E-3</v>
      </c>
      <c r="EQ95" s="24">
        <f t="shared" si="363"/>
        <v>3.0000000000000001E-3</v>
      </c>
      <c r="ER95" s="24" t="str">
        <f t="shared" si="363"/>
        <v xml:space="preserve">- </v>
      </c>
      <c r="ES95" s="24">
        <f t="shared" si="363"/>
        <v>0</v>
      </c>
      <c r="ET95" s="24">
        <f t="shared" si="363"/>
        <v>-2E-3</v>
      </c>
      <c r="EU95" s="24">
        <f t="shared" si="363"/>
        <v>1E-3</v>
      </c>
      <c r="EV95" s="24">
        <f t="shared" si="363"/>
        <v>3.0000000000000001E-3</v>
      </c>
      <c r="EW95" s="24">
        <f t="shared" si="363"/>
        <v>0</v>
      </c>
      <c r="EX95" s="24">
        <f t="shared" si="363"/>
        <v>-1E-3</v>
      </c>
      <c r="EY95" s="24">
        <f t="shared" si="363"/>
        <v>1E-3</v>
      </c>
      <c r="EZ95" s="24">
        <f t="shared" si="363"/>
        <v>-1.2E-2</v>
      </c>
      <c r="FA95" s="24">
        <f t="shared" si="363"/>
        <v>0</v>
      </c>
      <c r="FB95" s="64">
        <f t="shared" si="363"/>
        <v>-1.2E-2</v>
      </c>
      <c r="FC95" s="24">
        <f t="shared" si="363"/>
        <v>0.34</v>
      </c>
      <c r="FD95" s="24">
        <f t="shared" si="363"/>
        <v>-0.14000000000000001</v>
      </c>
      <c r="FE95" s="61">
        <f t="shared" si="363"/>
        <v>0</v>
      </c>
      <c r="FG95" s="139">
        <v>39</v>
      </c>
      <c r="FH95" s="97" t="s">
        <v>42</v>
      </c>
      <c r="FI95" s="28">
        <f t="shared" si="211"/>
        <v>533</v>
      </c>
      <c r="FJ95" s="30">
        <f t="shared" si="271"/>
        <v>0</v>
      </c>
      <c r="FK95" s="30">
        <f t="shared" si="272"/>
        <v>3</v>
      </c>
      <c r="FL95" s="30">
        <f t="shared" si="273"/>
        <v>0</v>
      </c>
      <c r="FM95" s="30">
        <f t="shared" si="274"/>
        <v>977</v>
      </c>
      <c r="FN95" s="30">
        <f t="shared" si="275"/>
        <v>91</v>
      </c>
      <c r="FO95" s="30">
        <f t="shared" si="276"/>
        <v>393</v>
      </c>
      <c r="FP95" s="30">
        <f t="shared" si="277"/>
        <v>97</v>
      </c>
      <c r="FQ95" s="30">
        <f t="shared" si="278"/>
        <v>131</v>
      </c>
      <c r="FR95" s="30">
        <f t="shared" si="279"/>
        <v>75</v>
      </c>
      <c r="FS95" s="30">
        <f t="shared" si="280"/>
        <v>0</v>
      </c>
      <c r="FT95" s="30">
        <f t="shared" si="281"/>
        <v>6</v>
      </c>
      <c r="FU95" s="30">
        <f t="shared" si="282"/>
        <v>237</v>
      </c>
      <c r="FV95" s="30">
        <f t="shared" si="283"/>
        <v>34</v>
      </c>
      <c r="FW95" s="30">
        <f t="shared" si="284"/>
        <v>590</v>
      </c>
      <c r="FX95" s="30">
        <f t="shared" si="285"/>
        <v>310</v>
      </c>
      <c r="FY95" s="30">
        <f t="shared" si="286"/>
        <v>159</v>
      </c>
      <c r="FZ95" s="30">
        <f t="shared" si="287"/>
        <v>97</v>
      </c>
      <c r="GA95" s="26">
        <f t="shared" si="212"/>
        <v>3733</v>
      </c>
      <c r="GB95" s="30">
        <f t="shared" si="287"/>
        <v>4</v>
      </c>
      <c r="GC95" s="51">
        <f t="shared" si="213"/>
        <v>3737</v>
      </c>
      <c r="GD95" s="26">
        <f t="shared" si="214"/>
        <v>536</v>
      </c>
      <c r="GE95" s="26">
        <f t="shared" si="215"/>
        <v>1370</v>
      </c>
      <c r="GF95" s="38">
        <f t="shared" si="216"/>
        <v>1827</v>
      </c>
    </row>
    <row r="96" spans="1:188" ht="13.5" customHeight="1">
      <c r="A96" s="14">
        <v>40</v>
      </c>
      <c r="B96" s="15" t="s">
        <v>43</v>
      </c>
      <c r="C96" s="227">
        <v>1034</v>
      </c>
      <c r="D96" s="228">
        <v>5</v>
      </c>
      <c r="E96" s="228">
        <v>32</v>
      </c>
      <c r="F96" s="228">
        <v>0</v>
      </c>
      <c r="G96" s="228">
        <v>723</v>
      </c>
      <c r="H96" s="228">
        <v>310</v>
      </c>
      <c r="I96" s="228">
        <v>1991</v>
      </c>
      <c r="J96" s="228">
        <v>346</v>
      </c>
      <c r="K96" s="228">
        <v>1211</v>
      </c>
      <c r="L96" s="228">
        <v>2293</v>
      </c>
      <c r="M96" s="228">
        <v>0</v>
      </c>
      <c r="N96" s="228">
        <v>46</v>
      </c>
      <c r="O96" s="228">
        <v>1061</v>
      </c>
      <c r="P96" s="228">
        <v>919</v>
      </c>
      <c r="Q96" s="228">
        <v>538</v>
      </c>
      <c r="R96" s="228">
        <v>1847</v>
      </c>
      <c r="S96" s="228">
        <v>427</v>
      </c>
      <c r="T96" s="228">
        <v>1837</v>
      </c>
      <c r="U96" s="228">
        <v>14620</v>
      </c>
      <c r="V96" s="229">
        <v>15</v>
      </c>
      <c r="W96" s="230">
        <v>14635</v>
      </c>
      <c r="X96" s="228">
        <v>1071</v>
      </c>
      <c r="Y96" s="228">
        <v>2714</v>
      </c>
      <c r="Z96" s="229">
        <v>10835</v>
      </c>
      <c r="AA96" s="226"/>
      <c r="AB96" s="14">
        <v>40</v>
      </c>
      <c r="AC96" s="15" t="s">
        <v>43</v>
      </c>
      <c r="AD96" s="58">
        <f t="shared" si="207"/>
        <v>1.5720000000000001</v>
      </c>
      <c r="AE96" s="22">
        <f t="shared" si="259"/>
        <v>0</v>
      </c>
      <c r="AF96" s="22">
        <f t="shared" si="260"/>
        <v>10.345000000000001</v>
      </c>
      <c r="AG96" s="22" t="str">
        <f t="shared" si="236"/>
        <v xml:space="preserve">- </v>
      </c>
      <c r="AH96" s="22">
        <f t="shared" si="237"/>
        <v>-18.305</v>
      </c>
      <c r="AI96" s="22">
        <f t="shared" si="238"/>
        <v>-6.6269999999999998</v>
      </c>
      <c r="AJ96" s="22">
        <f t="shared" si="239"/>
        <v>-21.303999999999998</v>
      </c>
      <c r="AK96" s="22">
        <f t="shared" si="240"/>
        <v>4.2169999999999996</v>
      </c>
      <c r="AL96" s="22">
        <f t="shared" si="241"/>
        <v>12.13</v>
      </c>
      <c r="AM96" s="22">
        <f t="shared" si="242"/>
        <v>-7.2039999999999997</v>
      </c>
      <c r="AN96" s="22" t="str">
        <f t="shared" si="243"/>
        <v xml:space="preserve">- </v>
      </c>
      <c r="AO96" s="22">
        <f t="shared" si="244"/>
        <v>-17.856999999999999</v>
      </c>
      <c r="AP96" s="22">
        <f t="shared" si="245"/>
        <v>-9.4E-2</v>
      </c>
      <c r="AQ96" s="22">
        <f t="shared" si="246"/>
        <v>3.7250000000000001</v>
      </c>
      <c r="AR96" s="22">
        <f t="shared" si="247"/>
        <v>2.0870000000000002</v>
      </c>
      <c r="AS96" s="22">
        <f t="shared" si="248"/>
        <v>2.3839999999999999</v>
      </c>
      <c r="AT96" s="22">
        <f t="shared" si="249"/>
        <v>10.052</v>
      </c>
      <c r="AU96" s="22">
        <f t="shared" si="250"/>
        <v>10</v>
      </c>
      <c r="AV96" s="22">
        <f t="shared" si="251"/>
        <v>-3.0179999999999998</v>
      </c>
      <c r="AW96" s="22">
        <f t="shared" si="252"/>
        <v>-6.25</v>
      </c>
      <c r="AX96" s="63">
        <f t="shared" si="253"/>
        <v>-3.0219999999999998</v>
      </c>
      <c r="AY96" s="22">
        <f t="shared" si="254"/>
        <v>1.806</v>
      </c>
      <c r="AZ96" s="22">
        <f t="shared" si="255"/>
        <v>-20.527000000000001</v>
      </c>
      <c r="BA96" s="59">
        <f t="shared" si="256"/>
        <v>2.14</v>
      </c>
      <c r="BB96" s="226"/>
      <c r="BC96" s="14">
        <v>40</v>
      </c>
      <c r="BD96" s="105" t="s">
        <v>43</v>
      </c>
      <c r="BE96" s="58">
        <f t="shared" si="263"/>
        <v>7.1</v>
      </c>
      <c r="BF96" s="22">
        <f t="shared" si="288"/>
        <v>0</v>
      </c>
      <c r="BG96" s="22">
        <f t="shared" si="333"/>
        <v>0.2</v>
      </c>
      <c r="BH96" s="22" t="str">
        <f t="shared" si="334"/>
        <v>-</v>
      </c>
      <c r="BI96" s="22">
        <f t="shared" si="335"/>
        <v>4.9000000000000004</v>
      </c>
      <c r="BJ96" s="22">
        <f t="shared" si="336"/>
        <v>2.1</v>
      </c>
      <c r="BK96" s="22">
        <f t="shared" si="337"/>
        <v>13.6</v>
      </c>
      <c r="BL96" s="22">
        <f t="shared" si="338"/>
        <v>2.4</v>
      </c>
      <c r="BM96" s="22">
        <f t="shared" si="339"/>
        <v>8.3000000000000007</v>
      </c>
      <c r="BN96" s="22">
        <f t="shared" si="340"/>
        <v>15.7</v>
      </c>
      <c r="BO96" s="22" t="str">
        <f t="shared" si="341"/>
        <v>-</v>
      </c>
      <c r="BP96" s="22">
        <f t="shared" si="342"/>
        <v>0.3</v>
      </c>
      <c r="BQ96" s="22">
        <f t="shared" si="343"/>
        <v>7.2</v>
      </c>
      <c r="BR96" s="22">
        <f t="shared" si="344"/>
        <v>6.3</v>
      </c>
      <c r="BS96" s="22">
        <f t="shared" si="345"/>
        <v>3.7</v>
      </c>
      <c r="BT96" s="22">
        <f t="shared" si="346"/>
        <v>12.6</v>
      </c>
      <c r="BU96" s="22">
        <f t="shared" si="347"/>
        <v>2.9</v>
      </c>
      <c r="BV96" s="22">
        <f t="shared" si="324"/>
        <v>12.6</v>
      </c>
      <c r="BW96" s="22">
        <f t="shared" si="325"/>
        <v>99.9</v>
      </c>
      <c r="BX96" s="22">
        <f t="shared" si="326"/>
        <v>0.1</v>
      </c>
      <c r="BY96" s="63">
        <f t="shared" si="327"/>
        <v>100</v>
      </c>
      <c r="BZ96" s="22">
        <f t="shared" si="328"/>
        <v>7.3</v>
      </c>
      <c r="CA96" s="22">
        <f t="shared" si="329"/>
        <v>18.5</v>
      </c>
      <c r="CB96" s="59">
        <f t="shared" si="330"/>
        <v>74</v>
      </c>
      <c r="CC96" s="226"/>
      <c r="CD96" s="14">
        <v>40</v>
      </c>
      <c r="CE96" s="105" t="s">
        <v>43</v>
      </c>
      <c r="CF96" s="58">
        <f t="shared" ref="CF96:DC96" si="364">IF(C96=0,"-",IF(C96="X","X",ROUND(C96/C56*100,1)))</f>
        <v>2.1</v>
      </c>
      <c r="CG96" s="22">
        <f t="shared" si="364"/>
        <v>1.7</v>
      </c>
      <c r="CH96" s="22">
        <f t="shared" si="364"/>
        <v>0.4</v>
      </c>
      <c r="CI96" s="22" t="str">
        <f t="shared" si="364"/>
        <v>-</v>
      </c>
      <c r="CJ96" s="22">
        <f t="shared" si="364"/>
        <v>0.4</v>
      </c>
      <c r="CK96" s="22">
        <f t="shared" si="364"/>
        <v>0.2</v>
      </c>
      <c r="CL96" s="22">
        <f t="shared" si="364"/>
        <v>0.8</v>
      </c>
      <c r="CM96" s="22">
        <f t="shared" si="364"/>
        <v>0.1</v>
      </c>
      <c r="CN96" s="22">
        <f t="shared" si="364"/>
        <v>0.5</v>
      </c>
      <c r="CO96" s="22">
        <f t="shared" si="364"/>
        <v>1.5</v>
      </c>
      <c r="CP96" s="22" t="str">
        <f t="shared" si="364"/>
        <v>-</v>
      </c>
      <c r="CQ96" s="22">
        <f t="shared" si="364"/>
        <v>0</v>
      </c>
      <c r="CR96" s="22">
        <f t="shared" si="364"/>
        <v>0.2</v>
      </c>
      <c r="CS96" s="22">
        <f t="shared" si="364"/>
        <v>0.3</v>
      </c>
      <c r="CT96" s="22">
        <f t="shared" si="364"/>
        <v>0.1</v>
      </c>
      <c r="CU96" s="22">
        <f t="shared" si="364"/>
        <v>0.9</v>
      </c>
      <c r="CV96" s="22">
        <f t="shared" si="364"/>
        <v>0.1</v>
      </c>
      <c r="CW96" s="22">
        <f t="shared" si="364"/>
        <v>0.8</v>
      </c>
      <c r="CX96" s="22">
        <f t="shared" si="364"/>
        <v>0.4</v>
      </c>
      <c r="CY96" s="22">
        <f t="shared" si="364"/>
        <v>0.4</v>
      </c>
      <c r="CZ96" s="63">
        <f t="shared" si="364"/>
        <v>0.4</v>
      </c>
      <c r="DA96" s="22">
        <f t="shared" si="364"/>
        <v>1.8</v>
      </c>
      <c r="DB96" s="22">
        <f t="shared" si="364"/>
        <v>0.7</v>
      </c>
      <c r="DC96" s="59">
        <f t="shared" si="364"/>
        <v>0.3</v>
      </c>
      <c r="DD96" s="226"/>
      <c r="DE96" s="14">
        <v>40</v>
      </c>
      <c r="DF96" s="105" t="s">
        <v>43</v>
      </c>
      <c r="DG96" s="58">
        <f t="shared" si="209"/>
        <v>0.106</v>
      </c>
      <c r="DH96" s="22">
        <f t="shared" si="291"/>
        <v>0</v>
      </c>
      <c r="DI96" s="22">
        <f t="shared" si="292"/>
        <v>0.02</v>
      </c>
      <c r="DJ96" s="22" t="str">
        <f t="shared" si="293"/>
        <v xml:space="preserve">- </v>
      </c>
      <c r="DK96" s="22">
        <f t="shared" si="294"/>
        <v>-1.073</v>
      </c>
      <c r="DL96" s="22">
        <f t="shared" si="183"/>
        <v>-0.14599999999999999</v>
      </c>
      <c r="DM96" s="22">
        <f t="shared" si="184"/>
        <v>-3.5720000000000001</v>
      </c>
      <c r="DN96" s="22">
        <f t="shared" si="185"/>
        <v>9.2999999999999999E-2</v>
      </c>
      <c r="DO96" s="22">
        <f t="shared" si="186"/>
        <v>0.86799999999999999</v>
      </c>
      <c r="DP96" s="22">
        <f t="shared" si="187"/>
        <v>-1.18</v>
      </c>
      <c r="DQ96" s="22" t="str">
        <f t="shared" si="188"/>
        <v xml:space="preserve">- </v>
      </c>
      <c r="DR96" s="22">
        <f t="shared" si="189"/>
        <v>-6.6000000000000003E-2</v>
      </c>
      <c r="DS96" s="22">
        <f t="shared" si="190"/>
        <v>-7.0000000000000001E-3</v>
      </c>
      <c r="DT96" s="22">
        <f t="shared" si="191"/>
        <v>0.219</v>
      </c>
      <c r="DU96" s="22">
        <f t="shared" si="192"/>
        <v>7.2999999999999995E-2</v>
      </c>
      <c r="DV96" s="22">
        <f t="shared" si="193"/>
        <v>0.28499999999999998</v>
      </c>
      <c r="DW96" s="22">
        <f t="shared" si="194"/>
        <v>0.25800000000000001</v>
      </c>
      <c r="DX96" s="22">
        <f t="shared" si="195"/>
        <v>1.107</v>
      </c>
      <c r="DY96" s="22">
        <f t="shared" si="196"/>
        <v>-3.0150000000000001</v>
      </c>
      <c r="DZ96" s="22">
        <f t="shared" si="197"/>
        <v>-7.0000000000000001E-3</v>
      </c>
      <c r="EA96" s="63">
        <f t="shared" si="198"/>
        <v>-3.0219999999999998</v>
      </c>
      <c r="EB96" s="22">
        <f t="shared" si="199"/>
        <v>0.126</v>
      </c>
      <c r="EC96" s="22">
        <f t="shared" si="200"/>
        <v>-4.6449999999999996</v>
      </c>
      <c r="ED96" s="59">
        <f t="shared" si="201"/>
        <v>1.504</v>
      </c>
      <c r="EE96" s="226"/>
      <c r="EF96" s="14">
        <v>40</v>
      </c>
      <c r="EG96" s="105" t="s">
        <v>43</v>
      </c>
      <c r="EH96" s="58">
        <f t="shared" ref="EH96:FE96" si="365">IF(C96="X","X",IF(FI96="X","X",IF(FI96&lt;&gt;0,ROUND((C96-FI96)/FI56*100,3),"- ")))</f>
        <v>3.5999999999999997E-2</v>
      </c>
      <c r="EI96" s="22">
        <f t="shared" si="365"/>
        <v>0</v>
      </c>
      <c r="EJ96" s="22">
        <f t="shared" si="365"/>
        <v>4.1000000000000002E-2</v>
      </c>
      <c r="EK96" s="22" t="str">
        <f t="shared" si="365"/>
        <v xml:space="preserve">- </v>
      </c>
      <c r="EL96" s="22">
        <f t="shared" si="365"/>
        <v>-7.9000000000000001E-2</v>
      </c>
      <c r="EM96" s="22">
        <f t="shared" si="365"/>
        <v>-1.6E-2</v>
      </c>
      <c r="EN96" s="22">
        <f t="shared" si="365"/>
        <v>-0.21099999999999999</v>
      </c>
      <c r="EO96" s="22">
        <f t="shared" si="365"/>
        <v>4.0000000000000001E-3</v>
      </c>
      <c r="EP96" s="22">
        <f t="shared" si="365"/>
        <v>5.5E-2</v>
      </c>
      <c r="EQ96" s="22">
        <f t="shared" si="365"/>
        <v>-0.11600000000000001</v>
      </c>
      <c r="ER96" s="22" t="str">
        <f t="shared" si="365"/>
        <v xml:space="preserve">- </v>
      </c>
      <c r="ES96" s="22">
        <f t="shared" si="365"/>
        <v>-7.0000000000000001E-3</v>
      </c>
      <c r="ET96" s="22">
        <f t="shared" si="365"/>
        <v>0</v>
      </c>
      <c r="EU96" s="22">
        <f t="shared" si="365"/>
        <v>0.01</v>
      </c>
      <c r="EV96" s="22">
        <f t="shared" si="365"/>
        <v>3.0000000000000001E-3</v>
      </c>
      <c r="EW96" s="22">
        <f t="shared" si="365"/>
        <v>0.02</v>
      </c>
      <c r="EX96" s="22">
        <f t="shared" si="365"/>
        <v>0.01</v>
      </c>
      <c r="EY96" s="22">
        <f t="shared" si="365"/>
        <v>7.6999999999999999E-2</v>
      </c>
      <c r="EZ96" s="22">
        <f t="shared" si="365"/>
        <v>-1.2E-2</v>
      </c>
      <c r="FA96" s="22">
        <f t="shared" si="365"/>
        <v>-2.5000000000000001E-2</v>
      </c>
      <c r="FB96" s="63">
        <f t="shared" si="365"/>
        <v>-1.2E-2</v>
      </c>
      <c r="FC96" s="22">
        <f t="shared" si="365"/>
        <v>3.5999999999999997E-2</v>
      </c>
      <c r="FD96" s="22">
        <f t="shared" si="365"/>
        <v>-0.152</v>
      </c>
      <c r="FE96" s="59">
        <f t="shared" si="365"/>
        <v>7.0000000000000001E-3</v>
      </c>
      <c r="FG96" s="14">
        <v>40</v>
      </c>
      <c r="FH96" s="15" t="s">
        <v>43</v>
      </c>
      <c r="FI96" s="27">
        <f t="shared" si="211"/>
        <v>1018</v>
      </c>
      <c r="FJ96" s="29">
        <f t="shared" si="271"/>
        <v>5</v>
      </c>
      <c r="FK96" s="29">
        <f t="shared" si="272"/>
        <v>29</v>
      </c>
      <c r="FL96" s="29">
        <f t="shared" si="273"/>
        <v>0</v>
      </c>
      <c r="FM96" s="29">
        <f t="shared" si="274"/>
        <v>885</v>
      </c>
      <c r="FN96" s="29">
        <f t="shared" si="275"/>
        <v>332</v>
      </c>
      <c r="FO96" s="29">
        <f t="shared" si="276"/>
        <v>2530</v>
      </c>
      <c r="FP96" s="29">
        <f t="shared" si="277"/>
        <v>332</v>
      </c>
      <c r="FQ96" s="29">
        <f t="shared" si="278"/>
        <v>1080</v>
      </c>
      <c r="FR96" s="29">
        <f t="shared" si="279"/>
        <v>2471</v>
      </c>
      <c r="FS96" s="29">
        <f t="shared" si="280"/>
        <v>0</v>
      </c>
      <c r="FT96" s="29">
        <f t="shared" si="281"/>
        <v>56</v>
      </c>
      <c r="FU96" s="29">
        <f t="shared" si="282"/>
        <v>1062</v>
      </c>
      <c r="FV96" s="29">
        <f t="shared" si="283"/>
        <v>886</v>
      </c>
      <c r="FW96" s="29">
        <f t="shared" si="284"/>
        <v>527</v>
      </c>
      <c r="FX96" s="29">
        <f t="shared" si="285"/>
        <v>1804</v>
      </c>
      <c r="FY96" s="29">
        <f t="shared" si="286"/>
        <v>388</v>
      </c>
      <c r="FZ96" s="29">
        <f t="shared" si="287"/>
        <v>1670</v>
      </c>
      <c r="GA96" s="39">
        <f t="shared" si="212"/>
        <v>15075</v>
      </c>
      <c r="GB96" s="29">
        <f t="shared" si="287"/>
        <v>16</v>
      </c>
      <c r="GC96" s="52">
        <f t="shared" si="213"/>
        <v>15091</v>
      </c>
      <c r="GD96" s="39">
        <f t="shared" si="214"/>
        <v>1052</v>
      </c>
      <c r="GE96" s="39">
        <f t="shared" si="215"/>
        <v>3415</v>
      </c>
      <c r="GF96" s="40">
        <f t="shared" si="216"/>
        <v>10608</v>
      </c>
    </row>
    <row r="97" spans="1:188" ht="13.5" customHeight="1">
      <c r="A97" s="139">
        <v>41</v>
      </c>
      <c r="B97" s="97" t="s">
        <v>44</v>
      </c>
      <c r="C97" s="234">
        <v>197</v>
      </c>
      <c r="D97" s="235">
        <v>0</v>
      </c>
      <c r="E97" s="235">
        <v>128</v>
      </c>
      <c r="F97" s="235">
        <v>5</v>
      </c>
      <c r="G97" s="235">
        <v>286</v>
      </c>
      <c r="H97" s="235">
        <v>243</v>
      </c>
      <c r="I97" s="235">
        <v>375</v>
      </c>
      <c r="J97" s="235">
        <v>174</v>
      </c>
      <c r="K97" s="235">
        <v>367</v>
      </c>
      <c r="L97" s="235">
        <v>353</v>
      </c>
      <c r="M97" s="235">
        <v>0</v>
      </c>
      <c r="N97" s="235">
        <v>10</v>
      </c>
      <c r="O97" s="235">
        <v>352</v>
      </c>
      <c r="P97" s="235">
        <v>123</v>
      </c>
      <c r="Q97" s="235">
        <v>781</v>
      </c>
      <c r="R97" s="235">
        <v>671</v>
      </c>
      <c r="S97" s="235">
        <v>367</v>
      </c>
      <c r="T97" s="235">
        <v>341</v>
      </c>
      <c r="U97" s="235">
        <v>4773</v>
      </c>
      <c r="V97" s="236">
        <v>4</v>
      </c>
      <c r="W97" s="237">
        <v>4777</v>
      </c>
      <c r="X97" s="235">
        <v>325</v>
      </c>
      <c r="Y97" s="235">
        <v>666</v>
      </c>
      <c r="Z97" s="236">
        <v>3782</v>
      </c>
      <c r="AA97" s="226"/>
      <c r="AB97" s="139">
        <v>41</v>
      </c>
      <c r="AC97" s="97" t="s">
        <v>44</v>
      </c>
      <c r="AD97" s="60">
        <f t="shared" si="207"/>
        <v>-14.348000000000001</v>
      </c>
      <c r="AE97" s="24" t="str">
        <f t="shared" si="259"/>
        <v xml:space="preserve">- </v>
      </c>
      <c r="AF97" s="24">
        <f t="shared" si="260"/>
        <v>13.273999999999999</v>
      </c>
      <c r="AG97" s="24">
        <f t="shared" si="236"/>
        <v>66.667000000000002</v>
      </c>
      <c r="AH97" s="24">
        <f t="shared" si="237"/>
        <v>-45.832999999999998</v>
      </c>
      <c r="AI97" s="24">
        <f t="shared" si="238"/>
        <v>-11.635999999999999</v>
      </c>
      <c r="AJ97" s="24">
        <f t="shared" si="239"/>
        <v>-57.817999999999998</v>
      </c>
      <c r="AK97" s="24">
        <f t="shared" si="240"/>
        <v>0.57799999999999996</v>
      </c>
      <c r="AL97" s="24">
        <f t="shared" si="241"/>
        <v>-7.7889999999999997</v>
      </c>
      <c r="AM97" s="24">
        <f t="shared" si="242"/>
        <v>2.915</v>
      </c>
      <c r="AN97" s="24" t="str">
        <f t="shared" si="243"/>
        <v xml:space="preserve">- </v>
      </c>
      <c r="AO97" s="24">
        <f t="shared" si="244"/>
        <v>-16.667000000000002</v>
      </c>
      <c r="AP97" s="24">
        <f t="shared" si="245"/>
        <v>-0.56499999999999995</v>
      </c>
      <c r="AQ97" s="24">
        <f t="shared" si="246"/>
        <v>19.417000000000002</v>
      </c>
      <c r="AR97" s="24">
        <f t="shared" si="247"/>
        <v>-5.9039999999999999</v>
      </c>
      <c r="AS97" s="24">
        <f t="shared" si="248"/>
        <v>-3.3140000000000001</v>
      </c>
      <c r="AT97" s="24">
        <f t="shared" si="249"/>
        <v>3.6720000000000002</v>
      </c>
      <c r="AU97" s="24">
        <f t="shared" si="250"/>
        <v>3.3330000000000002</v>
      </c>
      <c r="AV97" s="24">
        <f t="shared" si="251"/>
        <v>-15.207000000000001</v>
      </c>
      <c r="AW97" s="24">
        <f t="shared" si="252"/>
        <v>-33.332999999999998</v>
      </c>
      <c r="AX97" s="64">
        <f t="shared" si="253"/>
        <v>-15.226000000000001</v>
      </c>
      <c r="AY97" s="24">
        <f t="shared" si="254"/>
        <v>-5.2480000000000002</v>
      </c>
      <c r="AZ97" s="24">
        <f t="shared" si="255"/>
        <v>-53.098999999999997</v>
      </c>
      <c r="BA97" s="61">
        <f t="shared" si="256"/>
        <v>-2.173</v>
      </c>
      <c r="BB97" s="226"/>
      <c r="BC97" s="139">
        <v>41</v>
      </c>
      <c r="BD97" s="97" t="s">
        <v>44</v>
      </c>
      <c r="BE97" s="60">
        <f t="shared" si="263"/>
        <v>4.0999999999999996</v>
      </c>
      <c r="BF97" s="24" t="str">
        <f t="shared" si="288"/>
        <v>-</v>
      </c>
      <c r="BG97" s="24">
        <f t="shared" si="333"/>
        <v>2.7</v>
      </c>
      <c r="BH97" s="24">
        <f t="shared" si="334"/>
        <v>0.1</v>
      </c>
      <c r="BI97" s="24">
        <f t="shared" si="335"/>
        <v>6</v>
      </c>
      <c r="BJ97" s="24">
        <f t="shared" si="336"/>
        <v>5.0999999999999996</v>
      </c>
      <c r="BK97" s="24">
        <f t="shared" si="337"/>
        <v>7.9</v>
      </c>
      <c r="BL97" s="24">
        <f t="shared" si="338"/>
        <v>3.6</v>
      </c>
      <c r="BM97" s="24">
        <f t="shared" si="339"/>
        <v>7.7</v>
      </c>
      <c r="BN97" s="24">
        <f t="shared" si="340"/>
        <v>7.4</v>
      </c>
      <c r="BO97" s="24" t="str">
        <f t="shared" si="341"/>
        <v>-</v>
      </c>
      <c r="BP97" s="24">
        <f t="shared" si="342"/>
        <v>0.2</v>
      </c>
      <c r="BQ97" s="24">
        <f t="shared" si="343"/>
        <v>7.4</v>
      </c>
      <c r="BR97" s="24">
        <f t="shared" si="344"/>
        <v>2.6</v>
      </c>
      <c r="BS97" s="24">
        <f t="shared" si="345"/>
        <v>16.3</v>
      </c>
      <c r="BT97" s="24">
        <f t="shared" si="346"/>
        <v>14</v>
      </c>
      <c r="BU97" s="24">
        <f t="shared" si="347"/>
        <v>7.7</v>
      </c>
      <c r="BV97" s="24">
        <f t="shared" si="324"/>
        <v>7.1</v>
      </c>
      <c r="BW97" s="24">
        <f t="shared" si="325"/>
        <v>99.9</v>
      </c>
      <c r="BX97" s="24">
        <f t="shared" si="326"/>
        <v>0.1</v>
      </c>
      <c r="BY97" s="64">
        <f t="shared" si="327"/>
        <v>100</v>
      </c>
      <c r="BZ97" s="24">
        <f t="shared" si="328"/>
        <v>6.8</v>
      </c>
      <c r="CA97" s="24">
        <f t="shared" si="329"/>
        <v>13.9</v>
      </c>
      <c r="CB97" s="61">
        <f t="shared" si="330"/>
        <v>79.2</v>
      </c>
      <c r="CC97" s="226"/>
      <c r="CD97" s="139">
        <v>41</v>
      </c>
      <c r="CE97" s="97" t="s">
        <v>44</v>
      </c>
      <c r="CF97" s="60">
        <f t="shared" ref="CF97:DC97" si="366">IF(C97=0,"-",IF(C97="X","X",ROUND(C97/C56*100,1)))</f>
        <v>0.4</v>
      </c>
      <c r="CG97" s="24" t="str">
        <f t="shared" si="366"/>
        <v>-</v>
      </c>
      <c r="CH97" s="24">
        <f t="shared" si="366"/>
        <v>1.5</v>
      </c>
      <c r="CI97" s="24">
        <f t="shared" si="366"/>
        <v>0.2</v>
      </c>
      <c r="CJ97" s="24">
        <f t="shared" si="366"/>
        <v>0.2</v>
      </c>
      <c r="CK97" s="24">
        <f t="shared" si="366"/>
        <v>0.2</v>
      </c>
      <c r="CL97" s="24">
        <f t="shared" si="366"/>
        <v>0.1</v>
      </c>
      <c r="CM97" s="24">
        <f t="shared" si="366"/>
        <v>0</v>
      </c>
      <c r="CN97" s="24">
        <f t="shared" si="366"/>
        <v>0.2</v>
      </c>
      <c r="CO97" s="24">
        <f t="shared" si="366"/>
        <v>0.2</v>
      </c>
      <c r="CP97" s="24" t="str">
        <f t="shared" si="366"/>
        <v>-</v>
      </c>
      <c r="CQ97" s="24">
        <f t="shared" si="366"/>
        <v>0</v>
      </c>
      <c r="CR97" s="24">
        <f t="shared" si="366"/>
        <v>0.1</v>
      </c>
      <c r="CS97" s="24">
        <f t="shared" si="366"/>
        <v>0</v>
      </c>
      <c r="CT97" s="24">
        <f t="shared" si="366"/>
        <v>0.2</v>
      </c>
      <c r="CU97" s="24">
        <f t="shared" si="366"/>
        <v>0.3</v>
      </c>
      <c r="CV97" s="24">
        <f t="shared" si="366"/>
        <v>0.1</v>
      </c>
      <c r="CW97" s="24">
        <f t="shared" si="366"/>
        <v>0.2</v>
      </c>
      <c r="CX97" s="24">
        <f t="shared" si="366"/>
        <v>0.1</v>
      </c>
      <c r="CY97" s="24">
        <f t="shared" si="366"/>
        <v>0.1</v>
      </c>
      <c r="CZ97" s="64">
        <f t="shared" si="366"/>
        <v>0.1</v>
      </c>
      <c r="DA97" s="24">
        <f t="shared" si="366"/>
        <v>0.6</v>
      </c>
      <c r="DB97" s="24">
        <f t="shared" si="366"/>
        <v>0.2</v>
      </c>
      <c r="DC97" s="61">
        <f t="shared" si="366"/>
        <v>0.1</v>
      </c>
      <c r="DD97" s="226"/>
      <c r="DE97" s="139">
        <v>41</v>
      </c>
      <c r="DF97" s="97" t="s">
        <v>44</v>
      </c>
      <c r="DG97" s="60">
        <f t="shared" si="209"/>
        <v>-0.58599999999999997</v>
      </c>
      <c r="DH97" s="24" t="str">
        <f t="shared" si="291"/>
        <v xml:space="preserve">- </v>
      </c>
      <c r="DI97" s="24">
        <f t="shared" si="292"/>
        <v>0.26600000000000001</v>
      </c>
      <c r="DJ97" s="24">
        <f t="shared" si="293"/>
        <v>3.5000000000000003E-2</v>
      </c>
      <c r="DK97" s="24">
        <f t="shared" si="294"/>
        <v>-4.2949999999999999</v>
      </c>
      <c r="DL97" s="24">
        <f t="shared" si="183"/>
        <v>-0.56799999999999995</v>
      </c>
      <c r="DM97" s="24">
        <f t="shared" si="184"/>
        <v>-9.1219999999999999</v>
      </c>
      <c r="DN97" s="24">
        <f t="shared" si="185"/>
        <v>1.7999999999999999E-2</v>
      </c>
      <c r="DO97" s="24">
        <f t="shared" si="186"/>
        <v>-0.55000000000000004</v>
      </c>
      <c r="DP97" s="24">
        <f t="shared" si="187"/>
        <v>0.17699999999999999</v>
      </c>
      <c r="DQ97" s="24" t="str">
        <f t="shared" si="188"/>
        <v xml:space="preserve">- </v>
      </c>
      <c r="DR97" s="24">
        <f t="shared" si="189"/>
        <v>-3.5000000000000003E-2</v>
      </c>
      <c r="DS97" s="24">
        <f t="shared" si="190"/>
        <v>-3.5000000000000003E-2</v>
      </c>
      <c r="DT97" s="24">
        <f t="shared" si="191"/>
        <v>0.35499999999999998</v>
      </c>
      <c r="DU97" s="24">
        <f t="shared" si="192"/>
        <v>-0.87</v>
      </c>
      <c r="DV97" s="24">
        <f t="shared" si="193"/>
        <v>-0.40799999999999997</v>
      </c>
      <c r="DW97" s="24">
        <f t="shared" si="194"/>
        <v>0.23100000000000001</v>
      </c>
      <c r="DX97" s="24">
        <f t="shared" si="195"/>
        <v>0.19500000000000001</v>
      </c>
      <c r="DY97" s="24">
        <f t="shared" si="196"/>
        <v>-15.191000000000001</v>
      </c>
      <c r="DZ97" s="24">
        <f t="shared" si="197"/>
        <v>-3.5000000000000003E-2</v>
      </c>
      <c r="EA97" s="64">
        <f t="shared" si="198"/>
        <v>-15.226000000000001</v>
      </c>
      <c r="EB97" s="24">
        <f t="shared" si="199"/>
        <v>-0.31900000000000001</v>
      </c>
      <c r="EC97" s="24">
        <f t="shared" si="200"/>
        <v>-13.381</v>
      </c>
      <c r="ED97" s="61">
        <f t="shared" si="201"/>
        <v>-1.4910000000000001</v>
      </c>
      <c r="EE97" s="226"/>
      <c r="EF97" s="139">
        <v>41</v>
      </c>
      <c r="EG97" s="97" t="s">
        <v>44</v>
      </c>
      <c r="EH97" s="60">
        <f t="shared" ref="EH97:FE97" si="367">IF(C97="X","X",IF(FI97="X","X",IF(FI97&lt;&gt;0,ROUND((C97-FI97)/FI56*100,3),"- ")))</f>
        <v>-7.2999999999999995E-2</v>
      </c>
      <c r="EI97" s="24" t="str">
        <f t="shared" si="367"/>
        <v xml:space="preserve">- </v>
      </c>
      <c r="EJ97" s="24">
        <f t="shared" si="367"/>
        <v>0.20300000000000001</v>
      </c>
      <c r="EK97" s="24">
        <f t="shared" si="367"/>
        <v>6.2E-2</v>
      </c>
      <c r="EL97" s="24">
        <f t="shared" si="367"/>
        <v>-0.11799999999999999</v>
      </c>
      <c r="EM97" s="24">
        <f t="shared" si="367"/>
        <v>-2.3E-2</v>
      </c>
      <c r="EN97" s="24">
        <f t="shared" si="367"/>
        <v>-0.20200000000000001</v>
      </c>
      <c r="EO97" s="24">
        <f t="shared" si="367"/>
        <v>0</v>
      </c>
      <c r="EP97" s="24">
        <f t="shared" si="367"/>
        <v>-1.2999999999999999E-2</v>
      </c>
      <c r="EQ97" s="24">
        <f t="shared" si="367"/>
        <v>6.0000000000000001E-3</v>
      </c>
      <c r="ER97" s="24" t="str">
        <f t="shared" si="367"/>
        <v xml:space="preserve">- </v>
      </c>
      <c r="ES97" s="24">
        <f t="shared" si="367"/>
        <v>-1E-3</v>
      </c>
      <c r="ET97" s="24">
        <f t="shared" si="367"/>
        <v>0</v>
      </c>
      <c r="EU97" s="24">
        <f t="shared" si="367"/>
        <v>6.0000000000000001E-3</v>
      </c>
      <c r="EV97" s="24">
        <f t="shared" si="367"/>
        <v>-1.2999999999999999E-2</v>
      </c>
      <c r="EW97" s="24">
        <f t="shared" si="367"/>
        <v>-1.0999999999999999E-2</v>
      </c>
      <c r="EX97" s="24">
        <f t="shared" si="367"/>
        <v>3.0000000000000001E-3</v>
      </c>
      <c r="EY97" s="24">
        <f t="shared" si="367"/>
        <v>5.0000000000000001E-3</v>
      </c>
      <c r="EZ97" s="24">
        <f t="shared" si="367"/>
        <v>-2.3E-2</v>
      </c>
      <c r="FA97" s="24">
        <f t="shared" si="367"/>
        <v>-0.05</v>
      </c>
      <c r="FB97" s="64">
        <f t="shared" si="367"/>
        <v>-2.3E-2</v>
      </c>
      <c r="FC97" s="24">
        <f t="shared" si="367"/>
        <v>-3.4000000000000002E-2</v>
      </c>
      <c r="FD97" s="24">
        <f t="shared" si="367"/>
        <v>-0.16300000000000001</v>
      </c>
      <c r="FE97" s="61">
        <f t="shared" si="367"/>
        <v>-3.0000000000000001E-3</v>
      </c>
      <c r="FG97" s="139">
        <v>41</v>
      </c>
      <c r="FH97" s="97" t="s">
        <v>44</v>
      </c>
      <c r="FI97" s="28">
        <f t="shared" si="211"/>
        <v>230</v>
      </c>
      <c r="FJ97" s="30">
        <f t="shared" si="271"/>
        <v>0</v>
      </c>
      <c r="FK97" s="30">
        <f t="shared" si="272"/>
        <v>113</v>
      </c>
      <c r="FL97" s="30">
        <f t="shared" si="273"/>
        <v>3</v>
      </c>
      <c r="FM97" s="30">
        <f t="shared" si="274"/>
        <v>528</v>
      </c>
      <c r="FN97" s="30">
        <f t="shared" si="275"/>
        <v>275</v>
      </c>
      <c r="FO97" s="30">
        <f t="shared" si="276"/>
        <v>889</v>
      </c>
      <c r="FP97" s="30">
        <f t="shared" si="277"/>
        <v>173</v>
      </c>
      <c r="FQ97" s="30">
        <f t="shared" si="278"/>
        <v>398</v>
      </c>
      <c r="FR97" s="30">
        <f t="shared" si="279"/>
        <v>343</v>
      </c>
      <c r="FS97" s="30">
        <f t="shared" si="280"/>
        <v>0</v>
      </c>
      <c r="FT97" s="30">
        <f t="shared" si="281"/>
        <v>12</v>
      </c>
      <c r="FU97" s="30">
        <f t="shared" si="282"/>
        <v>354</v>
      </c>
      <c r="FV97" s="30">
        <f t="shared" si="283"/>
        <v>103</v>
      </c>
      <c r="FW97" s="30">
        <f t="shared" si="284"/>
        <v>830</v>
      </c>
      <c r="FX97" s="30">
        <f t="shared" si="285"/>
        <v>694</v>
      </c>
      <c r="FY97" s="30">
        <f t="shared" si="286"/>
        <v>354</v>
      </c>
      <c r="FZ97" s="30">
        <f t="shared" si="287"/>
        <v>330</v>
      </c>
      <c r="GA97" s="30">
        <f t="shared" si="212"/>
        <v>5629</v>
      </c>
      <c r="GB97" s="30">
        <f t="shared" si="287"/>
        <v>6</v>
      </c>
      <c r="GC97" s="54">
        <f t="shared" si="213"/>
        <v>5635</v>
      </c>
      <c r="GD97" s="30">
        <f t="shared" si="214"/>
        <v>343</v>
      </c>
      <c r="GE97" s="30">
        <f t="shared" si="215"/>
        <v>1420</v>
      </c>
      <c r="GF97" s="42">
        <f t="shared" si="216"/>
        <v>3866</v>
      </c>
    </row>
    <row r="98" spans="1:188" ht="15.75" customHeight="1">
      <c r="A98" s="239" t="s">
        <v>125</v>
      </c>
      <c r="B98" s="74" t="s">
        <v>131</v>
      </c>
      <c r="C98" s="227">
        <v>15091</v>
      </c>
      <c r="D98" s="228">
        <v>179</v>
      </c>
      <c r="E98" s="228">
        <v>1691</v>
      </c>
      <c r="F98" s="228">
        <v>1052</v>
      </c>
      <c r="G98" s="228">
        <v>20831</v>
      </c>
      <c r="H98" s="228">
        <v>18327</v>
      </c>
      <c r="I98" s="228">
        <v>38804</v>
      </c>
      <c r="J98" s="228">
        <v>21433</v>
      </c>
      <c r="K98" s="228">
        <v>11668</v>
      </c>
      <c r="L98" s="228">
        <v>23886</v>
      </c>
      <c r="M98" s="228">
        <v>3362</v>
      </c>
      <c r="N98" s="228">
        <v>5622</v>
      </c>
      <c r="O98" s="228">
        <v>36409</v>
      </c>
      <c r="P98" s="228">
        <v>21027</v>
      </c>
      <c r="Q98" s="228">
        <v>29551</v>
      </c>
      <c r="R98" s="228">
        <v>27830</v>
      </c>
      <c r="S98" s="228">
        <v>46342</v>
      </c>
      <c r="T98" s="228">
        <v>24011</v>
      </c>
      <c r="U98" s="228">
        <v>347116</v>
      </c>
      <c r="V98" s="229">
        <v>353</v>
      </c>
      <c r="W98" s="230">
        <v>347469</v>
      </c>
      <c r="X98" s="228">
        <v>16961</v>
      </c>
      <c r="Y98" s="228">
        <v>60687</v>
      </c>
      <c r="Z98" s="229">
        <v>269468</v>
      </c>
      <c r="AA98" s="240"/>
      <c r="AB98" s="239" t="s">
        <v>125</v>
      </c>
      <c r="AC98" s="74" t="s">
        <v>131</v>
      </c>
      <c r="AD98" s="58">
        <f t="shared" si="207"/>
        <v>8.2720000000000002</v>
      </c>
      <c r="AE98" s="22">
        <f t="shared" si="259"/>
        <v>-7.7320000000000002</v>
      </c>
      <c r="AF98" s="22">
        <f t="shared" si="260"/>
        <v>-2.7040000000000002</v>
      </c>
      <c r="AG98" s="22">
        <f t="shared" si="236"/>
        <v>8.23</v>
      </c>
      <c r="AH98" s="22">
        <f t="shared" si="237"/>
        <v>-15.349</v>
      </c>
      <c r="AI98" s="22">
        <f t="shared" si="238"/>
        <v>-6.7990000000000004</v>
      </c>
      <c r="AJ98" s="22">
        <f t="shared" si="239"/>
        <v>1.536</v>
      </c>
      <c r="AK98" s="22">
        <f t="shared" si="240"/>
        <v>6.5149999999999997</v>
      </c>
      <c r="AL98" s="22">
        <f t="shared" si="241"/>
        <v>7.8070000000000004</v>
      </c>
      <c r="AM98" s="22">
        <f t="shared" si="242"/>
        <v>1.6080000000000001</v>
      </c>
      <c r="AN98" s="22">
        <f t="shared" si="243"/>
        <v>55.216999999999999</v>
      </c>
      <c r="AO98" s="22">
        <f t="shared" si="244"/>
        <v>-7.12</v>
      </c>
      <c r="AP98" s="22">
        <f t="shared" si="245"/>
        <v>-0.13700000000000001</v>
      </c>
      <c r="AQ98" s="22">
        <f t="shared" si="246"/>
        <v>-21.25</v>
      </c>
      <c r="AR98" s="22">
        <f t="shared" si="247"/>
        <v>6.8979999999999997</v>
      </c>
      <c r="AS98" s="22">
        <f t="shared" si="248"/>
        <v>1.5620000000000001</v>
      </c>
      <c r="AT98" s="22">
        <f t="shared" si="249"/>
        <v>7.2930000000000001</v>
      </c>
      <c r="AU98" s="22">
        <f t="shared" si="250"/>
        <v>4.2460000000000004</v>
      </c>
      <c r="AV98" s="22">
        <f t="shared" si="251"/>
        <v>0.19700000000000001</v>
      </c>
      <c r="AW98" s="22">
        <f t="shared" si="252"/>
        <v>-5.1079999999999997</v>
      </c>
      <c r="AX98" s="63">
        <f t="shared" si="253"/>
        <v>0.191</v>
      </c>
      <c r="AY98" s="22">
        <f t="shared" si="254"/>
        <v>6.875</v>
      </c>
      <c r="AZ98" s="22">
        <f t="shared" si="255"/>
        <v>-4.875</v>
      </c>
      <c r="BA98" s="59">
        <f t="shared" si="256"/>
        <v>1.012</v>
      </c>
      <c r="BB98" s="240"/>
      <c r="BC98" s="239" t="s">
        <v>125</v>
      </c>
      <c r="BD98" s="74" t="s">
        <v>131</v>
      </c>
      <c r="BE98" s="58">
        <f t="shared" si="263"/>
        <v>4.3</v>
      </c>
      <c r="BF98" s="22">
        <f t="shared" si="288"/>
        <v>0.1</v>
      </c>
      <c r="BG98" s="22">
        <f t="shared" si="333"/>
        <v>0.5</v>
      </c>
      <c r="BH98" s="22">
        <f t="shared" si="334"/>
        <v>0.3</v>
      </c>
      <c r="BI98" s="22">
        <f t="shared" si="335"/>
        <v>6</v>
      </c>
      <c r="BJ98" s="22">
        <f t="shared" si="336"/>
        <v>5.3</v>
      </c>
      <c r="BK98" s="22">
        <f t="shared" si="337"/>
        <v>11.2</v>
      </c>
      <c r="BL98" s="22">
        <f t="shared" si="338"/>
        <v>6.2</v>
      </c>
      <c r="BM98" s="22">
        <f t="shared" si="339"/>
        <v>3.4</v>
      </c>
      <c r="BN98" s="22">
        <f t="shared" si="340"/>
        <v>6.9</v>
      </c>
      <c r="BO98" s="22">
        <f t="shared" si="341"/>
        <v>1</v>
      </c>
      <c r="BP98" s="22">
        <f t="shared" si="342"/>
        <v>1.6</v>
      </c>
      <c r="BQ98" s="22">
        <f t="shared" si="343"/>
        <v>10.5</v>
      </c>
      <c r="BR98" s="22">
        <f t="shared" si="344"/>
        <v>6.1</v>
      </c>
      <c r="BS98" s="22">
        <f t="shared" si="345"/>
        <v>8.5</v>
      </c>
      <c r="BT98" s="22">
        <f t="shared" si="346"/>
        <v>8</v>
      </c>
      <c r="BU98" s="22">
        <f t="shared" si="347"/>
        <v>13.3</v>
      </c>
      <c r="BV98" s="22">
        <f t="shared" si="324"/>
        <v>6.9</v>
      </c>
      <c r="BW98" s="22">
        <f t="shared" si="325"/>
        <v>99.9</v>
      </c>
      <c r="BX98" s="22">
        <f t="shared" si="326"/>
        <v>0.1</v>
      </c>
      <c r="BY98" s="63">
        <f t="shared" si="327"/>
        <v>100</v>
      </c>
      <c r="BZ98" s="22">
        <f t="shared" si="328"/>
        <v>4.9000000000000004</v>
      </c>
      <c r="CA98" s="22">
        <f t="shared" si="329"/>
        <v>17.5</v>
      </c>
      <c r="CB98" s="59">
        <f t="shared" si="330"/>
        <v>77.599999999999994</v>
      </c>
      <c r="CC98" s="240"/>
      <c r="CD98" s="239" t="s">
        <v>125</v>
      </c>
      <c r="CE98" s="74" t="s">
        <v>131</v>
      </c>
      <c r="CF98" s="58">
        <f t="shared" ref="CF98:DC98" si="368">IF(C98=0,"-",IF(C98="X","X",ROUND(C98/C56*100,1)))</f>
        <v>30</v>
      </c>
      <c r="CG98" s="22">
        <f t="shared" si="368"/>
        <v>61.1</v>
      </c>
      <c r="CH98" s="22">
        <f t="shared" si="368"/>
        <v>20.3</v>
      </c>
      <c r="CI98" s="22">
        <f t="shared" si="368"/>
        <v>32.799999999999997</v>
      </c>
      <c r="CJ98" s="22">
        <f t="shared" si="368"/>
        <v>12.8</v>
      </c>
      <c r="CK98" s="22">
        <f t="shared" si="368"/>
        <v>13.2</v>
      </c>
      <c r="CL98" s="22">
        <f t="shared" si="368"/>
        <v>15.5</v>
      </c>
      <c r="CM98" s="22">
        <f t="shared" si="368"/>
        <v>5.4</v>
      </c>
      <c r="CN98" s="22">
        <f t="shared" si="368"/>
        <v>4.9000000000000004</v>
      </c>
      <c r="CO98" s="22">
        <f t="shared" si="368"/>
        <v>15.6</v>
      </c>
      <c r="CP98" s="22">
        <f t="shared" si="368"/>
        <v>1.8</v>
      </c>
      <c r="CQ98" s="22">
        <f t="shared" si="368"/>
        <v>4.0999999999999996</v>
      </c>
      <c r="CR98" s="22">
        <f t="shared" si="368"/>
        <v>7.9</v>
      </c>
      <c r="CS98" s="22">
        <f t="shared" si="368"/>
        <v>6.3</v>
      </c>
      <c r="CT98" s="22">
        <f t="shared" si="368"/>
        <v>7.9</v>
      </c>
      <c r="CU98" s="22">
        <f t="shared" si="368"/>
        <v>12.9</v>
      </c>
      <c r="CV98" s="22">
        <f t="shared" si="368"/>
        <v>10.8</v>
      </c>
      <c r="CW98" s="22">
        <f t="shared" si="368"/>
        <v>10.7</v>
      </c>
      <c r="CX98" s="22">
        <f t="shared" si="368"/>
        <v>9.1999999999999993</v>
      </c>
      <c r="CY98" s="22">
        <f t="shared" si="368"/>
        <v>9.3000000000000007</v>
      </c>
      <c r="CZ98" s="63">
        <f t="shared" si="368"/>
        <v>9.1999999999999993</v>
      </c>
      <c r="DA98" s="22">
        <f t="shared" si="368"/>
        <v>28.8</v>
      </c>
      <c r="DB98" s="22">
        <f t="shared" si="368"/>
        <v>14.6</v>
      </c>
      <c r="DC98" s="59">
        <f t="shared" si="368"/>
        <v>8.1999999999999993</v>
      </c>
      <c r="DD98" s="240"/>
      <c r="DE98" s="239" t="s">
        <v>125</v>
      </c>
      <c r="DF98" s="74" t="s">
        <v>131</v>
      </c>
      <c r="DG98" s="58">
        <f t="shared" si="209"/>
        <v>0.33200000000000002</v>
      </c>
      <c r="DH98" s="22">
        <f t="shared" si="291"/>
        <v>-4.0000000000000001E-3</v>
      </c>
      <c r="DI98" s="22">
        <f t="shared" si="292"/>
        <v>-1.4E-2</v>
      </c>
      <c r="DJ98" s="22">
        <f t="shared" si="293"/>
        <v>2.3E-2</v>
      </c>
      <c r="DK98" s="22">
        <f t="shared" si="294"/>
        <v>-1.089</v>
      </c>
      <c r="DL98" s="22">
        <f t="shared" si="183"/>
        <v>-0.38600000000000001</v>
      </c>
      <c r="DM98" s="22">
        <f t="shared" si="184"/>
        <v>0.16900000000000001</v>
      </c>
      <c r="DN98" s="22">
        <f t="shared" si="185"/>
        <v>0.378</v>
      </c>
      <c r="DO98" s="22">
        <f t="shared" si="186"/>
        <v>0.24399999999999999</v>
      </c>
      <c r="DP98" s="22">
        <f t="shared" si="187"/>
        <v>0.109</v>
      </c>
      <c r="DQ98" s="22">
        <f t="shared" si="188"/>
        <v>0.34499999999999997</v>
      </c>
      <c r="DR98" s="22">
        <f t="shared" si="189"/>
        <v>-0.124</v>
      </c>
      <c r="DS98" s="22">
        <f t="shared" si="190"/>
        <v>-1.4E-2</v>
      </c>
      <c r="DT98" s="22">
        <f t="shared" si="191"/>
        <v>-1.6359999999999999</v>
      </c>
      <c r="DU98" s="22">
        <f t="shared" si="192"/>
        <v>0.55000000000000004</v>
      </c>
      <c r="DV98" s="22">
        <f t="shared" si="193"/>
        <v>0.123</v>
      </c>
      <c r="DW98" s="22">
        <f t="shared" si="194"/>
        <v>0.90800000000000003</v>
      </c>
      <c r="DX98" s="22">
        <f t="shared" si="195"/>
        <v>0.28199999999999997</v>
      </c>
      <c r="DY98" s="22">
        <f t="shared" si="196"/>
        <v>0.19700000000000001</v>
      </c>
      <c r="DZ98" s="22">
        <f t="shared" si="197"/>
        <v>-5.0000000000000001E-3</v>
      </c>
      <c r="EA98" s="63">
        <f t="shared" si="198"/>
        <v>0.191</v>
      </c>
      <c r="EB98" s="22">
        <f t="shared" si="199"/>
        <v>0.315</v>
      </c>
      <c r="EC98" s="22">
        <f t="shared" si="200"/>
        <v>-0.89700000000000002</v>
      </c>
      <c r="ED98" s="59">
        <f t="shared" si="201"/>
        <v>0.77900000000000003</v>
      </c>
      <c r="EE98" s="240"/>
      <c r="EF98" s="239" t="s">
        <v>125</v>
      </c>
      <c r="EG98" s="74" t="s">
        <v>131</v>
      </c>
      <c r="EH98" s="58">
        <f t="shared" ref="EH98:FE98" si="369">IF(C98="X","X",IF(FI98="X","X",IF(FI98&lt;&gt;0,ROUND((C98-FI98)/FI56*100,3),"- ")))</f>
        <v>2.5630000000000002</v>
      </c>
      <c r="EI98" s="22">
        <f t="shared" si="369"/>
        <v>-4.7619999999999996</v>
      </c>
      <c r="EJ98" s="22">
        <f t="shared" si="369"/>
        <v>-0.63700000000000001</v>
      </c>
      <c r="EK98" s="22">
        <f t="shared" si="369"/>
        <v>2.4910000000000001</v>
      </c>
      <c r="EL98" s="22">
        <f t="shared" si="369"/>
        <v>-1.8480000000000001</v>
      </c>
      <c r="EM98" s="22">
        <f t="shared" si="369"/>
        <v>-0.94499999999999995</v>
      </c>
      <c r="EN98" s="22">
        <f t="shared" si="369"/>
        <v>0.23</v>
      </c>
      <c r="EO98" s="22">
        <f t="shared" si="369"/>
        <v>0.34599999999999997</v>
      </c>
      <c r="EP98" s="22">
        <f t="shared" si="369"/>
        <v>0.35299999999999998</v>
      </c>
      <c r="EQ98" s="22">
        <f t="shared" si="369"/>
        <v>0.246</v>
      </c>
      <c r="ER98" s="22">
        <f t="shared" si="369"/>
        <v>0.67900000000000005</v>
      </c>
      <c r="ES98" s="22">
        <f t="shared" si="369"/>
        <v>-0.29899999999999999</v>
      </c>
      <c r="ET98" s="22">
        <f t="shared" si="369"/>
        <v>-1.0999999999999999E-2</v>
      </c>
      <c r="EU98" s="22">
        <f t="shared" si="369"/>
        <v>-1.7749999999999999</v>
      </c>
      <c r="EV98" s="22">
        <f t="shared" si="369"/>
        <v>0.51200000000000001</v>
      </c>
      <c r="EW98" s="22">
        <f t="shared" si="369"/>
        <v>0.19900000000000001</v>
      </c>
      <c r="EX98" s="22">
        <f t="shared" si="369"/>
        <v>0.77100000000000002</v>
      </c>
      <c r="EY98" s="22">
        <f t="shared" si="369"/>
        <v>0.45</v>
      </c>
      <c r="EZ98" s="22">
        <f t="shared" si="369"/>
        <v>1.7999999999999999E-2</v>
      </c>
      <c r="FA98" s="22">
        <f t="shared" si="369"/>
        <v>-0.47199999999999998</v>
      </c>
      <c r="FB98" s="63">
        <f t="shared" si="369"/>
        <v>1.7999999999999999E-2</v>
      </c>
      <c r="FC98" s="22">
        <f t="shared" si="369"/>
        <v>2.0710000000000002</v>
      </c>
      <c r="FD98" s="22">
        <f t="shared" si="369"/>
        <v>-0.67200000000000004</v>
      </c>
      <c r="FE98" s="59">
        <f t="shared" si="369"/>
        <v>8.4000000000000005E-2</v>
      </c>
      <c r="FG98" s="239" t="s">
        <v>125</v>
      </c>
      <c r="FH98" s="74" t="s">
        <v>131</v>
      </c>
      <c r="FI98" s="27">
        <f t="shared" si="211"/>
        <v>13938</v>
      </c>
      <c r="FJ98" s="29">
        <f t="shared" si="271"/>
        <v>194</v>
      </c>
      <c r="FK98" s="29">
        <f t="shared" si="272"/>
        <v>1738</v>
      </c>
      <c r="FL98" s="29">
        <f t="shared" si="273"/>
        <v>972</v>
      </c>
      <c r="FM98" s="29">
        <f t="shared" si="274"/>
        <v>24608</v>
      </c>
      <c r="FN98" s="29">
        <f t="shared" si="275"/>
        <v>19664</v>
      </c>
      <c r="FO98" s="29">
        <f t="shared" si="276"/>
        <v>38217</v>
      </c>
      <c r="FP98" s="29">
        <f t="shared" si="277"/>
        <v>20122</v>
      </c>
      <c r="FQ98" s="29">
        <f t="shared" si="278"/>
        <v>10823</v>
      </c>
      <c r="FR98" s="29">
        <f t="shared" si="279"/>
        <v>23508</v>
      </c>
      <c r="FS98" s="29">
        <f t="shared" si="280"/>
        <v>2166</v>
      </c>
      <c r="FT98" s="29">
        <f t="shared" si="281"/>
        <v>6053</v>
      </c>
      <c r="FU98" s="29">
        <f t="shared" si="282"/>
        <v>36459</v>
      </c>
      <c r="FV98" s="29">
        <f t="shared" si="283"/>
        <v>26701</v>
      </c>
      <c r="FW98" s="29">
        <f t="shared" si="284"/>
        <v>27644</v>
      </c>
      <c r="FX98" s="29">
        <f t="shared" si="285"/>
        <v>27402</v>
      </c>
      <c r="FY98" s="29">
        <f t="shared" si="286"/>
        <v>43192</v>
      </c>
      <c r="FZ98" s="29">
        <f t="shared" si="287"/>
        <v>23033</v>
      </c>
      <c r="GA98" s="39">
        <f t="shared" si="212"/>
        <v>346434</v>
      </c>
      <c r="GB98" s="29">
        <f t="shared" si="287"/>
        <v>372</v>
      </c>
      <c r="GC98" s="52">
        <f t="shared" si="213"/>
        <v>346806</v>
      </c>
      <c r="GD98" s="39">
        <f t="shared" si="214"/>
        <v>15870</v>
      </c>
      <c r="GE98" s="39">
        <f t="shared" si="215"/>
        <v>63797</v>
      </c>
      <c r="GF98" s="40">
        <f t="shared" si="216"/>
        <v>266767</v>
      </c>
    </row>
    <row r="99" spans="1:188" ht="15.75" customHeight="1">
      <c r="A99" s="241" t="s">
        <v>126</v>
      </c>
      <c r="B99" s="15" t="s">
        <v>132</v>
      </c>
      <c r="C99" s="231">
        <v>5686</v>
      </c>
      <c r="D99" s="226">
        <v>10</v>
      </c>
      <c r="E99" s="226">
        <v>1508</v>
      </c>
      <c r="F99" s="226">
        <v>1024</v>
      </c>
      <c r="G99" s="226">
        <v>73432</v>
      </c>
      <c r="H99" s="226">
        <v>70483</v>
      </c>
      <c r="I99" s="226">
        <v>91768</v>
      </c>
      <c r="J99" s="226">
        <v>175310</v>
      </c>
      <c r="K99" s="226">
        <v>54584</v>
      </c>
      <c r="L99" s="226">
        <v>46454</v>
      </c>
      <c r="M99" s="226">
        <v>64783</v>
      </c>
      <c r="N99" s="226">
        <v>32090</v>
      </c>
      <c r="O99" s="226">
        <v>197700</v>
      </c>
      <c r="P99" s="226">
        <v>116715</v>
      </c>
      <c r="Q99" s="226">
        <v>88358</v>
      </c>
      <c r="R99" s="226">
        <v>94628</v>
      </c>
      <c r="S99" s="226">
        <v>173373</v>
      </c>
      <c r="T99" s="226">
        <v>90785</v>
      </c>
      <c r="U99" s="226">
        <v>1378691</v>
      </c>
      <c r="V99" s="232">
        <v>1393</v>
      </c>
      <c r="W99" s="233">
        <v>1380084</v>
      </c>
      <c r="X99" s="226">
        <v>7204</v>
      </c>
      <c r="Y99" s="226">
        <v>166224</v>
      </c>
      <c r="Z99" s="232">
        <v>1205263</v>
      </c>
      <c r="AA99" s="242"/>
      <c r="AB99" s="241" t="s">
        <v>126</v>
      </c>
      <c r="AC99" s="15" t="s">
        <v>132</v>
      </c>
      <c r="AD99" s="58">
        <f t="shared" si="207"/>
        <v>8.5530000000000008</v>
      </c>
      <c r="AE99" s="22">
        <f t="shared" si="259"/>
        <v>-9.0909999999999993</v>
      </c>
      <c r="AF99" s="22">
        <f t="shared" si="260"/>
        <v>23.707999999999998</v>
      </c>
      <c r="AG99" s="22">
        <f t="shared" si="236"/>
        <v>-7.4139999999999997</v>
      </c>
      <c r="AH99" s="22">
        <f t="shared" si="237"/>
        <v>-30.178000000000001</v>
      </c>
      <c r="AI99" s="22">
        <f t="shared" si="238"/>
        <v>0.11899999999999999</v>
      </c>
      <c r="AJ99" s="22">
        <f t="shared" si="239"/>
        <v>3.3679999999999999</v>
      </c>
      <c r="AK99" s="22">
        <f t="shared" si="240"/>
        <v>3.6819999999999999</v>
      </c>
      <c r="AL99" s="22">
        <f t="shared" si="241"/>
        <v>24.045999999999999</v>
      </c>
      <c r="AM99" s="22">
        <f t="shared" si="242"/>
        <v>-0.28799999999999998</v>
      </c>
      <c r="AN99" s="22">
        <f t="shared" si="243"/>
        <v>34.134999999999998</v>
      </c>
      <c r="AO99" s="22">
        <f t="shared" si="244"/>
        <v>-3.4769999999999999</v>
      </c>
      <c r="AP99" s="22">
        <f t="shared" si="245"/>
        <v>1.321</v>
      </c>
      <c r="AQ99" s="22">
        <f t="shared" si="246"/>
        <v>4.7629999999999999</v>
      </c>
      <c r="AR99" s="22">
        <f t="shared" si="247"/>
        <v>-2.1190000000000002</v>
      </c>
      <c r="AS99" s="22">
        <f t="shared" si="248"/>
        <v>1.3839999999999999</v>
      </c>
      <c r="AT99" s="22">
        <f t="shared" si="249"/>
        <v>3.9870000000000001</v>
      </c>
      <c r="AU99" s="22">
        <f t="shared" si="250"/>
        <v>3.8029999999999999</v>
      </c>
      <c r="AV99" s="22">
        <f t="shared" si="251"/>
        <v>1.5640000000000001</v>
      </c>
      <c r="AW99" s="22">
        <f t="shared" si="252"/>
        <v>-4.5890000000000004</v>
      </c>
      <c r="AX99" s="63">
        <f t="shared" si="253"/>
        <v>1.5569999999999999</v>
      </c>
      <c r="AY99" s="22">
        <f t="shared" si="254"/>
        <v>11.379</v>
      </c>
      <c r="AZ99" s="22">
        <f t="shared" si="255"/>
        <v>-14.781000000000001</v>
      </c>
      <c r="BA99" s="59">
        <f t="shared" si="256"/>
        <v>4.2670000000000003</v>
      </c>
      <c r="BB99" s="242"/>
      <c r="BC99" s="241" t="s">
        <v>126</v>
      </c>
      <c r="BD99" s="15" t="s">
        <v>132</v>
      </c>
      <c r="BE99" s="58">
        <f t="shared" si="263"/>
        <v>0.4</v>
      </c>
      <c r="BF99" s="22">
        <f t="shared" si="288"/>
        <v>0</v>
      </c>
      <c r="BG99" s="22">
        <f t="shared" si="333"/>
        <v>0.1</v>
      </c>
      <c r="BH99" s="22">
        <f t="shared" si="334"/>
        <v>0.1</v>
      </c>
      <c r="BI99" s="22">
        <f t="shared" si="335"/>
        <v>5.3</v>
      </c>
      <c r="BJ99" s="22">
        <f t="shared" si="336"/>
        <v>5.0999999999999996</v>
      </c>
      <c r="BK99" s="22">
        <f t="shared" si="337"/>
        <v>6.6</v>
      </c>
      <c r="BL99" s="22">
        <f t="shared" si="338"/>
        <v>12.7</v>
      </c>
      <c r="BM99" s="22">
        <f t="shared" si="339"/>
        <v>4</v>
      </c>
      <c r="BN99" s="22">
        <f t="shared" si="340"/>
        <v>3.4</v>
      </c>
      <c r="BO99" s="22">
        <f t="shared" si="341"/>
        <v>4.7</v>
      </c>
      <c r="BP99" s="22">
        <f t="shared" si="342"/>
        <v>2.2999999999999998</v>
      </c>
      <c r="BQ99" s="22">
        <f t="shared" si="343"/>
        <v>14.3</v>
      </c>
      <c r="BR99" s="22">
        <f t="shared" si="344"/>
        <v>8.5</v>
      </c>
      <c r="BS99" s="22">
        <f t="shared" si="345"/>
        <v>6.4</v>
      </c>
      <c r="BT99" s="22">
        <f t="shared" si="346"/>
        <v>6.9</v>
      </c>
      <c r="BU99" s="22">
        <f t="shared" si="347"/>
        <v>12.6</v>
      </c>
      <c r="BV99" s="22">
        <f t="shared" si="324"/>
        <v>6.6</v>
      </c>
      <c r="BW99" s="22">
        <f t="shared" si="325"/>
        <v>99.9</v>
      </c>
      <c r="BX99" s="22">
        <f t="shared" si="326"/>
        <v>0.1</v>
      </c>
      <c r="BY99" s="63">
        <f t="shared" si="327"/>
        <v>100</v>
      </c>
      <c r="BZ99" s="22">
        <f t="shared" si="328"/>
        <v>0.5</v>
      </c>
      <c r="CA99" s="22">
        <f t="shared" si="329"/>
        <v>12</v>
      </c>
      <c r="CB99" s="59">
        <f t="shared" si="330"/>
        <v>87.3</v>
      </c>
      <c r="CC99" s="242"/>
      <c r="CD99" s="241" t="s">
        <v>126</v>
      </c>
      <c r="CE99" s="15" t="s">
        <v>132</v>
      </c>
      <c r="CF99" s="58">
        <f t="shared" ref="CF99:DC99" si="370">IF(C99=0,"-",IF(C99="X","X",ROUND(C99/C56*100,1)))</f>
        <v>11.3</v>
      </c>
      <c r="CG99" s="22">
        <f t="shared" si="370"/>
        <v>3.4</v>
      </c>
      <c r="CH99" s="22">
        <f t="shared" si="370"/>
        <v>18.100000000000001</v>
      </c>
      <c r="CI99" s="22">
        <f t="shared" si="370"/>
        <v>32</v>
      </c>
      <c r="CJ99" s="22">
        <f t="shared" si="370"/>
        <v>45</v>
      </c>
      <c r="CK99" s="22">
        <f t="shared" si="370"/>
        <v>50.9</v>
      </c>
      <c r="CL99" s="22">
        <f t="shared" si="370"/>
        <v>36.700000000000003</v>
      </c>
      <c r="CM99" s="22">
        <f t="shared" si="370"/>
        <v>44.5</v>
      </c>
      <c r="CN99" s="22">
        <f t="shared" si="370"/>
        <v>22.9</v>
      </c>
      <c r="CO99" s="22">
        <f t="shared" si="370"/>
        <v>30.3</v>
      </c>
      <c r="CP99" s="22">
        <f t="shared" si="370"/>
        <v>34.799999999999997</v>
      </c>
      <c r="CQ99" s="22">
        <f t="shared" si="370"/>
        <v>23.1</v>
      </c>
      <c r="CR99" s="22">
        <f t="shared" si="370"/>
        <v>43</v>
      </c>
      <c r="CS99" s="22">
        <f t="shared" si="370"/>
        <v>35</v>
      </c>
      <c r="CT99" s="22">
        <f t="shared" si="370"/>
        <v>23.7</v>
      </c>
      <c r="CU99" s="22">
        <f t="shared" si="370"/>
        <v>43.8</v>
      </c>
      <c r="CV99" s="22">
        <f t="shared" si="370"/>
        <v>40.4</v>
      </c>
      <c r="CW99" s="22">
        <f t="shared" si="370"/>
        <v>40.4</v>
      </c>
      <c r="CX99" s="22">
        <f t="shared" si="370"/>
        <v>36.700000000000003</v>
      </c>
      <c r="CY99" s="22">
        <f t="shared" si="370"/>
        <v>36.6</v>
      </c>
      <c r="CZ99" s="63">
        <f t="shared" si="370"/>
        <v>36.700000000000003</v>
      </c>
      <c r="DA99" s="22">
        <f t="shared" si="370"/>
        <v>12.2</v>
      </c>
      <c r="DB99" s="22">
        <f t="shared" si="370"/>
        <v>39.9</v>
      </c>
      <c r="DC99" s="59">
        <f t="shared" si="370"/>
        <v>36.700000000000003</v>
      </c>
      <c r="DD99" s="242"/>
      <c r="DE99" s="241" t="s">
        <v>126</v>
      </c>
      <c r="DF99" s="15" t="s">
        <v>132</v>
      </c>
      <c r="DG99" s="58">
        <f t="shared" si="209"/>
        <v>3.3000000000000002E-2</v>
      </c>
      <c r="DH99" s="22">
        <f t="shared" si="291"/>
        <v>0</v>
      </c>
      <c r="DI99" s="22">
        <f t="shared" si="292"/>
        <v>2.1000000000000001E-2</v>
      </c>
      <c r="DJ99" s="22">
        <f t="shared" si="293"/>
        <v>-6.0000000000000001E-3</v>
      </c>
      <c r="DK99" s="22">
        <f t="shared" si="294"/>
        <v>-2.3359999999999999</v>
      </c>
      <c r="DL99" s="22">
        <f t="shared" si="183"/>
        <v>6.0000000000000001E-3</v>
      </c>
      <c r="DM99" s="22">
        <f t="shared" si="184"/>
        <v>0.22</v>
      </c>
      <c r="DN99" s="22">
        <f t="shared" si="185"/>
        <v>0.45800000000000002</v>
      </c>
      <c r="DO99" s="22">
        <f t="shared" si="186"/>
        <v>0.77900000000000003</v>
      </c>
      <c r="DP99" s="22">
        <f t="shared" si="187"/>
        <v>-0.01</v>
      </c>
      <c r="DQ99" s="22">
        <f t="shared" si="188"/>
        <v>1.2130000000000001</v>
      </c>
      <c r="DR99" s="22">
        <f t="shared" si="189"/>
        <v>-8.5000000000000006E-2</v>
      </c>
      <c r="DS99" s="22">
        <f t="shared" si="190"/>
        <v>0.19</v>
      </c>
      <c r="DT99" s="22">
        <f t="shared" si="191"/>
        <v>0.39</v>
      </c>
      <c r="DU99" s="22">
        <f t="shared" si="192"/>
        <v>-0.14099999999999999</v>
      </c>
      <c r="DV99" s="22">
        <f t="shared" si="193"/>
        <v>9.5000000000000001E-2</v>
      </c>
      <c r="DW99" s="22">
        <f t="shared" si="194"/>
        <v>0.48899999999999999</v>
      </c>
      <c r="DX99" s="22">
        <f t="shared" si="195"/>
        <v>0.245</v>
      </c>
      <c r="DY99" s="22">
        <f t="shared" si="196"/>
        <v>1.5620000000000001</v>
      </c>
      <c r="DZ99" s="22">
        <f t="shared" si="197"/>
        <v>-5.0000000000000001E-3</v>
      </c>
      <c r="EA99" s="63">
        <f t="shared" si="198"/>
        <v>1.5569999999999999</v>
      </c>
      <c r="EB99" s="22">
        <f t="shared" si="199"/>
        <v>5.3999999999999999E-2</v>
      </c>
      <c r="EC99" s="22">
        <f t="shared" si="200"/>
        <v>-2.1219999999999999</v>
      </c>
      <c r="ED99" s="59">
        <f t="shared" si="201"/>
        <v>3.629</v>
      </c>
      <c r="EE99" s="242"/>
      <c r="EF99" s="241" t="s">
        <v>126</v>
      </c>
      <c r="EG99" s="15" t="s">
        <v>132</v>
      </c>
      <c r="EH99" s="58">
        <f t="shared" ref="EH99:FE99" si="371">IF(C99="X","X",IF(FI99="X","X",IF(FI99&lt;&gt;0,ROUND((C99-FI99)/FI56*100,3),"- ")))</f>
        <v>0.996</v>
      </c>
      <c r="EI99" s="22">
        <f t="shared" si="371"/>
        <v>-0.317</v>
      </c>
      <c r="EJ99" s="22">
        <f t="shared" si="371"/>
        <v>3.9159999999999999</v>
      </c>
      <c r="EK99" s="22">
        <f t="shared" si="371"/>
        <v>-2.5539999999999998</v>
      </c>
      <c r="EL99" s="22">
        <f t="shared" si="371"/>
        <v>-15.528</v>
      </c>
      <c r="EM99" s="22">
        <f t="shared" si="371"/>
        <v>5.8999999999999997E-2</v>
      </c>
      <c r="EN99" s="22">
        <f t="shared" si="371"/>
        <v>1.173</v>
      </c>
      <c r="EO99" s="22">
        <f t="shared" si="371"/>
        <v>1.641</v>
      </c>
      <c r="EP99" s="22">
        <f t="shared" si="371"/>
        <v>4.4139999999999997</v>
      </c>
      <c r="EQ99" s="22">
        <f t="shared" si="371"/>
        <v>-8.6999999999999994E-2</v>
      </c>
      <c r="ER99" s="22">
        <f t="shared" si="371"/>
        <v>9.3620000000000001</v>
      </c>
      <c r="ES99" s="22">
        <f t="shared" si="371"/>
        <v>-0.80300000000000005</v>
      </c>
      <c r="ET99" s="22">
        <f t="shared" si="371"/>
        <v>0.56299999999999994</v>
      </c>
      <c r="EU99" s="22">
        <f t="shared" si="371"/>
        <v>1.66</v>
      </c>
      <c r="EV99" s="22">
        <f t="shared" si="371"/>
        <v>-0.51300000000000001</v>
      </c>
      <c r="EW99" s="22">
        <f t="shared" si="371"/>
        <v>0.60099999999999998</v>
      </c>
      <c r="EX99" s="22">
        <f t="shared" si="371"/>
        <v>1.6279999999999999</v>
      </c>
      <c r="EY99" s="22">
        <f t="shared" si="371"/>
        <v>1.5309999999999999</v>
      </c>
      <c r="EZ99" s="22">
        <f t="shared" si="371"/>
        <v>0.56799999999999995</v>
      </c>
      <c r="FA99" s="22">
        <f t="shared" si="371"/>
        <v>-1.665</v>
      </c>
      <c r="FB99" s="63">
        <f t="shared" si="371"/>
        <v>0.56499999999999995</v>
      </c>
      <c r="FC99" s="22">
        <f t="shared" si="371"/>
        <v>1.397</v>
      </c>
      <c r="FD99" s="22">
        <f t="shared" si="371"/>
        <v>-6.2320000000000002</v>
      </c>
      <c r="FE99" s="59">
        <f t="shared" si="371"/>
        <v>1.5289999999999999</v>
      </c>
      <c r="FG99" s="241" t="s">
        <v>126</v>
      </c>
      <c r="FH99" s="15" t="s">
        <v>132</v>
      </c>
      <c r="FI99" s="27">
        <f t="shared" si="211"/>
        <v>5238</v>
      </c>
      <c r="FJ99" s="29">
        <f t="shared" si="271"/>
        <v>11</v>
      </c>
      <c r="FK99" s="29">
        <f t="shared" si="272"/>
        <v>1219</v>
      </c>
      <c r="FL99" s="29">
        <f t="shared" si="273"/>
        <v>1106</v>
      </c>
      <c r="FM99" s="29">
        <f t="shared" si="274"/>
        <v>105170</v>
      </c>
      <c r="FN99" s="29">
        <f t="shared" si="275"/>
        <v>70399</v>
      </c>
      <c r="FO99" s="29">
        <f t="shared" si="276"/>
        <v>88778</v>
      </c>
      <c r="FP99" s="29">
        <f t="shared" si="277"/>
        <v>169085</v>
      </c>
      <c r="FQ99" s="29">
        <f t="shared" si="278"/>
        <v>44003</v>
      </c>
      <c r="FR99" s="29">
        <f t="shared" si="279"/>
        <v>46588</v>
      </c>
      <c r="FS99" s="29">
        <f t="shared" si="280"/>
        <v>48297</v>
      </c>
      <c r="FT99" s="29">
        <f t="shared" si="281"/>
        <v>33246</v>
      </c>
      <c r="FU99" s="29">
        <f t="shared" si="282"/>
        <v>195122</v>
      </c>
      <c r="FV99" s="29">
        <f t="shared" si="283"/>
        <v>111409</v>
      </c>
      <c r="FW99" s="29">
        <f t="shared" si="284"/>
        <v>90271</v>
      </c>
      <c r="FX99" s="29">
        <f t="shared" si="285"/>
        <v>93336</v>
      </c>
      <c r="FY99" s="29">
        <f t="shared" si="286"/>
        <v>166726</v>
      </c>
      <c r="FZ99" s="29">
        <f t="shared" si="287"/>
        <v>87459</v>
      </c>
      <c r="GA99" s="29">
        <f t="shared" si="212"/>
        <v>1357463</v>
      </c>
      <c r="GB99" s="29">
        <f t="shared" si="287"/>
        <v>1460</v>
      </c>
      <c r="GC99" s="53">
        <f t="shared" si="213"/>
        <v>1358923</v>
      </c>
      <c r="GD99" s="29">
        <f t="shared" si="214"/>
        <v>6468</v>
      </c>
      <c r="GE99" s="29">
        <f t="shared" si="215"/>
        <v>195054</v>
      </c>
      <c r="GF99" s="41">
        <f t="shared" si="216"/>
        <v>1155941</v>
      </c>
    </row>
    <row r="100" spans="1:188" ht="15.75" customHeight="1">
      <c r="A100" s="241" t="s">
        <v>127</v>
      </c>
      <c r="B100" s="15" t="s">
        <v>133</v>
      </c>
      <c r="C100" s="231">
        <v>14332</v>
      </c>
      <c r="D100" s="226">
        <v>18</v>
      </c>
      <c r="E100" s="226">
        <v>2270</v>
      </c>
      <c r="F100" s="226">
        <v>596</v>
      </c>
      <c r="G100" s="226">
        <v>38788</v>
      </c>
      <c r="H100" s="226">
        <v>13959</v>
      </c>
      <c r="I100" s="226">
        <v>45856</v>
      </c>
      <c r="J100" s="226">
        <v>49854</v>
      </c>
      <c r="K100" s="226">
        <v>23749</v>
      </c>
      <c r="L100" s="226">
        <v>14803</v>
      </c>
      <c r="M100" s="226">
        <v>5510</v>
      </c>
      <c r="N100" s="226">
        <v>6774</v>
      </c>
      <c r="O100" s="226">
        <v>66919</v>
      </c>
      <c r="P100" s="226">
        <v>29205</v>
      </c>
      <c r="Q100" s="226">
        <v>42165</v>
      </c>
      <c r="R100" s="226">
        <v>32947</v>
      </c>
      <c r="S100" s="226">
        <v>85090</v>
      </c>
      <c r="T100" s="226">
        <v>34412</v>
      </c>
      <c r="U100" s="226">
        <v>507247</v>
      </c>
      <c r="V100" s="232">
        <v>515</v>
      </c>
      <c r="W100" s="233">
        <v>507762</v>
      </c>
      <c r="X100" s="226">
        <v>16620</v>
      </c>
      <c r="Y100" s="226">
        <v>85240</v>
      </c>
      <c r="Z100" s="232">
        <v>405387</v>
      </c>
      <c r="AA100" s="242"/>
      <c r="AB100" s="241" t="s">
        <v>127</v>
      </c>
      <c r="AC100" s="15" t="s">
        <v>133</v>
      </c>
      <c r="AD100" s="58">
        <f t="shared" si="207"/>
        <v>6.2889999999999997</v>
      </c>
      <c r="AE100" s="22">
        <f t="shared" si="259"/>
        <v>-10</v>
      </c>
      <c r="AF100" s="22">
        <f t="shared" si="260"/>
        <v>18.414000000000001</v>
      </c>
      <c r="AG100" s="22">
        <f t="shared" si="236"/>
        <v>1.706</v>
      </c>
      <c r="AH100" s="22">
        <f t="shared" si="237"/>
        <v>-13.516</v>
      </c>
      <c r="AI100" s="22">
        <f t="shared" si="238"/>
        <v>-2.9279999999999999</v>
      </c>
      <c r="AJ100" s="22">
        <f t="shared" si="239"/>
        <v>-6.0350000000000001</v>
      </c>
      <c r="AK100" s="22">
        <f t="shared" si="240"/>
        <v>6.907</v>
      </c>
      <c r="AL100" s="22">
        <f t="shared" si="241"/>
        <v>8.1859999999999999</v>
      </c>
      <c r="AM100" s="22">
        <f t="shared" si="242"/>
        <v>1.5089999999999999</v>
      </c>
      <c r="AN100" s="22">
        <f t="shared" si="243"/>
        <v>-20.225999999999999</v>
      </c>
      <c r="AO100" s="22">
        <f t="shared" si="244"/>
        <v>-2.6160000000000001</v>
      </c>
      <c r="AP100" s="22">
        <f t="shared" si="245"/>
        <v>0.73599999999999999</v>
      </c>
      <c r="AQ100" s="22">
        <f t="shared" si="246"/>
        <v>14.731999999999999</v>
      </c>
      <c r="AR100" s="22">
        <f t="shared" si="247"/>
        <v>1.149</v>
      </c>
      <c r="AS100" s="22">
        <f t="shared" si="248"/>
        <v>1.304</v>
      </c>
      <c r="AT100" s="22">
        <f t="shared" si="249"/>
        <v>6.7629999999999999</v>
      </c>
      <c r="AU100" s="22">
        <f t="shared" si="250"/>
        <v>2.944</v>
      </c>
      <c r="AV100" s="22">
        <f t="shared" si="251"/>
        <v>1.39</v>
      </c>
      <c r="AW100" s="22">
        <f t="shared" si="252"/>
        <v>-4.4530000000000003</v>
      </c>
      <c r="AX100" s="63">
        <f t="shared" si="253"/>
        <v>1.3839999999999999</v>
      </c>
      <c r="AY100" s="22">
        <f t="shared" si="254"/>
        <v>7.7750000000000004</v>
      </c>
      <c r="AZ100" s="22">
        <f t="shared" si="255"/>
        <v>-9.5470000000000006</v>
      </c>
      <c r="BA100" s="59">
        <f t="shared" si="256"/>
        <v>3.7770000000000001</v>
      </c>
      <c r="BB100" s="242"/>
      <c r="BC100" s="241" t="s">
        <v>127</v>
      </c>
      <c r="BD100" s="15" t="s">
        <v>133</v>
      </c>
      <c r="BE100" s="58">
        <f t="shared" si="263"/>
        <v>2.8</v>
      </c>
      <c r="BF100" s="22">
        <f t="shared" si="288"/>
        <v>0</v>
      </c>
      <c r="BG100" s="22">
        <f t="shared" si="333"/>
        <v>0.4</v>
      </c>
      <c r="BH100" s="22">
        <f t="shared" si="334"/>
        <v>0.1</v>
      </c>
      <c r="BI100" s="22">
        <f t="shared" si="335"/>
        <v>7.6</v>
      </c>
      <c r="BJ100" s="22">
        <f t="shared" si="336"/>
        <v>2.7</v>
      </c>
      <c r="BK100" s="22">
        <f t="shared" si="337"/>
        <v>9</v>
      </c>
      <c r="BL100" s="22">
        <f t="shared" si="338"/>
        <v>9.8000000000000007</v>
      </c>
      <c r="BM100" s="22">
        <f t="shared" si="339"/>
        <v>4.7</v>
      </c>
      <c r="BN100" s="22">
        <f t="shared" si="340"/>
        <v>2.9</v>
      </c>
      <c r="BO100" s="22">
        <f t="shared" si="341"/>
        <v>1.1000000000000001</v>
      </c>
      <c r="BP100" s="22">
        <f t="shared" si="342"/>
        <v>1.3</v>
      </c>
      <c r="BQ100" s="22">
        <f t="shared" si="343"/>
        <v>13.2</v>
      </c>
      <c r="BR100" s="22">
        <f t="shared" si="344"/>
        <v>5.8</v>
      </c>
      <c r="BS100" s="22">
        <f t="shared" si="345"/>
        <v>8.3000000000000007</v>
      </c>
      <c r="BT100" s="22">
        <f t="shared" si="346"/>
        <v>6.5</v>
      </c>
      <c r="BU100" s="22">
        <f t="shared" si="347"/>
        <v>16.8</v>
      </c>
      <c r="BV100" s="22">
        <f t="shared" si="324"/>
        <v>6.8</v>
      </c>
      <c r="BW100" s="22">
        <f t="shared" si="325"/>
        <v>99.9</v>
      </c>
      <c r="BX100" s="22">
        <f t="shared" si="326"/>
        <v>0.1</v>
      </c>
      <c r="BY100" s="63">
        <f t="shared" si="327"/>
        <v>100</v>
      </c>
      <c r="BZ100" s="22">
        <f t="shared" si="328"/>
        <v>3.3</v>
      </c>
      <c r="CA100" s="22">
        <f t="shared" si="329"/>
        <v>16.8</v>
      </c>
      <c r="CB100" s="59">
        <f t="shared" si="330"/>
        <v>79.8</v>
      </c>
      <c r="CC100" s="242"/>
      <c r="CD100" s="241" t="s">
        <v>127</v>
      </c>
      <c r="CE100" s="15" t="s">
        <v>133</v>
      </c>
      <c r="CF100" s="58">
        <f t="shared" ref="CF100:DC100" si="372">IF(C100=0,"-",IF(C100="X","X",ROUND(C100/C56*100,1)))</f>
        <v>28.5</v>
      </c>
      <c r="CG100" s="22">
        <f t="shared" si="372"/>
        <v>6.1</v>
      </c>
      <c r="CH100" s="22">
        <f t="shared" si="372"/>
        <v>27.3</v>
      </c>
      <c r="CI100" s="22">
        <f t="shared" si="372"/>
        <v>18.600000000000001</v>
      </c>
      <c r="CJ100" s="22">
        <f t="shared" si="372"/>
        <v>23.7</v>
      </c>
      <c r="CK100" s="22">
        <f t="shared" si="372"/>
        <v>10.1</v>
      </c>
      <c r="CL100" s="22">
        <f t="shared" si="372"/>
        <v>18.3</v>
      </c>
      <c r="CM100" s="22">
        <f t="shared" si="372"/>
        <v>12.6</v>
      </c>
      <c r="CN100" s="22">
        <f t="shared" si="372"/>
        <v>10</v>
      </c>
      <c r="CO100" s="22">
        <f t="shared" si="372"/>
        <v>9.6999999999999993</v>
      </c>
      <c r="CP100" s="22">
        <f t="shared" si="372"/>
        <v>3</v>
      </c>
      <c r="CQ100" s="22">
        <f t="shared" si="372"/>
        <v>4.9000000000000004</v>
      </c>
      <c r="CR100" s="22">
        <f t="shared" si="372"/>
        <v>14.6</v>
      </c>
      <c r="CS100" s="22">
        <f t="shared" si="372"/>
        <v>8.6999999999999993</v>
      </c>
      <c r="CT100" s="22">
        <f t="shared" si="372"/>
        <v>11.3</v>
      </c>
      <c r="CU100" s="22">
        <f t="shared" si="372"/>
        <v>15.2</v>
      </c>
      <c r="CV100" s="22">
        <f t="shared" si="372"/>
        <v>19.8</v>
      </c>
      <c r="CW100" s="22">
        <f t="shared" si="372"/>
        <v>15.3</v>
      </c>
      <c r="CX100" s="22">
        <f t="shared" si="372"/>
        <v>13.5</v>
      </c>
      <c r="CY100" s="22">
        <f t="shared" si="372"/>
        <v>13.5</v>
      </c>
      <c r="CZ100" s="63">
        <f t="shared" si="372"/>
        <v>13.5</v>
      </c>
      <c r="DA100" s="22">
        <f t="shared" si="372"/>
        <v>28.2</v>
      </c>
      <c r="DB100" s="22">
        <f t="shared" si="372"/>
        <v>20.5</v>
      </c>
      <c r="DC100" s="59">
        <f t="shared" si="372"/>
        <v>12.3</v>
      </c>
      <c r="DD100" s="242"/>
      <c r="DE100" s="241" t="s">
        <v>127</v>
      </c>
      <c r="DF100" s="15" t="s">
        <v>133</v>
      </c>
      <c r="DG100" s="58">
        <f t="shared" si="209"/>
        <v>0.16900000000000001</v>
      </c>
      <c r="DH100" s="22">
        <f t="shared" si="291"/>
        <v>0</v>
      </c>
      <c r="DI100" s="22">
        <f t="shared" si="292"/>
        <v>7.0000000000000007E-2</v>
      </c>
      <c r="DJ100" s="22">
        <f t="shared" si="293"/>
        <v>2E-3</v>
      </c>
      <c r="DK100" s="22">
        <f t="shared" si="294"/>
        <v>-1.21</v>
      </c>
      <c r="DL100" s="22">
        <f t="shared" si="183"/>
        <v>-8.4000000000000005E-2</v>
      </c>
      <c r="DM100" s="22">
        <f t="shared" si="184"/>
        <v>-0.58799999999999997</v>
      </c>
      <c r="DN100" s="22">
        <f t="shared" si="185"/>
        <v>0.64300000000000002</v>
      </c>
      <c r="DO100" s="22">
        <f t="shared" si="186"/>
        <v>0.35899999999999999</v>
      </c>
      <c r="DP100" s="22">
        <f t="shared" si="187"/>
        <v>4.3999999999999997E-2</v>
      </c>
      <c r="DQ100" s="22">
        <f t="shared" si="188"/>
        <v>-0.27900000000000003</v>
      </c>
      <c r="DR100" s="22">
        <f t="shared" si="189"/>
        <v>-3.5999999999999997E-2</v>
      </c>
      <c r="DS100" s="22">
        <f t="shared" si="190"/>
        <v>9.8000000000000004E-2</v>
      </c>
      <c r="DT100" s="22">
        <f t="shared" si="191"/>
        <v>0.749</v>
      </c>
      <c r="DU100" s="22">
        <f t="shared" si="192"/>
        <v>9.6000000000000002E-2</v>
      </c>
      <c r="DV100" s="22">
        <f t="shared" si="193"/>
        <v>8.5000000000000006E-2</v>
      </c>
      <c r="DW100" s="22">
        <f t="shared" si="194"/>
        <v>1.0760000000000001</v>
      </c>
      <c r="DX100" s="22">
        <f t="shared" si="195"/>
        <v>0.19600000000000001</v>
      </c>
      <c r="DY100" s="22">
        <f t="shared" si="196"/>
        <v>1.389</v>
      </c>
      <c r="DZ100" s="22">
        <f t="shared" si="197"/>
        <v>-5.0000000000000001E-3</v>
      </c>
      <c r="EA100" s="63">
        <f t="shared" si="198"/>
        <v>1.3839999999999999</v>
      </c>
      <c r="EB100" s="22">
        <f t="shared" si="199"/>
        <v>0.23899999999999999</v>
      </c>
      <c r="EC100" s="22">
        <f t="shared" si="200"/>
        <v>-1.796</v>
      </c>
      <c r="ED100" s="59">
        <f t="shared" si="201"/>
        <v>2.9460000000000002</v>
      </c>
      <c r="EE100" s="242"/>
      <c r="EF100" s="241" t="s">
        <v>127</v>
      </c>
      <c r="EG100" s="15" t="s">
        <v>133</v>
      </c>
      <c r="EH100" s="58">
        <f t="shared" ref="EH100:FE100" si="373">IF(C100="X","X",IF(FI100="X","X",IF(FI100&lt;&gt;0,ROUND((C100-FI100)/FI56*100,3),"- ")))</f>
        <v>1.885</v>
      </c>
      <c r="EI100" s="22">
        <f t="shared" si="373"/>
        <v>-0.63500000000000001</v>
      </c>
      <c r="EJ100" s="22">
        <f t="shared" si="373"/>
        <v>4.7830000000000004</v>
      </c>
      <c r="EK100" s="22">
        <f t="shared" si="373"/>
        <v>0.311</v>
      </c>
      <c r="EL100" s="22">
        <f t="shared" si="373"/>
        <v>-2.9660000000000002</v>
      </c>
      <c r="EM100" s="22">
        <f t="shared" si="373"/>
        <v>-0.29799999999999999</v>
      </c>
      <c r="EN100" s="22">
        <f t="shared" si="373"/>
        <v>-1.155</v>
      </c>
      <c r="EO100" s="22">
        <f t="shared" si="373"/>
        <v>0.84899999999999998</v>
      </c>
      <c r="EP100" s="22">
        <f t="shared" si="373"/>
        <v>0.75</v>
      </c>
      <c r="EQ100" s="22">
        <f t="shared" si="373"/>
        <v>0.14299999999999999</v>
      </c>
      <c r="ER100" s="22">
        <f t="shared" si="373"/>
        <v>-0.79300000000000004</v>
      </c>
      <c r="ES100" s="22">
        <f t="shared" si="373"/>
        <v>-0.126</v>
      </c>
      <c r="ET100" s="22">
        <f t="shared" si="373"/>
        <v>0.107</v>
      </c>
      <c r="EU100" s="22">
        <f t="shared" si="373"/>
        <v>1.173</v>
      </c>
      <c r="EV100" s="22">
        <f t="shared" si="373"/>
        <v>0.129</v>
      </c>
      <c r="EW100" s="22">
        <f t="shared" si="373"/>
        <v>0.19700000000000001</v>
      </c>
      <c r="EX100" s="22">
        <f t="shared" si="373"/>
        <v>1.32</v>
      </c>
      <c r="EY100" s="22">
        <f t="shared" si="373"/>
        <v>0.45300000000000001</v>
      </c>
      <c r="EZ100" s="22">
        <f t="shared" si="373"/>
        <v>0.186</v>
      </c>
      <c r="FA100" s="22">
        <f t="shared" si="373"/>
        <v>-0.59699999999999998</v>
      </c>
      <c r="FB100" s="63">
        <f t="shared" si="373"/>
        <v>0.185</v>
      </c>
      <c r="FC100" s="22">
        <f t="shared" si="373"/>
        <v>2.2759999999999998</v>
      </c>
      <c r="FD100" s="22">
        <f t="shared" si="373"/>
        <v>-1.9450000000000001</v>
      </c>
      <c r="FE100" s="59">
        <f t="shared" si="373"/>
        <v>0.45700000000000002</v>
      </c>
      <c r="FG100" s="241" t="s">
        <v>127</v>
      </c>
      <c r="FH100" s="15" t="s">
        <v>133</v>
      </c>
      <c r="FI100" s="27">
        <f t="shared" si="211"/>
        <v>13484</v>
      </c>
      <c r="FJ100" s="29">
        <f t="shared" si="271"/>
        <v>20</v>
      </c>
      <c r="FK100" s="29">
        <f t="shared" si="272"/>
        <v>1917</v>
      </c>
      <c r="FL100" s="29">
        <f t="shared" si="273"/>
        <v>586</v>
      </c>
      <c r="FM100" s="29">
        <f t="shared" si="274"/>
        <v>44850</v>
      </c>
      <c r="FN100" s="29">
        <f t="shared" si="275"/>
        <v>14380</v>
      </c>
      <c r="FO100" s="29">
        <f t="shared" si="276"/>
        <v>48801</v>
      </c>
      <c r="FP100" s="29">
        <f t="shared" si="277"/>
        <v>46633</v>
      </c>
      <c r="FQ100" s="29">
        <f t="shared" si="278"/>
        <v>21952</v>
      </c>
      <c r="FR100" s="29">
        <f t="shared" si="279"/>
        <v>14583</v>
      </c>
      <c r="FS100" s="29">
        <f t="shared" si="280"/>
        <v>6907</v>
      </c>
      <c r="FT100" s="29">
        <f t="shared" si="281"/>
        <v>6956</v>
      </c>
      <c r="FU100" s="29">
        <f t="shared" si="282"/>
        <v>66430</v>
      </c>
      <c r="FV100" s="29">
        <f t="shared" si="283"/>
        <v>25455</v>
      </c>
      <c r="FW100" s="29">
        <f t="shared" si="284"/>
        <v>41686</v>
      </c>
      <c r="FX100" s="29">
        <f t="shared" si="285"/>
        <v>32523</v>
      </c>
      <c r="FY100" s="29">
        <f t="shared" si="286"/>
        <v>79700</v>
      </c>
      <c r="FZ100" s="29">
        <f t="shared" si="287"/>
        <v>33428</v>
      </c>
      <c r="GA100" s="29">
        <f t="shared" si="212"/>
        <v>500291</v>
      </c>
      <c r="GB100" s="29">
        <f t="shared" si="287"/>
        <v>539</v>
      </c>
      <c r="GC100" s="53">
        <f t="shared" si="213"/>
        <v>500830</v>
      </c>
      <c r="GD100" s="29">
        <f t="shared" si="214"/>
        <v>15421</v>
      </c>
      <c r="GE100" s="29">
        <f t="shared" si="215"/>
        <v>94237</v>
      </c>
      <c r="GF100" s="41">
        <f t="shared" si="216"/>
        <v>390633</v>
      </c>
    </row>
    <row r="101" spans="1:188" ht="15.75" customHeight="1">
      <c r="A101" s="241" t="s">
        <v>128</v>
      </c>
      <c r="B101" s="15" t="s">
        <v>134</v>
      </c>
      <c r="C101" s="231">
        <v>321</v>
      </c>
      <c r="D101" s="226">
        <v>23</v>
      </c>
      <c r="E101" s="226">
        <v>1697</v>
      </c>
      <c r="F101" s="226">
        <v>187</v>
      </c>
      <c r="G101" s="226">
        <v>13579</v>
      </c>
      <c r="H101" s="226">
        <v>24358</v>
      </c>
      <c r="I101" s="226">
        <v>49567</v>
      </c>
      <c r="J101" s="226">
        <v>118263</v>
      </c>
      <c r="K101" s="226">
        <v>128082</v>
      </c>
      <c r="L101" s="226">
        <v>48891</v>
      </c>
      <c r="M101" s="226">
        <v>109422</v>
      </c>
      <c r="N101" s="226">
        <v>89270</v>
      </c>
      <c r="O101" s="226">
        <v>126308</v>
      </c>
      <c r="P101" s="226">
        <v>141767</v>
      </c>
      <c r="Q101" s="226">
        <v>175741</v>
      </c>
      <c r="R101" s="226">
        <v>38899</v>
      </c>
      <c r="S101" s="226">
        <v>92556</v>
      </c>
      <c r="T101" s="226">
        <v>60015</v>
      </c>
      <c r="U101" s="226">
        <v>1218946</v>
      </c>
      <c r="V101" s="232">
        <v>1235</v>
      </c>
      <c r="W101" s="233">
        <v>1220181</v>
      </c>
      <c r="X101" s="226">
        <v>2041</v>
      </c>
      <c r="Y101" s="226">
        <v>63333</v>
      </c>
      <c r="Z101" s="232">
        <v>1153572</v>
      </c>
      <c r="AA101" s="242"/>
      <c r="AB101" s="241" t="s">
        <v>128</v>
      </c>
      <c r="AC101" s="15" t="s">
        <v>134</v>
      </c>
      <c r="AD101" s="58">
        <f t="shared" si="207"/>
        <v>0</v>
      </c>
      <c r="AE101" s="22">
        <f t="shared" si="259"/>
        <v>0</v>
      </c>
      <c r="AF101" s="22">
        <f t="shared" si="260"/>
        <v>17.684000000000001</v>
      </c>
      <c r="AG101" s="22">
        <f t="shared" si="236"/>
        <v>4.4690000000000003</v>
      </c>
      <c r="AH101" s="22">
        <f t="shared" si="237"/>
        <v>-4.319</v>
      </c>
      <c r="AI101" s="22">
        <f t="shared" si="238"/>
        <v>-2.0110000000000001</v>
      </c>
      <c r="AJ101" s="22">
        <f t="shared" si="239"/>
        <v>7.6559999999999997</v>
      </c>
      <c r="AK101" s="22">
        <f t="shared" si="240"/>
        <v>1.839</v>
      </c>
      <c r="AL101" s="22">
        <f t="shared" si="241"/>
        <v>-10.154999999999999</v>
      </c>
      <c r="AM101" s="22">
        <f t="shared" si="242"/>
        <v>-2.411</v>
      </c>
      <c r="AN101" s="22">
        <f t="shared" si="243"/>
        <v>-5.7389999999999999</v>
      </c>
      <c r="AO101" s="22">
        <f t="shared" si="244"/>
        <v>-3.319</v>
      </c>
      <c r="AP101" s="22">
        <f t="shared" si="245"/>
        <v>-0.875</v>
      </c>
      <c r="AQ101" s="22">
        <f t="shared" si="246"/>
        <v>6.2830000000000004</v>
      </c>
      <c r="AR101" s="22">
        <f t="shared" si="247"/>
        <v>-0.82399999999999995</v>
      </c>
      <c r="AS101" s="22">
        <f t="shared" si="248"/>
        <v>-0.66400000000000003</v>
      </c>
      <c r="AT101" s="22">
        <f t="shared" si="249"/>
        <v>4.6070000000000002</v>
      </c>
      <c r="AU101" s="22">
        <f t="shared" si="250"/>
        <v>2.9809999999999999</v>
      </c>
      <c r="AV101" s="22">
        <f t="shared" si="251"/>
        <v>-0.752</v>
      </c>
      <c r="AW101" s="22">
        <f t="shared" si="252"/>
        <v>-6.5810000000000004</v>
      </c>
      <c r="AX101" s="63">
        <f t="shared" si="253"/>
        <v>-0.75900000000000001</v>
      </c>
      <c r="AY101" s="22">
        <f t="shared" si="254"/>
        <v>14.278</v>
      </c>
      <c r="AZ101" s="22">
        <f t="shared" si="255"/>
        <v>4.8330000000000002</v>
      </c>
      <c r="BA101" s="59">
        <f t="shared" si="256"/>
        <v>-1.0649999999999999</v>
      </c>
      <c r="BB101" s="242"/>
      <c r="BC101" s="241" t="s">
        <v>128</v>
      </c>
      <c r="BD101" s="15" t="s">
        <v>134</v>
      </c>
      <c r="BE101" s="58">
        <f t="shared" si="263"/>
        <v>0</v>
      </c>
      <c r="BF101" s="22">
        <f t="shared" si="288"/>
        <v>0</v>
      </c>
      <c r="BG101" s="22">
        <f t="shared" si="333"/>
        <v>0.1</v>
      </c>
      <c r="BH101" s="22">
        <f t="shared" si="334"/>
        <v>0</v>
      </c>
      <c r="BI101" s="22">
        <f t="shared" si="335"/>
        <v>1.1000000000000001</v>
      </c>
      <c r="BJ101" s="22">
        <f t="shared" si="336"/>
        <v>2</v>
      </c>
      <c r="BK101" s="22">
        <f t="shared" si="337"/>
        <v>4.0999999999999996</v>
      </c>
      <c r="BL101" s="22">
        <f t="shared" si="338"/>
        <v>9.6999999999999993</v>
      </c>
      <c r="BM101" s="22">
        <f t="shared" si="339"/>
        <v>10.5</v>
      </c>
      <c r="BN101" s="22">
        <f t="shared" si="340"/>
        <v>4</v>
      </c>
      <c r="BO101" s="22">
        <f t="shared" si="341"/>
        <v>9</v>
      </c>
      <c r="BP101" s="22">
        <f t="shared" si="342"/>
        <v>7.3</v>
      </c>
      <c r="BQ101" s="22">
        <f t="shared" si="343"/>
        <v>10.4</v>
      </c>
      <c r="BR101" s="22">
        <f t="shared" si="344"/>
        <v>11.6</v>
      </c>
      <c r="BS101" s="22">
        <f t="shared" si="345"/>
        <v>14.4</v>
      </c>
      <c r="BT101" s="22">
        <f t="shared" si="346"/>
        <v>3.2</v>
      </c>
      <c r="BU101" s="22">
        <f t="shared" si="347"/>
        <v>7.6</v>
      </c>
      <c r="BV101" s="22">
        <f t="shared" si="324"/>
        <v>4.9000000000000004</v>
      </c>
      <c r="BW101" s="22">
        <f t="shared" si="325"/>
        <v>99.9</v>
      </c>
      <c r="BX101" s="22">
        <f t="shared" si="326"/>
        <v>0.1</v>
      </c>
      <c r="BY101" s="63">
        <f t="shared" si="327"/>
        <v>100</v>
      </c>
      <c r="BZ101" s="22">
        <f t="shared" si="328"/>
        <v>0.2</v>
      </c>
      <c r="CA101" s="22">
        <f t="shared" si="329"/>
        <v>5.2</v>
      </c>
      <c r="CB101" s="59">
        <f t="shared" si="330"/>
        <v>94.5</v>
      </c>
      <c r="CC101" s="242"/>
      <c r="CD101" s="241" t="s">
        <v>128</v>
      </c>
      <c r="CE101" s="15" t="s">
        <v>134</v>
      </c>
      <c r="CF101" s="58">
        <f t="shared" ref="CF101:DC101" si="374">IF(C101=0,"-",IF(C101="X","X",ROUND(C101/C56*100,1)))</f>
        <v>0.6</v>
      </c>
      <c r="CG101" s="22">
        <f t="shared" si="374"/>
        <v>7.8</v>
      </c>
      <c r="CH101" s="22">
        <f t="shared" si="374"/>
        <v>20.399999999999999</v>
      </c>
      <c r="CI101" s="22">
        <f t="shared" si="374"/>
        <v>5.8</v>
      </c>
      <c r="CJ101" s="22">
        <f t="shared" si="374"/>
        <v>8.3000000000000007</v>
      </c>
      <c r="CK101" s="22">
        <f t="shared" si="374"/>
        <v>17.600000000000001</v>
      </c>
      <c r="CL101" s="22">
        <f t="shared" si="374"/>
        <v>19.8</v>
      </c>
      <c r="CM101" s="22">
        <f t="shared" si="374"/>
        <v>30</v>
      </c>
      <c r="CN101" s="22">
        <f t="shared" si="374"/>
        <v>53.8</v>
      </c>
      <c r="CO101" s="22">
        <f t="shared" si="374"/>
        <v>31.9</v>
      </c>
      <c r="CP101" s="22">
        <f t="shared" si="374"/>
        <v>58.8</v>
      </c>
      <c r="CQ101" s="22">
        <f t="shared" si="374"/>
        <v>64.400000000000006</v>
      </c>
      <c r="CR101" s="22">
        <f t="shared" si="374"/>
        <v>27.5</v>
      </c>
      <c r="CS101" s="22">
        <f t="shared" si="374"/>
        <v>42.5</v>
      </c>
      <c r="CT101" s="22">
        <f t="shared" si="374"/>
        <v>47.2</v>
      </c>
      <c r="CU101" s="22">
        <f t="shared" si="374"/>
        <v>18</v>
      </c>
      <c r="CV101" s="22">
        <f t="shared" si="374"/>
        <v>21.6</v>
      </c>
      <c r="CW101" s="22">
        <f t="shared" si="374"/>
        <v>26.7</v>
      </c>
      <c r="CX101" s="22">
        <f t="shared" si="374"/>
        <v>32.4</v>
      </c>
      <c r="CY101" s="22">
        <f t="shared" si="374"/>
        <v>32.4</v>
      </c>
      <c r="CZ101" s="63">
        <f t="shared" si="374"/>
        <v>32.4</v>
      </c>
      <c r="DA101" s="22">
        <f t="shared" si="374"/>
        <v>3.5</v>
      </c>
      <c r="DB101" s="22">
        <f t="shared" si="374"/>
        <v>15.2</v>
      </c>
      <c r="DC101" s="59">
        <f t="shared" si="374"/>
        <v>35.1</v>
      </c>
      <c r="DD101" s="242"/>
      <c r="DE101" s="241" t="s">
        <v>128</v>
      </c>
      <c r="DF101" s="15" t="s">
        <v>134</v>
      </c>
      <c r="DG101" s="58">
        <f t="shared" si="209"/>
        <v>0</v>
      </c>
      <c r="DH101" s="22">
        <f t="shared" si="291"/>
        <v>0</v>
      </c>
      <c r="DI101" s="22">
        <f t="shared" si="292"/>
        <v>2.1000000000000001E-2</v>
      </c>
      <c r="DJ101" s="22">
        <f t="shared" si="293"/>
        <v>1E-3</v>
      </c>
      <c r="DK101" s="22">
        <f t="shared" si="294"/>
        <v>-0.05</v>
      </c>
      <c r="DL101" s="22">
        <f t="shared" si="183"/>
        <v>-4.1000000000000002E-2</v>
      </c>
      <c r="DM101" s="22">
        <f t="shared" si="184"/>
        <v>0.28699999999999998</v>
      </c>
      <c r="DN101" s="22">
        <f t="shared" si="185"/>
        <v>0.17399999999999999</v>
      </c>
      <c r="DO101" s="22">
        <f t="shared" si="186"/>
        <v>-1.177</v>
      </c>
      <c r="DP101" s="22">
        <f t="shared" si="187"/>
        <v>-9.8000000000000004E-2</v>
      </c>
      <c r="DQ101" s="22">
        <f t="shared" si="188"/>
        <v>-0.54200000000000004</v>
      </c>
      <c r="DR101" s="22">
        <f t="shared" si="189"/>
        <v>-0.249</v>
      </c>
      <c r="DS101" s="22">
        <f t="shared" si="190"/>
        <v>-9.0999999999999998E-2</v>
      </c>
      <c r="DT101" s="22">
        <f t="shared" si="191"/>
        <v>0.68200000000000005</v>
      </c>
      <c r="DU101" s="22">
        <f t="shared" si="192"/>
        <v>-0.11899999999999999</v>
      </c>
      <c r="DV101" s="22">
        <f t="shared" si="193"/>
        <v>-2.1000000000000001E-2</v>
      </c>
      <c r="DW101" s="22">
        <f t="shared" si="194"/>
        <v>0.33200000000000002</v>
      </c>
      <c r="DX101" s="22">
        <f t="shared" si="195"/>
        <v>0.14099999999999999</v>
      </c>
      <c r="DY101" s="22">
        <f t="shared" si="196"/>
        <v>-0.752</v>
      </c>
      <c r="DZ101" s="22">
        <f t="shared" si="197"/>
        <v>-7.0000000000000001E-3</v>
      </c>
      <c r="EA101" s="63">
        <f t="shared" si="198"/>
        <v>-0.75900000000000001</v>
      </c>
      <c r="EB101" s="22">
        <f t="shared" si="199"/>
        <v>2.1000000000000001E-2</v>
      </c>
      <c r="EC101" s="22">
        <f t="shared" si="200"/>
        <v>0.23699999999999999</v>
      </c>
      <c r="ED101" s="59">
        <f t="shared" si="201"/>
        <v>-1.01</v>
      </c>
      <c r="EE101" s="242"/>
      <c r="EF101" s="241" t="s">
        <v>128</v>
      </c>
      <c r="EG101" s="15" t="s">
        <v>134</v>
      </c>
      <c r="EH101" s="58">
        <f t="shared" ref="EH101:FE101" si="375">IF(C101="X","X",IF(FI101="X","X",IF(FI101&lt;&gt;0,ROUND((C101-FI101)/FI56*100,3),"- ")))</f>
        <v>0</v>
      </c>
      <c r="EI101" s="22">
        <f t="shared" si="375"/>
        <v>0</v>
      </c>
      <c r="EJ101" s="22">
        <f t="shared" si="375"/>
        <v>3.4550000000000001</v>
      </c>
      <c r="EK101" s="22">
        <f t="shared" si="375"/>
        <v>0.249</v>
      </c>
      <c r="EL101" s="22">
        <f t="shared" si="375"/>
        <v>-0.3</v>
      </c>
      <c r="EM101" s="22">
        <f t="shared" si="375"/>
        <v>-0.35299999999999998</v>
      </c>
      <c r="EN101" s="22">
        <f t="shared" si="375"/>
        <v>1.383</v>
      </c>
      <c r="EO101" s="22">
        <f t="shared" si="375"/>
        <v>0.56299999999999994</v>
      </c>
      <c r="EP101" s="22">
        <f t="shared" si="375"/>
        <v>-6.0389999999999997</v>
      </c>
      <c r="EQ101" s="22">
        <f t="shared" si="375"/>
        <v>-0.78500000000000003</v>
      </c>
      <c r="ER101" s="22">
        <f t="shared" si="375"/>
        <v>-3.7829999999999999</v>
      </c>
      <c r="ES101" s="22">
        <f t="shared" si="375"/>
        <v>-2.129</v>
      </c>
      <c r="ET101" s="22">
        <f t="shared" si="375"/>
        <v>-0.24399999999999999</v>
      </c>
      <c r="EU101" s="22">
        <f t="shared" si="375"/>
        <v>2.6219999999999999</v>
      </c>
      <c r="EV101" s="22">
        <f t="shared" si="375"/>
        <v>-0.39200000000000002</v>
      </c>
      <c r="EW101" s="22">
        <f t="shared" si="375"/>
        <v>-0.121</v>
      </c>
      <c r="EX101" s="22">
        <f t="shared" si="375"/>
        <v>0.998</v>
      </c>
      <c r="EY101" s="22">
        <f t="shared" si="375"/>
        <v>0.79900000000000004</v>
      </c>
      <c r="EZ101" s="22">
        <f t="shared" si="375"/>
        <v>-0.247</v>
      </c>
      <c r="FA101" s="22">
        <f t="shared" si="375"/>
        <v>-2.1629999999999998</v>
      </c>
      <c r="FB101" s="63">
        <f t="shared" si="375"/>
        <v>-0.249</v>
      </c>
      <c r="FC101" s="22">
        <f t="shared" si="375"/>
        <v>0.48399999999999999</v>
      </c>
      <c r="FD101" s="22">
        <f t="shared" si="375"/>
        <v>0.63100000000000001</v>
      </c>
      <c r="FE101" s="59">
        <f t="shared" si="375"/>
        <v>-0.38500000000000001</v>
      </c>
      <c r="FG101" s="241" t="s">
        <v>128</v>
      </c>
      <c r="FH101" s="15" t="s">
        <v>134</v>
      </c>
      <c r="FI101" s="27">
        <f t="shared" si="211"/>
        <v>321</v>
      </c>
      <c r="FJ101" s="29">
        <f t="shared" si="271"/>
        <v>23</v>
      </c>
      <c r="FK101" s="29">
        <f t="shared" si="272"/>
        <v>1442</v>
      </c>
      <c r="FL101" s="29">
        <f t="shared" si="273"/>
        <v>179</v>
      </c>
      <c r="FM101" s="29">
        <f t="shared" si="274"/>
        <v>14192</v>
      </c>
      <c r="FN101" s="29">
        <f t="shared" si="275"/>
        <v>24858</v>
      </c>
      <c r="FO101" s="29">
        <f t="shared" si="276"/>
        <v>46042</v>
      </c>
      <c r="FP101" s="29">
        <f t="shared" si="277"/>
        <v>116127</v>
      </c>
      <c r="FQ101" s="29">
        <f t="shared" si="278"/>
        <v>142559</v>
      </c>
      <c r="FR101" s="29">
        <f t="shared" si="279"/>
        <v>50099</v>
      </c>
      <c r="FS101" s="29">
        <f t="shared" si="280"/>
        <v>116084</v>
      </c>
      <c r="FT101" s="29">
        <f t="shared" si="281"/>
        <v>92335</v>
      </c>
      <c r="FU101" s="29">
        <f t="shared" si="282"/>
        <v>127423</v>
      </c>
      <c r="FV101" s="29">
        <f t="shared" si="283"/>
        <v>133386</v>
      </c>
      <c r="FW101" s="29">
        <f t="shared" si="284"/>
        <v>177201</v>
      </c>
      <c r="FX101" s="29">
        <f t="shared" si="285"/>
        <v>39159</v>
      </c>
      <c r="FY101" s="29">
        <f t="shared" si="286"/>
        <v>88480</v>
      </c>
      <c r="FZ101" s="29">
        <f t="shared" si="287"/>
        <v>58278</v>
      </c>
      <c r="GA101" s="29">
        <f t="shared" si="212"/>
        <v>1228188</v>
      </c>
      <c r="GB101" s="29">
        <f t="shared" si="287"/>
        <v>1322</v>
      </c>
      <c r="GC101" s="53">
        <f t="shared" si="213"/>
        <v>1229510</v>
      </c>
      <c r="GD101" s="29">
        <f t="shared" si="214"/>
        <v>1786</v>
      </c>
      <c r="GE101" s="29">
        <f t="shared" si="215"/>
        <v>60413</v>
      </c>
      <c r="GF101" s="41">
        <f t="shared" si="216"/>
        <v>1165989</v>
      </c>
    </row>
    <row r="102" spans="1:188" ht="15.75" customHeight="1">
      <c r="A102" s="241" t="s">
        <v>129</v>
      </c>
      <c r="B102" s="15" t="s">
        <v>135</v>
      </c>
      <c r="C102" s="231">
        <v>8703</v>
      </c>
      <c r="D102" s="226">
        <v>37</v>
      </c>
      <c r="E102" s="226">
        <v>516</v>
      </c>
      <c r="F102" s="226">
        <v>118</v>
      </c>
      <c r="G102" s="226">
        <v>10598</v>
      </c>
      <c r="H102" s="226">
        <v>5575</v>
      </c>
      <c r="I102" s="226">
        <v>12617</v>
      </c>
      <c r="J102" s="226">
        <v>17199</v>
      </c>
      <c r="K102" s="226">
        <v>7510</v>
      </c>
      <c r="L102" s="226">
        <v>6352</v>
      </c>
      <c r="M102" s="226">
        <v>1804</v>
      </c>
      <c r="N102" s="226">
        <v>2361</v>
      </c>
      <c r="O102" s="226">
        <v>14771</v>
      </c>
      <c r="P102" s="226">
        <v>9813</v>
      </c>
      <c r="Q102" s="226">
        <v>18719</v>
      </c>
      <c r="R102" s="226">
        <v>10599</v>
      </c>
      <c r="S102" s="226">
        <v>17899</v>
      </c>
      <c r="T102" s="226">
        <v>6545</v>
      </c>
      <c r="U102" s="226">
        <v>151736</v>
      </c>
      <c r="V102" s="232">
        <v>155</v>
      </c>
      <c r="W102" s="233">
        <v>151891</v>
      </c>
      <c r="X102" s="226">
        <v>9256</v>
      </c>
      <c r="Y102" s="226">
        <v>23333</v>
      </c>
      <c r="Z102" s="232">
        <v>119147</v>
      </c>
      <c r="AA102" s="242"/>
      <c r="AB102" s="241" t="s">
        <v>129</v>
      </c>
      <c r="AC102" s="15" t="s">
        <v>135</v>
      </c>
      <c r="AD102" s="58">
        <f t="shared" si="207"/>
        <v>37.119999999999997</v>
      </c>
      <c r="AE102" s="22">
        <f t="shared" si="259"/>
        <v>-7.5</v>
      </c>
      <c r="AF102" s="22">
        <f t="shared" si="260"/>
        <v>3.6139999999999999</v>
      </c>
      <c r="AG102" s="22">
        <f t="shared" si="236"/>
        <v>6.306</v>
      </c>
      <c r="AH102" s="22">
        <f t="shared" si="237"/>
        <v>21.286000000000001</v>
      </c>
      <c r="AI102" s="22">
        <f t="shared" si="238"/>
        <v>-6.6790000000000003</v>
      </c>
      <c r="AJ102" s="22">
        <f t="shared" si="239"/>
        <v>-22.332999999999998</v>
      </c>
      <c r="AK102" s="22">
        <f t="shared" si="240"/>
        <v>8.0609999999999999</v>
      </c>
      <c r="AL102" s="22">
        <f t="shared" si="241"/>
        <v>1.0900000000000001</v>
      </c>
      <c r="AM102" s="22">
        <f t="shared" si="242"/>
        <v>0.189</v>
      </c>
      <c r="AN102" s="22">
        <f t="shared" si="243"/>
        <v>12.821</v>
      </c>
      <c r="AO102" s="22">
        <f t="shared" si="244"/>
        <v>-6.9740000000000002</v>
      </c>
      <c r="AP102" s="22">
        <f t="shared" si="245"/>
        <v>-0.85899999999999999</v>
      </c>
      <c r="AQ102" s="22">
        <f t="shared" si="246"/>
        <v>4.806</v>
      </c>
      <c r="AR102" s="22">
        <f t="shared" si="247"/>
        <v>-2.2509999999999999</v>
      </c>
      <c r="AS102" s="22">
        <f t="shared" si="248"/>
        <v>1.5720000000000001</v>
      </c>
      <c r="AT102" s="22">
        <f t="shared" si="249"/>
        <v>4.7279999999999998</v>
      </c>
      <c r="AU102" s="22">
        <f t="shared" si="250"/>
        <v>0.184</v>
      </c>
      <c r="AV102" s="22">
        <f t="shared" si="251"/>
        <v>1.6679999999999999</v>
      </c>
      <c r="AW102" s="22">
        <f t="shared" si="252"/>
        <v>-3.125</v>
      </c>
      <c r="AX102" s="63">
        <f t="shared" si="253"/>
        <v>1.663</v>
      </c>
      <c r="AY102" s="22">
        <f t="shared" si="254"/>
        <v>34.436999999999998</v>
      </c>
      <c r="AZ102" s="22">
        <f t="shared" si="255"/>
        <v>-7.0179999999999998</v>
      </c>
      <c r="BA102" s="59">
        <f t="shared" si="256"/>
        <v>1.603</v>
      </c>
      <c r="BB102" s="242"/>
      <c r="BC102" s="241" t="s">
        <v>129</v>
      </c>
      <c r="BD102" s="15" t="s">
        <v>135</v>
      </c>
      <c r="BE102" s="58">
        <f t="shared" si="263"/>
        <v>5.7</v>
      </c>
      <c r="BF102" s="22">
        <f t="shared" si="288"/>
        <v>0</v>
      </c>
      <c r="BG102" s="22">
        <f t="shared" si="333"/>
        <v>0.3</v>
      </c>
      <c r="BH102" s="22">
        <f t="shared" si="334"/>
        <v>0.1</v>
      </c>
      <c r="BI102" s="22">
        <f t="shared" si="335"/>
        <v>7</v>
      </c>
      <c r="BJ102" s="22">
        <f t="shared" si="336"/>
        <v>3.7</v>
      </c>
      <c r="BK102" s="22">
        <f t="shared" si="337"/>
        <v>8.3000000000000007</v>
      </c>
      <c r="BL102" s="22">
        <f t="shared" si="338"/>
        <v>11.3</v>
      </c>
      <c r="BM102" s="22">
        <f t="shared" si="339"/>
        <v>4.9000000000000004</v>
      </c>
      <c r="BN102" s="22">
        <f t="shared" si="340"/>
        <v>4.2</v>
      </c>
      <c r="BO102" s="22">
        <f t="shared" si="341"/>
        <v>1.2</v>
      </c>
      <c r="BP102" s="22">
        <f t="shared" si="342"/>
        <v>1.6</v>
      </c>
      <c r="BQ102" s="22">
        <f t="shared" si="343"/>
        <v>9.6999999999999993</v>
      </c>
      <c r="BR102" s="22">
        <f t="shared" si="344"/>
        <v>6.5</v>
      </c>
      <c r="BS102" s="22">
        <f t="shared" si="345"/>
        <v>12.3</v>
      </c>
      <c r="BT102" s="22">
        <f t="shared" si="346"/>
        <v>7</v>
      </c>
      <c r="BU102" s="22">
        <f t="shared" si="347"/>
        <v>11.8</v>
      </c>
      <c r="BV102" s="22">
        <f t="shared" si="324"/>
        <v>4.3</v>
      </c>
      <c r="BW102" s="22">
        <f t="shared" si="325"/>
        <v>99.9</v>
      </c>
      <c r="BX102" s="22">
        <f t="shared" si="326"/>
        <v>0.1</v>
      </c>
      <c r="BY102" s="63">
        <f t="shared" si="327"/>
        <v>100</v>
      </c>
      <c r="BZ102" s="22">
        <f t="shared" si="328"/>
        <v>6.1</v>
      </c>
      <c r="CA102" s="22">
        <f t="shared" si="329"/>
        <v>15.4</v>
      </c>
      <c r="CB102" s="59">
        <f t="shared" si="330"/>
        <v>78.400000000000006</v>
      </c>
      <c r="CC102" s="242"/>
      <c r="CD102" s="241" t="s">
        <v>129</v>
      </c>
      <c r="CE102" s="15" t="s">
        <v>135</v>
      </c>
      <c r="CF102" s="58">
        <f t="shared" ref="CF102:DC102" si="376">IF(C102=0,"-",IF(C102="X","X",ROUND(C102/C56*100,1)))</f>
        <v>17.3</v>
      </c>
      <c r="CG102" s="22">
        <f t="shared" si="376"/>
        <v>12.6</v>
      </c>
      <c r="CH102" s="22">
        <f t="shared" si="376"/>
        <v>6.2</v>
      </c>
      <c r="CI102" s="22">
        <f t="shared" si="376"/>
        <v>3.7</v>
      </c>
      <c r="CJ102" s="22">
        <f t="shared" si="376"/>
        <v>6.5</v>
      </c>
      <c r="CK102" s="22">
        <f t="shared" si="376"/>
        <v>4</v>
      </c>
      <c r="CL102" s="22">
        <f t="shared" si="376"/>
        <v>5</v>
      </c>
      <c r="CM102" s="22">
        <f t="shared" si="376"/>
        <v>4.4000000000000004</v>
      </c>
      <c r="CN102" s="22">
        <f t="shared" si="376"/>
        <v>3.2</v>
      </c>
      <c r="CO102" s="22">
        <f t="shared" si="376"/>
        <v>4.0999999999999996</v>
      </c>
      <c r="CP102" s="22">
        <f t="shared" si="376"/>
        <v>1</v>
      </c>
      <c r="CQ102" s="22">
        <f t="shared" si="376"/>
        <v>1.7</v>
      </c>
      <c r="CR102" s="22">
        <f t="shared" si="376"/>
        <v>3.2</v>
      </c>
      <c r="CS102" s="22">
        <f t="shared" si="376"/>
        <v>2.9</v>
      </c>
      <c r="CT102" s="22">
        <f t="shared" si="376"/>
        <v>5</v>
      </c>
      <c r="CU102" s="22">
        <f t="shared" si="376"/>
        <v>4.9000000000000004</v>
      </c>
      <c r="CV102" s="22">
        <f t="shared" si="376"/>
        <v>4.2</v>
      </c>
      <c r="CW102" s="22">
        <f t="shared" si="376"/>
        <v>2.9</v>
      </c>
      <c r="CX102" s="22">
        <f t="shared" si="376"/>
        <v>4</v>
      </c>
      <c r="CY102" s="22">
        <f t="shared" si="376"/>
        <v>4.0999999999999996</v>
      </c>
      <c r="CZ102" s="63">
        <f t="shared" si="376"/>
        <v>4</v>
      </c>
      <c r="DA102" s="22">
        <f t="shared" si="376"/>
        <v>15.7</v>
      </c>
      <c r="DB102" s="22">
        <f t="shared" si="376"/>
        <v>5.6</v>
      </c>
      <c r="DC102" s="59">
        <f t="shared" si="376"/>
        <v>3.6</v>
      </c>
      <c r="DD102" s="242"/>
      <c r="DE102" s="241" t="s">
        <v>129</v>
      </c>
      <c r="DF102" s="15" t="s">
        <v>135</v>
      </c>
      <c r="DG102" s="58">
        <f t="shared" si="209"/>
        <v>1.577</v>
      </c>
      <c r="DH102" s="22">
        <f t="shared" si="291"/>
        <v>-2E-3</v>
      </c>
      <c r="DI102" s="22">
        <f t="shared" si="292"/>
        <v>1.2E-2</v>
      </c>
      <c r="DJ102" s="22">
        <f t="shared" si="293"/>
        <v>5.0000000000000001E-3</v>
      </c>
      <c r="DK102" s="22">
        <f t="shared" si="294"/>
        <v>1.2450000000000001</v>
      </c>
      <c r="DL102" s="22">
        <f t="shared" si="183"/>
        <v>-0.26700000000000002</v>
      </c>
      <c r="DM102" s="22">
        <f t="shared" si="184"/>
        <v>-2.4279999999999999</v>
      </c>
      <c r="DN102" s="22">
        <f t="shared" si="185"/>
        <v>0.85899999999999999</v>
      </c>
      <c r="DO102" s="22">
        <f t="shared" si="186"/>
        <v>5.3999999999999999E-2</v>
      </c>
      <c r="DP102" s="22">
        <f t="shared" si="187"/>
        <v>8.0000000000000002E-3</v>
      </c>
      <c r="DQ102" s="22">
        <f t="shared" si="188"/>
        <v>0.13700000000000001</v>
      </c>
      <c r="DR102" s="22">
        <f t="shared" si="189"/>
        <v>-0.11799999999999999</v>
      </c>
      <c r="DS102" s="22">
        <f t="shared" si="190"/>
        <v>-8.5999999999999993E-2</v>
      </c>
      <c r="DT102" s="22">
        <f t="shared" si="191"/>
        <v>0.30099999999999999</v>
      </c>
      <c r="DU102" s="22">
        <f t="shared" si="192"/>
        <v>-0.28799999999999998</v>
      </c>
      <c r="DV102" s="22">
        <f t="shared" si="193"/>
        <v>0.11</v>
      </c>
      <c r="DW102" s="22">
        <f t="shared" si="194"/>
        <v>0.54100000000000004</v>
      </c>
      <c r="DX102" s="22">
        <f t="shared" si="195"/>
        <v>8.0000000000000002E-3</v>
      </c>
      <c r="DY102" s="22">
        <f t="shared" si="196"/>
        <v>1.667</v>
      </c>
      <c r="DZ102" s="22">
        <f t="shared" si="197"/>
        <v>-3.0000000000000001E-3</v>
      </c>
      <c r="EA102" s="63">
        <f t="shared" si="198"/>
        <v>1.663</v>
      </c>
      <c r="EB102" s="22">
        <f t="shared" si="199"/>
        <v>1.587</v>
      </c>
      <c r="EC102" s="22">
        <f t="shared" si="200"/>
        <v>-1.179</v>
      </c>
      <c r="ED102" s="59">
        <f t="shared" si="201"/>
        <v>1.258</v>
      </c>
      <c r="EE102" s="242"/>
      <c r="EF102" s="241" t="s">
        <v>129</v>
      </c>
      <c r="EG102" s="15" t="s">
        <v>135</v>
      </c>
      <c r="EH102" s="58">
        <f t="shared" ref="EH102:FE102" si="377">IF(C102="X","X",IF(FI102="X","X",IF(FI102&lt;&gt;0,ROUND((C102-FI102)/FI56*100,3),"- ")))</f>
        <v>5.2359999999999998</v>
      </c>
      <c r="EI102" s="22">
        <f t="shared" si="377"/>
        <v>-0.95199999999999996</v>
      </c>
      <c r="EJ102" s="22">
        <f t="shared" si="377"/>
        <v>0.24399999999999999</v>
      </c>
      <c r="EK102" s="22">
        <f t="shared" si="377"/>
        <v>0.218</v>
      </c>
      <c r="EL102" s="22">
        <f t="shared" si="377"/>
        <v>0.91</v>
      </c>
      <c r="EM102" s="22">
        <f t="shared" si="377"/>
        <v>-0.28199999999999997</v>
      </c>
      <c r="EN102" s="22">
        <f t="shared" si="377"/>
        <v>-1.423</v>
      </c>
      <c r="EO102" s="22">
        <f t="shared" si="377"/>
        <v>0.33800000000000002</v>
      </c>
      <c r="EP102" s="22">
        <f t="shared" si="377"/>
        <v>3.4000000000000002E-2</v>
      </c>
      <c r="EQ102" s="22">
        <f t="shared" si="377"/>
        <v>8.0000000000000002E-3</v>
      </c>
      <c r="ER102" s="22">
        <f t="shared" si="377"/>
        <v>0.11600000000000001</v>
      </c>
      <c r="ES102" s="22">
        <f t="shared" si="377"/>
        <v>-0.123</v>
      </c>
      <c r="ET102" s="22">
        <f t="shared" si="377"/>
        <v>-2.8000000000000001E-2</v>
      </c>
      <c r="EU102" s="22">
        <f t="shared" si="377"/>
        <v>0.14099999999999999</v>
      </c>
      <c r="EV102" s="22">
        <f t="shared" si="377"/>
        <v>-0.11600000000000001</v>
      </c>
      <c r="EW102" s="22">
        <f t="shared" si="377"/>
        <v>7.5999999999999998E-2</v>
      </c>
      <c r="EX102" s="22">
        <f t="shared" si="377"/>
        <v>0.19800000000000001</v>
      </c>
      <c r="EY102" s="22">
        <f t="shared" si="377"/>
        <v>6.0000000000000001E-3</v>
      </c>
      <c r="EZ102" s="22">
        <f t="shared" si="377"/>
        <v>6.7000000000000004E-2</v>
      </c>
      <c r="FA102" s="22">
        <f t="shared" si="377"/>
        <v>-0.124</v>
      </c>
      <c r="FB102" s="63">
        <f t="shared" si="377"/>
        <v>6.6000000000000003E-2</v>
      </c>
      <c r="FC102" s="22">
        <f t="shared" si="377"/>
        <v>4.5</v>
      </c>
      <c r="FD102" s="22">
        <f t="shared" si="377"/>
        <v>-0.38100000000000001</v>
      </c>
      <c r="FE102" s="59">
        <f t="shared" si="377"/>
        <v>5.8000000000000003E-2</v>
      </c>
      <c r="FG102" s="241" t="s">
        <v>129</v>
      </c>
      <c r="FH102" s="15" t="s">
        <v>135</v>
      </c>
      <c r="FI102" s="27">
        <f t="shared" si="211"/>
        <v>6347</v>
      </c>
      <c r="FJ102" s="29">
        <f t="shared" si="271"/>
        <v>40</v>
      </c>
      <c r="FK102" s="29">
        <f t="shared" si="272"/>
        <v>498</v>
      </c>
      <c r="FL102" s="29">
        <f t="shared" si="273"/>
        <v>111</v>
      </c>
      <c r="FM102" s="29">
        <f t="shared" si="274"/>
        <v>8738</v>
      </c>
      <c r="FN102" s="29">
        <f t="shared" si="275"/>
        <v>5974</v>
      </c>
      <c r="FO102" s="29">
        <f t="shared" si="276"/>
        <v>16245</v>
      </c>
      <c r="FP102" s="29">
        <f t="shared" si="277"/>
        <v>15916</v>
      </c>
      <c r="FQ102" s="29">
        <f t="shared" si="278"/>
        <v>7429</v>
      </c>
      <c r="FR102" s="29">
        <f t="shared" si="279"/>
        <v>6340</v>
      </c>
      <c r="FS102" s="29">
        <f t="shared" si="280"/>
        <v>1599</v>
      </c>
      <c r="FT102" s="29">
        <f t="shared" si="281"/>
        <v>2538</v>
      </c>
      <c r="FU102" s="29">
        <f t="shared" si="282"/>
        <v>14899</v>
      </c>
      <c r="FV102" s="29">
        <f t="shared" si="283"/>
        <v>9363</v>
      </c>
      <c r="FW102" s="29">
        <f t="shared" si="284"/>
        <v>19150</v>
      </c>
      <c r="FX102" s="29">
        <f t="shared" si="285"/>
        <v>10435</v>
      </c>
      <c r="FY102" s="29">
        <f t="shared" si="286"/>
        <v>17091</v>
      </c>
      <c r="FZ102" s="29">
        <f t="shared" si="287"/>
        <v>6533</v>
      </c>
      <c r="GA102" s="29">
        <f t="shared" si="212"/>
        <v>149246</v>
      </c>
      <c r="GB102" s="29">
        <f t="shared" si="287"/>
        <v>160</v>
      </c>
      <c r="GC102" s="53">
        <f t="shared" si="213"/>
        <v>149406</v>
      </c>
      <c r="GD102" s="29">
        <f t="shared" si="214"/>
        <v>6885</v>
      </c>
      <c r="GE102" s="29">
        <f t="shared" si="215"/>
        <v>25094</v>
      </c>
      <c r="GF102" s="41">
        <f t="shared" si="216"/>
        <v>117267</v>
      </c>
    </row>
    <row r="103" spans="1:188" ht="15.75" customHeight="1">
      <c r="A103" s="243" t="s">
        <v>130</v>
      </c>
      <c r="B103" s="97" t="s">
        <v>136</v>
      </c>
      <c r="C103" s="234">
        <v>6150</v>
      </c>
      <c r="D103" s="235">
        <v>26</v>
      </c>
      <c r="E103" s="235">
        <v>631</v>
      </c>
      <c r="F103" s="235">
        <v>226</v>
      </c>
      <c r="G103" s="235">
        <v>6125</v>
      </c>
      <c r="H103" s="235">
        <v>5889</v>
      </c>
      <c r="I103" s="235">
        <v>11574</v>
      </c>
      <c r="J103" s="235">
        <v>12056</v>
      </c>
      <c r="K103" s="235">
        <v>12506</v>
      </c>
      <c r="L103" s="235">
        <v>12706</v>
      </c>
      <c r="M103" s="235">
        <v>1219</v>
      </c>
      <c r="N103" s="235">
        <v>2583</v>
      </c>
      <c r="O103" s="235">
        <v>17409</v>
      </c>
      <c r="P103" s="235">
        <v>15252</v>
      </c>
      <c r="Q103" s="235">
        <v>17670</v>
      </c>
      <c r="R103" s="235">
        <v>11174</v>
      </c>
      <c r="S103" s="235">
        <v>13829</v>
      </c>
      <c r="T103" s="235">
        <v>8932</v>
      </c>
      <c r="U103" s="235">
        <v>155957</v>
      </c>
      <c r="V103" s="236">
        <v>158</v>
      </c>
      <c r="W103" s="237">
        <v>156115</v>
      </c>
      <c r="X103" s="235">
        <v>6807</v>
      </c>
      <c r="Y103" s="235">
        <v>17925</v>
      </c>
      <c r="Z103" s="236">
        <v>131225</v>
      </c>
      <c r="AA103" s="242"/>
      <c r="AB103" s="243" t="s">
        <v>130</v>
      </c>
      <c r="AC103" s="97" t="s">
        <v>136</v>
      </c>
      <c r="AD103" s="60">
        <f t="shared" si="207"/>
        <v>8.5229999999999997</v>
      </c>
      <c r="AE103" s="24">
        <f t="shared" si="259"/>
        <v>-3.7040000000000002</v>
      </c>
      <c r="AF103" s="24">
        <f t="shared" si="260"/>
        <v>11.484</v>
      </c>
      <c r="AG103" s="24">
        <f t="shared" si="236"/>
        <v>-12.061999999999999</v>
      </c>
      <c r="AH103" s="24">
        <f t="shared" si="237"/>
        <v>-10.427</v>
      </c>
      <c r="AI103" s="24">
        <f t="shared" si="238"/>
        <v>-5.5490000000000004</v>
      </c>
      <c r="AJ103" s="24">
        <f t="shared" si="239"/>
        <v>-31.457999999999998</v>
      </c>
      <c r="AK103" s="24">
        <f t="shared" si="240"/>
        <v>4.5439999999999996</v>
      </c>
      <c r="AL103" s="24">
        <f t="shared" si="241"/>
        <v>-3.3839999999999999</v>
      </c>
      <c r="AM103" s="24">
        <f t="shared" si="242"/>
        <v>-0.85799999999999998</v>
      </c>
      <c r="AN103" s="24">
        <f t="shared" si="243"/>
        <v>15.984999999999999</v>
      </c>
      <c r="AO103" s="24">
        <f t="shared" si="244"/>
        <v>-8.1440000000000001</v>
      </c>
      <c r="AP103" s="24">
        <f t="shared" si="245"/>
        <v>-0.63900000000000001</v>
      </c>
      <c r="AQ103" s="24">
        <f t="shared" si="246"/>
        <v>14.47</v>
      </c>
      <c r="AR103" s="24">
        <f t="shared" si="247"/>
        <v>5.5620000000000003</v>
      </c>
      <c r="AS103" s="24">
        <f t="shared" si="248"/>
        <v>-7.2850000000000001</v>
      </c>
      <c r="AT103" s="24">
        <f t="shared" si="249"/>
        <v>5.0519999999999996</v>
      </c>
      <c r="AU103" s="24">
        <f t="shared" si="250"/>
        <v>4.3460000000000001</v>
      </c>
      <c r="AV103" s="24">
        <f t="shared" si="251"/>
        <v>-1.9079999999999999</v>
      </c>
      <c r="AW103" s="24">
        <f t="shared" si="252"/>
        <v>-7.0590000000000002</v>
      </c>
      <c r="AX103" s="64">
        <f t="shared" si="253"/>
        <v>-1.9139999999999999</v>
      </c>
      <c r="AY103" s="24">
        <f t="shared" si="254"/>
        <v>8.7379999999999995</v>
      </c>
      <c r="AZ103" s="24">
        <f t="shared" si="255"/>
        <v>-25.253</v>
      </c>
      <c r="BA103" s="61">
        <f t="shared" si="256"/>
        <v>1.9219999999999999</v>
      </c>
      <c r="BB103" s="242"/>
      <c r="BC103" s="243" t="s">
        <v>130</v>
      </c>
      <c r="BD103" s="97" t="s">
        <v>136</v>
      </c>
      <c r="BE103" s="60">
        <f t="shared" si="263"/>
        <v>3.9</v>
      </c>
      <c r="BF103" s="24">
        <f t="shared" si="288"/>
        <v>0</v>
      </c>
      <c r="BG103" s="24">
        <f t="shared" si="333"/>
        <v>0.4</v>
      </c>
      <c r="BH103" s="24">
        <f t="shared" si="334"/>
        <v>0.1</v>
      </c>
      <c r="BI103" s="24">
        <f t="shared" si="335"/>
        <v>3.9</v>
      </c>
      <c r="BJ103" s="24">
        <f t="shared" si="336"/>
        <v>3.8</v>
      </c>
      <c r="BK103" s="24">
        <f t="shared" si="337"/>
        <v>7.4</v>
      </c>
      <c r="BL103" s="24">
        <f t="shared" si="338"/>
        <v>7.7</v>
      </c>
      <c r="BM103" s="24">
        <f t="shared" si="339"/>
        <v>8</v>
      </c>
      <c r="BN103" s="24">
        <f t="shared" si="340"/>
        <v>8.1</v>
      </c>
      <c r="BO103" s="24">
        <f t="shared" si="341"/>
        <v>0.8</v>
      </c>
      <c r="BP103" s="24">
        <f t="shared" si="342"/>
        <v>1.7</v>
      </c>
      <c r="BQ103" s="24">
        <f t="shared" si="343"/>
        <v>11.2</v>
      </c>
      <c r="BR103" s="24">
        <f t="shared" si="344"/>
        <v>9.8000000000000007</v>
      </c>
      <c r="BS103" s="24">
        <f t="shared" si="345"/>
        <v>11.3</v>
      </c>
      <c r="BT103" s="24">
        <f t="shared" si="346"/>
        <v>7.2</v>
      </c>
      <c r="BU103" s="24">
        <f t="shared" si="347"/>
        <v>8.9</v>
      </c>
      <c r="BV103" s="24">
        <f t="shared" si="324"/>
        <v>5.7</v>
      </c>
      <c r="BW103" s="24">
        <f t="shared" si="325"/>
        <v>99.9</v>
      </c>
      <c r="BX103" s="24">
        <f t="shared" si="326"/>
        <v>0.1</v>
      </c>
      <c r="BY103" s="64">
        <f t="shared" si="327"/>
        <v>100</v>
      </c>
      <c r="BZ103" s="24">
        <f t="shared" si="328"/>
        <v>4.4000000000000004</v>
      </c>
      <c r="CA103" s="24">
        <f t="shared" si="329"/>
        <v>11.5</v>
      </c>
      <c r="CB103" s="61">
        <f t="shared" si="330"/>
        <v>84.1</v>
      </c>
      <c r="CC103" s="242"/>
      <c r="CD103" s="243" t="s">
        <v>130</v>
      </c>
      <c r="CE103" s="97" t="s">
        <v>136</v>
      </c>
      <c r="CF103" s="60">
        <f t="shared" ref="CF103:DC103" si="378">IF(C103=0,"-",IF(C103="X","X",ROUND(C103/C56*100,1)))</f>
        <v>12.2</v>
      </c>
      <c r="CG103" s="24">
        <f t="shared" si="378"/>
        <v>8.9</v>
      </c>
      <c r="CH103" s="24">
        <f t="shared" si="378"/>
        <v>7.6</v>
      </c>
      <c r="CI103" s="24">
        <f t="shared" si="378"/>
        <v>7.1</v>
      </c>
      <c r="CJ103" s="24">
        <f t="shared" si="378"/>
        <v>3.7</v>
      </c>
      <c r="CK103" s="24">
        <f t="shared" si="378"/>
        <v>4.2</v>
      </c>
      <c r="CL103" s="24">
        <f t="shared" si="378"/>
        <v>4.5999999999999996</v>
      </c>
      <c r="CM103" s="24">
        <f t="shared" si="378"/>
        <v>3.1</v>
      </c>
      <c r="CN103" s="24">
        <f t="shared" si="378"/>
        <v>5.3</v>
      </c>
      <c r="CO103" s="24">
        <f t="shared" si="378"/>
        <v>8.3000000000000007</v>
      </c>
      <c r="CP103" s="24">
        <f t="shared" si="378"/>
        <v>0.7</v>
      </c>
      <c r="CQ103" s="24">
        <f t="shared" si="378"/>
        <v>1.9</v>
      </c>
      <c r="CR103" s="24">
        <f t="shared" si="378"/>
        <v>3.8</v>
      </c>
      <c r="CS103" s="24">
        <f t="shared" si="378"/>
        <v>4.5999999999999996</v>
      </c>
      <c r="CT103" s="24">
        <f t="shared" si="378"/>
        <v>4.7</v>
      </c>
      <c r="CU103" s="24">
        <f t="shared" si="378"/>
        <v>5.2</v>
      </c>
      <c r="CV103" s="24">
        <f t="shared" si="378"/>
        <v>3.2</v>
      </c>
      <c r="CW103" s="24">
        <f t="shared" si="378"/>
        <v>4</v>
      </c>
      <c r="CX103" s="24">
        <f t="shared" si="378"/>
        <v>4.0999999999999996</v>
      </c>
      <c r="CY103" s="24">
        <f t="shared" si="378"/>
        <v>4.0999999999999996</v>
      </c>
      <c r="CZ103" s="64">
        <f t="shared" si="378"/>
        <v>4.0999999999999996</v>
      </c>
      <c r="DA103" s="24">
        <f t="shared" si="378"/>
        <v>11.6</v>
      </c>
      <c r="DB103" s="24">
        <f t="shared" si="378"/>
        <v>4.3</v>
      </c>
      <c r="DC103" s="61">
        <f t="shared" si="378"/>
        <v>4</v>
      </c>
      <c r="DD103" s="242"/>
      <c r="DE103" s="243" t="s">
        <v>130</v>
      </c>
      <c r="DF103" s="97" t="s">
        <v>136</v>
      </c>
      <c r="DG103" s="60">
        <f t="shared" si="209"/>
        <v>0.30299999999999999</v>
      </c>
      <c r="DH103" s="24">
        <f t="shared" si="291"/>
        <v>-1E-3</v>
      </c>
      <c r="DI103" s="24">
        <f t="shared" si="292"/>
        <v>4.1000000000000002E-2</v>
      </c>
      <c r="DJ103" s="24">
        <f t="shared" si="293"/>
        <v>-1.9E-2</v>
      </c>
      <c r="DK103" s="24">
        <f t="shared" si="294"/>
        <v>-0.44800000000000001</v>
      </c>
      <c r="DL103" s="24">
        <f t="shared" si="183"/>
        <v>-0.217</v>
      </c>
      <c r="DM103" s="24">
        <f t="shared" si="184"/>
        <v>-3.3380000000000001</v>
      </c>
      <c r="DN103" s="24">
        <f t="shared" si="185"/>
        <v>0.32900000000000001</v>
      </c>
      <c r="DO103" s="24">
        <f t="shared" si="186"/>
        <v>-0.27500000000000002</v>
      </c>
      <c r="DP103" s="24">
        <f t="shared" si="187"/>
        <v>-6.9000000000000006E-2</v>
      </c>
      <c r="DQ103" s="24">
        <f t="shared" si="188"/>
        <v>0.106</v>
      </c>
      <c r="DR103" s="24">
        <f t="shared" si="189"/>
        <v>-0.14399999999999999</v>
      </c>
      <c r="DS103" s="24">
        <f t="shared" si="190"/>
        <v>-7.0000000000000007E-2</v>
      </c>
      <c r="DT103" s="24">
        <f t="shared" si="191"/>
        <v>1.2110000000000001</v>
      </c>
      <c r="DU103" s="24">
        <f t="shared" si="192"/>
        <v>0.58499999999999996</v>
      </c>
      <c r="DV103" s="24">
        <f t="shared" si="193"/>
        <v>-0.55200000000000005</v>
      </c>
      <c r="DW103" s="24">
        <f t="shared" si="194"/>
        <v>0.41799999999999998</v>
      </c>
      <c r="DX103" s="24">
        <f t="shared" si="195"/>
        <v>0.23400000000000001</v>
      </c>
      <c r="DY103" s="24">
        <f t="shared" si="196"/>
        <v>-1.9059999999999999</v>
      </c>
      <c r="DZ103" s="24">
        <f t="shared" si="197"/>
        <v>-8.0000000000000002E-3</v>
      </c>
      <c r="EA103" s="64">
        <f t="shared" si="198"/>
        <v>-1.9139999999999999</v>
      </c>
      <c r="EB103" s="24">
        <f t="shared" si="199"/>
        <v>0.34399999999999997</v>
      </c>
      <c r="EC103" s="24">
        <f t="shared" si="200"/>
        <v>-3.8050000000000002</v>
      </c>
      <c r="ED103" s="61">
        <f t="shared" si="201"/>
        <v>1.5549999999999999</v>
      </c>
      <c r="EE103" s="242"/>
      <c r="EF103" s="243" t="s">
        <v>130</v>
      </c>
      <c r="EG103" s="97" t="s">
        <v>136</v>
      </c>
      <c r="EH103" s="60">
        <f t="shared" ref="EH103:FE103" si="379">IF(C103="X","X",IF(FI103="X","X",IF(FI103&lt;&gt;0,ROUND((C103-FI103)/FI56*100,3),"- ")))</f>
        <v>1.073</v>
      </c>
      <c r="EI103" s="24">
        <f t="shared" si="379"/>
        <v>-0.317</v>
      </c>
      <c r="EJ103" s="24">
        <f t="shared" si="379"/>
        <v>0.88100000000000001</v>
      </c>
      <c r="EK103" s="24">
        <f t="shared" si="379"/>
        <v>-0.96499999999999997</v>
      </c>
      <c r="EL103" s="24">
        <f t="shared" si="379"/>
        <v>-0.34899999999999998</v>
      </c>
      <c r="EM103" s="24">
        <f t="shared" si="379"/>
        <v>-0.245</v>
      </c>
      <c r="EN103" s="24">
        <f t="shared" si="379"/>
        <v>-2.0830000000000002</v>
      </c>
      <c r="EO103" s="24">
        <f t="shared" si="379"/>
        <v>0.13800000000000001</v>
      </c>
      <c r="EP103" s="24">
        <f t="shared" si="379"/>
        <v>-0.183</v>
      </c>
      <c r="EQ103" s="24">
        <f t="shared" si="379"/>
        <v>-7.0999999999999994E-2</v>
      </c>
      <c r="ER103" s="24">
        <f t="shared" si="379"/>
        <v>9.5000000000000001E-2</v>
      </c>
      <c r="ES103" s="24">
        <f t="shared" si="379"/>
        <v>-0.159</v>
      </c>
      <c r="ET103" s="24">
        <f t="shared" si="379"/>
        <v>-2.4E-2</v>
      </c>
      <c r="EU103" s="24">
        <f t="shared" si="379"/>
        <v>0.60299999999999998</v>
      </c>
      <c r="EV103" s="24">
        <f t="shared" si="379"/>
        <v>0.25</v>
      </c>
      <c r="EW103" s="24">
        <f t="shared" si="379"/>
        <v>-0.40899999999999997</v>
      </c>
      <c r="EX103" s="24">
        <f t="shared" si="379"/>
        <v>0.16300000000000001</v>
      </c>
      <c r="EY103" s="24">
        <f t="shared" si="379"/>
        <v>0.17100000000000001</v>
      </c>
      <c r="EZ103" s="24">
        <f t="shared" si="379"/>
        <v>-8.1000000000000003E-2</v>
      </c>
      <c r="FA103" s="24">
        <f t="shared" si="379"/>
        <v>-0.29799999999999999</v>
      </c>
      <c r="FB103" s="64">
        <f t="shared" si="379"/>
        <v>-8.1000000000000003E-2</v>
      </c>
      <c r="FC103" s="24">
        <f t="shared" si="379"/>
        <v>1.038</v>
      </c>
      <c r="FD103" s="24">
        <f t="shared" si="379"/>
        <v>-1.3089999999999999</v>
      </c>
      <c r="FE103" s="61">
        <f t="shared" si="379"/>
        <v>7.6999999999999999E-2</v>
      </c>
      <c r="FG103" s="243" t="s">
        <v>130</v>
      </c>
      <c r="FH103" s="97" t="s">
        <v>136</v>
      </c>
      <c r="FI103" s="28">
        <f t="shared" si="211"/>
        <v>5667</v>
      </c>
      <c r="FJ103" s="30">
        <f t="shared" si="271"/>
        <v>27</v>
      </c>
      <c r="FK103" s="30">
        <f t="shared" si="272"/>
        <v>566</v>
      </c>
      <c r="FL103" s="30">
        <f t="shared" si="273"/>
        <v>257</v>
      </c>
      <c r="FM103" s="30">
        <f t="shared" si="274"/>
        <v>6838</v>
      </c>
      <c r="FN103" s="30">
        <f t="shared" si="275"/>
        <v>6235</v>
      </c>
      <c r="FO103" s="30">
        <f t="shared" si="276"/>
        <v>16886</v>
      </c>
      <c r="FP103" s="30">
        <f t="shared" si="277"/>
        <v>11532</v>
      </c>
      <c r="FQ103" s="30">
        <f t="shared" si="278"/>
        <v>12944</v>
      </c>
      <c r="FR103" s="30">
        <f t="shared" si="279"/>
        <v>12816</v>
      </c>
      <c r="FS103" s="30">
        <f t="shared" si="280"/>
        <v>1051</v>
      </c>
      <c r="FT103" s="30">
        <f t="shared" si="281"/>
        <v>2812</v>
      </c>
      <c r="FU103" s="30">
        <f t="shared" si="282"/>
        <v>17521</v>
      </c>
      <c r="FV103" s="30">
        <f t="shared" si="283"/>
        <v>13324</v>
      </c>
      <c r="FW103" s="30">
        <f t="shared" si="284"/>
        <v>16739</v>
      </c>
      <c r="FX103" s="30">
        <f t="shared" si="285"/>
        <v>12052</v>
      </c>
      <c r="FY103" s="30">
        <f t="shared" si="286"/>
        <v>13164</v>
      </c>
      <c r="FZ103" s="30">
        <f t="shared" si="287"/>
        <v>8560</v>
      </c>
      <c r="GA103" s="30">
        <f t="shared" si="212"/>
        <v>158991</v>
      </c>
      <c r="GB103" s="30">
        <f t="shared" si="287"/>
        <v>170</v>
      </c>
      <c r="GC103" s="54">
        <f t="shared" si="213"/>
        <v>159161</v>
      </c>
      <c r="GD103" s="30">
        <f t="shared" si="214"/>
        <v>6260</v>
      </c>
      <c r="GE103" s="30">
        <f t="shared" si="215"/>
        <v>23981</v>
      </c>
      <c r="GF103" s="42">
        <f t="shared" si="216"/>
        <v>128750</v>
      </c>
    </row>
    <row r="104" spans="1:188" ht="15.75" customHeight="1">
      <c r="B104" s="244"/>
      <c r="C104" s="245"/>
      <c r="D104" s="245"/>
      <c r="E104" s="245"/>
      <c r="F104" s="245"/>
      <c r="G104" s="245"/>
      <c r="H104" s="245"/>
      <c r="I104" s="245"/>
      <c r="J104" s="245"/>
      <c r="K104" s="245"/>
      <c r="L104" s="245"/>
      <c r="M104" s="245"/>
      <c r="N104" s="245"/>
      <c r="O104" s="245"/>
      <c r="P104" s="245"/>
      <c r="Q104" s="245"/>
      <c r="R104" s="245"/>
      <c r="S104" s="245"/>
      <c r="T104" s="245"/>
      <c r="U104" s="245"/>
      <c r="V104" s="245"/>
      <c r="W104" s="245"/>
      <c r="X104" s="245"/>
      <c r="Y104" s="245"/>
      <c r="Z104" s="245"/>
      <c r="AA104" s="245"/>
      <c r="AC104" s="244"/>
      <c r="AD104" s="245"/>
      <c r="AE104" s="245"/>
      <c r="AF104" s="245"/>
      <c r="AG104" s="245"/>
      <c r="AH104" s="245"/>
      <c r="AI104" s="245"/>
      <c r="AJ104" s="245"/>
      <c r="AK104" s="245"/>
      <c r="AL104" s="245"/>
      <c r="AM104" s="245"/>
      <c r="AN104" s="245"/>
      <c r="AO104" s="245"/>
      <c r="AP104" s="245"/>
      <c r="AQ104" s="245"/>
      <c r="AR104" s="245"/>
      <c r="AS104" s="245"/>
      <c r="AT104" s="245"/>
      <c r="AU104" s="245"/>
      <c r="AV104" s="245"/>
      <c r="AW104" s="245"/>
      <c r="AX104" s="245"/>
      <c r="AY104" s="245"/>
      <c r="AZ104" s="245"/>
      <c r="BA104" s="245"/>
      <c r="BB104" s="245"/>
      <c r="BD104" s="244"/>
      <c r="BE104" s="245"/>
      <c r="BF104" s="245"/>
      <c r="BG104" s="245"/>
      <c r="BH104" s="245"/>
      <c r="BI104" s="245"/>
      <c r="BJ104" s="245"/>
      <c r="BK104" s="245"/>
      <c r="BL104" s="245"/>
      <c r="BM104" s="245"/>
      <c r="BN104" s="245"/>
      <c r="BO104" s="245"/>
      <c r="BP104" s="245"/>
      <c r="BQ104" s="245"/>
      <c r="BR104" s="245"/>
      <c r="BS104" s="245"/>
      <c r="BT104" s="245"/>
      <c r="BU104" s="245"/>
      <c r="BV104" s="245"/>
      <c r="BW104" s="245"/>
      <c r="BX104" s="245"/>
      <c r="BY104" s="245"/>
      <c r="BZ104" s="245"/>
      <c r="CA104" s="245"/>
      <c r="CB104" s="245"/>
      <c r="CC104" s="245"/>
      <c r="CE104" s="244"/>
      <c r="CF104" s="246"/>
      <c r="CG104" s="246"/>
      <c r="CH104" s="246"/>
      <c r="CI104" s="246"/>
      <c r="CJ104" s="246"/>
      <c r="CK104" s="246"/>
      <c r="CL104" s="246"/>
      <c r="CM104" s="246"/>
      <c r="CN104" s="246"/>
      <c r="CO104" s="246"/>
      <c r="CP104" s="246"/>
      <c r="CQ104" s="246"/>
      <c r="CR104" s="246"/>
      <c r="CS104" s="246"/>
      <c r="CT104" s="246"/>
      <c r="CU104" s="246"/>
      <c r="CV104" s="246"/>
      <c r="CW104" s="246"/>
      <c r="CX104" s="246"/>
      <c r="CY104" s="246"/>
      <c r="CZ104" s="246"/>
      <c r="DA104" s="246"/>
      <c r="DB104" s="246"/>
      <c r="DC104" s="246"/>
      <c r="DD104" s="245"/>
      <c r="DF104" s="244"/>
      <c r="DG104" s="246"/>
      <c r="DH104" s="246"/>
      <c r="DI104" s="246"/>
      <c r="DJ104" s="246"/>
      <c r="DK104" s="246"/>
      <c r="DL104" s="246"/>
      <c r="DM104" s="246"/>
      <c r="DN104" s="246"/>
      <c r="DO104" s="246"/>
      <c r="DP104" s="246"/>
      <c r="DQ104" s="246"/>
      <c r="DR104" s="246"/>
      <c r="DS104" s="246"/>
      <c r="DT104" s="246"/>
      <c r="DU104" s="246"/>
      <c r="DV104" s="246"/>
      <c r="DW104" s="246"/>
      <c r="DX104" s="246"/>
      <c r="DY104" s="246"/>
      <c r="DZ104" s="246"/>
      <c r="EA104" s="246"/>
      <c r="EB104" s="246"/>
      <c r="EC104" s="246"/>
      <c r="ED104" s="246"/>
      <c r="EE104" s="245"/>
      <c r="EG104" s="244"/>
      <c r="EH104" s="246"/>
      <c r="EI104" s="246"/>
      <c r="EJ104" s="246"/>
      <c r="EK104" s="246"/>
      <c r="EL104" s="246"/>
      <c r="EM104" s="246"/>
      <c r="EN104" s="246"/>
      <c r="EO104" s="246"/>
      <c r="EP104" s="246"/>
      <c r="EQ104" s="246"/>
      <c r="ER104" s="246"/>
      <c r="ES104" s="246"/>
      <c r="ET104" s="246"/>
      <c r="EU104" s="246"/>
      <c r="EV104" s="246"/>
      <c r="EW104" s="246"/>
      <c r="EX104" s="246"/>
      <c r="EY104" s="246"/>
      <c r="EZ104" s="246"/>
      <c r="FA104" s="246"/>
      <c r="FB104" s="246"/>
      <c r="FC104" s="246"/>
      <c r="FD104" s="246"/>
      <c r="FE104" s="246"/>
      <c r="FH104" s="244"/>
      <c r="FI104" s="245"/>
      <c r="FJ104" s="245"/>
      <c r="FK104" s="245"/>
      <c r="FL104" s="245"/>
      <c r="FM104" s="245"/>
      <c r="FN104" s="245"/>
      <c r="FO104" s="245"/>
      <c r="FP104" s="245"/>
      <c r="FQ104" s="245"/>
      <c r="FR104" s="245"/>
      <c r="FS104" s="245"/>
      <c r="FT104" s="245"/>
      <c r="FU104" s="245"/>
      <c r="FV104" s="245"/>
      <c r="FW104" s="245"/>
      <c r="FX104" s="245"/>
      <c r="FY104" s="245"/>
      <c r="FZ104" s="245"/>
      <c r="GA104" s="245"/>
      <c r="GB104" s="245"/>
      <c r="GC104" s="245"/>
      <c r="GD104" s="245"/>
      <c r="GE104" s="245"/>
      <c r="GF104" s="245"/>
    </row>
    <row r="106" spans="1:188" ht="13.5" customHeight="1">
      <c r="A106" s="220">
        <f>A54+1</f>
        <v>25</v>
      </c>
      <c r="B106" s="218" t="str">
        <f>IF(A106&lt;22,"令和"&amp;A106&amp;"年度","平成"&amp;A106&amp;"年度")</f>
        <v>平成25年度</v>
      </c>
      <c r="C106" s="25" t="s">
        <v>75</v>
      </c>
      <c r="D106" s="95"/>
      <c r="E106" s="95"/>
      <c r="F106" s="95"/>
      <c r="G106" s="95"/>
      <c r="H106" s="95"/>
      <c r="I106" s="95"/>
      <c r="J106" s="95"/>
      <c r="K106" s="95"/>
      <c r="L106" s="95"/>
      <c r="M106" s="95"/>
      <c r="N106" s="95"/>
      <c r="O106" s="95"/>
      <c r="P106" s="95"/>
      <c r="Q106" s="95"/>
      <c r="R106" s="95"/>
      <c r="S106" s="95"/>
      <c r="T106" s="95"/>
      <c r="U106" s="95"/>
      <c r="V106" s="95"/>
      <c r="W106" s="95"/>
      <c r="X106" s="219"/>
      <c r="Y106" s="95"/>
      <c r="Z106" s="98"/>
      <c r="AA106" s="95"/>
      <c r="AB106" s="25"/>
      <c r="AC106" s="218" t="str">
        <f>$B106</f>
        <v>平成25年度</v>
      </c>
      <c r="AD106" s="247" t="str">
        <f>AD$2</f>
        <v>対前年度増加率（％）</v>
      </c>
      <c r="AE106" s="95"/>
      <c r="AF106" s="95"/>
      <c r="AG106" s="95"/>
      <c r="AH106" s="95"/>
      <c r="AI106" s="95"/>
      <c r="AJ106" s="95"/>
      <c r="AK106" s="95"/>
      <c r="AL106" s="95"/>
      <c r="AM106" s="95"/>
      <c r="AN106" s="95"/>
      <c r="AO106" s="95"/>
      <c r="AP106" s="95"/>
      <c r="AQ106" s="95"/>
      <c r="AR106" s="95"/>
      <c r="AS106" s="95"/>
      <c r="AT106" s="95"/>
      <c r="AU106" s="95"/>
      <c r="AV106" s="95"/>
      <c r="AW106" s="95"/>
      <c r="AX106" s="95"/>
      <c r="AY106" s="219"/>
      <c r="AZ106" s="95"/>
      <c r="BA106" s="98"/>
      <c r="BB106" s="95"/>
      <c r="BC106" s="25"/>
      <c r="BD106" s="218" t="str">
        <f>$B106</f>
        <v>平成25年度</v>
      </c>
      <c r="BE106" s="247" t="str">
        <f>BE$2</f>
        <v>構成比（％）</v>
      </c>
      <c r="BF106" s="95"/>
      <c r="BG106" s="95"/>
      <c r="BH106" s="95"/>
      <c r="BI106" s="95"/>
      <c r="BJ106" s="95"/>
      <c r="BK106" s="95"/>
      <c r="BL106" s="95"/>
      <c r="BM106" s="95"/>
      <c r="BN106" s="95"/>
      <c r="BO106" s="95"/>
      <c r="BP106" s="95"/>
      <c r="BQ106" s="95"/>
      <c r="BR106" s="95"/>
      <c r="BS106" s="95"/>
      <c r="BT106" s="95"/>
      <c r="BU106" s="95"/>
      <c r="BV106" s="95"/>
      <c r="BW106" s="95"/>
      <c r="BX106" s="95"/>
      <c r="BY106" s="95"/>
      <c r="BZ106" s="219"/>
      <c r="CA106" s="95"/>
      <c r="CB106" s="98"/>
      <c r="CC106" s="95"/>
      <c r="CD106" s="25"/>
      <c r="CE106" s="218" t="str">
        <f>$B106</f>
        <v>平成25年度</v>
      </c>
      <c r="CF106" s="247" t="str">
        <f>CF$2</f>
        <v>県計に対する割合（％）</v>
      </c>
      <c r="CG106" s="95"/>
      <c r="CH106" s="95"/>
      <c r="CI106" s="95"/>
      <c r="CJ106" s="95"/>
      <c r="CK106" s="95"/>
      <c r="CL106" s="95"/>
      <c r="CM106" s="95"/>
      <c r="CN106" s="95"/>
      <c r="CO106" s="95"/>
      <c r="CP106" s="95"/>
      <c r="CQ106" s="95"/>
      <c r="CR106" s="95"/>
      <c r="CS106" s="95"/>
      <c r="CT106" s="95"/>
      <c r="CU106" s="95"/>
      <c r="CV106" s="95"/>
      <c r="CW106" s="95"/>
      <c r="CX106" s="95"/>
      <c r="CY106" s="95"/>
      <c r="CZ106" s="95"/>
      <c r="DA106" s="219"/>
      <c r="DB106" s="95"/>
      <c r="DC106" s="98"/>
      <c r="DD106" s="95"/>
      <c r="DE106" s="25"/>
      <c r="DF106" s="218" t="str">
        <f>$B106</f>
        <v>平成25年度</v>
      </c>
      <c r="DG106" s="247" t="str">
        <f>DG$2</f>
        <v>増加寄与度〔横方向：市町村別〕（％）</v>
      </c>
      <c r="DH106" s="95"/>
      <c r="DI106" s="95"/>
      <c r="DJ106" s="95"/>
      <c r="DK106" s="95"/>
      <c r="DL106" s="95"/>
      <c r="DM106" s="95"/>
      <c r="DN106" s="95"/>
      <c r="DO106" s="95"/>
      <c r="DP106" s="95"/>
      <c r="DQ106" s="95"/>
      <c r="DR106" s="95"/>
      <c r="DS106" s="95"/>
      <c r="DT106" s="95"/>
      <c r="DU106" s="95"/>
      <c r="DV106" s="95"/>
      <c r="DW106" s="95"/>
      <c r="DX106" s="95"/>
      <c r="DY106" s="95"/>
      <c r="DZ106" s="95"/>
      <c r="EA106" s="95"/>
      <c r="EB106" s="219"/>
      <c r="EC106" s="95"/>
      <c r="ED106" s="98"/>
      <c r="EE106" s="95"/>
      <c r="EF106" s="25"/>
      <c r="EG106" s="218" t="str">
        <f>$B106</f>
        <v>平成25年度</v>
      </c>
      <c r="EH106" s="247" t="str">
        <f>EH$2</f>
        <v>増加寄与度〔縦方向：経済活動別〕（％）</v>
      </c>
      <c r="EI106" s="95"/>
      <c r="EJ106" s="95"/>
      <c r="EK106" s="95"/>
      <c r="EL106" s="95"/>
      <c r="EM106" s="95"/>
      <c r="EN106" s="95"/>
      <c r="EO106" s="95"/>
      <c r="EP106" s="95"/>
      <c r="EQ106" s="95"/>
      <c r="ER106" s="95"/>
      <c r="ES106" s="95"/>
      <c r="ET106" s="95"/>
      <c r="EU106" s="95"/>
      <c r="EV106" s="95"/>
      <c r="EW106" s="95"/>
      <c r="EX106" s="95"/>
      <c r="EY106" s="95"/>
      <c r="EZ106" s="95"/>
      <c r="FA106" s="95"/>
      <c r="FB106" s="95"/>
      <c r="FC106" s="219"/>
      <c r="FD106" s="95"/>
      <c r="FE106" s="98"/>
      <c r="FG106" s="220">
        <f>IF(A106=1,30,A106-1)</f>
        <v>24</v>
      </c>
      <c r="FH106" s="218" t="str">
        <f>IF(FG106&lt;22,"令和"&amp;FG106&amp;"年度","平成"&amp;FG106&amp;"年度")</f>
        <v>平成24年度</v>
      </c>
      <c r="FI106" s="247" t="str">
        <f>FI$2</f>
        <v>経済活動別市町村内総生産〔対前年度増減率の計算用〕（百万円）</v>
      </c>
      <c r="FJ106" s="95"/>
      <c r="FK106" s="95"/>
      <c r="FL106" s="95"/>
      <c r="FM106" s="95"/>
      <c r="FN106" s="95"/>
      <c r="FO106" s="95"/>
      <c r="FP106" s="95"/>
      <c r="FQ106" s="95"/>
      <c r="FR106" s="95"/>
      <c r="FS106" s="95"/>
      <c r="FT106" s="95"/>
      <c r="FU106" s="95"/>
      <c r="FV106" s="95"/>
      <c r="FW106" s="95"/>
      <c r="FX106" s="95"/>
      <c r="FY106" s="95"/>
      <c r="FZ106" s="95"/>
      <c r="GA106" s="95"/>
      <c r="GB106" s="95"/>
      <c r="GC106" s="95"/>
      <c r="GD106" s="219"/>
      <c r="GE106" s="95"/>
      <c r="GF106" s="98"/>
    </row>
    <row r="107" spans="1:188" ht="45" customHeight="1">
      <c r="A107" s="143"/>
      <c r="B107" s="74"/>
      <c r="C107" s="75" t="s">
        <v>51</v>
      </c>
      <c r="D107" s="75" t="s">
        <v>52</v>
      </c>
      <c r="E107" s="75" t="s">
        <v>53</v>
      </c>
      <c r="F107" s="75" t="s">
        <v>54</v>
      </c>
      <c r="G107" s="75" t="s">
        <v>55</v>
      </c>
      <c r="H107" s="75" t="s">
        <v>56</v>
      </c>
      <c r="I107" s="75" t="s">
        <v>57</v>
      </c>
      <c r="J107" s="75" t="s">
        <v>58</v>
      </c>
      <c r="K107" s="75" t="s">
        <v>59</v>
      </c>
      <c r="L107" s="75" t="s">
        <v>60</v>
      </c>
      <c r="M107" s="75" t="s">
        <v>61</v>
      </c>
      <c r="N107" s="75" t="s">
        <v>62</v>
      </c>
      <c r="O107" s="75" t="s">
        <v>63</v>
      </c>
      <c r="P107" s="75" t="s">
        <v>64</v>
      </c>
      <c r="Q107" s="75" t="s">
        <v>65</v>
      </c>
      <c r="R107" s="75" t="s">
        <v>66</v>
      </c>
      <c r="S107" s="75" t="s">
        <v>67</v>
      </c>
      <c r="T107" s="75" t="s">
        <v>68</v>
      </c>
      <c r="U107" s="75" t="s">
        <v>70</v>
      </c>
      <c r="V107" s="76" t="s">
        <v>69</v>
      </c>
      <c r="W107" s="77" t="s">
        <v>71</v>
      </c>
      <c r="X107" s="75" t="s">
        <v>72</v>
      </c>
      <c r="Y107" s="75" t="s">
        <v>73</v>
      </c>
      <c r="Z107" s="75" t="s">
        <v>74</v>
      </c>
      <c r="AA107" s="78"/>
      <c r="AB107" s="143"/>
      <c r="AC107" s="74"/>
      <c r="AD107" s="75" t="s">
        <v>51</v>
      </c>
      <c r="AE107" s="75" t="s">
        <v>52</v>
      </c>
      <c r="AF107" s="75" t="s">
        <v>53</v>
      </c>
      <c r="AG107" s="75" t="s">
        <v>54</v>
      </c>
      <c r="AH107" s="75" t="s">
        <v>55</v>
      </c>
      <c r="AI107" s="75" t="s">
        <v>56</v>
      </c>
      <c r="AJ107" s="75" t="s">
        <v>57</v>
      </c>
      <c r="AK107" s="75" t="s">
        <v>58</v>
      </c>
      <c r="AL107" s="75" t="s">
        <v>59</v>
      </c>
      <c r="AM107" s="75" t="s">
        <v>60</v>
      </c>
      <c r="AN107" s="75" t="s">
        <v>61</v>
      </c>
      <c r="AO107" s="75" t="s">
        <v>62</v>
      </c>
      <c r="AP107" s="75" t="s">
        <v>63</v>
      </c>
      <c r="AQ107" s="75" t="s">
        <v>64</v>
      </c>
      <c r="AR107" s="75" t="s">
        <v>65</v>
      </c>
      <c r="AS107" s="75" t="s">
        <v>66</v>
      </c>
      <c r="AT107" s="75" t="s">
        <v>67</v>
      </c>
      <c r="AU107" s="75" t="s">
        <v>68</v>
      </c>
      <c r="AV107" s="75" t="s">
        <v>70</v>
      </c>
      <c r="AW107" s="76" t="s">
        <v>69</v>
      </c>
      <c r="AX107" s="77" t="s">
        <v>71</v>
      </c>
      <c r="AY107" s="75" t="s">
        <v>72</v>
      </c>
      <c r="AZ107" s="75" t="s">
        <v>73</v>
      </c>
      <c r="BA107" s="75" t="s">
        <v>74</v>
      </c>
      <c r="BB107" s="78"/>
      <c r="BC107" s="73"/>
      <c r="BD107" s="74"/>
      <c r="BE107" s="75" t="s">
        <v>51</v>
      </c>
      <c r="BF107" s="75" t="s">
        <v>52</v>
      </c>
      <c r="BG107" s="75" t="s">
        <v>53</v>
      </c>
      <c r="BH107" s="75" t="s">
        <v>54</v>
      </c>
      <c r="BI107" s="75" t="s">
        <v>55</v>
      </c>
      <c r="BJ107" s="75" t="s">
        <v>56</v>
      </c>
      <c r="BK107" s="75" t="s">
        <v>57</v>
      </c>
      <c r="BL107" s="75" t="s">
        <v>58</v>
      </c>
      <c r="BM107" s="75" t="s">
        <v>59</v>
      </c>
      <c r="BN107" s="75" t="s">
        <v>60</v>
      </c>
      <c r="BO107" s="75" t="s">
        <v>61</v>
      </c>
      <c r="BP107" s="75" t="s">
        <v>62</v>
      </c>
      <c r="BQ107" s="75" t="s">
        <v>63</v>
      </c>
      <c r="BR107" s="75" t="s">
        <v>64</v>
      </c>
      <c r="BS107" s="75" t="s">
        <v>65</v>
      </c>
      <c r="BT107" s="75" t="s">
        <v>66</v>
      </c>
      <c r="BU107" s="75" t="s">
        <v>67</v>
      </c>
      <c r="BV107" s="75" t="s">
        <v>68</v>
      </c>
      <c r="BW107" s="75" t="s">
        <v>70</v>
      </c>
      <c r="BX107" s="76" t="s">
        <v>69</v>
      </c>
      <c r="BY107" s="77" t="s">
        <v>71</v>
      </c>
      <c r="BZ107" s="75" t="s">
        <v>72</v>
      </c>
      <c r="CA107" s="75" t="s">
        <v>73</v>
      </c>
      <c r="CB107" s="75" t="s">
        <v>74</v>
      </c>
      <c r="CC107" s="78"/>
      <c r="CD107" s="73"/>
      <c r="CE107" s="74"/>
      <c r="CF107" s="75" t="s">
        <v>51</v>
      </c>
      <c r="CG107" s="75" t="s">
        <v>52</v>
      </c>
      <c r="CH107" s="75" t="s">
        <v>53</v>
      </c>
      <c r="CI107" s="75" t="s">
        <v>54</v>
      </c>
      <c r="CJ107" s="75" t="s">
        <v>55</v>
      </c>
      <c r="CK107" s="75" t="s">
        <v>56</v>
      </c>
      <c r="CL107" s="75" t="s">
        <v>57</v>
      </c>
      <c r="CM107" s="75" t="s">
        <v>58</v>
      </c>
      <c r="CN107" s="75" t="s">
        <v>59</v>
      </c>
      <c r="CO107" s="75" t="s">
        <v>60</v>
      </c>
      <c r="CP107" s="75" t="s">
        <v>61</v>
      </c>
      <c r="CQ107" s="75" t="s">
        <v>62</v>
      </c>
      <c r="CR107" s="75" t="s">
        <v>63</v>
      </c>
      <c r="CS107" s="75" t="s">
        <v>64</v>
      </c>
      <c r="CT107" s="75" t="s">
        <v>65</v>
      </c>
      <c r="CU107" s="75" t="s">
        <v>66</v>
      </c>
      <c r="CV107" s="75" t="s">
        <v>67</v>
      </c>
      <c r="CW107" s="75" t="s">
        <v>68</v>
      </c>
      <c r="CX107" s="75" t="s">
        <v>70</v>
      </c>
      <c r="CY107" s="76" t="s">
        <v>69</v>
      </c>
      <c r="CZ107" s="77" t="s">
        <v>71</v>
      </c>
      <c r="DA107" s="75" t="s">
        <v>72</v>
      </c>
      <c r="DB107" s="75" t="s">
        <v>73</v>
      </c>
      <c r="DC107" s="75" t="s">
        <v>74</v>
      </c>
      <c r="DD107" s="78"/>
      <c r="DE107" s="73"/>
      <c r="DF107" s="74"/>
      <c r="DG107" s="75" t="s">
        <v>51</v>
      </c>
      <c r="DH107" s="75" t="s">
        <v>52</v>
      </c>
      <c r="DI107" s="75" t="s">
        <v>53</v>
      </c>
      <c r="DJ107" s="75" t="s">
        <v>54</v>
      </c>
      <c r="DK107" s="75" t="s">
        <v>55</v>
      </c>
      <c r="DL107" s="75" t="s">
        <v>56</v>
      </c>
      <c r="DM107" s="75" t="s">
        <v>57</v>
      </c>
      <c r="DN107" s="75" t="s">
        <v>58</v>
      </c>
      <c r="DO107" s="75" t="s">
        <v>59</v>
      </c>
      <c r="DP107" s="75" t="s">
        <v>60</v>
      </c>
      <c r="DQ107" s="75" t="s">
        <v>61</v>
      </c>
      <c r="DR107" s="75" t="s">
        <v>62</v>
      </c>
      <c r="DS107" s="75" t="s">
        <v>63</v>
      </c>
      <c r="DT107" s="75" t="s">
        <v>64</v>
      </c>
      <c r="DU107" s="75" t="s">
        <v>65</v>
      </c>
      <c r="DV107" s="75" t="s">
        <v>66</v>
      </c>
      <c r="DW107" s="75" t="s">
        <v>67</v>
      </c>
      <c r="DX107" s="75" t="s">
        <v>68</v>
      </c>
      <c r="DY107" s="75" t="s">
        <v>70</v>
      </c>
      <c r="DZ107" s="76" t="s">
        <v>69</v>
      </c>
      <c r="EA107" s="77" t="s">
        <v>71</v>
      </c>
      <c r="EB107" s="75" t="s">
        <v>72</v>
      </c>
      <c r="EC107" s="75" t="s">
        <v>73</v>
      </c>
      <c r="ED107" s="75" t="s">
        <v>74</v>
      </c>
      <c r="EE107" s="78"/>
      <c r="EF107" s="73"/>
      <c r="EG107" s="74"/>
      <c r="EH107" s="75" t="s">
        <v>51</v>
      </c>
      <c r="EI107" s="75" t="s">
        <v>52</v>
      </c>
      <c r="EJ107" s="75" t="s">
        <v>53</v>
      </c>
      <c r="EK107" s="75" t="s">
        <v>54</v>
      </c>
      <c r="EL107" s="75" t="s">
        <v>55</v>
      </c>
      <c r="EM107" s="75" t="s">
        <v>56</v>
      </c>
      <c r="EN107" s="75" t="s">
        <v>57</v>
      </c>
      <c r="EO107" s="75" t="s">
        <v>58</v>
      </c>
      <c r="EP107" s="75" t="s">
        <v>59</v>
      </c>
      <c r="EQ107" s="75" t="s">
        <v>60</v>
      </c>
      <c r="ER107" s="75" t="s">
        <v>61</v>
      </c>
      <c r="ES107" s="75" t="s">
        <v>62</v>
      </c>
      <c r="ET107" s="75" t="s">
        <v>63</v>
      </c>
      <c r="EU107" s="75" t="s">
        <v>64</v>
      </c>
      <c r="EV107" s="75" t="s">
        <v>65</v>
      </c>
      <c r="EW107" s="75" t="s">
        <v>66</v>
      </c>
      <c r="EX107" s="75" t="s">
        <v>67</v>
      </c>
      <c r="EY107" s="75" t="s">
        <v>68</v>
      </c>
      <c r="EZ107" s="75" t="s">
        <v>70</v>
      </c>
      <c r="FA107" s="76" t="s">
        <v>69</v>
      </c>
      <c r="FB107" s="77" t="s">
        <v>71</v>
      </c>
      <c r="FC107" s="75" t="s">
        <v>72</v>
      </c>
      <c r="FD107" s="75" t="s">
        <v>73</v>
      </c>
      <c r="FE107" s="75" t="s">
        <v>74</v>
      </c>
      <c r="FG107" s="73"/>
      <c r="FH107" s="74"/>
      <c r="FI107" s="75" t="s">
        <v>51</v>
      </c>
      <c r="FJ107" s="75" t="s">
        <v>52</v>
      </c>
      <c r="FK107" s="75" t="s">
        <v>53</v>
      </c>
      <c r="FL107" s="75" t="s">
        <v>54</v>
      </c>
      <c r="FM107" s="75" t="s">
        <v>55</v>
      </c>
      <c r="FN107" s="75" t="s">
        <v>56</v>
      </c>
      <c r="FO107" s="75" t="s">
        <v>57</v>
      </c>
      <c r="FP107" s="75" t="s">
        <v>58</v>
      </c>
      <c r="FQ107" s="75" t="s">
        <v>59</v>
      </c>
      <c r="FR107" s="75" t="s">
        <v>60</v>
      </c>
      <c r="FS107" s="75" t="s">
        <v>61</v>
      </c>
      <c r="FT107" s="75" t="s">
        <v>62</v>
      </c>
      <c r="FU107" s="75" t="s">
        <v>63</v>
      </c>
      <c r="FV107" s="75" t="s">
        <v>64</v>
      </c>
      <c r="FW107" s="75" t="s">
        <v>65</v>
      </c>
      <c r="FX107" s="75" t="s">
        <v>66</v>
      </c>
      <c r="FY107" s="75" t="s">
        <v>67</v>
      </c>
      <c r="FZ107" s="75" t="s">
        <v>68</v>
      </c>
      <c r="GA107" s="75" t="s">
        <v>70</v>
      </c>
      <c r="GB107" s="76" t="s">
        <v>69</v>
      </c>
      <c r="GC107" s="77" t="s">
        <v>71</v>
      </c>
      <c r="GD107" s="75" t="s">
        <v>72</v>
      </c>
      <c r="GE107" s="75" t="s">
        <v>73</v>
      </c>
      <c r="GF107" s="75" t="s">
        <v>74</v>
      </c>
    </row>
    <row r="108" spans="1:188" ht="13.5" customHeight="1">
      <c r="A108" s="139" t="s">
        <v>139</v>
      </c>
      <c r="B108" s="221" t="s">
        <v>0</v>
      </c>
      <c r="C108" s="222">
        <v>47093</v>
      </c>
      <c r="D108" s="223">
        <v>319</v>
      </c>
      <c r="E108" s="223">
        <v>8068</v>
      </c>
      <c r="F108" s="223">
        <v>3888</v>
      </c>
      <c r="G108" s="223">
        <v>172069</v>
      </c>
      <c r="H108" s="223">
        <v>147145</v>
      </c>
      <c r="I108" s="223">
        <v>302805</v>
      </c>
      <c r="J108" s="223">
        <v>414289</v>
      </c>
      <c r="K108" s="223">
        <v>250788</v>
      </c>
      <c r="L108" s="223">
        <v>159994</v>
      </c>
      <c r="M108" s="223">
        <v>192395</v>
      </c>
      <c r="N108" s="223">
        <v>144380</v>
      </c>
      <c r="O108" s="223">
        <v>461131</v>
      </c>
      <c r="P108" s="223">
        <v>350320</v>
      </c>
      <c r="Q108" s="223">
        <v>361683</v>
      </c>
      <c r="R108" s="223">
        <v>212193</v>
      </c>
      <c r="S108" s="223">
        <v>444349</v>
      </c>
      <c r="T108" s="223">
        <v>219731</v>
      </c>
      <c r="U108" s="223">
        <v>3892640</v>
      </c>
      <c r="V108" s="224">
        <v>2084</v>
      </c>
      <c r="W108" s="225">
        <v>3894724</v>
      </c>
      <c r="X108" s="223">
        <v>55480</v>
      </c>
      <c r="Y108" s="223">
        <v>478762</v>
      </c>
      <c r="Z108" s="224">
        <v>3358398</v>
      </c>
      <c r="AA108" s="226"/>
      <c r="AB108" s="139" t="s">
        <v>139</v>
      </c>
      <c r="AC108" s="221" t="s">
        <v>0</v>
      </c>
      <c r="AD108" s="55">
        <f>IF(C108="X","X",IF(FI108="X","X",IF(FI108&lt;&gt;0,ROUND((C108-FI108)/ABS(FI108)*100,3),"- ")))</f>
        <v>-6.3440000000000003</v>
      </c>
      <c r="AE108" s="21">
        <f t="shared" ref="AE108:AT123" si="380">IF(D108="X","X",IF(FJ108="X","X",IF(FJ108&lt;&gt;0,ROUND((D108-FJ108)/ABS(FJ108)*100,3),"- ")))</f>
        <v>8.8740000000000006</v>
      </c>
      <c r="AF108" s="21">
        <f t="shared" si="380"/>
        <v>-2.9470000000000001</v>
      </c>
      <c r="AG108" s="21">
        <f t="shared" si="380"/>
        <v>21.385999999999999</v>
      </c>
      <c r="AH108" s="21">
        <f t="shared" si="380"/>
        <v>5.3360000000000003</v>
      </c>
      <c r="AI108" s="21">
        <f t="shared" si="380"/>
        <v>6.1719999999999997</v>
      </c>
      <c r="AJ108" s="21">
        <f t="shared" si="380"/>
        <v>21.032</v>
      </c>
      <c r="AK108" s="21">
        <f t="shared" si="380"/>
        <v>5.1189999999999998</v>
      </c>
      <c r="AL108" s="21">
        <f t="shared" si="380"/>
        <v>5.3289999999999997</v>
      </c>
      <c r="AM108" s="21">
        <f t="shared" si="380"/>
        <v>4.508</v>
      </c>
      <c r="AN108" s="21">
        <f t="shared" si="380"/>
        <v>3.383</v>
      </c>
      <c r="AO108" s="21">
        <f t="shared" si="380"/>
        <v>4.0949999999999998</v>
      </c>
      <c r="AP108" s="21">
        <f t="shared" si="380"/>
        <v>0.35099999999999998</v>
      </c>
      <c r="AQ108" s="21">
        <f t="shared" si="380"/>
        <v>4.9560000000000004</v>
      </c>
      <c r="AR108" s="21">
        <f t="shared" si="380"/>
        <v>-2.827</v>
      </c>
      <c r="AS108" s="21">
        <f t="shared" si="380"/>
        <v>-1.798</v>
      </c>
      <c r="AT108" s="21">
        <f t="shared" si="380"/>
        <v>3.556</v>
      </c>
      <c r="AU108" s="21">
        <f t="shared" ref="AU108:BA123" si="381">IF(T108="X","X",IF(FZ108="X","X",IF(FZ108&lt;&gt;0,ROUND((T108-FZ108)/ABS(FZ108)*100,3),"- ")))</f>
        <v>-2.2109999999999999</v>
      </c>
      <c r="AV108" s="21">
        <f t="shared" si="381"/>
        <v>3.536</v>
      </c>
      <c r="AW108" s="21">
        <f t="shared" si="381"/>
        <v>-45.286999999999999</v>
      </c>
      <c r="AX108" s="66">
        <f t="shared" si="381"/>
        <v>3.4870000000000001</v>
      </c>
      <c r="AY108" s="21">
        <f t="shared" si="381"/>
        <v>-5.7889999999999997</v>
      </c>
      <c r="AZ108" s="21">
        <f t="shared" si="381"/>
        <v>14.882</v>
      </c>
      <c r="BA108" s="65">
        <f t="shared" si="381"/>
        <v>2.2639999999999998</v>
      </c>
      <c r="BB108" s="226"/>
      <c r="BC108" s="139" t="s">
        <v>139</v>
      </c>
      <c r="BD108" s="221" t="s">
        <v>0</v>
      </c>
      <c r="BE108" s="55">
        <f>IF(C108=0,"-",IF(C108="X","X",ROUND(C108/$W108*100,1)))</f>
        <v>1.2</v>
      </c>
      <c r="BF108" s="21">
        <f t="shared" ref="BF108:BU123" si="382">IF(D108=0,"-",IF(D108="X","X",ROUND(D108/$W108*100,1)))</f>
        <v>0</v>
      </c>
      <c r="BG108" s="21">
        <f t="shared" si="382"/>
        <v>0.2</v>
      </c>
      <c r="BH108" s="21">
        <f t="shared" si="382"/>
        <v>0.1</v>
      </c>
      <c r="BI108" s="21">
        <f t="shared" si="382"/>
        <v>4.4000000000000004</v>
      </c>
      <c r="BJ108" s="21">
        <f t="shared" si="382"/>
        <v>3.8</v>
      </c>
      <c r="BK108" s="21">
        <f t="shared" si="382"/>
        <v>7.8</v>
      </c>
      <c r="BL108" s="21">
        <f t="shared" si="382"/>
        <v>10.6</v>
      </c>
      <c r="BM108" s="21">
        <f t="shared" si="382"/>
        <v>6.4</v>
      </c>
      <c r="BN108" s="21">
        <f t="shared" si="382"/>
        <v>4.0999999999999996</v>
      </c>
      <c r="BO108" s="21">
        <f t="shared" si="382"/>
        <v>4.9000000000000004</v>
      </c>
      <c r="BP108" s="21">
        <f t="shared" si="382"/>
        <v>3.7</v>
      </c>
      <c r="BQ108" s="21">
        <f t="shared" si="382"/>
        <v>11.8</v>
      </c>
      <c r="BR108" s="21">
        <f t="shared" si="382"/>
        <v>9</v>
      </c>
      <c r="BS108" s="21">
        <f t="shared" si="382"/>
        <v>9.3000000000000007</v>
      </c>
      <c r="BT108" s="21">
        <f t="shared" si="382"/>
        <v>5.4</v>
      </c>
      <c r="BU108" s="21">
        <f t="shared" si="382"/>
        <v>11.4</v>
      </c>
      <c r="BV108" s="21">
        <f t="shared" ref="BV108:CB122" si="383">IF(T108=0,"-",IF(T108="X","X",ROUND(T108/$W108*100,1)))</f>
        <v>5.6</v>
      </c>
      <c r="BW108" s="21">
        <f>IF(U108=0,"-",IF(U108="X","X",ROUND(U108/$W108*100,1)))</f>
        <v>99.9</v>
      </c>
      <c r="BX108" s="21">
        <f t="shared" si="383"/>
        <v>0.1</v>
      </c>
      <c r="BY108" s="66">
        <f>IF(W108=0,"-",IF(W108="X","X",ROUND(W108/$W108*100,1)))</f>
        <v>100</v>
      </c>
      <c r="BZ108" s="21">
        <f t="shared" si="383"/>
        <v>1.4</v>
      </c>
      <c r="CA108" s="21">
        <f t="shared" si="383"/>
        <v>12.3</v>
      </c>
      <c r="CB108" s="65">
        <f t="shared" si="383"/>
        <v>86.2</v>
      </c>
      <c r="CC108" s="226"/>
      <c r="CD108" s="139" t="s">
        <v>139</v>
      </c>
      <c r="CE108" s="221" t="s">
        <v>0</v>
      </c>
      <c r="CF108" s="55">
        <f t="shared" ref="CF108:DC108" si="384">IF(C108=0,"-",IF(C108="X","X",ROUND(C108/C108*100,1)))</f>
        <v>100</v>
      </c>
      <c r="CG108" s="21">
        <f t="shared" si="384"/>
        <v>100</v>
      </c>
      <c r="CH108" s="21">
        <f t="shared" si="384"/>
        <v>100</v>
      </c>
      <c r="CI108" s="21">
        <f t="shared" si="384"/>
        <v>100</v>
      </c>
      <c r="CJ108" s="21">
        <f t="shared" si="384"/>
        <v>100</v>
      </c>
      <c r="CK108" s="21">
        <f t="shared" si="384"/>
        <v>100</v>
      </c>
      <c r="CL108" s="21">
        <f t="shared" si="384"/>
        <v>100</v>
      </c>
      <c r="CM108" s="21">
        <f t="shared" si="384"/>
        <v>100</v>
      </c>
      <c r="CN108" s="21">
        <f t="shared" si="384"/>
        <v>100</v>
      </c>
      <c r="CO108" s="21">
        <f t="shared" si="384"/>
        <v>100</v>
      </c>
      <c r="CP108" s="21">
        <f t="shared" si="384"/>
        <v>100</v>
      </c>
      <c r="CQ108" s="21">
        <f t="shared" si="384"/>
        <v>100</v>
      </c>
      <c r="CR108" s="21">
        <f t="shared" si="384"/>
        <v>100</v>
      </c>
      <c r="CS108" s="21">
        <f t="shared" si="384"/>
        <v>100</v>
      </c>
      <c r="CT108" s="21">
        <f t="shared" si="384"/>
        <v>100</v>
      </c>
      <c r="CU108" s="21">
        <f t="shared" si="384"/>
        <v>100</v>
      </c>
      <c r="CV108" s="21">
        <f t="shared" si="384"/>
        <v>100</v>
      </c>
      <c r="CW108" s="21">
        <f t="shared" si="384"/>
        <v>100</v>
      </c>
      <c r="CX108" s="21">
        <f t="shared" si="384"/>
        <v>100</v>
      </c>
      <c r="CY108" s="21">
        <f t="shared" si="384"/>
        <v>100</v>
      </c>
      <c r="CZ108" s="66">
        <f t="shared" si="384"/>
        <v>100</v>
      </c>
      <c r="DA108" s="21">
        <f t="shared" si="384"/>
        <v>100</v>
      </c>
      <c r="DB108" s="21">
        <f t="shared" si="384"/>
        <v>100</v>
      </c>
      <c r="DC108" s="65">
        <f t="shared" si="384"/>
        <v>100</v>
      </c>
      <c r="DD108" s="226"/>
      <c r="DE108" s="139" t="s">
        <v>139</v>
      </c>
      <c r="DF108" s="221" t="s">
        <v>0</v>
      </c>
      <c r="DG108" s="55">
        <f>IF(C108="X","X",IF(FI108="X","X",IF(FI108&lt;&gt;0,ROUND((C108-FI108)/$GC108*100,3),"- ")))</f>
        <v>-8.5000000000000006E-2</v>
      </c>
      <c r="DH108" s="21">
        <f t="shared" ref="DH108:DH155" si="385">IF(D108="X","X",IF(FJ108="X","X",IF(FJ108&lt;&gt;0,ROUND((D108-FJ108)/$GC108*100,3),"- ")))</f>
        <v>1E-3</v>
      </c>
      <c r="DI108" s="21">
        <f t="shared" ref="DI108:DI155" si="386">IF(E108="X","X",IF(FK108="X","X",IF(FK108&lt;&gt;0,ROUND((E108-FK108)/$GC108*100,3),"- ")))</f>
        <v>-7.0000000000000001E-3</v>
      </c>
      <c r="DJ108" s="21">
        <f t="shared" ref="DJ108:DJ155" si="387">IF(F108="X","X",IF(FL108="X","X",IF(FL108&lt;&gt;0,ROUND((F108-FL108)/$GC108*100,3),"- ")))</f>
        <v>1.7999999999999999E-2</v>
      </c>
      <c r="DK108" s="21">
        <f t="shared" ref="DK108:DK155" si="388">IF(G108="X","X",IF(FM108="X","X",IF(FM108&lt;&gt;0,ROUND((G108-FM108)/$GC108*100,3),"- ")))</f>
        <v>0.23200000000000001</v>
      </c>
      <c r="DL108" s="21">
        <f t="shared" ref="DL108:DL155" si="389">IF(H108="X","X",IF(FN108="X","X",IF(FN108&lt;&gt;0,ROUND((H108-FN108)/$GC108*100,3),"- ")))</f>
        <v>0.22700000000000001</v>
      </c>
      <c r="DM108" s="21">
        <f t="shared" ref="DM108:DM155" si="390">IF(I108="X","X",IF(FO108="X","X",IF(FO108&lt;&gt;0,ROUND((I108-FO108)/$GC108*100,3),"- ")))</f>
        <v>1.3979999999999999</v>
      </c>
      <c r="DN108" s="21">
        <f t="shared" ref="DN108:DN155" si="391">IF(J108="X","X",IF(FP108="X","X",IF(FP108&lt;&gt;0,ROUND((J108-FP108)/$GC108*100,3),"- ")))</f>
        <v>0.53600000000000003</v>
      </c>
      <c r="DO108" s="21">
        <f t="shared" ref="DO108:DO155" si="392">IF(K108="X","X",IF(FQ108="X","X",IF(FQ108&lt;&gt;0,ROUND((K108-FQ108)/$GC108*100,3),"- ")))</f>
        <v>0.33700000000000002</v>
      </c>
      <c r="DP108" s="21">
        <f t="shared" ref="DP108:DP155" si="393">IF(L108="X","X",IF(FR108="X","X",IF(FR108&lt;&gt;0,ROUND((L108-FR108)/$GC108*100,3),"- ")))</f>
        <v>0.183</v>
      </c>
      <c r="DQ108" s="21">
        <f t="shared" ref="DQ108:DQ155" si="394">IF(M108="X","X",IF(FS108="X","X",IF(FS108&lt;&gt;0,ROUND((M108-FS108)/$GC108*100,3),"- ")))</f>
        <v>0.16700000000000001</v>
      </c>
      <c r="DR108" s="21">
        <f t="shared" ref="DR108:DR155" si="395">IF(N108="X","X",IF(FT108="X","X",IF(FT108&lt;&gt;0,ROUND((N108-FT108)/$GC108*100,3),"- ")))</f>
        <v>0.151</v>
      </c>
      <c r="DS108" s="21">
        <f t="shared" ref="DS108:DS155" si="396">IF(O108="X","X",IF(FU108="X","X",IF(FU108&lt;&gt;0,ROUND((O108-FU108)/$GC108*100,3),"- ")))</f>
        <v>4.2999999999999997E-2</v>
      </c>
      <c r="DT108" s="21">
        <f t="shared" ref="DT108:DT155" si="397">IF(P108="X","X",IF(FV108="X","X",IF(FV108&lt;&gt;0,ROUND((P108-FV108)/$GC108*100,3),"- ")))</f>
        <v>0.44</v>
      </c>
      <c r="DU108" s="21">
        <f t="shared" ref="DU108:DU155" si="398">IF(Q108="X","X",IF(FW108="X","X",IF(FW108&lt;&gt;0,ROUND((Q108-FW108)/$GC108*100,3),"- ")))</f>
        <v>-0.28000000000000003</v>
      </c>
      <c r="DV108" s="21">
        <f t="shared" ref="DV108:DV155" si="399">IF(R108="X","X",IF(FX108="X","X",IF(FX108&lt;&gt;0,ROUND((R108-FX108)/$GC108*100,3),"- ")))</f>
        <v>-0.10299999999999999</v>
      </c>
      <c r="DW108" s="21">
        <f t="shared" ref="DW108:DW155" si="400">IF(S108="X","X",IF(FY108="X","X",IF(FY108&lt;&gt;0,ROUND((S108-FY108)/$GC108*100,3),"- ")))</f>
        <v>0.40500000000000003</v>
      </c>
      <c r="DX108" s="21">
        <f t="shared" ref="DX108:DX155" si="401">IF(T108="X","X",IF(FZ108="X","X",IF(FZ108&lt;&gt;0,ROUND((T108-FZ108)/$GC108*100,3),"- ")))</f>
        <v>-0.13200000000000001</v>
      </c>
      <c r="DY108" s="21">
        <f t="shared" ref="DY108:DY155" si="402">IF(U108="X","X",IF(GA108="X","X",IF(GA108&lt;&gt;0,ROUND((U108-GA108)/$GC108*100,3),"- ")))</f>
        <v>3.5329999999999999</v>
      </c>
      <c r="DZ108" s="21">
        <f t="shared" ref="DZ108:DZ155" si="403">IF(V108="X","X",IF(GB108="X","X",IF(GB108&lt;&gt;0,ROUND((V108-GB108)/$GC108*100,3),"- ")))</f>
        <v>-4.5999999999999999E-2</v>
      </c>
      <c r="EA108" s="66">
        <f t="shared" ref="EA108:EA155" si="404">IF(W108="X","X",IF(GC108="X","X",IF(GC108&lt;&gt;0,ROUND((W108-GC108)/$GC108*100,3),"- ")))</f>
        <v>3.4870000000000001</v>
      </c>
      <c r="EB108" s="21">
        <f t="shared" ref="EB108:EB155" si="405">IF(X108="X","X",IF(GD108="X","X",IF(GD108&lt;&gt;0,ROUND((X108-GD108)/$GC108*100,3),"- ")))</f>
        <v>-9.0999999999999998E-2</v>
      </c>
      <c r="EC108" s="21">
        <f t="shared" ref="EC108:EC155" si="406">IF(Y108="X","X",IF(GE108="X","X",IF(GE108&lt;&gt;0,ROUND((Y108-GE108)/$GC108*100,3),"- ")))</f>
        <v>1.6479999999999999</v>
      </c>
      <c r="ED108" s="65">
        <f t="shared" ref="ED108:ED155" si="407">IF(Z108="X","X",IF(GF108="X","X",IF(GF108&lt;&gt;0,ROUND((Z108-GF108)/$GC108*100,3),"- ")))</f>
        <v>1.9750000000000001</v>
      </c>
      <c r="EE108" s="226"/>
      <c r="EF108" s="139" t="s">
        <v>139</v>
      </c>
      <c r="EG108" s="221" t="s">
        <v>0</v>
      </c>
      <c r="EH108" s="55">
        <f t="shared" ref="EH108:FE108" si="408">IF(C108="X","X",IF(FI108="X","X",IF(FI108&lt;&gt;0,ROUND((C108-FI108)/FI108*100,3),"- ")))</f>
        <v>-6.3440000000000003</v>
      </c>
      <c r="EI108" s="21">
        <f t="shared" si="408"/>
        <v>8.8740000000000006</v>
      </c>
      <c r="EJ108" s="21">
        <f t="shared" si="408"/>
        <v>-2.9470000000000001</v>
      </c>
      <c r="EK108" s="21">
        <f t="shared" si="408"/>
        <v>21.385999999999999</v>
      </c>
      <c r="EL108" s="21">
        <f t="shared" si="408"/>
        <v>5.3360000000000003</v>
      </c>
      <c r="EM108" s="21">
        <f t="shared" si="408"/>
        <v>6.1719999999999997</v>
      </c>
      <c r="EN108" s="21">
        <f t="shared" si="408"/>
        <v>21.032</v>
      </c>
      <c r="EO108" s="21">
        <f t="shared" si="408"/>
        <v>5.1189999999999998</v>
      </c>
      <c r="EP108" s="21">
        <f t="shared" si="408"/>
        <v>5.3289999999999997</v>
      </c>
      <c r="EQ108" s="21">
        <f t="shared" si="408"/>
        <v>4.508</v>
      </c>
      <c r="ER108" s="21">
        <f t="shared" si="408"/>
        <v>3.383</v>
      </c>
      <c r="ES108" s="21">
        <f t="shared" si="408"/>
        <v>4.0949999999999998</v>
      </c>
      <c r="ET108" s="21">
        <f t="shared" si="408"/>
        <v>0.35099999999999998</v>
      </c>
      <c r="EU108" s="21">
        <f t="shared" si="408"/>
        <v>4.9560000000000004</v>
      </c>
      <c r="EV108" s="21">
        <f t="shared" si="408"/>
        <v>-2.827</v>
      </c>
      <c r="EW108" s="21">
        <f t="shared" si="408"/>
        <v>-1.798</v>
      </c>
      <c r="EX108" s="21">
        <f t="shared" si="408"/>
        <v>3.556</v>
      </c>
      <c r="EY108" s="21">
        <f t="shared" si="408"/>
        <v>-2.2109999999999999</v>
      </c>
      <c r="EZ108" s="21">
        <f t="shared" si="408"/>
        <v>3.536</v>
      </c>
      <c r="FA108" s="21">
        <f t="shared" si="408"/>
        <v>-45.286999999999999</v>
      </c>
      <c r="FB108" s="66">
        <f t="shared" si="408"/>
        <v>3.4870000000000001</v>
      </c>
      <c r="FC108" s="21">
        <f t="shared" si="408"/>
        <v>-5.7889999999999997</v>
      </c>
      <c r="FD108" s="21">
        <f t="shared" si="408"/>
        <v>14.882</v>
      </c>
      <c r="FE108" s="65">
        <f t="shared" si="408"/>
        <v>2.2639999999999998</v>
      </c>
      <c r="FG108" s="139" t="s">
        <v>139</v>
      </c>
      <c r="FH108" s="221" t="s">
        <v>0</v>
      </c>
      <c r="FI108" s="26">
        <f t="shared" ref="FI108:FX123" si="409">C56</f>
        <v>50283</v>
      </c>
      <c r="FJ108" s="26">
        <f t="shared" si="409"/>
        <v>293</v>
      </c>
      <c r="FK108" s="26">
        <f t="shared" si="409"/>
        <v>8313</v>
      </c>
      <c r="FL108" s="26">
        <f t="shared" si="409"/>
        <v>3203</v>
      </c>
      <c r="FM108" s="26">
        <f t="shared" si="409"/>
        <v>163353</v>
      </c>
      <c r="FN108" s="26">
        <f t="shared" si="409"/>
        <v>138591</v>
      </c>
      <c r="FO108" s="26">
        <f t="shared" si="409"/>
        <v>250186</v>
      </c>
      <c r="FP108" s="26">
        <f t="shared" si="409"/>
        <v>394115</v>
      </c>
      <c r="FQ108" s="26">
        <f t="shared" si="409"/>
        <v>238099</v>
      </c>
      <c r="FR108" s="26">
        <f t="shared" si="409"/>
        <v>153092</v>
      </c>
      <c r="FS108" s="26">
        <f t="shared" si="409"/>
        <v>186100</v>
      </c>
      <c r="FT108" s="26">
        <f t="shared" si="409"/>
        <v>138700</v>
      </c>
      <c r="FU108" s="26">
        <f t="shared" si="409"/>
        <v>459516</v>
      </c>
      <c r="FV108" s="26">
        <f t="shared" si="409"/>
        <v>333779</v>
      </c>
      <c r="FW108" s="26">
        <f t="shared" si="409"/>
        <v>372204</v>
      </c>
      <c r="FX108" s="26">
        <f t="shared" ref="FX108" si="410">R56</f>
        <v>216077</v>
      </c>
      <c r="FY108" s="26">
        <f t="shared" ref="FY108:FZ123" si="411">S56</f>
        <v>429089</v>
      </c>
      <c r="FZ108" s="26">
        <f t="shared" ref="FZ108" si="412">T56</f>
        <v>224700</v>
      </c>
      <c r="GA108" s="26">
        <f>SUM(FI108:FZ108)</f>
        <v>3759693</v>
      </c>
      <c r="GB108" s="26">
        <f t="shared" ref="GB108:GB155" si="413">V56</f>
        <v>3809</v>
      </c>
      <c r="GC108" s="51">
        <f>SUM(GA108:GB108)</f>
        <v>3763502</v>
      </c>
      <c r="GD108" s="26">
        <f>SUM(FI108:FK108)</f>
        <v>58889</v>
      </c>
      <c r="GE108" s="26">
        <f>SUM(FL108:FM108,FO108)</f>
        <v>416742</v>
      </c>
      <c r="GF108" s="38">
        <f>SUM(FN108,FP108:FZ108)</f>
        <v>3284062</v>
      </c>
    </row>
    <row r="109" spans="1:188" ht="13.5" customHeight="1">
      <c r="A109" s="14" t="s">
        <v>1</v>
      </c>
      <c r="B109" s="15" t="s">
        <v>2</v>
      </c>
      <c r="C109" s="227">
        <v>284</v>
      </c>
      <c r="D109" s="228">
        <v>27</v>
      </c>
      <c r="E109" s="228">
        <v>1727</v>
      </c>
      <c r="F109" s="228">
        <v>238</v>
      </c>
      <c r="G109" s="228">
        <v>13771</v>
      </c>
      <c r="H109" s="228">
        <v>23313</v>
      </c>
      <c r="I109" s="228">
        <v>53277</v>
      </c>
      <c r="J109" s="228">
        <v>122216</v>
      </c>
      <c r="K109" s="228">
        <v>140846</v>
      </c>
      <c r="L109" s="228">
        <v>49937</v>
      </c>
      <c r="M109" s="228">
        <v>107258</v>
      </c>
      <c r="N109" s="228">
        <v>92518</v>
      </c>
      <c r="O109" s="228">
        <v>127855</v>
      </c>
      <c r="P109" s="228">
        <v>148077</v>
      </c>
      <c r="Q109" s="228">
        <v>171255</v>
      </c>
      <c r="R109" s="228">
        <v>37462</v>
      </c>
      <c r="S109" s="228">
        <v>95814</v>
      </c>
      <c r="T109" s="228">
        <v>58483</v>
      </c>
      <c r="U109" s="228">
        <v>1244358</v>
      </c>
      <c r="V109" s="229">
        <v>668</v>
      </c>
      <c r="W109" s="230">
        <v>1245026</v>
      </c>
      <c r="X109" s="228">
        <v>2038</v>
      </c>
      <c r="Y109" s="228">
        <v>67286</v>
      </c>
      <c r="Z109" s="229">
        <v>1175034</v>
      </c>
      <c r="AA109" s="226"/>
      <c r="AB109" s="14" t="s">
        <v>1</v>
      </c>
      <c r="AC109" s="15" t="s">
        <v>2</v>
      </c>
      <c r="AD109" s="58">
        <f t="shared" ref="AD109:AD138" si="414">IF(C109="X","X",IF(FI109="X","X",IF(FI109&lt;&gt;0,ROUND((C109-FI109)/ABS(FI109)*100,3),"- ")))</f>
        <v>-11.526</v>
      </c>
      <c r="AE109" s="22">
        <f t="shared" si="380"/>
        <v>17.390999999999998</v>
      </c>
      <c r="AF109" s="22">
        <f t="shared" si="380"/>
        <v>1.768</v>
      </c>
      <c r="AG109" s="22">
        <f t="shared" si="380"/>
        <v>27.273</v>
      </c>
      <c r="AH109" s="22">
        <f t="shared" si="380"/>
        <v>1.4139999999999999</v>
      </c>
      <c r="AI109" s="22">
        <f t="shared" si="380"/>
        <v>-4.29</v>
      </c>
      <c r="AJ109" s="22">
        <f t="shared" si="380"/>
        <v>7.4850000000000003</v>
      </c>
      <c r="AK109" s="22">
        <f t="shared" si="380"/>
        <v>3.343</v>
      </c>
      <c r="AL109" s="22">
        <f t="shared" si="380"/>
        <v>9.9649999999999999</v>
      </c>
      <c r="AM109" s="22">
        <f t="shared" si="380"/>
        <v>2.1389999999999998</v>
      </c>
      <c r="AN109" s="22">
        <f t="shared" si="380"/>
        <v>-1.978</v>
      </c>
      <c r="AO109" s="22">
        <f t="shared" si="380"/>
        <v>3.6379999999999999</v>
      </c>
      <c r="AP109" s="22">
        <f t="shared" si="380"/>
        <v>1.2250000000000001</v>
      </c>
      <c r="AQ109" s="22">
        <f t="shared" si="380"/>
        <v>4.4509999999999996</v>
      </c>
      <c r="AR109" s="22">
        <f t="shared" si="380"/>
        <v>-2.5529999999999999</v>
      </c>
      <c r="AS109" s="22">
        <f t="shared" si="380"/>
        <v>-3.694</v>
      </c>
      <c r="AT109" s="22">
        <f t="shared" si="380"/>
        <v>3.52</v>
      </c>
      <c r="AU109" s="22">
        <f t="shared" si="381"/>
        <v>-2.5529999999999999</v>
      </c>
      <c r="AV109" s="22">
        <f t="shared" si="381"/>
        <v>2.085</v>
      </c>
      <c r="AW109" s="22">
        <f t="shared" si="381"/>
        <v>-45.911000000000001</v>
      </c>
      <c r="AX109" s="63">
        <f t="shared" si="381"/>
        <v>2.036</v>
      </c>
      <c r="AY109" s="22">
        <f t="shared" si="381"/>
        <v>-0.14699999999999999</v>
      </c>
      <c r="AZ109" s="22">
        <f t="shared" si="381"/>
        <v>6.242</v>
      </c>
      <c r="BA109" s="59">
        <f t="shared" si="381"/>
        <v>1.86</v>
      </c>
      <c r="BB109" s="226"/>
      <c r="BC109" s="14" t="s">
        <v>1</v>
      </c>
      <c r="BD109" s="15" t="s">
        <v>2</v>
      </c>
      <c r="BE109" s="56">
        <f>IF(C109=0,"-",IF(C109="X","X",ROUND(C109/$W109*100,1)))</f>
        <v>0</v>
      </c>
      <c r="BF109" s="23">
        <f t="shared" si="382"/>
        <v>0</v>
      </c>
      <c r="BG109" s="23">
        <f t="shared" si="382"/>
        <v>0.1</v>
      </c>
      <c r="BH109" s="23">
        <f t="shared" si="382"/>
        <v>0</v>
      </c>
      <c r="BI109" s="23">
        <f t="shared" si="382"/>
        <v>1.1000000000000001</v>
      </c>
      <c r="BJ109" s="23">
        <f t="shared" si="382"/>
        <v>1.9</v>
      </c>
      <c r="BK109" s="23">
        <f t="shared" si="382"/>
        <v>4.3</v>
      </c>
      <c r="BL109" s="23">
        <f t="shared" si="382"/>
        <v>9.8000000000000007</v>
      </c>
      <c r="BM109" s="23">
        <f t="shared" si="382"/>
        <v>11.3</v>
      </c>
      <c r="BN109" s="23">
        <f t="shared" si="382"/>
        <v>4</v>
      </c>
      <c r="BO109" s="23">
        <f t="shared" si="382"/>
        <v>8.6</v>
      </c>
      <c r="BP109" s="23">
        <f t="shared" si="382"/>
        <v>7.4</v>
      </c>
      <c r="BQ109" s="23">
        <f t="shared" si="382"/>
        <v>10.3</v>
      </c>
      <c r="BR109" s="23">
        <f t="shared" si="382"/>
        <v>11.9</v>
      </c>
      <c r="BS109" s="23">
        <f t="shared" si="382"/>
        <v>13.8</v>
      </c>
      <c r="BT109" s="23">
        <f t="shared" si="382"/>
        <v>3</v>
      </c>
      <c r="BU109" s="23">
        <f t="shared" si="382"/>
        <v>7.7</v>
      </c>
      <c r="BV109" s="23">
        <f t="shared" si="383"/>
        <v>4.7</v>
      </c>
      <c r="BW109" s="23">
        <f t="shared" si="383"/>
        <v>99.9</v>
      </c>
      <c r="BX109" s="23">
        <f t="shared" si="383"/>
        <v>0.1</v>
      </c>
      <c r="BY109" s="62">
        <f t="shared" si="383"/>
        <v>100</v>
      </c>
      <c r="BZ109" s="23">
        <f t="shared" si="383"/>
        <v>0.2</v>
      </c>
      <c r="CA109" s="23">
        <f t="shared" si="383"/>
        <v>5.4</v>
      </c>
      <c r="CB109" s="57">
        <f t="shared" si="383"/>
        <v>94.4</v>
      </c>
      <c r="CC109" s="226"/>
      <c r="CD109" s="14" t="s">
        <v>1</v>
      </c>
      <c r="CE109" s="105" t="s">
        <v>2</v>
      </c>
      <c r="CF109" s="56">
        <f t="shared" ref="CF109:DC109" si="415">IF(C109=0,"-",IF(C109="X","X",ROUND(C109/C108*100,1)))</f>
        <v>0.6</v>
      </c>
      <c r="CG109" s="23">
        <f t="shared" si="415"/>
        <v>8.5</v>
      </c>
      <c r="CH109" s="23">
        <f t="shared" si="415"/>
        <v>21.4</v>
      </c>
      <c r="CI109" s="23">
        <f t="shared" si="415"/>
        <v>6.1</v>
      </c>
      <c r="CJ109" s="23">
        <f t="shared" si="415"/>
        <v>8</v>
      </c>
      <c r="CK109" s="23">
        <f t="shared" si="415"/>
        <v>15.8</v>
      </c>
      <c r="CL109" s="23">
        <f t="shared" si="415"/>
        <v>17.600000000000001</v>
      </c>
      <c r="CM109" s="23">
        <f t="shared" si="415"/>
        <v>29.5</v>
      </c>
      <c r="CN109" s="23">
        <f t="shared" si="415"/>
        <v>56.2</v>
      </c>
      <c r="CO109" s="23">
        <f t="shared" si="415"/>
        <v>31.2</v>
      </c>
      <c r="CP109" s="23">
        <f t="shared" si="415"/>
        <v>55.7</v>
      </c>
      <c r="CQ109" s="23">
        <f t="shared" si="415"/>
        <v>64.099999999999994</v>
      </c>
      <c r="CR109" s="23">
        <f t="shared" si="415"/>
        <v>27.7</v>
      </c>
      <c r="CS109" s="23">
        <f t="shared" si="415"/>
        <v>42.3</v>
      </c>
      <c r="CT109" s="23">
        <f t="shared" si="415"/>
        <v>47.3</v>
      </c>
      <c r="CU109" s="23">
        <f t="shared" si="415"/>
        <v>17.7</v>
      </c>
      <c r="CV109" s="23">
        <f t="shared" si="415"/>
        <v>21.6</v>
      </c>
      <c r="CW109" s="23">
        <f t="shared" si="415"/>
        <v>26.6</v>
      </c>
      <c r="CX109" s="23">
        <f t="shared" si="415"/>
        <v>32</v>
      </c>
      <c r="CY109" s="23">
        <f t="shared" si="415"/>
        <v>32.1</v>
      </c>
      <c r="CZ109" s="62">
        <f t="shared" si="415"/>
        <v>32</v>
      </c>
      <c r="DA109" s="23">
        <f t="shared" si="415"/>
        <v>3.7</v>
      </c>
      <c r="DB109" s="23">
        <f t="shared" si="415"/>
        <v>14.1</v>
      </c>
      <c r="DC109" s="57">
        <f t="shared" si="415"/>
        <v>35</v>
      </c>
      <c r="DD109" s="226"/>
      <c r="DE109" s="14" t="s">
        <v>1</v>
      </c>
      <c r="DF109" s="105" t="s">
        <v>2</v>
      </c>
      <c r="DG109" s="58">
        <f t="shared" ref="DG109:DG155" si="416">IF(C109="X","X",IF(FI109="X","X",IF(FI109&lt;&gt;0,ROUND((C109-FI109)/$GC109*100,3),"- ")))</f>
        <v>-3.0000000000000001E-3</v>
      </c>
      <c r="DH109" s="22">
        <f t="shared" si="385"/>
        <v>0</v>
      </c>
      <c r="DI109" s="22">
        <f t="shared" si="386"/>
        <v>2E-3</v>
      </c>
      <c r="DJ109" s="22">
        <f t="shared" si="387"/>
        <v>4.0000000000000001E-3</v>
      </c>
      <c r="DK109" s="22">
        <f t="shared" si="388"/>
        <v>1.6E-2</v>
      </c>
      <c r="DL109" s="22">
        <f t="shared" si="389"/>
        <v>-8.5999999999999993E-2</v>
      </c>
      <c r="DM109" s="22">
        <f t="shared" si="390"/>
        <v>0.30399999999999999</v>
      </c>
      <c r="DN109" s="22">
        <f t="shared" si="391"/>
        <v>0.32400000000000001</v>
      </c>
      <c r="DO109" s="22">
        <f t="shared" si="392"/>
        <v>1.046</v>
      </c>
      <c r="DP109" s="22">
        <f t="shared" si="393"/>
        <v>8.5999999999999993E-2</v>
      </c>
      <c r="DQ109" s="22">
        <f t="shared" si="394"/>
        <v>-0.17699999999999999</v>
      </c>
      <c r="DR109" s="22">
        <f t="shared" si="395"/>
        <v>0.26600000000000001</v>
      </c>
      <c r="DS109" s="22">
        <f t="shared" si="396"/>
        <v>0.127</v>
      </c>
      <c r="DT109" s="22">
        <f t="shared" si="397"/>
        <v>0.51700000000000002</v>
      </c>
      <c r="DU109" s="22">
        <f t="shared" si="398"/>
        <v>-0.36799999999999999</v>
      </c>
      <c r="DV109" s="22">
        <f t="shared" si="399"/>
        <v>-0.11799999999999999</v>
      </c>
      <c r="DW109" s="22">
        <f t="shared" si="400"/>
        <v>0.26700000000000002</v>
      </c>
      <c r="DX109" s="22">
        <f t="shared" si="401"/>
        <v>-0.126</v>
      </c>
      <c r="DY109" s="22">
        <f t="shared" si="402"/>
        <v>2.0830000000000002</v>
      </c>
      <c r="DZ109" s="22">
        <f t="shared" si="403"/>
        <v>-4.5999999999999999E-2</v>
      </c>
      <c r="EA109" s="63">
        <f t="shared" si="404"/>
        <v>2.036</v>
      </c>
      <c r="EB109" s="22">
        <f t="shared" si="405"/>
        <v>0</v>
      </c>
      <c r="EC109" s="22">
        <f t="shared" si="406"/>
        <v>0.32400000000000001</v>
      </c>
      <c r="ED109" s="59">
        <f t="shared" si="407"/>
        <v>1.7589999999999999</v>
      </c>
      <c r="EE109" s="226"/>
      <c r="EF109" s="14" t="s">
        <v>1</v>
      </c>
      <c r="EG109" s="105" t="s">
        <v>2</v>
      </c>
      <c r="EH109" s="58">
        <f t="shared" ref="EH109:FE109" si="417">IF(C109="X","X",IF(FI109="X","X",IF(FI109&lt;&gt;0,ROUND((C109-FI109)/FI108*100,3),"- ")))</f>
        <v>-7.3999999999999996E-2</v>
      </c>
      <c r="EI109" s="22">
        <f t="shared" si="417"/>
        <v>1.365</v>
      </c>
      <c r="EJ109" s="22">
        <f t="shared" si="417"/>
        <v>0.36099999999999999</v>
      </c>
      <c r="EK109" s="22">
        <f t="shared" si="417"/>
        <v>1.5920000000000001</v>
      </c>
      <c r="EL109" s="22">
        <f t="shared" si="417"/>
        <v>0.11799999999999999</v>
      </c>
      <c r="EM109" s="22">
        <f t="shared" si="417"/>
        <v>-0.754</v>
      </c>
      <c r="EN109" s="22">
        <f t="shared" si="417"/>
        <v>1.4830000000000001</v>
      </c>
      <c r="EO109" s="22">
        <f t="shared" si="417"/>
        <v>1.0029999999999999</v>
      </c>
      <c r="EP109" s="22">
        <f t="shared" si="417"/>
        <v>5.3609999999999998</v>
      </c>
      <c r="EQ109" s="22">
        <f t="shared" si="417"/>
        <v>0.68300000000000005</v>
      </c>
      <c r="ER109" s="22">
        <f t="shared" si="417"/>
        <v>-1.163</v>
      </c>
      <c r="ES109" s="22">
        <f t="shared" si="417"/>
        <v>2.3420000000000001</v>
      </c>
      <c r="ET109" s="22">
        <f t="shared" si="417"/>
        <v>0.33700000000000002</v>
      </c>
      <c r="EU109" s="22">
        <f t="shared" si="417"/>
        <v>1.89</v>
      </c>
      <c r="EV109" s="22">
        <f t="shared" si="417"/>
        <v>-1.2050000000000001</v>
      </c>
      <c r="EW109" s="22">
        <f t="shared" si="417"/>
        <v>-0.66500000000000004</v>
      </c>
      <c r="EX109" s="22">
        <f t="shared" si="417"/>
        <v>0.75900000000000001</v>
      </c>
      <c r="EY109" s="22">
        <f t="shared" si="417"/>
        <v>-0.68200000000000005</v>
      </c>
      <c r="EZ109" s="22">
        <f t="shared" si="417"/>
        <v>0.67600000000000005</v>
      </c>
      <c r="FA109" s="22">
        <f t="shared" si="417"/>
        <v>-14.885999999999999</v>
      </c>
      <c r="FB109" s="63">
        <f t="shared" si="417"/>
        <v>0.66</v>
      </c>
      <c r="FC109" s="22">
        <f t="shared" si="417"/>
        <v>-5.0000000000000001E-3</v>
      </c>
      <c r="FD109" s="22">
        <f t="shared" si="417"/>
        <v>0.94899999999999995</v>
      </c>
      <c r="FE109" s="59">
        <f t="shared" si="417"/>
        <v>0.65400000000000003</v>
      </c>
      <c r="FG109" s="14" t="s">
        <v>1</v>
      </c>
      <c r="FH109" s="15" t="s">
        <v>2</v>
      </c>
      <c r="FI109" s="27">
        <f t="shared" si="409"/>
        <v>321</v>
      </c>
      <c r="FJ109" s="29">
        <f t="shared" si="409"/>
        <v>23</v>
      </c>
      <c r="FK109" s="29">
        <f t="shared" si="409"/>
        <v>1697</v>
      </c>
      <c r="FL109" s="29">
        <f t="shared" si="409"/>
        <v>187</v>
      </c>
      <c r="FM109" s="29">
        <f t="shared" si="409"/>
        <v>13579</v>
      </c>
      <c r="FN109" s="29">
        <f t="shared" si="409"/>
        <v>24358</v>
      </c>
      <c r="FO109" s="29">
        <f t="shared" si="409"/>
        <v>49567</v>
      </c>
      <c r="FP109" s="29">
        <f t="shared" si="409"/>
        <v>118263</v>
      </c>
      <c r="FQ109" s="29">
        <f t="shared" si="409"/>
        <v>128082</v>
      </c>
      <c r="FR109" s="29">
        <f t="shared" si="409"/>
        <v>48891</v>
      </c>
      <c r="FS109" s="29">
        <f t="shared" si="409"/>
        <v>109422</v>
      </c>
      <c r="FT109" s="29">
        <f t="shared" si="409"/>
        <v>89270</v>
      </c>
      <c r="FU109" s="29">
        <f t="shared" si="409"/>
        <v>126308</v>
      </c>
      <c r="FV109" s="29">
        <f t="shared" si="409"/>
        <v>141767</v>
      </c>
      <c r="FW109" s="29">
        <f t="shared" si="409"/>
        <v>175741</v>
      </c>
      <c r="FX109" s="29">
        <f t="shared" si="409"/>
        <v>38899</v>
      </c>
      <c r="FY109" s="29">
        <f t="shared" si="411"/>
        <v>92556</v>
      </c>
      <c r="FZ109" s="29">
        <f t="shared" si="411"/>
        <v>60015</v>
      </c>
      <c r="GA109" s="39">
        <f t="shared" ref="GA109:GA155" si="418">SUM(FI109:FZ109)</f>
        <v>1218946</v>
      </c>
      <c r="GB109" s="29">
        <f t="shared" si="413"/>
        <v>1235</v>
      </c>
      <c r="GC109" s="52">
        <f t="shared" ref="GC109:GC155" si="419">SUM(GA109:GB109)</f>
        <v>1220181</v>
      </c>
      <c r="GD109" s="39">
        <f t="shared" ref="GD109:GD155" si="420">SUM(FI109:FK109)</f>
        <v>2041</v>
      </c>
      <c r="GE109" s="39">
        <f t="shared" ref="GE109:GE155" si="421">SUM(FL109:FM109,FO109)</f>
        <v>63333</v>
      </c>
      <c r="GF109" s="40">
        <f t="shared" ref="GF109:GF155" si="422">SUM(FN109,FP109:FZ109)</f>
        <v>1153572</v>
      </c>
    </row>
    <row r="110" spans="1:188" ht="13.5" customHeight="1">
      <c r="A110" s="14" t="s">
        <v>3</v>
      </c>
      <c r="B110" s="15" t="s">
        <v>4</v>
      </c>
      <c r="C110" s="231">
        <v>104</v>
      </c>
      <c r="D110" s="226">
        <v>0</v>
      </c>
      <c r="E110" s="226">
        <v>163</v>
      </c>
      <c r="F110" s="226">
        <v>387</v>
      </c>
      <c r="G110" s="226">
        <v>2632</v>
      </c>
      <c r="H110" s="226">
        <v>5769</v>
      </c>
      <c r="I110" s="226">
        <v>17965</v>
      </c>
      <c r="J110" s="226">
        <v>24243</v>
      </c>
      <c r="K110" s="226">
        <v>5060</v>
      </c>
      <c r="L110" s="226">
        <v>7714</v>
      </c>
      <c r="M110" s="226">
        <v>10271</v>
      </c>
      <c r="N110" s="226">
        <v>4449</v>
      </c>
      <c r="O110" s="226">
        <v>31623</v>
      </c>
      <c r="P110" s="226">
        <v>17630</v>
      </c>
      <c r="Q110" s="226">
        <v>9160</v>
      </c>
      <c r="R110" s="226">
        <v>11503</v>
      </c>
      <c r="S110" s="226">
        <v>19061</v>
      </c>
      <c r="T110" s="226">
        <v>13689</v>
      </c>
      <c r="U110" s="226">
        <v>181423</v>
      </c>
      <c r="V110" s="232">
        <v>97</v>
      </c>
      <c r="W110" s="233">
        <v>181520</v>
      </c>
      <c r="X110" s="226">
        <v>267</v>
      </c>
      <c r="Y110" s="226">
        <v>20984</v>
      </c>
      <c r="Z110" s="232">
        <v>160172</v>
      </c>
      <c r="AA110" s="226"/>
      <c r="AB110" s="14" t="s">
        <v>3</v>
      </c>
      <c r="AC110" s="15" t="s">
        <v>4</v>
      </c>
      <c r="AD110" s="58">
        <f t="shared" si="414"/>
        <v>-18.75</v>
      </c>
      <c r="AE110" s="22" t="str">
        <f t="shared" si="380"/>
        <v xml:space="preserve">- </v>
      </c>
      <c r="AF110" s="22">
        <f t="shared" si="380"/>
        <v>-10.929</v>
      </c>
      <c r="AG110" s="22">
        <f t="shared" si="380"/>
        <v>15.868</v>
      </c>
      <c r="AH110" s="22">
        <f t="shared" si="380"/>
        <v>10.356</v>
      </c>
      <c r="AI110" s="22">
        <f t="shared" si="380"/>
        <v>1.175</v>
      </c>
      <c r="AJ110" s="22">
        <f t="shared" si="380"/>
        <v>28.395</v>
      </c>
      <c r="AK110" s="22">
        <f t="shared" si="380"/>
        <v>7.218</v>
      </c>
      <c r="AL110" s="22">
        <f t="shared" si="380"/>
        <v>-0.88100000000000001</v>
      </c>
      <c r="AM110" s="22">
        <f t="shared" si="380"/>
        <v>3.7389999999999999</v>
      </c>
      <c r="AN110" s="22">
        <f t="shared" si="380"/>
        <v>19.375</v>
      </c>
      <c r="AO110" s="22">
        <f t="shared" si="380"/>
        <v>3.7549999999999999</v>
      </c>
      <c r="AP110" s="22">
        <f t="shared" si="380"/>
        <v>-0.625</v>
      </c>
      <c r="AQ110" s="22">
        <f t="shared" si="380"/>
        <v>0.94499999999999995</v>
      </c>
      <c r="AR110" s="22">
        <f t="shared" si="380"/>
        <v>8.8789999999999996</v>
      </c>
      <c r="AS110" s="22">
        <f t="shared" si="380"/>
        <v>-7.181</v>
      </c>
      <c r="AT110" s="22">
        <f t="shared" si="380"/>
        <v>3.105</v>
      </c>
      <c r="AU110" s="22">
        <f t="shared" si="381"/>
        <v>0.33700000000000002</v>
      </c>
      <c r="AV110" s="22">
        <f t="shared" si="381"/>
        <v>4.8739999999999997</v>
      </c>
      <c r="AW110" s="22">
        <f t="shared" si="381"/>
        <v>-44.570999999999998</v>
      </c>
      <c r="AX110" s="63">
        <f t="shared" si="381"/>
        <v>4.8239999999999998</v>
      </c>
      <c r="AY110" s="22">
        <f t="shared" si="381"/>
        <v>-14.148</v>
      </c>
      <c r="AZ110" s="22">
        <f t="shared" si="381"/>
        <v>25.57</v>
      </c>
      <c r="BA110" s="59">
        <f t="shared" si="381"/>
        <v>2.6949999999999998</v>
      </c>
      <c r="BB110" s="226"/>
      <c r="BC110" s="14" t="s">
        <v>3</v>
      </c>
      <c r="BD110" s="15" t="s">
        <v>4</v>
      </c>
      <c r="BE110" s="58">
        <f t="shared" ref="BE110:BE118" si="423">IF(C110=0,"-",IF(C110="X","X",ROUND(C110/$W110*100,1)))</f>
        <v>0.1</v>
      </c>
      <c r="BF110" s="22" t="str">
        <f t="shared" si="382"/>
        <v>-</v>
      </c>
      <c r="BG110" s="22">
        <f t="shared" si="382"/>
        <v>0.1</v>
      </c>
      <c r="BH110" s="22">
        <f t="shared" si="382"/>
        <v>0.2</v>
      </c>
      <c r="BI110" s="22">
        <f t="shared" si="382"/>
        <v>1.4</v>
      </c>
      <c r="BJ110" s="22">
        <f t="shared" si="382"/>
        <v>3.2</v>
      </c>
      <c r="BK110" s="22">
        <f t="shared" si="382"/>
        <v>9.9</v>
      </c>
      <c r="BL110" s="22">
        <f t="shared" si="382"/>
        <v>13.4</v>
      </c>
      <c r="BM110" s="22">
        <f t="shared" si="382"/>
        <v>2.8</v>
      </c>
      <c r="BN110" s="22">
        <f t="shared" si="382"/>
        <v>4.2</v>
      </c>
      <c r="BO110" s="22">
        <f t="shared" si="382"/>
        <v>5.7</v>
      </c>
      <c r="BP110" s="22">
        <f t="shared" si="382"/>
        <v>2.5</v>
      </c>
      <c r="BQ110" s="22">
        <f t="shared" si="382"/>
        <v>17.399999999999999</v>
      </c>
      <c r="BR110" s="22">
        <f t="shared" si="382"/>
        <v>9.6999999999999993</v>
      </c>
      <c r="BS110" s="22">
        <f t="shared" si="382"/>
        <v>5</v>
      </c>
      <c r="BT110" s="22">
        <f t="shared" si="382"/>
        <v>6.3</v>
      </c>
      <c r="BU110" s="22">
        <f t="shared" si="382"/>
        <v>10.5</v>
      </c>
      <c r="BV110" s="22">
        <f t="shared" si="383"/>
        <v>7.5</v>
      </c>
      <c r="BW110" s="22">
        <f t="shared" si="383"/>
        <v>99.9</v>
      </c>
      <c r="BX110" s="22">
        <f t="shared" si="383"/>
        <v>0.1</v>
      </c>
      <c r="BY110" s="63">
        <f t="shared" si="383"/>
        <v>100</v>
      </c>
      <c r="BZ110" s="22">
        <f t="shared" si="383"/>
        <v>0.1</v>
      </c>
      <c r="CA110" s="22">
        <f t="shared" si="383"/>
        <v>11.6</v>
      </c>
      <c r="CB110" s="59">
        <f t="shared" si="383"/>
        <v>88.2</v>
      </c>
      <c r="CC110" s="226"/>
      <c r="CD110" s="14" t="s">
        <v>3</v>
      </c>
      <c r="CE110" s="15" t="s">
        <v>4</v>
      </c>
      <c r="CF110" s="58">
        <f t="shared" ref="CF110:DC110" si="424">IF(C110=0,"-",IF(C110="X","X",ROUND(C110/C108*100,1)))</f>
        <v>0.2</v>
      </c>
      <c r="CG110" s="22" t="str">
        <f t="shared" si="424"/>
        <v>-</v>
      </c>
      <c r="CH110" s="22">
        <f t="shared" si="424"/>
        <v>2</v>
      </c>
      <c r="CI110" s="22">
        <f t="shared" si="424"/>
        <v>10</v>
      </c>
      <c r="CJ110" s="22">
        <f t="shared" si="424"/>
        <v>1.5</v>
      </c>
      <c r="CK110" s="22">
        <f t="shared" si="424"/>
        <v>3.9</v>
      </c>
      <c r="CL110" s="22">
        <f t="shared" si="424"/>
        <v>5.9</v>
      </c>
      <c r="CM110" s="22">
        <f t="shared" si="424"/>
        <v>5.9</v>
      </c>
      <c r="CN110" s="22">
        <f t="shared" si="424"/>
        <v>2</v>
      </c>
      <c r="CO110" s="22">
        <f t="shared" si="424"/>
        <v>4.8</v>
      </c>
      <c r="CP110" s="22">
        <f t="shared" si="424"/>
        <v>5.3</v>
      </c>
      <c r="CQ110" s="22">
        <f t="shared" si="424"/>
        <v>3.1</v>
      </c>
      <c r="CR110" s="22">
        <f t="shared" si="424"/>
        <v>6.9</v>
      </c>
      <c r="CS110" s="22">
        <f t="shared" si="424"/>
        <v>5</v>
      </c>
      <c r="CT110" s="22">
        <f t="shared" si="424"/>
        <v>2.5</v>
      </c>
      <c r="CU110" s="22">
        <f t="shared" si="424"/>
        <v>5.4</v>
      </c>
      <c r="CV110" s="22">
        <f t="shared" si="424"/>
        <v>4.3</v>
      </c>
      <c r="CW110" s="22">
        <f t="shared" si="424"/>
        <v>6.2</v>
      </c>
      <c r="CX110" s="22">
        <f t="shared" si="424"/>
        <v>4.7</v>
      </c>
      <c r="CY110" s="22">
        <f t="shared" si="424"/>
        <v>4.7</v>
      </c>
      <c r="CZ110" s="63">
        <f t="shared" si="424"/>
        <v>4.7</v>
      </c>
      <c r="DA110" s="22">
        <f t="shared" si="424"/>
        <v>0.5</v>
      </c>
      <c r="DB110" s="22">
        <f t="shared" si="424"/>
        <v>4.4000000000000004</v>
      </c>
      <c r="DC110" s="59">
        <f t="shared" si="424"/>
        <v>4.8</v>
      </c>
      <c r="DD110" s="226"/>
      <c r="DE110" s="14" t="s">
        <v>3</v>
      </c>
      <c r="DF110" s="15" t="s">
        <v>4</v>
      </c>
      <c r="DG110" s="58">
        <f t="shared" si="416"/>
        <v>-1.4E-2</v>
      </c>
      <c r="DH110" s="22" t="str">
        <f t="shared" si="385"/>
        <v xml:space="preserve">- </v>
      </c>
      <c r="DI110" s="22">
        <f t="shared" si="386"/>
        <v>-1.2E-2</v>
      </c>
      <c r="DJ110" s="22">
        <f t="shared" si="387"/>
        <v>3.1E-2</v>
      </c>
      <c r="DK110" s="22">
        <f t="shared" si="388"/>
        <v>0.14299999999999999</v>
      </c>
      <c r="DL110" s="22">
        <f t="shared" si="389"/>
        <v>3.9E-2</v>
      </c>
      <c r="DM110" s="22">
        <f t="shared" si="390"/>
        <v>2.294</v>
      </c>
      <c r="DN110" s="22">
        <f t="shared" si="391"/>
        <v>0.94199999999999995</v>
      </c>
      <c r="DO110" s="22">
        <f t="shared" si="392"/>
        <v>-2.5999999999999999E-2</v>
      </c>
      <c r="DP110" s="22">
        <f t="shared" si="393"/>
        <v>0.161</v>
      </c>
      <c r="DQ110" s="22">
        <f t="shared" si="394"/>
        <v>0.96299999999999997</v>
      </c>
      <c r="DR110" s="22">
        <f t="shared" si="395"/>
        <v>9.2999999999999999E-2</v>
      </c>
      <c r="DS110" s="22">
        <f t="shared" si="396"/>
        <v>-0.115</v>
      </c>
      <c r="DT110" s="22">
        <f t="shared" si="397"/>
        <v>9.5000000000000001E-2</v>
      </c>
      <c r="DU110" s="22">
        <f t="shared" si="398"/>
        <v>0.43099999999999999</v>
      </c>
      <c r="DV110" s="22">
        <f t="shared" si="399"/>
        <v>-0.51400000000000001</v>
      </c>
      <c r="DW110" s="22">
        <f t="shared" si="400"/>
        <v>0.33100000000000002</v>
      </c>
      <c r="DX110" s="22">
        <f t="shared" si="401"/>
        <v>2.7E-2</v>
      </c>
      <c r="DY110" s="22">
        <f t="shared" si="402"/>
        <v>4.8689999999999998</v>
      </c>
      <c r="DZ110" s="22">
        <f t="shared" si="403"/>
        <v>-4.4999999999999998E-2</v>
      </c>
      <c r="EA110" s="63">
        <f t="shared" si="404"/>
        <v>4.8239999999999998</v>
      </c>
      <c r="EB110" s="22">
        <f t="shared" si="405"/>
        <v>-2.5000000000000001E-2</v>
      </c>
      <c r="EC110" s="22">
        <f t="shared" si="406"/>
        <v>2.468</v>
      </c>
      <c r="ED110" s="59">
        <f t="shared" si="407"/>
        <v>2.427</v>
      </c>
      <c r="EE110" s="226"/>
      <c r="EF110" s="14" t="s">
        <v>3</v>
      </c>
      <c r="EG110" s="15" t="s">
        <v>4</v>
      </c>
      <c r="EH110" s="58">
        <f t="shared" ref="EH110:FE110" si="425">IF(C110="X","X",IF(FI110="X","X",IF(FI110&lt;&gt;0,ROUND((C110-FI110)/FI108*100,3),"- ")))</f>
        <v>-4.8000000000000001E-2</v>
      </c>
      <c r="EI110" s="22" t="str">
        <f t="shared" si="425"/>
        <v xml:space="preserve">- </v>
      </c>
      <c r="EJ110" s="22">
        <f t="shared" si="425"/>
        <v>-0.24099999999999999</v>
      </c>
      <c r="EK110" s="22">
        <f t="shared" si="425"/>
        <v>1.655</v>
      </c>
      <c r="EL110" s="22">
        <f t="shared" si="425"/>
        <v>0.151</v>
      </c>
      <c r="EM110" s="22">
        <f t="shared" si="425"/>
        <v>4.8000000000000001E-2</v>
      </c>
      <c r="EN110" s="22">
        <f t="shared" si="425"/>
        <v>1.5880000000000001</v>
      </c>
      <c r="EO110" s="22">
        <f t="shared" si="425"/>
        <v>0.41399999999999998</v>
      </c>
      <c r="EP110" s="22">
        <f t="shared" si="425"/>
        <v>-1.9E-2</v>
      </c>
      <c r="EQ110" s="22">
        <f t="shared" si="425"/>
        <v>0.182</v>
      </c>
      <c r="ER110" s="22">
        <f t="shared" si="425"/>
        <v>0.89600000000000002</v>
      </c>
      <c r="ES110" s="22">
        <f t="shared" si="425"/>
        <v>0.11600000000000001</v>
      </c>
      <c r="ET110" s="22">
        <f t="shared" si="425"/>
        <v>-4.2999999999999997E-2</v>
      </c>
      <c r="EU110" s="22">
        <f t="shared" si="425"/>
        <v>4.9000000000000002E-2</v>
      </c>
      <c r="EV110" s="22">
        <f t="shared" si="425"/>
        <v>0.20100000000000001</v>
      </c>
      <c r="EW110" s="22">
        <f t="shared" si="425"/>
        <v>-0.41199999999999998</v>
      </c>
      <c r="EX110" s="22">
        <f t="shared" si="425"/>
        <v>0.13400000000000001</v>
      </c>
      <c r="EY110" s="22">
        <f t="shared" si="425"/>
        <v>0.02</v>
      </c>
      <c r="EZ110" s="22">
        <f t="shared" si="425"/>
        <v>0.224</v>
      </c>
      <c r="FA110" s="22">
        <f t="shared" si="425"/>
        <v>-2.048</v>
      </c>
      <c r="FB110" s="63">
        <f t="shared" si="425"/>
        <v>0.222</v>
      </c>
      <c r="FC110" s="22">
        <f t="shared" si="425"/>
        <v>-7.4999999999999997E-2</v>
      </c>
      <c r="FD110" s="22">
        <f t="shared" si="425"/>
        <v>1.0249999999999999</v>
      </c>
      <c r="FE110" s="59">
        <f t="shared" si="425"/>
        <v>0.128</v>
      </c>
      <c r="FG110" s="14" t="s">
        <v>3</v>
      </c>
      <c r="FH110" s="15" t="s">
        <v>4</v>
      </c>
      <c r="FI110" s="27">
        <f t="shared" si="409"/>
        <v>128</v>
      </c>
      <c r="FJ110" s="29">
        <f t="shared" si="409"/>
        <v>0</v>
      </c>
      <c r="FK110" s="29">
        <f t="shared" si="409"/>
        <v>183</v>
      </c>
      <c r="FL110" s="29">
        <f t="shared" si="409"/>
        <v>334</v>
      </c>
      <c r="FM110" s="29">
        <f t="shared" si="409"/>
        <v>2385</v>
      </c>
      <c r="FN110" s="29">
        <f t="shared" si="409"/>
        <v>5702</v>
      </c>
      <c r="FO110" s="29">
        <f t="shared" si="409"/>
        <v>13992</v>
      </c>
      <c r="FP110" s="29">
        <f t="shared" si="409"/>
        <v>22611</v>
      </c>
      <c r="FQ110" s="29">
        <f t="shared" si="409"/>
        <v>5105</v>
      </c>
      <c r="FR110" s="29">
        <f t="shared" si="409"/>
        <v>7436</v>
      </c>
      <c r="FS110" s="29">
        <f t="shared" si="409"/>
        <v>8604</v>
      </c>
      <c r="FT110" s="29">
        <f t="shared" si="409"/>
        <v>4288</v>
      </c>
      <c r="FU110" s="29">
        <f t="shared" si="409"/>
        <v>31822</v>
      </c>
      <c r="FV110" s="29">
        <f t="shared" si="409"/>
        <v>17465</v>
      </c>
      <c r="FW110" s="29">
        <f t="shared" si="409"/>
        <v>8413</v>
      </c>
      <c r="FX110" s="29">
        <f t="shared" si="409"/>
        <v>12393</v>
      </c>
      <c r="FY110" s="29">
        <f t="shared" si="411"/>
        <v>18487</v>
      </c>
      <c r="FZ110" s="29">
        <f t="shared" si="411"/>
        <v>13643</v>
      </c>
      <c r="GA110" s="29">
        <f t="shared" si="418"/>
        <v>172991</v>
      </c>
      <c r="GB110" s="29">
        <f t="shared" si="413"/>
        <v>175</v>
      </c>
      <c r="GC110" s="53">
        <f t="shared" si="419"/>
        <v>173166</v>
      </c>
      <c r="GD110" s="29">
        <f t="shared" si="420"/>
        <v>311</v>
      </c>
      <c r="GE110" s="29">
        <f t="shared" si="421"/>
        <v>16711</v>
      </c>
      <c r="GF110" s="41">
        <f t="shared" si="422"/>
        <v>155969</v>
      </c>
    </row>
    <row r="111" spans="1:188" ht="13.5" customHeight="1">
      <c r="A111" s="14" t="s">
        <v>5</v>
      </c>
      <c r="B111" s="15" t="s">
        <v>6</v>
      </c>
      <c r="C111" s="231">
        <v>4875</v>
      </c>
      <c r="D111" s="226">
        <v>23</v>
      </c>
      <c r="E111" s="226">
        <v>464</v>
      </c>
      <c r="F111" s="226">
        <v>229</v>
      </c>
      <c r="G111" s="226">
        <v>5924</v>
      </c>
      <c r="H111" s="226">
        <v>5480</v>
      </c>
      <c r="I111" s="226">
        <v>11265</v>
      </c>
      <c r="J111" s="226">
        <v>12145</v>
      </c>
      <c r="K111" s="226">
        <v>14447</v>
      </c>
      <c r="L111" s="226">
        <v>10935</v>
      </c>
      <c r="M111" s="226">
        <v>1422</v>
      </c>
      <c r="N111" s="226">
        <v>2551</v>
      </c>
      <c r="O111" s="226">
        <v>15843</v>
      </c>
      <c r="P111" s="226">
        <v>14593</v>
      </c>
      <c r="Q111" s="226">
        <v>17165</v>
      </c>
      <c r="R111" s="226">
        <v>8555</v>
      </c>
      <c r="S111" s="226">
        <v>12295</v>
      </c>
      <c r="T111" s="226">
        <v>6583</v>
      </c>
      <c r="U111" s="226">
        <v>144794</v>
      </c>
      <c r="V111" s="232">
        <v>77</v>
      </c>
      <c r="W111" s="233">
        <v>144871</v>
      </c>
      <c r="X111" s="226">
        <v>5362</v>
      </c>
      <c r="Y111" s="226">
        <v>17418</v>
      </c>
      <c r="Z111" s="232">
        <v>122014</v>
      </c>
      <c r="AA111" s="226"/>
      <c r="AB111" s="14" t="s">
        <v>5</v>
      </c>
      <c r="AC111" s="15" t="s">
        <v>6</v>
      </c>
      <c r="AD111" s="58">
        <f t="shared" si="414"/>
        <v>-0.89400000000000002</v>
      </c>
      <c r="AE111" s="22">
        <f t="shared" si="380"/>
        <v>9.5239999999999991</v>
      </c>
      <c r="AF111" s="22">
        <f t="shared" si="380"/>
        <v>-1.486</v>
      </c>
      <c r="AG111" s="22">
        <f t="shared" si="380"/>
        <v>3.62</v>
      </c>
      <c r="AH111" s="22">
        <f t="shared" si="380"/>
        <v>15.794</v>
      </c>
      <c r="AI111" s="22">
        <f t="shared" si="380"/>
        <v>2.6989999999999998</v>
      </c>
      <c r="AJ111" s="22">
        <f t="shared" si="380"/>
        <v>22.338999999999999</v>
      </c>
      <c r="AK111" s="22">
        <f t="shared" si="380"/>
        <v>5.2789999999999999</v>
      </c>
      <c r="AL111" s="22">
        <f t="shared" si="380"/>
        <v>32.201999999999998</v>
      </c>
      <c r="AM111" s="22">
        <f t="shared" si="380"/>
        <v>8.6980000000000004</v>
      </c>
      <c r="AN111" s="22">
        <f t="shared" si="380"/>
        <v>16.652999999999999</v>
      </c>
      <c r="AO111" s="22">
        <f t="shared" si="380"/>
        <v>0.95</v>
      </c>
      <c r="AP111" s="22">
        <f t="shared" si="380"/>
        <v>-0.95599999999999996</v>
      </c>
      <c r="AQ111" s="22">
        <f t="shared" si="380"/>
        <v>2.6949999999999998</v>
      </c>
      <c r="AR111" s="22">
        <f t="shared" si="380"/>
        <v>4.9779999999999998</v>
      </c>
      <c r="AS111" s="22">
        <f t="shared" si="380"/>
        <v>-1.167</v>
      </c>
      <c r="AT111" s="22">
        <f t="shared" si="380"/>
        <v>-5.6769999999999996</v>
      </c>
      <c r="AU111" s="22">
        <f t="shared" si="381"/>
        <v>-2.532</v>
      </c>
      <c r="AV111" s="22">
        <f t="shared" si="381"/>
        <v>6.0259999999999998</v>
      </c>
      <c r="AW111" s="22">
        <f t="shared" si="381"/>
        <v>-44.603999999999999</v>
      </c>
      <c r="AX111" s="63">
        <f t="shared" si="381"/>
        <v>5.9749999999999996</v>
      </c>
      <c r="AY111" s="22">
        <f t="shared" si="381"/>
        <v>-0.90600000000000003</v>
      </c>
      <c r="AZ111" s="22">
        <f t="shared" si="381"/>
        <v>19.751999999999999</v>
      </c>
      <c r="BA111" s="59">
        <f t="shared" si="381"/>
        <v>4.6360000000000001</v>
      </c>
      <c r="BB111" s="226"/>
      <c r="BC111" s="14" t="s">
        <v>5</v>
      </c>
      <c r="BD111" s="15" t="s">
        <v>6</v>
      </c>
      <c r="BE111" s="58">
        <f t="shared" si="423"/>
        <v>3.4</v>
      </c>
      <c r="BF111" s="22">
        <f t="shared" si="382"/>
        <v>0</v>
      </c>
      <c r="BG111" s="22">
        <f t="shared" si="382"/>
        <v>0.3</v>
      </c>
      <c r="BH111" s="22">
        <f t="shared" si="382"/>
        <v>0.2</v>
      </c>
      <c r="BI111" s="22">
        <f t="shared" si="382"/>
        <v>4.0999999999999996</v>
      </c>
      <c r="BJ111" s="22">
        <f t="shared" si="382"/>
        <v>3.8</v>
      </c>
      <c r="BK111" s="22">
        <f t="shared" si="382"/>
        <v>7.8</v>
      </c>
      <c r="BL111" s="22">
        <f t="shared" si="382"/>
        <v>8.4</v>
      </c>
      <c r="BM111" s="22">
        <f t="shared" si="382"/>
        <v>10</v>
      </c>
      <c r="BN111" s="22">
        <f t="shared" si="382"/>
        <v>7.5</v>
      </c>
      <c r="BO111" s="22">
        <f t="shared" si="382"/>
        <v>1</v>
      </c>
      <c r="BP111" s="22">
        <f t="shared" si="382"/>
        <v>1.8</v>
      </c>
      <c r="BQ111" s="22">
        <f t="shared" si="382"/>
        <v>10.9</v>
      </c>
      <c r="BR111" s="22">
        <f t="shared" si="382"/>
        <v>10.1</v>
      </c>
      <c r="BS111" s="22">
        <f t="shared" si="382"/>
        <v>11.8</v>
      </c>
      <c r="BT111" s="22">
        <f t="shared" si="382"/>
        <v>5.9</v>
      </c>
      <c r="BU111" s="22">
        <f t="shared" si="382"/>
        <v>8.5</v>
      </c>
      <c r="BV111" s="22">
        <f t="shared" si="383"/>
        <v>4.5</v>
      </c>
      <c r="BW111" s="22">
        <f t="shared" si="383"/>
        <v>99.9</v>
      </c>
      <c r="BX111" s="22">
        <f t="shared" si="383"/>
        <v>0.1</v>
      </c>
      <c r="BY111" s="63">
        <f t="shared" si="383"/>
        <v>100</v>
      </c>
      <c r="BZ111" s="22">
        <f t="shared" si="383"/>
        <v>3.7</v>
      </c>
      <c r="CA111" s="22">
        <f t="shared" si="383"/>
        <v>12</v>
      </c>
      <c r="CB111" s="59">
        <f t="shared" si="383"/>
        <v>84.2</v>
      </c>
      <c r="CC111" s="226"/>
      <c r="CD111" s="14" t="s">
        <v>5</v>
      </c>
      <c r="CE111" s="15" t="s">
        <v>6</v>
      </c>
      <c r="CF111" s="58">
        <f t="shared" ref="CF111:DC111" si="426">IF(C111=0,"-",IF(C111="X","X",ROUND(C111/C108*100,1)))</f>
        <v>10.4</v>
      </c>
      <c r="CG111" s="22">
        <f t="shared" si="426"/>
        <v>7.2</v>
      </c>
      <c r="CH111" s="22">
        <f t="shared" si="426"/>
        <v>5.8</v>
      </c>
      <c r="CI111" s="22">
        <f t="shared" si="426"/>
        <v>5.9</v>
      </c>
      <c r="CJ111" s="22">
        <f t="shared" si="426"/>
        <v>3.4</v>
      </c>
      <c r="CK111" s="22">
        <f t="shared" si="426"/>
        <v>3.7</v>
      </c>
      <c r="CL111" s="22">
        <f t="shared" si="426"/>
        <v>3.7</v>
      </c>
      <c r="CM111" s="22">
        <f t="shared" si="426"/>
        <v>2.9</v>
      </c>
      <c r="CN111" s="22">
        <f t="shared" si="426"/>
        <v>5.8</v>
      </c>
      <c r="CO111" s="22">
        <f t="shared" si="426"/>
        <v>6.8</v>
      </c>
      <c r="CP111" s="22">
        <f t="shared" si="426"/>
        <v>0.7</v>
      </c>
      <c r="CQ111" s="22">
        <f t="shared" si="426"/>
        <v>1.8</v>
      </c>
      <c r="CR111" s="22">
        <f t="shared" si="426"/>
        <v>3.4</v>
      </c>
      <c r="CS111" s="22">
        <f t="shared" si="426"/>
        <v>4.2</v>
      </c>
      <c r="CT111" s="22">
        <f t="shared" si="426"/>
        <v>4.7</v>
      </c>
      <c r="CU111" s="22">
        <f t="shared" si="426"/>
        <v>4</v>
      </c>
      <c r="CV111" s="22">
        <f t="shared" si="426"/>
        <v>2.8</v>
      </c>
      <c r="CW111" s="22">
        <f t="shared" si="426"/>
        <v>3</v>
      </c>
      <c r="CX111" s="22">
        <f t="shared" si="426"/>
        <v>3.7</v>
      </c>
      <c r="CY111" s="22">
        <f t="shared" si="426"/>
        <v>3.7</v>
      </c>
      <c r="CZ111" s="63">
        <f t="shared" si="426"/>
        <v>3.7</v>
      </c>
      <c r="DA111" s="22">
        <f t="shared" si="426"/>
        <v>9.6999999999999993</v>
      </c>
      <c r="DB111" s="22">
        <f t="shared" si="426"/>
        <v>3.6</v>
      </c>
      <c r="DC111" s="59">
        <f t="shared" si="426"/>
        <v>3.6</v>
      </c>
      <c r="DD111" s="226"/>
      <c r="DE111" s="14" t="s">
        <v>5</v>
      </c>
      <c r="DF111" s="15" t="s">
        <v>6</v>
      </c>
      <c r="DG111" s="58">
        <f t="shared" si="416"/>
        <v>-3.2000000000000001E-2</v>
      </c>
      <c r="DH111" s="22">
        <f t="shared" si="385"/>
        <v>1E-3</v>
      </c>
      <c r="DI111" s="22">
        <f t="shared" si="386"/>
        <v>-5.0000000000000001E-3</v>
      </c>
      <c r="DJ111" s="22">
        <f t="shared" si="387"/>
        <v>6.0000000000000001E-3</v>
      </c>
      <c r="DK111" s="22">
        <f t="shared" si="388"/>
        <v>0.59099999999999997</v>
      </c>
      <c r="DL111" s="22">
        <f t="shared" si="389"/>
        <v>0.105</v>
      </c>
      <c r="DM111" s="22">
        <f t="shared" si="390"/>
        <v>1.5049999999999999</v>
      </c>
      <c r="DN111" s="22">
        <f t="shared" si="391"/>
        <v>0.44500000000000001</v>
      </c>
      <c r="DO111" s="22">
        <f t="shared" si="392"/>
        <v>2.5739999999999998</v>
      </c>
      <c r="DP111" s="22">
        <f t="shared" si="393"/>
        <v>0.64</v>
      </c>
      <c r="DQ111" s="22">
        <f t="shared" si="394"/>
        <v>0.14799999999999999</v>
      </c>
      <c r="DR111" s="22">
        <f t="shared" si="395"/>
        <v>1.7999999999999999E-2</v>
      </c>
      <c r="DS111" s="22">
        <f t="shared" si="396"/>
        <v>-0.112</v>
      </c>
      <c r="DT111" s="22">
        <f t="shared" si="397"/>
        <v>0.28000000000000003</v>
      </c>
      <c r="DU111" s="22">
        <f t="shared" si="398"/>
        <v>0.59499999999999997</v>
      </c>
      <c r="DV111" s="22">
        <f t="shared" si="399"/>
        <v>-7.3999999999999996E-2</v>
      </c>
      <c r="DW111" s="22">
        <f t="shared" si="400"/>
        <v>-0.54100000000000004</v>
      </c>
      <c r="DX111" s="22">
        <f t="shared" si="401"/>
        <v>-0.125</v>
      </c>
      <c r="DY111" s="22">
        <f t="shared" si="402"/>
        <v>6.02</v>
      </c>
      <c r="DZ111" s="22">
        <f t="shared" si="403"/>
        <v>-4.4999999999999998E-2</v>
      </c>
      <c r="EA111" s="63">
        <f t="shared" si="404"/>
        <v>5.9749999999999996</v>
      </c>
      <c r="EB111" s="22">
        <f t="shared" si="405"/>
        <v>-3.5999999999999997E-2</v>
      </c>
      <c r="EC111" s="22">
        <f t="shared" si="406"/>
        <v>2.1019999999999999</v>
      </c>
      <c r="ED111" s="59">
        <f t="shared" si="407"/>
        <v>3.9550000000000001</v>
      </c>
      <c r="EE111" s="226"/>
      <c r="EF111" s="14" t="s">
        <v>5</v>
      </c>
      <c r="EG111" s="15" t="s">
        <v>6</v>
      </c>
      <c r="EH111" s="58">
        <f t="shared" ref="EH111:FE111" si="427">IF(C111="X","X",IF(FI111="X","X",IF(FI111&lt;&gt;0,ROUND((C111-FI111)/FI108*100,3),"- ")))</f>
        <v>-8.7999999999999995E-2</v>
      </c>
      <c r="EI111" s="22">
        <f t="shared" si="427"/>
        <v>0.68300000000000005</v>
      </c>
      <c r="EJ111" s="22">
        <f t="shared" si="427"/>
        <v>-8.4000000000000005E-2</v>
      </c>
      <c r="EK111" s="22">
        <f t="shared" si="427"/>
        <v>0.25</v>
      </c>
      <c r="EL111" s="22">
        <f t="shared" si="427"/>
        <v>0.495</v>
      </c>
      <c r="EM111" s="22">
        <f t="shared" si="427"/>
        <v>0.104</v>
      </c>
      <c r="EN111" s="22">
        <f t="shared" si="427"/>
        <v>0.82199999999999995</v>
      </c>
      <c r="EO111" s="22">
        <f t="shared" si="427"/>
        <v>0.155</v>
      </c>
      <c r="EP111" s="22">
        <f t="shared" si="427"/>
        <v>1.478</v>
      </c>
      <c r="EQ111" s="22">
        <f t="shared" si="427"/>
        <v>0.57199999999999995</v>
      </c>
      <c r="ER111" s="22">
        <f t="shared" si="427"/>
        <v>0.109</v>
      </c>
      <c r="ES111" s="22">
        <f t="shared" si="427"/>
        <v>1.7000000000000001E-2</v>
      </c>
      <c r="ET111" s="22">
        <f t="shared" si="427"/>
        <v>-3.3000000000000002E-2</v>
      </c>
      <c r="EU111" s="22">
        <f t="shared" si="427"/>
        <v>0.115</v>
      </c>
      <c r="EV111" s="22">
        <f t="shared" si="427"/>
        <v>0.219</v>
      </c>
      <c r="EW111" s="22">
        <f t="shared" si="427"/>
        <v>-4.7E-2</v>
      </c>
      <c r="EX111" s="22">
        <f t="shared" si="427"/>
        <v>-0.17199999999999999</v>
      </c>
      <c r="EY111" s="22">
        <f t="shared" si="427"/>
        <v>-7.5999999999999998E-2</v>
      </c>
      <c r="EZ111" s="22">
        <f t="shared" si="427"/>
        <v>0.219</v>
      </c>
      <c r="FA111" s="22">
        <f t="shared" si="427"/>
        <v>-1.6279999999999999</v>
      </c>
      <c r="FB111" s="63">
        <f t="shared" si="427"/>
        <v>0.217</v>
      </c>
      <c r="FC111" s="22">
        <f t="shared" si="427"/>
        <v>-8.3000000000000004E-2</v>
      </c>
      <c r="FD111" s="22">
        <f t="shared" si="427"/>
        <v>0.68899999999999995</v>
      </c>
      <c r="FE111" s="59">
        <f t="shared" si="427"/>
        <v>0.16500000000000001</v>
      </c>
      <c r="FG111" s="14" t="s">
        <v>5</v>
      </c>
      <c r="FH111" s="15" t="s">
        <v>6</v>
      </c>
      <c r="FI111" s="27">
        <f t="shared" si="409"/>
        <v>4919</v>
      </c>
      <c r="FJ111" s="29">
        <f t="shared" si="409"/>
        <v>21</v>
      </c>
      <c r="FK111" s="29">
        <f t="shared" si="409"/>
        <v>471</v>
      </c>
      <c r="FL111" s="29">
        <f t="shared" si="409"/>
        <v>221</v>
      </c>
      <c r="FM111" s="29">
        <f t="shared" si="409"/>
        <v>5116</v>
      </c>
      <c r="FN111" s="29">
        <f t="shared" si="409"/>
        <v>5336</v>
      </c>
      <c r="FO111" s="29">
        <f t="shared" si="409"/>
        <v>9208</v>
      </c>
      <c r="FP111" s="29">
        <f t="shared" si="409"/>
        <v>11536</v>
      </c>
      <c r="FQ111" s="29">
        <f t="shared" si="409"/>
        <v>10928</v>
      </c>
      <c r="FR111" s="29">
        <f t="shared" si="409"/>
        <v>10060</v>
      </c>
      <c r="FS111" s="29">
        <f t="shared" si="409"/>
        <v>1219</v>
      </c>
      <c r="FT111" s="29">
        <f t="shared" si="409"/>
        <v>2527</v>
      </c>
      <c r="FU111" s="29">
        <f t="shared" si="409"/>
        <v>15996</v>
      </c>
      <c r="FV111" s="29">
        <f t="shared" si="409"/>
        <v>14210</v>
      </c>
      <c r="FW111" s="29">
        <f t="shared" si="409"/>
        <v>16351</v>
      </c>
      <c r="FX111" s="29">
        <f t="shared" si="409"/>
        <v>8656</v>
      </c>
      <c r="FY111" s="29">
        <f t="shared" si="411"/>
        <v>13035</v>
      </c>
      <c r="FZ111" s="29">
        <f t="shared" si="411"/>
        <v>6754</v>
      </c>
      <c r="GA111" s="29">
        <f t="shared" si="418"/>
        <v>136564</v>
      </c>
      <c r="GB111" s="29">
        <f t="shared" si="413"/>
        <v>139</v>
      </c>
      <c r="GC111" s="53">
        <f t="shared" si="419"/>
        <v>136703</v>
      </c>
      <c r="GD111" s="29">
        <f t="shared" si="420"/>
        <v>5411</v>
      </c>
      <c r="GE111" s="29">
        <f t="shared" si="421"/>
        <v>14545</v>
      </c>
      <c r="GF111" s="41">
        <f t="shared" si="422"/>
        <v>116608</v>
      </c>
    </row>
    <row r="112" spans="1:188" ht="13.5" customHeight="1">
      <c r="A112" s="14" t="s">
        <v>7</v>
      </c>
      <c r="B112" s="15" t="s">
        <v>8</v>
      </c>
      <c r="C112" s="231">
        <v>35</v>
      </c>
      <c r="D112" s="226">
        <v>2</v>
      </c>
      <c r="E112" s="226">
        <v>180</v>
      </c>
      <c r="F112" s="226">
        <v>136</v>
      </c>
      <c r="G112" s="226">
        <v>22395</v>
      </c>
      <c r="H112" s="226">
        <v>20805</v>
      </c>
      <c r="I112" s="226">
        <v>18383</v>
      </c>
      <c r="J112" s="226">
        <v>80130</v>
      </c>
      <c r="K112" s="226">
        <v>17562</v>
      </c>
      <c r="L112" s="226">
        <v>7374</v>
      </c>
      <c r="M112" s="226">
        <v>40884</v>
      </c>
      <c r="N112" s="226">
        <v>9546</v>
      </c>
      <c r="O112" s="226">
        <v>35051</v>
      </c>
      <c r="P112" s="226">
        <v>40024</v>
      </c>
      <c r="Q112" s="226">
        <v>12968</v>
      </c>
      <c r="R112" s="226">
        <v>16510</v>
      </c>
      <c r="S112" s="226">
        <v>37260</v>
      </c>
      <c r="T112" s="226">
        <v>16263</v>
      </c>
      <c r="U112" s="226">
        <v>375508</v>
      </c>
      <c r="V112" s="232">
        <v>201</v>
      </c>
      <c r="W112" s="233">
        <v>375709</v>
      </c>
      <c r="X112" s="226">
        <v>217</v>
      </c>
      <c r="Y112" s="226">
        <v>40914</v>
      </c>
      <c r="Z112" s="232">
        <v>334377</v>
      </c>
      <c r="AA112" s="226"/>
      <c r="AB112" s="14" t="s">
        <v>7</v>
      </c>
      <c r="AC112" s="15" t="s">
        <v>8</v>
      </c>
      <c r="AD112" s="58">
        <f t="shared" si="414"/>
        <v>9.375</v>
      </c>
      <c r="AE112" s="22">
        <f t="shared" si="380"/>
        <v>100</v>
      </c>
      <c r="AF112" s="22">
        <f t="shared" si="380"/>
        <v>-23.077000000000002</v>
      </c>
      <c r="AG112" s="22">
        <f t="shared" si="380"/>
        <v>3.8170000000000002</v>
      </c>
      <c r="AH112" s="22">
        <f t="shared" si="380"/>
        <v>16.350000000000001</v>
      </c>
      <c r="AI112" s="22">
        <f t="shared" si="380"/>
        <v>6.8289999999999997</v>
      </c>
      <c r="AJ112" s="22">
        <f t="shared" si="380"/>
        <v>1.0780000000000001</v>
      </c>
      <c r="AK112" s="22">
        <f t="shared" si="380"/>
        <v>4.024</v>
      </c>
      <c r="AL112" s="22">
        <f t="shared" si="380"/>
        <v>3.1</v>
      </c>
      <c r="AM112" s="22">
        <f t="shared" si="380"/>
        <v>-0.56599999999999995</v>
      </c>
      <c r="AN112" s="22">
        <f t="shared" si="380"/>
        <v>7.2729999999999997</v>
      </c>
      <c r="AO112" s="22">
        <f t="shared" si="380"/>
        <v>5.1440000000000001</v>
      </c>
      <c r="AP112" s="22">
        <f t="shared" si="380"/>
        <v>-0.94099999999999995</v>
      </c>
      <c r="AQ112" s="22">
        <f t="shared" si="380"/>
        <v>7.7910000000000004</v>
      </c>
      <c r="AR112" s="22">
        <f t="shared" si="380"/>
        <v>-6.0359999999999996</v>
      </c>
      <c r="AS112" s="22">
        <f t="shared" si="380"/>
        <v>-1.8660000000000001</v>
      </c>
      <c r="AT112" s="22">
        <f t="shared" si="380"/>
        <v>2.04</v>
      </c>
      <c r="AU112" s="22">
        <f t="shared" si="381"/>
        <v>-1.347</v>
      </c>
      <c r="AV112" s="22">
        <f t="shared" si="381"/>
        <v>3.6970000000000001</v>
      </c>
      <c r="AW112" s="22">
        <f t="shared" si="381"/>
        <v>-45.082000000000001</v>
      </c>
      <c r="AX112" s="63">
        <f t="shared" si="381"/>
        <v>3.6480000000000001</v>
      </c>
      <c r="AY112" s="22">
        <f t="shared" si="381"/>
        <v>-18.727</v>
      </c>
      <c r="AZ112" s="22">
        <f t="shared" si="381"/>
        <v>8.9120000000000008</v>
      </c>
      <c r="BA112" s="59">
        <f t="shared" si="381"/>
        <v>3.1120000000000001</v>
      </c>
      <c r="BB112" s="226"/>
      <c r="BC112" s="14" t="s">
        <v>7</v>
      </c>
      <c r="BD112" s="15" t="s">
        <v>8</v>
      </c>
      <c r="BE112" s="58">
        <f t="shared" si="423"/>
        <v>0</v>
      </c>
      <c r="BF112" s="22">
        <f t="shared" si="382"/>
        <v>0</v>
      </c>
      <c r="BG112" s="22">
        <f t="shared" si="382"/>
        <v>0</v>
      </c>
      <c r="BH112" s="22">
        <f t="shared" si="382"/>
        <v>0</v>
      </c>
      <c r="BI112" s="22">
        <f t="shared" si="382"/>
        <v>6</v>
      </c>
      <c r="BJ112" s="22">
        <f t="shared" si="382"/>
        <v>5.5</v>
      </c>
      <c r="BK112" s="22">
        <f t="shared" si="382"/>
        <v>4.9000000000000004</v>
      </c>
      <c r="BL112" s="22">
        <f t="shared" si="382"/>
        <v>21.3</v>
      </c>
      <c r="BM112" s="22">
        <f t="shared" si="382"/>
        <v>4.7</v>
      </c>
      <c r="BN112" s="22">
        <f t="shared" si="382"/>
        <v>2</v>
      </c>
      <c r="BO112" s="22">
        <f t="shared" si="382"/>
        <v>10.9</v>
      </c>
      <c r="BP112" s="22">
        <f t="shared" si="382"/>
        <v>2.5</v>
      </c>
      <c r="BQ112" s="22">
        <f t="shared" si="382"/>
        <v>9.3000000000000007</v>
      </c>
      <c r="BR112" s="22">
        <f t="shared" si="382"/>
        <v>10.7</v>
      </c>
      <c r="BS112" s="22">
        <f t="shared" si="382"/>
        <v>3.5</v>
      </c>
      <c r="BT112" s="22">
        <f t="shared" si="382"/>
        <v>4.4000000000000004</v>
      </c>
      <c r="BU112" s="22">
        <f t="shared" si="382"/>
        <v>9.9</v>
      </c>
      <c r="BV112" s="22">
        <f t="shared" si="383"/>
        <v>4.3</v>
      </c>
      <c r="BW112" s="22">
        <f t="shared" si="383"/>
        <v>99.9</v>
      </c>
      <c r="BX112" s="22">
        <f t="shared" si="383"/>
        <v>0.1</v>
      </c>
      <c r="BY112" s="63">
        <f t="shared" si="383"/>
        <v>100</v>
      </c>
      <c r="BZ112" s="22">
        <f t="shared" si="383"/>
        <v>0.1</v>
      </c>
      <c r="CA112" s="22">
        <f t="shared" si="383"/>
        <v>10.9</v>
      </c>
      <c r="CB112" s="59">
        <f t="shared" si="383"/>
        <v>89</v>
      </c>
      <c r="CC112" s="226"/>
      <c r="CD112" s="14" t="s">
        <v>7</v>
      </c>
      <c r="CE112" s="15" t="s">
        <v>8</v>
      </c>
      <c r="CF112" s="58">
        <f t="shared" ref="CF112:DC112" si="428">IF(C112=0,"-",IF(C112="X","X",ROUND(C112/C108*100,1)))</f>
        <v>0.1</v>
      </c>
      <c r="CG112" s="22">
        <f t="shared" si="428"/>
        <v>0.6</v>
      </c>
      <c r="CH112" s="22">
        <f t="shared" si="428"/>
        <v>2.2000000000000002</v>
      </c>
      <c r="CI112" s="22">
        <f t="shared" si="428"/>
        <v>3.5</v>
      </c>
      <c r="CJ112" s="22">
        <f t="shared" si="428"/>
        <v>13</v>
      </c>
      <c r="CK112" s="22">
        <f t="shared" si="428"/>
        <v>14.1</v>
      </c>
      <c r="CL112" s="22">
        <f t="shared" si="428"/>
        <v>6.1</v>
      </c>
      <c r="CM112" s="22">
        <f t="shared" si="428"/>
        <v>19.3</v>
      </c>
      <c r="CN112" s="22">
        <f t="shared" si="428"/>
        <v>7</v>
      </c>
      <c r="CO112" s="22">
        <f t="shared" si="428"/>
        <v>4.5999999999999996</v>
      </c>
      <c r="CP112" s="22">
        <f t="shared" si="428"/>
        <v>21.3</v>
      </c>
      <c r="CQ112" s="22">
        <f t="shared" si="428"/>
        <v>6.6</v>
      </c>
      <c r="CR112" s="22">
        <f t="shared" si="428"/>
        <v>7.6</v>
      </c>
      <c r="CS112" s="22">
        <f t="shared" si="428"/>
        <v>11.4</v>
      </c>
      <c r="CT112" s="22">
        <f t="shared" si="428"/>
        <v>3.6</v>
      </c>
      <c r="CU112" s="22">
        <f t="shared" si="428"/>
        <v>7.8</v>
      </c>
      <c r="CV112" s="22">
        <f t="shared" si="428"/>
        <v>8.4</v>
      </c>
      <c r="CW112" s="22">
        <f t="shared" si="428"/>
        <v>7.4</v>
      </c>
      <c r="CX112" s="22">
        <f t="shared" si="428"/>
        <v>9.6</v>
      </c>
      <c r="CY112" s="22">
        <f t="shared" si="428"/>
        <v>9.6</v>
      </c>
      <c r="CZ112" s="63">
        <f t="shared" si="428"/>
        <v>9.6</v>
      </c>
      <c r="DA112" s="22">
        <f t="shared" si="428"/>
        <v>0.4</v>
      </c>
      <c r="DB112" s="22">
        <f t="shared" si="428"/>
        <v>8.5</v>
      </c>
      <c r="DC112" s="59">
        <f t="shared" si="428"/>
        <v>10</v>
      </c>
      <c r="DD112" s="226"/>
      <c r="DE112" s="14" t="s">
        <v>7</v>
      </c>
      <c r="DF112" s="15" t="s">
        <v>8</v>
      </c>
      <c r="DG112" s="58">
        <f t="shared" si="416"/>
        <v>1E-3</v>
      </c>
      <c r="DH112" s="22">
        <f t="shared" si="385"/>
        <v>0</v>
      </c>
      <c r="DI112" s="22">
        <f t="shared" si="386"/>
        <v>-1.4999999999999999E-2</v>
      </c>
      <c r="DJ112" s="22">
        <f t="shared" si="387"/>
        <v>1E-3</v>
      </c>
      <c r="DK112" s="22">
        <f t="shared" si="388"/>
        <v>0.86799999999999999</v>
      </c>
      <c r="DL112" s="22">
        <f t="shared" si="389"/>
        <v>0.36699999999999999</v>
      </c>
      <c r="DM112" s="22">
        <f t="shared" si="390"/>
        <v>5.3999999999999999E-2</v>
      </c>
      <c r="DN112" s="22">
        <f t="shared" si="391"/>
        <v>0.85499999999999998</v>
      </c>
      <c r="DO112" s="22">
        <f t="shared" si="392"/>
        <v>0.14599999999999999</v>
      </c>
      <c r="DP112" s="22">
        <f t="shared" si="393"/>
        <v>-1.2E-2</v>
      </c>
      <c r="DQ112" s="22">
        <f t="shared" si="394"/>
        <v>0.76500000000000001</v>
      </c>
      <c r="DR112" s="22">
        <f t="shared" si="395"/>
        <v>0.129</v>
      </c>
      <c r="DS112" s="22">
        <f t="shared" si="396"/>
        <v>-9.1999999999999998E-2</v>
      </c>
      <c r="DT112" s="22">
        <f t="shared" si="397"/>
        <v>0.79800000000000004</v>
      </c>
      <c r="DU112" s="22">
        <f t="shared" si="398"/>
        <v>-0.23</v>
      </c>
      <c r="DV112" s="22">
        <f t="shared" si="399"/>
        <v>-8.6999999999999994E-2</v>
      </c>
      <c r="DW112" s="22">
        <f t="shared" si="400"/>
        <v>0.20599999999999999</v>
      </c>
      <c r="DX112" s="22">
        <f t="shared" si="401"/>
        <v>-6.0999999999999999E-2</v>
      </c>
      <c r="DY112" s="22">
        <f t="shared" si="402"/>
        <v>3.694</v>
      </c>
      <c r="DZ112" s="22">
        <f t="shared" si="403"/>
        <v>-4.5999999999999999E-2</v>
      </c>
      <c r="EA112" s="63">
        <f t="shared" si="404"/>
        <v>3.6480000000000001</v>
      </c>
      <c r="EB112" s="22">
        <f t="shared" si="405"/>
        <v>-1.4E-2</v>
      </c>
      <c r="EC112" s="22">
        <f t="shared" si="406"/>
        <v>0.92400000000000004</v>
      </c>
      <c r="ED112" s="59">
        <f t="shared" si="407"/>
        <v>2.7839999999999998</v>
      </c>
      <c r="EE112" s="226"/>
      <c r="EF112" s="14" t="s">
        <v>7</v>
      </c>
      <c r="EG112" s="15" t="s">
        <v>8</v>
      </c>
      <c r="EH112" s="58">
        <f t="shared" ref="EH112:FE112" si="429">IF(C112="X","X",IF(FI112="X","X",IF(FI112&lt;&gt;0,ROUND((C112-FI112)/FI108*100,3),"- ")))</f>
        <v>6.0000000000000001E-3</v>
      </c>
      <c r="EI112" s="22">
        <f t="shared" si="429"/>
        <v>0.34100000000000003</v>
      </c>
      <c r="EJ112" s="22">
        <f t="shared" si="429"/>
        <v>-0.65</v>
      </c>
      <c r="EK112" s="22">
        <f t="shared" si="429"/>
        <v>0.156</v>
      </c>
      <c r="EL112" s="22">
        <f t="shared" si="429"/>
        <v>1.927</v>
      </c>
      <c r="EM112" s="22">
        <f t="shared" si="429"/>
        <v>0.96</v>
      </c>
      <c r="EN112" s="22">
        <f t="shared" si="429"/>
        <v>7.8E-2</v>
      </c>
      <c r="EO112" s="22">
        <f t="shared" si="429"/>
        <v>0.78700000000000003</v>
      </c>
      <c r="EP112" s="22">
        <f t="shared" si="429"/>
        <v>0.222</v>
      </c>
      <c r="EQ112" s="22">
        <f t="shared" si="429"/>
        <v>-2.7E-2</v>
      </c>
      <c r="ER112" s="22">
        <f t="shared" si="429"/>
        <v>1.49</v>
      </c>
      <c r="ES112" s="22">
        <f t="shared" si="429"/>
        <v>0.33700000000000002</v>
      </c>
      <c r="ET112" s="22">
        <f t="shared" si="429"/>
        <v>-7.1999999999999995E-2</v>
      </c>
      <c r="EU112" s="22">
        <f t="shared" si="429"/>
        <v>0.86699999999999999</v>
      </c>
      <c r="EV112" s="22">
        <f t="shared" si="429"/>
        <v>-0.224</v>
      </c>
      <c r="EW112" s="22">
        <f t="shared" si="429"/>
        <v>-0.14499999999999999</v>
      </c>
      <c r="EX112" s="22">
        <f t="shared" si="429"/>
        <v>0.17399999999999999</v>
      </c>
      <c r="EY112" s="22">
        <f t="shared" si="429"/>
        <v>-9.9000000000000005E-2</v>
      </c>
      <c r="EZ112" s="22">
        <f t="shared" si="429"/>
        <v>0.35599999999999998</v>
      </c>
      <c r="FA112" s="22">
        <f t="shared" si="429"/>
        <v>-4.3319999999999999</v>
      </c>
      <c r="FB112" s="63">
        <f t="shared" si="429"/>
        <v>0.35099999999999998</v>
      </c>
      <c r="FC112" s="22">
        <f t="shared" si="429"/>
        <v>-8.5000000000000006E-2</v>
      </c>
      <c r="FD112" s="22">
        <f t="shared" si="429"/>
        <v>0.80300000000000005</v>
      </c>
      <c r="FE112" s="59">
        <f t="shared" si="429"/>
        <v>0.307</v>
      </c>
      <c r="FG112" s="14" t="s">
        <v>7</v>
      </c>
      <c r="FH112" s="15" t="s">
        <v>8</v>
      </c>
      <c r="FI112" s="27">
        <f t="shared" si="409"/>
        <v>32</v>
      </c>
      <c r="FJ112" s="29">
        <f t="shared" si="409"/>
        <v>1</v>
      </c>
      <c r="FK112" s="29">
        <f t="shared" si="409"/>
        <v>234</v>
      </c>
      <c r="FL112" s="29">
        <f t="shared" si="409"/>
        <v>131</v>
      </c>
      <c r="FM112" s="29">
        <f t="shared" si="409"/>
        <v>19248</v>
      </c>
      <c r="FN112" s="29">
        <f t="shared" si="409"/>
        <v>19475</v>
      </c>
      <c r="FO112" s="29">
        <f t="shared" si="409"/>
        <v>18187</v>
      </c>
      <c r="FP112" s="29">
        <f t="shared" si="409"/>
        <v>77030</v>
      </c>
      <c r="FQ112" s="29">
        <f t="shared" si="409"/>
        <v>17034</v>
      </c>
      <c r="FR112" s="29">
        <f t="shared" si="409"/>
        <v>7416</v>
      </c>
      <c r="FS112" s="29">
        <f t="shared" si="409"/>
        <v>38112</v>
      </c>
      <c r="FT112" s="29">
        <f t="shared" si="409"/>
        <v>9079</v>
      </c>
      <c r="FU112" s="29">
        <f t="shared" si="409"/>
        <v>35384</v>
      </c>
      <c r="FV112" s="29">
        <f t="shared" si="409"/>
        <v>37131</v>
      </c>
      <c r="FW112" s="29">
        <f t="shared" si="409"/>
        <v>13801</v>
      </c>
      <c r="FX112" s="29">
        <f t="shared" si="409"/>
        <v>16824</v>
      </c>
      <c r="FY112" s="29">
        <f t="shared" si="411"/>
        <v>36515</v>
      </c>
      <c r="FZ112" s="29">
        <f t="shared" si="411"/>
        <v>16485</v>
      </c>
      <c r="GA112" s="29">
        <f t="shared" si="418"/>
        <v>362119</v>
      </c>
      <c r="GB112" s="29">
        <f t="shared" si="413"/>
        <v>366</v>
      </c>
      <c r="GC112" s="53">
        <f t="shared" si="419"/>
        <v>362485</v>
      </c>
      <c r="GD112" s="29">
        <f t="shared" si="420"/>
        <v>267</v>
      </c>
      <c r="GE112" s="29">
        <f t="shared" si="421"/>
        <v>37566</v>
      </c>
      <c r="GF112" s="41">
        <f t="shared" si="422"/>
        <v>324286</v>
      </c>
    </row>
    <row r="113" spans="1:188" ht="13.5" customHeight="1">
      <c r="A113" s="14" t="s">
        <v>9</v>
      </c>
      <c r="B113" s="15" t="s">
        <v>10</v>
      </c>
      <c r="C113" s="231">
        <v>2981</v>
      </c>
      <c r="D113" s="226">
        <v>77</v>
      </c>
      <c r="E113" s="226">
        <v>249</v>
      </c>
      <c r="F113" s="226">
        <v>700</v>
      </c>
      <c r="G113" s="226">
        <v>16658</v>
      </c>
      <c r="H113" s="226">
        <v>5258</v>
      </c>
      <c r="I113" s="226">
        <v>12445</v>
      </c>
      <c r="J113" s="226">
        <v>15824</v>
      </c>
      <c r="K113" s="226">
        <v>4548</v>
      </c>
      <c r="L113" s="226">
        <v>9120</v>
      </c>
      <c r="M113" s="226">
        <v>2138</v>
      </c>
      <c r="N113" s="226">
        <v>4488</v>
      </c>
      <c r="O113" s="226">
        <v>17776</v>
      </c>
      <c r="P113" s="226">
        <v>12664</v>
      </c>
      <c r="Q113" s="226">
        <v>12972</v>
      </c>
      <c r="R113" s="226">
        <v>13200</v>
      </c>
      <c r="S113" s="226">
        <v>30609</v>
      </c>
      <c r="T113" s="226">
        <v>8726</v>
      </c>
      <c r="U113" s="226">
        <v>170433</v>
      </c>
      <c r="V113" s="232">
        <v>91</v>
      </c>
      <c r="W113" s="233">
        <v>170524</v>
      </c>
      <c r="X113" s="226">
        <v>3307</v>
      </c>
      <c r="Y113" s="226">
        <v>29803</v>
      </c>
      <c r="Z113" s="232">
        <v>137323</v>
      </c>
      <c r="AA113" s="226"/>
      <c r="AB113" s="14" t="s">
        <v>9</v>
      </c>
      <c r="AC113" s="15" t="s">
        <v>10</v>
      </c>
      <c r="AD113" s="58">
        <f t="shared" si="414"/>
        <v>-9.0050000000000008</v>
      </c>
      <c r="AE113" s="22">
        <f t="shared" si="380"/>
        <v>8.4510000000000005</v>
      </c>
      <c r="AF113" s="22">
        <f t="shared" si="380"/>
        <v>-20.701000000000001</v>
      </c>
      <c r="AG113" s="22">
        <f t="shared" si="380"/>
        <v>26.812000000000001</v>
      </c>
      <c r="AH113" s="22">
        <f t="shared" si="380"/>
        <v>9.6069999999999993</v>
      </c>
      <c r="AI113" s="22">
        <f t="shared" si="380"/>
        <v>-1.4990000000000001</v>
      </c>
      <c r="AJ113" s="22">
        <f t="shared" si="380"/>
        <v>12.411</v>
      </c>
      <c r="AK113" s="22">
        <f t="shared" si="380"/>
        <v>7.26</v>
      </c>
      <c r="AL113" s="22">
        <f t="shared" si="380"/>
        <v>2.0880000000000001</v>
      </c>
      <c r="AM113" s="22">
        <f t="shared" si="380"/>
        <v>3.8610000000000002</v>
      </c>
      <c r="AN113" s="22">
        <f t="shared" si="380"/>
        <v>22.873999999999999</v>
      </c>
      <c r="AO113" s="22">
        <f t="shared" si="380"/>
        <v>1.355</v>
      </c>
      <c r="AP113" s="22">
        <f t="shared" si="380"/>
        <v>-1.2010000000000001</v>
      </c>
      <c r="AQ113" s="22">
        <f t="shared" si="380"/>
        <v>5.5949999999999998</v>
      </c>
      <c r="AR113" s="22">
        <f t="shared" si="380"/>
        <v>-5.2649999999999997</v>
      </c>
      <c r="AS113" s="22">
        <f t="shared" si="380"/>
        <v>-3.8809999999999998</v>
      </c>
      <c r="AT113" s="22">
        <f t="shared" si="380"/>
        <v>8.14</v>
      </c>
      <c r="AU113" s="22">
        <f t="shared" si="381"/>
        <v>-3.27</v>
      </c>
      <c r="AV113" s="22">
        <f t="shared" si="381"/>
        <v>3.472</v>
      </c>
      <c r="AW113" s="22">
        <f t="shared" si="381"/>
        <v>-45.180999999999997</v>
      </c>
      <c r="AX113" s="63">
        <f t="shared" si="381"/>
        <v>3.423</v>
      </c>
      <c r="AY113" s="22">
        <f t="shared" si="381"/>
        <v>-9.6690000000000005</v>
      </c>
      <c r="AZ113" s="22">
        <f t="shared" si="381"/>
        <v>11.118</v>
      </c>
      <c r="BA113" s="59">
        <f t="shared" si="381"/>
        <v>2.3029999999999999</v>
      </c>
      <c r="BB113" s="226"/>
      <c r="BC113" s="14" t="s">
        <v>9</v>
      </c>
      <c r="BD113" s="15" t="s">
        <v>10</v>
      </c>
      <c r="BE113" s="58">
        <f t="shared" si="423"/>
        <v>1.7</v>
      </c>
      <c r="BF113" s="22">
        <f t="shared" si="382"/>
        <v>0</v>
      </c>
      <c r="BG113" s="22">
        <f t="shared" si="382"/>
        <v>0.1</v>
      </c>
      <c r="BH113" s="22">
        <f t="shared" si="382"/>
        <v>0.4</v>
      </c>
      <c r="BI113" s="22">
        <f t="shared" si="382"/>
        <v>9.8000000000000007</v>
      </c>
      <c r="BJ113" s="22">
        <f t="shared" si="382"/>
        <v>3.1</v>
      </c>
      <c r="BK113" s="22">
        <f t="shared" si="382"/>
        <v>7.3</v>
      </c>
      <c r="BL113" s="22">
        <f t="shared" si="382"/>
        <v>9.3000000000000007</v>
      </c>
      <c r="BM113" s="22">
        <f t="shared" si="382"/>
        <v>2.7</v>
      </c>
      <c r="BN113" s="22">
        <f t="shared" si="382"/>
        <v>5.3</v>
      </c>
      <c r="BO113" s="22">
        <f t="shared" si="382"/>
        <v>1.3</v>
      </c>
      <c r="BP113" s="22">
        <f t="shared" si="382"/>
        <v>2.6</v>
      </c>
      <c r="BQ113" s="22">
        <f t="shared" si="382"/>
        <v>10.4</v>
      </c>
      <c r="BR113" s="22">
        <f t="shared" si="382"/>
        <v>7.4</v>
      </c>
      <c r="BS113" s="22">
        <f t="shared" si="382"/>
        <v>7.6</v>
      </c>
      <c r="BT113" s="22">
        <f t="shared" si="382"/>
        <v>7.7</v>
      </c>
      <c r="BU113" s="22">
        <f t="shared" si="382"/>
        <v>17.899999999999999</v>
      </c>
      <c r="BV113" s="22">
        <f t="shared" si="383"/>
        <v>5.0999999999999996</v>
      </c>
      <c r="BW113" s="22">
        <f t="shared" si="383"/>
        <v>99.9</v>
      </c>
      <c r="BX113" s="22">
        <f t="shared" si="383"/>
        <v>0.1</v>
      </c>
      <c r="BY113" s="63">
        <f t="shared" si="383"/>
        <v>100</v>
      </c>
      <c r="BZ113" s="22">
        <f t="shared" si="383"/>
        <v>1.9</v>
      </c>
      <c r="CA113" s="22">
        <f t="shared" si="383"/>
        <v>17.5</v>
      </c>
      <c r="CB113" s="59">
        <f t="shared" si="383"/>
        <v>80.5</v>
      </c>
      <c r="CC113" s="226"/>
      <c r="CD113" s="14" t="s">
        <v>9</v>
      </c>
      <c r="CE113" s="15" t="s">
        <v>10</v>
      </c>
      <c r="CF113" s="58">
        <f t="shared" ref="CF113:DC113" si="430">IF(C113=0,"-",IF(C113="X","X",ROUND(C113/C108*100,1)))</f>
        <v>6.3</v>
      </c>
      <c r="CG113" s="22">
        <f t="shared" si="430"/>
        <v>24.1</v>
      </c>
      <c r="CH113" s="22">
        <f t="shared" si="430"/>
        <v>3.1</v>
      </c>
      <c r="CI113" s="22">
        <f t="shared" si="430"/>
        <v>18</v>
      </c>
      <c r="CJ113" s="22">
        <f t="shared" si="430"/>
        <v>9.6999999999999993</v>
      </c>
      <c r="CK113" s="22">
        <f t="shared" si="430"/>
        <v>3.6</v>
      </c>
      <c r="CL113" s="22">
        <f t="shared" si="430"/>
        <v>4.0999999999999996</v>
      </c>
      <c r="CM113" s="22">
        <f t="shared" si="430"/>
        <v>3.8</v>
      </c>
      <c r="CN113" s="22">
        <f t="shared" si="430"/>
        <v>1.8</v>
      </c>
      <c r="CO113" s="22">
        <f t="shared" si="430"/>
        <v>5.7</v>
      </c>
      <c r="CP113" s="22">
        <f t="shared" si="430"/>
        <v>1.1000000000000001</v>
      </c>
      <c r="CQ113" s="22">
        <f t="shared" si="430"/>
        <v>3.1</v>
      </c>
      <c r="CR113" s="22">
        <f t="shared" si="430"/>
        <v>3.9</v>
      </c>
      <c r="CS113" s="22">
        <f t="shared" si="430"/>
        <v>3.6</v>
      </c>
      <c r="CT113" s="22">
        <f t="shared" si="430"/>
        <v>3.6</v>
      </c>
      <c r="CU113" s="22">
        <f t="shared" si="430"/>
        <v>6.2</v>
      </c>
      <c r="CV113" s="22">
        <f t="shared" si="430"/>
        <v>6.9</v>
      </c>
      <c r="CW113" s="22">
        <f t="shared" si="430"/>
        <v>4</v>
      </c>
      <c r="CX113" s="22">
        <f t="shared" si="430"/>
        <v>4.4000000000000004</v>
      </c>
      <c r="CY113" s="22">
        <f t="shared" si="430"/>
        <v>4.4000000000000004</v>
      </c>
      <c r="CZ113" s="63">
        <f t="shared" si="430"/>
        <v>4.4000000000000004</v>
      </c>
      <c r="DA113" s="22">
        <f t="shared" si="430"/>
        <v>6</v>
      </c>
      <c r="DB113" s="22">
        <f t="shared" si="430"/>
        <v>6.2</v>
      </c>
      <c r="DC113" s="59">
        <f t="shared" si="430"/>
        <v>4.0999999999999996</v>
      </c>
      <c r="DD113" s="226"/>
      <c r="DE113" s="14" t="s">
        <v>9</v>
      </c>
      <c r="DF113" s="15" t="s">
        <v>10</v>
      </c>
      <c r="DG113" s="58">
        <f t="shared" si="416"/>
        <v>-0.17899999999999999</v>
      </c>
      <c r="DH113" s="22">
        <f t="shared" si="385"/>
        <v>4.0000000000000001E-3</v>
      </c>
      <c r="DI113" s="22">
        <f t="shared" si="386"/>
        <v>-3.9E-2</v>
      </c>
      <c r="DJ113" s="22">
        <f t="shared" si="387"/>
        <v>0.09</v>
      </c>
      <c r="DK113" s="22">
        <f t="shared" si="388"/>
        <v>0.88500000000000001</v>
      </c>
      <c r="DL113" s="22">
        <f t="shared" si="389"/>
        <v>-4.9000000000000002E-2</v>
      </c>
      <c r="DM113" s="22">
        <f t="shared" si="390"/>
        <v>0.83299999999999996</v>
      </c>
      <c r="DN113" s="22">
        <f t="shared" si="391"/>
        <v>0.65</v>
      </c>
      <c r="DO113" s="22">
        <f t="shared" si="392"/>
        <v>5.6000000000000001E-2</v>
      </c>
      <c r="DP113" s="22">
        <f t="shared" si="393"/>
        <v>0.20599999999999999</v>
      </c>
      <c r="DQ113" s="22">
        <f t="shared" si="394"/>
        <v>0.24099999999999999</v>
      </c>
      <c r="DR113" s="22">
        <f t="shared" si="395"/>
        <v>3.5999999999999997E-2</v>
      </c>
      <c r="DS113" s="22">
        <f t="shared" si="396"/>
        <v>-0.13100000000000001</v>
      </c>
      <c r="DT113" s="22">
        <f t="shared" si="397"/>
        <v>0.40699999999999997</v>
      </c>
      <c r="DU113" s="22">
        <f t="shared" si="398"/>
        <v>-0.437</v>
      </c>
      <c r="DV113" s="22">
        <f t="shared" si="399"/>
        <v>-0.32300000000000001</v>
      </c>
      <c r="DW113" s="22">
        <f t="shared" si="400"/>
        <v>1.397</v>
      </c>
      <c r="DX113" s="22">
        <f t="shared" si="401"/>
        <v>-0.17899999999999999</v>
      </c>
      <c r="DY113" s="22">
        <f t="shared" si="402"/>
        <v>3.4689999999999999</v>
      </c>
      <c r="DZ113" s="22">
        <f t="shared" si="403"/>
        <v>-4.4999999999999998E-2</v>
      </c>
      <c r="EA113" s="63">
        <f t="shared" si="404"/>
        <v>3.423</v>
      </c>
      <c r="EB113" s="22">
        <f t="shared" si="405"/>
        <v>-0.215</v>
      </c>
      <c r="EC113" s="22">
        <f t="shared" si="406"/>
        <v>1.8089999999999999</v>
      </c>
      <c r="ED113" s="59">
        <f t="shared" si="407"/>
        <v>1.875</v>
      </c>
      <c r="EE113" s="226"/>
      <c r="EF113" s="14" t="s">
        <v>9</v>
      </c>
      <c r="EG113" s="15" t="s">
        <v>10</v>
      </c>
      <c r="EH113" s="58">
        <f t="shared" ref="EH113:FE113" si="431">IF(C113="X","X",IF(FI113="X","X",IF(FI113&lt;&gt;0,ROUND((C113-FI113)/FI108*100,3),"- ")))</f>
        <v>-0.58699999999999997</v>
      </c>
      <c r="EI113" s="22">
        <f t="shared" si="431"/>
        <v>2.048</v>
      </c>
      <c r="EJ113" s="22">
        <f t="shared" si="431"/>
        <v>-0.78200000000000003</v>
      </c>
      <c r="EK113" s="22">
        <f t="shared" si="431"/>
        <v>4.6210000000000004</v>
      </c>
      <c r="EL113" s="22">
        <f t="shared" si="431"/>
        <v>0.89400000000000002</v>
      </c>
      <c r="EM113" s="22">
        <f t="shared" si="431"/>
        <v>-5.8000000000000003E-2</v>
      </c>
      <c r="EN113" s="22">
        <f t="shared" si="431"/>
        <v>0.54900000000000004</v>
      </c>
      <c r="EO113" s="22">
        <f t="shared" si="431"/>
        <v>0.27200000000000002</v>
      </c>
      <c r="EP113" s="22">
        <f t="shared" si="431"/>
        <v>3.9E-2</v>
      </c>
      <c r="EQ113" s="22">
        <f t="shared" si="431"/>
        <v>0.221</v>
      </c>
      <c r="ER113" s="22">
        <f t="shared" si="431"/>
        <v>0.214</v>
      </c>
      <c r="ES113" s="22">
        <f t="shared" si="431"/>
        <v>4.2999999999999997E-2</v>
      </c>
      <c r="ET113" s="22">
        <f t="shared" si="431"/>
        <v>-4.7E-2</v>
      </c>
      <c r="EU113" s="22">
        <f t="shared" si="431"/>
        <v>0.20100000000000001</v>
      </c>
      <c r="EV113" s="22">
        <f t="shared" si="431"/>
        <v>-0.19400000000000001</v>
      </c>
      <c r="EW113" s="22">
        <f t="shared" si="431"/>
        <v>-0.247</v>
      </c>
      <c r="EX113" s="22">
        <f t="shared" si="431"/>
        <v>0.53700000000000003</v>
      </c>
      <c r="EY113" s="22">
        <f t="shared" si="431"/>
        <v>-0.13100000000000001</v>
      </c>
      <c r="EZ113" s="22">
        <f t="shared" si="431"/>
        <v>0.152</v>
      </c>
      <c r="FA113" s="22">
        <f t="shared" si="431"/>
        <v>-1.9690000000000001</v>
      </c>
      <c r="FB113" s="63">
        <f t="shared" si="431"/>
        <v>0.15</v>
      </c>
      <c r="FC113" s="22">
        <f t="shared" si="431"/>
        <v>-0.60099999999999998</v>
      </c>
      <c r="FD113" s="22">
        <f t="shared" si="431"/>
        <v>0.71599999999999997</v>
      </c>
      <c r="FE113" s="59">
        <f t="shared" si="431"/>
        <v>9.4E-2</v>
      </c>
      <c r="FG113" s="14" t="s">
        <v>9</v>
      </c>
      <c r="FH113" s="15" t="s">
        <v>10</v>
      </c>
      <c r="FI113" s="27">
        <f t="shared" si="409"/>
        <v>3276</v>
      </c>
      <c r="FJ113" s="29">
        <f t="shared" si="409"/>
        <v>71</v>
      </c>
      <c r="FK113" s="29">
        <f t="shared" si="409"/>
        <v>314</v>
      </c>
      <c r="FL113" s="29">
        <f t="shared" si="409"/>
        <v>552</v>
      </c>
      <c r="FM113" s="29">
        <f t="shared" si="409"/>
        <v>15198</v>
      </c>
      <c r="FN113" s="29">
        <f t="shared" si="409"/>
        <v>5338</v>
      </c>
      <c r="FO113" s="29">
        <f t="shared" si="409"/>
        <v>11071</v>
      </c>
      <c r="FP113" s="29">
        <f t="shared" si="409"/>
        <v>14753</v>
      </c>
      <c r="FQ113" s="29">
        <f t="shared" si="409"/>
        <v>4455</v>
      </c>
      <c r="FR113" s="29">
        <f t="shared" si="409"/>
        <v>8781</v>
      </c>
      <c r="FS113" s="29">
        <f t="shared" si="409"/>
        <v>1740</v>
      </c>
      <c r="FT113" s="29">
        <f t="shared" si="409"/>
        <v>4428</v>
      </c>
      <c r="FU113" s="29">
        <f t="shared" si="409"/>
        <v>17992</v>
      </c>
      <c r="FV113" s="29">
        <f t="shared" si="409"/>
        <v>11993</v>
      </c>
      <c r="FW113" s="29">
        <f t="shared" si="409"/>
        <v>13693</v>
      </c>
      <c r="FX113" s="29">
        <f t="shared" si="409"/>
        <v>13733</v>
      </c>
      <c r="FY113" s="29">
        <f t="shared" si="411"/>
        <v>28305</v>
      </c>
      <c r="FZ113" s="29">
        <f t="shared" si="411"/>
        <v>9021</v>
      </c>
      <c r="GA113" s="29">
        <f t="shared" si="418"/>
        <v>164714</v>
      </c>
      <c r="GB113" s="29">
        <f t="shared" si="413"/>
        <v>166</v>
      </c>
      <c r="GC113" s="53">
        <f t="shared" si="419"/>
        <v>164880</v>
      </c>
      <c r="GD113" s="29">
        <f t="shared" si="420"/>
        <v>3661</v>
      </c>
      <c r="GE113" s="29">
        <f t="shared" si="421"/>
        <v>26821</v>
      </c>
      <c r="GF113" s="41">
        <f t="shared" si="422"/>
        <v>134232</v>
      </c>
    </row>
    <row r="114" spans="1:188" ht="13.5" customHeight="1">
      <c r="A114" s="14" t="s">
        <v>11</v>
      </c>
      <c r="B114" s="15" t="s">
        <v>12</v>
      </c>
      <c r="C114" s="231">
        <v>3224</v>
      </c>
      <c r="D114" s="226">
        <v>2</v>
      </c>
      <c r="E114" s="226">
        <v>312</v>
      </c>
      <c r="F114" s="226">
        <v>442</v>
      </c>
      <c r="G114" s="226">
        <v>20009</v>
      </c>
      <c r="H114" s="226">
        <v>3183</v>
      </c>
      <c r="I114" s="226">
        <v>10427</v>
      </c>
      <c r="J114" s="226">
        <v>11328</v>
      </c>
      <c r="K114" s="226">
        <v>5282</v>
      </c>
      <c r="L114" s="226">
        <v>4181</v>
      </c>
      <c r="M114" s="226">
        <v>516</v>
      </c>
      <c r="N114" s="226">
        <v>1622</v>
      </c>
      <c r="O114" s="226">
        <v>15450</v>
      </c>
      <c r="P114" s="226">
        <v>4534</v>
      </c>
      <c r="Q114" s="226">
        <v>7922</v>
      </c>
      <c r="R114" s="226">
        <v>7669</v>
      </c>
      <c r="S114" s="226">
        <v>19173</v>
      </c>
      <c r="T114" s="226">
        <v>8361</v>
      </c>
      <c r="U114" s="226">
        <v>123637</v>
      </c>
      <c r="V114" s="232">
        <v>67</v>
      </c>
      <c r="W114" s="233">
        <v>123704</v>
      </c>
      <c r="X114" s="226">
        <v>3538</v>
      </c>
      <c r="Y114" s="226">
        <v>30878</v>
      </c>
      <c r="Z114" s="232">
        <v>89221</v>
      </c>
      <c r="AA114" s="226"/>
      <c r="AB114" s="14" t="s">
        <v>11</v>
      </c>
      <c r="AC114" s="15" t="s">
        <v>12</v>
      </c>
      <c r="AD114" s="58">
        <f t="shared" si="414"/>
        <v>-10.27</v>
      </c>
      <c r="AE114" s="22">
        <f t="shared" si="380"/>
        <v>100</v>
      </c>
      <c r="AF114" s="22">
        <f t="shared" si="380"/>
        <v>-13.333</v>
      </c>
      <c r="AG114" s="22">
        <f t="shared" si="380"/>
        <v>25.568000000000001</v>
      </c>
      <c r="AH114" s="22">
        <f t="shared" si="380"/>
        <v>9.9879999999999995</v>
      </c>
      <c r="AI114" s="22">
        <f t="shared" si="380"/>
        <v>-3.633</v>
      </c>
      <c r="AJ114" s="22">
        <f t="shared" si="380"/>
        <v>33.988999999999997</v>
      </c>
      <c r="AK114" s="22">
        <f t="shared" si="380"/>
        <v>4.3</v>
      </c>
      <c r="AL114" s="22">
        <f t="shared" si="380"/>
        <v>-2.851</v>
      </c>
      <c r="AM114" s="22">
        <f t="shared" si="380"/>
        <v>7.9249999999999998</v>
      </c>
      <c r="AN114" s="22">
        <f t="shared" si="380"/>
        <v>-4.0890000000000004</v>
      </c>
      <c r="AO114" s="22">
        <f t="shared" si="380"/>
        <v>4.7130000000000001</v>
      </c>
      <c r="AP114" s="22">
        <f t="shared" si="380"/>
        <v>-1.423</v>
      </c>
      <c r="AQ114" s="22">
        <f t="shared" si="380"/>
        <v>3.4449999999999998</v>
      </c>
      <c r="AR114" s="22">
        <f t="shared" si="380"/>
        <v>-5.4649999999999999</v>
      </c>
      <c r="AS114" s="22">
        <f t="shared" si="380"/>
        <v>-1.5529999999999999</v>
      </c>
      <c r="AT114" s="22">
        <f t="shared" si="380"/>
        <v>2.738</v>
      </c>
      <c r="AU114" s="22">
        <f t="shared" si="381"/>
        <v>-6.2249999999999996</v>
      </c>
      <c r="AV114" s="22">
        <f t="shared" si="381"/>
        <v>3.3359999999999999</v>
      </c>
      <c r="AW114" s="22">
        <f t="shared" si="381"/>
        <v>-45.082000000000001</v>
      </c>
      <c r="AX114" s="63">
        <f t="shared" si="381"/>
        <v>3.286</v>
      </c>
      <c r="AY114" s="22">
        <f t="shared" si="381"/>
        <v>-10.521000000000001</v>
      </c>
      <c r="AZ114" s="22">
        <f t="shared" si="381"/>
        <v>17.291</v>
      </c>
      <c r="BA114" s="59">
        <f t="shared" si="381"/>
        <v>-0.16200000000000001</v>
      </c>
      <c r="BB114" s="226"/>
      <c r="BC114" s="14" t="s">
        <v>11</v>
      </c>
      <c r="BD114" s="15" t="s">
        <v>12</v>
      </c>
      <c r="BE114" s="58">
        <f t="shared" si="423"/>
        <v>2.6</v>
      </c>
      <c r="BF114" s="22">
        <f t="shared" si="382"/>
        <v>0</v>
      </c>
      <c r="BG114" s="22">
        <f t="shared" si="382"/>
        <v>0.3</v>
      </c>
      <c r="BH114" s="22">
        <f t="shared" si="382"/>
        <v>0.4</v>
      </c>
      <c r="BI114" s="22">
        <f t="shared" si="382"/>
        <v>16.2</v>
      </c>
      <c r="BJ114" s="22">
        <f t="shared" si="382"/>
        <v>2.6</v>
      </c>
      <c r="BK114" s="22">
        <f t="shared" si="382"/>
        <v>8.4</v>
      </c>
      <c r="BL114" s="22">
        <f t="shared" si="382"/>
        <v>9.1999999999999993</v>
      </c>
      <c r="BM114" s="22">
        <f t="shared" si="382"/>
        <v>4.3</v>
      </c>
      <c r="BN114" s="22">
        <f t="shared" si="382"/>
        <v>3.4</v>
      </c>
      <c r="BO114" s="22">
        <f t="shared" si="382"/>
        <v>0.4</v>
      </c>
      <c r="BP114" s="22">
        <f t="shared" si="382"/>
        <v>1.3</v>
      </c>
      <c r="BQ114" s="22">
        <f t="shared" si="382"/>
        <v>12.5</v>
      </c>
      <c r="BR114" s="22">
        <f t="shared" si="382"/>
        <v>3.7</v>
      </c>
      <c r="BS114" s="22">
        <f t="shared" si="382"/>
        <v>6.4</v>
      </c>
      <c r="BT114" s="22">
        <f t="shared" si="382"/>
        <v>6.2</v>
      </c>
      <c r="BU114" s="22">
        <f t="shared" si="382"/>
        <v>15.5</v>
      </c>
      <c r="BV114" s="22">
        <f t="shared" si="383"/>
        <v>6.8</v>
      </c>
      <c r="BW114" s="22">
        <f t="shared" si="383"/>
        <v>99.9</v>
      </c>
      <c r="BX114" s="22">
        <f t="shared" si="383"/>
        <v>0.1</v>
      </c>
      <c r="BY114" s="63">
        <f t="shared" si="383"/>
        <v>100</v>
      </c>
      <c r="BZ114" s="22">
        <f t="shared" si="383"/>
        <v>2.9</v>
      </c>
      <c r="CA114" s="22">
        <f t="shared" si="383"/>
        <v>25</v>
      </c>
      <c r="CB114" s="59">
        <f t="shared" si="383"/>
        <v>72.099999999999994</v>
      </c>
      <c r="CC114" s="226"/>
      <c r="CD114" s="14" t="s">
        <v>11</v>
      </c>
      <c r="CE114" s="15" t="s">
        <v>12</v>
      </c>
      <c r="CF114" s="58">
        <f t="shared" ref="CF114:DC114" si="432">IF(C114=0,"-",IF(C114="X","X",ROUND(C114/C108*100,1)))</f>
        <v>6.8</v>
      </c>
      <c r="CG114" s="22">
        <f t="shared" si="432"/>
        <v>0.6</v>
      </c>
      <c r="CH114" s="22">
        <f t="shared" si="432"/>
        <v>3.9</v>
      </c>
      <c r="CI114" s="22">
        <f t="shared" si="432"/>
        <v>11.4</v>
      </c>
      <c r="CJ114" s="22">
        <f t="shared" si="432"/>
        <v>11.6</v>
      </c>
      <c r="CK114" s="22">
        <f t="shared" si="432"/>
        <v>2.2000000000000002</v>
      </c>
      <c r="CL114" s="22">
        <f t="shared" si="432"/>
        <v>3.4</v>
      </c>
      <c r="CM114" s="22">
        <f t="shared" si="432"/>
        <v>2.7</v>
      </c>
      <c r="CN114" s="22">
        <f t="shared" si="432"/>
        <v>2.1</v>
      </c>
      <c r="CO114" s="22">
        <f t="shared" si="432"/>
        <v>2.6</v>
      </c>
      <c r="CP114" s="22">
        <f t="shared" si="432"/>
        <v>0.3</v>
      </c>
      <c r="CQ114" s="22">
        <f t="shared" si="432"/>
        <v>1.1000000000000001</v>
      </c>
      <c r="CR114" s="22">
        <f t="shared" si="432"/>
        <v>3.4</v>
      </c>
      <c r="CS114" s="22">
        <f t="shared" si="432"/>
        <v>1.3</v>
      </c>
      <c r="CT114" s="22">
        <f t="shared" si="432"/>
        <v>2.2000000000000002</v>
      </c>
      <c r="CU114" s="22">
        <f t="shared" si="432"/>
        <v>3.6</v>
      </c>
      <c r="CV114" s="22">
        <f t="shared" si="432"/>
        <v>4.3</v>
      </c>
      <c r="CW114" s="22">
        <f t="shared" si="432"/>
        <v>3.8</v>
      </c>
      <c r="CX114" s="22">
        <f t="shared" si="432"/>
        <v>3.2</v>
      </c>
      <c r="CY114" s="22">
        <f t="shared" si="432"/>
        <v>3.2</v>
      </c>
      <c r="CZ114" s="63">
        <f t="shared" si="432"/>
        <v>3.2</v>
      </c>
      <c r="DA114" s="22">
        <f t="shared" si="432"/>
        <v>6.4</v>
      </c>
      <c r="DB114" s="22">
        <f t="shared" si="432"/>
        <v>6.4</v>
      </c>
      <c r="DC114" s="59">
        <f t="shared" si="432"/>
        <v>2.7</v>
      </c>
      <c r="DD114" s="226"/>
      <c r="DE114" s="14" t="s">
        <v>11</v>
      </c>
      <c r="DF114" s="15" t="s">
        <v>12</v>
      </c>
      <c r="DG114" s="58">
        <f t="shared" si="416"/>
        <v>-0.308</v>
      </c>
      <c r="DH114" s="22">
        <f t="shared" si="385"/>
        <v>1E-3</v>
      </c>
      <c r="DI114" s="22">
        <f t="shared" si="386"/>
        <v>-0.04</v>
      </c>
      <c r="DJ114" s="22">
        <f t="shared" si="387"/>
        <v>7.4999999999999997E-2</v>
      </c>
      <c r="DK114" s="22">
        <f t="shared" si="388"/>
        <v>1.5169999999999999</v>
      </c>
      <c r="DL114" s="22">
        <f t="shared" si="389"/>
        <v>-0.1</v>
      </c>
      <c r="DM114" s="22">
        <f t="shared" si="390"/>
        <v>2.2080000000000002</v>
      </c>
      <c r="DN114" s="22">
        <f t="shared" si="391"/>
        <v>0.39</v>
      </c>
      <c r="DO114" s="22">
        <f t="shared" si="392"/>
        <v>-0.129</v>
      </c>
      <c r="DP114" s="22">
        <f t="shared" si="393"/>
        <v>0.25600000000000001</v>
      </c>
      <c r="DQ114" s="22">
        <f t="shared" si="394"/>
        <v>-1.7999999999999999E-2</v>
      </c>
      <c r="DR114" s="22">
        <f t="shared" si="395"/>
        <v>6.0999999999999999E-2</v>
      </c>
      <c r="DS114" s="22">
        <f t="shared" si="396"/>
        <v>-0.186</v>
      </c>
      <c r="DT114" s="22">
        <f t="shared" si="397"/>
        <v>0.126</v>
      </c>
      <c r="DU114" s="22">
        <f t="shared" si="398"/>
        <v>-0.38200000000000001</v>
      </c>
      <c r="DV114" s="22">
        <f t="shared" si="399"/>
        <v>-0.10100000000000001</v>
      </c>
      <c r="DW114" s="22">
        <f t="shared" si="400"/>
        <v>0.42699999999999999</v>
      </c>
      <c r="DX114" s="22">
        <f t="shared" si="401"/>
        <v>-0.46300000000000002</v>
      </c>
      <c r="DY114" s="22">
        <f t="shared" si="402"/>
        <v>3.3319999999999999</v>
      </c>
      <c r="DZ114" s="22">
        <f t="shared" si="403"/>
        <v>-4.5999999999999999E-2</v>
      </c>
      <c r="EA114" s="63">
        <f t="shared" si="404"/>
        <v>3.286</v>
      </c>
      <c r="EB114" s="22">
        <f t="shared" si="405"/>
        <v>-0.34699999999999998</v>
      </c>
      <c r="EC114" s="22">
        <f t="shared" si="406"/>
        <v>3.8010000000000002</v>
      </c>
      <c r="ED114" s="59">
        <f t="shared" si="407"/>
        <v>-0.121</v>
      </c>
      <c r="EE114" s="226"/>
      <c r="EF114" s="14" t="s">
        <v>11</v>
      </c>
      <c r="EG114" s="15" t="s">
        <v>12</v>
      </c>
      <c r="EH114" s="58">
        <f t="shared" ref="EH114:FE114" si="433">IF(C114="X","X",IF(FI114="X","X",IF(FI114&lt;&gt;0,ROUND((C114-FI114)/FI108*100,3),"- ")))</f>
        <v>-0.73399999999999999</v>
      </c>
      <c r="EI114" s="22">
        <f t="shared" si="433"/>
        <v>0.34100000000000003</v>
      </c>
      <c r="EJ114" s="22">
        <f t="shared" si="433"/>
        <v>-0.57699999999999996</v>
      </c>
      <c r="EK114" s="22">
        <f t="shared" si="433"/>
        <v>2.81</v>
      </c>
      <c r="EL114" s="22">
        <f t="shared" si="433"/>
        <v>1.1120000000000001</v>
      </c>
      <c r="EM114" s="22">
        <f t="shared" si="433"/>
        <v>-8.6999999999999994E-2</v>
      </c>
      <c r="EN114" s="22">
        <f t="shared" si="433"/>
        <v>1.0569999999999999</v>
      </c>
      <c r="EO114" s="22">
        <f t="shared" si="433"/>
        <v>0.11799999999999999</v>
      </c>
      <c r="EP114" s="22">
        <f t="shared" si="433"/>
        <v>-6.5000000000000002E-2</v>
      </c>
      <c r="EQ114" s="22">
        <f t="shared" si="433"/>
        <v>0.20100000000000001</v>
      </c>
      <c r="ER114" s="22">
        <f t="shared" si="433"/>
        <v>-1.2E-2</v>
      </c>
      <c r="ES114" s="22">
        <f t="shared" si="433"/>
        <v>5.2999999999999999E-2</v>
      </c>
      <c r="ET114" s="22">
        <f t="shared" si="433"/>
        <v>-4.9000000000000002E-2</v>
      </c>
      <c r="EU114" s="22">
        <f t="shared" si="433"/>
        <v>4.4999999999999998E-2</v>
      </c>
      <c r="EV114" s="22">
        <f t="shared" si="433"/>
        <v>-0.123</v>
      </c>
      <c r="EW114" s="22">
        <f t="shared" si="433"/>
        <v>-5.6000000000000001E-2</v>
      </c>
      <c r="EX114" s="22">
        <f t="shared" si="433"/>
        <v>0.11899999999999999</v>
      </c>
      <c r="EY114" s="22">
        <f t="shared" si="433"/>
        <v>-0.247</v>
      </c>
      <c r="EZ114" s="22">
        <f t="shared" si="433"/>
        <v>0.106</v>
      </c>
      <c r="FA114" s="22">
        <f t="shared" si="433"/>
        <v>-1.444</v>
      </c>
      <c r="FB114" s="63">
        <f t="shared" si="433"/>
        <v>0.105</v>
      </c>
      <c r="FC114" s="22">
        <f t="shared" si="433"/>
        <v>-0.70599999999999996</v>
      </c>
      <c r="FD114" s="22">
        <f t="shared" si="433"/>
        <v>1.0920000000000001</v>
      </c>
      <c r="FE114" s="59">
        <f t="shared" si="433"/>
        <v>-4.0000000000000001E-3</v>
      </c>
      <c r="FG114" s="14" t="s">
        <v>11</v>
      </c>
      <c r="FH114" s="15" t="s">
        <v>12</v>
      </c>
      <c r="FI114" s="27">
        <f t="shared" si="409"/>
        <v>3593</v>
      </c>
      <c r="FJ114" s="29">
        <f t="shared" si="409"/>
        <v>1</v>
      </c>
      <c r="FK114" s="29">
        <f t="shared" si="409"/>
        <v>360</v>
      </c>
      <c r="FL114" s="29">
        <f t="shared" si="409"/>
        <v>352</v>
      </c>
      <c r="FM114" s="29">
        <f t="shared" si="409"/>
        <v>18192</v>
      </c>
      <c r="FN114" s="29">
        <f t="shared" si="409"/>
        <v>3303</v>
      </c>
      <c r="FO114" s="29">
        <f t="shared" si="409"/>
        <v>7782</v>
      </c>
      <c r="FP114" s="29">
        <f t="shared" si="409"/>
        <v>10861</v>
      </c>
      <c r="FQ114" s="29">
        <f t="shared" si="409"/>
        <v>5437</v>
      </c>
      <c r="FR114" s="29">
        <f t="shared" si="409"/>
        <v>3874</v>
      </c>
      <c r="FS114" s="29">
        <f t="shared" si="409"/>
        <v>538</v>
      </c>
      <c r="FT114" s="29">
        <f t="shared" si="409"/>
        <v>1549</v>
      </c>
      <c r="FU114" s="29">
        <f t="shared" si="409"/>
        <v>15673</v>
      </c>
      <c r="FV114" s="29">
        <f t="shared" si="409"/>
        <v>4383</v>
      </c>
      <c r="FW114" s="29">
        <f t="shared" si="409"/>
        <v>8380</v>
      </c>
      <c r="FX114" s="29">
        <f t="shared" si="409"/>
        <v>7790</v>
      </c>
      <c r="FY114" s="29">
        <f t="shared" si="411"/>
        <v>18662</v>
      </c>
      <c r="FZ114" s="29">
        <f t="shared" si="411"/>
        <v>8916</v>
      </c>
      <c r="GA114" s="29">
        <f t="shared" si="418"/>
        <v>119646</v>
      </c>
      <c r="GB114" s="29">
        <f t="shared" si="413"/>
        <v>122</v>
      </c>
      <c r="GC114" s="53">
        <f t="shared" si="419"/>
        <v>119768</v>
      </c>
      <c r="GD114" s="29">
        <f t="shared" si="420"/>
        <v>3954</v>
      </c>
      <c r="GE114" s="29">
        <f t="shared" si="421"/>
        <v>26326</v>
      </c>
      <c r="GF114" s="41">
        <f t="shared" si="422"/>
        <v>89366</v>
      </c>
    </row>
    <row r="115" spans="1:188" ht="13.5" customHeight="1">
      <c r="A115" s="14" t="s">
        <v>13</v>
      </c>
      <c r="B115" s="15" t="s">
        <v>14</v>
      </c>
      <c r="C115" s="231">
        <v>1230</v>
      </c>
      <c r="D115" s="226">
        <v>2</v>
      </c>
      <c r="E115" s="226">
        <v>242</v>
      </c>
      <c r="F115" s="226">
        <v>114</v>
      </c>
      <c r="G115" s="226">
        <v>11694</v>
      </c>
      <c r="H115" s="226">
        <v>7508</v>
      </c>
      <c r="I115" s="226">
        <v>21199</v>
      </c>
      <c r="J115" s="226">
        <v>23915</v>
      </c>
      <c r="K115" s="226">
        <v>8290</v>
      </c>
      <c r="L115" s="226">
        <v>13063</v>
      </c>
      <c r="M115" s="226">
        <v>3317</v>
      </c>
      <c r="N115" s="226">
        <v>9765</v>
      </c>
      <c r="O115" s="226">
        <v>43426</v>
      </c>
      <c r="P115" s="226">
        <v>27556</v>
      </c>
      <c r="Q115" s="226">
        <v>24228</v>
      </c>
      <c r="R115" s="226">
        <v>19246</v>
      </c>
      <c r="S115" s="226">
        <v>50369</v>
      </c>
      <c r="T115" s="226">
        <v>20218</v>
      </c>
      <c r="U115" s="226">
        <v>285382</v>
      </c>
      <c r="V115" s="232">
        <v>153</v>
      </c>
      <c r="W115" s="233">
        <v>285535</v>
      </c>
      <c r="X115" s="226">
        <v>1474</v>
      </c>
      <c r="Y115" s="226">
        <v>33007</v>
      </c>
      <c r="Z115" s="232">
        <v>250901</v>
      </c>
      <c r="AA115" s="226"/>
      <c r="AB115" s="14" t="s">
        <v>13</v>
      </c>
      <c r="AC115" s="15" t="s">
        <v>14</v>
      </c>
      <c r="AD115" s="58">
        <f t="shared" si="414"/>
        <v>-11.191000000000001</v>
      </c>
      <c r="AE115" s="22">
        <f t="shared" si="380"/>
        <v>0</v>
      </c>
      <c r="AF115" s="22">
        <f t="shared" si="380"/>
        <v>0</v>
      </c>
      <c r="AG115" s="22">
        <f t="shared" si="380"/>
        <v>3.6360000000000001</v>
      </c>
      <c r="AH115" s="22">
        <f t="shared" si="380"/>
        <v>-2.3380000000000001</v>
      </c>
      <c r="AI115" s="22">
        <f t="shared" si="380"/>
        <v>-7.1139999999999999</v>
      </c>
      <c r="AJ115" s="22">
        <f t="shared" si="380"/>
        <v>36.927</v>
      </c>
      <c r="AK115" s="22">
        <f t="shared" si="380"/>
        <v>3.4969999999999999</v>
      </c>
      <c r="AL115" s="22">
        <f t="shared" si="380"/>
        <v>4.0149999999999997</v>
      </c>
      <c r="AM115" s="22">
        <f t="shared" si="380"/>
        <v>1.61</v>
      </c>
      <c r="AN115" s="22">
        <f t="shared" si="380"/>
        <v>22.263000000000002</v>
      </c>
      <c r="AO115" s="22">
        <f t="shared" si="380"/>
        <v>4.6289999999999996</v>
      </c>
      <c r="AP115" s="22">
        <f t="shared" si="380"/>
        <v>-0.49299999999999999</v>
      </c>
      <c r="AQ115" s="22">
        <f t="shared" si="380"/>
        <v>2.9550000000000001</v>
      </c>
      <c r="AR115" s="22">
        <f t="shared" si="380"/>
        <v>-4.8310000000000004</v>
      </c>
      <c r="AS115" s="22">
        <f t="shared" si="380"/>
        <v>-2.1110000000000002</v>
      </c>
      <c r="AT115" s="22">
        <f t="shared" si="380"/>
        <v>3.6230000000000002</v>
      </c>
      <c r="AU115" s="22">
        <f t="shared" si="381"/>
        <v>-3.5219999999999998</v>
      </c>
      <c r="AV115" s="22">
        <f t="shared" si="381"/>
        <v>2.528</v>
      </c>
      <c r="AW115" s="22">
        <f t="shared" si="381"/>
        <v>-45.744999999999997</v>
      </c>
      <c r="AX115" s="63">
        <f t="shared" si="381"/>
        <v>2.4790000000000001</v>
      </c>
      <c r="AY115" s="22">
        <f t="shared" si="381"/>
        <v>-9.5150000000000006</v>
      </c>
      <c r="AZ115" s="22">
        <f t="shared" si="381"/>
        <v>19.738</v>
      </c>
      <c r="BA115" s="59">
        <f t="shared" si="381"/>
        <v>0.70199999999999996</v>
      </c>
      <c r="BB115" s="226"/>
      <c r="BC115" s="14" t="s">
        <v>13</v>
      </c>
      <c r="BD115" s="15" t="s">
        <v>14</v>
      </c>
      <c r="BE115" s="58">
        <f t="shared" si="423"/>
        <v>0.4</v>
      </c>
      <c r="BF115" s="22">
        <f t="shared" si="382"/>
        <v>0</v>
      </c>
      <c r="BG115" s="22">
        <f t="shared" si="382"/>
        <v>0.1</v>
      </c>
      <c r="BH115" s="22">
        <f t="shared" si="382"/>
        <v>0</v>
      </c>
      <c r="BI115" s="22">
        <f t="shared" si="382"/>
        <v>4.0999999999999996</v>
      </c>
      <c r="BJ115" s="22">
        <f t="shared" si="382"/>
        <v>2.6</v>
      </c>
      <c r="BK115" s="22">
        <f t="shared" si="382"/>
        <v>7.4</v>
      </c>
      <c r="BL115" s="22">
        <f t="shared" si="382"/>
        <v>8.4</v>
      </c>
      <c r="BM115" s="22">
        <f t="shared" si="382"/>
        <v>2.9</v>
      </c>
      <c r="BN115" s="22">
        <f t="shared" si="382"/>
        <v>4.5999999999999996</v>
      </c>
      <c r="BO115" s="22">
        <f t="shared" si="382"/>
        <v>1.2</v>
      </c>
      <c r="BP115" s="22">
        <f t="shared" si="382"/>
        <v>3.4</v>
      </c>
      <c r="BQ115" s="22">
        <f t="shared" si="382"/>
        <v>15.2</v>
      </c>
      <c r="BR115" s="22">
        <f t="shared" si="382"/>
        <v>9.6999999999999993</v>
      </c>
      <c r="BS115" s="22">
        <f t="shared" si="382"/>
        <v>8.5</v>
      </c>
      <c r="BT115" s="22">
        <f t="shared" si="382"/>
        <v>6.7</v>
      </c>
      <c r="BU115" s="22">
        <f t="shared" si="382"/>
        <v>17.600000000000001</v>
      </c>
      <c r="BV115" s="22">
        <f t="shared" si="383"/>
        <v>7.1</v>
      </c>
      <c r="BW115" s="22">
        <f t="shared" si="383"/>
        <v>99.9</v>
      </c>
      <c r="BX115" s="22">
        <f t="shared" si="383"/>
        <v>0.1</v>
      </c>
      <c r="BY115" s="63">
        <f t="shared" si="383"/>
        <v>100</v>
      </c>
      <c r="BZ115" s="22">
        <f t="shared" si="383"/>
        <v>0.5</v>
      </c>
      <c r="CA115" s="22">
        <f t="shared" si="383"/>
        <v>11.6</v>
      </c>
      <c r="CB115" s="59">
        <f t="shared" si="383"/>
        <v>87.9</v>
      </c>
      <c r="CC115" s="226"/>
      <c r="CD115" s="14" t="s">
        <v>13</v>
      </c>
      <c r="CE115" s="15" t="s">
        <v>14</v>
      </c>
      <c r="CF115" s="58">
        <f t="shared" ref="CF115:DC115" si="434">IF(C115=0,"-",IF(C115="X","X",ROUND(C115/C108*100,1)))</f>
        <v>2.6</v>
      </c>
      <c r="CG115" s="22">
        <f t="shared" si="434"/>
        <v>0.6</v>
      </c>
      <c r="CH115" s="22">
        <f t="shared" si="434"/>
        <v>3</v>
      </c>
      <c r="CI115" s="22">
        <f t="shared" si="434"/>
        <v>2.9</v>
      </c>
      <c r="CJ115" s="22">
        <f t="shared" si="434"/>
        <v>6.8</v>
      </c>
      <c r="CK115" s="22">
        <f t="shared" si="434"/>
        <v>5.0999999999999996</v>
      </c>
      <c r="CL115" s="22">
        <f t="shared" si="434"/>
        <v>7</v>
      </c>
      <c r="CM115" s="22">
        <f t="shared" si="434"/>
        <v>5.8</v>
      </c>
      <c r="CN115" s="22">
        <f t="shared" si="434"/>
        <v>3.3</v>
      </c>
      <c r="CO115" s="22">
        <f t="shared" si="434"/>
        <v>8.1999999999999993</v>
      </c>
      <c r="CP115" s="22">
        <f t="shared" si="434"/>
        <v>1.7</v>
      </c>
      <c r="CQ115" s="22">
        <f t="shared" si="434"/>
        <v>6.8</v>
      </c>
      <c r="CR115" s="22">
        <f t="shared" si="434"/>
        <v>9.4</v>
      </c>
      <c r="CS115" s="22">
        <f t="shared" si="434"/>
        <v>7.9</v>
      </c>
      <c r="CT115" s="22">
        <f t="shared" si="434"/>
        <v>6.7</v>
      </c>
      <c r="CU115" s="22">
        <f t="shared" si="434"/>
        <v>9.1</v>
      </c>
      <c r="CV115" s="22">
        <f t="shared" si="434"/>
        <v>11.3</v>
      </c>
      <c r="CW115" s="22">
        <f t="shared" si="434"/>
        <v>9.1999999999999993</v>
      </c>
      <c r="CX115" s="22">
        <f t="shared" si="434"/>
        <v>7.3</v>
      </c>
      <c r="CY115" s="22">
        <f t="shared" si="434"/>
        <v>7.3</v>
      </c>
      <c r="CZ115" s="63">
        <f t="shared" si="434"/>
        <v>7.3</v>
      </c>
      <c r="DA115" s="22">
        <f t="shared" si="434"/>
        <v>2.7</v>
      </c>
      <c r="DB115" s="22">
        <f t="shared" si="434"/>
        <v>6.9</v>
      </c>
      <c r="DC115" s="59">
        <f t="shared" si="434"/>
        <v>7.5</v>
      </c>
      <c r="DD115" s="226"/>
      <c r="DE115" s="14" t="s">
        <v>13</v>
      </c>
      <c r="DF115" s="15" t="s">
        <v>14</v>
      </c>
      <c r="DG115" s="58">
        <f t="shared" si="416"/>
        <v>-5.6000000000000001E-2</v>
      </c>
      <c r="DH115" s="22">
        <f t="shared" si="385"/>
        <v>0</v>
      </c>
      <c r="DI115" s="22">
        <f t="shared" si="386"/>
        <v>0</v>
      </c>
      <c r="DJ115" s="22">
        <f t="shared" si="387"/>
        <v>1E-3</v>
      </c>
      <c r="DK115" s="22">
        <f t="shared" si="388"/>
        <v>-0.1</v>
      </c>
      <c r="DL115" s="22">
        <f t="shared" si="389"/>
        <v>-0.20599999999999999</v>
      </c>
      <c r="DM115" s="22">
        <f t="shared" si="390"/>
        <v>2.052</v>
      </c>
      <c r="DN115" s="22">
        <f t="shared" si="391"/>
        <v>0.28999999999999998</v>
      </c>
      <c r="DO115" s="22">
        <f t="shared" si="392"/>
        <v>0.115</v>
      </c>
      <c r="DP115" s="22">
        <f t="shared" si="393"/>
        <v>7.3999999999999996E-2</v>
      </c>
      <c r="DQ115" s="22">
        <f t="shared" si="394"/>
        <v>0.217</v>
      </c>
      <c r="DR115" s="22">
        <f t="shared" si="395"/>
        <v>0.155</v>
      </c>
      <c r="DS115" s="22">
        <f t="shared" si="396"/>
        <v>-7.6999999999999999E-2</v>
      </c>
      <c r="DT115" s="22">
        <f t="shared" si="397"/>
        <v>0.28399999999999997</v>
      </c>
      <c r="DU115" s="22">
        <f t="shared" si="398"/>
        <v>-0.441</v>
      </c>
      <c r="DV115" s="22">
        <f t="shared" si="399"/>
        <v>-0.14899999999999999</v>
      </c>
      <c r="DW115" s="22">
        <f t="shared" si="400"/>
        <v>0.63200000000000001</v>
      </c>
      <c r="DX115" s="22">
        <f t="shared" si="401"/>
        <v>-0.26500000000000001</v>
      </c>
      <c r="DY115" s="22">
        <f t="shared" si="402"/>
        <v>2.5249999999999999</v>
      </c>
      <c r="DZ115" s="22">
        <f t="shared" si="403"/>
        <v>-4.5999999999999999E-2</v>
      </c>
      <c r="EA115" s="63">
        <f t="shared" si="404"/>
        <v>2.4790000000000001</v>
      </c>
      <c r="EB115" s="22">
        <f t="shared" si="405"/>
        <v>-5.6000000000000001E-2</v>
      </c>
      <c r="EC115" s="22">
        <f t="shared" si="406"/>
        <v>1.9530000000000001</v>
      </c>
      <c r="ED115" s="59">
        <f t="shared" si="407"/>
        <v>0.628</v>
      </c>
      <c r="EE115" s="226"/>
      <c r="EF115" s="14" t="s">
        <v>13</v>
      </c>
      <c r="EG115" s="15" t="s">
        <v>14</v>
      </c>
      <c r="EH115" s="58">
        <f t="shared" ref="EH115:FE115" si="435">IF(C115="X","X",IF(FI115="X","X",IF(FI115&lt;&gt;0,ROUND((C115-FI115)/FI108*100,3),"- ")))</f>
        <v>-0.308</v>
      </c>
      <c r="EI115" s="22">
        <f t="shared" si="435"/>
        <v>0</v>
      </c>
      <c r="EJ115" s="22">
        <f t="shared" si="435"/>
        <v>0</v>
      </c>
      <c r="EK115" s="22">
        <f t="shared" si="435"/>
        <v>0.125</v>
      </c>
      <c r="EL115" s="22">
        <f t="shared" si="435"/>
        <v>-0.17100000000000001</v>
      </c>
      <c r="EM115" s="22">
        <f t="shared" si="435"/>
        <v>-0.41499999999999998</v>
      </c>
      <c r="EN115" s="22">
        <f t="shared" si="435"/>
        <v>2.2850000000000001</v>
      </c>
      <c r="EO115" s="22">
        <f t="shared" si="435"/>
        <v>0.20499999999999999</v>
      </c>
      <c r="EP115" s="22">
        <f t="shared" si="435"/>
        <v>0.13400000000000001</v>
      </c>
      <c r="EQ115" s="22">
        <f t="shared" si="435"/>
        <v>0.13500000000000001</v>
      </c>
      <c r="ER115" s="22">
        <f t="shared" si="435"/>
        <v>0.32500000000000001</v>
      </c>
      <c r="ES115" s="22">
        <f t="shared" si="435"/>
        <v>0.311</v>
      </c>
      <c r="ET115" s="22">
        <f t="shared" si="435"/>
        <v>-4.7E-2</v>
      </c>
      <c r="EU115" s="22">
        <f t="shared" si="435"/>
        <v>0.23699999999999999</v>
      </c>
      <c r="EV115" s="22">
        <f t="shared" si="435"/>
        <v>-0.33</v>
      </c>
      <c r="EW115" s="22">
        <f t="shared" si="435"/>
        <v>-0.192</v>
      </c>
      <c r="EX115" s="22">
        <f t="shared" si="435"/>
        <v>0.41</v>
      </c>
      <c r="EY115" s="22">
        <f t="shared" si="435"/>
        <v>-0.32800000000000001</v>
      </c>
      <c r="EZ115" s="22">
        <f t="shared" si="435"/>
        <v>0.187</v>
      </c>
      <c r="FA115" s="22">
        <f t="shared" si="435"/>
        <v>-3.387</v>
      </c>
      <c r="FB115" s="63">
        <f t="shared" si="435"/>
        <v>0.184</v>
      </c>
      <c r="FC115" s="22">
        <f t="shared" si="435"/>
        <v>-0.26300000000000001</v>
      </c>
      <c r="FD115" s="22">
        <f t="shared" si="435"/>
        <v>1.306</v>
      </c>
      <c r="FE115" s="59">
        <f t="shared" si="435"/>
        <v>5.2999999999999999E-2</v>
      </c>
      <c r="FG115" s="14" t="s">
        <v>13</v>
      </c>
      <c r="FH115" s="15" t="s">
        <v>14</v>
      </c>
      <c r="FI115" s="27">
        <f t="shared" si="409"/>
        <v>1385</v>
      </c>
      <c r="FJ115" s="29">
        <f t="shared" si="409"/>
        <v>2</v>
      </c>
      <c r="FK115" s="29">
        <f t="shared" si="409"/>
        <v>242</v>
      </c>
      <c r="FL115" s="29">
        <f t="shared" si="409"/>
        <v>110</v>
      </c>
      <c r="FM115" s="29">
        <f t="shared" si="409"/>
        <v>11974</v>
      </c>
      <c r="FN115" s="29">
        <f t="shared" si="409"/>
        <v>8083</v>
      </c>
      <c r="FO115" s="29">
        <f t="shared" si="409"/>
        <v>15482</v>
      </c>
      <c r="FP115" s="29">
        <f t="shared" si="409"/>
        <v>23107</v>
      </c>
      <c r="FQ115" s="29">
        <f t="shared" si="409"/>
        <v>7970</v>
      </c>
      <c r="FR115" s="29">
        <f t="shared" si="409"/>
        <v>12856</v>
      </c>
      <c r="FS115" s="29">
        <f t="shared" si="409"/>
        <v>2713</v>
      </c>
      <c r="FT115" s="29">
        <f t="shared" si="409"/>
        <v>9333</v>
      </c>
      <c r="FU115" s="29">
        <f t="shared" si="409"/>
        <v>43641</v>
      </c>
      <c r="FV115" s="29">
        <f t="shared" si="409"/>
        <v>26765</v>
      </c>
      <c r="FW115" s="29">
        <f t="shared" si="409"/>
        <v>25458</v>
      </c>
      <c r="FX115" s="29">
        <f t="shared" si="409"/>
        <v>19661</v>
      </c>
      <c r="FY115" s="29">
        <f t="shared" si="411"/>
        <v>48608</v>
      </c>
      <c r="FZ115" s="29">
        <f t="shared" si="411"/>
        <v>20956</v>
      </c>
      <c r="GA115" s="29">
        <f t="shared" si="418"/>
        <v>278346</v>
      </c>
      <c r="GB115" s="29">
        <f t="shared" si="413"/>
        <v>282</v>
      </c>
      <c r="GC115" s="53">
        <f t="shared" si="419"/>
        <v>278628</v>
      </c>
      <c r="GD115" s="29">
        <f t="shared" si="420"/>
        <v>1629</v>
      </c>
      <c r="GE115" s="29">
        <f t="shared" si="421"/>
        <v>27566</v>
      </c>
      <c r="GF115" s="41">
        <f t="shared" si="422"/>
        <v>249151</v>
      </c>
    </row>
    <row r="116" spans="1:188" ht="13.5" customHeight="1">
      <c r="A116" s="14" t="s">
        <v>15</v>
      </c>
      <c r="B116" s="15" t="s">
        <v>45</v>
      </c>
      <c r="C116" s="231">
        <v>1214</v>
      </c>
      <c r="D116" s="226">
        <v>3</v>
      </c>
      <c r="E116" s="226">
        <v>289</v>
      </c>
      <c r="F116" s="226">
        <v>68</v>
      </c>
      <c r="G116" s="226">
        <v>6718</v>
      </c>
      <c r="H116" s="226">
        <v>2876</v>
      </c>
      <c r="I116" s="226">
        <v>15119</v>
      </c>
      <c r="J116" s="226">
        <v>15764</v>
      </c>
      <c r="K116" s="226">
        <v>9180</v>
      </c>
      <c r="L116" s="226">
        <v>3076</v>
      </c>
      <c r="M116" s="226">
        <v>3597</v>
      </c>
      <c r="N116" s="226">
        <v>1566</v>
      </c>
      <c r="O116" s="226">
        <v>17338</v>
      </c>
      <c r="P116" s="226">
        <v>18957</v>
      </c>
      <c r="Q116" s="226">
        <v>5851</v>
      </c>
      <c r="R116" s="226">
        <v>6432</v>
      </c>
      <c r="S116" s="226">
        <v>22914</v>
      </c>
      <c r="T116" s="226">
        <v>6349</v>
      </c>
      <c r="U116" s="226">
        <v>137311</v>
      </c>
      <c r="V116" s="232">
        <v>73</v>
      </c>
      <c r="W116" s="233">
        <v>137384</v>
      </c>
      <c r="X116" s="226">
        <v>1506</v>
      </c>
      <c r="Y116" s="226">
        <v>21905</v>
      </c>
      <c r="Z116" s="232">
        <v>113900</v>
      </c>
      <c r="AA116" s="226"/>
      <c r="AB116" s="14" t="s">
        <v>15</v>
      </c>
      <c r="AC116" s="15" t="s">
        <v>45</v>
      </c>
      <c r="AD116" s="58">
        <f t="shared" si="414"/>
        <v>-8.5150000000000006</v>
      </c>
      <c r="AE116" s="22">
        <f t="shared" si="380"/>
        <v>0</v>
      </c>
      <c r="AF116" s="22">
        <f t="shared" si="380"/>
        <v>-6.774</v>
      </c>
      <c r="AG116" s="22">
        <f t="shared" si="380"/>
        <v>47.826000000000001</v>
      </c>
      <c r="AH116" s="22">
        <f t="shared" si="380"/>
        <v>24.916</v>
      </c>
      <c r="AI116" s="22">
        <f t="shared" si="380"/>
        <v>0.48899999999999999</v>
      </c>
      <c r="AJ116" s="22">
        <f t="shared" si="380"/>
        <v>41.576999999999998</v>
      </c>
      <c r="AK116" s="22">
        <f t="shared" si="380"/>
        <v>8.8149999999999995</v>
      </c>
      <c r="AL116" s="22">
        <f t="shared" si="380"/>
        <v>9.3510000000000009</v>
      </c>
      <c r="AM116" s="22">
        <f t="shared" si="380"/>
        <v>11.49</v>
      </c>
      <c r="AN116" s="22">
        <f t="shared" si="380"/>
        <v>-17.405000000000001</v>
      </c>
      <c r="AO116" s="22">
        <f t="shared" si="380"/>
        <v>0.192</v>
      </c>
      <c r="AP116" s="22">
        <f t="shared" si="380"/>
        <v>1.0489999999999999</v>
      </c>
      <c r="AQ116" s="22">
        <f t="shared" si="380"/>
        <v>18.829999999999998</v>
      </c>
      <c r="AR116" s="22">
        <f t="shared" si="380"/>
        <v>-4.0350000000000001</v>
      </c>
      <c r="AS116" s="22">
        <f t="shared" si="380"/>
        <v>0.375</v>
      </c>
      <c r="AT116" s="22">
        <f t="shared" si="380"/>
        <v>5.226</v>
      </c>
      <c r="AU116" s="22">
        <f t="shared" si="381"/>
        <v>-1.9610000000000001</v>
      </c>
      <c r="AV116" s="22">
        <f t="shared" si="381"/>
        <v>8.9489999999999998</v>
      </c>
      <c r="AW116" s="22">
        <f t="shared" si="381"/>
        <v>-42.52</v>
      </c>
      <c r="AX116" s="63">
        <f t="shared" si="381"/>
        <v>8.8979999999999997</v>
      </c>
      <c r="AY116" s="22">
        <f t="shared" si="381"/>
        <v>-8.1709999999999994</v>
      </c>
      <c r="AZ116" s="22">
        <f t="shared" si="381"/>
        <v>36.030999999999999</v>
      </c>
      <c r="BA116" s="59">
        <f t="shared" si="381"/>
        <v>5.1820000000000004</v>
      </c>
      <c r="BB116" s="226"/>
      <c r="BC116" s="14" t="s">
        <v>15</v>
      </c>
      <c r="BD116" s="15" t="s">
        <v>45</v>
      </c>
      <c r="BE116" s="58">
        <f t="shared" si="423"/>
        <v>0.9</v>
      </c>
      <c r="BF116" s="22">
        <f t="shared" si="382"/>
        <v>0</v>
      </c>
      <c r="BG116" s="22">
        <f t="shared" si="382"/>
        <v>0.2</v>
      </c>
      <c r="BH116" s="22">
        <f t="shared" si="382"/>
        <v>0</v>
      </c>
      <c r="BI116" s="22">
        <f t="shared" si="382"/>
        <v>4.9000000000000004</v>
      </c>
      <c r="BJ116" s="22">
        <f t="shared" si="382"/>
        <v>2.1</v>
      </c>
      <c r="BK116" s="22">
        <f t="shared" si="382"/>
        <v>11</v>
      </c>
      <c r="BL116" s="22">
        <f t="shared" si="382"/>
        <v>11.5</v>
      </c>
      <c r="BM116" s="22">
        <f t="shared" si="382"/>
        <v>6.7</v>
      </c>
      <c r="BN116" s="22">
        <f t="shared" si="382"/>
        <v>2.2000000000000002</v>
      </c>
      <c r="BO116" s="22">
        <f t="shared" si="382"/>
        <v>2.6</v>
      </c>
      <c r="BP116" s="22">
        <f t="shared" si="382"/>
        <v>1.1000000000000001</v>
      </c>
      <c r="BQ116" s="22">
        <f t="shared" si="382"/>
        <v>12.6</v>
      </c>
      <c r="BR116" s="22">
        <f t="shared" si="382"/>
        <v>13.8</v>
      </c>
      <c r="BS116" s="22">
        <f t="shared" si="382"/>
        <v>4.3</v>
      </c>
      <c r="BT116" s="22">
        <f t="shared" si="382"/>
        <v>4.7</v>
      </c>
      <c r="BU116" s="22">
        <f t="shared" si="382"/>
        <v>16.7</v>
      </c>
      <c r="BV116" s="22">
        <f t="shared" si="383"/>
        <v>4.5999999999999996</v>
      </c>
      <c r="BW116" s="22">
        <f t="shared" si="383"/>
        <v>99.9</v>
      </c>
      <c r="BX116" s="22">
        <f t="shared" si="383"/>
        <v>0.1</v>
      </c>
      <c r="BY116" s="63">
        <f t="shared" si="383"/>
        <v>100</v>
      </c>
      <c r="BZ116" s="22">
        <f t="shared" si="383"/>
        <v>1.1000000000000001</v>
      </c>
      <c r="CA116" s="22">
        <f t="shared" si="383"/>
        <v>15.9</v>
      </c>
      <c r="CB116" s="59">
        <f t="shared" si="383"/>
        <v>82.9</v>
      </c>
      <c r="CC116" s="226"/>
      <c r="CD116" s="14" t="s">
        <v>15</v>
      </c>
      <c r="CE116" s="15" t="s">
        <v>45</v>
      </c>
      <c r="CF116" s="58">
        <f t="shared" ref="CF116:DC116" si="436">IF(C116=0,"-",IF(C116="X","X",ROUND(C116/C108*100,1)))</f>
        <v>2.6</v>
      </c>
      <c r="CG116" s="22">
        <f t="shared" si="436"/>
        <v>0.9</v>
      </c>
      <c r="CH116" s="22">
        <f t="shared" si="436"/>
        <v>3.6</v>
      </c>
      <c r="CI116" s="22">
        <f t="shared" si="436"/>
        <v>1.7</v>
      </c>
      <c r="CJ116" s="22">
        <f t="shared" si="436"/>
        <v>3.9</v>
      </c>
      <c r="CK116" s="22">
        <f t="shared" si="436"/>
        <v>2</v>
      </c>
      <c r="CL116" s="22">
        <f t="shared" si="436"/>
        <v>5</v>
      </c>
      <c r="CM116" s="22">
        <f t="shared" si="436"/>
        <v>3.8</v>
      </c>
      <c r="CN116" s="22">
        <f t="shared" si="436"/>
        <v>3.7</v>
      </c>
      <c r="CO116" s="22">
        <f t="shared" si="436"/>
        <v>1.9</v>
      </c>
      <c r="CP116" s="22">
        <f t="shared" si="436"/>
        <v>1.9</v>
      </c>
      <c r="CQ116" s="22">
        <f t="shared" si="436"/>
        <v>1.1000000000000001</v>
      </c>
      <c r="CR116" s="22">
        <f t="shared" si="436"/>
        <v>3.8</v>
      </c>
      <c r="CS116" s="22">
        <f t="shared" si="436"/>
        <v>5.4</v>
      </c>
      <c r="CT116" s="22">
        <f t="shared" si="436"/>
        <v>1.6</v>
      </c>
      <c r="CU116" s="22">
        <f t="shared" si="436"/>
        <v>3</v>
      </c>
      <c r="CV116" s="22">
        <f t="shared" si="436"/>
        <v>5.2</v>
      </c>
      <c r="CW116" s="22">
        <f t="shared" si="436"/>
        <v>2.9</v>
      </c>
      <c r="CX116" s="22">
        <f t="shared" si="436"/>
        <v>3.5</v>
      </c>
      <c r="CY116" s="22">
        <f t="shared" si="436"/>
        <v>3.5</v>
      </c>
      <c r="CZ116" s="63">
        <f t="shared" si="436"/>
        <v>3.5</v>
      </c>
      <c r="DA116" s="22">
        <f t="shared" si="436"/>
        <v>2.7</v>
      </c>
      <c r="DB116" s="22">
        <f t="shared" si="436"/>
        <v>4.5999999999999996</v>
      </c>
      <c r="DC116" s="59">
        <f t="shared" si="436"/>
        <v>3.4</v>
      </c>
      <c r="DD116" s="226"/>
      <c r="DE116" s="14" t="s">
        <v>15</v>
      </c>
      <c r="DF116" s="15" t="s">
        <v>45</v>
      </c>
      <c r="DG116" s="58">
        <f t="shared" si="416"/>
        <v>-0.09</v>
      </c>
      <c r="DH116" s="22">
        <f t="shared" si="385"/>
        <v>0</v>
      </c>
      <c r="DI116" s="22">
        <f t="shared" si="386"/>
        <v>-1.7000000000000001E-2</v>
      </c>
      <c r="DJ116" s="22">
        <f t="shared" si="387"/>
        <v>1.7000000000000001E-2</v>
      </c>
      <c r="DK116" s="22">
        <f t="shared" si="388"/>
        <v>1.0620000000000001</v>
      </c>
      <c r="DL116" s="22">
        <f t="shared" si="389"/>
        <v>1.0999999999999999E-2</v>
      </c>
      <c r="DM116" s="22">
        <f t="shared" si="390"/>
        <v>3.5190000000000001</v>
      </c>
      <c r="DN116" s="22">
        <f t="shared" si="391"/>
        <v>1.012</v>
      </c>
      <c r="DO116" s="22">
        <f t="shared" si="392"/>
        <v>0.622</v>
      </c>
      <c r="DP116" s="22">
        <f t="shared" si="393"/>
        <v>0.251</v>
      </c>
      <c r="DQ116" s="22">
        <f t="shared" si="394"/>
        <v>-0.60099999999999998</v>
      </c>
      <c r="DR116" s="22">
        <f t="shared" si="395"/>
        <v>2E-3</v>
      </c>
      <c r="DS116" s="22">
        <f t="shared" si="396"/>
        <v>0.14299999999999999</v>
      </c>
      <c r="DT116" s="22">
        <f t="shared" si="397"/>
        <v>2.3809999999999998</v>
      </c>
      <c r="DU116" s="22">
        <f t="shared" si="398"/>
        <v>-0.19500000000000001</v>
      </c>
      <c r="DV116" s="22">
        <f t="shared" si="399"/>
        <v>1.9E-2</v>
      </c>
      <c r="DW116" s="22">
        <f t="shared" si="400"/>
        <v>0.90200000000000002</v>
      </c>
      <c r="DX116" s="22">
        <f t="shared" si="401"/>
        <v>-0.10100000000000001</v>
      </c>
      <c r="DY116" s="22">
        <f t="shared" si="402"/>
        <v>8.94</v>
      </c>
      <c r="DZ116" s="22">
        <f t="shared" si="403"/>
        <v>-4.2999999999999997E-2</v>
      </c>
      <c r="EA116" s="63">
        <f t="shared" si="404"/>
        <v>8.8979999999999997</v>
      </c>
      <c r="EB116" s="22">
        <f t="shared" si="405"/>
        <v>-0.106</v>
      </c>
      <c r="EC116" s="22">
        <f t="shared" si="406"/>
        <v>4.5990000000000002</v>
      </c>
      <c r="ED116" s="59">
        <f t="shared" si="407"/>
        <v>4.4480000000000004</v>
      </c>
      <c r="EE116" s="226"/>
      <c r="EF116" s="14" t="s">
        <v>15</v>
      </c>
      <c r="EG116" s="15" t="s">
        <v>45</v>
      </c>
      <c r="EH116" s="58">
        <f t="shared" ref="EH116:FE116" si="437">IF(C116="X","X",IF(FI116="X","X",IF(FI116&lt;&gt;0,ROUND((C116-FI116)/FI108*100,3),"- ")))</f>
        <v>-0.22500000000000001</v>
      </c>
      <c r="EI116" s="22">
        <f t="shared" si="437"/>
        <v>0</v>
      </c>
      <c r="EJ116" s="22">
        <f t="shared" si="437"/>
        <v>-0.253</v>
      </c>
      <c r="EK116" s="22">
        <f t="shared" si="437"/>
        <v>0.68700000000000006</v>
      </c>
      <c r="EL116" s="22">
        <f t="shared" si="437"/>
        <v>0.82</v>
      </c>
      <c r="EM116" s="22">
        <f t="shared" si="437"/>
        <v>0.01</v>
      </c>
      <c r="EN116" s="22">
        <f t="shared" si="437"/>
        <v>1.7749999999999999</v>
      </c>
      <c r="EO116" s="22">
        <f t="shared" si="437"/>
        <v>0.32400000000000001</v>
      </c>
      <c r="EP116" s="22">
        <f t="shared" si="437"/>
        <v>0.33</v>
      </c>
      <c r="EQ116" s="22">
        <f t="shared" si="437"/>
        <v>0.20699999999999999</v>
      </c>
      <c r="ER116" s="22">
        <f t="shared" si="437"/>
        <v>-0.40699999999999997</v>
      </c>
      <c r="ES116" s="22">
        <f t="shared" si="437"/>
        <v>2E-3</v>
      </c>
      <c r="ET116" s="22">
        <f t="shared" si="437"/>
        <v>3.9E-2</v>
      </c>
      <c r="EU116" s="22">
        <f t="shared" si="437"/>
        <v>0.9</v>
      </c>
      <c r="EV116" s="22">
        <f t="shared" si="437"/>
        <v>-6.6000000000000003E-2</v>
      </c>
      <c r="EW116" s="22">
        <f t="shared" si="437"/>
        <v>1.0999999999999999E-2</v>
      </c>
      <c r="EX116" s="22">
        <f t="shared" si="437"/>
        <v>0.26500000000000001</v>
      </c>
      <c r="EY116" s="22">
        <f t="shared" si="437"/>
        <v>-5.7000000000000002E-2</v>
      </c>
      <c r="EZ116" s="22">
        <f t="shared" si="437"/>
        <v>0.3</v>
      </c>
      <c r="FA116" s="22">
        <f t="shared" si="437"/>
        <v>-1.4179999999999999</v>
      </c>
      <c r="FB116" s="63">
        <f t="shared" si="437"/>
        <v>0.29799999999999999</v>
      </c>
      <c r="FC116" s="22">
        <f t="shared" si="437"/>
        <v>-0.22800000000000001</v>
      </c>
      <c r="FD116" s="22">
        <f t="shared" si="437"/>
        <v>1.3919999999999999</v>
      </c>
      <c r="FE116" s="59">
        <f t="shared" si="437"/>
        <v>0.17100000000000001</v>
      </c>
      <c r="FG116" s="14" t="s">
        <v>15</v>
      </c>
      <c r="FH116" s="15" t="s">
        <v>45</v>
      </c>
      <c r="FI116" s="27">
        <f t="shared" si="409"/>
        <v>1327</v>
      </c>
      <c r="FJ116" s="29">
        <f t="shared" si="409"/>
        <v>3</v>
      </c>
      <c r="FK116" s="29">
        <f t="shared" si="409"/>
        <v>310</v>
      </c>
      <c r="FL116" s="29">
        <f t="shared" si="409"/>
        <v>46</v>
      </c>
      <c r="FM116" s="29">
        <f t="shared" si="409"/>
        <v>5378</v>
      </c>
      <c r="FN116" s="29">
        <f t="shared" si="409"/>
        <v>2862</v>
      </c>
      <c r="FO116" s="29">
        <f t="shared" si="409"/>
        <v>10679</v>
      </c>
      <c r="FP116" s="29">
        <f t="shared" si="409"/>
        <v>14487</v>
      </c>
      <c r="FQ116" s="29">
        <f t="shared" si="409"/>
        <v>8395</v>
      </c>
      <c r="FR116" s="29">
        <f t="shared" si="409"/>
        <v>2759</v>
      </c>
      <c r="FS116" s="29">
        <f t="shared" si="409"/>
        <v>4355</v>
      </c>
      <c r="FT116" s="29">
        <f t="shared" si="409"/>
        <v>1563</v>
      </c>
      <c r="FU116" s="29">
        <f t="shared" si="409"/>
        <v>17158</v>
      </c>
      <c r="FV116" s="29">
        <f t="shared" si="409"/>
        <v>15953</v>
      </c>
      <c r="FW116" s="29">
        <f t="shared" si="409"/>
        <v>6097</v>
      </c>
      <c r="FX116" s="29">
        <f t="shared" si="409"/>
        <v>6408</v>
      </c>
      <c r="FY116" s="29">
        <f t="shared" si="411"/>
        <v>21776</v>
      </c>
      <c r="FZ116" s="29">
        <f t="shared" si="411"/>
        <v>6476</v>
      </c>
      <c r="GA116" s="29">
        <f t="shared" si="418"/>
        <v>126032</v>
      </c>
      <c r="GB116" s="29">
        <f t="shared" si="413"/>
        <v>127</v>
      </c>
      <c r="GC116" s="53">
        <f t="shared" si="419"/>
        <v>126159</v>
      </c>
      <c r="GD116" s="29">
        <f t="shared" si="420"/>
        <v>1640</v>
      </c>
      <c r="GE116" s="29">
        <f t="shared" si="421"/>
        <v>16103</v>
      </c>
      <c r="GF116" s="41">
        <f t="shared" si="422"/>
        <v>108289</v>
      </c>
    </row>
    <row r="117" spans="1:188" ht="13.5" customHeight="1">
      <c r="A117" s="14" t="s">
        <v>16</v>
      </c>
      <c r="B117" s="15" t="s">
        <v>46</v>
      </c>
      <c r="C117" s="231">
        <v>2499</v>
      </c>
      <c r="D117" s="226">
        <v>1</v>
      </c>
      <c r="E117" s="226">
        <v>521</v>
      </c>
      <c r="F117" s="226">
        <v>198</v>
      </c>
      <c r="G117" s="226">
        <v>18456</v>
      </c>
      <c r="H117" s="226">
        <v>22459</v>
      </c>
      <c r="I117" s="226">
        <v>22859</v>
      </c>
      <c r="J117" s="226">
        <v>22772</v>
      </c>
      <c r="K117" s="226">
        <v>10216</v>
      </c>
      <c r="L117" s="226">
        <v>6585</v>
      </c>
      <c r="M117" s="226">
        <v>12236</v>
      </c>
      <c r="N117" s="226">
        <v>4355</v>
      </c>
      <c r="O117" s="226">
        <v>35608</v>
      </c>
      <c r="P117" s="226">
        <v>18125</v>
      </c>
      <c r="Q117" s="226">
        <v>18126</v>
      </c>
      <c r="R117" s="226">
        <v>13513</v>
      </c>
      <c r="S117" s="226">
        <v>29130</v>
      </c>
      <c r="T117" s="226">
        <v>15743</v>
      </c>
      <c r="U117" s="226">
        <v>253402</v>
      </c>
      <c r="V117" s="232">
        <v>136</v>
      </c>
      <c r="W117" s="233">
        <v>253538</v>
      </c>
      <c r="X117" s="226">
        <v>3021</v>
      </c>
      <c r="Y117" s="226">
        <v>41513</v>
      </c>
      <c r="Z117" s="232">
        <v>208868</v>
      </c>
      <c r="AA117" s="226"/>
      <c r="AB117" s="14" t="s">
        <v>16</v>
      </c>
      <c r="AC117" s="15" t="s">
        <v>46</v>
      </c>
      <c r="AD117" s="58">
        <f t="shared" si="414"/>
        <v>-1.2250000000000001</v>
      </c>
      <c r="AE117" s="22">
        <f t="shared" si="380"/>
        <v>-50</v>
      </c>
      <c r="AF117" s="22">
        <f t="shared" si="380"/>
        <v>-4.2279999999999998</v>
      </c>
      <c r="AG117" s="22">
        <f t="shared" si="380"/>
        <v>17.16</v>
      </c>
      <c r="AH117" s="22">
        <f t="shared" si="380"/>
        <v>13.863</v>
      </c>
      <c r="AI117" s="22">
        <f t="shared" si="380"/>
        <v>6.1539999999999999</v>
      </c>
      <c r="AJ117" s="22">
        <f t="shared" si="380"/>
        <v>30.481000000000002</v>
      </c>
      <c r="AK117" s="22">
        <f t="shared" si="380"/>
        <v>6.431</v>
      </c>
      <c r="AL117" s="22">
        <f t="shared" si="380"/>
        <v>-37.116999999999997</v>
      </c>
      <c r="AM117" s="22">
        <f t="shared" si="380"/>
        <v>3.278</v>
      </c>
      <c r="AN117" s="22">
        <f t="shared" si="380"/>
        <v>33.829000000000001</v>
      </c>
      <c r="AO117" s="22">
        <f t="shared" si="380"/>
        <v>8.6850000000000005</v>
      </c>
      <c r="AP117" s="22">
        <f t="shared" si="380"/>
        <v>2.2069999999999999</v>
      </c>
      <c r="AQ117" s="22">
        <f t="shared" si="380"/>
        <v>5.5069999999999997</v>
      </c>
      <c r="AR117" s="22">
        <f t="shared" si="380"/>
        <v>-8.4359999999999999</v>
      </c>
      <c r="AS117" s="22">
        <f t="shared" si="380"/>
        <v>-1.083</v>
      </c>
      <c r="AT117" s="22">
        <f t="shared" si="380"/>
        <v>2.9980000000000002</v>
      </c>
      <c r="AU117" s="22">
        <f t="shared" si="381"/>
        <v>1.706</v>
      </c>
      <c r="AV117" s="22">
        <f t="shared" si="381"/>
        <v>3.6259999999999999</v>
      </c>
      <c r="AW117" s="22">
        <f t="shared" si="381"/>
        <v>-44.939</v>
      </c>
      <c r="AX117" s="63">
        <f t="shared" si="381"/>
        <v>3.577</v>
      </c>
      <c r="AY117" s="22">
        <f t="shared" si="381"/>
        <v>-1.788</v>
      </c>
      <c r="AZ117" s="22">
        <f t="shared" si="381"/>
        <v>22.468</v>
      </c>
      <c r="BA117" s="59">
        <f t="shared" si="381"/>
        <v>0.63</v>
      </c>
      <c r="BB117" s="226"/>
      <c r="BC117" s="14" t="s">
        <v>16</v>
      </c>
      <c r="BD117" s="15" t="s">
        <v>46</v>
      </c>
      <c r="BE117" s="58">
        <f t="shared" si="423"/>
        <v>1</v>
      </c>
      <c r="BF117" s="22">
        <f t="shared" si="382"/>
        <v>0</v>
      </c>
      <c r="BG117" s="22">
        <f t="shared" si="382"/>
        <v>0.2</v>
      </c>
      <c r="BH117" s="22">
        <f t="shared" si="382"/>
        <v>0.1</v>
      </c>
      <c r="BI117" s="22">
        <f t="shared" si="382"/>
        <v>7.3</v>
      </c>
      <c r="BJ117" s="22">
        <f t="shared" si="382"/>
        <v>8.9</v>
      </c>
      <c r="BK117" s="22">
        <f t="shared" si="382"/>
        <v>9</v>
      </c>
      <c r="BL117" s="22">
        <f t="shared" si="382"/>
        <v>9</v>
      </c>
      <c r="BM117" s="22">
        <f t="shared" si="382"/>
        <v>4</v>
      </c>
      <c r="BN117" s="22">
        <f t="shared" si="382"/>
        <v>2.6</v>
      </c>
      <c r="BO117" s="22">
        <f t="shared" si="382"/>
        <v>4.8</v>
      </c>
      <c r="BP117" s="22">
        <f t="shared" si="382"/>
        <v>1.7</v>
      </c>
      <c r="BQ117" s="22">
        <f t="shared" si="382"/>
        <v>14</v>
      </c>
      <c r="BR117" s="22">
        <f t="shared" si="382"/>
        <v>7.1</v>
      </c>
      <c r="BS117" s="22">
        <f t="shared" si="382"/>
        <v>7.1</v>
      </c>
      <c r="BT117" s="22">
        <f t="shared" si="382"/>
        <v>5.3</v>
      </c>
      <c r="BU117" s="22">
        <f t="shared" si="382"/>
        <v>11.5</v>
      </c>
      <c r="BV117" s="22">
        <f t="shared" si="383"/>
        <v>6.2</v>
      </c>
      <c r="BW117" s="22">
        <f t="shared" si="383"/>
        <v>99.9</v>
      </c>
      <c r="BX117" s="22">
        <f t="shared" si="383"/>
        <v>0.1</v>
      </c>
      <c r="BY117" s="63">
        <f t="shared" si="383"/>
        <v>100</v>
      </c>
      <c r="BZ117" s="22">
        <f t="shared" si="383"/>
        <v>1.2</v>
      </c>
      <c r="CA117" s="22">
        <f t="shared" si="383"/>
        <v>16.399999999999999</v>
      </c>
      <c r="CB117" s="59">
        <f t="shared" si="383"/>
        <v>82.4</v>
      </c>
      <c r="CC117" s="226"/>
      <c r="CD117" s="14" t="s">
        <v>16</v>
      </c>
      <c r="CE117" s="15" t="s">
        <v>46</v>
      </c>
      <c r="CF117" s="58">
        <f t="shared" ref="CF117:DC117" si="438">IF(C117=0,"-",IF(C117="X","X",ROUND(C117/C108*100,1)))</f>
        <v>5.3</v>
      </c>
      <c r="CG117" s="22">
        <f t="shared" si="438"/>
        <v>0.3</v>
      </c>
      <c r="CH117" s="22">
        <f t="shared" si="438"/>
        <v>6.5</v>
      </c>
      <c r="CI117" s="22">
        <f t="shared" si="438"/>
        <v>5.0999999999999996</v>
      </c>
      <c r="CJ117" s="22">
        <f t="shared" si="438"/>
        <v>10.7</v>
      </c>
      <c r="CK117" s="22">
        <f t="shared" si="438"/>
        <v>15.3</v>
      </c>
      <c r="CL117" s="22">
        <f t="shared" si="438"/>
        <v>7.5</v>
      </c>
      <c r="CM117" s="22">
        <f t="shared" si="438"/>
        <v>5.5</v>
      </c>
      <c r="CN117" s="22">
        <f t="shared" si="438"/>
        <v>4.0999999999999996</v>
      </c>
      <c r="CO117" s="22">
        <f t="shared" si="438"/>
        <v>4.0999999999999996</v>
      </c>
      <c r="CP117" s="22">
        <f t="shared" si="438"/>
        <v>6.4</v>
      </c>
      <c r="CQ117" s="22">
        <f t="shared" si="438"/>
        <v>3</v>
      </c>
      <c r="CR117" s="22">
        <f t="shared" si="438"/>
        <v>7.7</v>
      </c>
      <c r="CS117" s="22">
        <f t="shared" si="438"/>
        <v>5.2</v>
      </c>
      <c r="CT117" s="22">
        <f t="shared" si="438"/>
        <v>5</v>
      </c>
      <c r="CU117" s="22">
        <f t="shared" si="438"/>
        <v>6.4</v>
      </c>
      <c r="CV117" s="22">
        <f t="shared" si="438"/>
        <v>6.6</v>
      </c>
      <c r="CW117" s="22">
        <f t="shared" si="438"/>
        <v>7.2</v>
      </c>
      <c r="CX117" s="22">
        <f t="shared" si="438"/>
        <v>6.5</v>
      </c>
      <c r="CY117" s="22">
        <f t="shared" si="438"/>
        <v>6.5</v>
      </c>
      <c r="CZ117" s="63">
        <f t="shared" si="438"/>
        <v>6.5</v>
      </c>
      <c r="DA117" s="22">
        <f t="shared" si="438"/>
        <v>5.4</v>
      </c>
      <c r="DB117" s="22">
        <f t="shared" si="438"/>
        <v>8.6999999999999993</v>
      </c>
      <c r="DC117" s="59">
        <f t="shared" si="438"/>
        <v>6.2</v>
      </c>
      <c r="DD117" s="226"/>
      <c r="DE117" s="14" t="s">
        <v>16</v>
      </c>
      <c r="DF117" s="15" t="s">
        <v>46</v>
      </c>
      <c r="DG117" s="58">
        <f t="shared" si="416"/>
        <v>-1.2999999999999999E-2</v>
      </c>
      <c r="DH117" s="22">
        <f t="shared" si="385"/>
        <v>0</v>
      </c>
      <c r="DI117" s="22">
        <f t="shared" si="386"/>
        <v>-8.9999999999999993E-3</v>
      </c>
      <c r="DJ117" s="22">
        <f t="shared" si="387"/>
        <v>1.2E-2</v>
      </c>
      <c r="DK117" s="22">
        <f t="shared" si="388"/>
        <v>0.91800000000000004</v>
      </c>
      <c r="DL117" s="22">
        <f t="shared" si="389"/>
        <v>0.53200000000000003</v>
      </c>
      <c r="DM117" s="22">
        <f t="shared" si="390"/>
        <v>2.1819999999999999</v>
      </c>
      <c r="DN117" s="22">
        <f t="shared" si="391"/>
        <v>0.56200000000000006</v>
      </c>
      <c r="DO117" s="22">
        <f t="shared" si="392"/>
        <v>-2.4630000000000001</v>
      </c>
      <c r="DP117" s="22">
        <f t="shared" si="393"/>
        <v>8.5000000000000006E-2</v>
      </c>
      <c r="DQ117" s="22">
        <f t="shared" si="394"/>
        <v>1.264</v>
      </c>
      <c r="DR117" s="22">
        <f t="shared" si="395"/>
        <v>0.14199999999999999</v>
      </c>
      <c r="DS117" s="22">
        <f t="shared" si="396"/>
        <v>0.314</v>
      </c>
      <c r="DT117" s="22">
        <f t="shared" si="397"/>
        <v>0.38600000000000001</v>
      </c>
      <c r="DU117" s="22">
        <f t="shared" si="398"/>
        <v>-0.68200000000000005</v>
      </c>
      <c r="DV117" s="22">
        <f t="shared" si="399"/>
        <v>-0.06</v>
      </c>
      <c r="DW117" s="22">
        <f t="shared" si="400"/>
        <v>0.34599999999999997</v>
      </c>
      <c r="DX117" s="22">
        <f t="shared" si="401"/>
        <v>0.108</v>
      </c>
      <c r="DY117" s="22">
        <f t="shared" si="402"/>
        <v>3.6230000000000002</v>
      </c>
      <c r="DZ117" s="22">
        <f t="shared" si="403"/>
        <v>-4.4999999999999998E-2</v>
      </c>
      <c r="EA117" s="63">
        <f t="shared" si="404"/>
        <v>3.577</v>
      </c>
      <c r="EB117" s="22">
        <f t="shared" si="405"/>
        <v>-2.1999999999999999E-2</v>
      </c>
      <c r="EC117" s="22">
        <f t="shared" si="406"/>
        <v>3.1110000000000002</v>
      </c>
      <c r="ED117" s="59">
        <f t="shared" si="407"/>
        <v>0.53400000000000003</v>
      </c>
      <c r="EE117" s="226"/>
      <c r="EF117" s="14" t="s">
        <v>16</v>
      </c>
      <c r="EG117" s="15" t="s">
        <v>46</v>
      </c>
      <c r="EH117" s="58">
        <f t="shared" ref="EH117:FE117" si="439">IF(C117="X","X",IF(FI117="X","X",IF(FI117&lt;&gt;0,ROUND((C117-FI117)/FI108*100,3),"- ")))</f>
        <v>-6.2E-2</v>
      </c>
      <c r="EI117" s="22">
        <f t="shared" si="439"/>
        <v>-0.34100000000000003</v>
      </c>
      <c r="EJ117" s="22">
        <f t="shared" si="439"/>
        <v>-0.27700000000000002</v>
      </c>
      <c r="EK117" s="22">
        <f t="shared" si="439"/>
        <v>0.90500000000000003</v>
      </c>
      <c r="EL117" s="22">
        <f t="shared" si="439"/>
        <v>1.3759999999999999</v>
      </c>
      <c r="EM117" s="22">
        <f t="shared" si="439"/>
        <v>0.93899999999999995</v>
      </c>
      <c r="EN117" s="22">
        <f t="shared" si="439"/>
        <v>2.1339999999999999</v>
      </c>
      <c r="EO117" s="22">
        <f t="shared" si="439"/>
        <v>0.34899999999999998</v>
      </c>
      <c r="EP117" s="22">
        <f t="shared" si="439"/>
        <v>-2.5329999999999999</v>
      </c>
      <c r="EQ117" s="22">
        <f t="shared" si="439"/>
        <v>0.13700000000000001</v>
      </c>
      <c r="ER117" s="22">
        <f t="shared" si="439"/>
        <v>1.6619999999999999</v>
      </c>
      <c r="ES117" s="22">
        <f t="shared" si="439"/>
        <v>0.251</v>
      </c>
      <c r="ET117" s="22">
        <f t="shared" si="439"/>
        <v>0.16700000000000001</v>
      </c>
      <c r="EU117" s="22">
        <f t="shared" si="439"/>
        <v>0.28299999999999997</v>
      </c>
      <c r="EV117" s="22">
        <f t="shared" si="439"/>
        <v>-0.44900000000000001</v>
      </c>
      <c r="EW117" s="22">
        <f t="shared" si="439"/>
        <v>-6.8000000000000005E-2</v>
      </c>
      <c r="EX117" s="22">
        <f t="shared" si="439"/>
        <v>0.19800000000000001</v>
      </c>
      <c r="EY117" s="22">
        <f t="shared" si="439"/>
        <v>0.11700000000000001</v>
      </c>
      <c r="EZ117" s="22">
        <f t="shared" si="439"/>
        <v>0.23599999999999999</v>
      </c>
      <c r="FA117" s="22">
        <f t="shared" si="439"/>
        <v>-2.9140000000000001</v>
      </c>
      <c r="FB117" s="63">
        <f t="shared" si="439"/>
        <v>0.23300000000000001</v>
      </c>
      <c r="FC117" s="22">
        <f t="shared" si="439"/>
        <v>-9.2999999999999999E-2</v>
      </c>
      <c r="FD117" s="22">
        <f t="shared" si="439"/>
        <v>1.8280000000000001</v>
      </c>
      <c r="FE117" s="59">
        <f t="shared" si="439"/>
        <v>0.04</v>
      </c>
      <c r="FG117" s="14" t="s">
        <v>16</v>
      </c>
      <c r="FH117" s="15" t="s">
        <v>46</v>
      </c>
      <c r="FI117" s="27">
        <f t="shared" si="409"/>
        <v>2530</v>
      </c>
      <c r="FJ117" s="29">
        <f t="shared" si="409"/>
        <v>2</v>
      </c>
      <c r="FK117" s="29">
        <f t="shared" si="409"/>
        <v>544</v>
      </c>
      <c r="FL117" s="29">
        <f t="shared" si="409"/>
        <v>169</v>
      </c>
      <c r="FM117" s="29">
        <f t="shared" si="409"/>
        <v>16209</v>
      </c>
      <c r="FN117" s="29">
        <f t="shared" si="409"/>
        <v>21157</v>
      </c>
      <c r="FO117" s="29">
        <f t="shared" si="409"/>
        <v>17519</v>
      </c>
      <c r="FP117" s="29">
        <f t="shared" si="409"/>
        <v>21396</v>
      </c>
      <c r="FQ117" s="29">
        <f t="shared" si="409"/>
        <v>16246</v>
      </c>
      <c r="FR117" s="29">
        <f t="shared" si="409"/>
        <v>6376</v>
      </c>
      <c r="FS117" s="29">
        <f t="shared" si="409"/>
        <v>9143</v>
      </c>
      <c r="FT117" s="29">
        <f t="shared" si="409"/>
        <v>4007</v>
      </c>
      <c r="FU117" s="29">
        <f t="shared" si="409"/>
        <v>34839</v>
      </c>
      <c r="FV117" s="29">
        <f t="shared" si="409"/>
        <v>17179</v>
      </c>
      <c r="FW117" s="29">
        <f t="shared" si="409"/>
        <v>19796</v>
      </c>
      <c r="FX117" s="29">
        <f t="shared" si="409"/>
        <v>13661</v>
      </c>
      <c r="FY117" s="29">
        <f t="shared" si="411"/>
        <v>28282</v>
      </c>
      <c r="FZ117" s="29">
        <f t="shared" si="411"/>
        <v>15479</v>
      </c>
      <c r="GA117" s="29">
        <f t="shared" si="418"/>
        <v>244534</v>
      </c>
      <c r="GB117" s="29">
        <f t="shared" si="413"/>
        <v>247</v>
      </c>
      <c r="GC117" s="53">
        <f t="shared" si="419"/>
        <v>244781</v>
      </c>
      <c r="GD117" s="29">
        <f t="shared" si="420"/>
        <v>3076</v>
      </c>
      <c r="GE117" s="29">
        <f t="shared" si="421"/>
        <v>33897</v>
      </c>
      <c r="GF117" s="41">
        <f t="shared" si="422"/>
        <v>207561</v>
      </c>
    </row>
    <row r="118" spans="1:188" ht="13.5" customHeight="1">
      <c r="A118" s="14">
        <v>10</v>
      </c>
      <c r="B118" s="15" t="s">
        <v>47</v>
      </c>
      <c r="C118" s="231">
        <v>7503</v>
      </c>
      <c r="D118" s="226">
        <v>40</v>
      </c>
      <c r="E118" s="226">
        <v>496</v>
      </c>
      <c r="F118" s="226">
        <v>152</v>
      </c>
      <c r="G118" s="226">
        <v>10228</v>
      </c>
      <c r="H118" s="226">
        <v>5654</v>
      </c>
      <c r="I118" s="226">
        <v>16420</v>
      </c>
      <c r="J118" s="226">
        <v>18543</v>
      </c>
      <c r="K118" s="226">
        <v>7256</v>
      </c>
      <c r="L118" s="226">
        <v>6701</v>
      </c>
      <c r="M118" s="226">
        <v>2012</v>
      </c>
      <c r="N118" s="226">
        <v>2370</v>
      </c>
      <c r="O118" s="226">
        <v>14453</v>
      </c>
      <c r="P118" s="226">
        <v>10153</v>
      </c>
      <c r="Q118" s="226">
        <v>17154</v>
      </c>
      <c r="R118" s="226">
        <v>10077</v>
      </c>
      <c r="S118" s="226">
        <v>18533</v>
      </c>
      <c r="T118" s="226">
        <v>6194</v>
      </c>
      <c r="U118" s="226">
        <v>153939</v>
      </c>
      <c r="V118" s="232">
        <v>82</v>
      </c>
      <c r="W118" s="233">
        <v>154021</v>
      </c>
      <c r="X118" s="226">
        <v>8039</v>
      </c>
      <c r="Y118" s="226">
        <v>26800</v>
      </c>
      <c r="Z118" s="232">
        <v>119100</v>
      </c>
      <c r="AA118" s="226"/>
      <c r="AB118" s="14">
        <v>10</v>
      </c>
      <c r="AC118" s="15" t="s">
        <v>47</v>
      </c>
      <c r="AD118" s="58">
        <f t="shared" si="414"/>
        <v>-6.1189999999999998</v>
      </c>
      <c r="AE118" s="22">
        <f t="shared" si="380"/>
        <v>8.1080000000000005</v>
      </c>
      <c r="AF118" s="22">
        <f t="shared" si="380"/>
        <v>-3.125</v>
      </c>
      <c r="AG118" s="22">
        <f t="shared" si="380"/>
        <v>28.814</v>
      </c>
      <c r="AH118" s="22">
        <f t="shared" si="380"/>
        <v>0.442</v>
      </c>
      <c r="AI118" s="22">
        <f t="shared" si="380"/>
        <v>2.968</v>
      </c>
      <c r="AJ118" s="22">
        <f t="shared" si="380"/>
        <v>33.387</v>
      </c>
      <c r="AK118" s="22">
        <f t="shared" si="380"/>
        <v>8.4830000000000005</v>
      </c>
      <c r="AL118" s="22">
        <f t="shared" si="380"/>
        <v>-1.64</v>
      </c>
      <c r="AM118" s="22">
        <f t="shared" si="380"/>
        <v>6.8230000000000004</v>
      </c>
      <c r="AN118" s="22">
        <f t="shared" si="380"/>
        <v>11.53</v>
      </c>
      <c r="AO118" s="22">
        <f t="shared" si="380"/>
        <v>0.63700000000000001</v>
      </c>
      <c r="AP118" s="22">
        <f t="shared" si="380"/>
        <v>-0.61199999999999999</v>
      </c>
      <c r="AQ118" s="22">
        <f t="shared" si="380"/>
        <v>3.8559999999999999</v>
      </c>
      <c r="AR118" s="22">
        <f t="shared" si="380"/>
        <v>-5.3150000000000004</v>
      </c>
      <c r="AS118" s="22">
        <f t="shared" si="380"/>
        <v>-2.06</v>
      </c>
      <c r="AT118" s="22">
        <f t="shared" si="380"/>
        <v>4.4349999999999996</v>
      </c>
      <c r="AU118" s="22">
        <f t="shared" si="381"/>
        <v>-3.9089999999999998</v>
      </c>
      <c r="AV118" s="22">
        <f t="shared" si="381"/>
        <v>3.69</v>
      </c>
      <c r="AW118" s="22">
        <f t="shared" si="381"/>
        <v>-45.695</v>
      </c>
      <c r="AX118" s="63">
        <f t="shared" si="381"/>
        <v>3.64</v>
      </c>
      <c r="AY118" s="22">
        <f t="shared" si="381"/>
        <v>-5.8780000000000001</v>
      </c>
      <c r="AZ118" s="22">
        <f t="shared" si="381"/>
        <v>18.526</v>
      </c>
      <c r="BA118" s="59">
        <f t="shared" si="381"/>
        <v>1.5269999999999999</v>
      </c>
      <c r="BB118" s="226"/>
      <c r="BC118" s="14">
        <v>10</v>
      </c>
      <c r="BD118" s="15" t="s">
        <v>47</v>
      </c>
      <c r="BE118" s="58">
        <f t="shared" si="423"/>
        <v>4.9000000000000004</v>
      </c>
      <c r="BF118" s="22">
        <f t="shared" si="382"/>
        <v>0</v>
      </c>
      <c r="BG118" s="22">
        <f t="shared" si="382"/>
        <v>0.3</v>
      </c>
      <c r="BH118" s="22">
        <f t="shared" si="382"/>
        <v>0.1</v>
      </c>
      <c r="BI118" s="22">
        <f t="shared" si="382"/>
        <v>6.6</v>
      </c>
      <c r="BJ118" s="22">
        <f t="shared" si="382"/>
        <v>3.7</v>
      </c>
      <c r="BK118" s="22">
        <f t="shared" si="382"/>
        <v>10.7</v>
      </c>
      <c r="BL118" s="22">
        <f t="shared" si="382"/>
        <v>12</v>
      </c>
      <c r="BM118" s="22">
        <f t="shared" si="382"/>
        <v>4.7</v>
      </c>
      <c r="BN118" s="22">
        <f t="shared" si="382"/>
        <v>4.4000000000000004</v>
      </c>
      <c r="BO118" s="22">
        <f t="shared" si="382"/>
        <v>1.3</v>
      </c>
      <c r="BP118" s="22">
        <f t="shared" si="382"/>
        <v>1.5</v>
      </c>
      <c r="BQ118" s="22">
        <f t="shared" si="382"/>
        <v>9.4</v>
      </c>
      <c r="BR118" s="22">
        <f t="shared" si="382"/>
        <v>6.6</v>
      </c>
      <c r="BS118" s="22">
        <f t="shared" si="382"/>
        <v>11.1</v>
      </c>
      <c r="BT118" s="22">
        <f t="shared" si="382"/>
        <v>6.5</v>
      </c>
      <c r="BU118" s="22">
        <f t="shared" si="382"/>
        <v>12</v>
      </c>
      <c r="BV118" s="22">
        <f t="shared" si="383"/>
        <v>4</v>
      </c>
      <c r="BW118" s="22">
        <f t="shared" si="383"/>
        <v>99.9</v>
      </c>
      <c r="BX118" s="22">
        <f t="shared" si="383"/>
        <v>0.1</v>
      </c>
      <c r="BY118" s="63">
        <f t="shared" si="383"/>
        <v>100</v>
      </c>
      <c r="BZ118" s="22">
        <f t="shared" si="383"/>
        <v>5.2</v>
      </c>
      <c r="CA118" s="22">
        <f t="shared" si="383"/>
        <v>17.399999999999999</v>
      </c>
      <c r="CB118" s="59">
        <f t="shared" si="383"/>
        <v>77.3</v>
      </c>
      <c r="CC118" s="226"/>
      <c r="CD118" s="14">
        <v>10</v>
      </c>
      <c r="CE118" s="15" t="s">
        <v>47</v>
      </c>
      <c r="CF118" s="58">
        <f t="shared" ref="CF118:DC118" si="440">IF(C118=0,"-",IF(C118="X","X",ROUND(C118/C108*100,1)))</f>
        <v>15.9</v>
      </c>
      <c r="CG118" s="22">
        <f t="shared" si="440"/>
        <v>12.5</v>
      </c>
      <c r="CH118" s="22">
        <f t="shared" si="440"/>
        <v>6.1</v>
      </c>
      <c r="CI118" s="22">
        <f t="shared" si="440"/>
        <v>3.9</v>
      </c>
      <c r="CJ118" s="22">
        <f t="shared" si="440"/>
        <v>5.9</v>
      </c>
      <c r="CK118" s="22">
        <f t="shared" si="440"/>
        <v>3.8</v>
      </c>
      <c r="CL118" s="22">
        <f t="shared" si="440"/>
        <v>5.4</v>
      </c>
      <c r="CM118" s="22">
        <f t="shared" si="440"/>
        <v>4.5</v>
      </c>
      <c r="CN118" s="22">
        <f t="shared" si="440"/>
        <v>2.9</v>
      </c>
      <c r="CO118" s="22">
        <f t="shared" si="440"/>
        <v>4.2</v>
      </c>
      <c r="CP118" s="22">
        <f t="shared" si="440"/>
        <v>1</v>
      </c>
      <c r="CQ118" s="22">
        <f t="shared" si="440"/>
        <v>1.6</v>
      </c>
      <c r="CR118" s="22">
        <f t="shared" si="440"/>
        <v>3.1</v>
      </c>
      <c r="CS118" s="22">
        <f t="shared" si="440"/>
        <v>2.9</v>
      </c>
      <c r="CT118" s="22">
        <f t="shared" si="440"/>
        <v>4.7</v>
      </c>
      <c r="CU118" s="22">
        <f t="shared" si="440"/>
        <v>4.7</v>
      </c>
      <c r="CV118" s="22">
        <f t="shared" si="440"/>
        <v>4.2</v>
      </c>
      <c r="CW118" s="22">
        <f t="shared" si="440"/>
        <v>2.8</v>
      </c>
      <c r="CX118" s="22">
        <f t="shared" si="440"/>
        <v>4</v>
      </c>
      <c r="CY118" s="22">
        <f t="shared" si="440"/>
        <v>3.9</v>
      </c>
      <c r="CZ118" s="63">
        <f t="shared" si="440"/>
        <v>4</v>
      </c>
      <c r="DA118" s="22">
        <f t="shared" si="440"/>
        <v>14.5</v>
      </c>
      <c r="DB118" s="22">
        <f t="shared" si="440"/>
        <v>5.6</v>
      </c>
      <c r="DC118" s="59">
        <f t="shared" si="440"/>
        <v>3.5</v>
      </c>
      <c r="DD118" s="226"/>
      <c r="DE118" s="14">
        <v>10</v>
      </c>
      <c r="DF118" s="15" t="s">
        <v>47</v>
      </c>
      <c r="DG118" s="58">
        <f t="shared" si="416"/>
        <v>-0.32900000000000001</v>
      </c>
      <c r="DH118" s="22">
        <f t="shared" si="385"/>
        <v>2E-3</v>
      </c>
      <c r="DI118" s="22">
        <f t="shared" si="386"/>
        <v>-1.0999999999999999E-2</v>
      </c>
      <c r="DJ118" s="22">
        <f t="shared" si="387"/>
        <v>2.3E-2</v>
      </c>
      <c r="DK118" s="22">
        <f t="shared" si="388"/>
        <v>0.03</v>
      </c>
      <c r="DL118" s="22">
        <f t="shared" si="389"/>
        <v>0.11</v>
      </c>
      <c r="DM118" s="22">
        <f t="shared" si="390"/>
        <v>2.766</v>
      </c>
      <c r="DN118" s="22">
        <f t="shared" si="391"/>
        <v>0.97599999999999998</v>
      </c>
      <c r="DO118" s="22">
        <f t="shared" si="392"/>
        <v>-8.1000000000000003E-2</v>
      </c>
      <c r="DP118" s="22">
        <f t="shared" si="393"/>
        <v>0.28799999999999998</v>
      </c>
      <c r="DQ118" s="22">
        <f t="shared" si="394"/>
        <v>0.14000000000000001</v>
      </c>
      <c r="DR118" s="22">
        <f t="shared" si="395"/>
        <v>0.01</v>
      </c>
      <c r="DS118" s="22">
        <f t="shared" si="396"/>
        <v>-0.06</v>
      </c>
      <c r="DT118" s="22">
        <f t="shared" si="397"/>
        <v>0.254</v>
      </c>
      <c r="DU118" s="22">
        <f t="shared" si="398"/>
        <v>-0.64800000000000002</v>
      </c>
      <c r="DV118" s="22">
        <f t="shared" si="399"/>
        <v>-0.14299999999999999</v>
      </c>
      <c r="DW118" s="22">
        <f t="shared" si="400"/>
        <v>0.53</v>
      </c>
      <c r="DX118" s="22">
        <f t="shared" si="401"/>
        <v>-0.17</v>
      </c>
      <c r="DY118" s="22">
        <f t="shared" si="402"/>
        <v>3.6859999999999999</v>
      </c>
      <c r="DZ118" s="22">
        <f t="shared" si="403"/>
        <v>-4.5999999999999999E-2</v>
      </c>
      <c r="EA118" s="63">
        <f t="shared" si="404"/>
        <v>3.64</v>
      </c>
      <c r="EB118" s="22">
        <f t="shared" si="405"/>
        <v>-0.33800000000000002</v>
      </c>
      <c r="EC118" s="22">
        <f t="shared" si="406"/>
        <v>2.819</v>
      </c>
      <c r="ED118" s="59">
        <f t="shared" si="407"/>
        <v>1.2050000000000001</v>
      </c>
      <c r="EE118" s="226"/>
      <c r="EF118" s="14">
        <v>10</v>
      </c>
      <c r="EG118" s="15" t="s">
        <v>47</v>
      </c>
      <c r="EH118" s="58">
        <f t="shared" ref="EH118:FE118" si="441">IF(C118="X","X",IF(FI118="X","X",IF(FI118&lt;&gt;0,ROUND((C118-FI118)/FI108*100,3),"- ")))</f>
        <v>-0.97199999999999998</v>
      </c>
      <c r="EI118" s="22">
        <f t="shared" si="441"/>
        <v>1.024</v>
      </c>
      <c r="EJ118" s="22">
        <f t="shared" si="441"/>
        <v>-0.192</v>
      </c>
      <c r="EK118" s="22">
        <f t="shared" si="441"/>
        <v>1.0620000000000001</v>
      </c>
      <c r="EL118" s="22">
        <f t="shared" si="441"/>
        <v>2.8000000000000001E-2</v>
      </c>
      <c r="EM118" s="22">
        <f t="shared" si="441"/>
        <v>0.11799999999999999</v>
      </c>
      <c r="EN118" s="22">
        <f t="shared" si="441"/>
        <v>1.643</v>
      </c>
      <c r="EO118" s="22">
        <f t="shared" si="441"/>
        <v>0.36799999999999999</v>
      </c>
      <c r="EP118" s="22">
        <f t="shared" si="441"/>
        <v>-5.0999999999999997E-2</v>
      </c>
      <c r="EQ118" s="22">
        <f t="shared" si="441"/>
        <v>0.28000000000000003</v>
      </c>
      <c r="ER118" s="22">
        <f t="shared" si="441"/>
        <v>0.112</v>
      </c>
      <c r="ES118" s="22">
        <f t="shared" si="441"/>
        <v>1.0999999999999999E-2</v>
      </c>
      <c r="ET118" s="22">
        <f t="shared" si="441"/>
        <v>-1.9E-2</v>
      </c>
      <c r="EU118" s="22">
        <f t="shared" si="441"/>
        <v>0.113</v>
      </c>
      <c r="EV118" s="22">
        <f t="shared" si="441"/>
        <v>-0.25900000000000001</v>
      </c>
      <c r="EW118" s="22">
        <f t="shared" si="441"/>
        <v>-9.8000000000000004E-2</v>
      </c>
      <c r="EX118" s="22">
        <f t="shared" si="441"/>
        <v>0.183</v>
      </c>
      <c r="EY118" s="22">
        <f t="shared" si="441"/>
        <v>-0.112</v>
      </c>
      <c r="EZ118" s="22">
        <f t="shared" si="441"/>
        <v>0.14599999999999999</v>
      </c>
      <c r="FA118" s="22">
        <f t="shared" si="441"/>
        <v>-1.8109999999999999</v>
      </c>
      <c r="FB118" s="63">
        <f t="shared" si="441"/>
        <v>0.14399999999999999</v>
      </c>
      <c r="FC118" s="22">
        <f t="shared" si="441"/>
        <v>-0.85199999999999998</v>
      </c>
      <c r="FD118" s="22">
        <f t="shared" si="441"/>
        <v>1.0049999999999999</v>
      </c>
      <c r="FE118" s="59">
        <f t="shared" si="441"/>
        <v>5.5E-2</v>
      </c>
      <c r="FG118" s="14">
        <v>10</v>
      </c>
      <c r="FH118" s="15" t="s">
        <v>47</v>
      </c>
      <c r="FI118" s="27">
        <f t="shared" si="409"/>
        <v>7992</v>
      </c>
      <c r="FJ118" s="29">
        <f t="shared" si="409"/>
        <v>37</v>
      </c>
      <c r="FK118" s="29">
        <f t="shared" si="409"/>
        <v>512</v>
      </c>
      <c r="FL118" s="29">
        <f t="shared" si="409"/>
        <v>118</v>
      </c>
      <c r="FM118" s="29">
        <f t="shared" si="409"/>
        <v>10183</v>
      </c>
      <c r="FN118" s="29">
        <f t="shared" si="409"/>
        <v>5491</v>
      </c>
      <c r="FO118" s="29">
        <f t="shared" si="409"/>
        <v>12310</v>
      </c>
      <c r="FP118" s="29">
        <f t="shared" si="409"/>
        <v>17093</v>
      </c>
      <c r="FQ118" s="29">
        <f t="shared" si="409"/>
        <v>7377</v>
      </c>
      <c r="FR118" s="29">
        <f t="shared" si="409"/>
        <v>6273</v>
      </c>
      <c r="FS118" s="29">
        <f t="shared" si="409"/>
        <v>1804</v>
      </c>
      <c r="FT118" s="29">
        <f t="shared" si="409"/>
        <v>2355</v>
      </c>
      <c r="FU118" s="29">
        <f t="shared" si="409"/>
        <v>14542</v>
      </c>
      <c r="FV118" s="29">
        <f t="shared" si="409"/>
        <v>9776</v>
      </c>
      <c r="FW118" s="29">
        <f t="shared" si="409"/>
        <v>18117</v>
      </c>
      <c r="FX118" s="29">
        <f t="shared" si="409"/>
        <v>10289</v>
      </c>
      <c r="FY118" s="29">
        <f t="shared" si="411"/>
        <v>17746</v>
      </c>
      <c r="FZ118" s="29">
        <f t="shared" si="411"/>
        <v>6446</v>
      </c>
      <c r="GA118" s="29">
        <f t="shared" si="418"/>
        <v>148461</v>
      </c>
      <c r="GB118" s="29">
        <f t="shared" si="413"/>
        <v>151</v>
      </c>
      <c r="GC118" s="53">
        <f t="shared" si="419"/>
        <v>148612</v>
      </c>
      <c r="GD118" s="29">
        <f t="shared" si="420"/>
        <v>8541</v>
      </c>
      <c r="GE118" s="29">
        <f t="shared" si="421"/>
        <v>22611</v>
      </c>
      <c r="GF118" s="41">
        <f t="shared" si="422"/>
        <v>117309</v>
      </c>
    </row>
    <row r="119" spans="1:188" ht="13.5" customHeight="1">
      <c r="A119" s="139">
        <v>11</v>
      </c>
      <c r="B119" s="97" t="s">
        <v>48</v>
      </c>
      <c r="C119" s="234">
        <v>2927</v>
      </c>
      <c r="D119" s="235">
        <v>1</v>
      </c>
      <c r="E119" s="235">
        <v>511</v>
      </c>
      <c r="F119" s="235">
        <v>84</v>
      </c>
      <c r="G119" s="235">
        <v>6870</v>
      </c>
      <c r="H119" s="235">
        <v>1982</v>
      </c>
      <c r="I119" s="235">
        <v>8318</v>
      </c>
      <c r="J119" s="235">
        <v>4192</v>
      </c>
      <c r="K119" s="235">
        <v>3351</v>
      </c>
      <c r="L119" s="235">
        <v>1349</v>
      </c>
      <c r="M119" s="235">
        <v>35</v>
      </c>
      <c r="N119" s="235">
        <v>463</v>
      </c>
      <c r="O119" s="235">
        <v>10461</v>
      </c>
      <c r="P119" s="235">
        <v>1679</v>
      </c>
      <c r="Q119" s="235">
        <v>8678</v>
      </c>
      <c r="R119" s="235">
        <v>3166</v>
      </c>
      <c r="S119" s="235">
        <v>7497</v>
      </c>
      <c r="T119" s="235">
        <v>4187</v>
      </c>
      <c r="U119" s="235">
        <v>65751</v>
      </c>
      <c r="V119" s="236">
        <v>36</v>
      </c>
      <c r="W119" s="237">
        <v>65787</v>
      </c>
      <c r="X119" s="235">
        <v>3439</v>
      </c>
      <c r="Y119" s="235">
        <v>15272</v>
      </c>
      <c r="Z119" s="236">
        <v>47040</v>
      </c>
      <c r="AA119" s="226"/>
      <c r="AB119" s="139">
        <v>11</v>
      </c>
      <c r="AC119" s="97" t="s">
        <v>48</v>
      </c>
      <c r="AD119" s="60">
        <f t="shared" si="414"/>
        <v>2.6659999999999999</v>
      </c>
      <c r="AE119" s="24">
        <f t="shared" si="380"/>
        <v>0</v>
      </c>
      <c r="AF119" s="24">
        <f t="shared" si="380"/>
        <v>-9.7170000000000005</v>
      </c>
      <c r="AG119" s="24">
        <f t="shared" si="380"/>
        <v>-1.1759999999999999</v>
      </c>
      <c r="AH119" s="24">
        <f t="shared" si="380"/>
        <v>10.220000000000001</v>
      </c>
      <c r="AI119" s="24">
        <f t="shared" si="380"/>
        <v>-1.196</v>
      </c>
      <c r="AJ119" s="24">
        <f t="shared" si="380"/>
        <v>9.7509999999999994</v>
      </c>
      <c r="AK119" s="24">
        <f t="shared" si="380"/>
        <v>7.2949999999999999</v>
      </c>
      <c r="AL119" s="24">
        <f t="shared" si="380"/>
        <v>4.4249999999999998</v>
      </c>
      <c r="AM119" s="24">
        <f t="shared" si="380"/>
        <v>2.3519999999999999</v>
      </c>
      <c r="AN119" s="24">
        <f t="shared" si="380"/>
        <v>16.667000000000002</v>
      </c>
      <c r="AO119" s="24">
        <f t="shared" si="380"/>
        <v>12.927</v>
      </c>
      <c r="AP119" s="24">
        <f t="shared" si="380"/>
        <v>1.3959999999999999</v>
      </c>
      <c r="AQ119" s="24">
        <f t="shared" si="380"/>
        <v>4.7409999999999997</v>
      </c>
      <c r="AR119" s="24">
        <f t="shared" si="380"/>
        <v>-3.2229999999999999</v>
      </c>
      <c r="AS119" s="24">
        <f t="shared" si="380"/>
        <v>-1.278</v>
      </c>
      <c r="AT119" s="24">
        <f t="shared" si="380"/>
        <v>3.9089999999999998</v>
      </c>
      <c r="AU119" s="24">
        <f t="shared" si="381"/>
        <v>-2.3330000000000002</v>
      </c>
      <c r="AV119" s="24">
        <f t="shared" si="381"/>
        <v>3.073</v>
      </c>
      <c r="AW119" s="24">
        <f t="shared" si="381"/>
        <v>-44.615000000000002</v>
      </c>
      <c r="AX119" s="64">
        <f t="shared" si="381"/>
        <v>3.024</v>
      </c>
      <c r="AY119" s="24">
        <f t="shared" si="381"/>
        <v>0.61399999999999999</v>
      </c>
      <c r="AZ119" s="24">
        <f t="shared" si="381"/>
        <v>9.8940000000000001</v>
      </c>
      <c r="BA119" s="61">
        <f t="shared" si="381"/>
        <v>1.214</v>
      </c>
      <c r="BB119" s="226"/>
      <c r="BC119" s="139">
        <v>11</v>
      </c>
      <c r="BD119" s="15" t="s">
        <v>48</v>
      </c>
      <c r="BE119" s="60">
        <f>IF(C119=0,"-",IF(C119="X","X",ROUND(C119/$W119*100,1)))</f>
        <v>4.4000000000000004</v>
      </c>
      <c r="BF119" s="24">
        <f t="shared" si="382"/>
        <v>0</v>
      </c>
      <c r="BG119" s="24">
        <f t="shared" si="382"/>
        <v>0.8</v>
      </c>
      <c r="BH119" s="24">
        <f t="shared" si="382"/>
        <v>0.1</v>
      </c>
      <c r="BI119" s="24">
        <f t="shared" si="382"/>
        <v>10.4</v>
      </c>
      <c r="BJ119" s="24">
        <f t="shared" si="382"/>
        <v>3</v>
      </c>
      <c r="BK119" s="24">
        <f t="shared" si="382"/>
        <v>12.6</v>
      </c>
      <c r="BL119" s="24">
        <f t="shared" si="382"/>
        <v>6.4</v>
      </c>
      <c r="BM119" s="24">
        <f t="shared" si="382"/>
        <v>5.0999999999999996</v>
      </c>
      <c r="BN119" s="24">
        <f t="shared" si="382"/>
        <v>2.1</v>
      </c>
      <c r="BO119" s="24">
        <f t="shared" si="382"/>
        <v>0.1</v>
      </c>
      <c r="BP119" s="24">
        <f t="shared" si="382"/>
        <v>0.7</v>
      </c>
      <c r="BQ119" s="24">
        <f t="shared" si="382"/>
        <v>15.9</v>
      </c>
      <c r="BR119" s="24">
        <f t="shared" si="382"/>
        <v>2.6</v>
      </c>
      <c r="BS119" s="24">
        <f t="shared" si="382"/>
        <v>13.2</v>
      </c>
      <c r="BT119" s="24">
        <f t="shared" si="382"/>
        <v>4.8</v>
      </c>
      <c r="BU119" s="24">
        <f t="shared" si="382"/>
        <v>11.4</v>
      </c>
      <c r="BV119" s="24">
        <f t="shared" si="383"/>
        <v>6.4</v>
      </c>
      <c r="BW119" s="24">
        <f t="shared" si="383"/>
        <v>99.9</v>
      </c>
      <c r="BX119" s="24">
        <f t="shared" si="383"/>
        <v>0.1</v>
      </c>
      <c r="BY119" s="64">
        <f t="shared" si="383"/>
        <v>100</v>
      </c>
      <c r="BZ119" s="24">
        <f t="shared" si="383"/>
        <v>5.2</v>
      </c>
      <c r="CA119" s="24">
        <f t="shared" si="383"/>
        <v>23.2</v>
      </c>
      <c r="CB119" s="61">
        <f t="shared" si="383"/>
        <v>71.5</v>
      </c>
      <c r="CC119" s="226"/>
      <c r="CD119" s="139">
        <v>11</v>
      </c>
      <c r="CE119" s="97" t="s">
        <v>48</v>
      </c>
      <c r="CF119" s="60">
        <f t="shared" ref="CF119:DC119" si="442">IF(C119=0,"-",IF(C119="X","X",ROUND(C119/C108*100,1)))</f>
        <v>6.2</v>
      </c>
      <c r="CG119" s="24">
        <f t="shared" si="442"/>
        <v>0.3</v>
      </c>
      <c r="CH119" s="24">
        <f t="shared" si="442"/>
        <v>6.3</v>
      </c>
      <c r="CI119" s="24">
        <f t="shared" si="442"/>
        <v>2.2000000000000002</v>
      </c>
      <c r="CJ119" s="24">
        <f t="shared" si="442"/>
        <v>4</v>
      </c>
      <c r="CK119" s="24">
        <f t="shared" si="442"/>
        <v>1.3</v>
      </c>
      <c r="CL119" s="24">
        <f t="shared" si="442"/>
        <v>2.7</v>
      </c>
      <c r="CM119" s="24">
        <f t="shared" si="442"/>
        <v>1</v>
      </c>
      <c r="CN119" s="24">
        <f t="shared" si="442"/>
        <v>1.3</v>
      </c>
      <c r="CO119" s="24">
        <f t="shared" si="442"/>
        <v>0.8</v>
      </c>
      <c r="CP119" s="24">
        <f t="shared" si="442"/>
        <v>0</v>
      </c>
      <c r="CQ119" s="24">
        <f t="shared" si="442"/>
        <v>0.3</v>
      </c>
      <c r="CR119" s="24">
        <f t="shared" si="442"/>
        <v>2.2999999999999998</v>
      </c>
      <c r="CS119" s="24">
        <f t="shared" si="442"/>
        <v>0.5</v>
      </c>
      <c r="CT119" s="24">
        <f t="shared" si="442"/>
        <v>2.4</v>
      </c>
      <c r="CU119" s="24">
        <f t="shared" si="442"/>
        <v>1.5</v>
      </c>
      <c r="CV119" s="24">
        <f t="shared" si="442"/>
        <v>1.7</v>
      </c>
      <c r="CW119" s="24">
        <f t="shared" si="442"/>
        <v>1.9</v>
      </c>
      <c r="CX119" s="24">
        <f t="shared" si="442"/>
        <v>1.7</v>
      </c>
      <c r="CY119" s="24">
        <f t="shared" si="442"/>
        <v>1.7</v>
      </c>
      <c r="CZ119" s="64">
        <f t="shared" si="442"/>
        <v>1.7</v>
      </c>
      <c r="DA119" s="24">
        <f t="shared" si="442"/>
        <v>6.2</v>
      </c>
      <c r="DB119" s="24">
        <f t="shared" si="442"/>
        <v>3.2</v>
      </c>
      <c r="DC119" s="61">
        <f t="shared" si="442"/>
        <v>1.4</v>
      </c>
      <c r="DD119" s="226"/>
      <c r="DE119" s="139">
        <v>11</v>
      </c>
      <c r="DF119" s="97" t="s">
        <v>48</v>
      </c>
      <c r="DG119" s="60">
        <f t="shared" si="416"/>
        <v>0.11899999999999999</v>
      </c>
      <c r="DH119" s="24">
        <f t="shared" si="385"/>
        <v>0</v>
      </c>
      <c r="DI119" s="24">
        <f t="shared" si="386"/>
        <v>-8.5999999999999993E-2</v>
      </c>
      <c r="DJ119" s="24">
        <f t="shared" si="387"/>
        <v>-2E-3</v>
      </c>
      <c r="DK119" s="24">
        <f t="shared" si="388"/>
        <v>0.998</v>
      </c>
      <c r="DL119" s="24">
        <f t="shared" si="389"/>
        <v>-3.7999999999999999E-2</v>
      </c>
      <c r="DM119" s="24">
        <f t="shared" si="390"/>
        <v>1.157</v>
      </c>
      <c r="DN119" s="24">
        <f t="shared" si="391"/>
        <v>0.44600000000000001</v>
      </c>
      <c r="DO119" s="24">
        <f t="shared" si="392"/>
        <v>0.222</v>
      </c>
      <c r="DP119" s="24">
        <f t="shared" si="393"/>
        <v>4.9000000000000002E-2</v>
      </c>
      <c r="DQ119" s="24">
        <f t="shared" si="394"/>
        <v>8.0000000000000002E-3</v>
      </c>
      <c r="DR119" s="24">
        <f t="shared" si="395"/>
        <v>8.3000000000000004E-2</v>
      </c>
      <c r="DS119" s="24">
        <f t="shared" si="396"/>
        <v>0.22600000000000001</v>
      </c>
      <c r="DT119" s="24">
        <f t="shared" si="397"/>
        <v>0.11899999999999999</v>
      </c>
      <c r="DU119" s="24">
        <f t="shared" si="398"/>
        <v>-0.45300000000000001</v>
      </c>
      <c r="DV119" s="24">
        <f t="shared" si="399"/>
        <v>-6.4000000000000001E-2</v>
      </c>
      <c r="DW119" s="24">
        <f t="shared" si="400"/>
        <v>0.442</v>
      </c>
      <c r="DX119" s="24">
        <f t="shared" si="401"/>
        <v>-0.157</v>
      </c>
      <c r="DY119" s="24">
        <f t="shared" si="402"/>
        <v>3.069</v>
      </c>
      <c r="DZ119" s="24">
        <f t="shared" si="403"/>
        <v>-4.4999999999999998E-2</v>
      </c>
      <c r="EA119" s="64">
        <f t="shared" si="404"/>
        <v>3.024</v>
      </c>
      <c r="EB119" s="24">
        <f t="shared" si="405"/>
        <v>3.3000000000000002E-2</v>
      </c>
      <c r="EC119" s="24">
        <f t="shared" si="406"/>
        <v>2.153</v>
      </c>
      <c r="ED119" s="61">
        <f t="shared" si="407"/>
        <v>0.88300000000000001</v>
      </c>
      <c r="EE119" s="226"/>
      <c r="EF119" s="139">
        <v>11</v>
      </c>
      <c r="EG119" s="97" t="s">
        <v>48</v>
      </c>
      <c r="EH119" s="60">
        <f t="shared" ref="EH119:FE119" si="443">IF(C119="X","X",IF(FI119="X","X",IF(FI119&lt;&gt;0,ROUND((C119-FI119)/FI108*100,3),"- ")))</f>
        <v>0.151</v>
      </c>
      <c r="EI119" s="24">
        <f t="shared" si="443"/>
        <v>0</v>
      </c>
      <c r="EJ119" s="24">
        <f t="shared" si="443"/>
        <v>-0.66200000000000003</v>
      </c>
      <c r="EK119" s="24">
        <f t="shared" si="443"/>
        <v>-3.1E-2</v>
      </c>
      <c r="EL119" s="24">
        <f t="shared" si="443"/>
        <v>0.39</v>
      </c>
      <c r="EM119" s="24">
        <f t="shared" si="443"/>
        <v>-1.7000000000000001E-2</v>
      </c>
      <c r="EN119" s="24">
        <f t="shared" si="443"/>
        <v>0.29499999999999998</v>
      </c>
      <c r="EO119" s="24">
        <f t="shared" si="443"/>
        <v>7.1999999999999995E-2</v>
      </c>
      <c r="EP119" s="24">
        <f t="shared" si="443"/>
        <v>0.06</v>
      </c>
      <c r="EQ119" s="24">
        <f t="shared" si="443"/>
        <v>0.02</v>
      </c>
      <c r="ER119" s="24">
        <f t="shared" si="443"/>
        <v>3.0000000000000001E-3</v>
      </c>
      <c r="ES119" s="24">
        <f t="shared" si="443"/>
        <v>3.7999999999999999E-2</v>
      </c>
      <c r="ET119" s="24">
        <f t="shared" si="443"/>
        <v>3.1E-2</v>
      </c>
      <c r="EU119" s="24">
        <f t="shared" si="443"/>
        <v>2.3E-2</v>
      </c>
      <c r="EV119" s="24">
        <f t="shared" si="443"/>
        <v>-7.8E-2</v>
      </c>
      <c r="EW119" s="24">
        <f t="shared" si="443"/>
        <v>-1.9E-2</v>
      </c>
      <c r="EX119" s="24">
        <f t="shared" si="443"/>
        <v>6.6000000000000003E-2</v>
      </c>
      <c r="EY119" s="24">
        <f t="shared" si="443"/>
        <v>-4.4999999999999998E-2</v>
      </c>
      <c r="EZ119" s="24">
        <f t="shared" si="443"/>
        <v>5.1999999999999998E-2</v>
      </c>
      <c r="FA119" s="24">
        <f t="shared" si="443"/>
        <v>-0.76100000000000001</v>
      </c>
      <c r="FB119" s="64">
        <f t="shared" si="443"/>
        <v>5.0999999999999997E-2</v>
      </c>
      <c r="FC119" s="24">
        <f t="shared" si="443"/>
        <v>3.5999999999999997E-2</v>
      </c>
      <c r="FD119" s="24">
        <f t="shared" si="443"/>
        <v>0.33</v>
      </c>
      <c r="FE119" s="61">
        <f t="shared" si="443"/>
        <v>1.7000000000000001E-2</v>
      </c>
      <c r="FG119" s="139">
        <v>11</v>
      </c>
      <c r="FH119" s="97" t="s">
        <v>48</v>
      </c>
      <c r="FI119" s="28">
        <f t="shared" si="409"/>
        <v>2851</v>
      </c>
      <c r="FJ119" s="30">
        <f t="shared" si="409"/>
        <v>1</v>
      </c>
      <c r="FK119" s="30">
        <f t="shared" si="409"/>
        <v>566</v>
      </c>
      <c r="FL119" s="30">
        <f t="shared" si="409"/>
        <v>85</v>
      </c>
      <c r="FM119" s="30">
        <f t="shared" si="409"/>
        <v>6233</v>
      </c>
      <c r="FN119" s="30">
        <f t="shared" si="409"/>
        <v>2006</v>
      </c>
      <c r="FO119" s="30">
        <f t="shared" si="409"/>
        <v>7579</v>
      </c>
      <c r="FP119" s="30">
        <f t="shared" si="409"/>
        <v>3907</v>
      </c>
      <c r="FQ119" s="30">
        <f t="shared" si="409"/>
        <v>3209</v>
      </c>
      <c r="FR119" s="30">
        <f t="shared" si="409"/>
        <v>1318</v>
      </c>
      <c r="FS119" s="30">
        <f t="shared" si="409"/>
        <v>30</v>
      </c>
      <c r="FT119" s="30">
        <f t="shared" si="409"/>
        <v>410</v>
      </c>
      <c r="FU119" s="30">
        <f t="shared" si="409"/>
        <v>10317</v>
      </c>
      <c r="FV119" s="30">
        <f t="shared" si="409"/>
        <v>1603</v>
      </c>
      <c r="FW119" s="30">
        <f t="shared" si="409"/>
        <v>8967</v>
      </c>
      <c r="FX119" s="30">
        <f t="shared" si="409"/>
        <v>3207</v>
      </c>
      <c r="FY119" s="30">
        <f t="shared" si="411"/>
        <v>7215</v>
      </c>
      <c r="FZ119" s="30">
        <f t="shared" si="411"/>
        <v>4287</v>
      </c>
      <c r="GA119" s="30">
        <f t="shared" si="418"/>
        <v>63791</v>
      </c>
      <c r="GB119" s="30">
        <f t="shared" si="413"/>
        <v>65</v>
      </c>
      <c r="GC119" s="54">
        <f t="shared" si="419"/>
        <v>63856</v>
      </c>
      <c r="GD119" s="30">
        <f t="shared" si="420"/>
        <v>3418</v>
      </c>
      <c r="GE119" s="30">
        <f t="shared" si="421"/>
        <v>13897</v>
      </c>
      <c r="GF119" s="42">
        <f t="shared" si="422"/>
        <v>46476</v>
      </c>
    </row>
    <row r="120" spans="1:188" ht="13.5" customHeight="1">
      <c r="A120" s="14">
        <v>12</v>
      </c>
      <c r="B120" s="15" t="s">
        <v>17</v>
      </c>
      <c r="C120" s="227">
        <v>1685</v>
      </c>
      <c r="D120" s="228">
        <v>78</v>
      </c>
      <c r="E120" s="228">
        <v>48</v>
      </c>
      <c r="F120" s="228">
        <v>102</v>
      </c>
      <c r="G120" s="228">
        <v>187</v>
      </c>
      <c r="H120" s="228">
        <v>362</v>
      </c>
      <c r="I120" s="228">
        <v>1251</v>
      </c>
      <c r="J120" s="228">
        <v>459</v>
      </c>
      <c r="K120" s="228">
        <v>319</v>
      </c>
      <c r="L120" s="228">
        <v>1244</v>
      </c>
      <c r="M120" s="228">
        <v>1</v>
      </c>
      <c r="N120" s="228">
        <v>152</v>
      </c>
      <c r="O120" s="228">
        <v>1124</v>
      </c>
      <c r="P120" s="228">
        <v>194</v>
      </c>
      <c r="Q120" s="228">
        <v>1467</v>
      </c>
      <c r="R120" s="228">
        <v>988</v>
      </c>
      <c r="S120" s="228">
        <v>853</v>
      </c>
      <c r="T120" s="228">
        <v>497</v>
      </c>
      <c r="U120" s="228">
        <v>11011</v>
      </c>
      <c r="V120" s="229">
        <v>6</v>
      </c>
      <c r="W120" s="230">
        <v>11017</v>
      </c>
      <c r="X120" s="228">
        <v>1811</v>
      </c>
      <c r="Y120" s="228">
        <v>1540</v>
      </c>
      <c r="Z120" s="229">
        <v>7660</v>
      </c>
      <c r="AA120" s="226"/>
      <c r="AB120" s="14">
        <v>12</v>
      </c>
      <c r="AC120" s="15" t="s">
        <v>17</v>
      </c>
      <c r="AD120" s="58">
        <f t="shared" si="414"/>
        <v>-9.7479999999999993</v>
      </c>
      <c r="AE120" s="22">
        <f t="shared" si="380"/>
        <v>6.8490000000000002</v>
      </c>
      <c r="AF120" s="22">
        <f t="shared" si="380"/>
        <v>-9.4339999999999993</v>
      </c>
      <c r="AG120" s="22">
        <f t="shared" si="380"/>
        <v>82.143000000000001</v>
      </c>
      <c r="AH120" s="22">
        <f t="shared" si="380"/>
        <v>-13.824999999999999</v>
      </c>
      <c r="AI120" s="22">
        <f t="shared" si="380"/>
        <v>1.117</v>
      </c>
      <c r="AJ120" s="22">
        <f t="shared" si="380"/>
        <v>-31.788</v>
      </c>
      <c r="AK120" s="22">
        <f t="shared" si="380"/>
        <v>4.556</v>
      </c>
      <c r="AL120" s="22">
        <f t="shared" si="380"/>
        <v>-0.313</v>
      </c>
      <c r="AM120" s="22">
        <f t="shared" si="380"/>
        <v>9.8940000000000001</v>
      </c>
      <c r="AN120" s="22">
        <f t="shared" si="380"/>
        <v>0</v>
      </c>
      <c r="AO120" s="22">
        <f t="shared" si="380"/>
        <v>1.333</v>
      </c>
      <c r="AP120" s="22">
        <f t="shared" si="380"/>
        <v>-2.6840000000000002</v>
      </c>
      <c r="AQ120" s="22">
        <f t="shared" si="380"/>
        <v>27.632000000000001</v>
      </c>
      <c r="AR120" s="22">
        <f t="shared" si="380"/>
        <v>-6.9749999999999996</v>
      </c>
      <c r="AS120" s="22">
        <f t="shared" si="380"/>
        <v>1.022</v>
      </c>
      <c r="AT120" s="22">
        <f t="shared" si="380"/>
        <v>0.82699999999999996</v>
      </c>
      <c r="AU120" s="22">
        <f t="shared" si="381"/>
        <v>-0.40100000000000002</v>
      </c>
      <c r="AV120" s="22">
        <f t="shared" si="381"/>
        <v>-5.9450000000000003</v>
      </c>
      <c r="AW120" s="22">
        <f t="shared" si="381"/>
        <v>-50</v>
      </c>
      <c r="AX120" s="63">
        <f t="shared" si="381"/>
        <v>-5.99</v>
      </c>
      <c r="AY120" s="22">
        <f t="shared" si="381"/>
        <v>-9.1319999999999997</v>
      </c>
      <c r="AZ120" s="22">
        <f t="shared" si="381"/>
        <v>-26.91</v>
      </c>
      <c r="BA120" s="59">
        <f t="shared" si="381"/>
        <v>0.69699999999999995</v>
      </c>
      <c r="BB120" s="226"/>
      <c r="BC120" s="14">
        <v>12</v>
      </c>
      <c r="BD120" s="105" t="s">
        <v>17</v>
      </c>
      <c r="BE120" s="58">
        <f>IF(C120=0,"-",IF(C120="X","X",ROUND(C120/$W120*100,1)))</f>
        <v>15.3</v>
      </c>
      <c r="BF120" s="22">
        <f t="shared" si="382"/>
        <v>0.7</v>
      </c>
      <c r="BG120" s="22">
        <f t="shared" si="382"/>
        <v>0.4</v>
      </c>
      <c r="BH120" s="22">
        <f t="shared" si="382"/>
        <v>0.9</v>
      </c>
      <c r="BI120" s="22">
        <f t="shared" si="382"/>
        <v>1.7</v>
      </c>
      <c r="BJ120" s="22">
        <f t="shared" si="382"/>
        <v>3.3</v>
      </c>
      <c r="BK120" s="22">
        <f t="shared" si="382"/>
        <v>11.4</v>
      </c>
      <c r="BL120" s="22">
        <f t="shared" si="382"/>
        <v>4.2</v>
      </c>
      <c r="BM120" s="22">
        <f t="shared" si="382"/>
        <v>2.9</v>
      </c>
      <c r="BN120" s="22">
        <f t="shared" si="382"/>
        <v>11.3</v>
      </c>
      <c r="BO120" s="22">
        <f t="shared" si="382"/>
        <v>0</v>
      </c>
      <c r="BP120" s="22">
        <f t="shared" si="382"/>
        <v>1.4</v>
      </c>
      <c r="BQ120" s="22">
        <f t="shared" si="382"/>
        <v>10.199999999999999</v>
      </c>
      <c r="BR120" s="22">
        <f t="shared" si="382"/>
        <v>1.8</v>
      </c>
      <c r="BS120" s="22">
        <f t="shared" si="382"/>
        <v>13.3</v>
      </c>
      <c r="BT120" s="22">
        <f t="shared" si="382"/>
        <v>9</v>
      </c>
      <c r="BU120" s="22">
        <f t="shared" si="382"/>
        <v>7.7</v>
      </c>
      <c r="BV120" s="22">
        <f t="shared" si="383"/>
        <v>4.5</v>
      </c>
      <c r="BW120" s="22">
        <f t="shared" si="383"/>
        <v>99.9</v>
      </c>
      <c r="BX120" s="22">
        <f t="shared" si="383"/>
        <v>0.1</v>
      </c>
      <c r="BY120" s="63">
        <f t="shared" si="383"/>
        <v>100</v>
      </c>
      <c r="BZ120" s="22">
        <f t="shared" si="383"/>
        <v>16.399999999999999</v>
      </c>
      <c r="CA120" s="22">
        <f t="shared" si="383"/>
        <v>14</v>
      </c>
      <c r="CB120" s="59">
        <f t="shared" si="383"/>
        <v>69.5</v>
      </c>
      <c r="CC120" s="226"/>
      <c r="CD120" s="14">
        <v>12</v>
      </c>
      <c r="CE120" s="105" t="s">
        <v>17</v>
      </c>
      <c r="CF120" s="58">
        <f t="shared" ref="CF120:DC120" si="444">IF(C120=0,"-",IF(C120="X","X",ROUND(C120/C108*100,1)))</f>
        <v>3.6</v>
      </c>
      <c r="CG120" s="22">
        <f t="shared" si="444"/>
        <v>24.5</v>
      </c>
      <c r="CH120" s="22">
        <f t="shared" si="444"/>
        <v>0.6</v>
      </c>
      <c r="CI120" s="22">
        <f t="shared" si="444"/>
        <v>2.6</v>
      </c>
      <c r="CJ120" s="22">
        <f t="shared" si="444"/>
        <v>0.1</v>
      </c>
      <c r="CK120" s="22">
        <f t="shared" si="444"/>
        <v>0.2</v>
      </c>
      <c r="CL120" s="22">
        <f t="shared" si="444"/>
        <v>0.4</v>
      </c>
      <c r="CM120" s="22">
        <f t="shared" si="444"/>
        <v>0.1</v>
      </c>
      <c r="CN120" s="22">
        <f t="shared" si="444"/>
        <v>0.1</v>
      </c>
      <c r="CO120" s="22">
        <f t="shared" si="444"/>
        <v>0.8</v>
      </c>
      <c r="CP120" s="22">
        <f t="shared" si="444"/>
        <v>0</v>
      </c>
      <c r="CQ120" s="22">
        <f t="shared" si="444"/>
        <v>0.1</v>
      </c>
      <c r="CR120" s="22">
        <f t="shared" si="444"/>
        <v>0.2</v>
      </c>
      <c r="CS120" s="22">
        <f t="shared" si="444"/>
        <v>0.1</v>
      </c>
      <c r="CT120" s="22">
        <f t="shared" si="444"/>
        <v>0.4</v>
      </c>
      <c r="CU120" s="22">
        <f t="shared" si="444"/>
        <v>0.5</v>
      </c>
      <c r="CV120" s="22">
        <f t="shared" si="444"/>
        <v>0.2</v>
      </c>
      <c r="CW120" s="22">
        <f t="shared" si="444"/>
        <v>0.2</v>
      </c>
      <c r="CX120" s="22">
        <f t="shared" si="444"/>
        <v>0.3</v>
      </c>
      <c r="CY120" s="22">
        <f t="shared" si="444"/>
        <v>0.3</v>
      </c>
      <c r="CZ120" s="63">
        <f t="shared" si="444"/>
        <v>0.3</v>
      </c>
      <c r="DA120" s="22">
        <f t="shared" si="444"/>
        <v>3.3</v>
      </c>
      <c r="DB120" s="22">
        <f t="shared" si="444"/>
        <v>0.3</v>
      </c>
      <c r="DC120" s="59">
        <f t="shared" si="444"/>
        <v>0.2</v>
      </c>
      <c r="DD120" s="226"/>
      <c r="DE120" s="14">
        <v>12</v>
      </c>
      <c r="DF120" s="105" t="s">
        <v>17</v>
      </c>
      <c r="DG120" s="58">
        <f t="shared" si="416"/>
        <v>-1.5529999999999999</v>
      </c>
      <c r="DH120" s="22">
        <f t="shared" si="385"/>
        <v>4.2999999999999997E-2</v>
      </c>
      <c r="DI120" s="22">
        <f t="shared" si="386"/>
        <v>-4.2999999999999997E-2</v>
      </c>
      <c r="DJ120" s="22">
        <f t="shared" si="387"/>
        <v>0.39300000000000002</v>
      </c>
      <c r="DK120" s="22">
        <f t="shared" si="388"/>
        <v>-0.25600000000000001</v>
      </c>
      <c r="DL120" s="22">
        <f t="shared" si="389"/>
        <v>3.4000000000000002E-2</v>
      </c>
      <c r="DM120" s="22">
        <f t="shared" si="390"/>
        <v>-4.9749999999999996</v>
      </c>
      <c r="DN120" s="22">
        <f t="shared" si="391"/>
        <v>0.17100000000000001</v>
      </c>
      <c r="DO120" s="22">
        <f t="shared" si="392"/>
        <v>-8.9999999999999993E-3</v>
      </c>
      <c r="DP120" s="22">
        <f t="shared" si="393"/>
        <v>0.95599999999999996</v>
      </c>
      <c r="DQ120" s="22">
        <f t="shared" si="394"/>
        <v>0</v>
      </c>
      <c r="DR120" s="22">
        <f t="shared" si="395"/>
        <v>1.7000000000000001E-2</v>
      </c>
      <c r="DS120" s="22">
        <f t="shared" si="396"/>
        <v>-0.26500000000000001</v>
      </c>
      <c r="DT120" s="22">
        <f t="shared" si="397"/>
        <v>0.35799999999999998</v>
      </c>
      <c r="DU120" s="22">
        <f t="shared" si="398"/>
        <v>-0.93899999999999995</v>
      </c>
      <c r="DV120" s="22">
        <f t="shared" si="399"/>
        <v>8.5000000000000006E-2</v>
      </c>
      <c r="DW120" s="22">
        <f t="shared" si="400"/>
        <v>0.06</v>
      </c>
      <c r="DX120" s="22">
        <f t="shared" si="401"/>
        <v>-1.7000000000000001E-2</v>
      </c>
      <c r="DY120" s="22">
        <f t="shared" si="402"/>
        <v>-5.9390000000000001</v>
      </c>
      <c r="DZ120" s="22">
        <f t="shared" si="403"/>
        <v>-5.0999999999999997E-2</v>
      </c>
      <c r="EA120" s="63">
        <f t="shared" si="404"/>
        <v>-5.99</v>
      </c>
      <c r="EB120" s="22">
        <f t="shared" si="405"/>
        <v>-1.5529999999999999</v>
      </c>
      <c r="EC120" s="22">
        <f t="shared" si="406"/>
        <v>-4.8380000000000001</v>
      </c>
      <c r="ED120" s="59">
        <f t="shared" si="407"/>
        <v>0.45200000000000001</v>
      </c>
      <c r="EE120" s="226"/>
      <c r="EF120" s="14">
        <v>12</v>
      </c>
      <c r="EG120" s="105" t="s">
        <v>17</v>
      </c>
      <c r="EH120" s="58">
        <f t="shared" ref="EH120:FE120" si="445">IF(C120="X","X",IF(FI120="X","X",IF(FI120&lt;&gt;0,ROUND((C120-FI120)/FI108*100,3),"- ")))</f>
        <v>-0.36199999999999999</v>
      </c>
      <c r="EI120" s="22">
        <f t="shared" si="445"/>
        <v>1.706</v>
      </c>
      <c r="EJ120" s="22">
        <f t="shared" si="445"/>
        <v>-0.06</v>
      </c>
      <c r="EK120" s="22">
        <f t="shared" si="445"/>
        <v>1.4359999999999999</v>
      </c>
      <c r="EL120" s="22">
        <f t="shared" si="445"/>
        <v>-1.7999999999999999E-2</v>
      </c>
      <c r="EM120" s="22">
        <f t="shared" si="445"/>
        <v>3.0000000000000001E-3</v>
      </c>
      <c r="EN120" s="22">
        <f t="shared" si="445"/>
        <v>-0.23300000000000001</v>
      </c>
      <c r="EO120" s="22">
        <f t="shared" si="445"/>
        <v>5.0000000000000001E-3</v>
      </c>
      <c r="EP120" s="22">
        <f t="shared" si="445"/>
        <v>0</v>
      </c>
      <c r="EQ120" s="22">
        <f t="shared" si="445"/>
        <v>7.2999999999999995E-2</v>
      </c>
      <c r="ER120" s="22">
        <f t="shared" si="445"/>
        <v>0</v>
      </c>
      <c r="ES120" s="22">
        <f t="shared" si="445"/>
        <v>1E-3</v>
      </c>
      <c r="ET120" s="22">
        <f t="shared" si="445"/>
        <v>-7.0000000000000001E-3</v>
      </c>
      <c r="EU120" s="22">
        <f t="shared" si="445"/>
        <v>1.2999999999999999E-2</v>
      </c>
      <c r="EV120" s="22">
        <f t="shared" si="445"/>
        <v>-0.03</v>
      </c>
      <c r="EW120" s="22">
        <f t="shared" si="445"/>
        <v>5.0000000000000001E-3</v>
      </c>
      <c r="EX120" s="22">
        <f t="shared" si="445"/>
        <v>2E-3</v>
      </c>
      <c r="EY120" s="22">
        <f t="shared" si="445"/>
        <v>-1E-3</v>
      </c>
      <c r="EZ120" s="22">
        <f t="shared" si="445"/>
        <v>-1.9E-2</v>
      </c>
      <c r="FA120" s="22">
        <f t="shared" si="445"/>
        <v>-0.158</v>
      </c>
      <c r="FB120" s="63">
        <f t="shared" si="445"/>
        <v>-1.9E-2</v>
      </c>
      <c r="FC120" s="22">
        <f t="shared" si="445"/>
        <v>-0.309</v>
      </c>
      <c r="FD120" s="22">
        <f t="shared" si="445"/>
        <v>-0.13600000000000001</v>
      </c>
      <c r="FE120" s="59">
        <f t="shared" si="445"/>
        <v>2E-3</v>
      </c>
      <c r="FG120" s="14">
        <v>12</v>
      </c>
      <c r="FH120" s="15" t="s">
        <v>17</v>
      </c>
      <c r="FI120" s="27">
        <f t="shared" si="409"/>
        <v>1867</v>
      </c>
      <c r="FJ120" s="29">
        <f t="shared" si="409"/>
        <v>73</v>
      </c>
      <c r="FK120" s="29">
        <f t="shared" si="409"/>
        <v>53</v>
      </c>
      <c r="FL120" s="29">
        <f t="shared" si="409"/>
        <v>56</v>
      </c>
      <c r="FM120" s="29">
        <f t="shared" si="409"/>
        <v>217</v>
      </c>
      <c r="FN120" s="29">
        <f t="shared" si="409"/>
        <v>358</v>
      </c>
      <c r="FO120" s="29">
        <f t="shared" si="409"/>
        <v>1834</v>
      </c>
      <c r="FP120" s="29">
        <f t="shared" si="409"/>
        <v>439</v>
      </c>
      <c r="FQ120" s="29">
        <f t="shared" si="409"/>
        <v>320</v>
      </c>
      <c r="FR120" s="29">
        <f t="shared" si="409"/>
        <v>1132</v>
      </c>
      <c r="FS120" s="29">
        <f t="shared" si="409"/>
        <v>1</v>
      </c>
      <c r="FT120" s="29">
        <f t="shared" si="409"/>
        <v>150</v>
      </c>
      <c r="FU120" s="29">
        <f t="shared" si="409"/>
        <v>1155</v>
      </c>
      <c r="FV120" s="29">
        <f t="shared" si="409"/>
        <v>152</v>
      </c>
      <c r="FW120" s="29">
        <f t="shared" si="409"/>
        <v>1577</v>
      </c>
      <c r="FX120" s="29">
        <f t="shared" si="409"/>
        <v>978</v>
      </c>
      <c r="FY120" s="29">
        <f t="shared" si="411"/>
        <v>846</v>
      </c>
      <c r="FZ120" s="29">
        <f t="shared" si="411"/>
        <v>499</v>
      </c>
      <c r="GA120" s="39">
        <f t="shared" si="418"/>
        <v>11707</v>
      </c>
      <c r="GB120" s="29">
        <f t="shared" si="413"/>
        <v>12</v>
      </c>
      <c r="GC120" s="52">
        <f t="shared" si="419"/>
        <v>11719</v>
      </c>
      <c r="GD120" s="39">
        <f t="shared" si="420"/>
        <v>1993</v>
      </c>
      <c r="GE120" s="39">
        <f t="shared" si="421"/>
        <v>2107</v>
      </c>
      <c r="GF120" s="40">
        <f t="shared" si="422"/>
        <v>7607</v>
      </c>
    </row>
    <row r="121" spans="1:188" ht="13.5" customHeight="1">
      <c r="A121" s="14">
        <v>13</v>
      </c>
      <c r="B121" s="15" t="s">
        <v>18</v>
      </c>
      <c r="C121" s="231">
        <v>1229</v>
      </c>
      <c r="D121" s="226">
        <v>8</v>
      </c>
      <c r="E121" s="226">
        <v>20</v>
      </c>
      <c r="F121" s="226">
        <v>0</v>
      </c>
      <c r="G121" s="226">
        <v>157</v>
      </c>
      <c r="H121" s="226">
        <v>194</v>
      </c>
      <c r="I121" s="226">
        <v>784</v>
      </c>
      <c r="J121" s="226">
        <v>181</v>
      </c>
      <c r="K121" s="226">
        <v>369</v>
      </c>
      <c r="L121" s="226">
        <v>68</v>
      </c>
      <c r="M121" s="226">
        <v>0</v>
      </c>
      <c r="N121" s="226">
        <v>4</v>
      </c>
      <c r="O121" s="226">
        <v>754</v>
      </c>
      <c r="P121" s="226">
        <v>190</v>
      </c>
      <c r="Q121" s="226">
        <v>815</v>
      </c>
      <c r="R121" s="226">
        <v>807</v>
      </c>
      <c r="S121" s="226">
        <v>825</v>
      </c>
      <c r="T121" s="226">
        <v>299</v>
      </c>
      <c r="U121" s="226">
        <v>6704</v>
      </c>
      <c r="V121" s="232">
        <v>3</v>
      </c>
      <c r="W121" s="233">
        <v>6707</v>
      </c>
      <c r="X121" s="226">
        <v>1257</v>
      </c>
      <c r="Y121" s="226">
        <v>941</v>
      </c>
      <c r="Z121" s="232">
        <v>4506</v>
      </c>
      <c r="AA121" s="226"/>
      <c r="AB121" s="14">
        <v>13</v>
      </c>
      <c r="AC121" s="15" t="s">
        <v>18</v>
      </c>
      <c r="AD121" s="58">
        <f t="shared" si="414"/>
        <v>9.9280000000000008</v>
      </c>
      <c r="AE121" s="22">
        <f t="shared" si="380"/>
        <v>0</v>
      </c>
      <c r="AF121" s="22">
        <f t="shared" si="380"/>
        <v>17.646999999999998</v>
      </c>
      <c r="AG121" s="22" t="str">
        <f t="shared" si="380"/>
        <v xml:space="preserve">- </v>
      </c>
      <c r="AH121" s="22">
        <f t="shared" si="380"/>
        <v>4.6669999999999998</v>
      </c>
      <c r="AI121" s="22">
        <f t="shared" si="380"/>
        <v>45.865000000000002</v>
      </c>
      <c r="AJ121" s="22">
        <f t="shared" si="380"/>
        <v>-34.720999999999997</v>
      </c>
      <c r="AK121" s="22">
        <f t="shared" si="380"/>
        <v>3.4289999999999998</v>
      </c>
      <c r="AL121" s="22">
        <f t="shared" si="380"/>
        <v>15.313000000000001</v>
      </c>
      <c r="AM121" s="22">
        <f t="shared" si="380"/>
        <v>-5.556</v>
      </c>
      <c r="AN121" s="22" t="str">
        <f t="shared" si="380"/>
        <v xml:space="preserve">- </v>
      </c>
      <c r="AO121" s="22">
        <f t="shared" si="380"/>
        <v>0</v>
      </c>
      <c r="AP121" s="22">
        <f t="shared" si="380"/>
        <v>-0.78900000000000003</v>
      </c>
      <c r="AQ121" s="22">
        <f t="shared" si="380"/>
        <v>6.742</v>
      </c>
      <c r="AR121" s="22">
        <f t="shared" si="380"/>
        <v>-3.0920000000000001</v>
      </c>
      <c r="AS121" s="22">
        <f t="shared" si="380"/>
        <v>-9.3260000000000005</v>
      </c>
      <c r="AT121" s="22">
        <f t="shared" si="380"/>
        <v>1.601</v>
      </c>
      <c r="AU121" s="22">
        <f t="shared" si="381"/>
        <v>-5.9749999999999996</v>
      </c>
      <c r="AV121" s="22">
        <f t="shared" si="381"/>
        <v>-4.1879999999999997</v>
      </c>
      <c r="AW121" s="22">
        <f t="shared" si="381"/>
        <v>-57.143000000000001</v>
      </c>
      <c r="AX121" s="63">
        <f t="shared" si="381"/>
        <v>-4.24</v>
      </c>
      <c r="AY121" s="22">
        <f t="shared" si="381"/>
        <v>9.9740000000000002</v>
      </c>
      <c r="AZ121" s="22">
        <f t="shared" si="381"/>
        <v>-30.347999999999999</v>
      </c>
      <c r="BA121" s="59">
        <f t="shared" si="381"/>
        <v>6.7000000000000004E-2</v>
      </c>
      <c r="BB121" s="226"/>
      <c r="BC121" s="14">
        <v>13</v>
      </c>
      <c r="BD121" s="15" t="s">
        <v>18</v>
      </c>
      <c r="BE121" s="58">
        <f t="shared" ref="BE121:BE155" si="446">IF(C121=0,"-",IF(C121="X","X",ROUND(C121/$W121*100,1)))</f>
        <v>18.3</v>
      </c>
      <c r="BF121" s="22">
        <f t="shared" si="382"/>
        <v>0.1</v>
      </c>
      <c r="BG121" s="22">
        <f t="shared" si="382"/>
        <v>0.3</v>
      </c>
      <c r="BH121" s="22" t="str">
        <f t="shared" si="382"/>
        <v>-</v>
      </c>
      <c r="BI121" s="22">
        <f t="shared" si="382"/>
        <v>2.2999999999999998</v>
      </c>
      <c r="BJ121" s="22">
        <f t="shared" si="382"/>
        <v>2.9</v>
      </c>
      <c r="BK121" s="22">
        <f t="shared" si="382"/>
        <v>11.7</v>
      </c>
      <c r="BL121" s="22">
        <f t="shared" si="382"/>
        <v>2.7</v>
      </c>
      <c r="BM121" s="22">
        <f t="shared" si="382"/>
        <v>5.5</v>
      </c>
      <c r="BN121" s="22">
        <f t="shared" si="382"/>
        <v>1</v>
      </c>
      <c r="BO121" s="22" t="str">
        <f t="shared" si="382"/>
        <v>-</v>
      </c>
      <c r="BP121" s="22">
        <f t="shared" si="382"/>
        <v>0.1</v>
      </c>
      <c r="BQ121" s="22">
        <f t="shared" si="382"/>
        <v>11.2</v>
      </c>
      <c r="BR121" s="22">
        <f t="shared" si="382"/>
        <v>2.8</v>
      </c>
      <c r="BS121" s="22">
        <f t="shared" si="382"/>
        <v>12.2</v>
      </c>
      <c r="BT121" s="22">
        <f t="shared" si="382"/>
        <v>12</v>
      </c>
      <c r="BU121" s="22">
        <f t="shared" si="382"/>
        <v>12.3</v>
      </c>
      <c r="BV121" s="22">
        <f t="shared" si="383"/>
        <v>4.5</v>
      </c>
      <c r="BW121" s="22">
        <f t="shared" si="383"/>
        <v>100</v>
      </c>
      <c r="BX121" s="22">
        <f t="shared" si="383"/>
        <v>0</v>
      </c>
      <c r="BY121" s="63">
        <f t="shared" si="383"/>
        <v>100</v>
      </c>
      <c r="BZ121" s="22">
        <f t="shared" si="383"/>
        <v>18.7</v>
      </c>
      <c r="CA121" s="22">
        <f t="shared" si="383"/>
        <v>14</v>
      </c>
      <c r="CB121" s="59">
        <f t="shared" si="383"/>
        <v>67.2</v>
      </c>
      <c r="CC121" s="226"/>
      <c r="CD121" s="14">
        <v>13</v>
      </c>
      <c r="CE121" s="15" t="s">
        <v>18</v>
      </c>
      <c r="CF121" s="58">
        <f t="shared" ref="CF121:DC121" si="447">IF(C121=0,"-",IF(C121="X","X",ROUND(C121/C108*100,1)))</f>
        <v>2.6</v>
      </c>
      <c r="CG121" s="22">
        <f t="shared" si="447"/>
        <v>2.5</v>
      </c>
      <c r="CH121" s="22">
        <f t="shared" si="447"/>
        <v>0.2</v>
      </c>
      <c r="CI121" s="22" t="str">
        <f t="shared" si="447"/>
        <v>-</v>
      </c>
      <c r="CJ121" s="22">
        <f t="shared" si="447"/>
        <v>0.1</v>
      </c>
      <c r="CK121" s="22">
        <f t="shared" si="447"/>
        <v>0.1</v>
      </c>
      <c r="CL121" s="22">
        <f t="shared" si="447"/>
        <v>0.3</v>
      </c>
      <c r="CM121" s="22">
        <f t="shared" si="447"/>
        <v>0</v>
      </c>
      <c r="CN121" s="22">
        <f t="shared" si="447"/>
        <v>0.1</v>
      </c>
      <c r="CO121" s="22">
        <f t="shared" si="447"/>
        <v>0</v>
      </c>
      <c r="CP121" s="22" t="str">
        <f t="shared" si="447"/>
        <v>-</v>
      </c>
      <c r="CQ121" s="22">
        <f t="shared" si="447"/>
        <v>0</v>
      </c>
      <c r="CR121" s="22">
        <f t="shared" si="447"/>
        <v>0.2</v>
      </c>
      <c r="CS121" s="22">
        <f t="shared" si="447"/>
        <v>0.1</v>
      </c>
      <c r="CT121" s="22">
        <f t="shared" si="447"/>
        <v>0.2</v>
      </c>
      <c r="CU121" s="22">
        <f t="shared" si="447"/>
        <v>0.4</v>
      </c>
      <c r="CV121" s="22">
        <f t="shared" si="447"/>
        <v>0.2</v>
      </c>
      <c r="CW121" s="22">
        <f t="shared" si="447"/>
        <v>0.1</v>
      </c>
      <c r="CX121" s="22">
        <f t="shared" si="447"/>
        <v>0.2</v>
      </c>
      <c r="CY121" s="22">
        <f t="shared" si="447"/>
        <v>0.1</v>
      </c>
      <c r="CZ121" s="63">
        <f t="shared" si="447"/>
        <v>0.2</v>
      </c>
      <c r="DA121" s="22">
        <f t="shared" si="447"/>
        <v>2.2999999999999998</v>
      </c>
      <c r="DB121" s="22">
        <f t="shared" si="447"/>
        <v>0.2</v>
      </c>
      <c r="DC121" s="59">
        <f t="shared" si="447"/>
        <v>0.1</v>
      </c>
      <c r="DD121" s="226"/>
      <c r="DE121" s="14">
        <v>13</v>
      </c>
      <c r="DF121" s="15" t="s">
        <v>18</v>
      </c>
      <c r="DG121" s="58">
        <f t="shared" si="416"/>
        <v>1.585</v>
      </c>
      <c r="DH121" s="22">
        <f t="shared" si="385"/>
        <v>0</v>
      </c>
      <c r="DI121" s="22">
        <f t="shared" si="386"/>
        <v>4.2999999999999997E-2</v>
      </c>
      <c r="DJ121" s="22" t="str">
        <f t="shared" si="387"/>
        <v xml:space="preserve">- </v>
      </c>
      <c r="DK121" s="22">
        <f t="shared" si="388"/>
        <v>0.1</v>
      </c>
      <c r="DL121" s="22">
        <f t="shared" si="389"/>
        <v>0.871</v>
      </c>
      <c r="DM121" s="22">
        <f t="shared" si="390"/>
        <v>-5.9539999999999997</v>
      </c>
      <c r="DN121" s="22">
        <f t="shared" si="391"/>
        <v>8.5999999999999993E-2</v>
      </c>
      <c r="DO121" s="22">
        <f t="shared" si="392"/>
        <v>0.7</v>
      </c>
      <c r="DP121" s="22">
        <f t="shared" si="393"/>
        <v>-5.7000000000000002E-2</v>
      </c>
      <c r="DQ121" s="22" t="str">
        <f t="shared" si="394"/>
        <v xml:space="preserve">- </v>
      </c>
      <c r="DR121" s="22">
        <f t="shared" si="395"/>
        <v>0</v>
      </c>
      <c r="DS121" s="22">
        <f t="shared" si="396"/>
        <v>-8.5999999999999993E-2</v>
      </c>
      <c r="DT121" s="22">
        <f t="shared" si="397"/>
        <v>0.17100000000000001</v>
      </c>
      <c r="DU121" s="22">
        <f t="shared" si="398"/>
        <v>-0.371</v>
      </c>
      <c r="DV121" s="22">
        <f t="shared" si="399"/>
        <v>-1.1850000000000001</v>
      </c>
      <c r="DW121" s="22">
        <f t="shared" si="400"/>
        <v>0.186</v>
      </c>
      <c r="DX121" s="22">
        <f t="shared" si="401"/>
        <v>-0.27100000000000002</v>
      </c>
      <c r="DY121" s="22">
        <f t="shared" si="402"/>
        <v>-4.1829999999999998</v>
      </c>
      <c r="DZ121" s="22">
        <f t="shared" si="403"/>
        <v>-5.7000000000000002E-2</v>
      </c>
      <c r="EA121" s="63">
        <f t="shared" si="404"/>
        <v>-4.24</v>
      </c>
      <c r="EB121" s="22">
        <f t="shared" si="405"/>
        <v>1.6279999999999999</v>
      </c>
      <c r="EC121" s="22">
        <f t="shared" si="406"/>
        <v>-5.8540000000000001</v>
      </c>
      <c r="ED121" s="59">
        <f t="shared" si="407"/>
        <v>4.2999999999999997E-2</v>
      </c>
      <c r="EE121" s="226"/>
      <c r="EF121" s="14">
        <v>13</v>
      </c>
      <c r="EG121" s="15" t="s">
        <v>18</v>
      </c>
      <c r="EH121" s="58">
        <f t="shared" ref="EH121:FE121" si="448">IF(C121="X","X",IF(FI121="X","X",IF(FI121&lt;&gt;0,ROUND((C121-FI121)/FI108*100,3),"- ")))</f>
        <v>0.221</v>
      </c>
      <c r="EI121" s="22">
        <f t="shared" si="448"/>
        <v>0</v>
      </c>
      <c r="EJ121" s="22">
        <f t="shared" si="448"/>
        <v>3.5999999999999997E-2</v>
      </c>
      <c r="EK121" s="22" t="str">
        <f t="shared" si="448"/>
        <v xml:space="preserve">- </v>
      </c>
      <c r="EL121" s="22">
        <f t="shared" si="448"/>
        <v>4.0000000000000001E-3</v>
      </c>
      <c r="EM121" s="22">
        <f t="shared" si="448"/>
        <v>4.3999999999999997E-2</v>
      </c>
      <c r="EN121" s="22">
        <f t="shared" si="448"/>
        <v>-0.16700000000000001</v>
      </c>
      <c r="EO121" s="22">
        <f t="shared" si="448"/>
        <v>2E-3</v>
      </c>
      <c r="EP121" s="22">
        <f t="shared" si="448"/>
        <v>2.1000000000000001E-2</v>
      </c>
      <c r="EQ121" s="22">
        <f t="shared" si="448"/>
        <v>-3.0000000000000001E-3</v>
      </c>
      <c r="ER121" s="22" t="str">
        <f t="shared" si="448"/>
        <v xml:space="preserve">- </v>
      </c>
      <c r="ES121" s="22">
        <f t="shared" si="448"/>
        <v>0</v>
      </c>
      <c r="ET121" s="22">
        <f t="shared" si="448"/>
        <v>-1E-3</v>
      </c>
      <c r="EU121" s="22">
        <f t="shared" si="448"/>
        <v>4.0000000000000001E-3</v>
      </c>
      <c r="EV121" s="22">
        <f t="shared" si="448"/>
        <v>-7.0000000000000001E-3</v>
      </c>
      <c r="EW121" s="22">
        <f t="shared" si="448"/>
        <v>-3.7999999999999999E-2</v>
      </c>
      <c r="EX121" s="22">
        <f t="shared" si="448"/>
        <v>3.0000000000000001E-3</v>
      </c>
      <c r="EY121" s="22">
        <f t="shared" si="448"/>
        <v>-8.0000000000000002E-3</v>
      </c>
      <c r="EZ121" s="22">
        <f t="shared" si="448"/>
        <v>-8.0000000000000002E-3</v>
      </c>
      <c r="FA121" s="22">
        <f t="shared" si="448"/>
        <v>-0.105</v>
      </c>
      <c r="FB121" s="63">
        <f t="shared" si="448"/>
        <v>-8.0000000000000002E-3</v>
      </c>
      <c r="FC121" s="22">
        <f t="shared" si="448"/>
        <v>0.19400000000000001</v>
      </c>
      <c r="FD121" s="22">
        <f t="shared" si="448"/>
        <v>-9.8000000000000004E-2</v>
      </c>
      <c r="FE121" s="59">
        <f t="shared" si="448"/>
        <v>0</v>
      </c>
      <c r="FG121" s="14">
        <v>13</v>
      </c>
      <c r="FH121" s="15" t="s">
        <v>18</v>
      </c>
      <c r="FI121" s="27">
        <f t="shared" si="409"/>
        <v>1118</v>
      </c>
      <c r="FJ121" s="29">
        <f t="shared" si="409"/>
        <v>8</v>
      </c>
      <c r="FK121" s="29">
        <f t="shared" si="409"/>
        <v>17</v>
      </c>
      <c r="FL121" s="29">
        <f t="shared" si="409"/>
        <v>0</v>
      </c>
      <c r="FM121" s="29">
        <f t="shared" si="409"/>
        <v>150</v>
      </c>
      <c r="FN121" s="29">
        <f t="shared" si="409"/>
        <v>133</v>
      </c>
      <c r="FO121" s="29">
        <f t="shared" si="409"/>
        <v>1201</v>
      </c>
      <c r="FP121" s="29">
        <f t="shared" si="409"/>
        <v>175</v>
      </c>
      <c r="FQ121" s="29">
        <f t="shared" si="409"/>
        <v>320</v>
      </c>
      <c r="FR121" s="29">
        <f t="shared" si="409"/>
        <v>72</v>
      </c>
      <c r="FS121" s="29">
        <f t="shared" si="409"/>
        <v>0</v>
      </c>
      <c r="FT121" s="29">
        <f t="shared" si="409"/>
        <v>4</v>
      </c>
      <c r="FU121" s="29">
        <f t="shared" si="409"/>
        <v>760</v>
      </c>
      <c r="FV121" s="29">
        <f t="shared" si="409"/>
        <v>178</v>
      </c>
      <c r="FW121" s="29">
        <f t="shared" si="409"/>
        <v>841</v>
      </c>
      <c r="FX121" s="29">
        <f t="shared" si="409"/>
        <v>890</v>
      </c>
      <c r="FY121" s="29">
        <f t="shared" si="411"/>
        <v>812</v>
      </c>
      <c r="FZ121" s="29">
        <f t="shared" si="411"/>
        <v>318</v>
      </c>
      <c r="GA121" s="29">
        <f t="shared" si="418"/>
        <v>6997</v>
      </c>
      <c r="GB121" s="29">
        <f t="shared" si="413"/>
        <v>7</v>
      </c>
      <c r="GC121" s="53">
        <f t="shared" si="419"/>
        <v>7004</v>
      </c>
      <c r="GD121" s="29">
        <f t="shared" si="420"/>
        <v>1143</v>
      </c>
      <c r="GE121" s="29">
        <f t="shared" si="421"/>
        <v>1351</v>
      </c>
      <c r="GF121" s="41">
        <f t="shared" si="422"/>
        <v>4503</v>
      </c>
    </row>
    <row r="122" spans="1:188" ht="13.5" customHeight="1">
      <c r="A122" s="14">
        <v>14</v>
      </c>
      <c r="B122" s="15" t="s">
        <v>19</v>
      </c>
      <c r="C122" s="231">
        <v>878</v>
      </c>
      <c r="D122" s="226">
        <v>4</v>
      </c>
      <c r="E122" s="226">
        <v>25</v>
      </c>
      <c r="F122" s="226">
        <v>0</v>
      </c>
      <c r="G122" s="226">
        <v>323</v>
      </c>
      <c r="H122" s="226">
        <v>34</v>
      </c>
      <c r="I122" s="226">
        <v>1982</v>
      </c>
      <c r="J122" s="226">
        <v>101</v>
      </c>
      <c r="K122" s="226">
        <v>68</v>
      </c>
      <c r="L122" s="226">
        <v>140</v>
      </c>
      <c r="M122" s="226">
        <v>0</v>
      </c>
      <c r="N122" s="226">
        <v>10</v>
      </c>
      <c r="O122" s="226">
        <v>357</v>
      </c>
      <c r="P122" s="226">
        <v>917</v>
      </c>
      <c r="Q122" s="226">
        <v>671</v>
      </c>
      <c r="R122" s="226">
        <v>689</v>
      </c>
      <c r="S122" s="226">
        <v>220</v>
      </c>
      <c r="T122" s="226">
        <v>274</v>
      </c>
      <c r="U122" s="226">
        <v>6693</v>
      </c>
      <c r="V122" s="232">
        <v>3</v>
      </c>
      <c r="W122" s="233">
        <v>6696</v>
      </c>
      <c r="X122" s="226">
        <v>907</v>
      </c>
      <c r="Y122" s="226">
        <v>2305</v>
      </c>
      <c r="Z122" s="232">
        <v>3481</v>
      </c>
      <c r="AA122" s="226"/>
      <c r="AB122" s="14">
        <v>14</v>
      </c>
      <c r="AC122" s="15" t="s">
        <v>19</v>
      </c>
      <c r="AD122" s="58">
        <f t="shared" si="414"/>
        <v>-7.7729999999999997</v>
      </c>
      <c r="AE122" s="22">
        <f t="shared" si="380"/>
        <v>33.332999999999998</v>
      </c>
      <c r="AF122" s="22">
        <f t="shared" si="380"/>
        <v>-7.407</v>
      </c>
      <c r="AG122" s="22" t="str">
        <f t="shared" si="380"/>
        <v xml:space="preserve">- </v>
      </c>
      <c r="AH122" s="22">
        <f t="shared" si="380"/>
        <v>14.539</v>
      </c>
      <c r="AI122" s="22">
        <f t="shared" si="380"/>
        <v>-24.443999999999999</v>
      </c>
      <c r="AJ122" s="22">
        <f t="shared" si="380"/>
        <v>205.393</v>
      </c>
      <c r="AK122" s="22">
        <f t="shared" si="380"/>
        <v>3.0609999999999999</v>
      </c>
      <c r="AL122" s="22">
        <f t="shared" si="380"/>
        <v>-1.4490000000000001</v>
      </c>
      <c r="AM122" s="22">
        <f t="shared" si="380"/>
        <v>15.702</v>
      </c>
      <c r="AN122" s="22" t="str">
        <f t="shared" si="380"/>
        <v xml:space="preserve">- </v>
      </c>
      <c r="AO122" s="22">
        <f t="shared" si="380"/>
        <v>-9.0909999999999993</v>
      </c>
      <c r="AP122" s="22">
        <f t="shared" si="380"/>
        <v>-1.923</v>
      </c>
      <c r="AQ122" s="22">
        <f t="shared" si="380"/>
        <v>7.1260000000000003</v>
      </c>
      <c r="AR122" s="22">
        <f t="shared" si="380"/>
        <v>-5.36</v>
      </c>
      <c r="AS122" s="22">
        <f t="shared" si="380"/>
        <v>-1.006</v>
      </c>
      <c r="AT122" s="22">
        <f t="shared" si="380"/>
        <v>7.3170000000000002</v>
      </c>
      <c r="AU122" s="22">
        <f t="shared" si="381"/>
        <v>-4.53</v>
      </c>
      <c r="AV122" s="22">
        <f t="shared" si="381"/>
        <v>24.544</v>
      </c>
      <c r="AW122" s="22">
        <f t="shared" si="381"/>
        <v>-40</v>
      </c>
      <c r="AX122" s="63">
        <f t="shared" si="381"/>
        <v>24.484000000000002</v>
      </c>
      <c r="AY122" s="22">
        <f t="shared" si="381"/>
        <v>-7.6369999999999996</v>
      </c>
      <c r="AZ122" s="22">
        <f t="shared" si="381"/>
        <v>147.583</v>
      </c>
      <c r="BA122" s="59">
        <f t="shared" si="381"/>
        <v>0.57799999999999996</v>
      </c>
      <c r="BB122" s="226"/>
      <c r="BC122" s="14">
        <v>14</v>
      </c>
      <c r="BD122" s="15" t="s">
        <v>19</v>
      </c>
      <c r="BE122" s="58">
        <f t="shared" si="446"/>
        <v>13.1</v>
      </c>
      <c r="BF122" s="22">
        <f t="shared" si="382"/>
        <v>0.1</v>
      </c>
      <c r="BG122" s="22">
        <f t="shared" si="382"/>
        <v>0.4</v>
      </c>
      <c r="BH122" s="22" t="str">
        <f t="shared" si="382"/>
        <v>-</v>
      </c>
      <c r="BI122" s="22">
        <f t="shared" si="382"/>
        <v>4.8</v>
      </c>
      <c r="BJ122" s="22">
        <f t="shared" si="382"/>
        <v>0.5</v>
      </c>
      <c r="BK122" s="22">
        <f t="shared" si="382"/>
        <v>29.6</v>
      </c>
      <c r="BL122" s="22">
        <f t="shared" si="382"/>
        <v>1.5</v>
      </c>
      <c r="BM122" s="22">
        <f t="shared" si="382"/>
        <v>1</v>
      </c>
      <c r="BN122" s="22">
        <f t="shared" si="382"/>
        <v>2.1</v>
      </c>
      <c r="BO122" s="22" t="str">
        <f t="shared" si="382"/>
        <v>-</v>
      </c>
      <c r="BP122" s="22">
        <f t="shared" si="382"/>
        <v>0.1</v>
      </c>
      <c r="BQ122" s="22">
        <f t="shared" si="382"/>
        <v>5.3</v>
      </c>
      <c r="BR122" s="22">
        <f t="shared" si="382"/>
        <v>13.7</v>
      </c>
      <c r="BS122" s="22">
        <f t="shared" si="382"/>
        <v>10</v>
      </c>
      <c r="BT122" s="22">
        <f t="shared" si="382"/>
        <v>10.3</v>
      </c>
      <c r="BU122" s="22">
        <f t="shared" si="382"/>
        <v>3.3</v>
      </c>
      <c r="BV122" s="22">
        <f t="shared" si="383"/>
        <v>4.0999999999999996</v>
      </c>
      <c r="BW122" s="22">
        <f t="shared" si="383"/>
        <v>100</v>
      </c>
      <c r="BX122" s="22">
        <f t="shared" si="383"/>
        <v>0</v>
      </c>
      <c r="BY122" s="63">
        <f t="shared" si="383"/>
        <v>100</v>
      </c>
      <c r="BZ122" s="22">
        <f t="shared" si="383"/>
        <v>13.5</v>
      </c>
      <c r="CA122" s="22">
        <f t="shared" si="383"/>
        <v>34.4</v>
      </c>
      <c r="CB122" s="59">
        <f t="shared" si="383"/>
        <v>52</v>
      </c>
      <c r="CC122" s="226"/>
      <c r="CD122" s="14">
        <v>14</v>
      </c>
      <c r="CE122" s="15" t="s">
        <v>19</v>
      </c>
      <c r="CF122" s="58">
        <f t="shared" ref="CF122:DC122" si="449">IF(C122=0,"-",IF(C122="X","X",ROUND(C122/C108*100,1)))</f>
        <v>1.9</v>
      </c>
      <c r="CG122" s="22">
        <f t="shared" si="449"/>
        <v>1.3</v>
      </c>
      <c r="CH122" s="22">
        <f t="shared" si="449"/>
        <v>0.3</v>
      </c>
      <c r="CI122" s="22" t="str">
        <f t="shared" si="449"/>
        <v>-</v>
      </c>
      <c r="CJ122" s="22">
        <f t="shared" si="449"/>
        <v>0.2</v>
      </c>
      <c r="CK122" s="22">
        <f t="shared" si="449"/>
        <v>0</v>
      </c>
      <c r="CL122" s="22">
        <f t="shared" si="449"/>
        <v>0.7</v>
      </c>
      <c r="CM122" s="22">
        <f t="shared" si="449"/>
        <v>0</v>
      </c>
      <c r="CN122" s="22">
        <f t="shared" si="449"/>
        <v>0</v>
      </c>
      <c r="CO122" s="22">
        <f t="shared" si="449"/>
        <v>0.1</v>
      </c>
      <c r="CP122" s="22" t="str">
        <f t="shared" si="449"/>
        <v>-</v>
      </c>
      <c r="CQ122" s="22">
        <f t="shared" si="449"/>
        <v>0</v>
      </c>
      <c r="CR122" s="22">
        <f t="shared" si="449"/>
        <v>0.1</v>
      </c>
      <c r="CS122" s="22">
        <f t="shared" si="449"/>
        <v>0.3</v>
      </c>
      <c r="CT122" s="22">
        <f t="shared" si="449"/>
        <v>0.2</v>
      </c>
      <c r="CU122" s="22">
        <f t="shared" si="449"/>
        <v>0.3</v>
      </c>
      <c r="CV122" s="22">
        <f t="shared" si="449"/>
        <v>0</v>
      </c>
      <c r="CW122" s="22">
        <f t="shared" si="449"/>
        <v>0.1</v>
      </c>
      <c r="CX122" s="22">
        <f t="shared" si="449"/>
        <v>0.2</v>
      </c>
      <c r="CY122" s="22">
        <f t="shared" si="449"/>
        <v>0.1</v>
      </c>
      <c r="CZ122" s="63">
        <f t="shared" si="449"/>
        <v>0.2</v>
      </c>
      <c r="DA122" s="22">
        <f t="shared" si="449"/>
        <v>1.6</v>
      </c>
      <c r="DB122" s="22">
        <f t="shared" si="449"/>
        <v>0.5</v>
      </c>
      <c r="DC122" s="59">
        <f t="shared" si="449"/>
        <v>0.1</v>
      </c>
      <c r="DD122" s="226"/>
      <c r="DE122" s="14">
        <v>14</v>
      </c>
      <c r="DF122" s="15" t="s">
        <v>19</v>
      </c>
      <c r="DG122" s="58">
        <f t="shared" si="416"/>
        <v>-1.3759999999999999</v>
      </c>
      <c r="DH122" s="22">
        <f t="shared" si="385"/>
        <v>1.9E-2</v>
      </c>
      <c r="DI122" s="22">
        <f t="shared" si="386"/>
        <v>-3.6999999999999998E-2</v>
      </c>
      <c r="DJ122" s="22" t="str">
        <f t="shared" si="387"/>
        <v xml:space="preserve">- </v>
      </c>
      <c r="DK122" s="22">
        <f t="shared" si="388"/>
        <v>0.76200000000000001</v>
      </c>
      <c r="DL122" s="22">
        <f t="shared" si="389"/>
        <v>-0.20399999999999999</v>
      </c>
      <c r="DM122" s="22">
        <f t="shared" si="390"/>
        <v>24.782</v>
      </c>
      <c r="DN122" s="22">
        <f t="shared" si="391"/>
        <v>5.6000000000000001E-2</v>
      </c>
      <c r="DO122" s="22">
        <f t="shared" si="392"/>
        <v>-1.9E-2</v>
      </c>
      <c r="DP122" s="22">
        <f t="shared" si="393"/>
        <v>0.35299999999999998</v>
      </c>
      <c r="DQ122" s="22" t="str">
        <f t="shared" si="394"/>
        <v xml:space="preserve">- </v>
      </c>
      <c r="DR122" s="22">
        <f t="shared" si="395"/>
        <v>-1.9E-2</v>
      </c>
      <c r="DS122" s="22">
        <f t="shared" si="396"/>
        <v>-0.13</v>
      </c>
      <c r="DT122" s="22">
        <f t="shared" si="397"/>
        <v>1.1339999999999999</v>
      </c>
      <c r="DU122" s="22">
        <f t="shared" si="398"/>
        <v>-0.70599999999999996</v>
      </c>
      <c r="DV122" s="22">
        <f t="shared" si="399"/>
        <v>-0.13</v>
      </c>
      <c r="DW122" s="22">
        <f t="shared" si="400"/>
        <v>0.27900000000000003</v>
      </c>
      <c r="DX122" s="22">
        <f t="shared" si="401"/>
        <v>-0.24199999999999999</v>
      </c>
      <c r="DY122" s="22">
        <f t="shared" si="402"/>
        <v>24.521000000000001</v>
      </c>
      <c r="DZ122" s="22">
        <f t="shared" si="403"/>
        <v>-3.6999999999999998E-2</v>
      </c>
      <c r="EA122" s="63">
        <f t="shared" si="404"/>
        <v>24.484000000000002</v>
      </c>
      <c r="EB122" s="22">
        <f t="shared" si="405"/>
        <v>-1.3939999999999999</v>
      </c>
      <c r="EC122" s="22">
        <f t="shared" si="406"/>
        <v>25.544</v>
      </c>
      <c r="ED122" s="59">
        <f t="shared" si="407"/>
        <v>0.372</v>
      </c>
      <c r="EE122" s="226"/>
      <c r="EF122" s="14">
        <v>14</v>
      </c>
      <c r="EG122" s="15" t="s">
        <v>19</v>
      </c>
      <c r="EH122" s="58">
        <f t="shared" ref="EH122:FE122" si="450">IF(C122="X","X",IF(FI122="X","X",IF(FI122&lt;&gt;0,ROUND((C122-FI122)/FI108*100,3),"- ")))</f>
        <v>-0.14699999999999999</v>
      </c>
      <c r="EI122" s="22">
        <f t="shared" si="450"/>
        <v>0.34100000000000003</v>
      </c>
      <c r="EJ122" s="22">
        <f t="shared" si="450"/>
        <v>-2.4E-2</v>
      </c>
      <c r="EK122" s="22" t="str">
        <f t="shared" si="450"/>
        <v xml:space="preserve">- </v>
      </c>
      <c r="EL122" s="22">
        <f t="shared" si="450"/>
        <v>2.5000000000000001E-2</v>
      </c>
      <c r="EM122" s="22">
        <f t="shared" si="450"/>
        <v>-8.0000000000000002E-3</v>
      </c>
      <c r="EN122" s="22">
        <f t="shared" si="450"/>
        <v>0.53300000000000003</v>
      </c>
      <c r="EO122" s="22">
        <f t="shared" si="450"/>
        <v>1E-3</v>
      </c>
      <c r="EP122" s="22">
        <f t="shared" si="450"/>
        <v>0</v>
      </c>
      <c r="EQ122" s="22">
        <f t="shared" si="450"/>
        <v>1.2E-2</v>
      </c>
      <c r="ER122" s="22" t="str">
        <f t="shared" si="450"/>
        <v xml:space="preserve">- </v>
      </c>
      <c r="ES122" s="22">
        <f t="shared" si="450"/>
        <v>-1E-3</v>
      </c>
      <c r="ET122" s="22">
        <f t="shared" si="450"/>
        <v>-2E-3</v>
      </c>
      <c r="EU122" s="22">
        <f t="shared" si="450"/>
        <v>1.7999999999999999E-2</v>
      </c>
      <c r="EV122" s="22">
        <f t="shared" si="450"/>
        <v>-0.01</v>
      </c>
      <c r="EW122" s="22">
        <f t="shared" si="450"/>
        <v>-3.0000000000000001E-3</v>
      </c>
      <c r="EX122" s="22">
        <f t="shared" si="450"/>
        <v>3.0000000000000001E-3</v>
      </c>
      <c r="EY122" s="22">
        <f t="shared" si="450"/>
        <v>-6.0000000000000001E-3</v>
      </c>
      <c r="EZ122" s="22">
        <f t="shared" si="450"/>
        <v>3.5000000000000003E-2</v>
      </c>
      <c r="FA122" s="22">
        <f t="shared" si="450"/>
        <v>-5.2999999999999999E-2</v>
      </c>
      <c r="FB122" s="63">
        <f t="shared" si="450"/>
        <v>3.5000000000000003E-2</v>
      </c>
      <c r="FC122" s="22">
        <f t="shared" si="450"/>
        <v>-0.127</v>
      </c>
      <c r="FD122" s="22">
        <f t="shared" si="450"/>
        <v>0.33</v>
      </c>
      <c r="FE122" s="59">
        <f t="shared" si="450"/>
        <v>1E-3</v>
      </c>
      <c r="FG122" s="14">
        <v>14</v>
      </c>
      <c r="FH122" s="15" t="s">
        <v>19</v>
      </c>
      <c r="FI122" s="27">
        <f t="shared" si="409"/>
        <v>952</v>
      </c>
      <c r="FJ122" s="29">
        <f t="shared" si="409"/>
        <v>3</v>
      </c>
      <c r="FK122" s="29">
        <f t="shared" si="409"/>
        <v>27</v>
      </c>
      <c r="FL122" s="29">
        <f t="shared" si="409"/>
        <v>0</v>
      </c>
      <c r="FM122" s="29">
        <f t="shared" si="409"/>
        <v>282</v>
      </c>
      <c r="FN122" s="29">
        <f t="shared" si="409"/>
        <v>45</v>
      </c>
      <c r="FO122" s="29">
        <f t="shared" si="409"/>
        <v>649</v>
      </c>
      <c r="FP122" s="29">
        <f t="shared" si="409"/>
        <v>98</v>
      </c>
      <c r="FQ122" s="29">
        <f t="shared" si="409"/>
        <v>69</v>
      </c>
      <c r="FR122" s="29">
        <f t="shared" si="409"/>
        <v>121</v>
      </c>
      <c r="FS122" s="29">
        <f t="shared" si="409"/>
        <v>0</v>
      </c>
      <c r="FT122" s="29">
        <f t="shared" si="409"/>
        <v>11</v>
      </c>
      <c r="FU122" s="29">
        <f t="shared" si="409"/>
        <v>364</v>
      </c>
      <c r="FV122" s="29">
        <f t="shared" si="409"/>
        <v>856</v>
      </c>
      <c r="FW122" s="29">
        <f t="shared" si="409"/>
        <v>709</v>
      </c>
      <c r="FX122" s="29">
        <f t="shared" si="409"/>
        <v>696</v>
      </c>
      <c r="FY122" s="29">
        <f t="shared" si="411"/>
        <v>205</v>
      </c>
      <c r="FZ122" s="29">
        <f t="shared" si="411"/>
        <v>287</v>
      </c>
      <c r="GA122" s="29">
        <f t="shared" si="418"/>
        <v>5374</v>
      </c>
      <c r="GB122" s="29">
        <f t="shared" si="413"/>
        <v>5</v>
      </c>
      <c r="GC122" s="53">
        <f t="shared" si="419"/>
        <v>5379</v>
      </c>
      <c r="GD122" s="29">
        <f t="shared" si="420"/>
        <v>982</v>
      </c>
      <c r="GE122" s="29">
        <f t="shared" si="421"/>
        <v>931</v>
      </c>
      <c r="GF122" s="41">
        <f t="shared" si="422"/>
        <v>3461</v>
      </c>
    </row>
    <row r="123" spans="1:188" ht="13.5" customHeight="1">
      <c r="A123" s="14">
        <v>15</v>
      </c>
      <c r="B123" s="15" t="s">
        <v>20</v>
      </c>
      <c r="C123" s="231">
        <v>1580</v>
      </c>
      <c r="D123" s="226">
        <v>8</v>
      </c>
      <c r="E123" s="226">
        <v>59</v>
      </c>
      <c r="F123" s="226">
        <v>0</v>
      </c>
      <c r="G123" s="226">
        <v>696</v>
      </c>
      <c r="H123" s="226">
        <v>328</v>
      </c>
      <c r="I123" s="226">
        <v>1966</v>
      </c>
      <c r="J123" s="226">
        <v>592</v>
      </c>
      <c r="K123" s="226">
        <v>442</v>
      </c>
      <c r="L123" s="226">
        <v>865</v>
      </c>
      <c r="M123" s="226">
        <v>37</v>
      </c>
      <c r="N123" s="226">
        <v>83</v>
      </c>
      <c r="O123" s="226">
        <v>1908</v>
      </c>
      <c r="P123" s="226">
        <v>659</v>
      </c>
      <c r="Q123" s="226">
        <v>1281</v>
      </c>
      <c r="R123" s="226">
        <v>1113</v>
      </c>
      <c r="S123" s="226">
        <v>1896</v>
      </c>
      <c r="T123" s="226">
        <v>1291</v>
      </c>
      <c r="U123" s="226">
        <v>14804</v>
      </c>
      <c r="V123" s="232">
        <v>8</v>
      </c>
      <c r="W123" s="233">
        <v>14812</v>
      </c>
      <c r="X123" s="226">
        <v>1647</v>
      </c>
      <c r="Y123" s="226">
        <v>2662</v>
      </c>
      <c r="Z123" s="232">
        <v>10495</v>
      </c>
      <c r="AA123" s="226"/>
      <c r="AB123" s="14">
        <v>15</v>
      </c>
      <c r="AC123" s="15" t="s">
        <v>20</v>
      </c>
      <c r="AD123" s="58">
        <f t="shared" si="414"/>
        <v>-10.278</v>
      </c>
      <c r="AE123" s="22">
        <f t="shared" si="380"/>
        <v>14.286</v>
      </c>
      <c r="AF123" s="22">
        <f t="shared" si="380"/>
        <v>-19.178000000000001</v>
      </c>
      <c r="AG123" s="22" t="str">
        <f t="shared" si="380"/>
        <v xml:space="preserve">- </v>
      </c>
      <c r="AH123" s="22">
        <f t="shared" si="380"/>
        <v>-20.728999999999999</v>
      </c>
      <c r="AI123" s="22">
        <f t="shared" si="380"/>
        <v>-8.3800000000000008</v>
      </c>
      <c r="AJ123" s="22">
        <f t="shared" si="380"/>
        <v>-12.739000000000001</v>
      </c>
      <c r="AK123" s="22">
        <f t="shared" si="380"/>
        <v>3.86</v>
      </c>
      <c r="AL123" s="22">
        <f t="shared" si="380"/>
        <v>-4.9459999999999997</v>
      </c>
      <c r="AM123" s="22">
        <f t="shared" si="380"/>
        <v>8.125</v>
      </c>
      <c r="AN123" s="22">
        <f t="shared" si="380"/>
        <v>-15.909000000000001</v>
      </c>
      <c r="AO123" s="22">
        <f t="shared" si="380"/>
        <v>-2.3530000000000002</v>
      </c>
      <c r="AP123" s="22">
        <f t="shared" si="380"/>
        <v>0.63300000000000001</v>
      </c>
      <c r="AQ123" s="22">
        <f t="shared" si="380"/>
        <v>-7.1829999999999998</v>
      </c>
      <c r="AR123" s="22">
        <f t="shared" si="380"/>
        <v>-1.0049999999999999</v>
      </c>
      <c r="AS123" s="22">
        <f t="shared" si="380"/>
        <v>-6.3129999999999997</v>
      </c>
      <c r="AT123" s="22">
        <f t="shared" ref="AT123:AT155" si="451">IF(S123="X","X",IF(FY123="X","X",IF(FY123&lt;&gt;0,ROUND((S123-FY123)/ABS(FY123)*100,3),"- ")))</f>
        <v>-0.36799999999999999</v>
      </c>
      <c r="AU123" s="22">
        <f t="shared" si="381"/>
        <v>2.7050000000000001</v>
      </c>
      <c r="AV123" s="22">
        <f t="shared" si="381"/>
        <v>-4.7480000000000002</v>
      </c>
      <c r="AW123" s="22">
        <f t="shared" si="381"/>
        <v>-50</v>
      </c>
      <c r="AX123" s="63">
        <f t="shared" si="381"/>
        <v>-4.7949999999999999</v>
      </c>
      <c r="AY123" s="22">
        <f t="shared" si="381"/>
        <v>-10.538</v>
      </c>
      <c r="AZ123" s="22">
        <f t="shared" si="381"/>
        <v>-14.978999999999999</v>
      </c>
      <c r="BA123" s="59">
        <f t="shared" si="381"/>
        <v>-0.71</v>
      </c>
      <c r="BB123" s="226"/>
      <c r="BC123" s="14">
        <v>15</v>
      </c>
      <c r="BD123" s="15" t="s">
        <v>20</v>
      </c>
      <c r="BE123" s="58">
        <f t="shared" si="446"/>
        <v>10.7</v>
      </c>
      <c r="BF123" s="22">
        <f t="shared" si="382"/>
        <v>0.1</v>
      </c>
      <c r="BG123" s="22">
        <f t="shared" si="382"/>
        <v>0.4</v>
      </c>
      <c r="BH123" s="22" t="str">
        <f t="shared" si="382"/>
        <v>-</v>
      </c>
      <c r="BI123" s="22">
        <f t="shared" si="382"/>
        <v>4.7</v>
      </c>
      <c r="BJ123" s="22">
        <f t="shared" si="382"/>
        <v>2.2000000000000002</v>
      </c>
      <c r="BK123" s="22">
        <f t="shared" si="382"/>
        <v>13.3</v>
      </c>
      <c r="BL123" s="22">
        <f t="shared" si="382"/>
        <v>4</v>
      </c>
      <c r="BM123" s="22">
        <f t="shared" si="382"/>
        <v>3</v>
      </c>
      <c r="BN123" s="22">
        <f t="shared" si="382"/>
        <v>5.8</v>
      </c>
      <c r="BO123" s="22">
        <f t="shared" si="382"/>
        <v>0.2</v>
      </c>
      <c r="BP123" s="22">
        <f t="shared" si="382"/>
        <v>0.6</v>
      </c>
      <c r="BQ123" s="22">
        <f t="shared" si="382"/>
        <v>12.9</v>
      </c>
      <c r="BR123" s="22">
        <f t="shared" si="382"/>
        <v>4.4000000000000004</v>
      </c>
      <c r="BS123" s="22">
        <f t="shared" si="382"/>
        <v>8.6</v>
      </c>
      <c r="BT123" s="22">
        <f t="shared" si="382"/>
        <v>7.5</v>
      </c>
      <c r="BU123" s="22">
        <f t="shared" ref="BU123:CB138" si="452">IF(S123=0,"-",IF(S123="X","X",ROUND(S123/$W123*100,1)))</f>
        <v>12.8</v>
      </c>
      <c r="BV123" s="22">
        <f t="shared" si="452"/>
        <v>8.6999999999999993</v>
      </c>
      <c r="BW123" s="22">
        <f t="shared" si="452"/>
        <v>99.9</v>
      </c>
      <c r="BX123" s="22">
        <f t="shared" si="452"/>
        <v>0.1</v>
      </c>
      <c r="BY123" s="63">
        <f t="shared" si="452"/>
        <v>100</v>
      </c>
      <c r="BZ123" s="22">
        <f t="shared" si="452"/>
        <v>11.1</v>
      </c>
      <c r="CA123" s="22">
        <f t="shared" si="452"/>
        <v>18</v>
      </c>
      <c r="CB123" s="59">
        <f t="shared" si="452"/>
        <v>70.900000000000006</v>
      </c>
      <c r="CC123" s="226"/>
      <c r="CD123" s="14">
        <v>15</v>
      </c>
      <c r="CE123" s="15" t="s">
        <v>20</v>
      </c>
      <c r="CF123" s="58">
        <f t="shared" ref="CF123:DC123" si="453">IF(C123=0,"-",IF(C123="X","X",ROUND(C123/C108*100,1)))</f>
        <v>3.4</v>
      </c>
      <c r="CG123" s="22">
        <f t="shared" si="453"/>
        <v>2.5</v>
      </c>
      <c r="CH123" s="22">
        <f t="shared" si="453"/>
        <v>0.7</v>
      </c>
      <c r="CI123" s="22" t="str">
        <f t="shared" si="453"/>
        <v>-</v>
      </c>
      <c r="CJ123" s="22">
        <f t="shared" si="453"/>
        <v>0.4</v>
      </c>
      <c r="CK123" s="22">
        <f t="shared" si="453"/>
        <v>0.2</v>
      </c>
      <c r="CL123" s="22">
        <f t="shared" si="453"/>
        <v>0.6</v>
      </c>
      <c r="CM123" s="22">
        <f t="shared" si="453"/>
        <v>0.1</v>
      </c>
      <c r="CN123" s="22">
        <f t="shared" si="453"/>
        <v>0.2</v>
      </c>
      <c r="CO123" s="22">
        <f t="shared" si="453"/>
        <v>0.5</v>
      </c>
      <c r="CP123" s="22">
        <f t="shared" si="453"/>
        <v>0</v>
      </c>
      <c r="CQ123" s="22">
        <f t="shared" si="453"/>
        <v>0.1</v>
      </c>
      <c r="CR123" s="22">
        <f t="shared" si="453"/>
        <v>0.4</v>
      </c>
      <c r="CS123" s="22">
        <f t="shared" si="453"/>
        <v>0.2</v>
      </c>
      <c r="CT123" s="22">
        <f t="shared" si="453"/>
        <v>0.4</v>
      </c>
      <c r="CU123" s="22">
        <f t="shared" si="453"/>
        <v>0.5</v>
      </c>
      <c r="CV123" s="22">
        <f t="shared" si="453"/>
        <v>0.4</v>
      </c>
      <c r="CW123" s="22">
        <f t="shared" si="453"/>
        <v>0.6</v>
      </c>
      <c r="CX123" s="22">
        <f t="shared" si="453"/>
        <v>0.4</v>
      </c>
      <c r="CY123" s="22">
        <f t="shared" si="453"/>
        <v>0.4</v>
      </c>
      <c r="CZ123" s="63">
        <f t="shared" si="453"/>
        <v>0.4</v>
      </c>
      <c r="DA123" s="22">
        <f t="shared" si="453"/>
        <v>3</v>
      </c>
      <c r="DB123" s="22">
        <f t="shared" si="453"/>
        <v>0.6</v>
      </c>
      <c r="DC123" s="59">
        <f t="shared" si="453"/>
        <v>0.3</v>
      </c>
      <c r="DD123" s="226"/>
      <c r="DE123" s="14">
        <v>15</v>
      </c>
      <c r="DF123" s="15" t="s">
        <v>20</v>
      </c>
      <c r="DG123" s="58">
        <f t="shared" si="416"/>
        <v>-1.163</v>
      </c>
      <c r="DH123" s="22">
        <f t="shared" si="385"/>
        <v>6.0000000000000001E-3</v>
      </c>
      <c r="DI123" s="22">
        <f t="shared" si="386"/>
        <v>-0.09</v>
      </c>
      <c r="DJ123" s="22" t="str">
        <f t="shared" si="387"/>
        <v xml:space="preserve">- </v>
      </c>
      <c r="DK123" s="22">
        <f t="shared" si="388"/>
        <v>-1.17</v>
      </c>
      <c r="DL123" s="22">
        <f t="shared" si="389"/>
        <v>-0.193</v>
      </c>
      <c r="DM123" s="22">
        <f t="shared" si="390"/>
        <v>-1.845</v>
      </c>
      <c r="DN123" s="22">
        <f t="shared" si="391"/>
        <v>0.14099999999999999</v>
      </c>
      <c r="DO123" s="22">
        <f t="shared" si="392"/>
        <v>-0.14799999999999999</v>
      </c>
      <c r="DP123" s="22">
        <f t="shared" si="393"/>
        <v>0.41799999999999998</v>
      </c>
      <c r="DQ123" s="22">
        <f t="shared" si="394"/>
        <v>-4.4999999999999998E-2</v>
      </c>
      <c r="DR123" s="22">
        <f t="shared" si="395"/>
        <v>-1.2999999999999999E-2</v>
      </c>
      <c r="DS123" s="22">
        <f t="shared" si="396"/>
        <v>7.6999999999999999E-2</v>
      </c>
      <c r="DT123" s="22">
        <f t="shared" si="397"/>
        <v>-0.32800000000000001</v>
      </c>
      <c r="DU123" s="22">
        <f t="shared" si="398"/>
        <v>-8.4000000000000005E-2</v>
      </c>
      <c r="DV123" s="22">
        <f t="shared" si="399"/>
        <v>-0.48199999999999998</v>
      </c>
      <c r="DW123" s="22">
        <f t="shared" si="400"/>
        <v>-4.4999999999999998E-2</v>
      </c>
      <c r="DX123" s="22">
        <f t="shared" si="401"/>
        <v>0.219</v>
      </c>
      <c r="DY123" s="22">
        <f t="shared" si="402"/>
        <v>-4.7439999999999998</v>
      </c>
      <c r="DZ123" s="22">
        <f t="shared" si="403"/>
        <v>-5.0999999999999997E-2</v>
      </c>
      <c r="EA123" s="63">
        <f t="shared" si="404"/>
        <v>-4.7949999999999999</v>
      </c>
      <c r="EB123" s="22">
        <f t="shared" si="405"/>
        <v>-1.2470000000000001</v>
      </c>
      <c r="EC123" s="22">
        <f t="shared" si="406"/>
        <v>-3.0150000000000001</v>
      </c>
      <c r="ED123" s="59">
        <f t="shared" si="407"/>
        <v>-0.48199999999999998</v>
      </c>
      <c r="EE123" s="226"/>
      <c r="EF123" s="14">
        <v>15</v>
      </c>
      <c r="EG123" s="15" t="s">
        <v>20</v>
      </c>
      <c r="EH123" s="58">
        <f t="shared" ref="EH123:FE123" si="454">IF(C123="X","X",IF(FI123="X","X",IF(FI123&lt;&gt;0,ROUND((C123-FI123)/FI108*100,3),"- ")))</f>
        <v>-0.36</v>
      </c>
      <c r="EI123" s="22">
        <f t="shared" si="454"/>
        <v>0.34100000000000003</v>
      </c>
      <c r="EJ123" s="22">
        <f t="shared" si="454"/>
        <v>-0.16800000000000001</v>
      </c>
      <c r="EK123" s="22" t="str">
        <f t="shared" si="454"/>
        <v xml:space="preserve">- </v>
      </c>
      <c r="EL123" s="22">
        <f t="shared" si="454"/>
        <v>-0.111</v>
      </c>
      <c r="EM123" s="22">
        <f t="shared" si="454"/>
        <v>-2.1999999999999999E-2</v>
      </c>
      <c r="EN123" s="22">
        <f t="shared" si="454"/>
        <v>-0.115</v>
      </c>
      <c r="EO123" s="22">
        <f t="shared" si="454"/>
        <v>6.0000000000000001E-3</v>
      </c>
      <c r="EP123" s="22">
        <f t="shared" si="454"/>
        <v>-0.01</v>
      </c>
      <c r="EQ123" s="22">
        <f t="shared" si="454"/>
        <v>4.2000000000000003E-2</v>
      </c>
      <c r="ER123" s="22">
        <f t="shared" si="454"/>
        <v>-4.0000000000000001E-3</v>
      </c>
      <c r="ES123" s="22">
        <f t="shared" si="454"/>
        <v>-1E-3</v>
      </c>
      <c r="ET123" s="22">
        <f t="shared" si="454"/>
        <v>3.0000000000000001E-3</v>
      </c>
      <c r="EU123" s="22">
        <f t="shared" si="454"/>
        <v>-1.4999999999999999E-2</v>
      </c>
      <c r="EV123" s="22">
        <f t="shared" si="454"/>
        <v>-3.0000000000000001E-3</v>
      </c>
      <c r="EW123" s="22">
        <f t="shared" si="454"/>
        <v>-3.5000000000000003E-2</v>
      </c>
      <c r="EX123" s="22">
        <f t="shared" si="454"/>
        <v>-2E-3</v>
      </c>
      <c r="EY123" s="22">
        <f t="shared" si="454"/>
        <v>1.4999999999999999E-2</v>
      </c>
      <c r="EZ123" s="22">
        <f t="shared" si="454"/>
        <v>-0.02</v>
      </c>
      <c r="FA123" s="22">
        <f t="shared" si="454"/>
        <v>-0.21</v>
      </c>
      <c r="FB123" s="63">
        <f t="shared" si="454"/>
        <v>-0.02</v>
      </c>
      <c r="FC123" s="22">
        <f t="shared" si="454"/>
        <v>-0.32900000000000001</v>
      </c>
      <c r="FD123" s="22">
        <f t="shared" si="454"/>
        <v>-0.113</v>
      </c>
      <c r="FE123" s="59">
        <f t="shared" si="454"/>
        <v>-2E-3</v>
      </c>
      <c r="FG123" s="14">
        <v>15</v>
      </c>
      <c r="FH123" s="15" t="s">
        <v>20</v>
      </c>
      <c r="FI123" s="27">
        <f t="shared" si="409"/>
        <v>1761</v>
      </c>
      <c r="FJ123" s="29">
        <f t="shared" si="409"/>
        <v>7</v>
      </c>
      <c r="FK123" s="29">
        <f t="shared" si="409"/>
        <v>73</v>
      </c>
      <c r="FL123" s="29">
        <f t="shared" si="409"/>
        <v>0</v>
      </c>
      <c r="FM123" s="29">
        <f t="shared" si="409"/>
        <v>878</v>
      </c>
      <c r="FN123" s="29">
        <f t="shared" si="409"/>
        <v>358</v>
      </c>
      <c r="FO123" s="29">
        <f t="shared" si="409"/>
        <v>2253</v>
      </c>
      <c r="FP123" s="29">
        <f t="shared" si="409"/>
        <v>570</v>
      </c>
      <c r="FQ123" s="29">
        <f t="shared" si="409"/>
        <v>465</v>
      </c>
      <c r="FR123" s="29">
        <f t="shared" si="409"/>
        <v>800</v>
      </c>
      <c r="FS123" s="29">
        <f t="shared" si="409"/>
        <v>44</v>
      </c>
      <c r="FT123" s="29">
        <f t="shared" si="409"/>
        <v>85</v>
      </c>
      <c r="FU123" s="29">
        <f t="shared" si="409"/>
        <v>1896</v>
      </c>
      <c r="FV123" s="29">
        <f t="shared" si="409"/>
        <v>710</v>
      </c>
      <c r="FW123" s="29">
        <f t="shared" si="409"/>
        <v>1294</v>
      </c>
      <c r="FX123" s="29">
        <f t="shared" si="409"/>
        <v>1188</v>
      </c>
      <c r="FY123" s="29">
        <f t="shared" si="411"/>
        <v>1903</v>
      </c>
      <c r="FZ123" s="29">
        <f t="shared" si="411"/>
        <v>1257</v>
      </c>
      <c r="GA123" s="29">
        <f t="shared" si="418"/>
        <v>15542</v>
      </c>
      <c r="GB123" s="29">
        <f t="shared" si="413"/>
        <v>16</v>
      </c>
      <c r="GC123" s="53">
        <f t="shared" si="419"/>
        <v>15558</v>
      </c>
      <c r="GD123" s="29">
        <f t="shared" si="420"/>
        <v>1841</v>
      </c>
      <c r="GE123" s="29">
        <f t="shared" si="421"/>
        <v>3131</v>
      </c>
      <c r="GF123" s="41">
        <f t="shared" si="422"/>
        <v>10570</v>
      </c>
    </row>
    <row r="124" spans="1:188" ht="13.5" customHeight="1">
      <c r="A124" s="14">
        <v>16</v>
      </c>
      <c r="B124" s="15" t="s">
        <v>21</v>
      </c>
      <c r="C124" s="231">
        <v>1072</v>
      </c>
      <c r="D124" s="226">
        <v>2</v>
      </c>
      <c r="E124" s="226">
        <v>564</v>
      </c>
      <c r="F124" s="226">
        <v>501</v>
      </c>
      <c r="G124" s="226">
        <v>1516</v>
      </c>
      <c r="H124" s="226">
        <v>1040</v>
      </c>
      <c r="I124" s="226">
        <v>10445</v>
      </c>
      <c r="J124" s="226">
        <v>1693</v>
      </c>
      <c r="K124" s="226">
        <v>1112</v>
      </c>
      <c r="L124" s="226">
        <v>2766</v>
      </c>
      <c r="M124" s="226">
        <v>0</v>
      </c>
      <c r="N124" s="226">
        <v>498</v>
      </c>
      <c r="O124" s="226">
        <v>3551</v>
      </c>
      <c r="P124" s="226">
        <v>1608</v>
      </c>
      <c r="Q124" s="226">
        <v>2080</v>
      </c>
      <c r="R124" s="226">
        <v>1907</v>
      </c>
      <c r="S124" s="226">
        <v>4958</v>
      </c>
      <c r="T124" s="226">
        <v>5277</v>
      </c>
      <c r="U124" s="226">
        <v>40590</v>
      </c>
      <c r="V124" s="232">
        <v>22</v>
      </c>
      <c r="W124" s="233">
        <v>40612</v>
      </c>
      <c r="X124" s="226">
        <v>1638</v>
      </c>
      <c r="Y124" s="226">
        <v>12462</v>
      </c>
      <c r="Z124" s="232">
        <v>26490</v>
      </c>
      <c r="AA124" s="226"/>
      <c r="AB124" s="14">
        <v>16</v>
      </c>
      <c r="AC124" s="15" t="s">
        <v>21</v>
      </c>
      <c r="AD124" s="58">
        <f t="shared" si="414"/>
        <v>-13.965</v>
      </c>
      <c r="AE124" s="22">
        <f t="shared" ref="AE124:AE142" si="455">IF(D124="X","X",IF(FJ124="X","X",IF(FJ124&lt;&gt;0,ROUND((D124-FJ124)/ABS(FJ124)*100,3),"- ")))</f>
        <v>0</v>
      </c>
      <c r="AF124" s="22">
        <f t="shared" ref="AF124:AF155" si="456">IF(E124="X","X",IF(FK124="X","X",IF(FK124&lt;&gt;0,ROUND((E124-FK124)/ABS(FK124)*100,3),"- ")))</f>
        <v>60.683999999999997</v>
      </c>
      <c r="AG124" s="22">
        <f t="shared" ref="AG124:AG141" si="457">IF(F124="X","X",IF(FL124="X","X",IF(FL124&lt;&gt;0,ROUND((F124-FL124)/ABS(FL124)*100,3),"- ")))</f>
        <v>31.841999999999999</v>
      </c>
      <c r="AH124" s="22">
        <f t="shared" ref="AH124:AH155" si="458">IF(G124="X","X",IF(FM124="X","X",IF(FM124&lt;&gt;0,ROUND((G124-FM124)/ABS(FM124)*100,3),"- ")))</f>
        <v>11.471</v>
      </c>
      <c r="AI124" s="22">
        <f t="shared" ref="AI124:AI155" si="459">IF(H124="X","X",IF(FN124="X","X",IF(FN124&lt;&gt;0,ROUND((H124-FN124)/ABS(FN124)*100,3),"- ")))</f>
        <v>2.8679999999999999</v>
      </c>
      <c r="AJ124" s="22">
        <f t="shared" ref="AJ124:AJ155" si="460">IF(I124="X","X",IF(FO124="X","X",IF(FO124&lt;&gt;0,ROUND((I124-FO124)/ABS(FO124)*100,3),"- ")))</f>
        <v>168.785</v>
      </c>
      <c r="AK124" s="22">
        <f t="shared" ref="AK124:AK155" si="461">IF(J124="X","X",IF(FP124="X","X",IF(FP124&lt;&gt;0,ROUND((J124-FP124)/ABS(FP124)*100,3),"- ")))</f>
        <v>6.4779999999999998</v>
      </c>
      <c r="AL124" s="22">
        <f t="shared" ref="AL124:AL155" si="462">IF(K124="X","X",IF(FQ124="X","X",IF(FQ124&lt;&gt;0,ROUND((K124-FQ124)/ABS(FQ124)*100,3),"- ")))</f>
        <v>1.645</v>
      </c>
      <c r="AM124" s="22">
        <f t="shared" ref="AM124:AM155" si="463">IF(L124="X","X",IF(FR124="X","X",IF(FR124&lt;&gt;0,ROUND((L124-FR124)/ABS(FR124)*100,3),"- ")))</f>
        <v>7.4169999999999998</v>
      </c>
      <c r="AN124" s="22" t="str">
        <f t="shared" ref="AN124:AN155" si="464">IF(M124="X","X",IF(FS124="X","X",IF(FS124&lt;&gt;0,ROUND((M124-FS124)/ABS(FS124)*100,3),"- ")))</f>
        <v xml:space="preserve">- </v>
      </c>
      <c r="AO124" s="22">
        <f t="shared" ref="AO124:AO155" si="465">IF(N124="X","X",IF(FT124="X","X",IF(FT124&lt;&gt;0,ROUND((N124-FT124)/ABS(FT124)*100,3),"- ")))</f>
        <v>3.9670000000000001</v>
      </c>
      <c r="AP124" s="22">
        <f t="shared" ref="AP124:AP155" si="466">IF(O124="X","X",IF(FU124="X","X",IF(FU124&lt;&gt;0,ROUND((O124-FU124)/ABS(FU124)*100,3),"- ")))</f>
        <v>-1.169</v>
      </c>
      <c r="AQ124" s="22">
        <f t="shared" ref="AQ124:AQ155" si="467">IF(P124="X","X",IF(FV124="X","X",IF(FV124&lt;&gt;0,ROUND((P124-FV124)/ABS(FV124)*100,3),"- ")))</f>
        <v>16.437000000000001</v>
      </c>
      <c r="AR124" s="22">
        <f t="shared" ref="AR124:AR155" si="468">IF(Q124="X","X",IF(FW124="X","X",IF(FW124&lt;&gt;0,ROUND((Q124-FW124)/ABS(FW124)*100,3),"- ")))</f>
        <v>-5.6689999999999996</v>
      </c>
      <c r="AS124" s="22">
        <f t="shared" ref="AS124:AS155" si="469">IF(R124="X","X",IF(FX124="X","X",IF(FX124&lt;&gt;0,ROUND((R124-FX124)/ABS(FX124)*100,3),"- ")))</f>
        <v>-2.754</v>
      </c>
      <c r="AT124" s="22">
        <f t="shared" si="451"/>
        <v>-5.2910000000000004</v>
      </c>
      <c r="AU124" s="22">
        <f t="shared" ref="AU124:AU155" si="470">IF(T124="X","X",IF(FZ124="X","X",IF(FZ124&lt;&gt;0,ROUND((T124-FZ124)/ABS(FZ124)*100,3),"- ")))</f>
        <v>1.4219999999999999</v>
      </c>
      <c r="AV124" s="22">
        <f t="shared" ref="AV124:AV155" si="471">IF(U124="X","X",IF(GA124="X","X",IF(GA124&lt;&gt;0,ROUND((U124-GA124)/ABS(GA124)*100,3),"- ")))</f>
        <v>20.975999999999999</v>
      </c>
      <c r="AW124" s="22">
        <f t="shared" ref="AW124:AW155" si="472">IF(V124="X","X",IF(GB124="X","X",IF(GB124&lt;&gt;0,ROUND((V124-GB124)/ABS(GB124)*100,3),"- ")))</f>
        <v>-35.293999999999997</v>
      </c>
      <c r="AX124" s="63">
        <f t="shared" ref="AX124:AX155" si="473">IF(W124="X","X",IF(GC124="X","X",IF(GC124&lt;&gt;0,ROUND((W124-GC124)/ABS(GC124)*100,3),"- ")))</f>
        <v>20.919</v>
      </c>
      <c r="AY124" s="22">
        <f t="shared" ref="AY124:AY155" si="474">IF(X124="X","X",IF(GD124="X","X",IF(GD124&lt;&gt;0,ROUND((X124-GD124)/ABS(GD124)*100,3),"- ")))</f>
        <v>2.4390000000000001</v>
      </c>
      <c r="AZ124" s="22">
        <f t="shared" ref="AZ124:AZ155" si="475">IF(Y124="X","X",IF(GE124="X","X",IF(GE124&lt;&gt;0,ROUND((Y124-GE124)/ABS(GE124)*100,3),"- ")))</f>
        <v>121.50700000000001</v>
      </c>
      <c r="BA124" s="59">
        <f t="shared" ref="BA124:BA155" si="476">IF(Z124="X","X",IF(GF124="X","X",IF(GF124&lt;&gt;0,ROUND((Z124-GF124)/ABS(GF124)*100,3),"- ")))</f>
        <v>0.61899999999999999</v>
      </c>
      <c r="BB124" s="226"/>
      <c r="BC124" s="14">
        <v>16</v>
      </c>
      <c r="BD124" s="15" t="s">
        <v>21</v>
      </c>
      <c r="BE124" s="58">
        <f t="shared" si="446"/>
        <v>2.6</v>
      </c>
      <c r="BF124" s="22">
        <f t="shared" ref="BF124:BF155" si="477">IF(D124=0,"-",IF(D124="X","X",ROUND(D124/$W124*100,1)))</f>
        <v>0</v>
      </c>
      <c r="BG124" s="22">
        <f t="shared" ref="BG124:BV139" si="478">IF(E124=0,"-",IF(E124="X","X",ROUND(E124/$W124*100,1)))</f>
        <v>1.4</v>
      </c>
      <c r="BH124" s="22">
        <f t="shared" si="478"/>
        <v>1.2</v>
      </c>
      <c r="BI124" s="22">
        <f t="shared" si="478"/>
        <v>3.7</v>
      </c>
      <c r="BJ124" s="22">
        <f t="shared" si="478"/>
        <v>2.6</v>
      </c>
      <c r="BK124" s="22">
        <f t="shared" si="478"/>
        <v>25.7</v>
      </c>
      <c r="BL124" s="22">
        <f t="shared" si="478"/>
        <v>4.2</v>
      </c>
      <c r="BM124" s="22">
        <f t="shared" si="478"/>
        <v>2.7</v>
      </c>
      <c r="BN124" s="22">
        <f t="shared" si="478"/>
        <v>6.8</v>
      </c>
      <c r="BO124" s="22" t="str">
        <f t="shared" si="478"/>
        <v>-</v>
      </c>
      <c r="BP124" s="22">
        <f t="shared" si="478"/>
        <v>1.2</v>
      </c>
      <c r="BQ124" s="22">
        <f t="shared" si="478"/>
        <v>8.6999999999999993</v>
      </c>
      <c r="BR124" s="22">
        <f t="shared" si="478"/>
        <v>4</v>
      </c>
      <c r="BS124" s="22">
        <f t="shared" si="478"/>
        <v>5.0999999999999996</v>
      </c>
      <c r="BT124" s="22">
        <f t="shared" si="478"/>
        <v>4.7</v>
      </c>
      <c r="BU124" s="22">
        <f t="shared" si="478"/>
        <v>12.2</v>
      </c>
      <c r="BV124" s="22">
        <f t="shared" si="478"/>
        <v>13</v>
      </c>
      <c r="BW124" s="22">
        <f t="shared" si="452"/>
        <v>99.9</v>
      </c>
      <c r="BX124" s="22">
        <f t="shared" si="452"/>
        <v>0.1</v>
      </c>
      <c r="BY124" s="63">
        <f t="shared" si="452"/>
        <v>100</v>
      </c>
      <c r="BZ124" s="22">
        <f t="shared" si="452"/>
        <v>4</v>
      </c>
      <c r="CA124" s="22">
        <f t="shared" si="452"/>
        <v>30.7</v>
      </c>
      <c r="CB124" s="59">
        <f t="shared" si="452"/>
        <v>65.2</v>
      </c>
      <c r="CC124" s="226"/>
      <c r="CD124" s="14">
        <v>16</v>
      </c>
      <c r="CE124" s="15" t="s">
        <v>21</v>
      </c>
      <c r="CF124" s="58">
        <f t="shared" ref="CF124:DC124" si="479">IF(C124=0,"-",IF(C124="X","X",ROUND(C124/C108*100,1)))</f>
        <v>2.2999999999999998</v>
      </c>
      <c r="CG124" s="22">
        <f t="shared" si="479"/>
        <v>0.6</v>
      </c>
      <c r="CH124" s="22">
        <f t="shared" si="479"/>
        <v>7</v>
      </c>
      <c r="CI124" s="22">
        <f t="shared" si="479"/>
        <v>12.9</v>
      </c>
      <c r="CJ124" s="22">
        <f t="shared" si="479"/>
        <v>0.9</v>
      </c>
      <c r="CK124" s="22">
        <f t="shared" si="479"/>
        <v>0.7</v>
      </c>
      <c r="CL124" s="22">
        <f t="shared" si="479"/>
        <v>3.4</v>
      </c>
      <c r="CM124" s="22">
        <f t="shared" si="479"/>
        <v>0.4</v>
      </c>
      <c r="CN124" s="22">
        <f t="shared" si="479"/>
        <v>0.4</v>
      </c>
      <c r="CO124" s="22">
        <f t="shared" si="479"/>
        <v>1.7</v>
      </c>
      <c r="CP124" s="22" t="str">
        <f t="shared" si="479"/>
        <v>-</v>
      </c>
      <c r="CQ124" s="22">
        <f t="shared" si="479"/>
        <v>0.3</v>
      </c>
      <c r="CR124" s="22">
        <f t="shared" si="479"/>
        <v>0.8</v>
      </c>
      <c r="CS124" s="22">
        <f t="shared" si="479"/>
        <v>0.5</v>
      </c>
      <c r="CT124" s="22">
        <f t="shared" si="479"/>
        <v>0.6</v>
      </c>
      <c r="CU124" s="22">
        <f t="shared" si="479"/>
        <v>0.9</v>
      </c>
      <c r="CV124" s="22">
        <f t="shared" si="479"/>
        <v>1.1000000000000001</v>
      </c>
      <c r="CW124" s="22">
        <f t="shared" si="479"/>
        <v>2.4</v>
      </c>
      <c r="CX124" s="22">
        <f t="shared" si="479"/>
        <v>1</v>
      </c>
      <c r="CY124" s="22">
        <f t="shared" si="479"/>
        <v>1.1000000000000001</v>
      </c>
      <c r="CZ124" s="63">
        <f t="shared" si="479"/>
        <v>1</v>
      </c>
      <c r="DA124" s="22">
        <f t="shared" si="479"/>
        <v>3</v>
      </c>
      <c r="DB124" s="22">
        <f t="shared" si="479"/>
        <v>2.6</v>
      </c>
      <c r="DC124" s="59">
        <f t="shared" si="479"/>
        <v>0.8</v>
      </c>
      <c r="DD124" s="226"/>
      <c r="DE124" s="14">
        <v>16</v>
      </c>
      <c r="DF124" s="15" t="s">
        <v>21</v>
      </c>
      <c r="DG124" s="58">
        <f t="shared" si="416"/>
        <v>-0.51800000000000002</v>
      </c>
      <c r="DH124" s="22">
        <f t="shared" si="385"/>
        <v>0</v>
      </c>
      <c r="DI124" s="22">
        <f t="shared" si="386"/>
        <v>0.63400000000000001</v>
      </c>
      <c r="DJ124" s="22">
        <f t="shared" si="387"/>
        <v>0.36</v>
      </c>
      <c r="DK124" s="22">
        <f t="shared" si="388"/>
        <v>0.46400000000000002</v>
      </c>
      <c r="DL124" s="22">
        <f t="shared" si="389"/>
        <v>8.5999999999999993E-2</v>
      </c>
      <c r="DM124" s="22">
        <f t="shared" si="390"/>
        <v>19.529</v>
      </c>
      <c r="DN124" s="22">
        <f t="shared" si="391"/>
        <v>0.307</v>
      </c>
      <c r="DO124" s="22">
        <f t="shared" si="392"/>
        <v>5.3999999999999999E-2</v>
      </c>
      <c r="DP124" s="22">
        <f t="shared" si="393"/>
        <v>0.56899999999999995</v>
      </c>
      <c r="DQ124" s="22" t="str">
        <f t="shared" si="394"/>
        <v xml:space="preserve">- </v>
      </c>
      <c r="DR124" s="22">
        <f t="shared" si="395"/>
        <v>5.7000000000000002E-2</v>
      </c>
      <c r="DS124" s="22">
        <f t="shared" si="396"/>
        <v>-0.125</v>
      </c>
      <c r="DT124" s="22">
        <f t="shared" si="397"/>
        <v>0.67600000000000005</v>
      </c>
      <c r="DU124" s="22">
        <f t="shared" si="398"/>
        <v>-0.372</v>
      </c>
      <c r="DV124" s="22">
        <f t="shared" si="399"/>
        <v>-0.161</v>
      </c>
      <c r="DW124" s="22">
        <f t="shared" si="400"/>
        <v>-0.82499999999999996</v>
      </c>
      <c r="DX124" s="22">
        <f t="shared" si="401"/>
        <v>0.22</v>
      </c>
      <c r="DY124" s="22">
        <f t="shared" si="402"/>
        <v>20.954999999999998</v>
      </c>
      <c r="DZ124" s="22">
        <f t="shared" si="403"/>
        <v>-3.5999999999999997E-2</v>
      </c>
      <c r="EA124" s="63">
        <f t="shared" si="404"/>
        <v>20.919</v>
      </c>
      <c r="EB124" s="22">
        <f t="shared" si="405"/>
        <v>0.11600000000000001</v>
      </c>
      <c r="EC124" s="22">
        <f t="shared" si="406"/>
        <v>20.353999999999999</v>
      </c>
      <c r="ED124" s="59">
        <f t="shared" si="407"/>
        <v>0.48499999999999999</v>
      </c>
      <c r="EE124" s="226"/>
      <c r="EF124" s="14">
        <v>16</v>
      </c>
      <c r="EG124" s="15" t="s">
        <v>21</v>
      </c>
      <c r="EH124" s="58">
        <f t="shared" ref="EH124:FE124" si="480">IF(C124="X","X",IF(FI124="X","X",IF(FI124&lt;&gt;0,ROUND((C124-FI124)/FI108*100,3),"- ")))</f>
        <v>-0.34599999999999997</v>
      </c>
      <c r="EI124" s="22">
        <f t="shared" si="480"/>
        <v>0</v>
      </c>
      <c r="EJ124" s="22">
        <f t="shared" si="480"/>
        <v>2.5619999999999998</v>
      </c>
      <c r="EK124" s="22">
        <f t="shared" si="480"/>
        <v>3.778</v>
      </c>
      <c r="EL124" s="22">
        <f t="shared" si="480"/>
        <v>9.5000000000000001E-2</v>
      </c>
      <c r="EM124" s="22">
        <f t="shared" si="480"/>
        <v>2.1000000000000001E-2</v>
      </c>
      <c r="EN124" s="22">
        <f t="shared" si="480"/>
        <v>2.6219999999999999</v>
      </c>
      <c r="EO124" s="22">
        <f t="shared" si="480"/>
        <v>2.5999999999999999E-2</v>
      </c>
      <c r="EP124" s="22">
        <f t="shared" si="480"/>
        <v>8.0000000000000002E-3</v>
      </c>
      <c r="EQ124" s="22">
        <f t="shared" si="480"/>
        <v>0.125</v>
      </c>
      <c r="ER124" s="22" t="str">
        <f t="shared" si="480"/>
        <v xml:space="preserve">- </v>
      </c>
      <c r="ES124" s="22">
        <f t="shared" si="480"/>
        <v>1.4E-2</v>
      </c>
      <c r="ET124" s="22">
        <f t="shared" si="480"/>
        <v>-8.9999999999999993E-3</v>
      </c>
      <c r="EU124" s="22">
        <f t="shared" si="480"/>
        <v>6.8000000000000005E-2</v>
      </c>
      <c r="EV124" s="22">
        <f t="shared" si="480"/>
        <v>-3.4000000000000002E-2</v>
      </c>
      <c r="EW124" s="22">
        <f t="shared" si="480"/>
        <v>-2.5000000000000001E-2</v>
      </c>
      <c r="EX124" s="22">
        <f t="shared" si="480"/>
        <v>-6.5000000000000002E-2</v>
      </c>
      <c r="EY124" s="22">
        <f t="shared" si="480"/>
        <v>3.3000000000000002E-2</v>
      </c>
      <c r="EZ124" s="22">
        <f t="shared" si="480"/>
        <v>0.187</v>
      </c>
      <c r="FA124" s="22">
        <f t="shared" si="480"/>
        <v>-0.315</v>
      </c>
      <c r="FB124" s="63">
        <f t="shared" si="480"/>
        <v>0.187</v>
      </c>
      <c r="FC124" s="22">
        <f t="shared" si="480"/>
        <v>6.6000000000000003E-2</v>
      </c>
      <c r="FD124" s="22">
        <f t="shared" si="480"/>
        <v>1.64</v>
      </c>
      <c r="FE124" s="59">
        <f t="shared" si="480"/>
        <v>5.0000000000000001E-3</v>
      </c>
      <c r="FG124" s="14">
        <v>16</v>
      </c>
      <c r="FH124" s="15" t="s">
        <v>21</v>
      </c>
      <c r="FI124" s="27">
        <f t="shared" ref="FI124:FI155" si="481">C72</f>
        <v>1246</v>
      </c>
      <c r="FJ124" s="29">
        <f t="shared" ref="FJ124:FJ155" si="482">D72</f>
        <v>2</v>
      </c>
      <c r="FK124" s="29">
        <f t="shared" ref="FK124:FK155" si="483">E72</f>
        <v>351</v>
      </c>
      <c r="FL124" s="29">
        <f t="shared" ref="FL124:FL155" si="484">F72</f>
        <v>380</v>
      </c>
      <c r="FM124" s="29">
        <f t="shared" ref="FM124:FM155" si="485">G72</f>
        <v>1360</v>
      </c>
      <c r="FN124" s="29">
        <f t="shared" ref="FN124:FN155" si="486">H72</f>
        <v>1011</v>
      </c>
      <c r="FO124" s="29">
        <f t="shared" ref="FO124:FO155" si="487">I72</f>
        <v>3886</v>
      </c>
      <c r="FP124" s="29">
        <f t="shared" ref="FP124:FP155" si="488">J72</f>
        <v>1590</v>
      </c>
      <c r="FQ124" s="29">
        <f t="shared" ref="FQ124:FQ155" si="489">K72</f>
        <v>1094</v>
      </c>
      <c r="FR124" s="29">
        <f t="shared" ref="FR124:FR155" si="490">L72</f>
        <v>2575</v>
      </c>
      <c r="FS124" s="29">
        <f t="shared" ref="FS124:FS155" si="491">M72</f>
        <v>0</v>
      </c>
      <c r="FT124" s="29">
        <f t="shared" ref="FT124:FT155" si="492">N72</f>
        <v>479</v>
      </c>
      <c r="FU124" s="29">
        <f t="shared" ref="FU124:FU155" si="493">O72</f>
        <v>3593</v>
      </c>
      <c r="FV124" s="29">
        <f t="shared" ref="FV124:FV155" si="494">P72</f>
        <v>1381</v>
      </c>
      <c r="FW124" s="29">
        <f t="shared" ref="FW124:FW155" si="495">Q72</f>
        <v>2205</v>
      </c>
      <c r="FX124" s="29">
        <f t="shared" ref="FX124:FX155" si="496">R72</f>
        <v>1961</v>
      </c>
      <c r="FY124" s="29">
        <f t="shared" ref="FY124:FY155" si="497">S72</f>
        <v>5235</v>
      </c>
      <c r="FZ124" s="29">
        <f t="shared" ref="FZ124:FZ155" si="498">T72</f>
        <v>5203</v>
      </c>
      <c r="GA124" s="29">
        <f t="shared" si="418"/>
        <v>33552</v>
      </c>
      <c r="GB124" s="29">
        <f t="shared" si="413"/>
        <v>34</v>
      </c>
      <c r="GC124" s="53">
        <f t="shared" si="419"/>
        <v>33586</v>
      </c>
      <c r="GD124" s="29">
        <f t="shared" si="420"/>
        <v>1599</v>
      </c>
      <c r="GE124" s="29">
        <f t="shared" si="421"/>
        <v>5626</v>
      </c>
      <c r="GF124" s="41">
        <f t="shared" si="422"/>
        <v>26327</v>
      </c>
    </row>
    <row r="125" spans="1:188" ht="13.5" customHeight="1">
      <c r="A125" s="14">
        <v>17</v>
      </c>
      <c r="B125" s="15" t="s">
        <v>22</v>
      </c>
      <c r="C125" s="231">
        <v>715</v>
      </c>
      <c r="D125" s="226">
        <v>12</v>
      </c>
      <c r="E125" s="226">
        <v>238</v>
      </c>
      <c r="F125" s="226">
        <v>46</v>
      </c>
      <c r="G125" s="226">
        <v>627</v>
      </c>
      <c r="H125" s="226">
        <v>553</v>
      </c>
      <c r="I125" s="226">
        <v>6701</v>
      </c>
      <c r="J125" s="226">
        <v>1508</v>
      </c>
      <c r="K125" s="226">
        <v>904</v>
      </c>
      <c r="L125" s="226">
        <v>9862</v>
      </c>
      <c r="M125" s="226">
        <v>123</v>
      </c>
      <c r="N125" s="226">
        <v>128</v>
      </c>
      <c r="O125" s="226">
        <v>4313</v>
      </c>
      <c r="P125" s="226">
        <v>3747</v>
      </c>
      <c r="Q125" s="226">
        <v>3303</v>
      </c>
      <c r="R125" s="226">
        <v>5566</v>
      </c>
      <c r="S125" s="226">
        <v>1805</v>
      </c>
      <c r="T125" s="226">
        <v>4245</v>
      </c>
      <c r="U125" s="226">
        <v>44396</v>
      </c>
      <c r="V125" s="232">
        <v>24</v>
      </c>
      <c r="W125" s="233">
        <v>44420</v>
      </c>
      <c r="X125" s="226">
        <v>965</v>
      </c>
      <c r="Y125" s="226">
        <v>7374</v>
      </c>
      <c r="Z125" s="232">
        <v>36057</v>
      </c>
      <c r="AA125" s="226"/>
      <c r="AB125" s="14">
        <v>17</v>
      </c>
      <c r="AC125" s="15" t="s">
        <v>22</v>
      </c>
      <c r="AD125" s="58">
        <f t="shared" si="414"/>
        <v>-13.855</v>
      </c>
      <c r="AE125" s="22">
        <f t="shared" si="455"/>
        <v>0</v>
      </c>
      <c r="AF125" s="22">
        <f t="shared" si="456"/>
        <v>0.42199999999999999</v>
      </c>
      <c r="AG125" s="22">
        <f t="shared" si="457"/>
        <v>21.053000000000001</v>
      </c>
      <c r="AH125" s="22">
        <f t="shared" si="458"/>
        <v>150.80000000000001</v>
      </c>
      <c r="AI125" s="22">
        <f t="shared" si="459"/>
        <v>2.597</v>
      </c>
      <c r="AJ125" s="22">
        <f t="shared" si="460"/>
        <v>-30.739000000000001</v>
      </c>
      <c r="AK125" s="22">
        <f t="shared" si="461"/>
        <v>4.3600000000000003</v>
      </c>
      <c r="AL125" s="22">
        <f t="shared" si="462"/>
        <v>-1.7390000000000001</v>
      </c>
      <c r="AM125" s="22">
        <f t="shared" si="463"/>
        <v>19.481000000000002</v>
      </c>
      <c r="AN125" s="22">
        <f t="shared" si="464"/>
        <v>21.782</v>
      </c>
      <c r="AO125" s="22">
        <f t="shared" si="465"/>
        <v>5.7850000000000001</v>
      </c>
      <c r="AP125" s="22">
        <f t="shared" si="466"/>
        <v>3.38</v>
      </c>
      <c r="AQ125" s="22">
        <f t="shared" si="467"/>
        <v>3.4510000000000001</v>
      </c>
      <c r="AR125" s="22">
        <f t="shared" si="468"/>
        <v>3.9009999999999998</v>
      </c>
      <c r="AS125" s="22">
        <f t="shared" si="469"/>
        <v>22.734000000000002</v>
      </c>
      <c r="AT125" s="22">
        <f t="shared" si="451"/>
        <v>13.308</v>
      </c>
      <c r="AU125" s="22">
        <f t="shared" si="470"/>
        <v>-4.2190000000000003</v>
      </c>
      <c r="AV125" s="22">
        <f t="shared" si="471"/>
        <v>1.0029999999999999</v>
      </c>
      <c r="AW125" s="22">
        <f t="shared" si="472"/>
        <v>-46.667000000000002</v>
      </c>
      <c r="AX125" s="63">
        <f t="shared" si="473"/>
        <v>0.95499999999999996</v>
      </c>
      <c r="AY125" s="22">
        <f t="shared" si="474"/>
        <v>-10.565</v>
      </c>
      <c r="AZ125" s="22">
        <f t="shared" si="475"/>
        <v>-25.986000000000001</v>
      </c>
      <c r="BA125" s="59">
        <f t="shared" si="476"/>
        <v>9.5519999999999996</v>
      </c>
      <c r="BB125" s="226"/>
      <c r="BC125" s="14">
        <v>17</v>
      </c>
      <c r="BD125" s="15" t="s">
        <v>22</v>
      </c>
      <c r="BE125" s="58">
        <f t="shared" si="446"/>
        <v>1.6</v>
      </c>
      <c r="BF125" s="22">
        <f t="shared" si="477"/>
        <v>0</v>
      </c>
      <c r="BG125" s="22">
        <f t="shared" si="478"/>
        <v>0.5</v>
      </c>
      <c r="BH125" s="22">
        <f t="shared" si="478"/>
        <v>0.1</v>
      </c>
      <c r="BI125" s="22">
        <f t="shared" si="478"/>
        <v>1.4</v>
      </c>
      <c r="BJ125" s="22">
        <f t="shared" si="478"/>
        <v>1.2</v>
      </c>
      <c r="BK125" s="22">
        <f t="shared" si="478"/>
        <v>15.1</v>
      </c>
      <c r="BL125" s="22">
        <f t="shared" si="478"/>
        <v>3.4</v>
      </c>
      <c r="BM125" s="22">
        <f t="shared" si="478"/>
        <v>2</v>
      </c>
      <c r="BN125" s="22">
        <f t="shared" si="478"/>
        <v>22.2</v>
      </c>
      <c r="BO125" s="22">
        <f t="shared" si="478"/>
        <v>0.3</v>
      </c>
      <c r="BP125" s="22">
        <f t="shared" si="478"/>
        <v>0.3</v>
      </c>
      <c r="BQ125" s="22">
        <f t="shared" si="478"/>
        <v>9.6999999999999993</v>
      </c>
      <c r="BR125" s="22">
        <f t="shared" si="478"/>
        <v>8.4</v>
      </c>
      <c r="BS125" s="22">
        <f t="shared" si="478"/>
        <v>7.4</v>
      </c>
      <c r="BT125" s="22">
        <f t="shared" si="478"/>
        <v>12.5</v>
      </c>
      <c r="BU125" s="22">
        <f t="shared" si="478"/>
        <v>4.0999999999999996</v>
      </c>
      <c r="BV125" s="22">
        <f t="shared" si="478"/>
        <v>9.6</v>
      </c>
      <c r="BW125" s="22">
        <f t="shared" si="452"/>
        <v>99.9</v>
      </c>
      <c r="BX125" s="22">
        <f t="shared" si="452"/>
        <v>0.1</v>
      </c>
      <c r="BY125" s="63">
        <f t="shared" si="452"/>
        <v>100</v>
      </c>
      <c r="BZ125" s="22">
        <f t="shared" si="452"/>
        <v>2.2000000000000002</v>
      </c>
      <c r="CA125" s="22">
        <f t="shared" si="452"/>
        <v>16.600000000000001</v>
      </c>
      <c r="CB125" s="59">
        <f t="shared" si="452"/>
        <v>81.2</v>
      </c>
      <c r="CC125" s="226"/>
      <c r="CD125" s="14">
        <v>17</v>
      </c>
      <c r="CE125" s="15" t="s">
        <v>22</v>
      </c>
      <c r="CF125" s="58">
        <f t="shared" ref="CF125:DC125" si="499">IF(C125=0,"-",IF(C125="X","X",ROUND(C125/C108*100,1)))</f>
        <v>1.5</v>
      </c>
      <c r="CG125" s="22">
        <f t="shared" si="499"/>
        <v>3.8</v>
      </c>
      <c r="CH125" s="22">
        <f t="shared" si="499"/>
        <v>2.9</v>
      </c>
      <c r="CI125" s="22">
        <f t="shared" si="499"/>
        <v>1.2</v>
      </c>
      <c r="CJ125" s="22">
        <f t="shared" si="499"/>
        <v>0.4</v>
      </c>
      <c r="CK125" s="22">
        <f t="shared" si="499"/>
        <v>0.4</v>
      </c>
      <c r="CL125" s="22">
        <f t="shared" si="499"/>
        <v>2.2000000000000002</v>
      </c>
      <c r="CM125" s="22">
        <f t="shared" si="499"/>
        <v>0.4</v>
      </c>
      <c r="CN125" s="22">
        <f t="shared" si="499"/>
        <v>0.4</v>
      </c>
      <c r="CO125" s="22">
        <f t="shared" si="499"/>
        <v>6.2</v>
      </c>
      <c r="CP125" s="22">
        <f t="shared" si="499"/>
        <v>0.1</v>
      </c>
      <c r="CQ125" s="22">
        <f t="shared" si="499"/>
        <v>0.1</v>
      </c>
      <c r="CR125" s="22">
        <f t="shared" si="499"/>
        <v>0.9</v>
      </c>
      <c r="CS125" s="22">
        <f t="shared" si="499"/>
        <v>1.1000000000000001</v>
      </c>
      <c r="CT125" s="22">
        <f t="shared" si="499"/>
        <v>0.9</v>
      </c>
      <c r="CU125" s="22">
        <f t="shared" si="499"/>
        <v>2.6</v>
      </c>
      <c r="CV125" s="22">
        <f t="shared" si="499"/>
        <v>0.4</v>
      </c>
      <c r="CW125" s="22">
        <f t="shared" si="499"/>
        <v>1.9</v>
      </c>
      <c r="CX125" s="22">
        <f t="shared" si="499"/>
        <v>1.1000000000000001</v>
      </c>
      <c r="CY125" s="22">
        <f t="shared" si="499"/>
        <v>1.2</v>
      </c>
      <c r="CZ125" s="63">
        <f t="shared" si="499"/>
        <v>1.1000000000000001</v>
      </c>
      <c r="DA125" s="22">
        <f t="shared" si="499"/>
        <v>1.7</v>
      </c>
      <c r="DB125" s="22">
        <f t="shared" si="499"/>
        <v>1.5</v>
      </c>
      <c r="DC125" s="59">
        <f t="shared" si="499"/>
        <v>1.1000000000000001</v>
      </c>
      <c r="DD125" s="226"/>
      <c r="DE125" s="14">
        <v>17</v>
      </c>
      <c r="DF125" s="15" t="s">
        <v>22</v>
      </c>
      <c r="DG125" s="58">
        <f t="shared" si="416"/>
        <v>-0.26100000000000001</v>
      </c>
      <c r="DH125" s="22">
        <f t="shared" si="385"/>
        <v>0</v>
      </c>
      <c r="DI125" s="22">
        <f t="shared" si="386"/>
        <v>2E-3</v>
      </c>
      <c r="DJ125" s="22">
        <f t="shared" si="387"/>
        <v>1.7999999999999999E-2</v>
      </c>
      <c r="DK125" s="22">
        <f t="shared" si="388"/>
        <v>0.85699999999999998</v>
      </c>
      <c r="DL125" s="22">
        <f t="shared" si="389"/>
        <v>3.2000000000000001E-2</v>
      </c>
      <c r="DM125" s="22">
        <f t="shared" si="390"/>
        <v>-6.7590000000000003</v>
      </c>
      <c r="DN125" s="22">
        <f t="shared" si="391"/>
        <v>0.14299999999999999</v>
      </c>
      <c r="DO125" s="22">
        <f t="shared" si="392"/>
        <v>-3.5999999999999997E-2</v>
      </c>
      <c r="DP125" s="22">
        <f t="shared" si="393"/>
        <v>3.6549999999999998</v>
      </c>
      <c r="DQ125" s="22">
        <f t="shared" si="394"/>
        <v>0.05</v>
      </c>
      <c r="DR125" s="22">
        <f t="shared" si="395"/>
        <v>1.6E-2</v>
      </c>
      <c r="DS125" s="22">
        <f t="shared" si="396"/>
        <v>0.32</v>
      </c>
      <c r="DT125" s="22">
        <f t="shared" si="397"/>
        <v>0.28399999999999997</v>
      </c>
      <c r="DU125" s="22">
        <f t="shared" si="398"/>
        <v>0.28199999999999997</v>
      </c>
      <c r="DV125" s="22">
        <f t="shared" si="399"/>
        <v>2.343</v>
      </c>
      <c r="DW125" s="22">
        <f t="shared" si="400"/>
        <v>0.48199999999999998</v>
      </c>
      <c r="DX125" s="22">
        <f t="shared" si="401"/>
        <v>-0.42499999999999999</v>
      </c>
      <c r="DY125" s="22">
        <f t="shared" si="402"/>
        <v>1.002</v>
      </c>
      <c r="DZ125" s="22">
        <f t="shared" si="403"/>
        <v>-4.8000000000000001E-2</v>
      </c>
      <c r="EA125" s="63">
        <f t="shared" si="404"/>
        <v>0.95499999999999996</v>
      </c>
      <c r="EB125" s="22">
        <f t="shared" si="405"/>
        <v>-0.25900000000000001</v>
      </c>
      <c r="EC125" s="22">
        <f t="shared" si="406"/>
        <v>-5.8840000000000003</v>
      </c>
      <c r="ED125" s="59">
        <f t="shared" si="407"/>
        <v>7.1449999999999996</v>
      </c>
      <c r="EE125" s="226"/>
      <c r="EF125" s="14">
        <v>17</v>
      </c>
      <c r="EG125" s="15" t="s">
        <v>22</v>
      </c>
      <c r="EH125" s="58">
        <f t="shared" ref="EH125:FE125" si="500">IF(C125="X","X",IF(FI125="X","X",IF(FI125&lt;&gt;0,ROUND((C125-FI125)/FI108*100,3),"- ")))</f>
        <v>-0.22900000000000001</v>
      </c>
      <c r="EI125" s="22">
        <f t="shared" si="500"/>
        <v>0</v>
      </c>
      <c r="EJ125" s="22">
        <f t="shared" si="500"/>
        <v>1.2E-2</v>
      </c>
      <c r="EK125" s="22">
        <f t="shared" si="500"/>
        <v>0.25</v>
      </c>
      <c r="EL125" s="22">
        <f t="shared" si="500"/>
        <v>0.23100000000000001</v>
      </c>
      <c r="EM125" s="22">
        <f t="shared" si="500"/>
        <v>0.01</v>
      </c>
      <c r="EN125" s="22">
        <f t="shared" si="500"/>
        <v>-1.1890000000000001</v>
      </c>
      <c r="EO125" s="22">
        <f t="shared" si="500"/>
        <v>1.6E-2</v>
      </c>
      <c r="EP125" s="22">
        <f t="shared" si="500"/>
        <v>-7.0000000000000001E-3</v>
      </c>
      <c r="EQ125" s="22">
        <f t="shared" si="500"/>
        <v>1.05</v>
      </c>
      <c r="ER125" s="22">
        <f t="shared" si="500"/>
        <v>1.2E-2</v>
      </c>
      <c r="ES125" s="22">
        <f t="shared" si="500"/>
        <v>5.0000000000000001E-3</v>
      </c>
      <c r="ET125" s="22">
        <f t="shared" si="500"/>
        <v>3.1E-2</v>
      </c>
      <c r="EU125" s="22">
        <f t="shared" si="500"/>
        <v>3.6999999999999998E-2</v>
      </c>
      <c r="EV125" s="22">
        <f t="shared" si="500"/>
        <v>3.3000000000000002E-2</v>
      </c>
      <c r="EW125" s="22">
        <f t="shared" si="500"/>
        <v>0.47699999999999998</v>
      </c>
      <c r="EX125" s="22">
        <f t="shared" si="500"/>
        <v>4.9000000000000002E-2</v>
      </c>
      <c r="EY125" s="22">
        <f t="shared" si="500"/>
        <v>-8.3000000000000004E-2</v>
      </c>
      <c r="EZ125" s="22">
        <f t="shared" si="500"/>
        <v>1.2E-2</v>
      </c>
      <c r="FA125" s="22">
        <f t="shared" si="500"/>
        <v>-0.55100000000000005</v>
      </c>
      <c r="FB125" s="63">
        <f t="shared" si="500"/>
        <v>1.0999999999999999E-2</v>
      </c>
      <c r="FC125" s="22">
        <f t="shared" si="500"/>
        <v>-0.19400000000000001</v>
      </c>
      <c r="FD125" s="22">
        <f t="shared" si="500"/>
        <v>-0.621</v>
      </c>
      <c r="FE125" s="59">
        <f t="shared" si="500"/>
        <v>9.6000000000000002E-2</v>
      </c>
      <c r="FG125" s="14">
        <v>17</v>
      </c>
      <c r="FH125" s="15" t="s">
        <v>22</v>
      </c>
      <c r="FI125" s="27">
        <f t="shared" si="481"/>
        <v>830</v>
      </c>
      <c r="FJ125" s="29">
        <f t="shared" si="482"/>
        <v>12</v>
      </c>
      <c r="FK125" s="29">
        <f t="shared" si="483"/>
        <v>237</v>
      </c>
      <c r="FL125" s="29">
        <f t="shared" si="484"/>
        <v>38</v>
      </c>
      <c r="FM125" s="29">
        <f t="shared" si="485"/>
        <v>250</v>
      </c>
      <c r="FN125" s="29">
        <f t="shared" si="486"/>
        <v>539</v>
      </c>
      <c r="FO125" s="29">
        <f t="shared" si="487"/>
        <v>9675</v>
      </c>
      <c r="FP125" s="29">
        <f t="shared" si="488"/>
        <v>1445</v>
      </c>
      <c r="FQ125" s="29">
        <f t="shared" si="489"/>
        <v>920</v>
      </c>
      <c r="FR125" s="29">
        <f t="shared" si="490"/>
        <v>8254</v>
      </c>
      <c r="FS125" s="29">
        <f t="shared" si="491"/>
        <v>101</v>
      </c>
      <c r="FT125" s="29">
        <f t="shared" si="492"/>
        <v>121</v>
      </c>
      <c r="FU125" s="29">
        <f t="shared" si="493"/>
        <v>4172</v>
      </c>
      <c r="FV125" s="29">
        <f t="shared" si="494"/>
        <v>3622</v>
      </c>
      <c r="FW125" s="29">
        <f t="shared" si="495"/>
        <v>3179</v>
      </c>
      <c r="FX125" s="29">
        <f t="shared" si="496"/>
        <v>4535</v>
      </c>
      <c r="FY125" s="29">
        <f t="shared" si="497"/>
        <v>1593</v>
      </c>
      <c r="FZ125" s="29">
        <f t="shared" si="498"/>
        <v>4432</v>
      </c>
      <c r="GA125" s="29">
        <f t="shared" si="418"/>
        <v>43955</v>
      </c>
      <c r="GB125" s="29">
        <f t="shared" si="413"/>
        <v>45</v>
      </c>
      <c r="GC125" s="53">
        <f t="shared" si="419"/>
        <v>44000</v>
      </c>
      <c r="GD125" s="29">
        <f t="shared" si="420"/>
        <v>1079</v>
      </c>
      <c r="GE125" s="29">
        <f t="shared" si="421"/>
        <v>9963</v>
      </c>
      <c r="GF125" s="41">
        <f t="shared" si="422"/>
        <v>32913</v>
      </c>
    </row>
    <row r="126" spans="1:188" ht="13.5" customHeight="1">
      <c r="A126" s="14">
        <v>18</v>
      </c>
      <c r="B126" s="15" t="s">
        <v>23</v>
      </c>
      <c r="C126" s="231">
        <v>702</v>
      </c>
      <c r="D126" s="226">
        <v>1</v>
      </c>
      <c r="E126" s="226">
        <v>155</v>
      </c>
      <c r="F126" s="226">
        <v>15</v>
      </c>
      <c r="G126" s="226">
        <v>166</v>
      </c>
      <c r="H126" s="226">
        <v>446</v>
      </c>
      <c r="I126" s="226">
        <v>1181</v>
      </c>
      <c r="J126" s="226">
        <v>448</v>
      </c>
      <c r="K126" s="226">
        <v>1325</v>
      </c>
      <c r="L126" s="226">
        <v>305</v>
      </c>
      <c r="M126" s="226">
        <v>1466</v>
      </c>
      <c r="N126" s="226">
        <v>32</v>
      </c>
      <c r="O126" s="226">
        <v>1444</v>
      </c>
      <c r="P126" s="226">
        <v>1289</v>
      </c>
      <c r="Q126" s="226">
        <v>1412</v>
      </c>
      <c r="R126" s="226">
        <v>1122</v>
      </c>
      <c r="S126" s="226">
        <v>1978</v>
      </c>
      <c r="T126" s="226">
        <v>829</v>
      </c>
      <c r="U126" s="226">
        <v>14316</v>
      </c>
      <c r="V126" s="232">
        <v>8</v>
      </c>
      <c r="W126" s="233">
        <v>14324</v>
      </c>
      <c r="X126" s="226">
        <v>858</v>
      </c>
      <c r="Y126" s="226">
        <v>1362</v>
      </c>
      <c r="Z126" s="232">
        <v>12096</v>
      </c>
      <c r="AA126" s="226"/>
      <c r="AB126" s="14">
        <v>18</v>
      </c>
      <c r="AC126" s="15" t="s">
        <v>23</v>
      </c>
      <c r="AD126" s="58">
        <f t="shared" si="414"/>
        <v>-18.277000000000001</v>
      </c>
      <c r="AE126" s="22">
        <f t="shared" si="455"/>
        <v>0</v>
      </c>
      <c r="AF126" s="22">
        <f t="shared" si="456"/>
        <v>-6.0609999999999999</v>
      </c>
      <c r="AG126" s="22">
        <f t="shared" si="457"/>
        <v>15.385</v>
      </c>
      <c r="AH126" s="22">
        <f t="shared" si="458"/>
        <v>-17.413</v>
      </c>
      <c r="AI126" s="22">
        <f t="shared" si="459"/>
        <v>107.44199999999999</v>
      </c>
      <c r="AJ126" s="22">
        <f t="shared" si="460"/>
        <v>-17.527999999999999</v>
      </c>
      <c r="AK126" s="22">
        <f t="shared" si="461"/>
        <v>7.4340000000000002</v>
      </c>
      <c r="AL126" s="22">
        <f t="shared" si="462"/>
        <v>12.478999999999999</v>
      </c>
      <c r="AM126" s="22">
        <f t="shared" si="463"/>
        <v>4.8109999999999999</v>
      </c>
      <c r="AN126" s="22">
        <f t="shared" si="464"/>
        <v>17.751000000000001</v>
      </c>
      <c r="AO126" s="22">
        <f t="shared" si="465"/>
        <v>10.345000000000001</v>
      </c>
      <c r="AP126" s="22">
        <f t="shared" si="466"/>
        <v>1.4039999999999999</v>
      </c>
      <c r="AQ126" s="22">
        <f t="shared" si="467"/>
        <v>5.569</v>
      </c>
      <c r="AR126" s="22">
        <f t="shared" si="468"/>
        <v>-4.0110000000000001</v>
      </c>
      <c r="AS126" s="22">
        <f t="shared" si="469"/>
        <v>1.355</v>
      </c>
      <c r="AT126" s="22">
        <f t="shared" si="451"/>
        <v>6.4589999999999996</v>
      </c>
      <c r="AU126" s="22">
        <f t="shared" si="470"/>
        <v>0.36299999999999999</v>
      </c>
      <c r="AV126" s="22">
        <f t="shared" si="471"/>
        <v>2.6019999999999999</v>
      </c>
      <c r="AW126" s="22">
        <f t="shared" si="472"/>
        <v>-46.667000000000002</v>
      </c>
      <c r="AX126" s="63">
        <f t="shared" si="473"/>
        <v>2.5489999999999999</v>
      </c>
      <c r="AY126" s="22">
        <f t="shared" si="474"/>
        <v>-16.292999999999999</v>
      </c>
      <c r="AZ126" s="22">
        <f t="shared" si="475"/>
        <v>-17.254000000000001</v>
      </c>
      <c r="BA126" s="59">
        <f t="shared" si="476"/>
        <v>7.2149999999999999</v>
      </c>
      <c r="BB126" s="226"/>
      <c r="BC126" s="14">
        <v>18</v>
      </c>
      <c r="BD126" s="15" t="s">
        <v>23</v>
      </c>
      <c r="BE126" s="58">
        <f t="shared" si="446"/>
        <v>4.9000000000000004</v>
      </c>
      <c r="BF126" s="22">
        <f t="shared" si="477"/>
        <v>0</v>
      </c>
      <c r="BG126" s="22">
        <f t="shared" si="478"/>
        <v>1.1000000000000001</v>
      </c>
      <c r="BH126" s="22">
        <f t="shared" si="478"/>
        <v>0.1</v>
      </c>
      <c r="BI126" s="22">
        <f t="shared" si="478"/>
        <v>1.2</v>
      </c>
      <c r="BJ126" s="22">
        <f t="shared" si="478"/>
        <v>3.1</v>
      </c>
      <c r="BK126" s="22">
        <f t="shared" si="478"/>
        <v>8.1999999999999993</v>
      </c>
      <c r="BL126" s="22">
        <f t="shared" si="478"/>
        <v>3.1</v>
      </c>
      <c r="BM126" s="22">
        <f t="shared" si="478"/>
        <v>9.3000000000000007</v>
      </c>
      <c r="BN126" s="22">
        <f t="shared" si="478"/>
        <v>2.1</v>
      </c>
      <c r="BO126" s="22">
        <f t="shared" si="478"/>
        <v>10.199999999999999</v>
      </c>
      <c r="BP126" s="22">
        <f t="shared" si="478"/>
        <v>0.2</v>
      </c>
      <c r="BQ126" s="22">
        <f t="shared" si="478"/>
        <v>10.1</v>
      </c>
      <c r="BR126" s="22">
        <f t="shared" si="478"/>
        <v>9</v>
      </c>
      <c r="BS126" s="22">
        <f t="shared" si="478"/>
        <v>9.9</v>
      </c>
      <c r="BT126" s="22">
        <f t="shared" si="478"/>
        <v>7.8</v>
      </c>
      <c r="BU126" s="22">
        <f t="shared" si="478"/>
        <v>13.8</v>
      </c>
      <c r="BV126" s="22">
        <f t="shared" si="478"/>
        <v>5.8</v>
      </c>
      <c r="BW126" s="22">
        <f t="shared" si="452"/>
        <v>99.9</v>
      </c>
      <c r="BX126" s="22">
        <f t="shared" si="452"/>
        <v>0.1</v>
      </c>
      <c r="BY126" s="63">
        <f t="shared" si="452"/>
        <v>100</v>
      </c>
      <c r="BZ126" s="22">
        <f t="shared" si="452"/>
        <v>6</v>
      </c>
      <c r="CA126" s="22">
        <f t="shared" si="452"/>
        <v>9.5</v>
      </c>
      <c r="CB126" s="59">
        <f t="shared" si="452"/>
        <v>84.4</v>
      </c>
      <c r="CC126" s="226"/>
      <c r="CD126" s="14">
        <v>18</v>
      </c>
      <c r="CE126" s="15" t="s">
        <v>23</v>
      </c>
      <c r="CF126" s="58">
        <f t="shared" ref="CF126:DC126" si="501">IF(C126=0,"-",IF(C126="X","X",ROUND(C126/C108*100,1)))</f>
        <v>1.5</v>
      </c>
      <c r="CG126" s="22">
        <f t="shared" si="501"/>
        <v>0.3</v>
      </c>
      <c r="CH126" s="22">
        <f t="shared" si="501"/>
        <v>1.9</v>
      </c>
      <c r="CI126" s="22">
        <f t="shared" si="501"/>
        <v>0.4</v>
      </c>
      <c r="CJ126" s="22">
        <f t="shared" si="501"/>
        <v>0.1</v>
      </c>
      <c r="CK126" s="22">
        <f t="shared" si="501"/>
        <v>0.3</v>
      </c>
      <c r="CL126" s="22">
        <f t="shared" si="501"/>
        <v>0.4</v>
      </c>
      <c r="CM126" s="22">
        <f t="shared" si="501"/>
        <v>0.1</v>
      </c>
      <c r="CN126" s="22">
        <f t="shared" si="501"/>
        <v>0.5</v>
      </c>
      <c r="CO126" s="22">
        <f t="shared" si="501"/>
        <v>0.2</v>
      </c>
      <c r="CP126" s="22">
        <f t="shared" si="501"/>
        <v>0.8</v>
      </c>
      <c r="CQ126" s="22">
        <f t="shared" si="501"/>
        <v>0</v>
      </c>
      <c r="CR126" s="22">
        <f t="shared" si="501"/>
        <v>0.3</v>
      </c>
      <c r="CS126" s="22">
        <f t="shared" si="501"/>
        <v>0.4</v>
      </c>
      <c r="CT126" s="22">
        <f t="shared" si="501"/>
        <v>0.4</v>
      </c>
      <c r="CU126" s="22">
        <f t="shared" si="501"/>
        <v>0.5</v>
      </c>
      <c r="CV126" s="22">
        <f t="shared" si="501"/>
        <v>0.4</v>
      </c>
      <c r="CW126" s="22">
        <f t="shared" si="501"/>
        <v>0.4</v>
      </c>
      <c r="CX126" s="22">
        <f t="shared" si="501"/>
        <v>0.4</v>
      </c>
      <c r="CY126" s="22">
        <f t="shared" si="501"/>
        <v>0.4</v>
      </c>
      <c r="CZ126" s="63">
        <f t="shared" si="501"/>
        <v>0.4</v>
      </c>
      <c r="DA126" s="22">
        <f t="shared" si="501"/>
        <v>1.5</v>
      </c>
      <c r="DB126" s="22">
        <f t="shared" si="501"/>
        <v>0.3</v>
      </c>
      <c r="DC126" s="59">
        <f t="shared" si="501"/>
        <v>0.4</v>
      </c>
      <c r="DD126" s="226"/>
      <c r="DE126" s="14">
        <v>18</v>
      </c>
      <c r="DF126" s="15" t="s">
        <v>23</v>
      </c>
      <c r="DG126" s="58">
        <f t="shared" si="416"/>
        <v>-1.1240000000000001</v>
      </c>
      <c r="DH126" s="22">
        <f t="shared" si="385"/>
        <v>0</v>
      </c>
      <c r="DI126" s="22">
        <f t="shared" si="386"/>
        <v>-7.1999999999999995E-2</v>
      </c>
      <c r="DJ126" s="22">
        <f t="shared" si="387"/>
        <v>1.4E-2</v>
      </c>
      <c r="DK126" s="22">
        <f t="shared" si="388"/>
        <v>-0.251</v>
      </c>
      <c r="DL126" s="22">
        <f t="shared" si="389"/>
        <v>1.6539999999999999</v>
      </c>
      <c r="DM126" s="22">
        <f t="shared" si="390"/>
        <v>-1.7969999999999999</v>
      </c>
      <c r="DN126" s="22">
        <f t="shared" si="391"/>
        <v>0.222</v>
      </c>
      <c r="DO126" s="22">
        <f t="shared" si="392"/>
        <v>1.052</v>
      </c>
      <c r="DP126" s="22">
        <f t="shared" si="393"/>
        <v>0.1</v>
      </c>
      <c r="DQ126" s="22">
        <f t="shared" si="394"/>
        <v>1.5820000000000001</v>
      </c>
      <c r="DR126" s="22">
        <f t="shared" si="395"/>
        <v>2.1000000000000001E-2</v>
      </c>
      <c r="DS126" s="22">
        <f t="shared" si="396"/>
        <v>0.14299999999999999</v>
      </c>
      <c r="DT126" s="22">
        <f t="shared" si="397"/>
        <v>0.48699999999999999</v>
      </c>
      <c r="DU126" s="22">
        <f t="shared" si="398"/>
        <v>-0.42199999999999999</v>
      </c>
      <c r="DV126" s="22">
        <f t="shared" si="399"/>
        <v>0.107</v>
      </c>
      <c r="DW126" s="22">
        <f t="shared" si="400"/>
        <v>0.85899999999999999</v>
      </c>
      <c r="DX126" s="22">
        <f t="shared" si="401"/>
        <v>2.1000000000000001E-2</v>
      </c>
      <c r="DY126" s="22">
        <f t="shared" si="402"/>
        <v>2.5990000000000002</v>
      </c>
      <c r="DZ126" s="22">
        <f t="shared" si="403"/>
        <v>-0.05</v>
      </c>
      <c r="EA126" s="63">
        <f t="shared" si="404"/>
        <v>2.5489999999999999</v>
      </c>
      <c r="EB126" s="22">
        <f t="shared" si="405"/>
        <v>-1.196</v>
      </c>
      <c r="EC126" s="22">
        <f t="shared" si="406"/>
        <v>-2.0329999999999999</v>
      </c>
      <c r="ED126" s="59">
        <f t="shared" si="407"/>
        <v>5.8280000000000003</v>
      </c>
      <c r="EE126" s="226"/>
      <c r="EF126" s="14">
        <v>18</v>
      </c>
      <c r="EG126" s="15" t="s">
        <v>23</v>
      </c>
      <c r="EH126" s="58">
        <f t="shared" ref="EH126:FE126" si="502">IF(C126="X","X",IF(FI126="X","X",IF(FI126&lt;&gt;0,ROUND((C126-FI126)/FI108*100,3),"- ")))</f>
        <v>-0.312</v>
      </c>
      <c r="EI126" s="22">
        <f t="shared" si="502"/>
        <v>0</v>
      </c>
      <c r="EJ126" s="22">
        <f t="shared" si="502"/>
        <v>-0.12</v>
      </c>
      <c r="EK126" s="22">
        <f t="shared" si="502"/>
        <v>6.2E-2</v>
      </c>
      <c r="EL126" s="22">
        <f t="shared" si="502"/>
        <v>-2.1000000000000001E-2</v>
      </c>
      <c r="EM126" s="22">
        <f t="shared" si="502"/>
        <v>0.16700000000000001</v>
      </c>
      <c r="EN126" s="22">
        <f t="shared" si="502"/>
        <v>-0.1</v>
      </c>
      <c r="EO126" s="22">
        <f t="shared" si="502"/>
        <v>8.0000000000000002E-3</v>
      </c>
      <c r="EP126" s="22">
        <f t="shared" si="502"/>
        <v>6.2E-2</v>
      </c>
      <c r="EQ126" s="22">
        <f t="shared" si="502"/>
        <v>8.9999999999999993E-3</v>
      </c>
      <c r="ER126" s="22">
        <f t="shared" si="502"/>
        <v>0.11899999999999999</v>
      </c>
      <c r="ES126" s="22">
        <f t="shared" si="502"/>
        <v>2E-3</v>
      </c>
      <c r="ET126" s="22">
        <f t="shared" si="502"/>
        <v>4.0000000000000001E-3</v>
      </c>
      <c r="EU126" s="22">
        <f t="shared" si="502"/>
        <v>0.02</v>
      </c>
      <c r="EV126" s="22">
        <f t="shared" si="502"/>
        <v>-1.6E-2</v>
      </c>
      <c r="EW126" s="22">
        <f t="shared" si="502"/>
        <v>7.0000000000000001E-3</v>
      </c>
      <c r="EX126" s="22">
        <f t="shared" si="502"/>
        <v>2.8000000000000001E-2</v>
      </c>
      <c r="EY126" s="22">
        <f t="shared" si="502"/>
        <v>1E-3</v>
      </c>
      <c r="EZ126" s="22">
        <f t="shared" si="502"/>
        <v>0.01</v>
      </c>
      <c r="FA126" s="22">
        <f t="shared" si="502"/>
        <v>-0.184</v>
      </c>
      <c r="FB126" s="63">
        <f t="shared" si="502"/>
        <v>8.9999999999999993E-3</v>
      </c>
      <c r="FC126" s="22">
        <f t="shared" si="502"/>
        <v>-0.28399999999999997</v>
      </c>
      <c r="FD126" s="22">
        <f t="shared" si="502"/>
        <v>-6.8000000000000005E-2</v>
      </c>
      <c r="FE126" s="59">
        <f t="shared" si="502"/>
        <v>2.5000000000000001E-2</v>
      </c>
      <c r="FG126" s="14">
        <v>18</v>
      </c>
      <c r="FH126" s="15" t="s">
        <v>23</v>
      </c>
      <c r="FI126" s="27">
        <f t="shared" si="481"/>
        <v>859</v>
      </c>
      <c r="FJ126" s="29">
        <f t="shared" si="482"/>
        <v>1</v>
      </c>
      <c r="FK126" s="29">
        <f t="shared" si="483"/>
        <v>165</v>
      </c>
      <c r="FL126" s="29">
        <f t="shared" si="484"/>
        <v>13</v>
      </c>
      <c r="FM126" s="29">
        <f t="shared" si="485"/>
        <v>201</v>
      </c>
      <c r="FN126" s="29">
        <f t="shared" si="486"/>
        <v>215</v>
      </c>
      <c r="FO126" s="29">
        <f t="shared" si="487"/>
        <v>1432</v>
      </c>
      <c r="FP126" s="29">
        <f t="shared" si="488"/>
        <v>417</v>
      </c>
      <c r="FQ126" s="29">
        <f t="shared" si="489"/>
        <v>1178</v>
      </c>
      <c r="FR126" s="29">
        <f t="shared" si="490"/>
        <v>291</v>
      </c>
      <c r="FS126" s="29">
        <f t="shared" si="491"/>
        <v>1245</v>
      </c>
      <c r="FT126" s="29">
        <f t="shared" si="492"/>
        <v>29</v>
      </c>
      <c r="FU126" s="29">
        <f t="shared" si="493"/>
        <v>1424</v>
      </c>
      <c r="FV126" s="29">
        <f t="shared" si="494"/>
        <v>1221</v>
      </c>
      <c r="FW126" s="29">
        <f t="shared" si="495"/>
        <v>1471</v>
      </c>
      <c r="FX126" s="29">
        <f t="shared" si="496"/>
        <v>1107</v>
      </c>
      <c r="FY126" s="29">
        <f t="shared" si="497"/>
        <v>1858</v>
      </c>
      <c r="FZ126" s="29">
        <f t="shared" si="498"/>
        <v>826</v>
      </c>
      <c r="GA126" s="29">
        <f t="shared" si="418"/>
        <v>13953</v>
      </c>
      <c r="GB126" s="29">
        <f t="shared" si="413"/>
        <v>15</v>
      </c>
      <c r="GC126" s="53">
        <f t="shared" si="419"/>
        <v>13968</v>
      </c>
      <c r="GD126" s="29">
        <f t="shared" si="420"/>
        <v>1025</v>
      </c>
      <c r="GE126" s="29">
        <f t="shared" si="421"/>
        <v>1646</v>
      </c>
      <c r="GF126" s="41">
        <f t="shared" si="422"/>
        <v>11282</v>
      </c>
    </row>
    <row r="127" spans="1:188" ht="13.5" customHeight="1">
      <c r="A127" s="14">
        <v>19</v>
      </c>
      <c r="B127" s="15" t="s">
        <v>24</v>
      </c>
      <c r="C127" s="231">
        <v>759</v>
      </c>
      <c r="D127" s="226">
        <v>0</v>
      </c>
      <c r="E127" s="226">
        <v>66</v>
      </c>
      <c r="F127" s="226">
        <v>15</v>
      </c>
      <c r="G127" s="226">
        <v>727</v>
      </c>
      <c r="H127" s="226">
        <v>10921</v>
      </c>
      <c r="I127" s="226">
        <v>3674</v>
      </c>
      <c r="J127" s="226">
        <v>1071</v>
      </c>
      <c r="K127" s="226">
        <v>1865</v>
      </c>
      <c r="L127" s="226">
        <v>1088</v>
      </c>
      <c r="M127" s="226">
        <v>247</v>
      </c>
      <c r="N127" s="226">
        <v>283</v>
      </c>
      <c r="O127" s="226">
        <v>3523</v>
      </c>
      <c r="P127" s="226">
        <v>463</v>
      </c>
      <c r="Q127" s="226">
        <v>2040</v>
      </c>
      <c r="R127" s="226">
        <v>1375</v>
      </c>
      <c r="S127" s="226">
        <v>4502</v>
      </c>
      <c r="T127" s="226">
        <v>1178</v>
      </c>
      <c r="U127" s="226">
        <v>33797</v>
      </c>
      <c r="V127" s="232">
        <v>18</v>
      </c>
      <c r="W127" s="233">
        <v>33815</v>
      </c>
      <c r="X127" s="226">
        <v>825</v>
      </c>
      <c r="Y127" s="226">
        <v>4416</v>
      </c>
      <c r="Z127" s="232">
        <v>28556</v>
      </c>
      <c r="AA127" s="226"/>
      <c r="AB127" s="14">
        <v>19</v>
      </c>
      <c r="AC127" s="15" t="s">
        <v>24</v>
      </c>
      <c r="AD127" s="58">
        <f t="shared" si="414"/>
        <v>-7.2130000000000001</v>
      </c>
      <c r="AE127" s="22" t="str">
        <f t="shared" si="455"/>
        <v xml:space="preserve">- </v>
      </c>
      <c r="AF127" s="22">
        <f t="shared" si="456"/>
        <v>-5.7140000000000004</v>
      </c>
      <c r="AG127" s="22">
        <f t="shared" si="457"/>
        <v>15.385</v>
      </c>
      <c r="AH127" s="22">
        <f t="shared" si="458"/>
        <v>-20.372</v>
      </c>
      <c r="AI127" s="22">
        <f t="shared" si="459"/>
        <v>10.302</v>
      </c>
      <c r="AJ127" s="22">
        <f t="shared" si="460"/>
        <v>-12.773</v>
      </c>
      <c r="AK127" s="22">
        <f t="shared" si="461"/>
        <v>6.9930000000000003</v>
      </c>
      <c r="AL127" s="22">
        <f t="shared" si="462"/>
        <v>11.343</v>
      </c>
      <c r="AM127" s="22">
        <f t="shared" si="463"/>
        <v>2.6419999999999999</v>
      </c>
      <c r="AN127" s="22">
        <f t="shared" si="464"/>
        <v>29.318999999999999</v>
      </c>
      <c r="AO127" s="22">
        <f t="shared" si="465"/>
        <v>3.6629999999999998</v>
      </c>
      <c r="AP127" s="22">
        <f t="shared" si="466"/>
        <v>1.9390000000000001</v>
      </c>
      <c r="AQ127" s="22">
        <f t="shared" si="467"/>
        <v>0</v>
      </c>
      <c r="AR127" s="22">
        <f t="shared" si="468"/>
        <v>-2.2050000000000001</v>
      </c>
      <c r="AS127" s="22">
        <f t="shared" si="469"/>
        <v>-0.72199999999999998</v>
      </c>
      <c r="AT127" s="22">
        <f t="shared" si="451"/>
        <v>3.5659999999999998</v>
      </c>
      <c r="AU127" s="22">
        <f t="shared" si="470"/>
        <v>-0.59099999999999997</v>
      </c>
      <c r="AV127" s="22">
        <f t="shared" si="471"/>
        <v>2.2629999999999999</v>
      </c>
      <c r="AW127" s="22">
        <f t="shared" si="472"/>
        <v>-47.058999999999997</v>
      </c>
      <c r="AX127" s="63">
        <f t="shared" si="473"/>
        <v>2.2130000000000001</v>
      </c>
      <c r="AY127" s="22">
        <f t="shared" si="474"/>
        <v>-7.0949999999999998</v>
      </c>
      <c r="AZ127" s="22">
        <f t="shared" si="475"/>
        <v>-14.052</v>
      </c>
      <c r="BA127" s="59">
        <f t="shared" si="476"/>
        <v>5.673</v>
      </c>
      <c r="BB127" s="226"/>
      <c r="BC127" s="14">
        <v>19</v>
      </c>
      <c r="BD127" s="15" t="s">
        <v>24</v>
      </c>
      <c r="BE127" s="58">
        <f t="shared" si="446"/>
        <v>2.2000000000000002</v>
      </c>
      <c r="BF127" s="22" t="str">
        <f t="shared" si="477"/>
        <v>-</v>
      </c>
      <c r="BG127" s="22">
        <f t="shared" si="478"/>
        <v>0.2</v>
      </c>
      <c r="BH127" s="22">
        <f t="shared" si="478"/>
        <v>0</v>
      </c>
      <c r="BI127" s="22">
        <f t="shared" si="478"/>
        <v>2.1</v>
      </c>
      <c r="BJ127" s="22">
        <f t="shared" si="478"/>
        <v>32.299999999999997</v>
      </c>
      <c r="BK127" s="22">
        <f t="shared" si="478"/>
        <v>10.9</v>
      </c>
      <c r="BL127" s="22">
        <f t="shared" si="478"/>
        <v>3.2</v>
      </c>
      <c r="BM127" s="22">
        <f t="shared" si="478"/>
        <v>5.5</v>
      </c>
      <c r="BN127" s="22">
        <f t="shared" si="478"/>
        <v>3.2</v>
      </c>
      <c r="BO127" s="22">
        <f t="shared" si="478"/>
        <v>0.7</v>
      </c>
      <c r="BP127" s="22">
        <f t="shared" si="478"/>
        <v>0.8</v>
      </c>
      <c r="BQ127" s="22">
        <f t="shared" si="478"/>
        <v>10.4</v>
      </c>
      <c r="BR127" s="22">
        <f t="shared" si="478"/>
        <v>1.4</v>
      </c>
      <c r="BS127" s="22">
        <f t="shared" si="478"/>
        <v>6</v>
      </c>
      <c r="BT127" s="22">
        <f t="shared" si="478"/>
        <v>4.0999999999999996</v>
      </c>
      <c r="BU127" s="22">
        <f t="shared" si="478"/>
        <v>13.3</v>
      </c>
      <c r="BV127" s="22">
        <f t="shared" si="478"/>
        <v>3.5</v>
      </c>
      <c r="BW127" s="22">
        <f t="shared" si="452"/>
        <v>99.9</v>
      </c>
      <c r="BX127" s="22">
        <f t="shared" si="452"/>
        <v>0.1</v>
      </c>
      <c r="BY127" s="63">
        <f t="shared" si="452"/>
        <v>100</v>
      </c>
      <c r="BZ127" s="22">
        <f t="shared" si="452"/>
        <v>2.4</v>
      </c>
      <c r="CA127" s="22">
        <f t="shared" si="452"/>
        <v>13.1</v>
      </c>
      <c r="CB127" s="59">
        <f t="shared" si="452"/>
        <v>84.4</v>
      </c>
      <c r="CC127" s="226"/>
      <c r="CD127" s="14">
        <v>19</v>
      </c>
      <c r="CE127" s="15" t="s">
        <v>24</v>
      </c>
      <c r="CF127" s="58">
        <f t="shared" ref="CF127:DC127" si="503">IF(C127=0,"-",IF(C127="X","X",ROUND(C127/C108*100,1)))</f>
        <v>1.6</v>
      </c>
      <c r="CG127" s="22" t="str">
        <f t="shared" si="503"/>
        <v>-</v>
      </c>
      <c r="CH127" s="22">
        <f t="shared" si="503"/>
        <v>0.8</v>
      </c>
      <c r="CI127" s="22">
        <f t="shared" si="503"/>
        <v>0.4</v>
      </c>
      <c r="CJ127" s="22">
        <f t="shared" si="503"/>
        <v>0.4</v>
      </c>
      <c r="CK127" s="22">
        <f t="shared" si="503"/>
        <v>7.4</v>
      </c>
      <c r="CL127" s="22">
        <f t="shared" si="503"/>
        <v>1.2</v>
      </c>
      <c r="CM127" s="22">
        <f t="shared" si="503"/>
        <v>0.3</v>
      </c>
      <c r="CN127" s="22">
        <f t="shared" si="503"/>
        <v>0.7</v>
      </c>
      <c r="CO127" s="22">
        <f t="shared" si="503"/>
        <v>0.7</v>
      </c>
      <c r="CP127" s="22">
        <f t="shared" si="503"/>
        <v>0.1</v>
      </c>
      <c r="CQ127" s="22">
        <f t="shared" si="503"/>
        <v>0.2</v>
      </c>
      <c r="CR127" s="22">
        <f t="shared" si="503"/>
        <v>0.8</v>
      </c>
      <c r="CS127" s="22">
        <f t="shared" si="503"/>
        <v>0.1</v>
      </c>
      <c r="CT127" s="22">
        <f t="shared" si="503"/>
        <v>0.6</v>
      </c>
      <c r="CU127" s="22">
        <f t="shared" si="503"/>
        <v>0.6</v>
      </c>
      <c r="CV127" s="22">
        <f t="shared" si="503"/>
        <v>1</v>
      </c>
      <c r="CW127" s="22">
        <f t="shared" si="503"/>
        <v>0.5</v>
      </c>
      <c r="CX127" s="22">
        <f t="shared" si="503"/>
        <v>0.9</v>
      </c>
      <c r="CY127" s="22">
        <f t="shared" si="503"/>
        <v>0.9</v>
      </c>
      <c r="CZ127" s="63">
        <f t="shared" si="503"/>
        <v>0.9</v>
      </c>
      <c r="DA127" s="22">
        <f t="shared" si="503"/>
        <v>1.5</v>
      </c>
      <c r="DB127" s="22">
        <f t="shared" si="503"/>
        <v>0.9</v>
      </c>
      <c r="DC127" s="59">
        <f t="shared" si="503"/>
        <v>0.9</v>
      </c>
      <c r="DD127" s="226"/>
      <c r="DE127" s="14">
        <v>19</v>
      </c>
      <c r="DF127" s="15" t="s">
        <v>24</v>
      </c>
      <c r="DG127" s="58">
        <f t="shared" si="416"/>
        <v>-0.17799999999999999</v>
      </c>
      <c r="DH127" s="22" t="str">
        <f t="shared" si="385"/>
        <v xml:space="preserve">- </v>
      </c>
      <c r="DI127" s="22">
        <f t="shared" si="386"/>
        <v>-1.2E-2</v>
      </c>
      <c r="DJ127" s="22">
        <f t="shared" si="387"/>
        <v>6.0000000000000001E-3</v>
      </c>
      <c r="DK127" s="22">
        <f t="shared" si="388"/>
        <v>-0.56200000000000006</v>
      </c>
      <c r="DL127" s="22">
        <f t="shared" si="389"/>
        <v>3.0830000000000002</v>
      </c>
      <c r="DM127" s="22">
        <f t="shared" si="390"/>
        <v>-1.6259999999999999</v>
      </c>
      <c r="DN127" s="22">
        <f t="shared" si="391"/>
        <v>0.21199999999999999</v>
      </c>
      <c r="DO127" s="22">
        <f t="shared" si="392"/>
        <v>0.57399999999999995</v>
      </c>
      <c r="DP127" s="22">
        <f t="shared" si="393"/>
        <v>8.5000000000000006E-2</v>
      </c>
      <c r="DQ127" s="22">
        <f t="shared" si="394"/>
        <v>0.16900000000000001</v>
      </c>
      <c r="DR127" s="22">
        <f t="shared" si="395"/>
        <v>0.03</v>
      </c>
      <c r="DS127" s="22">
        <f t="shared" si="396"/>
        <v>0.20300000000000001</v>
      </c>
      <c r="DT127" s="22">
        <f t="shared" si="397"/>
        <v>0</v>
      </c>
      <c r="DU127" s="22">
        <f t="shared" si="398"/>
        <v>-0.13900000000000001</v>
      </c>
      <c r="DV127" s="22">
        <f t="shared" si="399"/>
        <v>-0.03</v>
      </c>
      <c r="DW127" s="22">
        <f t="shared" si="400"/>
        <v>0.46899999999999997</v>
      </c>
      <c r="DX127" s="22">
        <f t="shared" si="401"/>
        <v>-2.1000000000000001E-2</v>
      </c>
      <c r="DY127" s="22">
        <f t="shared" si="402"/>
        <v>2.2610000000000001</v>
      </c>
      <c r="DZ127" s="22">
        <f t="shared" si="403"/>
        <v>-4.8000000000000001E-2</v>
      </c>
      <c r="EA127" s="63">
        <f t="shared" si="404"/>
        <v>2.2130000000000001</v>
      </c>
      <c r="EB127" s="22">
        <f t="shared" si="405"/>
        <v>-0.19</v>
      </c>
      <c r="EC127" s="22">
        <f t="shared" si="406"/>
        <v>-2.1819999999999999</v>
      </c>
      <c r="ED127" s="59">
        <f t="shared" si="407"/>
        <v>4.6340000000000003</v>
      </c>
      <c r="EE127" s="226"/>
      <c r="EF127" s="14">
        <v>19</v>
      </c>
      <c r="EG127" s="15" t="s">
        <v>24</v>
      </c>
      <c r="EH127" s="58">
        <f t="shared" ref="EH127:FE127" si="504">IF(C127="X","X",IF(FI127="X","X",IF(FI127&lt;&gt;0,ROUND((C127-FI127)/FI108*100,3),"- ")))</f>
        <v>-0.11700000000000001</v>
      </c>
      <c r="EI127" s="22" t="str">
        <f t="shared" si="504"/>
        <v xml:space="preserve">- </v>
      </c>
      <c r="EJ127" s="22">
        <f t="shared" si="504"/>
        <v>-4.8000000000000001E-2</v>
      </c>
      <c r="EK127" s="22">
        <f t="shared" si="504"/>
        <v>6.2E-2</v>
      </c>
      <c r="EL127" s="22">
        <f t="shared" si="504"/>
        <v>-0.114</v>
      </c>
      <c r="EM127" s="22">
        <f t="shared" si="504"/>
        <v>0.73599999999999999</v>
      </c>
      <c r="EN127" s="22">
        <f t="shared" si="504"/>
        <v>-0.215</v>
      </c>
      <c r="EO127" s="22">
        <f t="shared" si="504"/>
        <v>1.7999999999999999E-2</v>
      </c>
      <c r="EP127" s="22">
        <f t="shared" si="504"/>
        <v>0.08</v>
      </c>
      <c r="EQ127" s="22">
        <f t="shared" si="504"/>
        <v>1.7999999999999999E-2</v>
      </c>
      <c r="ER127" s="22">
        <f t="shared" si="504"/>
        <v>0.03</v>
      </c>
      <c r="ES127" s="22">
        <f t="shared" si="504"/>
        <v>7.0000000000000001E-3</v>
      </c>
      <c r="ET127" s="22">
        <f t="shared" si="504"/>
        <v>1.4999999999999999E-2</v>
      </c>
      <c r="EU127" s="22">
        <f t="shared" si="504"/>
        <v>0</v>
      </c>
      <c r="EV127" s="22">
        <f t="shared" si="504"/>
        <v>-1.2E-2</v>
      </c>
      <c r="EW127" s="22">
        <f t="shared" si="504"/>
        <v>-5.0000000000000001E-3</v>
      </c>
      <c r="EX127" s="22">
        <f t="shared" si="504"/>
        <v>3.5999999999999997E-2</v>
      </c>
      <c r="EY127" s="22">
        <f t="shared" si="504"/>
        <v>-3.0000000000000001E-3</v>
      </c>
      <c r="EZ127" s="22">
        <f t="shared" si="504"/>
        <v>0.02</v>
      </c>
      <c r="FA127" s="22">
        <f t="shared" si="504"/>
        <v>-0.42</v>
      </c>
      <c r="FB127" s="63">
        <f t="shared" si="504"/>
        <v>1.9E-2</v>
      </c>
      <c r="FC127" s="22">
        <f t="shared" si="504"/>
        <v>-0.107</v>
      </c>
      <c r="FD127" s="22">
        <f t="shared" si="504"/>
        <v>-0.17299999999999999</v>
      </c>
      <c r="FE127" s="59">
        <f t="shared" si="504"/>
        <v>4.7E-2</v>
      </c>
      <c r="FG127" s="14">
        <v>19</v>
      </c>
      <c r="FH127" s="15" t="s">
        <v>24</v>
      </c>
      <c r="FI127" s="27">
        <f t="shared" si="481"/>
        <v>818</v>
      </c>
      <c r="FJ127" s="29">
        <f t="shared" si="482"/>
        <v>0</v>
      </c>
      <c r="FK127" s="29">
        <f t="shared" si="483"/>
        <v>70</v>
      </c>
      <c r="FL127" s="29">
        <f t="shared" si="484"/>
        <v>13</v>
      </c>
      <c r="FM127" s="29">
        <f t="shared" si="485"/>
        <v>913</v>
      </c>
      <c r="FN127" s="29">
        <f t="shared" si="486"/>
        <v>9901</v>
      </c>
      <c r="FO127" s="29">
        <f t="shared" si="487"/>
        <v>4212</v>
      </c>
      <c r="FP127" s="29">
        <f t="shared" si="488"/>
        <v>1001</v>
      </c>
      <c r="FQ127" s="29">
        <f t="shared" si="489"/>
        <v>1675</v>
      </c>
      <c r="FR127" s="29">
        <f t="shared" si="490"/>
        <v>1060</v>
      </c>
      <c r="FS127" s="29">
        <f t="shared" si="491"/>
        <v>191</v>
      </c>
      <c r="FT127" s="29">
        <f t="shared" si="492"/>
        <v>273</v>
      </c>
      <c r="FU127" s="29">
        <f t="shared" si="493"/>
        <v>3456</v>
      </c>
      <c r="FV127" s="29">
        <f t="shared" si="494"/>
        <v>463</v>
      </c>
      <c r="FW127" s="29">
        <f t="shared" si="495"/>
        <v>2086</v>
      </c>
      <c r="FX127" s="29">
        <f t="shared" si="496"/>
        <v>1385</v>
      </c>
      <c r="FY127" s="29">
        <f t="shared" si="497"/>
        <v>4347</v>
      </c>
      <c r="FZ127" s="29">
        <f t="shared" si="498"/>
        <v>1185</v>
      </c>
      <c r="GA127" s="29">
        <f t="shared" si="418"/>
        <v>33049</v>
      </c>
      <c r="GB127" s="29">
        <f t="shared" si="413"/>
        <v>34</v>
      </c>
      <c r="GC127" s="53">
        <f t="shared" si="419"/>
        <v>33083</v>
      </c>
      <c r="GD127" s="29">
        <f t="shared" si="420"/>
        <v>888</v>
      </c>
      <c r="GE127" s="29">
        <f t="shared" si="421"/>
        <v>5138</v>
      </c>
      <c r="GF127" s="41">
        <f t="shared" si="422"/>
        <v>27023</v>
      </c>
    </row>
    <row r="128" spans="1:188" ht="13.5" customHeight="1">
      <c r="A128" s="139">
        <v>20</v>
      </c>
      <c r="B128" s="97" t="s">
        <v>25</v>
      </c>
      <c r="C128" s="234">
        <v>1718</v>
      </c>
      <c r="D128" s="235">
        <v>1</v>
      </c>
      <c r="E128" s="235">
        <v>133</v>
      </c>
      <c r="F128" s="235">
        <v>0</v>
      </c>
      <c r="G128" s="235">
        <v>571</v>
      </c>
      <c r="H128" s="235">
        <v>231</v>
      </c>
      <c r="I128" s="235">
        <v>1959</v>
      </c>
      <c r="J128" s="235">
        <v>658</v>
      </c>
      <c r="K128" s="235">
        <v>499</v>
      </c>
      <c r="L128" s="235">
        <v>540</v>
      </c>
      <c r="M128" s="235">
        <v>46</v>
      </c>
      <c r="N128" s="235">
        <v>24</v>
      </c>
      <c r="O128" s="235">
        <v>1144</v>
      </c>
      <c r="P128" s="235">
        <v>274</v>
      </c>
      <c r="Q128" s="235">
        <v>1179</v>
      </c>
      <c r="R128" s="235">
        <v>540</v>
      </c>
      <c r="S128" s="235">
        <v>755</v>
      </c>
      <c r="T128" s="235">
        <v>611</v>
      </c>
      <c r="U128" s="235">
        <v>10883</v>
      </c>
      <c r="V128" s="236">
        <v>6</v>
      </c>
      <c r="W128" s="237">
        <v>10889</v>
      </c>
      <c r="X128" s="235">
        <v>1852</v>
      </c>
      <c r="Y128" s="235">
        <v>2530</v>
      </c>
      <c r="Z128" s="236">
        <v>6501</v>
      </c>
      <c r="AA128" s="226"/>
      <c r="AB128" s="139">
        <v>20</v>
      </c>
      <c r="AC128" s="97" t="s">
        <v>25</v>
      </c>
      <c r="AD128" s="60">
        <f t="shared" si="414"/>
        <v>-8.1280000000000001</v>
      </c>
      <c r="AE128" s="24">
        <f t="shared" si="455"/>
        <v>0</v>
      </c>
      <c r="AF128" s="24">
        <f t="shared" si="456"/>
        <v>-25.280999999999999</v>
      </c>
      <c r="AG128" s="24" t="str">
        <f t="shared" si="457"/>
        <v xml:space="preserve">- </v>
      </c>
      <c r="AH128" s="24">
        <f t="shared" si="458"/>
        <v>-11.747</v>
      </c>
      <c r="AI128" s="24">
        <f t="shared" si="459"/>
        <v>-13.157999999999999</v>
      </c>
      <c r="AJ128" s="24">
        <f t="shared" si="460"/>
        <v>28.291</v>
      </c>
      <c r="AK128" s="24">
        <f t="shared" si="461"/>
        <v>8.2240000000000002</v>
      </c>
      <c r="AL128" s="24">
        <f t="shared" si="462"/>
        <v>-4.5890000000000004</v>
      </c>
      <c r="AM128" s="24">
        <f t="shared" si="463"/>
        <v>0.746</v>
      </c>
      <c r="AN128" s="24">
        <f t="shared" si="464"/>
        <v>15</v>
      </c>
      <c r="AO128" s="24">
        <f t="shared" si="465"/>
        <v>-20</v>
      </c>
      <c r="AP128" s="24">
        <f t="shared" si="466"/>
        <v>-1.6339999999999999</v>
      </c>
      <c r="AQ128" s="24">
        <f t="shared" si="467"/>
        <v>-11.613</v>
      </c>
      <c r="AR128" s="24">
        <f t="shared" si="468"/>
        <v>-1.008</v>
      </c>
      <c r="AS128" s="24">
        <f t="shared" si="469"/>
        <v>-6.4119999999999999</v>
      </c>
      <c r="AT128" s="24">
        <f t="shared" si="451"/>
        <v>2.3039999999999998</v>
      </c>
      <c r="AU128" s="24">
        <f t="shared" si="470"/>
        <v>-7.2839999999999998</v>
      </c>
      <c r="AV128" s="24">
        <f t="shared" si="471"/>
        <v>0.17499999999999999</v>
      </c>
      <c r="AW128" s="24">
        <f t="shared" si="472"/>
        <v>-45.454999999999998</v>
      </c>
      <c r="AX128" s="64">
        <f t="shared" si="473"/>
        <v>0.129</v>
      </c>
      <c r="AY128" s="24">
        <f t="shared" si="474"/>
        <v>-9.6140000000000008</v>
      </c>
      <c r="AZ128" s="24">
        <f t="shared" si="475"/>
        <v>16.375</v>
      </c>
      <c r="BA128" s="61">
        <f t="shared" si="476"/>
        <v>-2.1080000000000001</v>
      </c>
      <c r="BB128" s="226"/>
      <c r="BC128" s="139">
        <v>20</v>
      </c>
      <c r="BD128" s="97" t="s">
        <v>25</v>
      </c>
      <c r="BE128" s="60">
        <f t="shared" si="446"/>
        <v>15.8</v>
      </c>
      <c r="BF128" s="24">
        <f t="shared" si="477"/>
        <v>0</v>
      </c>
      <c r="BG128" s="24">
        <f t="shared" si="478"/>
        <v>1.2</v>
      </c>
      <c r="BH128" s="24" t="str">
        <f t="shared" si="478"/>
        <v>-</v>
      </c>
      <c r="BI128" s="24">
        <f t="shared" si="478"/>
        <v>5.2</v>
      </c>
      <c r="BJ128" s="24">
        <f t="shared" si="478"/>
        <v>2.1</v>
      </c>
      <c r="BK128" s="24">
        <f t="shared" si="478"/>
        <v>18</v>
      </c>
      <c r="BL128" s="24">
        <f t="shared" si="478"/>
        <v>6</v>
      </c>
      <c r="BM128" s="24">
        <f t="shared" si="478"/>
        <v>4.5999999999999996</v>
      </c>
      <c r="BN128" s="24">
        <f t="shared" si="478"/>
        <v>5</v>
      </c>
      <c r="BO128" s="24">
        <f t="shared" si="478"/>
        <v>0.4</v>
      </c>
      <c r="BP128" s="24">
        <f t="shared" si="478"/>
        <v>0.2</v>
      </c>
      <c r="BQ128" s="24">
        <f t="shared" si="478"/>
        <v>10.5</v>
      </c>
      <c r="BR128" s="24">
        <f t="shared" si="478"/>
        <v>2.5</v>
      </c>
      <c r="BS128" s="24">
        <f t="shared" si="478"/>
        <v>10.8</v>
      </c>
      <c r="BT128" s="24">
        <f t="shared" si="478"/>
        <v>5</v>
      </c>
      <c r="BU128" s="24">
        <f t="shared" si="478"/>
        <v>6.9</v>
      </c>
      <c r="BV128" s="24">
        <f t="shared" si="478"/>
        <v>5.6</v>
      </c>
      <c r="BW128" s="24">
        <f t="shared" si="452"/>
        <v>99.9</v>
      </c>
      <c r="BX128" s="24">
        <f t="shared" si="452"/>
        <v>0.1</v>
      </c>
      <c r="BY128" s="64">
        <f t="shared" si="452"/>
        <v>100</v>
      </c>
      <c r="BZ128" s="24">
        <f t="shared" si="452"/>
        <v>17</v>
      </c>
      <c r="CA128" s="24">
        <f t="shared" si="452"/>
        <v>23.2</v>
      </c>
      <c r="CB128" s="61">
        <f t="shared" si="452"/>
        <v>59.7</v>
      </c>
      <c r="CC128" s="226"/>
      <c r="CD128" s="139">
        <v>20</v>
      </c>
      <c r="CE128" s="97" t="s">
        <v>25</v>
      </c>
      <c r="CF128" s="60">
        <f t="shared" ref="CF128:DC128" si="505">IF(C128=0,"-",IF(C128="X","X",ROUND(C128/C108*100,1)))</f>
        <v>3.6</v>
      </c>
      <c r="CG128" s="24">
        <f t="shared" si="505"/>
        <v>0.3</v>
      </c>
      <c r="CH128" s="24">
        <f t="shared" si="505"/>
        <v>1.6</v>
      </c>
      <c r="CI128" s="24" t="str">
        <f t="shared" si="505"/>
        <v>-</v>
      </c>
      <c r="CJ128" s="24">
        <f t="shared" si="505"/>
        <v>0.3</v>
      </c>
      <c r="CK128" s="24">
        <f t="shared" si="505"/>
        <v>0.2</v>
      </c>
      <c r="CL128" s="24">
        <f t="shared" si="505"/>
        <v>0.6</v>
      </c>
      <c r="CM128" s="24">
        <f t="shared" si="505"/>
        <v>0.2</v>
      </c>
      <c r="CN128" s="24">
        <f t="shared" si="505"/>
        <v>0.2</v>
      </c>
      <c r="CO128" s="24">
        <f t="shared" si="505"/>
        <v>0.3</v>
      </c>
      <c r="CP128" s="24">
        <f t="shared" si="505"/>
        <v>0</v>
      </c>
      <c r="CQ128" s="24">
        <f t="shared" si="505"/>
        <v>0</v>
      </c>
      <c r="CR128" s="24">
        <f t="shared" si="505"/>
        <v>0.2</v>
      </c>
      <c r="CS128" s="24">
        <f t="shared" si="505"/>
        <v>0.1</v>
      </c>
      <c r="CT128" s="24">
        <f t="shared" si="505"/>
        <v>0.3</v>
      </c>
      <c r="CU128" s="24">
        <f t="shared" si="505"/>
        <v>0.3</v>
      </c>
      <c r="CV128" s="24">
        <f t="shared" si="505"/>
        <v>0.2</v>
      </c>
      <c r="CW128" s="24">
        <f t="shared" si="505"/>
        <v>0.3</v>
      </c>
      <c r="CX128" s="24">
        <f t="shared" si="505"/>
        <v>0.3</v>
      </c>
      <c r="CY128" s="24">
        <f t="shared" si="505"/>
        <v>0.3</v>
      </c>
      <c r="CZ128" s="64">
        <f t="shared" si="505"/>
        <v>0.3</v>
      </c>
      <c r="DA128" s="24">
        <f t="shared" si="505"/>
        <v>3.3</v>
      </c>
      <c r="DB128" s="24">
        <f t="shared" si="505"/>
        <v>0.5</v>
      </c>
      <c r="DC128" s="61">
        <f t="shared" si="505"/>
        <v>0.2</v>
      </c>
      <c r="DD128" s="226"/>
      <c r="DE128" s="139">
        <v>20</v>
      </c>
      <c r="DF128" s="97" t="s">
        <v>25</v>
      </c>
      <c r="DG128" s="60">
        <f t="shared" si="416"/>
        <v>-1.3979999999999999</v>
      </c>
      <c r="DH128" s="24">
        <f t="shared" si="385"/>
        <v>0</v>
      </c>
      <c r="DI128" s="24">
        <f t="shared" si="386"/>
        <v>-0.41399999999999998</v>
      </c>
      <c r="DJ128" s="24" t="str">
        <f t="shared" si="387"/>
        <v xml:space="preserve">- </v>
      </c>
      <c r="DK128" s="24">
        <f t="shared" si="388"/>
        <v>-0.69899999999999995</v>
      </c>
      <c r="DL128" s="24">
        <f t="shared" si="389"/>
        <v>-0.32200000000000001</v>
      </c>
      <c r="DM128" s="24">
        <f t="shared" si="390"/>
        <v>3.972</v>
      </c>
      <c r="DN128" s="24">
        <f t="shared" si="391"/>
        <v>0.46</v>
      </c>
      <c r="DO128" s="24">
        <f t="shared" si="392"/>
        <v>-0.221</v>
      </c>
      <c r="DP128" s="24">
        <f t="shared" si="393"/>
        <v>3.6999999999999998E-2</v>
      </c>
      <c r="DQ128" s="24">
        <f t="shared" si="394"/>
        <v>5.5E-2</v>
      </c>
      <c r="DR128" s="24">
        <f t="shared" si="395"/>
        <v>-5.5E-2</v>
      </c>
      <c r="DS128" s="24">
        <f t="shared" si="396"/>
        <v>-0.17499999999999999</v>
      </c>
      <c r="DT128" s="24">
        <f t="shared" si="397"/>
        <v>-0.33100000000000002</v>
      </c>
      <c r="DU128" s="24">
        <f t="shared" si="398"/>
        <v>-0.11</v>
      </c>
      <c r="DV128" s="24">
        <f t="shared" si="399"/>
        <v>-0.34</v>
      </c>
      <c r="DW128" s="24">
        <f t="shared" si="400"/>
        <v>0.156</v>
      </c>
      <c r="DX128" s="24">
        <f t="shared" si="401"/>
        <v>-0.441</v>
      </c>
      <c r="DY128" s="24">
        <f t="shared" si="402"/>
        <v>0.17499999999999999</v>
      </c>
      <c r="DZ128" s="24">
        <f t="shared" si="403"/>
        <v>-4.5999999999999999E-2</v>
      </c>
      <c r="EA128" s="64">
        <f t="shared" si="404"/>
        <v>0.129</v>
      </c>
      <c r="EB128" s="24">
        <f t="shared" si="405"/>
        <v>-1.8109999999999999</v>
      </c>
      <c r="EC128" s="24">
        <f t="shared" si="406"/>
        <v>3.274</v>
      </c>
      <c r="ED128" s="61">
        <f t="shared" si="407"/>
        <v>-1.2869999999999999</v>
      </c>
      <c r="EE128" s="226"/>
      <c r="EF128" s="139">
        <v>20</v>
      </c>
      <c r="EG128" s="97" t="s">
        <v>25</v>
      </c>
      <c r="EH128" s="60">
        <f t="shared" ref="EH128:FE128" si="506">IF(C128="X","X",IF(FI128="X","X",IF(FI128&lt;&gt;0,ROUND((C128-FI128)/FI108*100,3),"- ")))</f>
        <v>-0.30199999999999999</v>
      </c>
      <c r="EI128" s="24">
        <f t="shared" si="506"/>
        <v>0</v>
      </c>
      <c r="EJ128" s="24">
        <f t="shared" si="506"/>
        <v>-0.54100000000000004</v>
      </c>
      <c r="EK128" s="24" t="str">
        <f t="shared" si="506"/>
        <v xml:space="preserve">- </v>
      </c>
      <c r="EL128" s="24">
        <f t="shared" si="506"/>
        <v>-4.7E-2</v>
      </c>
      <c r="EM128" s="24">
        <f t="shared" si="506"/>
        <v>-2.5000000000000001E-2</v>
      </c>
      <c r="EN128" s="24">
        <f t="shared" si="506"/>
        <v>0.17299999999999999</v>
      </c>
      <c r="EO128" s="24">
        <f t="shared" si="506"/>
        <v>1.2999999999999999E-2</v>
      </c>
      <c r="EP128" s="24">
        <f t="shared" si="506"/>
        <v>-0.01</v>
      </c>
      <c r="EQ128" s="24">
        <f t="shared" si="506"/>
        <v>3.0000000000000001E-3</v>
      </c>
      <c r="ER128" s="24">
        <f t="shared" si="506"/>
        <v>3.0000000000000001E-3</v>
      </c>
      <c r="ES128" s="24">
        <f t="shared" si="506"/>
        <v>-4.0000000000000001E-3</v>
      </c>
      <c r="ET128" s="24">
        <f t="shared" si="506"/>
        <v>-4.0000000000000001E-3</v>
      </c>
      <c r="EU128" s="24">
        <f t="shared" si="506"/>
        <v>-1.0999999999999999E-2</v>
      </c>
      <c r="EV128" s="24">
        <f t="shared" si="506"/>
        <v>-3.0000000000000001E-3</v>
      </c>
      <c r="EW128" s="24">
        <f t="shared" si="506"/>
        <v>-1.7000000000000001E-2</v>
      </c>
      <c r="EX128" s="24">
        <f t="shared" si="506"/>
        <v>4.0000000000000001E-3</v>
      </c>
      <c r="EY128" s="24">
        <f t="shared" si="506"/>
        <v>-2.1000000000000001E-2</v>
      </c>
      <c r="EZ128" s="24">
        <f t="shared" si="506"/>
        <v>1E-3</v>
      </c>
      <c r="FA128" s="24">
        <f t="shared" si="506"/>
        <v>-0.13100000000000001</v>
      </c>
      <c r="FB128" s="64">
        <f t="shared" si="506"/>
        <v>0</v>
      </c>
      <c r="FC128" s="24">
        <f t="shared" si="506"/>
        <v>-0.33500000000000002</v>
      </c>
      <c r="FD128" s="24">
        <f t="shared" si="506"/>
        <v>8.5000000000000006E-2</v>
      </c>
      <c r="FE128" s="61">
        <f t="shared" si="506"/>
        <v>-4.0000000000000001E-3</v>
      </c>
      <c r="FG128" s="139">
        <v>20</v>
      </c>
      <c r="FH128" s="97" t="s">
        <v>25</v>
      </c>
      <c r="FI128" s="28">
        <f t="shared" si="481"/>
        <v>1870</v>
      </c>
      <c r="FJ128" s="30">
        <f t="shared" si="482"/>
        <v>1</v>
      </c>
      <c r="FK128" s="30">
        <f t="shared" si="483"/>
        <v>178</v>
      </c>
      <c r="FL128" s="30">
        <f t="shared" si="484"/>
        <v>0</v>
      </c>
      <c r="FM128" s="30">
        <f t="shared" si="485"/>
        <v>647</v>
      </c>
      <c r="FN128" s="30">
        <f t="shared" si="486"/>
        <v>266</v>
      </c>
      <c r="FO128" s="30">
        <f t="shared" si="487"/>
        <v>1527</v>
      </c>
      <c r="FP128" s="30">
        <f t="shared" si="488"/>
        <v>608</v>
      </c>
      <c r="FQ128" s="30">
        <f t="shared" si="489"/>
        <v>523</v>
      </c>
      <c r="FR128" s="30">
        <f t="shared" si="490"/>
        <v>536</v>
      </c>
      <c r="FS128" s="30">
        <f t="shared" si="491"/>
        <v>40</v>
      </c>
      <c r="FT128" s="30">
        <f t="shared" si="492"/>
        <v>30</v>
      </c>
      <c r="FU128" s="30">
        <f t="shared" si="493"/>
        <v>1163</v>
      </c>
      <c r="FV128" s="30">
        <f t="shared" si="494"/>
        <v>310</v>
      </c>
      <c r="FW128" s="30">
        <f t="shared" si="495"/>
        <v>1191</v>
      </c>
      <c r="FX128" s="30">
        <f t="shared" si="496"/>
        <v>577</v>
      </c>
      <c r="FY128" s="30">
        <f t="shared" si="497"/>
        <v>738</v>
      </c>
      <c r="FZ128" s="30">
        <f t="shared" si="498"/>
        <v>659</v>
      </c>
      <c r="GA128" s="30">
        <f t="shared" si="418"/>
        <v>10864</v>
      </c>
      <c r="GB128" s="30">
        <f t="shared" si="413"/>
        <v>11</v>
      </c>
      <c r="GC128" s="54">
        <f t="shared" si="419"/>
        <v>10875</v>
      </c>
      <c r="GD128" s="30">
        <f t="shared" si="420"/>
        <v>2049</v>
      </c>
      <c r="GE128" s="30">
        <f t="shared" si="421"/>
        <v>2174</v>
      </c>
      <c r="GF128" s="42">
        <f t="shared" si="422"/>
        <v>6641</v>
      </c>
    </row>
    <row r="129" spans="1:188" ht="13.5" customHeight="1">
      <c r="A129" s="14">
        <v>21</v>
      </c>
      <c r="B129" s="15" t="s">
        <v>26</v>
      </c>
      <c r="C129" s="227">
        <v>917</v>
      </c>
      <c r="D129" s="228">
        <v>4</v>
      </c>
      <c r="E129" s="228">
        <v>73</v>
      </c>
      <c r="F129" s="228">
        <v>99</v>
      </c>
      <c r="G129" s="228">
        <v>4780</v>
      </c>
      <c r="H129" s="228">
        <v>1615</v>
      </c>
      <c r="I129" s="228">
        <v>6696</v>
      </c>
      <c r="J129" s="228">
        <v>3654</v>
      </c>
      <c r="K129" s="228">
        <v>822</v>
      </c>
      <c r="L129" s="228">
        <v>2593</v>
      </c>
      <c r="M129" s="228">
        <v>28</v>
      </c>
      <c r="N129" s="228">
        <v>640</v>
      </c>
      <c r="O129" s="228">
        <v>13047</v>
      </c>
      <c r="P129" s="228">
        <v>1850</v>
      </c>
      <c r="Q129" s="228">
        <v>3037</v>
      </c>
      <c r="R129" s="228">
        <v>3763</v>
      </c>
      <c r="S129" s="228">
        <v>5011</v>
      </c>
      <c r="T129" s="228">
        <v>5903</v>
      </c>
      <c r="U129" s="228">
        <v>54532</v>
      </c>
      <c r="V129" s="229">
        <v>29</v>
      </c>
      <c r="W129" s="230">
        <v>54561</v>
      </c>
      <c r="X129" s="228">
        <v>994</v>
      </c>
      <c r="Y129" s="228">
        <v>11575</v>
      </c>
      <c r="Z129" s="229">
        <v>41963</v>
      </c>
      <c r="AA129" s="226"/>
      <c r="AB129" s="14">
        <v>21</v>
      </c>
      <c r="AC129" s="15" t="s">
        <v>26</v>
      </c>
      <c r="AD129" s="58">
        <f t="shared" si="414"/>
        <v>-9.2080000000000002</v>
      </c>
      <c r="AE129" s="22">
        <f t="shared" si="455"/>
        <v>33.332999999999998</v>
      </c>
      <c r="AF129" s="22">
        <f t="shared" si="456"/>
        <v>-17.978000000000002</v>
      </c>
      <c r="AG129" s="22">
        <f t="shared" si="457"/>
        <v>16.471</v>
      </c>
      <c r="AH129" s="22">
        <f t="shared" si="458"/>
        <v>106.569</v>
      </c>
      <c r="AI129" s="22">
        <f t="shared" si="459"/>
        <v>-1.8240000000000001</v>
      </c>
      <c r="AJ129" s="22">
        <f t="shared" si="460"/>
        <v>-7.3090000000000002</v>
      </c>
      <c r="AK129" s="22">
        <f t="shared" si="461"/>
        <v>6.0359999999999996</v>
      </c>
      <c r="AL129" s="22">
        <f t="shared" si="462"/>
        <v>4.1829999999999998</v>
      </c>
      <c r="AM129" s="22">
        <f t="shared" si="463"/>
        <v>3.101</v>
      </c>
      <c r="AN129" s="22">
        <f t="shared" si="464"/>
        <v>7.6920000000000002</v>
      </c>
      <c r="AO129" s="22">
        <f t="shared" si="465"/>
        <v>4.7460000000000004</v>
      </c>
      <c r="AP129" s="22">
        <f t="shared" si="466"/>
        <v>-0.67</v>
      </c>
      <c r="AQ129" s="22">
        <f t="shared" si="467"/>
        <v>-2.9889999999999999</v>
      </c>
      <c r="AR129" s="22">
        <f t="shared" si="468"/>
        <v>4.1139999999999999</v>
      </c>
      <c r="AS129" s="22">
        <f t="shared" si="469"/>
        <v>-0.23899999999999999</v>
      </c>
      <c r="AT129" s="22">
        <f t="shared" si="451"/>
        <v>12.003</v>
      </c>
      <c r="AU129" s="22">
        <f t="shared" si="470"/>
        <v>-0.64</v>
      </c>
      <c r="AV129" s="22">
        <f t="shared" si="471"/>
        <v>5.0650000000000004</v>
      </c>
      <c r="AW129" s="22">
        <f t="shared" si="472"/>
        <v>-45.283000000000001</v>
      </c>
      <c r="AX129" s="63">
        <f t="shared" si="473"/>
        <v>5.0140000000000002</v>
      </c>
      <c r="AY129" s="22">
        <f t="shared" si="474"/>
        <v>-9.8000000000000007</v>
      </c>
      <c r="AZ129" s="22">
        <f t="shared" si="475"/>
        <v>20.285</v>
      </c>
      <c r="BA129" s="59">
        <f t="shared" si="476"/>
        <v>1.9059999999999999</v>
      </c>
      <c r="BB129" s="226"/>
      <c r="BC129" s="14">
        <v>21</v>
      </c>
      <c r="BD129" s="15" t="s">
        <v>26</v>
      </c>
      <c r="BE129" s="58">
        <f t="shared" si="446"/>
        <v>1.7</v>
      </c>
      <c r="BF129" s="22">
        <f t="shared" si="477"/>
        <v>0</v>
      </c>
      <c r="BG129" s="22">
        <f t="shared" si="478"/>
        <v>0.1</v>
      </c>
      <c r="BH129" s="22">
        <f t="shared" si="478"/>
        <v>0.2</v>
      </c>
      <c r="BI129" s="22">
        <f t="shared" si="478"/>
        <v>8.8000000000000007</v>
      </c>
      <c r="BJ129" s="22">
        <f t="shared" si="478"/>
        <v>3</v>
      </c>
      <c r="BK129" s="22">
        <f t="shared" si="478"/>
        <v>12.3</v>
      </c>
      <c r="BL129" s="22">
        <f t="shared" si="478"/>
        <v>6.7</v>
      </c>
      <c r="BM129" s="22">
        <f t="shared" si="478"/>
        <v>1.5</v>
      </c>
      <c r="BN129" s="22">
        <f t="shared" si="478"/>
        <v>4.8</v>
      </c>
      <c r="BO129" s="22">
        <f t="shared" si="478"/>
        <v>0.1</v>
      </c>
      <c r="BP129" s="22">
        <f t="shared" si="478"/>
        <v>1.2</v>
      </c>
      <c r="BQ129" s="22">
        <f t="shared" si="478"/>
        <v>23.9</v>
      </c>
      <c r="BR129" s="22">
        <f t="shared" si="478"/>
        <v>3.4</v>
      </c>
      <c r="BS129" s="22">
        <f t="shared" si="478"/>
        <v>5.6</v>
      </c>
      <c r="BT129" s="22">
        <f t="shared" si="478"/>
        <v>6.9</v>
      </c>
      <c r="BU129" s="22">
        <f t="shared" si="478"/>
        <v>9.1999999999999993</v>
      </c>
      <c r="BV129" s="22">
        <f t="shared" si="478"/>
        <v>10.8</v>
      </c>
      <c r="BW129" s="22">
        <f t="shared" si="452"/>
        <v>99.9</v>
      </c>
      <c r="BX129" s="22">
        <f t="shared" si="452"/>
        <v>0.1</v>
      </c>
      <c r="BY129" s="63">
        <f t="shared" si="452"/>
        <v>100</v>
      </c>
      <c r="BZ129" s="22">
        <f t="shared" si="452"/>
        <v>1.8</v>
      </c>
      <c r="CA129" s="22">
        <f t="shared" si="452"/>
        <v>21.2</v>
      </c>
      <c r="CB129" s="59">
        <f t="shared" si="452"/>
        <v>76.900000000000006</v>
      </c>
      <c r="CC129" s="226"/>
      <c r="CD129" s="14">
        <v>21</v>
      </c>
      <c r="CE129" s="15" t="s">
        <v>26</v>
      </c>
      <c r="CF129" s="58">
        <f t="shared" ref="CF129:DC129" si="507">IF(C129=0,"-",IF(C129="X","X",ROUND(C129/C108*100,1)))</f>
        <v>1.9</v>
      </c>
      <c r="CG129" s="22">
        <f t="shared" si="507"/>
        <v>1.3</v>
      </c>
      <c r="CH129" s="22">
        <f t="shared" si="507"/>
        <v>0.9</v>
      </c>
      <c r="CI129" s="22">
        <f t="shared" si="507"/>
        <v>2.5</v>
      </c>
      <c r="CJ129" s="22">
        <f t="shared" si="507"/>
        <v>2.8</v>
      </c>
      <c r="CK129" s="22">
        <f t="shared" si="507"/>
        <v>1.1000000000000001</v>
      </c>
      <c r="CL129" s="22">
        <f t="shared" si="507"/>
        <v>2.2000000000000002</v>
      </c>
      <c r="CM129" s="22">
        <f t="shared" si="507"/>
        <v>0.9</v>
      </c>
      <c r="CN129" s="22">
        <f t="shared" si="507"/>
        <v>0.3</v>
      </c>
      <c r="CO129" s="22">
        <f t="shared" si="507"/>
        <v>1.6</v>
      </c>
      <c r="CP129" s="22">
        <f t="shared" si="507"/>
        <v>0</v>
      </c>
      <c r="CQ129" s="22">
        <f t="shared" si="507"/>
        <v>0.4</v>
      </c>
      <c r="CR129" s="22">
        <f t="shared" si="507"/>
        <v>2.8</v>
      </c>
      <c r="CS129" s="22">
        <f t="shared" si="507"/>
        <v>0.5</v>
      </c>
      <c r="CT129" s="22">
        <f t="shared" si="507"/>
        <v>0.8</v>
      </c>
      <c r="CU129" s="22">
        <f t="shared" si="507"/>
        <v>1.8</v>
      </c>
      <c r="CV129" s="22">
        <f t="shared" si="507"/>
        <v>1.1000000000000001</v>
      </c>
      <c r="CW129" s="22">
        <f t="shared" si="507"/>
        <v>2.7</v>
      </c>
      <c r="CX129" s="22">
        <f t="shared" si="507"/>
        <v>1.4</v>
      </c>
      <c r="CY129" s="22">
        <f t="shared" si="507"/>
        <v>1.4</v>
      </c>
      <c r="CZ129" s="63">
        <f t="shared" si="507"/>
        <v>1.4</v>
      </c>
      <c r="DA129" s="22">
        <f t="shared" si="507"/>
        <v>1.8</v>
      </c>
      <c r="DB129" s="22">
        <f t="shared" si="507"/>
        <v>2.4</v>
      </c>
      <c r="DC129" s="59">
        <f t="shared" si="507"/>
        <v>1.2</v>
      </c>
      <c r="DD129" s="226"/>
      <c r="DE129" s="14">
        <v>21</v>
      </c>
      <c r="DF129" s="15" t="s">
        <v>26</v>
      </c>
      <c r="DG129" s="58">
        <f t="shared" si="416"/>
        <v>-0.17899999999999999</v>
      </c>
      <c r="DH129" s="22">
        <f t="shared" si="385"/>
        <v>2E-3</v>
      </c>
      <c r="DI129" s="22">
        <f t="shared" si="386"/>
        <v>-3.1E-2</v>
      </c>
      <c r="DJ129" s="22">
        <f t="shared" si="387"/>
        <v>2.7E-2</v>
      </c>
      <c r="DK129" s="22">
        <f t="shared" si="388"/>
        <v>4.7460000000000004</v>
      </c>
      <c r="DL129" s="22">
        <f t="shared" si="389"/>
        <v>-5.8000000000000003E-2</v>
      </c>
      <c r="DM129" s="22">
        <f t="shared" si="390"/>
        <v>-1.016</v>
      </c>
      <c r="DN129" s="22">
        <f t="shared" si="391"/>
        <v>0.4</v>
      </c>
      <c r="DO129" s="22">
        <f t="shared" si="392"/>
        <v>6.4000000000000001E-2</v>
      </c>
      <c r="DP129" s="22">
        <f t="shared" si="393"/>
        <v>0.15</v>
      </c>
      <c r="DQ129" s="22">
        <f t="shared" si="394"/>
        <v>4.0000000000000001E-3</v>
      </c>
      <c r="DR129" s="22">
        <f t="shared" si="395"/>
        <v>5.6000000000000001E-2</v>
      </c>
      <c r="DS129" s="22">
        <f t="shared" si="396"/>
        <v>-0.16900000000000001</v>
      </c>
      <c r="DT129" s="22">
        <f t="shared" si="397"/>
        <v>-0.11</v>
      </c>
      <c r="DU129" s="22">
        <f t="shared" si="398"/>
        <v>0.23100000000000001</v>
      </c>
      <c r="DV129" s="22">
        <f t="shared" si="399"/>
        <v>-1.7000000000000001E-2</v>
      </c>
      <c r="DW129" s="22">
        <f t="shared" si="400"/>
        <v>1.034</v>
      </c>
      <c r="DX129" s="22">
        <f t="shared" si="401"/>
        <v>-7.2999999999999995E-2</v>
      </c>
      <c r="DY129" s="22">
        <f t="shared" si="402"/>
        <v>5.0599999999999996</v>
      </c>
      <c r="DZ129" s="22">
        <f t="shared" si="403"/>
        <v>-4.5999999999999999E-2</v>
      </c>
      <c r="EA129" s="63">
        <f t="shared" si="404"/>
        <v>5.0140000000000002</v>
      </c>
      <c r="EB129" s="22">
        <f t="shared" si="405"/>
        <v>-0.20799999999999999</v>
      </c>
      <c r="EC129" s="22">
        <f t="shared" si="406"/>
        <v>3.7570000000000001</v>
      </c>
      <c r="ED129" s="59">
        <f t="shared" si="407"/>
        <v>1.5109999999999999</v>
      </c>
      <c r="EE129" s="226"/>
      <c r="EF129" s="14">
        <v>21</v>
      </c>
      <c r="EG129" s="15" t="s">
        <v>26</v>
      </c>
      <c r="EH129" s="58">
        <f t="shared" ref="EH129:FE129" si="508">IF(C129="X","X",IF(FI129="X","X",IF(FI129&lt;&gt;0,ROUND((C129-FI129)/FI108*100,3),"- ")))</f>
        <v>-0.185</v>
      </c>
      <c r="EI129" s="22">
        <f t="shared" si="508"/>
        <v>0.34100000000000003</v>
      </c>
      <c r="EJ129" s="22">
        <f t="shared" si="508"/>
        <v>-0.192</v>
      </c>
      <c r="EK129" s="22">
        <f t="shared" si="508"/>
        <v>0.437</v>
      </c>
      <c r="EL129" s="22">
        <f t="shared" si="508"/>
        <v>1.51</v>
      </c>
      <c r="EM129" s="22">
        <f t="shared" si="508"/>
        <v>-2.1999999999999999E-2</v>
      </c>
      <c r="EN129" s="22">
        <f t="shared" si="508"/>
        <v>-0.21099999999999999</v>
      </c>
      <c r="EO129" s="22">
        <f t="shared" si="508"/>
        <v>5.2999999999999999E-2</v>
      </c>
      <c r="EP129" s="22">
        <f t="shared" si="508"/>
        <v>1.4E-2</v>
      </c>
      <c r="EQ129" s="22">
        <f t="shared" si="508"/>
        <v>5.0999999999999997E-2</v>
      </c>
      <c r="ER129" s="22">
        <f t="shared" si="508"/>
        <v>1E-3</v>
      </c>
      <c r="ES129" s="22">
        <f t="shared" si="508"/>
        <v>2.1000000000000001E-2</v>
      </c>
      <c r="ET129" s="22">
        <f t="shared" si="508"/>
        <v>-1.9E-2</v>
      </c>
      <c r="EU129" s="22">
        <f t="shared" si="508"/>
        <v>-1.7000000000000001E-2</v>
      </c>
      <c r="EV129" s="22">
        <f t="shared" si="508"/>
        <v>3.2000000000000001E-2</v>
      </c>
      <c r="EW129" s="22">
        <f t="shared" si="508"/>
        <v>-4.0000000000000001E-3</v>
      </c>
      <c r="EX129" s="22">
        <f t="shared" si="508"/>
        <v>0.125</v>
      </c>
      <c r="EY129" s="22">
        <f t="shared" si="508"/>
        <v>-1.7000000000000001E-2</v>
      </c>
      <c r="EZ129" s="22">
        <f t="shared" si="508"/>
        <v>7.0000000000000007E-2</v>
      </c>
      <c r="FA129" s="22">
        <f t="shared" si="508"/>
        <v>-0.63</v>
      </c>
      <c r="FB129" s="63">
        <f t="shared" si="508"/>
        <v>6.9000000000000006E-2</v>
      </c>
      <c r="FC129" s="22">
        <f t="shared" si="508"/>
        <v>-0.183</v>
      </c>
      <c r="FD129" s="22">
        <f t="shared" si="508"/>
        <v>0.46800000000000003</v>
      </c>
      <c r="FE129" s="59">
        <f t="shared" si="508"/>
        <v>2.4E-2</v>
      </c>
      <c r="FG129" s="14">
        <v>21</v>
      </c>
      <c r="FH129" s="15" t="s">
        <v>26</v>
      </c>
      <c r="FI129" s="27">
        <f t="shared" si="481"/>
        <v>1010</v>
      </c>
      <c r="FJ129" s="29">
        <f t="shared" si="482"/>
        <v>3</v>
      </c>
      <c r="FK129" s="29">
        <f t="shared" si="483"/>
        <v>89</v>
      </c>
      <c r="FL129" s="29">
        <f t="shared" si="484"/>
        <v>85</v>
      </c>
      <c r="FM129" s="29">
        <f t="shared" si="485"/>
        <v>2314</v>
      </c>
      <c r="FN129" s="29">
        <f t="shared" si="486"/>
        <v>1645</v>
      </c>
      <c r="FO129" s="29">
        <f t="shared" si="487"/>
        <v>7224</v>
      </c>
      <c r="FP129" s="29">
        <f t="shared" si="488"/>
        <v>3446</v>
      </c>
      <c r="FQ129" s="29">
        <f t="shared" si="489"/>
        <v>789</v>
      </c>
      <c r="FR129" s="29">
        <f t="shared" si="490"/>
        <v>2515</v>
      </c>
      <c r="FS129" s="29">
        <f t="shared" si="491"/>
        <v>26</v>
      </c>
      <c r="FT129" s="29">
        <f t="shared" si="492"/>
        <v>611</v>
      </c>
      <c r="FU129" s="29">
        <f t="shared" si="493"/>
        <v>13135</v>
      </c>
      <c r="FV129" s="29">
        <f t="shared" si="494"/>
        <v>1907</v>
      </c>
      <c r="FW129" s="29">
        <f t="shared" si="495"/>
        <v>2917</v>
      </c>
      <c r="FX129" s="29">
        <f t="shared" si="496"/>
        <v>3772</v>
      </c>
      <c r="FY129" s="29">
        <f t="shared" si="497"/>
        <v>4474</v>
      </c>
      <c r="FZ129" s="29">
        <f t="shared" si="498"/>
        <v>5941</v>
      </c>
      <c r="GA129" s="39">
        <f t="shared" si="418"/>
        <v>51903</v>
      </c>
      <c r="GB129" s="29">
        <f t="shared" si="413"/>
        <v>53</v>
      </c>
      <c r="GC129" s="52">
        <f t="shared" si="419"/>
        <v>51956</v>
      </c>
      <c r="GD129" s="39">
        <f t="shared" si="420"/>
        <v>1102</v>
      </c>
      <c r="GE129" s="39">
        <f t="shared" si="421"/>
        <v>9623</v>
      </c>
      <c r="GF129" s="40">
        <f t="shared" si="422"/>
        <v>41178</v>
      </c>
    </row>
    <row r="130" spans="1:188" ht="13.5" customHeight="1">
      <c r="A130" s="14">
        <v>22</v>
      </c>
      <c r="B130" s="15" t="s">
        <v>27</v>
      </c>
      <c r="C130" s="231">
        <v>45</v>
      </c>
      <c r="D130" s="226">
        <v>0</v>
      </c>
      <c r="E130" s="226">
        <v>4</v>
      </c>
      <c r="F130" s="226">
        <v>6</v>
      </c>
      <c r="G130" s="226">
        <v>771</v>
      </c>
      <c r="H130" s="226">
        <v>757</v>
      </c>
      <c r="I130" s="226">
        <v>2215</v>
      </c>
      <c r="J130" s="226">
        <v>1655</v>
      </c>
      <c r="K130" s="226">
        <v>417</v>
      </c>
      <c r="L130" s="226">
        <v>1054</v>
      </c>
      <c r="M130" s="226">
        <v>842</v>
      </c>
      <c r="N130" s="226">
        <v>1195</v>
      </c>
      <c r="O130" s="226">
        <v>3941</v>
      </c>
      <c r="P130" s="226">
        <v>2790</v>
      </c>
      <c r="Q130" s="226">
        <v>9326</v>
      </c>
      <c r="R130" s="226">
        <v>1769</v>
      </c>
      <c r="S130" s="226">
        <v>3799</v>
      </c>
      <c r="T130" s="226">
        <v>1724</v>
      </c>
      <c r="U130" s="226">
        <v>32310</v>
      </c>
      <c r="V130" s="232">
        <v>17</v>
      </c>
      <c r="W130" s="233">
        <v>32327</v>
      </c>
      <c r="X130" s="226">
        <v>49</v>
      </c>
      <c r="Y130" s="226">
        <v>2992</v>
      </c>
      <c r="Z130" s="232">
        <v>29269</v>
      </c>
      <c r="AA130" s="226"/>
      <c r="AB130" s="14">
        <v>22</v>
      </c>
      <c r="AC130" s="15" t="s">
        <v>27</v>
      </c>
      <c r="AD130" s="58">
        <f t="shared" si="414"/>
        <v>15.385</v>
      </c>
      <c r="AE130" s="22" t="str">
        <f t="shared" si="455"/>
        <v xml:space="preserve">- </v>
      </c>
      <c r="AF130" s="22">
        <f t="shared" si="456"/>
        <v>33.332999999999998</v>
      </c>
      <c r="AG130" s="22">
        <f t="shared" si="457"/>
        <v>-25</v>
      </c>
      <c r="AH130" s="22">
        <f t="shared" si="458"/>
        <v>1.581</v>
      </c>
      <c r="AI130" s="22">
        <f t="shared" si="459"/>
        <v>0.79900000000000004</v>
      </c>
      <c r="AJ130" s="22">
        <f t="shared" si="460"/>
        <v>-13.137</v>
      </c>
      <c r="AK130" s="22">
        <f t="shared" si="461"/>
        <v>-0.121</v>
      </c>
      <c r="AL130" s="22">
        <f t="shared" si="462"/>
        <v>-29.082000000000001</v>
      </c>
      <c r="AM130" s="22">
        <f t="shared" si="463"/>
        <v>4.7709999999999999</v>
      </c>
      <c r="AN130" s="22">
        <f t="shared" si="464"/>
        <v>0.59699999999999998</v>
      </c>
      <c r="AO130" s="22">
        <f t="shared" si="465"/>
        <v>10.24</v>
      </c>
      <c r="AP130" s="22">
        <f t="shared" si="466"/>
        <v>-0.80500000000000005</v>
      </c>
      <c r="AQ130" s="22">
        <f t="shared" si="467"/>
        <v>-8.7040000000000006</v>
      </c>
      <c r="AR130" s="22">
        <f t="shared" si="468"/>
        <v>-1.0609999999999999</v>
      </c>
      <c r="AS130" s="22">
        <f t="shared" si="469"/>
        <v>2.1360000000000001</v>
      </c>
      <c r="AT130" s="22">
        <f t="shared" si="451"/>
        <v>2.5089999999999999</v>
      </c>
      <c r="AU130" s="22">
        <f t="shared" si="470"/>
        <v>-0.86299999999999999</v>
      </c>
      <c r="AV130" s="22">
        <f t="shared" si="471"/>
        <v>-1.835</v>
      </c>
      <c r="AW130" s="22">
        <f t="shared" si="472"/>
        <v>-48.484999999999999</v>
      </c>
      <c r="AX130" s="63">
        <f t="shared" si="473"/>
        <v>-1.8819999999999999</v>
      </c>
      <c r="AY130" s="22">
        <f t="shared" si="474"/>
        <v>16.667000000000002</v>
      </c>
      <c r="AZ130" s="22">
        <f t="shared" si="475"/>
        <v>-9.798</v>
      </c>
      <c r="BA130" s="59">
        <f t="shared" si="476"/>
        <v>-0.96799999999999997</v>
      </c>
      <c r="BB130" s="226"/>
      <c r="BC130" s="14">
        <v>22</v>
      </c>
      <c r="BD130" s="15" t="s">
        <v>27</v>
      </c>
      <c r="BE130" s="58">
        <f t="shared" si="446"/>
        <v>0.1</v>
      </c>
      <c r="BF130" s="22" t="str">
        <f t="shared" si="477"/>
        <v>-</v>
      </c>
      <c r="BG130" s="22">
        <f t="shared" si="478"/>
        <v>0</v>
      </c>
      <c r="BH130" s="22">
        <f t="shared" si="478"/>
        <v>0</v>
      </c>
      <c r="BI130" s="22">
        <f t="shared" si="478"/>
        <v>2.4</v>
      </c>
      <c r="BJ130" s="22">
        <f t="shared" si="478"/>
        <v>2.2999999999999998</v>
      </c>
      <c r="BK130" s="22">
        <f t="shared" si="478"/>
        <v>6.9</v>
      </c>
      <c r="BL130" s="22">
        <f t="shared" si="478"/>
        <v>5.0999999999999996</v>
      </c>
      <c r="BM130" s="22">
        <f t="shared" si="478"/>
        <v>1.3</v>
      </c>
      <c r="BN130" s="22">
        <f t="shared" si="478"/>
        <v>3.3</v>
      </c>
      <c r="BO130" s="22">
        <f t="shared" si="478"/>
        <v>2.6</v>
      </c>
      <c r="BP130" s="22">
        <f t="shared" si="478"/>
        <v>3.7</v>
      </c>
      <c r="BQ130" s="22">
        <f t="shared" si="478"/>
        <v>12.2</v>
      </c>
      <c r="BR130" s="22">
        <f t="shared" si="478"/>
        <v>8.6</v>
      </c>
      <c r="BS130" s="22">
        <f t="shared" si="478"/>
        <v>28.8</v>
      </c>
      <c r="BT130" s="22">
        <f t="shared" si="478"/>
        <v>5.5</v>
      </c>
      <c r="BU130" s="22">
        <f t="shared" si="478"/>
        <v>11.8</v>
      </c>
      <c r="BV130" s="22">
        <f t="shared" si="478"/>
        <v>5.3</v>
      </c>
      <c r="BW130" s="22">
        <f t="shared" si="452"/>
        <v>99.9</v>
      </c>
      <c r="BX130" s="22">
        <f t="shared" si="452"/>
        <v>0.1</v>
      </c>
      <c r="BY130" s="63">
        <f t="shared" si="452"/>
        <v>100</v>
      </c>
      <c r="BZ130" s="22">
        <f t="shared" si="452"/>
        <v>0.2</v>
      </c>
      <c r="CA130" s="22">
        <f t="shared" si="452"/>
        <v>9.3000000000000007</v>
      </c>
      <c r="CB130" s="59">
        <f t="shared" si="452"/>
        <v>90.5</v>
      </c>
      <c r="CC130" s="226"/>
      <c r="CD130" s="14">
        <v>22</v>
      </c>
      <c r="CE130" s="15" t="s">
        <v>27</v>
      </c>
      <c r="CF130" s="58">
        <f t="shared" ref="CF130:DC130" si="509">IF(C130=0,"-",IF(C130="X","X",ROUND(C130/C108*100,1)))</f>
        <v>0.1</v>
      </c>
      <c r="CG130" s="22" t="str">
        <f t="shared" si="509"/>
        <v>-</v>
      </c>
      <c r="CH130" s="22">
        <f t="shared" si="509"/>
        <v>0</v>
      </c>
      <c r="CI130" s="22">
        <f t="shared" si="509"/>
        <v>0.2</v>
      </c>
      <c r="CJ130" s="22">
        <f t="shared" si="509"/>
        <v>0.4</v>
      </c>
      <c r="CK130" s="22">
        <f t="shared" si="509"/>
        <v>0.5</v>
      </c>
      <c r="CL130" s="22">
        <f t="shared" si="509"/>
        <v>0.7</v>
      </c>
      <c r="CM130" s="22">
        <f t="shared" si="509"/>
        <v>0.4</v>
      </c>
      <c r="CN130" s="22">
        <f t="shared" si="509"/>
        <v>0.2</v>
      </c>
      <c r="CO130" s="22">
        <f t="shared" si="509"/>
        <v>0.7</v>
      </c>
      <c r="CP130" s="22">
        <f t="shared" si="509"/>
        <v>0.4</v>
      </c>
      <c r="CQ130" s="22">
        <f t="shared" si="509"/>
        <v>0.8</v>
      </c>
      <c r="CR130" s="22">
        <f t="shared" si="509"/>
        <v>0.9</v>
      </c>
      <c r="CS130" s="22">
        <f t="shared" si="509"/>
        <v>0.8</v>
      </c>
      <c r="CT130" s="22">
        <f t="shared" si="509"/>
        <v>2.6</v>
      </c>
      <c r="CU130" s="22">
        <f t="shared" si="509"/>
        <v>0.8</v>
      </c>
      <c r="CV130" s="22">
        <f t="shared" si="509"/>
        <v>0.9</v>
      </c>
      <c r="CW130" s="22">
        <f t="shared" si="509"/>
        <v>0.8</v>
      </c>
      <c r="CX130" s="22">
        <f t="shared" si="509"/>
        <v>0.8</v>
      </c>
      <c r="CY130" s="22">
        <f t="shared" si="509"/>
        <v>0.8</v>
      </c>
      <c r="CZ130" s="63">
        <f t="shared" si="509"/>
        <v>0.8</v>
      </c>
      <c r="DA130" s="22">
        <f t="shared" si="509"/>
        <v>0.1</v>
      </c>
      <c r="DB130" s="22">
        <f t="shared" si="509"/>
        <v>0.6</v>
      </c>
      <c r="DC130" s="59">
        <f t="shared" si="509"/>
        <v>0.9</v>
      </c>
      <c r="DD130" s="226"/>
      <c r="DE130" s="14">
        <v>22</v>
      </c>
      <c r="DF130" s="15" t="s">
        <v>27</v>
      </c>
      <c r="DG130" s="58">
        <f t="shared" si="416"/>
        <v>1.7999999999999999E-2</v>
      </c>
      <c r="DH130" s="22" t="str">
        <f t="shared" si="385"/>
        <v xml:space="preserve">- </v>
      </c>
      <c r="DI130" s="22">
        <f t="shared" si="386"/>
        <v>3.0000000000000001E-3</v>
      </c>
      <c r="DJ130" s="22">
        <f t="shared" si="387"/>
        <v>-6.0000000000000001E-3</v>
      </c>
      <c r="DK130" s="22">
        <f t="shared" si="388"/>
        <v>3.5999999999999997E-2</v>
      </c>
      <c r="DL130" s="22">
        <f t="shared" si="389"/>
        <v>1.7999999999999999E-2</v>
      </c>
      <c r="DM130" s="22">
        <f t="shared" si="390"/>
        <v>-1.0169999999999999</v>
      </c>
      <c r="DN130" s="22">
        <f t="shared" si="391"/>
        <v>-6.0000000000000001E-3</v>
      </c>
      <c r="DO130" s="22">
        <f t="shared" si="392"/>
        <v>-0.51900000000000002</v>
      </c>
      <c r="DP130" s="22">
        <f t="shared" si="393"/>
        <v>0.14599999999999999</v>
      </c>
      <c r="DQ130" s="22">
        <f t="shared" si="394"/>
        <v>1.4999999999999999E-2</v>
      </c>
      <c r="DR130" s="22">
        <f t="shared" si="395"/>
        <v>0.33700000000000002</v>
      </c>
      <c r="DS130" s="22">
        <f t="shared" si="396"/>
        <v>-9.7000000000000003E-2</v>
      </c>
      <c r="DT130" s="22">
        <f t="shared" si="397"/>
        <v>-0.80700000000000005</v>
      </c>
      <c r="DU130" s="22">
        <f t="shared" si="398"/>
        <v>-0.30399999999999999</v>
      </c>
      <c r="DV130" s="22">
        <f t="shared" si="399"/>
        <v>0.112</v>
      </c>
      <c r="DW130" s="22">
        <f t="shared" si="400"/>
        <v>0.28199999999999997</v>
      </c>
      <c r="DX130" s="22">
        <f t="shared" si="401"/>
        <v>-4.5999999999999999E-2</v>
      </c>
      <c r="DY130" s="22">
        <f t="shared" si="402"/>
        <v>-1.833</v>
      </c>
      <c r="DZ130" s="22">
        <f t="shared" si="403"/>
        <v>-4.9000000000000002E-2</v>
      </c>
      <c r="EA130" s="63">
        <f t="shared" si="404"/>
        <v>-1.8819999999999999</v>
      </c>
      <c r="EB130" s="22">
        <f t="shared" si="405"/>
        <v>2.1000000000000001E-2</v>
      </c>
      <c r="EC130" s="22">
        <f t="shared" si="406"/>
        <v>-0.98599999999999999</v>
      </c>
      <c r="ED130" s="59">
        <f t="shared" si="407"/>
        <v>-0.86799999999999999</v>
      </c>
      <c r="EE130" s="226"/>
      <c r="EF130" s="14">
        <v>22</v>
      </c>
      <c r="EG130" s="15" t="s">
        <v>27</v>
      </c>
      <c r="EH130" s="58">
        <f t="shared" ref="EH130:FE130" si="510">IF(C130="X","X",IF(FI130="X","X",IF(FI130&lt;&gt;0,ROUND((C130-FI130)/FI108*100,3),"- ")))</f>
        <v>1.2E-2</v>
      </c>
      <c r="EI130" s="22" t="str">
        <f t="shared" si="510"/>
        <v xml:space="preserve">- </v>
      </c>
      <c r="EJ130" s="22">
        <f t="shared" si="510"/>
        <v>1.2E-2</v>
      </c>
      <c r="EK130" s="22">
        <f t="shared" si="510"/>
        <v>-6.2E-2</v>
      </c>
      <c r="EL130" s="22">
        <f t="shared" si="510"/>
        <v>7.0000000000000001E-3</v>
      </c>
      <c r="EM130" s="22">
        <f t="shared" si="510"/>
        <v>4.0000000000000001E-3</v>
      </c>
      <c r="EN130" s="22">
        <f t="shared" si="510"/>
        <v>-0.13400000000000001</v>
      </c>
      <c r="EO130" s="22">
        <f t="shared" si="510"/>
        <v>-1E-3</v>
      </c>
      <c r="EP130" s="22">
        <f t="shared" si="510"/>
        <v>-7.1999999999999995E-2</v>
      </c>
      <c r="EQ130" s="22">
        <f t="shared" si="510"/>
        <v>3.1E-2</v>
      </c>
      <c r="ER130" s="22">
        <f t="shared" si="510"/>
        <v>3.0000000000000001E-3</v>
      </c>
      <c r="ES130" s="22">
        <f t="shared" si="510"/>
        <v>0.08</v>
      </c>
      <c r="ET130" s="22">
        <f t="shared" si="510"/>
        <v>-7.0000000000000001E-3</v>
      </c>
      <c r="EU130" s="22">
        <f t="shared" si="510"/>
        <v>-0.08</v>
      </c>
      <c r="EV130" s="22">
        <f t="shared" si="510"/>
        <v>-2.7E-2</v>
      </c>
      <c r="EW130" s="22">
        <f t="shared" si="510"/>
        <v>1.7000000000000001E-2</v>
      </c>
      <c r="EX130" s="22">
        <f t="shared" si="510"/>
        <v>2.1999999999999999E-2</v>
      </c>
      <c r="EY130" s="22">
        <f t="shared" si="510"/>
        <v>-7.0000000000000001E-3</v>
      </c>
      <c r="EZ130" s="22">
        <f t="shared" si="510"/>
        <v>-1.6E-2</v>
      </c>
      <c r="FA130" s="22">
        <f t="shared" si="510"/>
        <v>-0.42</v>
      </c>
      <c r="FB130" s="63">
        <f t="shared" si="510"/>
        <v>-1.6E-2</v>
      </c>
      <c r="FC130" s="22">
        <f t="shared" si="510"/>
        <v>1.2E-2</v>
      </c>
      <c r="FD130" s="22">
        <f t="shared" si="510"/>
        <v>-7.8E-2</v>
      </c>
      <c r="FE130" s="59">
        <f t="shared" si="510"/>
        <v>-8.9999999999999993E-3</v>
      </c>
      <c r="FG130" s="14">
        <v>22</v>
      </c>
      <c r="FH130" s="15" t="s">
        <v>27</v>
      </c>
      <c r="FI130" s="27">
        <f t="shared" si="481"/>
        <v>39</v>
      </c>
      <c r="FJ130" s="29">
        <f t="shared" si="482"/>
        <v>0</v>
      </c>
      <c r="FK130" s="29">
        <f t="shared" si="483"/>
        <v>3</v>
      </c>
      <c r="FL130" s="29">
        <f t="shared" si="484"/>
        <v>8</v>
      </c>
      <c r="FM130" s="29">
        <f t="shared" si="485"/>
        <v>759</v>
      </c>
      <c r="FN130" s="29">
        <f t="shared" si="486"/>
        <v>751</v>
      </c>
      <c r="FO130" s="29">
        <f t="shared" si="487"/>
        <v>2550</v>
      </c>
      <c r="FP130" s="29">
        <f t="shared" si="488"/>
        <v>1657</v>
      </c>
      <c r="FQ130" s="29">
        <f t="shared" si="489"/>
        <v>588</v>
      </c>
      <c r="FR130" s="29">
        <f t="shared" si="490"/>
        <v>1006</v>
      </c>
      <c r="FS130" s="29">
        <f t="shared" si="491"/>
        <v>837</v>
      </c>
      <c r="FT130" s="29">
        <f t="shared" si="492"/>
        <v>1084</v>
      </c>
      <c r="FU130" s="29">
        <f t="shared" si="493"/>
        <v>3973</v>
      </c>
      <c r="FV130" s="29">
        <f t="shared" si="494"/>
        <v>3056</v>
      </c>
      <c r="FW130" s="29">
        <f t="shared" si="495"/>
        <v>9426</v>
      </c>
      <c r="FX130" s="29">
        <f t="shared" si="496"/>
        <v>1732</v>
      </c>
      <c r="FY130" s="29">
        <f t="shared" si="497"/>
        <v>3706</v>
      </c>
      <c r="FZ130" s="29">
        <f t="shared" si="498"/>
        <v>1739</v>
      </c>
      <c r="GA130" s="29">
        <f t="shared" si="418"/>
        <v>32914</v>
      </c>
      <c r="GB130" s="29">
        <f t="shared" si="413"/>
        <v>33</v>
      </c>
      <c r="GC130" s="53">
        <f t="shared" si="419"/>
        <v>32947</v>
      </c>
      <c r="GD130" s="29">
        <f t="shared" si="420"/>
        <v>42</v>
      </c>
      <c r="GE130" s="29">
        <f t="shared" si="421"/>
        <v>3317</v>
      </c>
      <c r="GF130" s="41">
        <f t="shared" si="422"/>
        <v>29555</v>
      </c>
    </row>
    <row r="131" spans="1:188" ht="13.5" customHeight="1">
      <c r="A131" s="14">
        <v>23</v>
      </c>
      <c r="B131" s="15" t="s">
        <v>28</v>
      </c>
      <c r="C131" s="231">
        <v>1</v>
      </c>
      <c r="D131" s="226">
        <v>1</v>
      </c>
      <c r="E131" s="226">
        <v>65</v>
      </c>
      <c r="F131" s="226">
        <v>9</v>
      </c>
      <c r="G131" s="226">
        <v>631</v>
      </c>
      <c r="H131" s="226">
        <v>2564</v>
      </c>
      <c r="I131" s="226">
        <v>13615</v>
      </c>
      <c r="J131" s="226">
        <v>8199</v>
      </c>
      <c r="K131" s="226">
        <v>832</v>
      </c>
      <c r="L131" s="226">
        <v>5119</v>
      </c>
      <c r="M131" s="226">
        <v>3231</v>
      </c>
      <c r="N131" s="226">
        <v>2294</v>
      </c>
      <c r="O131" s="226">
        <v>13889</v>
      </c>
      <c r="P131" s="226">
        <v>6246</v>
      </c>
      <c r="Q131" s="226">
        <v>2787</v>
      </c>
      <c r="R131" s="226">
        <v>2710</v>
      </c>
      <c r="S131" s="226">
        <v>5085</v>
      </c>
      <c r="T131" s="226">
        <v>6438</v>
      </c>
      <c r="U131" s="226">
        <v>73716</v>
      </c>
      <c r="V131" s="232">
        <v>39</v>
      </c>
      <c r="W131" s="233">
        <v>73755</v>
      </c>
      <c r="X131" s="226">
        <v>67</v>
      </c>
      <c r="Y131" s="226">
        <v>14255</v>
      </c>
      <c r="Z131" s="232">
        <v>59394</v>
      </c>
      <c r="AA131" s="226"/>
      <c r="AB131" s="14">
        <v>23</v>
      </c>
      <c r="AC131" s="15" t="s">
        <v>28</v>
      </c>
      <c r="AD131" s="58">
        <f t="shared" si="414"/>
        <v>-50</v>
      </c>
      <c r="AE131" s="22">
        <f t="shared" si="455"/>
        <v>0</v>
      </c>
      <c r="AF131" s="22">
        <f t="shared" si="456"/>
        <v>3.1749999999999998</v>
      </c>
      <c r="AG131" s="22">
        <f t="shared" si="457"/>
        <v>80</v>
      </c>
      <c r="AH131" s="22">
        <f t="shared" si="458"/>
        <v>10.315</v>
      </c>
      <c r="AI131" s="22">
        <f t="shared" si="459"/>
        <v>-10.569000000000001</v>
      </c>
      <c r="AJ131" s="22">
        <f t="shared" si="460"/>
        <v>97.004999999999995</v>
      </c>
      <c r="AK131" s="22">
        <f t="shared" si="461"/>
        <v>5.8620000000000001</v>
      </c>
      <c r="AL131" s="22">
        <f t="shared" si="462"/>
        <v>33.762</v>
      </c>
      <c r="AM131" s="22">
        <f t="shared" si="463"/>
        <v>4.6189999999999998</v>
      </c>
      <c r="AN131" s="22">
        <f t="shared" si="464"/>
        <v>-7.7910000000000004</v>
      </c>
      <c r="AO131" s="22">
        <f t="shared" si="465"/>
        <v>11.413</v>
      </c>
      <c r="AP131" s="22">
        <f t="shared" si="466"/>
        <v>-0.35899999999999999</v>
      </c>
      <c r="AQ131" s="22">
        <f t="shared" si="467"/>
        <v>4.3780000000000001</v>
      </c>
      <c r="AR131" s="22">
        <f t="shared" si="468"/>
        <v>-2.7559999999999998</v>
      </c>
      <c r="AS131" s="22">
        <f t="shared" si="469"/>
        <v>-1.7050000000000001</v>
      </c>
      <c r="AT131" s="22">
        <f t="shared" si="451"/>
        <v>7.4829999999999997</v>
      </c>
      <c r="AU131" s="22">
        <f t="shared" si="470"/>
        <v>-6.492</v>
      </c>
      <c r="AV131" s="22">
        <f t="shared" si="471"/>
        <v>11.007999999999999</v>
      </c>
      <c r="AW131" s="22">
        <f t="shared" si="472"/>
        <v>-41.790999999999997</v>
      </c>
      <c r="AX131" s="63">
        <f t="shared" si="473"/>
        <v>10.955</v>
      </c>
      <c r="AY131" s="22">
        <f t="shared" si="474"/>
        <v>1.5149999999999999</v>
      </c>
      <c r="AZ131" s="22">
        <f t="shared" si="475"/>
        <v>90.370999999999995</v>
      </c>
      <c r="BA131" s="59">
        <f t="shared" si="476"/>
        <v>0.92100000000000004</v>
      </c>
      <c r="BB131" s="226"/>
      <c r="BC131" s="14">
        <v>23</v>
      </c>
      <c r="BD131" s="15" t="s">
        <v>28</v>
      </c>
      <c r="BE131" s="58">
        <f t="shared" si="446"/>
        <v>0</v>
      </c>
      <c r="BF131" s="22">
        <f t="shared" si="477"/>
        <v>0</v>
      </c>
      <c r="BG131" s="22">
        <f t="shared" si="478"/>
        <v>0.1</v>
      </c>
      <c r="BH131" s="22">
        <f t="shared" si="478"/>
        <v>0</v>
      </c>
      <c r="BI131" s="22">
        <f t="shared" si="478"/>
        <v>0.9</v>
      </c>
      <c r="BJ131" s="22">
        <f t="shared" si="478"/>
        <v>3.5</v>
      </c>
      <c r="BK131" s="22">
        <f t="shared" si="478"/>
        <v>18.5</v>
      </c>
      <c r="BL131" s="22">
        <f t="shared" si="478"/>
        <v>11.1</v>
      </c>
      <c r="BM131" s="22">
        <f t="shared" si="478"/>
        <v>1.1000000000000001</v>
      </c>
      <c r="BN131" s="22">
        <f t="shared" si="478"/>
        <v>6.9</v>
      </c>
      <c r="BO131" s="22">
        <f t="shared" si="478"/>
        <v>4.4000000000000004</v>
      </c>
      <c r="BP131" s="22">
        <f t="shared" si="478"/>
        <v>3.1</v>
      </c>
      <c r="BQ131" s="22">
        <f t="shared" si="478"/>
        <v>18.8</v>
      </c>
      <c r="BR131" s="22">
        <f t="shared" si="478"/>
        <v>8.5</v>
      </c>
      <c r="BS131" s="22">
        <f t="shared" si="478"/>
        <v>3.8</v>
      </c>
      <c r="BT131" s="22">
        <f t="shared" si="478"/>
        <v>3.7</v>
      </c>
      <c r="BU131" s="22">
        <f t="shared" si="478"/>
        <v>6.9</v>
      </c>
      <c r="BV131" s="22">
        <f t="shared" si="478"/>
        <v>8.6999999999999993</v>
      </c>
      <c r="BW131" s="22">
        <f t="shared" si="452"/>
        <v>99.9</v>
      </c>
      <c r="BX131" s="22">
        <f t="shared" si="452"/>
        <v>0.1</v>
      </c>
      <c r="BY131" s="63">
        <f t="shared" si="452"/>
        <v>100</v>
      </c>
      <c r="BZ131" s="22">
        <f t="shared" si="452"/>
        <v>0.1</v>
      </c>
      <c r="CA131" s="22">
        <f t="shared" si="452"/>
        <v>19.3</v>
      </c>
      <c r="CB131" s="59">
        <f t="shared" si="452"/>
        <v>80.5</v>
      </c>
      <c r="CC131" s="226"/>
      <c r="CD131" s="14">
        <v>23</v>
      </c>
      <c r="CE131" s="15" t="s">
        <v>28</v>
      </c>
      <c r="CF131" s="58">
        <f t="shared" ref="CF131:DC131" si="511">IF(C131=0,"-",IF(C131="X","X",ROUND(C131/C108*100,1)))</f>
        <v>0</v>
      </c>
      <c r="CG131" s="22">
        <f t="shared" si="511"/>
        <v>0.3</v>
      </c>
      <c r="CH131" s="22">
        <f t="shared" si="511"/>
        <v>0.8</v>
      </c>
      <c r="CI131" s="22">
        <f t="shared" si="511"/>
        <v>0.2</v>
      </c>
      <c r="CJ131" s="22">
        <f t="shared" si="511"/>
        <v>0.4</v>
      </c>
      <c r="CK131" s="22">
        <f t="shared" si="511"/>
        <v>1.7</v>
      </c>
      <c r="CL131" s="22">
        <f t="shared" si="511"/>
        <v>4.5</v>
      </c>
      <c r="CM131" s="22">
        <f t="shared" si="511"/>
        <v>2</v>
      </c>
      <c r="CN131" s="22">
        <f t="shared" si="511"/>
        <v>0.3</v>
      </c>
      <c r="CO131" s="22">
        <f t="shared" si="511"/>
        <v>3.2</v>
      </c>
      <c r="CP131" s="22">
        <f t="shared" si="511"/>
        <v>1.7</v>
      </c>
      <c r="CQ131" s="22">
        <f t="shared" si="511"/>
        <v>1.6</v>
      </c>
      <c r="CR131" s="22">
        <f t="shared" si="511"/>
        <v>3</v>
      </c>
      <c r="CS131" s="22">
        <f t="shared" si="511"/>
        <v>1.8</v>
      </c>
      <c r="CT131" s="22">
        <f t="shared" si="511"/>
        <v>0.8</v>
      </c>
      <c r="CU131" s="22">
        <f t="shared" si="511"/>
        <v>1.3</v>
      </c>
      <c r="CV131" s="22">
        <f t="shared" si="511"/>
        <v>1.1000000000000001</v>
      </c>
      <c r="CW131" s="22">
        <f t="shared" si="511"/>
        <v>2.9</v>
      </c>
      <c r="CX131" s="22">
        <f t="shared" si="511"/>
        <v>1.9</v>
      </c>
      <c r="CY131" s="22">
        <f t="shared" si="511"/>
        <v>1.9</v>
      </c>
      <c r="CZ131" s="63">
        <f t="shared" si="511"/>
        <v>1.9</v>
      </c>
      <c r="DA131" s="22">
        <f t="shared" si="511"/>
        <v>0.1</v>
      </c>
      <c r="DB131" s="22">
        <f t="shared" si="511"/>
        <v>3</v>
      </c>
      <c r="DC131" s="59">
        <f t="shared" si="511"/>
        <v>1.8</v>
      </c>
      <c r="DD131" s="226"/>
      <c r="DE131" s="14">
        <v>23</v>
      </c>
      <c r="DF131" s="15" t="s">
        <v>28</v>
      </c>
      <c r="DG131" s="58">
        <f t="shared" si="416"/>
        <v>-2E-3</v>
      </c>
      <c r="DH131" s="22">
        <f t="shared" si="385"/>
        <v>0</v>
      </c>
      <c r="DI131" s="22">
        <f t="shared" si="386"/>
        <v>3.0000000000000001E-3</v>
      </c>
      <c r="DJ131" s="22">
        <f t="shared" si="387"/>
        <v>6.0000000000000001E-3</v>
      </c>
      <c r="DK131" s="22">
        <f t="shared" si="388"/>
        <v>8.8999999999999996E-2</v>
      </c>
      <c r="DL131" s="22">
        <f t="shared" si="389"/>
        <v>-0.45600000000000002</v>
      </c>
      <c r="DM131" s="22">
        <f t="shared" si="390"/>
        <v>10.085000000000001</v>
      </c>
      <c r="DN131" s="22">
        <f t="shared" si="391"/>
        <v>0.68300000000000005</v>
      </c>
      <c r="DO131" s="22">
        <f t="shared" si="392"/>
        <v>0.316</v>
      </c>
      <c r="DP131" s="22">
        <f t="shared" si="393"/>
        <v>0.34</v>
      </c>
      <c r="DQ131" s="22">
        <f t="shared" si="394"/>
        <v>-0.41099999999999998</v>
      </c>
      <c r="DR131" s="22">
        <f t="shared" si="395"/>
        <v>0.35399999999999998</v>
      </c>
      <c r="DS131" s="22">
        <f t="shared" si="396"/>
        <v>-7.4999999999999997E-2</v>
      </c>
      <c r="DT131" s="22">
        <f t="shared" si="397"/>
        <v>0.39400000000000002</v>
      </c>
      <c r="DU131" s="22">
        <f t="shared" si="398"/>
        <v>-0.11899999999999999</v>
      </c>
      <c r="DV131" s="22">
        <f t="shared" si="399"/>
        <v>-7.0999999999999994E-2</v>
      </c>
      <c r="DW131" s="22">
        <f t="shared" si="400"/>
        <v>0.53300000000000003</v>
      </c>
      <c r="DX131" s="22">
        <f t="shared" si="401"/>
        <v>-0.67200000000000004</v>
      </c>
      <c r="DY131" s="22">
        <f t="shared" si="402"/>
        <v>10.997</v>
      </c>
      <c r="DZ131" s="22">
        <f t="shared" si="403"/>
        <v>-4.2000000000000003E-2</v>
      </c>
      <c r="EA131" s="63">
        <f t="shared" si="404"/>
        <v>10.955</v>
      </c>
      <c r="EB131" s="22">
        <f t="shared" si="405"/>
        <v>2E-3</v>
      </c>
      <c r="EC131" s="22">
        <f t="shared" si="406"/>
        <v>10.18</v>
      </c>
      <c r="ED131" s="59">
        <f t="shared" si="407"/>
        <v>0.81499999999999995</v>
      </c>
      <c r="EE131" s="226"/>
      <c r="EF131" s="14">
        <v>23</v>
      </c>
      <c r="EG131" s="15" t="s">
        <v>28</v>
      </c>
      <c r="EH131" s="58">
        <f t="shared" ref="EH131:FE131" si="512">IF(C131="X","X",IF(FI131="X","X",IF(FI131&lt;&gt;0,ROUND((C131-FI131)/FI108*100,3),"- ")))</f>
        <v>-2E-3</v>
      </c>
      <c r="EI131" s="22">
        <f t="shared" si="512"/>
        <v>0</v>
      </c>
      <c r="EJ131" s="22">
        <f t="shared" si="512"/>
        <v>2.4E-2</v>
      </c>
      <c r="EK131" s="22">
        <f t="shared" si="512"/>
        <v>0.125</v>
      </c>
      <c r="EL131" s="22">
        <f t="shared" si="512"/>
        <v>3.5999999999999997E-2</v>
      </c>
      <c r="EM131" s="22">
        <f t="shared" si="512"/>
        <v>-0.219</v>
      </c>
      <c r="EN131" s="22">
        <f t="shared" si="512"/>
        <v>2.68</v>
      </c>
      <c r="EO131" s="22">
        <f t="shared" si="512"/>
        <v>0.115</v>
      </c>
      <c r="EP131" s="22">
        <f t="shared" si="512"/>
        <v>8.7999999999999995E-2</v>
      </c>
      <c r="EQ131" s="22">
        <f t="shared" si="512"/>
        <v>0.14799999999999999</v>
      </c>
      <c r="ER131" s="22">
        <f t="shared" si="512"/>
        <v>-0.14699999999999999</v>
      </c>
      <c r="ES131" s="22">
        <f t="shared" si="512"/>
        <v>0.16900000000000001</v>
      </c>
      <c r="ET131" s="22">
        <f t="shared" si="512"/>
        <v>-1.0999999999999999E-2</v>
      </c>
      <c r="EU131" s="22">
        <f t="shared" si="512"/>
        <v>7.8E-2</v>
      </c>
      <c r="EV131" s="22">
        <f t="shared" si="512"/>
        <v>-2.1000000000000001E-2</v>
      </c>
      <c r="EW131" s="22">
        <f t="shared" si="512"/>
        <v>-2.1999999999999999E-2</v>
      </c>
      <c r="EX131" s="22">
        <f t="shared" si="512"/>
        <v>8.3000000000000004E-2</v>
      </c>
      <c r="EY131" s="22">
        <f t="shared" si="512"/>
        <v>-0.19900000000000001</v>
      </c>
      <c r="EZ131" s="22">
        <f t="shared" si="512"/>
        <v>0.19400000000000001</v>
      </c>
      <c r="FA131" s="22">
        <f t="shared" si="512"/>
        <v>-0.73499999999999999</v>
      </c>
      <c r="FB131" s="63">
        <f t="shared" si="512"/>
        <v>0.193</v>
      </c>
      <c r="FC131" s="22">
        <f t="shared" si="512"/>
        <v>2E-3</v>
      </c>
      <c r="FD131" s="22">
        <f t="shared" si="512"/>
        <v>1.6240000000000001</v>
      </c>
      <c r="FE131" s="59">
        <f t="shared" si="512"/>
        <v>1.7000000000000001E-2</v>
      </c>
      <c r="FG131" s="14">
        <v>23</v>
      </c>
      <c r="FH131" s="15" t="s">
        <v>28</v>
      </c>
      <c r="FI131" s="27">
        <f t="shared" si="481"/>
        <v>2</v>
      </c>
      <c r="FJ131" s="29">
        <f t="shared" si="482"/>
        <v>1</v>
      </c>
      <c r="FK131" s="29">
        <f t="shared" si="483"/>
        <v>63</v>
      </c>
      <c r="FL131" s="29">
        <f t="shared" si="484"/>
        <v>5</v>
      </c>
      <c r="FM131" s="29">
        <f t="shared" si="485"/>
        <v>572</v>
      </c>
      <c r="FN131" s="29">
        <f t="shared" si="486"/>
        <v>2867</v>
      </c>
      <c r="FO131" s="29">
        <f t="shared" si="487"/>
        <v>6911</v>
      </c>
      <c r="FP131" s="29">
        <f t="shared" si="488"/>
        <v>7745</v>
      </c>
      <c r="FQ131" s="29">
        <f t="shared" si="489"/>
        <v>622</v>
      </c>
      <c r="FR131" s="29">
        <f t="shared" si="490"/>
        <v>4893</v>
      </c>
      <c r="FS131" s="29">
        <f t="shared" si="491"/>
        <v>3504</v>
      </c>
      <c r="FT131" s="29">
        <f t="shared" si="492"/>
        <v>2059</v>
      </c>
      <c r="FU131" s="29">
        <f t="shared" si="493"/>
        <v>13939</v>
      </c>
      <c r="FV131" s="29">
        <f t="shared" si="494"/>
        <v>5984</v>
      </c>
      <c r="FW131" s="29">
        <f t="shared" si="495"/>
        <v>2866</v>
      </c>
      <c r="FX131" s="29">
        <f t="shared" si="496"/>
        <v>2757</v>
      </c>
      <c r="FY131" s="29">
        <f t="shared" si="497"/>
        <v>4731</v>
      </c>
      <c r="FZ131" s="29">
        <f t="shared" si="498"/>
        <v>6885</v>
      </c>
      <c r="GA131" s="29">
        <f t="shared" si="418"/>
        <v>66406</v>
      </c>
      <c r="GB131" s="29">
        <f t="shared" si="413"/>
        <v>67</v>
      </c>
      <c r="GC131" s="53">
        <f t="shared" si="419"/>
        <v>66473</v>
      </c>
      <c r="GD131" s="29">
        <f t="shared" si="420"/>
        <v>66</v>
      </c>
      <c r="GE131" s="29">
        <f t="shared" si="421"/>
        <v>7488</v>
      </c>
      <c r="GF131" s="41">
        <f t="shared" si="422"/>
        <v>58852</v>
      </c>
    </row>
    <row r="132" spans="1:188" ht="13.5" customHeight="1">
      <c r="A132" s="14">
        <v>24</v>
      </c>
      <c r="B132" s="15" t="s">
        <v>29</v>
      </c>
      <c r="C132" s="231">
        <v>30</v>
      </c>
      <c r="D132" s="226">
        <v>0</v>
      </c>
      <c r="E132" s="226">
        <v>78</v>
      </c>
      <c r="F132" s="226">
        <v>6</v>
      </c>
      <c r="G132" s="226">
        <v>253</v>
      </c>
      <c r="H132" s="226">
        <v>576</v>
      </c>
      <c r="I132" s="226">
        <v>3116</v>
      </c>
      <c r="J132" s="226">
        <v>2514</v>
      </c>
      <c r="K132" s="226">
        <v>960</v>
      </c>
      <c r="L132" s="226">
        <v>1752</v>
      </c>
      <c r="M132" s="226">
        <v>570</v>
      </c>
      <c r="N132" s="226">
        <v>536</v>
      </c>
      <c r="O132" s="226">
        <v>5688</v>
      </c>
      <c r="P132" s="226">
        <v>1898</v>
      </c>
      <c r="Q132" s="226">
        <v>1408</v>
      </c>
      <c r="R132" s="226">
        <v>2733</v>
      </c>
      <c r="S132" s="226">
        <v>5898</v>
      </c>
      <c r="T132" s="226">
        <v>1681</v>
      </c>
      <c r="U132" s="226">
        <v>29697</v>
      </c>
      <c r="V132" s="232">
        <v>16</v>
      </c>
      <c r="W132" s="233">
        <v>29713</v>
      </c>
      <c r="X132" s="226">
        <v>108</v>
      </c>
      <c r="Y132" s="226">
        <v>3375</v>
      </c>
      <c r="Z132" s="232">
        <v>26214</v>
      </c>
      <c r="AA132" s="226"/>
      <c r="AB132" s="14">
        <v>24</v>
      </c>
      <c r="AC132" s="15" t="s">
        <v>29</v>
      </c>
      <c r="AD132" s="58">
        <f t="shared" si="414"/>
        <v>-14.286</v>
      </c>
      <c r="AE132" s="22" t="str">
        <f t="shared" si="455"/>
        <v xml:space="preserve">- </v>
      </c>
      <c r="AF132" s="22">
        <f t="shared" si="456"/>
        <v>5.4050000000000002</v>
      </c>
      <c r="AG132" s="22">
        <f t="shared" si="457"/>
        <v>-25</v>
      </c>
      <c r="AH132" s="22">
        <f t="shared" si="458"/>
        <v>-1.1719999999999999</v>
      </c>
      <c r="AI132" s="22">
        <f t="shared" si="459"/>
        <v>-4.16</v>
      </c>
      <c r="AJ132" s="22">
        <f t="shared" si="460"/>
        <v>26.460999999999999</v>
      </c>
      <c r="AK132" s="22">
        <f t="shared" si="461"/>
        <v>8.2219999999999995</v>
      </c>
      <c r="AL132" s="22">
        <f t="shared" si="462"/>
        <v>8.23</v>
      </c>
      <c r="AM132" s="22">
        <f t="shared" si="463"/>
        <v>15.112</v>
      </c>
      <c r="AN132" s="22">
        <f t="shared" si="464"/>
        <v>10.895</v>
      </c>
      <c r="AO132" s="22">
        <f t="shared" si="465"/>
        <v>6.5609999999999999</v>
      </c>
      <c r="AP132" s="22">
        <f t="shared" si="466"/>
        <v>-3.5000000000000003E-2</v>
      </c>
      <c r="AQ132" s="22">
        <f t="shared" si="467"/>
        <v>8.5190000000000001</v>
      </c>
      <c r="AR132" s="22">
        <f t="shared" si="468"/>
        <v>-10.032</v>
      </c>
      <c r="AS132" s="22">
        <f t="shared" si="469"/>
        <v>0.11</v>
      </c>
      <c r="AT132" s="22">
        <f t="shared" si="451"/>
        <v>2.8959999999999999</v>
      </c>
      <c r="AU132" s="22">
        <f t="shared" si="470"/>
        <v>-2.2109999999999999</v>
      </c>
      <c r="AV132" s="22">
        <f t="shared" si="471"/>
        <v>4.67</v>
      </c>
      <c r="AW132" s="22">
        <f t="shared" si="472"/>
        <v>-42.856999999999999</v>
      </c>
      <c r="AX132" s="63">
        <f t="shared" si="473"/>
        <v>4.6230000000000002</v>
      </c>
      <c r="AY132" s="22">
        <f t="shared" si="474"/>
        <v>-0.91700000000000004</v>
      </c>
      <c r="AZ132" s="22">
        <f t="shared" si="475"/>
        <v>23.716999999999999</v>
      </c>
      <c r="BA132" s="59">
        <f t="shared" si="476"/>
        <v>2.6589999999999998</v>
      </c>
      <c r="BB132" s="226"/>
      <c r="BC132" s="14">
        <v>24</v>
      </c>
      <c r="BD132" s="15" t="s">
        <v>29</v>
      </c>
      <c r="BE132" s="58">
        <f t="shared" si="446"/>
        <v>0.1</v>
      </c>
      <c r="BF132" s="22" t="str">
        <f t="shared" si="477"/>
        <v>-</v>
      </c>
      <c r="BG132" s="22">
        <f t="shared" si="478"/>
        <v>0.3</v>
      </c>
      <c r="BH132" s="22">
        <f t="shared" si="478"/>
        <v>0</v>
      </c>
      <c r="BI132" s="22">
        <f t="shared" si="478"/>
        <v>0.9</v>
      </c>
      <c r="BJ132" s="22">
        <f t="shared" si="478"/>
        <v>1.9</v>
      </c>
      <c r="BK132" s="22">
        <f t="shared" si="478"/>
        <v>10.5</v>
      </c>
      <c r="BL132" s="22">
        <f t="shared" si="478"/>
        <v>8.5</v>
      </c>
      <c r="BM132" s="22">
        <f t="shared" si="478"/>
        <v>3.2</v>
      </c>
      <c r="BN132" s="22">
        <f t="shared" si="478"/>
        <v>5.9</v>
      </c>
      <c r="BO132" s="22">
        <f t="shared" si="478"/>
        <v>1.9</v>
      </c>
      <c r="BP132" s="22">
        <f t="shared" si="478"/>
        <v>1.8</v>
      </c>
      <c r="BQ132" s="22">
        <f t="shared" si="478"/>
        <v>19.100000000000001</v>
      </c>
      <c r="BR132" s="22">
        <f t="shared" si="478"/>
        <v>6.4</v>
      </c>
      <c r="BS132" s="22">
        <f t="shared" si="478"/>
        <v>4.7</v>
      </c>
      <c r="BT132" s="22">
        <f t="shared" si="478"/>
        <v>9.1999999999999993</v>
      </c>
      <c r="BU132" s="22">
        <f t="shared" si="478"/>
        <v>19.8</v>
      </c>
      <c r="BV132" s="22">
        <f t="shared" si="478"/>
        <v>5.7</v>
      </c>
      <c r="BW132" s="22">
        <f t="shared" si="452"/>
        <v>99.9</v>
      </c>
      <c r="BX132" s="22">
        <f t="shared" si="452"/>
        <v>0.1</v>
      </c>
      <c r="BY132" s="63">
        <f t="shared" si="452"/>
        <v>100</v>
      </c>
      <c r="BZ132" s="22">
        <f t="shared" si="452"/>
        <v>0.4</v>
      </c>
      <c r="CA132" s="22">
        <f t="shared" si="452"/>
        <v>11.4</v>
      </c>
      <c r="CB132" s="59">
        <f t="shared" si="452"/>
        <v>88.2</v>
      </c>
      <c r="CC132" s="226"/>
      <c r="CD132" s="14">
        <v>24</v>
      </c>
      <c r="CE132" s="15" t="s">
        <v>29</v>
      </c>
      <c r="CF132" s="58">
        <f t="shared" ref="CF132:DC132" si="513">IF(C132=0,"-",IF(C132="X","X",ROUND(C132/C108*100,1)))</f>
        <v>0.1</v>
      </c>
      <c r="CG132" s="22" t="str">
        <f t="shared" si="513"/>
        <v>-</v>
      </c>
      <c r="CH132" s="22">
        <f t="shared" si="513"/>
        <v>1</v>
      </c>
      <c r="CI132" s="22">
        <f t="shared" si="513"/>
        <v>0.2</v>
      </c>
      <c r="CJ132" s="22">
        <f t="shared" si="513"/>
        <v>0.1</v>
      </c>
      <c r="CK132" s="22">
        <f t="shared" si="513"/>
        <v>0.4</v>
      </c>
      <c r="CL132" s="22">
        <f t="shared" si="513"/>
        <v>1</v>
      </c>
      <c r="CM132" s="22">
        <f t="shared" si="513"/>
        <v>0.6</v>
      </c>
      <c r="CN132" s="22">
        <f t="shared" si="513"/>
        <v>0.4</v>
      </c>
      <c r="CO132" s="22">
        <f t="shared" si="513"/>
        <v>1.1000000000000001</v>
      </c>
      <c r="CP132" s="22">
        <f t="shared" si="513"/>
        <v>0.3</v>
      </c>
      <c r="CQ132" s="22">
        <f t="shared" si="513"/>
        <v>0.4</v>
      </c>
      <c r="CR132" s="22">
        <f t="shared" si="513"/>
        <v>1.2</v>
      </c>
      <c r="CS132" s="22">
        <f t="shared" si="513"/>
        <v>0.5</v>
      </c>
      <c r="CT132" s="22">
        <f t="shared" si="513"/>
        <v>0.4</v>
      </c>
      <c r="CU132" s="22">
        <f t="shared" si="513"/>
        <v>1.3</v>
      </c>
      <c r="CV132" s="22">
        <f t="shared" si="513"/>
        <v>1.3</v>
      </c>
      <c r="CW132" s="22">
        <f t="shared" si="513"/>
        <v>0.8</v>
      </c>
      <c r="CX132" s="22">
        <f t="shared" si="513"/>
        <v>0.8</v>
      </c>
      <c r="CY132" s="22">
        <f t="shared" si="513"/>
        <v>0.8</v>
      </c>
      <c r="CZ132" s="63">
        <f t="shared" si="513"/>
        <v>0.8</v>
      </c>
      <c r="DA132" s="22">
        <f t="shared" si="513"/>
        <v>0.2</v>
      </c>
      <c r="DB132" s="22">
        <f t="shared" si="513"/>
        <v>0.7</v>
      </c>
      <c r="DC132" s="59">
        <f t="shared" si="513"/>
        <v>0.8</v>
      </c>
      <c r="DD132" s="226"/>
      <c r="DE132" s="14">
        <v>24</v>
      </c>
      <c r="DF132" s="15" t="s">
        <v>29</v>
      </c>
      <c r="DG132" s="58">
        <f t="shared" si="416"/>
        <v>-1.7999999999999999E-2</v>
      </c>
      <c r="DH132" s="22" t="str">
        <f t="shared" si="385"/>
        <v xml:space="preserve">- </v>
      </c>
      <c r="DI132" s="22">
        <f t="shared" si="386"/>
        <v>1.4E-2</v>
      </c>
      <c r="DJ132" s="22">
        <f t="shared" si="387"/>
        <v>-7.0000000000000001E-3</v>
      </c>
      <c r="DK132" s="22">
        <f t="shared" si="388"/>
        <v>-1.0999999999999999E-2</v>
      </c>
      <c r="DL132" s="22">
        <f t="shared" si="389"/>
        <v>-8.7999999999999995E-2</v>
      </c>
      <c r="DM132" s="22">
        <f t="shared" si="390"/>
        <v>2.2959999999999998</v>
      </c>
      <c r="DN132" s="22">
        <f t="shared" si="391"/>
        <v>0.67300000000000004</v>
      </c>
      <c r="DO132" s="22">
        <f t="shared" si="392"/>
        <v>0.25700000000000001</v>
      </c>
      <c r="DP132" s="22">
        <f t="shared" si="393"/>
        <v>0.81</v>
      </c>
      <c r="DQ132" s="22">
        <f t="shared" si="394"/>
        <v>0.19700000000000001</v>
      </c>
      <c r="DR132" s="22">
        <f t="shared" si="395"/>
        <v>0.11600000000000001</v>
      </c>
      <c r="DS132" s="22">
        <f t="shared" si="396"/>
        <v>-7.0000000000000001E-3</v>
      </c>
      <c r="DT132" s="22">
        <f t="shared" si="397"/>
        <v>0.52500000000000002</v>
      </c>
      <c r="DU132" s="22">
        <f t="shared" si="398"/>
        <v>-0.55300000000000005</v>
      </c>
      <c r="DV132" s="22">
        <f t="shared" si="399"/>
        <v>1.0999999999999999E-2</v>
      </c>
      <c r="DW132" s="22">
        <f t="shared" si="400"/>
        <v>0.58499999999999996</v>
      </c>
      <c r="DX132" s="22">
        <f t="shared" si="401"/>
        <v>-0.13400000000000001</v>
      </c>
      <c r="DY132" s="22">
        <f t="shared" si="402"/>
        <v>4.665</v>
      </c>
      <c r="DZ132" s="22">
        <f t="shared" si="403"/>
        <v>-4.2000000000000003E-2</v>
      </c>
      <c r="EA132" s="63">
        <f t="shared" si="404"/>
        <v>4.6230000000000002</v>
      </c>
      <c r="EB132" s="22">
        <f t="shared" si="405"/>
        <v>-4.0000000000000001E-3</v>
      </c>
      <c r="EC132" s="22">
        <f t="shared" si="406"/>
        <v>2.278</v>
      </c>
      <c r="ED132" s="59">
        <f t="shared" si="407"/>
        <v>2.391</v>
      </c>
      <c r="EE132" s="226"/>
      <c r="EF132" s="14">
        <v>24</v>
      </c>
      <c r="EG132" s="15" t="s">
        <v>29</v>
      </c>
      <c r="EH132" s="58">
        <f t="shared" ref="EH132:FE132" si="514">IF(C132="X","X",IF(FI132="X","X",IF(FI132&lt;&gt;0,ROUND((C132-FI132)/FI108*100,3),"- ")))</f>
        <v>-0.01</v>
      </c>
      <c r="EI132" s="22" t="str">
        <f t="shared" si="514"/>
        <v xml:space="preserve">- </v>
      </c>
      <c r="EJ132" s="22">
        <f t="shared" si="514"/>
        <v>4.8000000000000001E-2</v>
      </c>
      <c r="EK132" s="22">
        <f t="shared" si="514"/>
        <v>-6.2E-2</v>
      </c>
      <c r="EL132" s="22">
        <f t="shared" si="514"/>
        <v>-2E-3</v>
      </c>
      <c r="EM132" s="22">
        <f t="shared" si="514"/>
        <v>-1.7999999999999999E-2</v>
      </c>
      <c r="EN132" s="22">
        <f t="shared" si="514"/>
        <v>0.26100000000000001</v>
      </c>
      <c r="EO132" s="22">
        <f t="shared" si="514"/>
        <v>4.8000000000000001E-2</v>
      </c>
      <c r="EP132" s="22">
        <f t="shared" si="514"/>
        <v>3.1E-2</v>
      </c>
      <c r="EQ132" s="22">
        <f t="shared" si="514"/>
        <v>0.15</v>
      </c>
      <c r="ER132" s="22">
        <f t="shared" si="514"/>
        <v>0.03</v>
      </c>
      <c r="ES132" s="22">
        <f t="shared" si="514"/>
        <v>2.4E-2</v>
      </c>
      <c r="ET132" s="22">
        <f t="shared" si="514"/>
        <v>0</v>
      </c>
      <c r="EU132" s="22">
        <f t="shared" si="514"/>
        <v>4.4999999999999998E-2</v>
      </c>
      <c r="EV132" s="22">
        <f t="shared" si="514"/>
        <v>-4.2000000000000003E-2</v>
      </c>
      <c r="EW132" s="22">
        <f t="shared" si="514"/>
        <v>1E-3</v>
      </c>
      <c r="EX132" s="22">
        <f t="shared" si="514"/>
        <v>3.9E-2</v>
      </c>
      <c r="EY132" s="22">
        <f t="shared" si="514"/>
        <v>-1.7000000000000001E-2</v>
      </c>
      <c r="EZ132" s="22">
        <f t="shared" si="514"/>
        <v>3.5000000000000003E-2</v>
      </c>
      <c r="FA132" s="22">
        <f t="shared" si="514"/>
        <v>-0.315</v>
      </c>
      <c r="FB132" s="63">
        <f t="shared" si="514"/>
        <v>3.5000000000000003E-2</v>
      </c>
      <c r="FC132" s="22">
        <f t="shared" si="514"/>
        <v>-2E-3</v>
      </c>
      <c r="FD132" s="22">
        <f t="shared" si="514"/>
        <v>0.155</v>
      </c>
      <c r="FE132" s="59">
        <f t="shared" si="514"/>
        <v>2.1000000000000001E-2</v>
      </c>
      <c r="FG132" s="14">
        <v>24</v>
      </c>
      <c r="FH132" s="15" t="s">
        <v>29</v>
      </c>
      <c r="FI132" s="27">
        <f t="shared" si="481"/>
        <v>35</v>
      </c>
      <c r="FJ132" s="29">
        <f t="shared" si="482"/>
        <v>0</v>
      </c>
      <c r="FK132" s="29">
        <f t="shared" si="483"/>
        <v>74</v>
      </c>
      <c r="FL132" s="29">
        <f t="shared" si="484"/>
        <v>8</v>
      </c>
      <c r="FM132" s="29">
        <f t="shared" si="485"/>
        <v>256</v>
      </c>
      <c r="FN132" s="29">
        <f t="shared" si="486"/>
        <v>601</v>
      </c>
      <c r="FO132" s="29">
        <f t="shared" si="487"/>
        <v>2464</v>
      </c>
      <c r="FP132" s="29">
        <f t="shared" si="488"/>
        <v>2323</v>
      </c>
      <c r="FQ132" s="29">
        <f t="shared" si="489"/>
        <v>887</v>
      </c>
      <c r="FR132" s="29">
        <f t="shared" si="490"/>
        <v>1522</v>
      </c>
      <c r="FS132" s="29">
        <f t="shared" si="491"/>
        <v>514</v>
      </c>
      <c r="FT132" s="29">
        <f t="shared" si="492"/>
        <v>503</v>
      </c>
      <c r="FU132" s="29">
        <f t="shared" si="493"/>
        <v>5690</v>
      </c>
      <c r="FV132" s="29">
        <f t="shared" si="494"/>
        <v>1749</v>
      </c>
      <c r="FW132" s="29">
        <f t="shared" si="495"/>
        <v>1565</v>
      </c>
      <c r="FX132" s="29">
        <f t="shared" si="496"/>
        <v>2730</v>
      </c>
      <c r="FY132" s="29">
        <f t="shared" si="497"/>
        <v>5732</v>
      </c>
      <c r="FZ132" s="29">
        <f t="shared" si="498"/>
        <v>1719</v>
      </c>
      <c r="GA132" s="29">
        <f t="shared" si="418"/>
        <v>28372</v>
      </c>
      <c r="GB132" s="29">
        <f t="shared" si="413"/>
        <v>28</v>
      </c>
      <c r="GC132" s="53">
        <f t="shared" si="419"/>
        <v>28400</v>
      </c>
      <c r="GD132" s="29">
        <f t="shared" si="420"/>
        <v>109</v>
      </c>
      <c r="GE132" s="29">
        <f t="shared" si="421"/>
        <v>2728</v>
      </c>
      <c r="GF132" s="41">
        <f t="shared" si="422"/>
        <v>25535</v>
      </c>
    </row>
    <row r="133" spans="1:188" ht="13.5" customHeight="1">
      <c r="A133" s="14">
        <v>25</v>
      </c>
      <c r="B133" s="15" t="s">
        <v>30</v>
      </c>
      <c r="C133" s="231">
        <v>295</v>
      </c>
      <c r="D133" s="226">
        <v>0</v>
      </c>
      <c r="E133" s="226">
        <v>13</v>
      </c>
      <c r="F133" s="226">
        <v>173</v>
      </c>
      <c r="G133" s="226">
        <v>3689</v>
      </c>
      <c r="H133" s="226">
        <v>13116</v>
      </c>
      <c r="I133" s="226">
        <v>3743</v>
      </c>
      <c r="J133" s="226">
        <v>3289</v>
      </c>
      <c r="K133" s="226">
        <v>1054</v>
      </c>
      <c r="L133" s="226">
        <v>586</v>
      </c>
      <c r="M133" s="226">
        <v>1065</v>
      </c>
      <c r="N133" s="226">
        <v>301</v>
      </c>
      <c r="O133" s="226">
        <v>6002</v>
      </c>
      <c r="P133" s="226">
        <v>1697</v>
      </c>
      <c r="Q133" s="226">
        <v>1396</v>
      </c>
      <c r="R133" s="226">
        <v>1473</v>
      </c>
      <c r="S133" s="226">
        <v>8286</v>
      </c>
      <c r="T133" s="226">
        <v>2939</v>
      </c>
      <c r="U133" s="226">
        <v>49117</v>
      </c>
      <c r="V133" s="232">
        <v>27</v>
      </c>
      <c r="W133" s="233">
        <v>49144</v>
      </c>
      <c r="X133" s="226">
        <v>308</v>
      </c>
      <c r="Y133" s="226">
        <v>7605</v>
      </c>
      <c r="Z133" s="232">
        <v>41204</v>
      </c>
      <c r="AA133" s="226"/>
      <c r="AB133" s="14">
        <v>25</v>
      </c>
      <c r="AC133" s="15" t="s">
        <v>30</v>
      </c>
      <c r="AD133" s="58">
        <f t="shared" si="414"/>
        <v>-4.8390000000000004</v>
      </c>
      <c r="AE133" s="22" t="str">
        <f t="shared" si="455"/>
        <v xml:space="preserve">- </v>
      </c>
      <c r="AF133" s="22">
        <f t="shared" si="456"/>
        <v>-18.75</v>
      </c>
      <c r="AG133" s="22">
        <f t="shared" si="457"/>
        <v>14.57</v>
      </c>
      <c r="AH133" s="22">
        <f t="shared" si="458"/>
        <v>-19.242999999999999</v>
      </c>
      <c r="AI133" s="22">
        <f t="shared" si="459"/>
        <v>102.376</v>
      </c>
      <c r="AJ133" s="22">
        <f t="shared" si="460"/>
        <v>26.71</v>
      </c>
      <c r="AK133" s="22">
        <f t="shared" si="461"/>
        <v>10.295</v>
      </c>
      <c r="AL133" s="22">
        <f t="shared" si="462"/>
        <v>11.534000000000001</v>
      </c>
      <c r="AM133" s="22">
        <f t="shared" si="463"/>
        <v>9.5329999999999995</v>
      </c>
      <c r="AN133" s="22">
        <f t="shared" si="464"/>
        <v>12.105</v>
      </c>
      <c r="AO133" s="22">
        <f t="shared" si="465"/>
        <v>17.577999999999999</v>
      </c>
      <c r="AP133" s="22">
        <f t="shared" si="466"/>
        <v>2.6160000000000001</v>
      </c>
      <c r="AQ133" s="22">
        <f t="shared" si="467"/>
        <v>5.4039999999999999</v>
      </c>
      <c r="AR133" s="22">
        <f t="shared" si="468"/>
        <v>-4.7750000000000004</v>
      </c>
      <c r="AS133" s="22">
        <f t="shared" si="469"/>
        <v>1.1679999999999999</v>
      </c>
      <c r="AT133" s="22">
        <f t="shared" si="451"/>
        <v>-9.6000000000000002E-2</v>
      </c>
      <c r="AU133" s="22">
        <f t="shared" si="470"/>
        <v>-0.23799999999999999</v>
      </c>
      <c r="AV133" s="22">
        <f t="shared" si="471"/>
        <v>17.591999999999999</v>
      </c>
      <c r="AW133" s="22">
        <f t="shared" si="472"/>
        <v>-35.713999999999999</v>
      </c>
      <c r="AX133" s="63">
        <f t="shared" si="473"/>
        <v>17.538</v>
      </c>
      <c r="AY133" s="22">
        <f t="shared" si="474"/>
        <v>-5.5209999999999999</v>
      </c>
      <c r="AZ133" s="22">
        <f t="shared" si="475"/>
        <v>-0.88600000000000001</v>
      </c>
      <c r="BA133" s="59">
        <f t="shared" si="476"/>
        <v>22.013999999999999</v>
      </c>
      <c r="BB133" s="226"/>
      <c r="BC133" s="14">
        <v>25</v>
      </c>
      <c r="BD133" s="15" t="s">
        <v>30</v>
      </c>
      <c r="BE133" s="58">
        <f t="shared" si="446"/>
        <v>0.6</v>
      </c>
      <c r="BF133" s="22" t="str">
        <f t="shared" si="477"/>
        <v>-</v>
      </c>
      <c r="BG133" s="22">
        <f t="shared" si="478"/>
        <v>0</v>
      </c>
      <c r="BH133" s="22">
        <f t="shared" si="478"/>
        <v>0.4</v>
      </c>
      <c r="BI133" s="22">
        <f t="shared" si="478"/>
        <v>7.5</v>
      </c>
      <c r="BJ133" s="22">
        <f t="shared" si="478"/>
        <v>26.7</v>
      </c>
      <c r="BK133" s="22">
        <f t="shared" si="478"/>
        <v>7.6</v>
      </c>
      <c r="BL133" s="22">
        <f t="shared" si="478"/>
        <v>6.7</v>
      </c>
      <c r="BM133" s="22">
        <f t="shared" si="478"/>
        <v>2.1</v>
      </c>
      <c r="BN133" s="22">
        <f t="shared" si="478"/>
        <v>1.2</v>
      </c>
      <c r="BO133" s="22">
        <f t="shared" si="478"/>
        <v>2.2000000000000002</v>
      </c>
      <c r="BP133" s="22">
        <f t="shared" si="478"/>
        <v>0.6</v>
      </c>
      <c r="BQ133" s="22">
        <f t="shared" si="478"/>
        <v>12.2</v>
      </c>
      <c r="BR133" s="22">
        <f t="shared" si="478"/>
        <v>3.5</v>
      </c>
      <c r="BS133" s="22">
        <f t="shared" si="478"/>
        <v>2.8</v>
      </c>
      <c r="BT133" s="22">
        <f t="shared" si="478"/>
        <v>3</v>
      </c>
      <c r="BU133" s="22">
        <f t="shared" si="478"/>
        <v>16.899999999999999</v>
      </c>
      <c r="BV133" s="22">
        <f t="shared" si="478"/>
        <v>6</v>
      </c>
      <c r="BW133" s="22">
        <f t="shared" si="452"/>
        <v>99.9</v>
      </c>
      <c r="BX133" s="22">
        <f t="shared" si="452"/>
        <v>0.1</v>
      </c>
      <c r="BY133" s="63">
        <f t="shared" si="452"/>
        <v>100</v>
      </c>
      <c r="BZ133" s="22">
        <f t="shared" si="452"/>
        <v>0.6</v>
      </c>
      <c r="CA133" s="22">
        <f t="shared" si="452"/>
        <v>15.5</v>
      </c>
      <c r="CB133" s="59">
        <f t="shared" si="452"/>
        <v>83.8</v>
      </c>
      <c r="CC133" s="226"/>
      <c r="CD133" s="14">
        <v>25</v>
      </c>
      <c r="CE133" s="15" t="s">
        <v>30</v>
      </c>
      <c r="CF133" s="58">
        <f t="shared" ref="CF133:DC133" si="515">IF(C133=0,"-",IF(C133="X","X",ROUND(C133/C108*100,1)))</f>
        <v>0.6</v>
      </c>
      <c r="CG133" s="22" t="str">
        <f t="shared" si="515"/>
        <v>-</v>
      </c>
      <c r="CH133" s="22">
        <f t="shared" si="515"/>
        <v>0.2</v>
      </c>
      <c r="CI133" s="22">
        <f t="shared" si="515"/>
        <v>4.4000000000000004</v>
      </c>
      <c r="CJ133" s="22">
        <f t="shared" si="515"/>
        <v>2.1</v>
      </c>
      <c r="CK133" s="22">
        <f t="shared" si="515"/>
        <v>8.9</v>
      </c>
      <c r="CL133" s="22">
        <f t="shared" si="515"/>
        <v>1.2</v>
      </c>
      <c r="CM133" s="22">
        <f t="shared" si="515"/>
        <v>0.8</v>
      </c>
      <c r="CN133" s="22">
        <f t="shared" si="515"/>
        <v>0.4</v>
      </c>
      <c r="CO133" s="22">
        <f t="shared" si="515"/>
        <v>0.4</v>
      </c>
      <c r="CP133" s="22">
        <f t="shared" si="515"/>
        <v>0.6</v>
      </c>
      <c r="CQ133" s="22">
        <f t="shared" si="515"/>
        <v>0.2</v>
      </c>
      <c r="CR133" s="22">
        <f t="shared" si="515"/>
        <v>1.3</v>
      </c>
      <c r="CS133" s="22">
        <f t="shared" si="515"/>
        <v>0.5</v>
      </c>
      <c r="CT133" s="22">
        <f t="shared" si="515"/>
        <v>0.4</v>
      </c>
      <c r="CU133" s="22">
        <f t="shared" si="515"/>
        <v>0.7</v>
      </c>
      <c r="CV133" s="22">
        <f t="shared" si="515"/>
        <v>1.9</v>
      </c>
      <c r="CW133" s="22">
        <f t="shared" si="515"/>
        <v>1.3</v>
      </c>
      <c r="CX133" s="22">
        <f t="shared" si="515"/>
        <v>1.3</v>
      </c>
      <c r="CY133" s="22">
        <f t="shared" si="515"/>
        <v>1.3</v>
      </c>
      <c r="CZ133" s="63">
        <f t="shared" si="515"/>
        <v>1.3</v>
      </c>
      <c r="DA133" s="22">
        <f t="shared" si="515"/>
        <v>0.6</v>
      </c>
      <c r="DB133" s="22">
        <f t="shared" si="515"/>
        <v>1.6</v>
      </c>
      <c r="DC133" s="59">
        <f t="shared" si="515"/>
        <v>1.2</v>
      </c>
      <c r="DD133" s="226"/>
      <c r="DE133" s="14">
        <v>25</v>
      </c>
      <c r="DF133" s="15" t="s">
        <v>30</v>
      </c>
      <c r="DG133" s="58">
        <f t="shared" si="416"/>
        <v>-3.5999999999999997E-2</v>
      </c>
      <c r="DH133" s="22" t="str">
        <f t="shared" si="385"/>
        <v xml:space="preserve">- </v>
      </c>
      <c r="DI133" s="22">
        <f t="shared" si="386"/>
        <v>-7.0000000000000001E-3</v>
      </c>
      <c r="DJ133" s="22">
        <f t="shared" si="387"/>
        <v>5.2999999999999999E-2</v>
      </c>
      <c r="DK133" s="22">
        <f t="shared" si="388"/>
        <v>-2.1019999999999999</v>
      </c>
      <c r="DL133" s="22">
        <f t="shared" si="389"/>
        <v>15.869</v>
      </c>
      <c r="DM133" s="22">
        <f t="shared" si="390"/>
        <v>1.887</v>
      </c>
      <c r="DN133" s="22">
        <f t="shared" si="391"/>
        <v>0.73399999999999999</v>
      </c>
      <c r="DO133" s="22">
        <f t="shared" si="392"/>
        <v>0.26100000000000001</v>
      </c>
      <c r="DP133" s="22">
        <f t="shared" si="393"/>
        <v>0.122</v>
      </c>
      <c r="DQ133" s="22">
        <f t="shared" si="394"/>
        <v>0.27500000000000002</v>
      </c>
      <c r="DR133" s="22">
        <f t="shared" si="395"/>
        <v>0.108</v>
      </c>
      <c r="DS133" s="22">
        <f t="shared" si="396"/>
        <v>0.36599999999999999</v>
      </c>
      <c r="DT133" s="22">
        <f t="shared" si="397"/>
        <v>0.20799999999999999</v>
      </c>
      <c r="DU133" s="22">
        <f t="shared" si="398"/>
        <v>-0.16700000000000001</v>
      </c>
      <c r="DV133" s="22">
        <f t="shared" si="399"/>
        <v>4.1000000000000002E-2</v>
      </c>
      <c r="DW133" s="22">
        <f t="shared" si="400"/>
        <v>-1.9E-2</v>
      </c>
      <c r="DX133" s="22">
        <f t="shared" si="401"/>
        <v>-1.7000000000000001E-2</v>
      </c>
      <c r="DY133" s="22">
        <f t="shared" si="402"/>
        <v>17.574000000000002</v>
      </c>
      <c r="DZ133" s="22">
        <f t="shared" si="403"/>
        <v>-3.5999999999999997E-2</v>
      </c>
      <c r="EA133" s="63">
        <f t="shared" si="404"/>
        <v>17.538</v>
      </c>
      <c r="EB133" s="22">
        <f t="shared" si="405"/>
        <v>-4.2999999999999997E-2</v>
      </c>
      <c r="EC133" s="22">
        <f t="shared" si="406"/>
        <v>-0.16300000000000001</v>
      </c>
      <c r="ED133" s="59">
        <f t="shared" si="407"/>
        <v>17.78</v>
      </c>
      <c r="EE133" s="226"/>
      <c r="EF133" s="14">
        <v>25</v>
      </c>
      <c r="EG133" s="15" t="s">
        <v>30</v>
      </c>
      <c r="EH133" s="58">
        <f t="shared" ref="EH133:FE133" si="516">IF(C133="X","X",IF(FI133="X","X",IF(FI133&lt;&gt;0,ROUND((C133-FI133)/FI108*100,3),"- ")))</f>
        <v>-0.03</v>
      </c>
      <c r="EI133" s="22" t="str">
        <f t="shared" si="516"/>
        <v xml:space="preserve">- </v>
      </c>
      <c r="EJ133" s="22">
        <f t="shared" si="516"/>
        <v>-3.5999999999999997E-2</v>
      </c>
      <c r="EK133" s="22">
        <f t="shared" si="516"/>
        <v>0.68700000000000006</v>
      </c>
      <c r="EL133" s="22">
        <f t="shared" si="516"/>
        <v>-0.53800000000000003</v>
      </c>
      <c r="EM133" s="22">
        <f t="shared" si="516"/>
        <v>4.7869999999999999</v>
      </c>
      <c r="EN133" s="22">
        <f t="shared" si="516"/>
        <v>0.315</v>
      </c>
      <c r="EO133" s="22">
        <f t="shared" si="516"/>
        <v>7.8E-2</v>
      </c>
      <c r="EP133" s="22">
        <f t="shared" si="516"/>
        <v>4.5999999999999999E-2</v>
      </c>
      <c r="EQ133" s="22">
        <f t="shared" si="516"/>
        <v>3.3000000000000002E-2</v>
      </c>
      <c r="ER133" s="22">
        <f t="shared" si="516"/>
        <v>6.2E-2</v>
      </c>
      <c r="ES133" s="22">
        <f t="shared" si="516"/>
        <v>3.2000000000000001E-2</v>
      </c>
      <c r="ET133" s="22">
        <f t="shared" si="516"/>
        <v>3.3000000000000002E-2</v>
      </c>
      <c r="EU133" s="22">
        <f t="shared" si="516"/>
        <v>2.5999999999999999E-2</v>
      </c>
      <c r="EV133" s="22">
        <f t="shared" si="516"/>
        <v>-1.9E-2</v>
      </c>
      <c r="EW133" s="22">
        <f t="shared" si="516"/>
        <v>8.0000000000000002E-3</v>
      </c>
      <c r="EX133" s="22">
        <f t="shared" si="516"/>
        <v>-2E-3</v>
      </c>
      <c r="EY133" s="22">
        <f t="shared" si="516"/>
        <v>-3.0000000000000001E-3</v>
      </c>
      <c r="EZ133" s="22">
        <f t="shared" si="516"/>
        <v>0.19500000000000001</v>
      </c>
      <c r="FA133" s="22">
        <f t="shared" si="516"/>
        <v>-0.39400000000000002</v>
      </c>
      <c r="FB133" s="63">
        <f t="shared" si="516"/>
        <v>0.19500000000000001</v>
      </c>
      <c r="FC133" s="22">
        <f t="shared" si="516"/>
        <v>-3.1E-2</v>
      </c>
      <c r="FD133" s="22">
        <f t="shared" si="516"/>
        <v>-1.6E-2</v>
      </c>
      <c r="FE133" s="59">
        <f t="shared" si="516"/>
        <v>0.22600000000000001</v>
      </c>
      <c r="FG133" s="14">
        <v>25</v>
      </c>
      <c r="FH133" s="15" t="s">
        <v>30</v>
      </c>
      <c r="FI133" s="27">
        <f t="shared" si="481"/>
        <v>310</v>
      </c>
      <c r="FJ133" s="29">
        <f t="shared" si="482"/>
        <v>0</v>
      </c>
      <c r="FK133" s="29">
        <f t="shared" si="483"/>
        <v>16</v>
      </c>
      <c r="FL133" s="29">
        <f t="shared" si="484"/>
        <v>151</v>
      </c>
      <c r="FM133" s="29">
        <f t="shared" si="485"/>
        <v>4568</v>
      </c>
      <c r="FN133" s="29">
        <f t="shared" si="486"/>
        <v>6481</v>
      </c>
      <c r="FO133" s="29">
        <f t="shared" si="487"/>
        <v>2954</v>
      </c>
      <c r="FP133" s="29">
        <f t="shared" si="488"/>
        <v>2982</v>
      </c>
      <c r="FQ133" s="29">
        <f t="shared" si="489"/>
        <v>945</v>
      </c>
      <c r="FR133" s="29">
        <f t="shared" si="490"/>
        <v>535</v>
      </c>
      <c r="FS133" s="29">
        <f t="shared" si="491"/>
        <v>950</v>
      </c>
      <c r="FT133" s="29">
        <f t="shared" si="492"/>
        <v>256</v>
      </c>
      <c r="FU133" s="29">
        <f t="shared" si="493"/>
        <v>5849</v>
      </c>
      <c r="FV133" s="29">
        <f t="shared" si="494"/>
        <v>1610</v>
      </c>
      <c r="FW133" s="29">
        <f t="shared" si="495"/>
        <v>1466</v>
      </c>
      <c r="FX133" s="29">
        <f t="shared" si="496"/>
        <v>1456</v>
      </c>
      <c r="FY133" s="29">
        <f t="shared" si="497"/>
        <v>8294</v>
      </c>
      <c r="FZ133" s="29">
        <f t="shared" si="498"/>
        <v>2946</v>
      </c>
      <c r="GA133" s="29">
        <f t="shared" si="418"/>
        <v>41769</v>
      </c>
      <c r="GB133" s="29">
        <f t="shared" si="413"/>
        <v>42</v>
      </c>
      <c r="GC133" s="53">
        <f t="shared" si="419"/>
        <v>41811</v>
      </c>
      <c r="GD133" s="29">
        <f t="shared" si="420"/>
        <v>326</v>
      </c>
      <c r="GE133" s="29">
        <f t="shared" si="421"/>
        <v>7673</v>
      </c>
      <c r="GF133" s="41">
        <f t="shared" si="422"/>
        <v>33770</v>
      </c>
    </row>
    <row r="134" spans="1:188" ht="13.5" customHeight="1">
      <c r="A134" s="139">
        <v>26</v>
      </c>
      <c r="B134" s="97" t="s">
        <v>31</v>
      </c>
      <c r="C134" s="234">
        <v>196</v>
      </c>
      <c r="D134" s="235">
        <v>1</v>
      </c>
      <c r="E134" s="235">
        <v>60</v>
      </c>
      <c r="F134" s="235">
        <v>19</v>
      </c>
      <c r="G134" s="235">
        <v>8263</v>
      </c>
      <c r="H134" s="235">
        <v>3655</v>
      </c>
      <c r="I134" s="235">
        <v>4464</v>
      </c>
      <c r="J134" s="235">
        <v>13829</v>
      </c>
      <c r="K134" s="235">
        <v>4447</v>
      </c>
      <c r="L134" s="235">
        <v>1871</v>
      </c>
      <c r="M134" s="235">
        <v>398</v>
      </c>
      <c r="N134" s="235">
        <v>888</v>
      </c>
      <c r="O134" s="235">
        <v>9323</v>
      </c>
      <c r="P134" s="235">
        <v>3895</v>
      </c>
      <c r="Q134" s="235">
        <v>2437</v>
      </c>
      <c r="R134" s="235">
        <v>19281</v>
      </c>
      <c r="S134" s="235">
        <v>14825</v>
      </c>
      <c r="T134" s="235">
        <v>4732</v>
      </c>
      <c r="U134" s="235">
        <v>92584</v>
      </c>
      <c r="V134" s="236">
        <v>49</v>
      </c>
      <c r="W134" s="237">
        <v>92633</v>
      </c>
      <c r="X134" s="235">
        <v>257</v>
      </c>
      <c r="Y134" s="235">
        <v>12746</v>
      </c>
      <c r="Z134" s="236">
        <v>79581</v>
      </c>
      <c r="AA134" s="226"/>
      <c r="AB134" s="139">
        <v>26</v>
      </c>
      <c r="AC134" s="97" t="s">
        <v>31</v>
      </c>
      <c r="AD134" s="60">
        <f t="shared" si="414"/>
        <v>-8.8369999999999997</v>
      </c>
      <c r="AE134" s="24">
        <f t="shared" si="455"/>
        <v>0</v>
      </c>
      <c r="AF134" s="24">
        <f t="shared" si="456"/>
        <v>0</v>
      </c>
      <c r="AG134" s="24">
        <f t="shared" si="457"/>
        <v>-17.390999999999998</v>
      </c>
      <c r="AH134" s="24">
        <f t="shared" si="458"/>
        <v>-45.448</v>
      </c>
      <c r="AI134" s="24">
        <f t="shared" si="459"/>
        <v>-1.774</v>
      </c>
      <c r="AJ134" s="24">
        <f t="shared" si="460"/>
        <v>-0.46800000000000003</v>
      </c>
      <c r="AK134" s="24">
        <f t="shared" si="461"/>
        <v>6.2709999999999999</v>
      </c>
      <c r="AL134" s="24">
        <f t="shared" si="462"/>
        <v>1.1140000000000001</v>
      </c>
      <c r="AM134" s="24">
        <f t="shared" si="463"/>
        <v>-1.474</v>
      </c>
      <c r="AN134" s="24">
        <f t="shared" si="464"/>
        <v>4.7370000000000001</v>
      </c>
      <c r="AO134" s="24">
        <f t="shared" si="465"/>
        <v>2.069</v>
      </c>
      <c r="AP134" s="24">
        <f t="shared" si="466"/>
        <v>-1.1140000000000001</v>
      </c>
      <c r="AQ134" s="24">
        <f t="shared" si="467"/>
        <v>0.67200000000000004</v>
      </c>
      <c r="AR134" s="24">
        <f t="shared" si="468"/>
        <v>-8.0380000000000003</v>
      </c>
      <c r="AS134" s="24">
        <f t="shared" si="469"/>
        <v>-1.8380000000000001</v>
      </c>
      <c r="AT134" s="24">
        <f t="shared" si="451"/>
        <v>1.9319999999999999</v>
      </c>
      <c r="AU134" s="24">
        <f t="shared" si="470"/>
        <v>-5.2080000000000002</v>
      </c>
      <c r="AV134" s="24">
        <f t="shared" si="471"/>
        <v>-6.798</v>
      </c>
      <c r="AW134" s="24">
        <f t="shared" si="472"/>
        <v>-51</v>
      </c>
      <c r="AX134" s="64">
        <f t="shared" si="473"/>
        <v>-6.843</v>
      </c>
      <c r="AY134" s="24">
        <f t="shared" si="474"/>
        <v>-6.8840000000000003</v>
      </c>
      <c r="AZ134" s="24">
        <f t="shared" si="475"/>
        <v>-35.151000000000003</v>
      </c>
      <c r="BA134" s="61">
        <f t="shared" si="476"/>
        <v>0.22</v>
      </c>
      <c r="BB134" s="226"/>
      <c r="BC134" s="139">
        <v>26</v>
      </c>
      <c r="BD134" s="15" t="s">
        <v>31</v>
      </c>
      <c r="BE134" s="60">
        <f t="shared" si="446"/>
        <v>0.2</v>
      </c>
      <c r="BF134" s="24">
        <f t="shared" si="477"/>
        <v>0</v>
      </c>
      <c r="BG134" s="24">
        <f t="shared" si="478"/>
        <v>0.1</v>
      </c>
      <c r="BH134" s="24">
        <f t="shared" si="478"/>
        <v>0</v>
      </c>
      <c r="BI134" s="24">
        <f t="shared" si="478"/>
        <v>8.9</v>
      </c>
      <c r="BJ134" s="24">
        <f t="shared" si="478"/>
        <v>3.9</v>
      </c>
      <c r="BK134" s="24">
        <f t="shared" si="478"/>
        <v>4.8</v>
      </c>
      <c r="BL134" s="24">
        <f t="shared" si="478"/>
        <v>14.9</v>
      </c>
      <c r="BM134" s="24">
        <f t="shared" si="478"/>
        <v>4.8</v>
      </c>
      <c r="BN134" s="24">
        <f t="shared" si="478"/>
        <v>2</v>
      </c>
      <c r="BO134" s="24">
        <f t="shared" si="478"/>
        <v>0.4</v>
      </c>
      <c r="BP134" s="24">
        <f t="shared" si="478"/>
        <v>1</v>
      </c>
      <c r="BQ134" s="24">
        <f t="shared" si="478"/>
        <v>10.1</v>
      </c>
      <c r="BR134" s="24">
        <f t="shared" si="478"/>
        <v>4.2</v>
      </c>
      <c r="BS134" s="24">
        <f t="shared" si="478"/>
        <v>2.6</v>
      </c>
      <c r="BT134" s="24">
        <f t="shared" si="478"/>
        <v>20.8</v>
      </c>
      <c r="BU134" s="24">
        <f t="shared" si="478"/>
        <v>16</v>
      </c>
      <c r="BV134" s="24">
        <f t="shared" si="478"/>
        <v>5.0999999999999996</v>
      </c>
      <c r="BW134" s="24">
        <f t="shared" si="452"/>
        <v>99.9</v>
      </c>
      <c r="BX134" s="24">
        <f t="shared" si="452"/>
        <v>0.1</v>
      </c>
      <c r="BY134" s="64">
        <f t="shared" si="452"/>
        <v>100</v>
      </c>
      <c r="BZ134" s="24">
        <f t="shared" si="452"/>
        <v>0.3</v>
      </c>
      <c r="CA134" s="24">
        <f t="shared" si="452"/>
        <v>13.8</v>
      </c>
      <c r="CB134" s="61">
        <f t="shared" si="452"/>
        <v>85.9</v>
      </c>
      <c r="CC134" s="226"/>
      <c r="CD134" s="139">
        <v>26</v>
      </c>
      <c r="CE134" s="15" t="s">
        <v>31</v>
      </c>
      <c r="CF134" s="60">
        <f t="shared" ref="CF134:DC134" si="517">IF(C134=0,"-",IF(C134="X","X",ROUND(C134/C108*100,1)))</f>
        <v>0.4</v>
      </c>
      <c r="CG134" s="24">
        <f t="shared" si="517"/>
        <v>0.3</v>
      </c>
      <c r="CH134" s="24">
        <f t="shared" si="517"/>
        <v>0.7</v>
      </c>
      <c r="CI134" s="24">
        <f t="shared" si="517"/>
        <v>0.5</v>
      </c>
      <c r="CJ134" s="24">
        <f t="shared" si="517"/>
        <v>4.8</v>
      </c>
      <c r="CK134" s="24">
        <f t="shared" si="517"/>
        <v>2.5</v>
      </c>
      <c r="CL134" s="24">
        <f t="shared" si="517"/>
        <v>1.5</v>
      </c>
      <c r="CM134" s="24">
        <f t="shared" si="517"/>
        <v>3.3</v>
      </c>
      <c r="CN134" s="24">
        <f t="shared" si="517"/>
        <v>1.8</v>
      </c>
      <c r="CO134" s="24">
        <f t="shared" si="517"/>
        <v>1.2</v>
      </c>
      <c r="CP134" s="24">
        <f t="shared" si="517"/>
        <v>0.2</v>
      </c>
      <c r="CQ134" s="24">
        <f t="shared" si="517"/>
        <v>0.6</v>
      </c>
      <c r="CR134" s="24">
        <f t="shared" si="517"/>
        <v>2</v>
      </c>
      <c r="CS134" s="24">
        <f t="shared" si="517"/>
        <v>1.1000000000000001</v>
      </c>
      <c r="CT134" s="24">
        <f t="shared" si="517"/>
        <v>0.7</v>
      </c>
      <c r="CU134" s="24">
        <f t="shared" si="517"/>
        <v>9.1</v>
      </c>
      <c r="CV134" s="24">
        <f t="shared" si="517"/>
        <v>3.3</v>
      </c>
      <c r="CW134" s="24">
        <f t="shared" si="517"/>
        <v>2.2000000000000002</v>
      </c>
      <c r="CX134" s="24">
        <f t="shared" si="517"/>
        <v>2.4</v>
      </c>
      <c r="CY134" s="24">
        <f t="shared" si="517"/>
        <v>2.4</v>
      </c>
      <c r="CZ134" s="64">
        <f t="shared" si="517"/>
        <v>2.4</v>
      </c>
      <c r="DA134" s="24">
        <f t="shared" si="517"/>
        <v>0.5</v>
      </c>
      <c r="DB134" s="24">
        <f t="shared" si="517"/>
        <v>2.7</v>
      </c>
      <c r="DC134" s="61">
        <f t="shared" si="517"/>
        <v>2.4</v>
      </c>
      <c r="DD134" s="226"/>
      <c r="DE134" s="139">
        <v>26</v>
      </c>
      <c r="DF134" s="15" t="s">
        <v>31</v>
      </c>
      <c r="DG134" s="60">
        <f t="shared" si="416"/>
        <v>-1.9E-2</v>
      </c>
      <c r="DH134" s="24">
        <f t="shared" si="385"/>
        <v>0</v>
      </c>
      <c r="DI134" s="24">
        <f t="shared" si="386"/>
        <v>0</v>
      </c>
      <c r="DJ134" s="24">
        <f t="shared" si="387"/>
        <v>-4.0000000000000001E-3</v>
      </c>
      <c r="DK134" s="24">
        <f t="shared" si="388"/>
        <v>-6.923</v>
      </c>
      <c r="DL134" s="24">
        <f t="shared" si="389"/>
        <v>-6.6000000000000003E-2</v>
      </c>
      <c r="DM134" s="24">
        <f t="shared" si="390"/>
        <v>-2.1000000000000001E-2</v>
      </c>
      <c r="DN134" s="24">
        <f t="shared" si="391"/>
        <v>0.82099999999999995</v>
      </c>
      <c r="DO134" s="24">
        <f t="shared" si="392"/>
        <v>4.9000000000000002E-2</v>
      </c>
      <c r="DP134" s="24">
        <f t="shared" si="393"/>
        <v>-2.8000000000000001E-2</v>
      </c>
      <c r="DQ134" s="24">
        <f t="shared" si="394"/>
        <v>1.7999999999999999E-2</v>
      </c>
      <c r="DR134" s="24">
        <f t="shared" si="395"/>
        <v>1.7999999999999999E-2</v>
      </c>
      <c r="DS134" s="24">
        <f t="shared" si="396"/>
        <v>-0.106</v>
      </c>
      <c r="DT134" s="24">
        <f t="shared" si="397"/>
        <v>2.5999999999999999E-2</v>
      </c>
      <c r="DU134" s="24">
        <f t="shared" si="398"/>
        <v>-0.214</v>
      </c>
      <c r="DV134" s="24">
        <f t="shared" si="399"/>
        <v>-0.36299999999999999</v>
      </c>
      <c r="DW134" s="24">
        <f t="shared" si="400"/>
        <v>0.28299999999999997</v>
      </c>
      <c r="DX134" s="24">
        <f t="shared" si="401"/>
        <v>-0.26100000000000001</v>
      </c>
      <c r="DY134" s="24">
        <f t="shared" si="402"/>
        <v>-6.7910000000000004</v>
      </c>
      <c r="DZ134" s="24">
        <f t="shared" si="403"/>
        <v>-5.0999999999999997E-2</v>
      </c>
      <c r="EA134" s="64">
        <f t="shared" si="404"/>
        <v>-6.843</v>
      </c>
      <c r="EB134" s="24">
        <f t="shared" si="405"/>
        <v>-1.9E-2</v>
      </c>
      <c r="EC134" s="24">
        <f t="shared" si="406"/>
        <v>-6.9480000000000004</v>
      </c>
      <c r="ED134" s="61">
        <f t="shared" si="407"/>
        <v>0.17599999999999999</v>
      </c>
      <c r="EE134" s="226"/>
      <c r="EF134" s="139">
        <v>26</v>
      </c>
      <c r="EG134" s="15" t="s">
        <v>31</v>
      </c>
      <c r="EH134" s="60">
        <f t="shared" ref="EH134:FE134" si="518">IF(C134="X","X",IF(FI134="X","X",IF(FI134&lt;&gt;0,ROUND((C134-FI134)/FI108*100,3),"- ")))</f>
        <v>-3.7999999999999999E-2</v>
      </c>
      <c r="EI134" s="24">
        <f t="shared" si="518"/>
        <v>0</v>
      </c>
      <c r="EJ134" s="24">
        <f t="shared" si="518"/>
        <v>0</v>
      </c>
      <c r="EK134" s="24">
        <f t="shared" si="518"/>
        <v>-0.125</v>
      </c>
      <c r="EL134" s="24">
        <f t="shared" si="518"/>
        <v>-4.2140000000000004</v>
      </c>
      <c r="EM134" s="24">
        <f t="shared" si="518"/>
        <v>-4.8000000000000001E-2</v>
      </c>
      <c r="EN134" s="24">
        <f t="shared" si="518"/>
        <v>-8.0000000000000002E-3</v>
      </c>
      <c r="EO134" s="24">
        <f t="shared" si="518"/>
        <v>0.20699999999999999</v>
      </c>
      <c r="EP134" s="24">
        <f t="shared" si="518"/>
        <v>2.1000000000000001E-2</v>
      </c>
      <c r="EQ134" s="24">
        <f t="shared" si="518"/>
        <v>-1.7999999999999999E-2</v>
      </c>
      <c r="ER134" s="24">
        <f t="shared" si="518"/>
        <v>0.01</v>
      </c>
      <c r="ES134" s="24">
        <f t="shared" si="518"/>
        <v>1.2999999999999999E-2</v>
      </c>
      <c r="ET134" s="24">
        <f t="shared" si="518"/>
        <v>-2.3E-2</v>
      </c>
      <c r="EU134" s="24">
        <f t="shared" si="518"/>
        <v>8.0000000000000002E-3</v>
      </c>
      <c r="EV134" s="24">
        <f t="shared" si="518"/>
        <v>-5.7000000000000002E-2</v>
      </c>
      <c r="EW134" s="24">
        <f t="shared" si="518"/>
        <v>-0.16700000000000001</v>
      </c>
      <c r="EX134" s="24">
        <f t="shared" si="518"/>
        <v>6.5000000000000002E-2</v>
      </c>
      <c r="EY134" s="24">
        <f t="shared" si="518"/>
        <v>-0.11600000000000001</v>
      </c>
      <c r="EZ134" s="24">
        <f t="shared" si="518"/>
        <v>-0.18</v>
      </c>
      <c r="FA134" s="24">
        <f t="shared" si="518"/>
        <v>-1.339</v>
      </c>
      <c r="FB134" s="64">
        <f t="shared" si="518"/>
        <v>-0.18099999999999999</v>
      </c>
      <c r="FC134" s="24">
        <f t="shared" si="518"/>
        <v>-3.2000000000000001E-2</v>
      </c>
      <c r="FD134" s="24">
        <f t="shared" si="518"/>
        <v>-1.6579999999999999</v>
      </c>
      <c r="FE134" s="61">
        <f t="shared" si="518"/>
        <v>5.0000000000000001E-3</v>
      </c>
      <c r="FG134" s="139">
        <v>26</v>
      </c>
      <c r="FH134" s="97" t="s">
        <v>31</v>
      </c>
      <c r="FI134" s="28">
        <f t="shared" si="481"/>
        <v>215</v>
      </c>
      <c r="FJ134" s="30">
        <f t="shared" si="482"/>
        <v>1</v>
      </c>
      <c r="FK134" s="30">
        <f t="shared" si="483"/>
        <v>60</v>
      </c>
      <c r="FL134" s="30">
        <f t="shared" si="484"/>
        <v>23</v>
      </c>
      <c r="FM134" s="30">
        <f t="shared" si="485"/>
        <v>15147</v>
      </c>
      <c r="FN134" s="30">
        <f t="shared" si="486"/>
        <v>3721</v>
      </c>
      <c r="FO134" s="30">
        <f t="shared" si="487"/>
        <v>4485</v>
      </c>
      <c r="FP134" s="30">
        <f t="shared" si="488"/>
        <v>13013</v>
      </c>
      <c r="FQ134" s="30">
        <f t="shared" si="489"/>
        <v>4398</v>
      </c>
      <c r="FR134" s="30">
        <f t="shared" si="490"/>
        <v>1899</v>
      </c>
      <c r="FS134" s="30">
        <f t="shared" si="491"/>
        <v>380</v>
      </c>
      <c r="FT134" s="30">
        <f t="shared" si="492"/>
        <v>870</v>
      </c>
      <c r="FU134" s="30">
        <f t="shared" si="493"/>
        <v>9428</v>
      </c>
      <c r="FV134" s="30">
        <f t="shared" si="494"/>
        <v>3869</v>
      </c>
      <c r="FW134" s="30">
        <f t="shared" si="495"/>
        <v>2650</v>
      </c>
      <c r="FX134" s="30">
        <f t="shared" si="496"/>
        <v>19642</v>
      </c>
      <c r="FY134" s="30">
        <f t="shared" si="497"/>
        <v>14544</v>
      </c>
      <c r="FZ134" s="30">
        <f t="shared" si="498"/>
        <v>4992</v>
      </c>
      <c r="GA134" s="30">
        <f t="shared" si="418"/>
        <v>99337</v>
      </c>
      <c r="GB134" s="30">
        <f t="shared" si="413"/>
        <v>100</v>
      </c>
      <c r="GC134" s="54">
        <f t="shared" si="419"/>
        <v>99437</v>
      </c>
      <c r="GD134" s="30">
        <f t="shared" si="420"/>
        <v>276</v>
      </c>
      <c r="GE134" s="30">
        <f t="shared" si="421"/>
        <v>19655</v>
      </c>
      <c r="GF134" s="42">
        <f t="shared" si="422"/>
        <v>79406</v>
      </c>
    </row>
    <row r="135" spans="1:188" ht="13.5" customHeight="1">
      <c r="A135" s="14">
        <v>27</v>
      </c>
      <c r="B135" s="15" t="s">
        <v>32</v>
      </c>
      <c r="C135" s="227">
        <v>215</v>
      </c>
      <c r="D135" s="228">
        <v>0</v>
      </c>
      <c r="E135" s="228">
        <v>135</v>
      </c>
      <c r="F135" s="228">
        <v>0</v>
      </c>
      <c r="G135" s="228">
        <v>624</v>
      </c>
      <c r="H135" s="228">
        <v>544</v>
      </c>
      <c r="I135" s="228">
        <v>3239</v>
      </c>
      <c r="J135" s="228">
        <v>4704</v>
      </c>
      <c r="K135" s="228">
        <v>705</v>
      </c>
      <c r="L135" s="228">
        <v>1251</v>
      </c>
      <c r="M135" s="228">
        <v>357</v>
      </c>
      <c r="N135" s="228">
        <v>1749</v>
      </c>
      <c r="O135" s="228">
        <v>5531</v>
      </c>
      <c r="P135" s="228">
        <v>1134</v>
      </c>
      <c r="Q135" s="228">
        <v>2800</v>
      </c>
      <c r="R135" s="228">
        <v>2344</v>
      </c>
      <c r="S135" s="228">
        <v>5869</v>
      </c>
      <c r="T135" s="228">
        <v>1667</v>
      </c>
      <c r="U135" s="228">
        <v>32868</v>
      </c>
      <c r="V135" s="229">
        <v>18</v>
      </c>
      <c r="W135" s="230">
        <v>32886</v>
      </c>
      <c r="X135" s="228">
        <v>350</v>
      </c>
      <c r="Y135" s="228">
        <v>3863</v>
      </c>
      <c r="Z135" s="229">
        <v>28655</v>
      </c>
      <c r="AA135" s="226"/>
      <c r="AB135" s="14">
        <v>27</v>
      </c>
      <c r="AC135" s="15" t="s">
        <v>32</v>
      </c>
      <c r="AD135" s="58">
        <f t="shared" si="414"/>
        <v>-9.6639999999999997</v>
      </c>
      <c r="AE135" s="22" t="str">
        <f t="shared" si="455"/>
        <v xml:space="preserve">- </v>
      </c>
      <c r="AF135" s="22">
        <f t="shared" si="456"/>
        <v>4.6509999999999998</v>
      </c>
      <c r="AG135" s="22" t="str">
        <f t="shared" si="457"/>
        <v xml:space="preserve">- </v>
      </c>
      <c r="AH135" s="22">
        <f t="shared" si="458"/>
        <v>14.494999999999999</v>
      </c>
      <c r="AI135" s="22">
        <f t="shared" si="459"/>
        <v>-10.526</v>
      </c>
      <c r="AJ135" s="22">
        <f t="shared" si="460"/>
        <v>3.2519999999999998</v>
      </c>
      <c r="AK135" s="22">
        <f t="shared" si="461"/>
        <v>11.496</v>
      </c>
      <c r="AL135" s="22">
        <f t="shared" si="462"/>
        <v>-6.25</v>
      </c>
      <c r="AM135" s="22">
        <f t="shared" si="463"/>
        <v>-4.2850000000000001</v>
      </c>
      <c r="AN135" s="22">
        <f t="shared" si="464"/>
        <v>42.231000000000002</v>
      </c>
      <c r="AO135" s="22">
        <f t="shared" si="465"/>
        <v>11.757</v>
      </c>
      <c r="AP135" s="22">
        <f t="shared" si="466"/>
        <v>3.4990000000000001</v>
      </c>
      <c r="AQ135" s="22">
        <f t="shared" si="467"/>
        <v>-2.911</v>
      </c>
      <c r="AR135" s="22">
        <f t="shared" si="468"/>
        <v>-2.5409999999999999</v>
      </c>
      <c r="AS135" s="22">
        <f t="shared" si="469"/>
        <v>-2.129</v>
      </c>
      <c r="AT135" s="22">
        <f t="shared" si="451"/>
        <v>4.282</v>
      </c>
      <c r="AU135" s="22">
        <f t="shared" si="470"/>
        <v>-1.536</v>
      </c>
      <c r="AV135" s="22">
        <f t="shared" si="471"/>
        <v>3.19</v>
      </c>
      <c r="AW135" s="22">
        <f t="shared" si="472"/>
        <v>-43.75</v>
      </c>
      <c r="AX135" s="63">
        <f t="shared" si="473"/>
        <v>3.1429999999999998</v>
      </c>
      <c r="AY135" s="22">
        <f t="shared" si="474"/>
        <v>-4.6319999999999997</v>
      </c>
      <c r="AZ135" s="22">
        <f t="shared" si="475"/>
        <v>4.9160000000000004</v>
      </c>
      <c r="BA135" s="59">
        <f t="shared" si="476"/>
        <v>3.0640000000000001</v>
      </c>
      <c r="BB135" s="226"/>
      <c r="BC135" s="14">
        <v>27</v>
      </c>
      <c r="BD135" s="105" t="s">
        <v>32</v>
      </c>
      <c r="BE135" s="58">
        <f t="shared" si="446"/>
        <v>0.7</v>
      </c>
      <c r="BF135" s="22" t="str">
        <f t="shared" si="477"/>
        <v>-</v>
      </c>
      <c r="BG135" s="22">
        <f t="shared" si="478"/>
        <v>0.4</v>
      </c>
      <c r="BH135" s="22" t="str">
        <f t="shared" si="478"/>
        <v>-</v>
      </c>
      <c r="BI135" s="22">
        <f t="shared" si="478"/>
        <v>1.9</v>
      </c>
      <c r="BJ135" s="22">
        <f t="shared" si="478"/>
        <v>1.7</v>
      </c>
      <c r="BK135" s="22">
        <f t="shared" si="478"/>
        <v>9.8000000000000007</v>
      </c>
      <c r="BL135" s="22">
        <f t="shared" si="478"/>
        <v>14.3</v>
      </c>
      <c r="BM135" s="22">
        <f t="shared" si="478"/>
        <v>2.1</v>
      </c>
      <c r="BN135" s="22">
        <f t="shared" si="478"/>
        <v>3.8</v>
      </c>
      <c r="BO135" s="22">
        <f t="shared" si="478"/>
        <v>1.1000000000000001</v>
      </c>
      <c r="BP135" s="22">
        <f t="shared" si="478"/>
        <v>5.3</v>
      </c>
      <c r="BQ135" s="22">
        <f t="shared" si="478"/>
        <v>16.8</v>
      </c>
      <c r="BR135" s="22">
        <f t="shared" si="478"/>
        <v>3.4</v>
      </c>
      <c r="BS135" s="22">
        <f t="shared" si="478"/>
        <v>8.5</v>
      </c>
      <c r="BT135" s="22">
        <f t="shared" si="478"/>
        <v>7.1</v>
      </c>
      <c r="BU135" s="22">
        <f t="shared" si="478"/>
        <v>17.8</v>
      </c>
      <c r="BV135" s="22">
        <f t="shared" si="478"/>
        <v>5.0999999999999996</v>
      </c>
      <c r="BW135" s="22">
        <f t="shared" si="452"/>
        <v>99.9</v>
      </c>
      <c r="BX135" s="22">
        <f t="shared" si="452"/>
        <v>0.1</v>
      </c>
      <c r="BY135" s="63">
        <f t="shared" si="452"/>
        <v>100</v>
      </c>
      <c r="BZ135" s="22">
        <f t="shared" si="452"/>
        <v>1.1000000000000001</v>
      </c>
      <c r="CA135" s="22">
        <f t="shared" si="452"/>
        <v>11.7</v>
      </c>
      <c r="CB135" s="59">
        <f t="shared" si="452"/>
        <v>87.1</v>
      </c>
      <c r="CC135" s="226"/>
      <c r="CD135" s="14">
        <v>27</v>
      </c>
      <c r="CE135" s="105" t="s">
        <v>32</v>
      </c>
      <c r="CF135" s="58">
        <f t="shared" ref="CF135:DC135" si="519">IF(C135=0,"-",IF(C135="X","X",ROUND(C135/C108*100,1)))</f>
        <v>0.5</v>
      </c>
      <c r="CG135" s="22" t="str">
        <f t="shared" si="519"/>
        <v>-</v>
      </c>
      <c r="CH135" s="22">
        <f t="shared" si="519"/>
        <v>1.7</v>
      </c>
      <c r="CI135" s="22" t="str">
        <f t="shared" si="519"/>
        <v>-</v>
      </c>
      <c r="CJ135" s="22">
        <f t="shared" si="519"/>
        <v>0.4</v>
      </c>
      <c r="CK135" s="22">
        <f t="shared" si="519"/>
        <v>0.4</v>
      </c>
      <c r="CL135" s="22">
        <f t="shared" si="519"/>
        <v>1.1000000000000001</v>
      </c>
      <c r="CM135" s="22">
        <f t="shared" si="519"/>
        <v>1.1000000000000001</v>
      </c>
      <c r="CN135" s="22">
        <f t="shared" si="519"/>
        <v>0.3</v>
      </c>
      <c r="CO135" s="22">
        <f t="shared" si="519"/>
        <v>0.8</v>
      </c>
      <c r="CP135" s="22">
        <f t="shared" si="519"/>
        <v>0.2</v>
      </c>
      <c r="CQ135" s="22">
        <f t="shared" si="519"/>
        <v>1.2</v>
      </c>
      <c r="CR135" s="22">
        <f t="shared" si="519"/>
        <v>1.2</v>
      </c>
      <c r="CS135" s="22">
        <f t="shared" si="519"/>
        <v>0.3</v>
      </c>
      <c r="CT135" s="22">
        <f t="shared" si="519"/>
        <v>0.8</v>
      </c>
      <c r="CU135" s="22">
        <f t="shared" si="519"/>
        <v>1.1000000000000001</v>
      </c>
      <c r="CV135" s="22">
        <f t="shared" si="519"/>
        <v>1.3</v>
      </c>
      <c r="CW135" s="22">
        <f t="shared" si="519"/>
        <v>0.8</v>
      </c>
      <c r="CX135" s="22">
        <f t="shared" si="519"/>
        <v>0.8</v>
      </c>
      <c r="CY135" s="22">
        <f t="shared" si="519"/>
        <v>0.9</v>
      </c>
      <c r="CZ135" s="63">
        <f t="shared" si="519"/>
        <v>0.8</v>
      </c>
      <c r="DA135" s="22">
        <f t="shared" si="519"/>
        <v>0.6</v>
      </c>
      <c r="DB135" s="22">
        <f t="shared" si="519"/>
        <v>0.8</v>
      </c>
      <c r="DC135" s="59">
        <f t="shared" si="519"/>
        <v>0.9</v>
      </c>
      <c r="DD135" s="226"/>
      <c r="DE135" s="14">
        <v>27</v>
      </c>
      <c r="DF135" s="105" t="s">
        <v>32</v>
      </c>
      <c r="DG135" s="58">
        <f t="shared" si="416"/>
        <v>-7.1999999999999995E-2</v>
      </c>
      <c r="DH135" s="22" t="str">
        <f t="shared" si="385"/>
        <v xml:space="preserve">- </v>
      </c>
      <c r="DI135" s="22">
        <f t="shared" si="386"/>
        <v>1.9E-2</v>
      </c>
      <c r="DJ135" s="22" t="str">
        <f t="shared" si="387"/>
        <v xml:space="preserve">- </v>
      </c>
      <c r="DK135" s="22">
        <f t="shared" si="388"/>
        <v>0.248</v>
      </c>
      <c r="DL135" s="22">
        <f t="shared" si="389"/>
        <v>-0.20100000000000001</v>
      </c>
      <c r="DM135" s="22">
        <f t="shared" si="390"/>
        <v>0.32</v>
      </c>
      <c r="DN135" s="22">
        <f t="shared" si="391"/>
        <v>1.5209999999999999</v>
      </c>
      <c r="DO135" s="22">
        <f t="shared" si="392"/>
        <v>-0.14699999999999999</v>
      </c>
      <c r="DP135" s="22">
        <f t="shared" si="393"/>
        <v>-0.17599999999999999</v>
      </c>
      <c r="DQ135" s="22">
        <f t="shared" si="394"/>
        <v>0.33200000000000002</v>
      </c>
      <c r="DR135" s="22">
        <f t="shared" si="395"/>
        <v>0.57699999999999996</v>
      </c>
      <c r="DS135" s="22">
        <f t="shared" si="396"/>
        <v>0.58699999999999997</v>
      </c>
      <c r="DT135" s="22">
        <f t="shared" si="397"/>
        <v>-0.107</v>
      </c>
      <c r="DU135" s="22">
        <f t="shared" si="398"/>
        <v>-0.22900000000000001</v>
      </c>
      <c r="DV135" s="22">
        <f t="shared" si="399"/>
        <v>-0.16</v>
      </c>
      <c r="DW135" s="22">
        <f t="shared" si="400"/>
        <v>0.75600000000000001</v>
      </c>
      <c r="DX135" s="22">
        <f t="shared" si="401"/>
        <v>-8.2000000000000003E-2</v>
      </c>
      <c r="DY135" s="22">
        <f t="shared" si="402"/>
        <v>3.1869999999999998</v>
      </c>
      <c r="DZ135" s="22">
        <f t="shared" si="403"/>
        <v>-4.3999999999999997E-2</v>
      </c>
      <c r="EA135" s="63">
        <f t="shared" si="404"/>
        <v>3.1429999999999998</v>
      </c>
      <c r="EB135" s="22">
        <f t="shared" si="405"/>
        <v>-5.2999999999999999E-2</v>
      </c>
      <c r="EC135" s="22">
        <f t="shared" si="406"/>
        <v>0.56799999999999995</v>
      </c>
      <c r="ED135" s="59">
        <f t="shared" si="407"/>
        <v>2.6720000000000002</v>
      </c>
      <c r="EE135" s="226"/>
      <c r="EF135" s="14">
        <v>27</v>
      </c>
      <c r="EG135" s="105" t="s">
        <v>32</v>
      </c>
      <c r="EH135" s="58">
        <f t="shared" ref="EH135:FE135" si="520">IF(C135="X","X",IF(FI135="X","X",IF(FI135&lt;&gt;0,ROUND((C135-FI135)/FI108*100,3),"- ")))</f>
        <v>-4.5999999999999999E-2</v>
      </c>
      <c r="EI135" s="22" t="str">
        <f t="shared" si="520"/>
        <v xml:space="preserve">- </v>
      </c>
      <c r="EJ135" s="22">
        <f t="shared" si="520"/>
        <v>7.1999999999999995E-2</v>
      </c>
      <c r="EK135" s="22" t="str">
        <f t="shared" si="520"/>
        <v xml:space="preserve">- </v>
      </c>
      <c r="EL135" s="22">
        <f t="shared" si="520"/>
        <v>4.8000000000000001E-2</v>
      </c>
      <c r="EM135" s="22">
        <f t="shared" si="520"/>
        <v>-4.5999999999999999E-2</v>
      </c>
      <c r="EN135" s="22">
        <f t="shared" si="520"/>
        <v>4.1000000000000002E-2</v>
      </c>
      <c r="EO135" s="22">
        <f t="shared" si="520"/>
        <v>0.123</v>
      </c>
      <c r="EP135" s="22">
        <f t="shared" si="520"/>
        <v>-0.02</v>
      </c>
      <c r="EQ135" s="22">
        <f t="shared" si="520"/>
        <v>-3.6999999999999998E-2</v>
      </c>
      <c r="ER135" s="22">
        <f t="shared" si="520"/>
        <v>5.7000000000000002E-2</v>
      </c>
      <c r="ES135" s="22">
        <f t="shared" si="520"/>
        <v>0.13300000000000001</v>
      </c>
      <c r="ET135" s="22">
        <f t="shared" si="520"/>
        <v>4.1000000000000002E-2</v>
      </c>
      <c r="EU135" s="22">
        <f t="shared" si="520"/>
        <v>-0.01</v>
      </c>
      <c r="EV135" s="22">
        <f t="shared" si="520"/>
        <v>-0.02</v>
      </c>
      <c r="EW135" s="22">
        <f t="shared" si="520"/>
        <v>-2.4E-2</v>
      </c>
      <c r="EX135" s="22">
        <f t="shared" si="520"/>
        <v>5.6000000000000001E-2</v>
      </c>
      <c r="EY135" s="22">
        <f t="shared" si="520"/>
        <v>-1.2E-2</v>
      </c>
      <c r="EZ135" s="22">
        <f t="shared" si="520"/>
        <v>2.7E-2</v>
      </c>
      <c r="FA135" s="22">
        <f t="shared" si="520"/>
        <v>-0.36799999999999999</v>
      </c>
      <c r="FB135" s="63">
        <f t="shared" si="520"/>
        <v>2.7E-2</v>
      </c>
      <c r="FC135" s="22">
        <f t="shared" si="520"/>
        <v>-2.9000000000000001E-2</v>
      </c>
      <c r="FD135" s="22">
        <f t="shared" si="520"/>
        <v>4.2999999999999997E-2</v>
      </c>
      <c r="FE135" s="59">
        <f t="shared" si="520"/>
        <v>2.5999999999999999E-2</v>
      </c>
      <c r="FG135" s="14">
        <v>27</v>
      </c>
      <c r="FH135" s="15" t="s">
        <v>32</v>
      </c>
      <c r="FI135" s="27">
        <f t="shared" si="481"/>
        <v>238</v>
      </c>
      <c r="FJ135" s="29">
        <f t="shared" si="482"/>
        <v>0</v>
      </c>
      <c r="FK135" s="29">
        <f t="shared" si="483"/>
        <v>129</v>
      </c>
      <c r="FL135" s="29">
        <f t="shared" si="484"/>
        <v>0</v>
      </c>
      <c r="FM135" s="29">
        <f t="shared" si="485"/>
        <v>545</v>
      </c>
      <c r="FN135" s="29">
        <f t="shared" si="486"/>
        <v>608</v>
      </c>
      <c r="FO135" s="29">
        <f t="shared" si="487"/>
        <v>3137</v>
      </c>
      <c r="FP135" s="29">
        <f t="shared" si="488"/>
        <v>4219</v>
      </c>
      <c r="FQ135" s="29">
        <f t="shared" si="489"/>
        <v>752</v>
      </c>
      <c r="FR135" s="29">
        <f t="shared" si="490"/>
        <v>1307</v>
      </c>
      <c r="FS135" s="29">
        <f t="shared" si="491"/>
        <v>251</v>
      </c>
      <c r="FT135" s="29">
        <f t="shared" si="492"/>
        <v>1565</v>
      </c>
      <c r="FU135" s="29">
        <f t="shared" si="493"/>
        <v>5344</v>
      </c>
      <c r="FV135" s="29">
        <f t="shared" si="494"/>
        <v>1168</v>
      </c>
      <c r="FW135" s="29">
        <f t="shared" si="495"/>
        <v>2873</v>
      </c>
      <c r="FX135" s="29">
        <f t="shared" si="496"/>
        <v>2395</v>
      </c>
      <c r="FY135" s="29">
        <f t="shared" si="497"/>
        <v>5628</v>
      </c>
      <c r="FZ135" s="29">
        <f t="shared" si="498"/>
        <v>1693</v>
      </c>
      <c r="GA135" s="39">
        <f t="shared" si="418"/>
        <v>31852</v>
      </c>
      <c r="GB135" s="29">
        <f t="shared" si="413"/>
        <v>32</v>
      </c>
      <c r="GC135" s="52">
        <f t="shared" si="419"/>
        <v>31884</v>
      </c>
      <c r="GD135" s="39">
        <f t="shared" si="420"/>
        <v>367</v>
      </c>
      <c r="GE135" s="39">
        <f t="shared" si="421"/>
        <v>3682</v>
      </c>
      <c r="GF135" s="40">
        <f t="shared" si="422"/>
        <v>27803</v>
      </c>
    </row>
    <row r="136" spans="1:188" ht="13.5" customHeight="1">
      <c r="A136" s="14">
        <v>28</v>
      </c>
      <c r="B136" s="15" t="s">
        <v>33</v>
      </c>
      <c r="C136" s="231">
        <v>650</v>
      </c>
      <c r="D136" s="226">
        <v>9</v>
      </c>
      <c r="E136" s="226">
        <v>0</v>
      </c>
      <c r="F136" s="226">
        <v>15</v>
      </c>
      <c r="G136" s="226">
        <v>3631</v>
      </c>
      <c r="H136" s="226">
        <v>2065</v>
      </c>
      <c r="I136" s="226">
        <v>6641</v>
      </c>
      <c r="J136" s="226">
        <v>12649</v>
      </c>
      <c r="K136" s="226">
        <v>2875</v>
      </c>
      <c r="L136" s="226">
        <v>2492</v>
      </c>
      <c r="M136" s="226">
        <v>251</v>
      </c>
      <c r="N136" s="226">
        <v>1227</v>
      </c>
      <c r="O136" s="226">
        <v>8658</v>
      </c>
      <c r="P136" s="226">
        <v>3538</v>
      </c>
      <c r="Q136" s="226">
        <v>2787</v>
      </c>
      <c r="R136" s="226">
        <v>4809</v>
      </c>
      <c r="S136" s="226">
        <v>22385</v>
      </c>
      <c r="T136" s="226">
        <v>6936</v>
      </c>
      <c r="U136" s="226">
        <v>81618</v>
      </c>
      <c r="V136" s="232">
        <v>44</v>
      </c>
      <c r="W136" s="233">
        <v>81662</v>
      </c>
      <c r="X136" s="226">
        <v>659</v>
      </c>
      <c r="Y136" s="226">
        <v>10287</v>
      </c>
      <c r="Z136" s="232">
        <v>70672</v>
      </c>
      <c r="AA136" s="226"/>
      <c r="AB136" s="14">
        <v>28</v>
      </c>
      <c r="AC136" s="15" t="s">
        <v>33</v>
      </c>
      <c r="AD136" s="58">
        <f t="shared" si="414"/>
        <v>-16.773</v>
      </c>
      <c r="AE136" s="22">
        <f t="shared" si="455"/>
        <v>-18.181999999999999</v>
      </c>
      <c r="AF136" s="22" t="str">
        <f t="shared" si="456"/>
        <v xml:space="preserve">- </v>
      </c>
      <c r="AG136" s="22">
        <f t="shared" si="457"/>
        <v>15.385</v>
      </c>
      <c r="AH136" s="22">
        <f t="shared" si="458"/>
        <v>0.30399999999999999</v>
      </c>
      <c r="AI136" s="22">
        <f t="shared" si="459"/>
        <v>-0.434</v>
      </c>
      <c r="AJ136" s="22">
        <f t="shared" si="460"/>
        <v>13.058</v>
      </c>
      <c r="AK136" s="22">
        <f t="shared" si="461"/>
        <v>6.923</v>
      </c>
      <c r="AL136" s="22">
        <f t="shared" si="462"/>
        <v>4.8120000000000003</v>
      </c>
      <c r="AM136" s="22">
        <f t="shared" si="463"/>
        <v>0.76800000000000002</v>
      </c>
      <c r="AN136" s="22">
        <f t="shared" si="464"/>
        <v>-10.676</v>
      </c>
      <c r="AO136" s="22">
        <f t="shared" si="465"/>
        <v>7.0679999999999996</v>
      </c>
      <c r="AP136" s="22">
        <f t="shared" si="466"/>
        <v>1.157</v>
      </c>
      <c r="AQ136" s="22">
        <f t="shared" si="467"/>
        <v>7.5709999999999997</v>
      </c>
      <c r="AR136" s="22">
        <f t="shared" si="468"/>
        <v>2.69</v>
      </c>
      <c r="AS136" s="22">
        <f t="shared" si="469"/>
        <v>-1.4950000000000001</v>
      </c>
      <c r="AT136" s="22">
        <f t="shared" si="451"/>
        <v>4.3150000000000004</v>
      </c>
      <c r="AU136" s="22">
        <f t="shared" si="470"/>
        <v>-4.3440000000000003</v>
      </c>
      <c r="AV136" s="22">
        <f t="shared" si="471"/>
        <v>3.3140000000000001</v>
      </c>
      <c r="AW136" s="22">
        <f t="shared" si="472"/>
        <v>-45</v>
      </c>
      <c r="AX136" s="63">
        <f t="shared" si="473"/>
        <v>3.2650000000000001</v>
      </c>
      <c r="AY136" s="22">
        <f t="shared" si="474"/>
        <v>-16.792999999999999</v>
      </c>
      <c r="AZ136" s="22">
        <f t="shared" si="475"/>
        <v>8.2040000000000006</v>
      </c>
      <c r="BA136" s="59">
        <f t="shared" si="476"/>
        <v>2.8690000000000002</v>
      </c>
      <c r="BB136" s="226"/>
      <c r="BC136" s="14">
        <v>28</v>
      </c>
      <c r="BD136" s="15" t="s">
        <v>33</v>
      </c>
      <c r="BE136" s="58">
        <f t="shared" si="446"/>
        <v>0.8</v>
      </c>
      <c r="BF136" s="22">
        <f t="shared" si="477"/>
        <v>0</v>
      </c>
      <c r="BG136" s="22" t="str">
        <f t="shared" si="478"/>
        <v>-</v>
      </c>
      <c r="BH136" s="22">
        <f t="shared" si="478"/>
        <v>0</v>
      </c>
      <c r="BI136" s="22">
        <f t="shared" si="478"/>
        <v>4.4000000000000004</v>
      </c>
      <c r="BJ136" s="22">
        <f t="shared" si="478"/>
        <v>2.5</v>
      </c>
      <c r="BK136" s="22">
        <f t="shared" si="478"/>
        <v>8.1</v>
      </c>
      <c r="BL136" s="22">
        <f t="shared" si="478"/>
        <v>15.5</v>
      </c>
      <c r="BM136" s="22">
        <f t="shared" si="478"/>
        <v>3.5</v>
      </c>
      <c r="BN136" s="22">
        <f t="shared" si="478"/>
        <v>3.1</v>
      </c>
      <c r="BO136" s="22">
        <f t="shared" si="478"/>
        <v>0.3</v>
      </c>
      <c r="BP136" s="22">
        <f t="shared" si="478"/>
        <v>1.5</v>
      </c>
      <c r="BQ136" s="22">
        <f t="shared" si="478"/>
        <v>10.6</v>
      </c>
      <c r="BR136" s="22">
        <f t="shared" si="478"/>
        <v>4.3</v>
      </c>
      <c r="BS136" s="22">
        <f t="shared" si="478"/>
        <v>3.4</v>
      </c>
      <c r="BT136" s="22">
        <f t="shared" si="478"/>
        <v>5.9</v>
      </c>
      <c r="BU136" s="22">
        <f t="shared" si="478"/>
        <v>27.4</v>
      </c>
      <c r="BV136" s="22">
        <f t="shared" si="478"/>
        <v>8.5</v>
      </c>
      <c r="BW136" s="22">
        <f t="shared" si="452"/>
        <v>99.9</v>
      </c>
      <c r="BX136" s="22">
        <f t="shared" si="452"/>
        <v>0.1</v>
      </c>
      <c r="BY136" s="63">
        <f t="shared" si="452"/>
        <v>100</v>
      </c>
      <c r="BZ136" s="22">
        <f t="shared" si="452"/>
        <v>0.8</v>
      </c>
      <c r="CA136" s="22">
        <f t="shared" si="452"/>
        <v>12.6</v>
      </c>
      <c r="CB136" s="59">
        <f t="shared" si="452"/>
        <v>86.5</v>
      </c>
      <c r="CC136" s="226"/>
      <c r="CD136" s="14">
        <v>28</v>
      </c>
      <c r="CE136" s="15" t="s">
        <v>33</v>
      </c>
      <c r="CF136" s="58">
        <f t="shared" ref="CF136:DC136" si="521">IF(C136=0,"-",IF(C136="X","X",ROUND(C136/C108*100,1)))</f>
        <v>1.4</v>
      </c>
      <c r="CG136" s="22">
        <f t="shared" si="521"/>
        <v>2.8</v>
      </c>
      <c r="CH136" s="22" t="str">
        <f t="shared" si="521"/>
        <v>-</v>
      </c>
      <c r="CI136" s="22">
        <f t="shared" si="521"/>
        <v>0.4</v>
      </c>
      <c r="CJ136" s="22">
        <f t="shared" si="521"/>
        <v>2.1</v>
      </c>
      <c r="CK136" s="22">
        <f t="shared" si="521"/>
        <v>1.4</v>
      </c>
      <c r="CL136" s="22">
        <f t="shared" si="521"/>
        <v>2.2000000000000002</v>
      </c>
      <c r="CM136" s="22">
        <f t="shared" si="521"/>
        <v>3.1</v>
      </c>
      <c r="CN136" s="22">
        <f t="shared" si="521"/>
        <v>1.1000000000000001</v>
      </c>
      <c r="CO136" s="22">
        <f t="shared" si="521"/>
        <v>1.6</v>
      </c>
      <c r="CP136" s="22">
        <f t="shared" si="521"/>
        <v>0.1</v>
      </c>
      <c r="CQ136" s="22">
        <f t="shared" si="521"/>
        <v>0.8</v>
      </c>
      <c r="CR136" s="22">
        <f t="shared" si="521"/>
        <v>1.9</v>
      </c>
      <c r="CS136" s="22">
        <f t="shared" si="521"/>
        <v>1</v>
      </c>
      <c r="CT136" s="22">
        <f t="shared" si="521"/>
        <v>0.8</v>
      </c>
      <c r="CU136" s="22">
        <f t="shared" si="521"/>
        <v>2.2999999999999998</v>
      </c>
      <c r="CV136" s="22">
        <f t="shared" si="521"/>
        <v>5</v>
      </c>
      <c r="CW136" s="22">
        <f t="shared" si="521"/>
        <v>3.2</v>
      </c>
      <c r="CX136" s="22">
        <f t="shared" si="521"/>
        <v>2.1</v>
      </c>
      <c r="CY136" s="22">
        <f t="shared" si="521"/>
        <v>2.1</v>
      </c>
      <c r="CZ136" s="63">
        <f t="shared" si="521"/>
        <v>2.1</v>
      </c>
      <c r="DA136" s="22">
        <f t="shared" si="521"/>
        <v>1.2</v>
      </c>
      <c r="DB136" s="22">
        <f t="shared" si="521"/>
        <v>2.1</v>
      </c>
      <c r="DC136" s="59">
        <f t="shared" si="521"/>
        <v>2.1</v>
      </c>
      <c r="DD136" s="226"/>
      <c r="DE136" s="14">
        <v>28</v>
      </c>
      <c r="DF136" s="15" t="s">
        <v>33</v>
      </c>
      <c r="DG136" s="58">
        <f t="shared" si="416"/>
        <v>-0.16600000000000001</v>
      </c>
      <c r="DH136" s="22">
        <f t="shared" si="385"/>
        <v>-3.0000000000000001E-3</v>
      </c>
      <c r="DI136" s="22" t="str">
        <f t="shared" si="386"/>
        <v xml:space="preserve">- </v>
      </c>
      <c r="DJ136" s="22">
        <f t="shared" si="387"/>
        <v>3.0000000000000001E-3</v>
      </c>
      <c r="DK136" s="22">
        <f t="shared" si="388"/>
        <v>1.4E-2</v>
      </c>
      <c r="DL136" s="22">
        <f t="shared" si="389"/>
        <v>-1.0999999999999999E-2</v>
      </c>
      <c r="DM136" s="22">
        <f t="shared" si="390"/>
        <v>0.97</v>
      </c>
      <c r="DN136" s="22">
        <f t="shared" si="391"/>
        <v>1.036</v>
      </c>
      <c r="DO136" s="22">
        <f t="shared" si="392"/>
        <v>0.16700000000000001</v>
      </c>
      <c r="DP136" s="22">
        <f t="shared" si="393"/>
        <v>2.4E-2</v>
      </c>
      <c r="DQ136" s="22">
        <f t="shared" si="394"/>
        <v>-3.7999999999999999E-2</v>
      </c>
      <c r="DR136" s="22">
        <f t="shared" si="395"/>
        <v>0.10199999999999999</v>
      </c>
      <c r="DS136" s="22">
        <f t="shared" si="396"/>
        <v>0.125</v>
      </c>
      <c r="DT136" s="22">
        <f t="shared" si="397"/>
        <v>0.315</v>
      </c>
      <c r="DU136" s="22">
        <f t="shared" si="398"/>
        <v>9.1999999999999998E-2</v>
      </c>
      <c r="DV136" s="22">
        <f t="shared" si="399"/>
        <v>-9.1999999999999998E-2</v>
      </c>
      <c r="DW136" s="22">
        <f t="shared" si="400"/>
        <v>1.171</v>
      </c>
      <c r="DX136" s="22">
        <f t="shared" si="401"/>
        <v>-0.39800000000000002</v>
      </c>
      <c r="DY136" s="22">
        <f t="shared" si="402"/>
        <v>3.3109999999999999</v>
      </c>
      <c r="DZ136" s="22">
        <f t="shared" si="403"/>
        <v>-4.5999999999999999E-2</v>
      </c>
      <c r="EA136" s="63">
        <f t="shared" si="404"/>
        <v>3.2650000000000001</v>
      </c>
      <c r="EB136" s="22">
        <f t="shared" si="405"/>
        <v>-0.16800000000000001</v>
      </c>
      <c r="EC136" s="22">
        <f t="shared" si="406"/>
        <v>0.98599999999999999</v>
      </c>
      <c r="ED136" s="59">
        <f t="shared" si="407"/>
        <v>2.492</v>
      </c>
      <c r="EE136" s="226"/>
      <c r="EF136" s="14">
        <v>28</v>
      </c>
      <c r="EG136" s="15" t="s">
        <v>33</v>
      </c>
      <c r="EH136" s="58">
        <f t="shared" ref="EH136:FE136" si="522">IF(C136="X","X",IF(FI136="X","X",IF(FI136&lt;&gt;0,ROUND((C136-FI136)/FI108*100,3),"- ")))</f>
        <v>-0.26100000000000001</v>
      </c>
      <c r="EI136" s="22">
        <f t="shared" si="522"/>
        <v>-0.68300000000000005</v>
      </c>
      <c r="EJ136" s="22" t="str">
        <f t="shared" si="522"/>
        <v xml:space="preserve">- </v>
      </c>
      <c r="EK136" s="22">
        <f t="shared" si="522"/>
        <v>6.2E-2</v>
      </c>
      <c r="EL136" s="22">
        <f t="shared" si="522"/>
        <v>7.0000000000000001E-3</v>
      </c>
      <c r="EM136" s="22">
        <f t="shared" si="522"/>
        <v>-6.0000000000000001E-3</v>
      </c>
      <c r="EN136" s="22">
        <f t="shared" si="522"/>
        <v>0.307</v>
      </c>
      <c r="EO136" s="22">
        <f t="shared" si="522"/>
        <v>0.20799999999999999</v>
      </c>
      <c r="EP136" s="22">
        <f t="shared" si="522"/>
        <v>5.5E-2</v>
      </c>
      <c r="EQ136" s="22">
        <f t="shared" si="522"/>
        <v>1.2E-2</v>
      </c>
      <c r="ER136" s="22">
        <f t="shared" si="522"/>
        <v>-1.6E-2</v>
      </c>
      <c r="ES136" s="22">
        <f t="shared" si="522"/>
        <v>5.8000000000000003E-2</v>
      </c>
      <c r="ET136" s="22">
        <f t="shared" si="522"/>
        <v>2.1999999999999999E-2</v>
      </c>
      <c r="EU136" s="22">
        <f t="shared" si="522"/>
        <v>7.4999999999999997E-2</v>
      </c>
      <c r="EV136" s="22">
        <f t="shared" si="522"/>
        <v>0.02</v>
      </c>
      <c r="EW136" s="22">
        <f t="shared" si="522"/>
        <v>-3.4000000000000002E-2</v>
      </c>
      <c r="EX136" s="22">
        <f t="shared" si="522"/>
        <v>0.216</v>
      </c>
      <c r="EY136" s="22">
        <f t="shared" si="522"/>
        <v>-0.14000000000000001</v>
      </c>
      <c r="EZ136" s="22">
        <f t="shared" si="522"/>
        <v>7.0000000000000007E-2</v>
      </c>
      <c r="FA136" s="22">
        <f t="shared" si="522"/>
        <v>-0.94499999999999995</v>
      </c>
      <c r="FB136" s="63">
        <f t="shared" si="522"/>
        <v>6.9000000000000006E-2</v>
      </c>
      <c r="FC136" s="22">
        <f t="shared" si="522"/>
        <v>-0.22600000000000001</v>
      </c>
      <c r="FD136" s="22">
        <f t="shared" si="522"/>
        <v>0.187</v>
      </c>
      <c r="FE136" s="59">
        <f t="shared" si="522"/>
        <v>0.06</v>
      </c>
      <c r="FG136" s="14">
        <v>28</v>
      </c>
      <c r="FH136" s="15" t="s">
        <v>33</v>
      </c>
      <c r="FI136" s="27">
        <f t="shared" si="481"/>
        <v>781</v>
      </c>
      <c r="FJ136" s="29">
        <f t="shared" si="482"/>
        <v>11</v>
      </c>
      <c r="FK136" s="29">
        <f t="shared" si="483"/>
        <v>0</v>
      </c>
      <c r="FL136" s="29">
        <f t="shared" si="484"/>
        <v>13</v>
      </c>
      <c r="FM136" s="29">
        <f t="shared" si="485"/>
        <v>3620</v>
      </c>
      <c r="FN136" s="29">
        <f t="shared" si="486"/>
        <v>2074</v>
      </c>
      <c r="FO136" s="29">
        <f t="shared" si="487"/>
        <v>5874</v>
      </c>
      <c r="FP136" s="29">
        <f t="shared" si="488"/>
        <v>11830</v>
      </c>
      <c r="FQ136" s="29">
        <f t="shared" si="489"/>
        <v>2743</v>
      </c>
      <c r="FR136" s="29">
        <f t="shared" si="490"/>
        <v>2473</v>
      </c>
      <c r="FS136" s="29">
        <f t="shared" si="491"/>
        <v>281</v>
      </c>
      <c r="FT136" s="29">
        <f t="shared" si="492"/>
        <v>1146</v>
      </c>
      <c r="FU136" s="29">
        <f t="shared" si="493"/>
        <v>8559</v>
      </c>
      <c r="FV136" s="29">
        <f t="shared" si="494"/>
        <v>3289</v>
      </c>
      <c r="FW136" s="29">
        <f t="shared" si="495"/>
        <v>2714</v>
      </c>
      <c r="FX136" s="29">
        <f t="shared" si="496"/>
        <v>4882</v>
      </c>
      <c r="FY136" s="29">
        <f t="shared" si="497"/>
        <v>21459</v>
      </c>
      <c r="FZ136" s="29">
        <f t="shared" si="498"/>
        <v>7251</v>
      </c>
      <c r="GA136" s="29">
        <f t="shared" si="418"/>
        <v>79000</v>
      </c>
      <c r="GB136" s="29">
        <f t="shared" si="413"/>
        <v>80</v>
      </c>
      <c r="GC136" s="53">
        <f t="shared" si="419"/>
        <v>79080</v>
      </c>
      <c r="GD136" s="29">
        <f t="shared" si="420"/>
        <v>792</v>
      </c>
      <c r="GE136" s="29">
        <f t="shared" si="421"/>
        <v>9507</v>
      </c>
      <c r="GF136" s="41">
        <f t="shared" si="422"/>
        <v>68701</v>
      </c>
    </row>
    <row r="137" spans="1:188" ht="13.5" customHeight="1">
      <c r="A137" s="14">
        <v>29</v>
      </c>
      <c r="B137" s="15" t="s">
        <v>34</v>
      </c>
      <c r="C137" s="231">
        <v>2</v>
      </c>
      <c r="D137" s="226">
        <v>3</v>
      </c>
      <c r="E137" s="226">
        <v>15</v>
      </c>
      <c r="F137" s="226">
        <v>0</v>
      </c>
      <c r="G137" s="226">
        <v>16</v>
      </c>
      <c r="H137" s="226">
        <v>153</v>
      </c>
      <c r="I137" s="226">
        <v>456</v>
      </c>
      <c r="J137" s="226">
        <v>28</v>
      </c>
      <c r="K137" s="226">
        <v>262</v>
      </c>
      <c r="L137" s="226">
        <v>453</v>
      </c>
      <c r="M137" s="226">
        <v>0</v>
      </c>
      <c r="N137" s="226">
        <v>5</v>
      </c>
      <c r="O137" s="226">
        <v>109</v>
      </c>
      <c r="P137" s="226">
        <v>46</v>
      </c>
      <c r="Q137" s="226">
        <v>435</v>
      </c>
      <c r="R137" s="226">
        <v>294</v>
      </c>
      <c r="S137" s="226">
        <v>131</v>
      </c>
      <c r="T137" s="226">
        <v>601</v>
      </c>
      <c r="U137" s="226">
        <v>3009</v>
      </c>
      <c r="V137" s="232">
        <v>2</v>
      </c>
      <c r="W137" s="233">
        <v>3011</v>
      </c>
      <c r="X137" s="226">
        <v>20</v>
      </c>
      <c r="Y137" s="226">
        <v>472</v>
      </c>
      <c r="Z137" s="232">
        <v>2517</v>
      </c>
      <c r="AA137" s="226"/>
      <c r="AB137" s="14">
        <v>29</v>
      </c>
      <c r="AC137" s="15" t="s">
        <v>34</v>
      </c>
      <c r="AD137" s="58">
        <f t="shared" si="414"/>
        <v>-60</v>
      </c>
      <c r="AE137" s="22">
        <f t="shared" si="455"/>
        <v>50</v>
      </c>
      <c r="AF137" s="22">
        <f t="shared" si="456"/>
        <v>-28.571000000000002</v>
      </c>
      <c r="AG137" s="22" t="str">
        <f t="shared" si="457"/>
        <v xml:space="preserve">- </v>
      </c>
      <c r="AH137" s="22">
        <f t="shared" si="458"/>
        <v>0</v>
      </c>
      <c r="AI137" s="22">
        <f t="shared" si="459"/>
        <v>-15</v>
      </c>
      <c r="AJ137" s="22">
        <f t="shared" si="460"/>
        <v>98.260999999999996</v>
      </c>
      <c r="AK137" s="22">
        <f t="shared" si="461"/>
        <v>-9.6769999999999996</v>
      </c>
      <c r="AL137" s="22">
        <f t="shared" si="462"/>
        <v>3.968</v>
      </c>
      <c r="AM137" s="22">
        <f t="shared" si="463"/>
        <v>7.3460000000000001</v>
      </c>
      <c r="AN137" s="22" t="str">
        <f t="shared" si="464"/>
        <v xml:space="preserve">- </v>
      </c>
      <c r="AO137" s="22">
        <f t="shared" si="465"/>
        <v>-16.667000000000002</v>
      </c>
      <c r="AP137" s="22">
        <f t="shared" si="466"/>
        <v>0.92600000000000005</v>
      </c>
      <c r="AQ137" s="22">
        <f t="shared" si="467"/>
        <v>-4.1669999999999998</v>
      </c>
      <c r="AR137" s="22">
        <f t="shared" si="468"/>
        <v>5.5830000000000002</v>
      </c>
      <c r="AS137" s="22">
        <f t="shared" si="469"/>
        <v>-6.3689999999999998</v>
      </c>
      <c r="AT137" s="22">
        <f t="shared" si="451"/>
        <v>22.43</v>
      </c>
      <c r="AU137" s="22">
        <f t="shared" si="470"/>
        <v>-1.7969999999999999</v>
      </c>
      <c r="AV137" s="22">
        <f t="shared" si="471"/>
        <v>8.7850000000000001</v>
      </c>
      <c r="AW137" s="22">
        <f t="shared" si="472"/>
        <v>-33.332999999999998</v>
      </c>
      <c r="AX137" s="63">
        <f t="shared" si="473"/>
        <v>8.74</v>
      </c>
      <c r="AY137" s="22">
        <f t="shared" si="474"/>
        <v>-28.571000000000002</v>
      </c>
      <c r="AZ137" s="22">
        <f t="shared" si="475"/>
        <v>91.87</v>
      </c>
      <c r="BA137" s="59">
        <f t="shared" si="476"/>
        <v>1.0029999999999999</v>
      </c>
      <c r="BB137" s="226"/>
      <c r="BC137" s="14">
        <v>29</v>
      </c>
      <c r="BD137" s="15" t="s">
        <v>34</v>
      </c>
      <c r="BE137" s="58">
        <f t="shared" si="446"/>
        <v>0.1</v>
      </c>
      <c r="BF137" s="22">
        <f t="shared" si="477"/>
        <v>0.1</v>
      </c>
      <c r="BG137" s="22">
        <f t="shared" si="478"/>
        <v>0.5</v>
      </c>
      <c r="BH137" s="22" t="str">
        <f t="shared" si="478"/>
        <v>-</v>
      </c>
      <c r="BI137" s="22">
        <f t="shared" si="478"/>
        <v>0.5</v>
      </c>
      <c r="BJ137" s="22">
        <f t="shared" si="478"/>
        <v>5.0999999999999996</v>
      </c>
      <c r="BK137" s="22">
        <f t="shared" si="478"/>
        <v>15.1</v>
      </c>
      <c r="BL137" s="22">
        <f t="shared" si="478"/>
        <v>0.9</v>
      </c>
      <c r="BM137" s="22">
        <f t="shared" si="478"/>
        <v>8.6999999999999993</v>
      </c>
      <c r="BN137" s="22">
        <f t="shared" si="478"/>
        <v>15</v>
      </c>
      <c r="BO137" s="22" t="str">
        <f t="shared" si="478"/>
        <v>-</v>
      </c>
      <c r="BP137" s="22">
        <f t="shared" si="478"/>
        <v>0.2</v>
      </c>
      <c r="BQ137" s="22">
        <f t="shared" si="478"/>
        <v>3.6</v>
      </c>
      <c r="BR137" s="22">
        <f t="shared" si="478"/>
        <v>1.5</v>
      </c>
      <c r="BS137" s="22">
        <f t="shared" si="478"/>
        <v>14.4</v>
      </c>
      <c r="BT137" s="22">
        <f t="shared" si="478"/>
        <v>9.8000000000000007</v>
      </c>
      <c r="BU137" s="22">
        <f t="shared" si="478"/>
        <v>4.4000000000000004</v>
      </c>
      <c r="BV137" s="22">
        <f t="shared" si="478"/>
        <v>20</v>
      </c>
      <c r="BW137" s="22">
        <f t="shared" si="452"/>
        <v>99.9</v>
      </c>
      <c r="BX137" s="22">
        <f t="shared" si="452"/>
        <v>0.1</v>
      </c>
      <c r="BY137" s="63">
        <f t="shared" si="452"/>
        <v>100</v>
      </c>
      <c r="BZ137" s="22">
        <f t="shared" si="452"/>
        <v>0.7</v>
      </c>
      <c r="CA137" s="22">
        <f t="shared" si="452"/>
        <v>15.7</v>
      </c>
      <c r="CB137" s="59">
        <f t="shared" si="452"/>
        <v>83.6</v>
      </c>
      <c r="CC137" s="226"/>
      <c r="CD137" s="14">
        <v>29</v>
      </c>
      <c r="CE137" s="15" t="s">
        <v>34</v>
      </c>
      <c r="CF137" s="58">
        <f t="shared" ref="CF137:DC137" si="523">IF(C137=0,"-",IF(C137="X","X",ROUND(C137/C108*100,1)))</f>
        <v>0</v>
      </c>
      <c r="CG137" s="22">
        <f t="shared" si="523"/>
        <v>0.9</v>
      </c>
      <c r="CH137" s="22">
        <f t="shared" si="523"/>
        <v>0.2</v>
      </c>
      <c r="CI137" s="22" t="str">
        <f t="shared" si="523"/>
        <v>-</v>
      </c>
      <c r="CJ137" s="22">
        <f t="shared" si="523"/>
        <v>0</v>
      </c>
      <c r="CK137" s="22">
        <f t="shared" si="523"/>
        <v>0.1</v>
      </c>
      <c r="CL137" s="22">
        <f t="shared" si="523"/>
        <v>0.2</v>
      </c>
      <c r="CM137" s="22">
        <f t="shared" si="523"/>
        <v>0</v>
      </c>
      <c r="CN137" s="22">
        <f t="shared" si="523"/>
        <v>0.1</v>
      </c>
      <c r="CO137" s="22">
        <f t="shared" si="523"/>
        <v>0.3</v>
      </c>
      <c r="CP137" s="22" t="str">
        <f t="shared" si="523"/>
        <v>-</v>
      </c>
      <c r="CQ137" s="22">
        <f t="shared" si="523"/>
        <v>0</v>
      </c>
      <c r="CR137" s="22">
        <f t="shared" si="523"/>
        <v>0</v>
      </c>
      <c r="CS137" s="22">
        <f t="shared" si="523"/>
        <v>0</v>
      </c>
      <c r="CT137" s="22">
        <f t="shared" si="523"/>
        <v>0.1</v>
      </c>
      <c r="CU137" s="22">
        <f t="shared" si="523"/>
        <v>0.1</v>
      </c>
      <c r="CV137" s="22">
        <f t="shared" si="523"/>
        <v>0</v>
      </c>
      <c r="CW137" s="22">
        <f t="shared" si="523"/>
        <v>0.3</v>
      </c>
      <c r="CX137" s="22">
        <f t="shared" si="523"/>
        <v>0.1</v>
      </c>
      <c r="CY137" s="22">
        <f t="shared" si="523"/>
        <v>0.1</v>
      </c>
      <c r="CZ137" s="63">
        <f t="shared" si="523"/>
        <v>0.1</v>
      </c>
      <c r="DA137" s="22">
        <f t="shared" si="523"/>
        <v>0</v>
      </c>
      <c r="DB137" s="22">
        <f t="shared" si="523"/>
        <v>0.1</v>
      </c>
      <c r="DC137" s="59">
        <f t="shared" si="523"/>
        <v>0.1</v>
      </c>
      <c r="DD137" s="226"/>
      <c r="DE137" s="14">
        <v>29</v>
      </c>
      <c r="DF137" s="15" t="s">
        <v>34</v>
      </c>
      <c r="DG137" s="58">
        <f t="shared" si="416"/>
        <v>-0.108</v>
      </c>
      <c r="DH137" s="22">
        <f t="shared" si="385"/>
        <v>3.5999999999999997E-2</v>
      </c>
      <c r="DI137" s="22">
        <f t="shared" si="386"/>
        <v>-0.217</v>
      </c>
      <c r="DJ137" s="22" t="str">
        <f t="shared" si="387"/>
        <v xml:space="preserve">- </v>
      </c>
      <c r="DK137" s="22">
        <f t="shared" si="388"/>
        <v>0</v>
      </c>
      <c r="DL137" s="22">
        <f t="shared" si="389"/>
        <v>-0.97499999999999998</v>
      </c>
      <c r="DM137" s="22">
        <f t="shared" si="390"/>
        <v>8.1620000000000008</v>
      </c>
      <c r="DN137" s="22">
        <f t="shared" si="391"/>
        <v>-0.108</v>
      </c>
      <c r="DO137" s="22">
        <f t="shared" si="392"/>
        <v>0.36099999999999999</v>
      </c>
      <c r="DP137" s="22">
        <f t="shared" si="393"/>
        <v>1.1200000000000001</v>
      </c>
      <c r="DQ137" s="22" t="str">
        <f t="shared" si="394"/>
        <v xml:space="preserve">- </v>
      </c>
      <c r="DR137" s="22">
        <f t="shared" si="395"/>
        <v>-3.5999999999999997E-2</v>
      </c>
      <c r="DS137" s="22">
        <f t="shared" si="396"/>
        <v>3.5999999999999997E-2</v>
      </c>
      <c r="DT137" s="22">
        <f t="shared" si="397"/>
        <v>-7.1999999999999995E-2</v>
      </c>
      <c r="DU137" s="22">
        <f t="shared" si="398"/>
        <v>0.83099999999999996</v>
      </c>
      <c r="DV137" s="22">
        <f t="shared" si="399"/>
        <v>-0.72199999999999998</v>
      </c>
      <c r="DW137" s="22">
        <f t="shared" si="400"/>
        <v>0.86699999999999999</v>
      </c>
      <c r="DX137" s="22">
        <f t="shared" si="401"/>
        <v>-0.39700000000000002</v>
      </c>
      <c r="DY137" s="22">
        <f t="shared" si="402"/>
        <v>8.7759999999999998</v>
      </c>
      <c r="DZ137" s="22">
        <f t="shared" si="403"/>
        <v>-3.5999999999999997E-2</v>
      </c>
      <c r="EA137" s="63">
        <f t="shared" si="404"/>
        <v>8.74</v>
      </c>
      <c r="EB137" s="22">
        <f t="shared" si="405"/>
        <v>-0.28899999999999998</v>
      </c>
      <c r="EC137" s="22">
        <f t="shared" si="406"/>
        <v>8.1620000000000008</v>
      </c>
      <c r="ED137" s="59">
        <f t="shared" si="407"/>
        <v>0.90300000000000002</v>
      </c>
      <c r="EE137" s="226"/>
      <c r="EF137" s="14">
        <v>29</v>
      </c>
      <c r="EG137" s="15" t="s">
        <v>34</v>
      </c>
      <c r="EH137" s="58">
        <f t="shared" ref="EH137:FE137" si="524">IF(C137="X","X",IF(FI137="X","X",IF(FI137&lt;&gt;0,ROUND((C137-FI137)/FI108*100,3),"- ")))</f>
        <v>-6.0000000000000001E-3</v>
      </c>
      <c r="EI137" s="22">
        <f t="shared" si="524"/>
        <v>0.34100000000000003</v>
      </c>
      <c r="EJ137" s="22">
        <f t="shared" si="524"/>
        <v>-7.1999999999999995E-2</v>
      </c>
      <c r="EK137" s="22" t="str">
        <f t="shared" si="524"/>
        <v xml:space="preserve">- </v>
      </c>
      <c r="EL137" s="22">
        <f t="shared" si="524"/>
        <v>0</v>
      </c>
      <c r="EM137" s="22">
        <f t="shared" si="524"/>
        <v>-1.9E-2</v>
      </c>
      <c r="EN137" s="22">
        <f t="shared" si="524"/>
        <v>0.09</v>
      </c>
      <c r="EO137" s="22">
        <f t="shared" si="524"/>
        <v>-1E-3</v>
      </c>
      <c r="EP137" s="22">
        <f t="shared" si="524"/>
        <v>4.0000000000000001E-3</v>
      </c>
      <c r="EQ137" s="22">
        <f t="shared" si="524"/>
        <v>0.02</v>
      </c>
      <c r="ER137" s="22" t="str">
        <f t="shared" si="524"/>
        <v xml:space="preserve">- </v>
      </c>
      <c r="ES137" s="22">
        <f t="shared" si="524"/>
        <v>-1E-3</v>
      </c>
      <c r="ET137" s="22">
        <f t="shared" si="524"/>
        <v>0</v>
      </c>
      <c r="EU137" s="22">
        <f t="shared" si="524"/>
        <v>-1E-3</v>
      </c>
      <c r="EV137" s="22">
        <f t="shared" si="524"/>
        <v>6.0000000000000001E-3</v>
      </c>
      <c r="EW137" s="22">
        <f t="shared" si="524"/>
        <v>-8.9999999999999993E-3</v>
      </c>
      <c r="EX137" s="22">
        <f t="shared" si="524"/>
        <v>6.0000000000000001E-3</v>
      </c>
      <c r="EY137" s="22">
        <f t="shared" si="524"/>
        <v>-5.0000000000000001E-3</v>
      </c>
      <c r="EZ137" s="22">
        <f t="shared" si="524"/>
        <v>6.0000000000000001E-3</v>
      </c>
      <c r="FA137" s="22">
        <f t="shared" si="524"/>
        <v>-2.5999999999999999E-2</v>
      </c>
      <c r="FB137" s="63">
        <f t="shared" si="524"/>
        <v>6.0000000000000001E-3</v>
      </c>
      <c r="FC137" s="22">
        <f t="shared" si="524"/>
        <v>-1.4E-2</v>
      </c>
      <c r="FD137" s="22">
        <f t="shared" si="524"/>
        <v>5.3999999999999999E-2</v>
      </c>
      <c r="FE137" s="59">
        <f t="shared" si="524"/>
        <v>1E-3</v>
      </c>
      <c r="FG137" s="14">
        <v>29</v>
      </c>
      <c r="FH137" s="15" t="s">
        <v>34</v>
      </c>
      <c r="FI137" s="27">
        <f t="shared" si="481"/>
        <v>5</v>
      </c>
      <c r="FJ137" s="29">
        <f t="shared" si="482"/>
        <v>2</v>
      </c>
      <c r="FK137" s="29">
        <f t="shared" si="483"/>
        <v>21</v>
      </c>
      <c r="FL137" s="29">
        <f t="shared" si="484"/>
        <v>0</v>
      </c>
      <c r="FM137" s="29">
        <f t="shared" si="485"/>
        <v>16</v>
      </c>
      <c r="FN137" s="29">
        <f t="shared" si="486"/>
        <v>180</v>
      </c>
      <c r="FO137" s="29">
        <f t="shared" si="487"/>
        <v>230</v>
      </c>
      <c r="FP137" s="29">
        <f t="shared" si="488"/>
        <v>31</v>
      </c>
      <c r="FQ137" s="29">
        <f t="shared" si="489"/>
        <v>252</v>
      </c>
      <c r="FR137" s="29">
        <f t="shared" si="490"/>
        <v>422</v>
      </c>
      <c r="FS137" s="29">
        <f t="shared" si="491"/>
        <v>0</v>
      </c>
      <c r="FT137" s="29">
        <f t="shared" si="492"/>
        <v>6</v>
      </c>
      <c r="FU137" s="29">
        <f t="shared" si="493"/>
        <v>108</v>
      </c>
      <c r="FV137" s="29">
        <f t="shared" si="494"/>
        <v>48</v>
      </c>
      <c r="FW137" s="29">
        <f t="shared" si="495"/>
        <v>412</v>
      </c>
      <c r="FX137" s="29">
        <f t="shared" si="496"/>
        <v>314</v>
      </c>
      <c r="FY137" s="29">
        <f t="shared" si="497"/>
        <v>107</v>
      </c>
      <c r="FZ137" s="29">
        <f t="shared" si="498"/>
        <v>612</v>
      </c>
      <c r="GA137" s="29">
        <f t="shared" si="418"/>
        <v>2766</v>
      </c>
      <c r="GB137" s="29">
        <f t="shared" si="413"/>
        <v>3</v>
      </c>
      <c r="GC137" s="53">
        <f t="shared" si="419"/>
        <v>2769</v>
      </c>
      <c r="GD137" s="29">
        <f t="shared" si="420"/>
        <v>28</v>
      </c>
      <c r="GE137" s="29">
        <f t="shared" si="421"/>
        <v>246</v>
      </c>
      <c r="GF137" s="41">
        <f t="shared" si="422"/>
        <v>2492</v>
      </c>
    </row>
    <row r="138" spans="1:188" ht="13.5" customHeight="1">
      <c r="A138" s="14">
        <v>30</v>
      </c>
      <c r="B138" s="15" t="s">
        <v>35</v>
      </c>
      <c r="C138" s="231">
        <v>2</v>
      </c>
      <c r="D138" s="226">
        <v>0</v>
      </c>
      <c r="E138" s="226">
        <v>27</v>
      </c>
      <c r="F138" s="226">
        <v>0</v>
      </c>
      <c r="G138" s="226">
        <v>18</v>
      </c>
      <c r="H138" s="226">
        <v>83</v>
      </c>
      <c r="I138" s="226">
        <v>269</v>
      </c>
      <c r="J138" s="226">
        <v>94</v>
      </c>
      <c r="K138" s="226">
        <v>211</v>
      </c>
      <c r="L138" s="226">
        <v>637</v>
      </c>
      <c r="M138" s="226">
        <v>0</v>
      </c>
      <c r="N138" s="226">
        <v>9</v>
      </c>
      <c r="O138" s="226">
        <v>201</v>
      </c>
      <c r="P138" s="226">
        <v>151</v>
      </c>
      <c r="Q138" s="226">
        <v>436</v>
      </c>
      <c r="R138" s="226">
        <v>498</v>
      </c>
      <c r="S138" s="226">
        <v>198</v>
      </c>
      <c r="T138" s="226">
        <v>799</v>
      </c>
      <c r="U138" s="226">
        <v>3633</v>
      </c>
      <c r="V138" s="232">
        <v>2</v>
      </c>
      <c r="W138" s="233">
        <v>3635</v>
      </c>
      <c r="X138" s="226">
        <v>29</v>
      </c>
      <c r="Y138" s="226">
        <v>287</v>
      </c>
      <c r="Z138" s="232">
        <v>3317</v>
      </c>
      <c r="AA138" s="226"/>
      <c r="AB138" s="14">
        <v>30</v>
      </c>
      <c r="AC138" s="15" t="s">
        <v>35</v>
      </c>
      <c r="AD138" s="58">
        <f t="shared" si="414"/>
        <v>0</v>
      </c>
      <c r="AE138" s="22" t="str">
        <f t="shared" si="455"/>
        <v xml:space="preserve">- </v>
      </c>
      <c r="AF138" s="22">
        <f t="shared" si="456"/>
        <v>-3.5710000000000002</v>
      </c>
      <c r="AG138" s="22" t="str">
        <f t="shared" si="457"/>
        <v xml:space="preserve">- </v>
      </c>
      <c r="AH138" s="22">
        <f t="shared" si="458"/>
        <v>-28</v>
      </c>
      <c r="AI138" s="22">
        <f t="shared" si="459"/>
        <v>-8.7910000000000004</v>
      </c>
      <c r="AJ138" s="22">
        <f t="shared" si="460"/>
        <v>59.171999999999997</v>
      </c>
      <c r="AK138" s="22">
        <f t="shared" si="461"/>
        <v>9.3019999999999996</v>
      </c>
      <c r="AL138" s="22">
        <f t="shared" si="462"/>
        <v>-7.86</v>
      </c>
      <c r="AM138" s="22">
        <f t="shared" si="463"/>
        <v>8.3330000000000002</v>
      </c>
      <c r="AN138" s="22" t="str">
        <f t="shared" si="464"/>
        <v xml:space="preserve">- </v>
      </c>
      <c r="AO138" s="22">
        <f t="shared" si="465"/>
        <v>-10</v>
      </c>
      <c r="AP138" s="22">
        <f t="shared" si="466"/>
        <v>-3.3650000000000002</v>
      </c>
      <c r="AQ138" s="22">
        <f t="shared" si="467"/>
        <v>-6.2110000000000003</v>
      </c>
      <c r="AR138" s="22">
        <f t="shared" si="468"/>
        <v>1.869</v>
      </c>
      <c r="AS138" s="22">
        <f t="shared" si="469"/>
        <v>-3.3010000000000002</v>
      </c>
      <c r="AT138" s="22">
        <f t="shared" si="451"/>
        <v>3.665</v>
      </c>
      <c r="AU138" s="22">
        <f t="shared" si="470"/>
        <v>0.377</v>
      </c>
      <c r="AV138" s="22">
        <f t="shared" si="471"/>
        <v>3.0049999999999999</v>
      </c>
      <c r="AW138" s="22">
        <f t="shared" si="472"/>
        <v>-33.332999999999998</v>
      </c>
      <c r="AX138" s="63">
        <f t="shared" si="473"/>
        <v>2.9750000000000001</v>
      </c>
      <c r="AY138" s="22">
        <f t="shared" si="474"/>
        <v>-3.3330000000000002</v>
      </c>
      <c r="AZ138" s="22">
        <f t="shared" si="475"/>
        <v>47.938000000000002</v>
      </c>
      <c r="BA138" s="59">
        <f t="shared" si="476"/>
        <v>0.42399999999999999</v>
      </c>
      <c r="BB138" s="226"/>
      <c r="BC138" s="14">
        <v>30</v>
      </c>
      <c r="BD138" s="15" t="s">
        <v>35</v>
      </c>
      <c r="BE138" s="58">
        <f t="shared" si="446"/>
        <v>0.1</v>
      </c>
      <c r="BF138" s="22" t="str">
        <f t="shared" si="477"/>
        <v>-</v>
      </c>
      <c r="BG138" s="22">
        <f t="shared" si="478"/>
        <v>0.7</v>
      </c>
      <c r="BH138" s="22" t="str">
        <f t="shared" si="478"/>
        <v>-</v>
      </c>
      <c r="BI138" s="22">
        <f t="shared" si="478"/>
        <v>0.5</v>
      </c>
      <c r="BJ138" s="22">
        <f t="shared" si="478"/>
        <v>2.2999999999999998</v>
      </c>
      <c r="BK138" s="22">
        <f t="shared" si="478"/>
        <v>7.4</v>
      </c>
      <c r="BL138" s="22">
        <f t="shared" si="478"/>
        <v>2.6</v>
      </c>
      <c r="BM138" s="22">
        <f t="shared" si="478"/>
        <v>5.8</v>
      </c>
      <c r="BN138" s="22">
        <f t="shared" si="478"/>
        <v>17.5</v>
      </c>
      <c r="BO138" s="22" t="str">
        <f t="shared" si="478"/>
        <v>-</v>
      </c>
      <c r="BP138" s="22">
        <f t="shared" si="478"/>
        <v>0.2</v>
      </c>
      <c r="BQ138" s="22">
        <f t="shared" si="478"/>
        <v>5.5</v>
      </c>
      <c r="BR138" s="22">
        <f t="shared" si="478"/>
        <v>4.2</v>
      </c>
      <c r="BS138" s="22">
        <f t="shared" si="478"/>
        <v>12</v>
      </c>
      <c r="BT138" s="22">
        <f t="shared" si="478"/>
        <v>13.7</v>
      </c>
      <c r="BU138" s="22">
        <f t="shared" si="478"/>
        <v>5.4</v>
      </c>
      <c r="BV138" s="22">
        <f t="shared" si="478"/>
        <v>22</v>
      </c>
      <c r="BW138" s="22">
        <f t="shared" si="452"/>
        <v>99.9</v>
      </c>
      <c r="BX138" s="22">
        <f t="shared" si="452"/>
        <v>0.1</v>
      </c>
      <c r="BY138" s="63">
        <f t="shared" si="452"/>
        <v>100</v>
      </c>
      <c r="BZ138" s="22">
        <f t="shared" si="452"/>
        <v>0.8</v>
      </c>
      <c r="CA138" s="22">
        <f t="shared" si="452"/>
        <v>7.9</v>
      </c>
      <c r="CB138" s="59">
        <f t="shared" si="452"/>
        <v>91.3</v>
      </c>
      <c r="CC138" s="226"/>
      <c r="CD138" s="14">
        <v>30</v>
      </c>
      <c r="CE138" s="15" t="s">
        <v>35</v>
      </c>
      <c r="CF138" s="58">
        <f t="shared" ref="CF138:DC138" si="525">IF(C138=0,"-",IF(C138="X","X",ROUND(C138/C108*100,1)))</f>
        <v>0</v>
      </c>
      <c r="CG138" s="22" t="str">
        <f t="shared" si="525"/>
        <v>-</v>
      </c>
      <c r="CH138" s="22">
        <f t="shared" si="525"/>
        <v>0.3</v>
      </c>
      <c r="CI138" s="22" t="str">
        <f t="shared" si="525"/>
        <v>-</v>
      </c>
      <c r="CJ138" s="22">
        <f t="shared" si="525"/>
        <v>0</v>
      </c>
      <c r="CK138" s="22">
        <f t="shared" si="525"/>
        <v>0.1</v>
      </c>
      <c r="CL138" s="22">
        <f t="shared" si="525"/>
        <v>0.1</v>
      </c>
      <c r="CM138" s="22">
        <f t="shared" si="525"/>
        <v>0</v>
      </c>
      <c r="CN138" s="22">
        <f t="shared" si="525"/>
        <v>0.1</v>
      </c>
      <c r="CO138" s="22">
        <f t="shared" si="525"/>
        <v>0.4</v>
      </c>
      <c r="CP138" s="22" t="str">
        <f t="shared" si="525"/>
        <v>-</v>
      </c>
      <c r="CQ138" s="22">
        <f t="shared" si="525"/>
        <v>0</v>
      </c>
      <c r="CR138" s="22">
        <f t="shared" si="525"/>
        <v>0</v>
      </c>
      <c r="CS138" s="22">
        <f t="shared" si="525"/>
        <v>0</v>
      </c>
      <c r="CT138" s="22">
        <f t="shared" si="525"/>
        <v>0.1</v>
      </c>
      <c r="CU138" s="22">
        <f t="shared" si="525"/>
        <v>0.2</v>
      </c>
      <c r="CV138" s="22">
        <f t="shared" si="525"/>
        <v>0</v>
      </c>
      <c r="CW138" s="22">
        <f t="shared" si="525"/>
        <v>0.4</v>
      </c>
      <c r="CX138" s="22">
        <f t="shared" si="525"/>
        <v>0.1</v>
      </c>
      <c r="CY138" s="22">
        <f t="shared" si="525"/>
        <v>0.1</v>
      </c>
      <c r="CZ138" s="63">
        <f t="shared" si="525"/>
        <v>0.1</v>
      </c>
      <c r="DA138" s="22">
        <f t="shared" si="525"/>
        <v>0.1</v>
      </c>
      <c r="DB138" s="22">
        <f t="shared" si="525"/>
        <v>0.1</v>
      </c>
      <c r="DC138" s="59">
        <f t="shared" si="525"/>
        <v>0.1</v>
      </c>
      <c r="DD138" s="226"/>
      <c r="DE138" s="14">
        <v>30</v>
      </c>
      <c r="DF138" s="15" t="s">
        <v>35</v>
      </c>
      <c r="DG138" s="58">
        <f t="shared" si="416"/>
        <v>0</v>
      </c>
      <c r="DH138" s="22" t="str">
        <f t="shared" si="385"/>
        <v xml:space="preserve">- </v>
      </c>
      <c r="DI138" s="22">
        <f t="shared" si="386"/>
        <v>-2.8000000000000001E-2</v>
      </c>
      <c r="DJ138" s="22" t="str">
        <f t="shared" si="387"/>
        <v xml:space="preserve">- </v>
      </c>
      <c r="DK138" s="22">
        <f t="shared" si="388"/>
        <v>-0.19800000000000001</v>
      </c>
      <c r="DL138" s="22">
        <f t="shared" si="389"/>
        <v>-0.22700000000000001</v>
      </c>
      <c r="DM138" s="22">
        <f t="shared" si="390"/>
        <v>2.8330000000000002</v>
      </c>
      <c r="DN138" s="22">
        <f t="shared" si="391"/>
        <v>0.22700000000000001</v>
      </c>
      <c r="DO138" s="22">
        <f t="shared" si="392"/>
        <v>-0.51</v>
      </c>
      <c r="DP138" s="22">
        <f t="shared" si="393"/>
        <v>1.3879999999999999</v>
      </c>
      <c r="DQ138" s="22" t="str">
        <f t="shared" si="394"/>
        <v xml:space="preserve">- </v>
      </c>
      <c r="DR138" s="22">
        <f t="shared" si="395"/>
        <v>-2.8000000000000001E-2</v>
      </c>
      <c r="DS138" s="22">
        <f t="shared" si="396"/>
        <v>-0.19800000000000001</v>
      </c>
      <c r="DT138" s="22">
        <f t="shared" si="397"/>
        <v>-0.28299999999999997</v>
      </c>
      <c r="DU138" s="22">
        <f t="shared" si="398"/>
        <v>0.22700000000000001</v>
      </c>
      <c r="DV138" s="22">
        <f t="shared" si="399"/>
        <v>-0.48199999999999998</v>
      </c>
      <c r="DW138" s="22">
        <f t="shared" si="400"/>
        <v>0.19800000000000001</v>
      </c>
      <c r="DX138" s="22">
        <f t="shared" si="401"/>
        <v>8.5000000000000006E-2</v>
      </c>
      <c r="DY138" s="22">
        <f t="shared" si="402"/>
        <v>3.0030000000000001</v>
      </c>
      <c r="DZ138" s="22">
        <f t="shared" si="403"/>
        <v>-2.8000000000000001E-2</v>
      </c>
      <c r="EA138" s="63">
        <f t="shared" si="404"/>
        <v>2.9750000000000001</v>
      </c>
      <c r="EB138" s="22">
        <f t="shared" si="405"/>
        <v>-2.8000000000000001E-2</v>
      </c>
      <c r="EC138" s="22">
        <f t="shared" si="406"/>
        <v>2.6349999999999998</v>
      </c>
      <c r="ED138" s="59">
        <f t="shared" si="407"/>
        <v>0.39700000000000002</v>
      </c>
      <c r="EE138" s="226"/>
      <c r="EF138" s="14">
        <v>30</v>
      </c>
      <c r="EG138" s="15" t="s">
        <v>35</v>
      </c>
      <c r="EH138" s="58">
        <f t="shared" ref="EH138:FE138" si="526">IF(C138="X","X",IF(FI138="X","X",IF(FI138&lt;&gt;0,ROUND((C138-FI138)/FI108*100,3),"- ")))</f>
        <v>0</v>
      </c>
      <c r="EI138" s="22" t="str">
        <f t="shared" si="526"/>
        <v xml:space="preserve">- </v>
      </c>
      <c r="EJ138" s="22">
        <f t="shared" si="526"/>
        <v>-1.2E-2</v>
      </c>
      <c r="EK138" s="22" t="str">
        <f t="shared" si="526"/>
        <v xml:space="preserve">- </v>
      </c>
      <c r="EL138" s="22">
        <f t="shared" si="526"/>
        <v>-4.0000000000000001E-3</v>
      </c>
      <c r="EM138" s="22">
        <f t="shared" si="526"/>
        <v>-6.0000000000000001E-3</v>
      </c>
      <c r="EN138" s="22">
        <f t="shared" si="526"/>
        <v>0.04</v>
      </c>
      <c r="EO138" s="22">
        <f t="shared" si="526"/>
        <v>2E-3</v>
      </c>
      <c r="EP138" s="22">
        <f t="shared" si="526"/>
        <v>-8.0000000000000002E-3</v>
      </c>
      <c r="EQ138" s="22">
        <f t="shared" si="526"/>
        <v>3.2000000000000001E-2</v>
      </c>
      <c r="ER138" s="22" t="str">
        <f t="shared" si="526"/>
        <v xml:space="preserve">- </v>
      </c>
      <c r="ES138" s="22">
        <f t="shared" si="526"/>
        <v>-1E-3</v>
      </c>
      <c r="ET138" s="22">
        <f t="shared" si="526"/>
        <v>-2E-3</v>
      </c>
      <c r="EU138" s="22">
        <f t="shared" si="526"/>
        <v>-3.0000000000000001E-3</v>
      </c>
      <c r="EV138" s="22">
        <f t="shared" si="526"/>
        <v>2E-3</v>
      </c>
      <c r="EW138" s="22">
        <f t="shared" si="526"/>
        <v>-8.0000000000000002E-3</v>
      </c>
      <c r="EX138" s="22">
        <f t="shared" si="526"/>
        <v>2E-3</v>
      </c>
      <c r="EY138" s="22">
        <f t="shared" si="526"/>
        <v>1E-3</v>
      </c>
      <c r="EZ138" s="22">
        <f t="shared" si="526"/>
        <v>3.0000000000000001E-3</v>
      </c>
      <c r="FA138" s="22">
        <f t="shared" si="526"/>
        <v>-2.5999999999999999E-2</v>
      </c>
      <c r="FB138" s="63">
        <f t="shared" si="526"/>
        <v>3.0000000000000001E-3</v>
      </c>
      <c r="FC138" s="22">
        <f t="shared" si="526"/>
        <v>-2E-3</v>
      </c>
      <c r="FD138" s="22">
        <f t="shared" si="526"/>
        <v>2.1999999999999999E-2</v>
      </c>
      <c r="FE138" s="59">
        <f t="shared" si="526"/>
        <v>0</v>
      </c>
      <c r="FG138" s="14">
        <v>30</v>
      </c>
      <c r="FH138" s="15" t="s">
        <v>35</v>
      </c>
      <c r="FI138" s="27">
        <f t="shared" si="481"/>
        <v>2</v>
      </c>
      <c r="FJ138" s="29">
        <f t="shared" si="482"/>
        <v>0</v>
      </c>
      <c r="FK138" s="29">
        <f t="shared" si="483"/>
        <v>28</v>
      </c>
      <c r="FL138" s="29">
        <f t="shared" si="484"/>
        <v>0</v>
      </c>
      <c r="FM138" s="29">
        <f t="shared" si="485"/>
        <v>25</v>
      </c>
      <c r="FN138" s="29">
        <f t="shared" si="486"/>
        <v>91</v>
      </c>
      <c r="FO138" s="29">
        <f t="shared" si="487"/>
        <v>169</v>
      </c>
      <c r="FP138" s="29">
        <f t="shared" si="488"/>
        <v>86</v>
      </c>
      <c r="FQ138" s="29">
        <f t="shared" si="489"/>
        <v>229</v>
      </c>
      <c r="FR138" s="29">
        <f t="shared" si="490"/>
        <v>588</v>
      </c>
      <c r="FS138" s="29">
        <f t="shared" si="491"/>
        <v>0</v>
      </c>
      <c r="FT138" s="29">
        <f t="shared" si="492"/>
        <v>10</v>
      </c>
      <c r="FU138" s="29">
        <f t="shared" si="493"/>
        <v>208</v>
      </c>
      <c r="FV138" s="29">
        <f t="shared" si="494"/>
        <v>161</v>
      </c>
      <c r="FW138" s="29">
        <f t="shared" si="495"/>
        <v>428</v>
      </c>
      <c r="FX138" s="29">
        <f t="shared" si="496"/>
        <v>515</v>
      </c>
      <c r="FY138" s="29">
        <f t="shared" si="497"/>
        <v>191</v>
      </c>
      <c r="FZ138" s="29">
        <f t="shared" si="498"/>
        <v>796</v>
      </c>
      <c r="GA138" s="29">
        <f t="shared" si="418"/>
        <v>3527</v>
      </c>
      <c r="GB138" s="29">
        <f t="shared" si="413"/>
        <v>3</v>
      </c>
      <c r="GC138" s="53">
        <f t="shared" si="419"/>
        <v>3530</v>
      </c>
      <c r="GD138" s="29">
        <f t="shared" si="420"/>
        <v>30</v>
      </c>
      <c r="GE138" s="29">
        <f t="shared" si="421"/>
        <v>194</v>
      </c>
      <c r="GF138" s="41">
        <f t="shared" si="422"/>
        <v>3303</v>
      </c>
    </row>
    <row r="139" spans="1:188" ht="13.5" customHeight="1">
      <c r="A139" s="14">
        <v>31</v>
      </c>
      <c r="B139" s="15" t="s">
        <v>36</v>
      </c>
      <c r="C139" s="231">
        <v>48</v>
      </c>
      <c r="D139" s="226">
        <v>0</v>
      </c>
      <c r="E139" s="226">
        <v>4</v>
      </c>
      <c r="F139" s="226">
        <v>15</v>
      </c>
      <c r="G139" s="226">
        <v>128</v>
      </c>
      <c r="H139" s="226">
        <v>87</v>
      </c>
      <c r="I139" s="226">
        <v>252</v>
      </c>
      <c r="J139" s="226">
        <v>25</v>
      </c>
      <c r="K139" s="226">
        <v>143</v>
      </c>
      <c r="L139" s="226">
        <v>77</v>
      </c>
      <c r="M139" s="226">
        <v>0</v>
      </c>
      <c r="N139" s="226">
        <v>4</v>
      </c>
      <c r="O139" s="226">
        <v>200</v>
      </c>
      <c r="P139" s="226">
        <v>10</v>
      </c>
      <c r="Q139" s="226">
        <v>419</v>
      </c>
      <c r="R139" s="226">
        <v>248</v>
      </c>
      <c r="S139" s="226">
        <v>344</v>
      </c>
      <c r="T139" s="226">
        <v>68</v>
      </c>
      <c r="U139" s="226">
        <v>2072</v>
      </c>
      <c r="V139" s="232">
        <v>1</v>
      </c>
      <c r="W139" s="233">
        <v>2073</v>
      </c>
      <c r="X139" s="226">
        <v>52</v>
      </c>
      <c r="Y139" s="226">
        <v>395</v>
      </c>
      <c r="Z139" s="232">
        <v>1625</v>
      </c>
      <c r="AA139" s="226"/>
      <c r="AB139" s="14">
        <v>31</v>
      </c>
      <c r="AC139" s="15" t="s">
        <v>36</v>
      </c>
      <c r="AD139" s="58">
        <f>IF(C139="X","X",IF(FI139="X","X",IF(FI139&lt;&gt;0,ROUND((C139-FI139)/ABS(FI139)*100,3),"- ")))</f>
        <v>-2.0409999999999999</v>
      </c>
      <c r="AE139" s="22" t="str">
        <f t="shared" si="455"/>
        <v xml:space="preserve">- </v>
      </c>
      <c r="AF139" s="22">
        <f t="shared" si="456"/>
        <v>-20</v>
      </c>
      <c r="AG139" s="22">
        <f t="shared" si="457"/>
        <v>15.385</v>
      </c>
      <c r="AH139" s="22">
        <f t="shared" si="458"/>
        <v>18.518999999999998</v>
      </c>
      <c r="AI139" s="22">
        <f t="shared" si="459"/>
        <v>6.0979999999999999</v>
      </c>
      <c r="AJ139" s="22">
        <f t="shared" si="460"/>
        <v>31.25</v>
      </c>
      <c r="AK139" s="22">
        <f t="shared" si="461"/>
        <v>4.1669999999999998</v>
      </c>
      <c r="AL139" s="22">
        <f t="shared" si="462"/>
        <v>-2.0550000000000002</v>
      </c>
      <c r="AM139" s="22">
        <f t="shared" si="463"/>
        <v>-1.282</v>
      </c>
      <c r="AN139" s="22" t="str">
        <f t="shared" si="464"/>
        <v xml:space="preserve">- </v>
      </c>
      <c r="AO139" s="22">
        <f t="shared" si="465"/>
        <v>-33.332999999999998</v>
      </c>
      <c r="AP139" s="22">
        <f t="shared" si="466"/>
        <v>-2.4390000000000001</v>
      </c>
      <c r="AQ139" s="22">
        <f t="shared" si="467"/>
        <v>25</v>
      </c>
      <c r="AR139" s="22">
        <f t="shared" si="468"/>
        <v>2.1949999999999998</v>
      </c>
      <c r="AS139" s="22">
        <f t="shared" si="469"/>
        <v>4.202</v>
      </c>
      <c r="AT139" s="22">
        <f t="shared" si="451"/>
        <v>27.881</v>
      </c>
      <c r="AU139" s="22">
        <f t="shared" si="470"/>
        <v>-11.688000000000001</v>
      </c>
      <c r="AV139" s="22">
        <f t="shared" si="471"/>
        <v>8.4819999999999993</v>
      </c>
      <c r="AW139" s="22">
        <f t="shared" si="472"/>
        <v>-50</v>
      </c>
      <c r="AX139" s="63">
        <f t="shared" si="473"/>
        <v>8.4209999999999994</v>
      </c>
      <c r="AY139" s="22">
        <f t="shared" si="474"/>
        <v>-3.7040000000000002</v>
      </c>
      <c r="AZ139" s="22">
        <f t="shared" si="475"/>
        <v>26.198</v>
      </c>
      <c r="BA139" s="59">
        <f t="shared" si="476"/>
        <v>5.3140000000000001</v>
      </c>
      <c r="BB139" s="226"/>
      <c r="BC139" s="14">
        <v>31</v>
      </c>
      <c r="BD139" s="15" t="s">
        <v>36</v>
      </c>
      <c r="BE139" s="58">
        <f t="shared" si="446"/>
        <v>2.2999999999999998</v>
      </c>
      <c r="BF139" s="22" t="str">
        <f t="shared" si="477"/>
        <v>-</v>
      </c>
      <c r="BG139" s="22">
        <f t="shared" si="478"/>
        <v>0.2</v>
      </c>
      <c r="BH139" s="22">
        <f t="shared" si="478"/>
        <v>0.7</v>
      </c>
      <c r="BI139" s="22">
        <f t="shared" si="478"/>
        <v>6.2</v>
      </c>
      <c r="BJ139" s="22">
        <f t="shared" si="478"/>
        <v>4.2</v>
      </c>
      <c r="BK139" s="22">
        <f t="shared" si="478"/>
        <v>12.2</v>
      </c>
      <c r="BL139" s="22">
        <f t="shared" si="478"/>
        <v>1.2</v>
      </c>
      <c r="BM139" s="22">
        <f t="shared" si="478"/>
        <v>6.9</v>
      </c>
      <c r="BN139" s="22">
        <f t="shared" si="478"/>
        <v>3.7</v>
      </c>
      <c r="BO139" s="22" t="str">
        <f t="shared" si="478"/>
        <v>-</v>
      </c>
      <c r="BP139" s="22">
        <f t="shared" si="478"/>
        <v>0.2</v>
      </c>
      <c r="BQ139" s="22">
        <f t="shared" si="478"/>
        <v>9.6</v>
      </c>
      <c r="BR139" s="22">
        <f t="shared" si="478"/>
        <v>0.5</v>
      </c>
      <c r="BS139" s="22">
        <f t="shared" si="478"/>
        <v>20.2</v>
      </c>
      <c r="BT139" s="22">
        <f t="shared" si="478"/>
        <v>12</v>
      </c>
      <c r="BU139" s="22">
        <f t="shared" si="478"/>
        <v>16.600000000000001</v>
      </c>
      <c r="BV139" s="22">
        <f t="shared" ref="BV139:BV155" si="527">IF(T139=0,"-",IF(T139="X","X",ROUND(T139/$W139*100,1)))</f>
        <v>3.3</v>
      </c>
      <c r="BW139" s="22">
        <f t="shared" ref="BW139:BW155" si="528">IF(U139=0,"-",IF(U139="X","X",ROUND(U139/$W139*100,1)))</f>
        <v>100</v>
      </c>
      <c r="BX139" s="22">
        <f t="shared" ref="BX139:BX155" si="529">IF(V139=0,"-",IF(V139="X","X",ROUND(V139/$W139*100,1)))</f>
        <v>0</v>
      </c>
      <c r="BY139" s="63">
        <f t="shared" ref="BY139:BY155" si="530">IF(W139=0,"-",IF(W139="X","X",ROUND(W139/$W139*100,1)))</f>
        <v>100</v>
      </c>
      <c r="BZ139" s="22">
        <f t="shared" ref="BZ139:BZ155" si="531">IF(X139=0,"-",IF(X139="X","X",ROUND(X139/$W139*100,1)))</f>
        <v>2.5</v>
      </c>
      <c r="CA139" s="22">
        <f t="shared" ref="CA139:CA155" si="532">IF(Y139=0,"-",IF(Y139="X","X",ROUND(Y139/$W139*100,1)))</f>
        <v>19.100000000000001</v>
      </c>
      <c r="CB139" s="59">
        <f t="shared" ref="CB139:CB155" si="533">IF(Z139=0,"-",IF(Z139="X","X",ROUND(Z139/$W139*100,1)))</f>
        <v>78.400000000000006</v>
      </c>
      <c r="CC139" s="226"/>
      <c r="CD139" s="14">
        <v>31</v>
      </c>
      <c r="CE139" s="15" t="s">
        <v>36</v>
      </c>
      <c r="CF139" s="58">
        <f t="shared" ref="CF139:DC139" si="534">IF(C139=0,"-",IF(C139="X","X",ROUND(C139/C108*100,1)))</f>
        <v>0.1</v>
      </c>
      <c r="CG139" s="22" t="str">
        <f t="shared" si="534"/>
        <v>-</v>
      </c>
      <c r="CH139" s="22">
        <f t="shared" si="534"/>
        <v>0</v>
      </c>
      <c r="CI139" s="22">
        <f t="shared" si="534"/>
        <v>0.4</v>
      </c>
      <c r="CJ139" s="22">
        <f t="shared" si="534"/>
        <v>0.1</v>
      </c>
      <c r="CK139" s="22">
        <f t="shared" si="534"/>
        <v>0.1</v>
      </c>
      <c r="CL139" s="22">
        <f t="shared" si="534"/>
        <v>0.1</v>
      </c>
      <c r="CM139" s="22">
        <f t="shared" si="534"/>
        <v>0</v>
      </c>
      <c r="CN139" s="22">
        <f t="shared" si="534"/>
        <v>0.1</v>
      </c>
      <c r="CO139" s="22">
        <f t="shared" si="534"/>
        <v>0</v>
      </c>
      <c r="CP139" s="22" t="str">
        <f t="shared" si="534"/>
        <v>-</v>
      </c>
      <c r="CQ139" s="22">
        <f t="shared" si="534"/>
        <v>0</v>
      </c>
      <c r="CR139" s="22">
        <f t="shared" si="534"/>
        <v>0</v>
      </c>
      <c r="CS139" s="22">
        <f t="shared" si="534"/>
        <v>0</v>
      </c>
      <c r="CT139" s="22">
        <f t="shared" si="534"/>
        <v>0.1</v>
      </c>
      <c r="CU139" s="22">
        <f t="shared" si="534"/>
        <v>0.1</v>
      </c>
      <c r="CV139" s="22">
        <f t="shared" si="534"/>
        <v>0.1</v>
      </c>
      <c r="CW139" s="22">
        <f t="shared" si="534"/>
        <v>0</v>
      </c>
      <c r="CX139" s="22">
        <f t="shared" si="534"/>
        <v>0.1</v>
      </c>
      <c r="CY139" s="22">
        <f t="shared" si="534"/>
        <v>0</v>
      </c>
      <c r="CZ139" s="63">
        <f t="shared" si="534"/>
        <v>0.1</v>
      </c>
      <c r="DA139" s="22">
        <f t="shared" si="534"/>
        <v>0.1</v>
      </c>
      <c r="DB139" s="22">
        <f t="shared" si="534"/>
        <v>0.1</v>
      </c>
      <c r="DC139" s="59">
        <f t="shared" si="534"/>
        <v>0</v>
      </c>
      <c r="DD139" s="226"/>
      <c r="DE139" s="14">
        <v>31</v>
      </c>
      <c r="DF139" s="15" t="s">
        <v>36</v>
      </c>
      <c r="DG139" s="58">
        <f t="shared" si="416"/>
        <v>-5.1999999999999998E-2</v>
      </c>
      <c r="DH139" s="22" t="str">
        <f t="shared" si="385"/>
        <v xml:space="preserve">- </v>
      </c>
      <c r="DI139" s="22">
        <f t="shared" si="386"/>
        <v>-5.1999999999999998E-2</v>
      </c>
      <c r="DJ139" s="22">
        <f t="shared" si="387"/>
        <v>0.105</v>
      </c>
      <c r="DK139" s="22">
        <f t="shared" si="388"/>
        <v>1.046</v>
      </c>
      <c r="DL139" s="22">
        <f t="shared" si="389"/>
        <v>0.26200000000000001</v>
      </c>
      <c r="DM139" s="22">
        <f t="shared" si="390"/>
        <v>3.1379999999999999</v>
      </c>
      <c r="DN139" s="22">
        <f t="shared" si="391"/>
        <v>5.1999999999999998E-2</v>
      </c>
      <c r="DO139" s="22">
        <f t="shared" si="392"/>
        <v>-0.157</v>
      </c>
      <c r="DP139" s="22">
        <f t="shared" si="393"/>
        <v>-5.1999999999999998E-2</v>
      </c>
      <c r="DQ139" s="22" t="str">
        <f t="shared" si="394"/>
        <v xml:space="preserve">- </v>
      </c>
      <c r="DR139" s="22">
        <f t="shared" si="395"/>
        <v>-0.105</v>
      </c>
      <c r="DS139" s="22">
        <f t="shared" si="396"/>
        <v>-0.26200000000000001</v>
      </c>
      <c r="DT139" s="22">
        <f t="shared" si="397"/>
        <v>0.105</v>
      </c>
      <c r="DU139" s="22">
        <f t="shared" si="398"/>
        <v>0.47099999999999997</v>
      </c>
      <c r="DV139" s="22">
        <f t="shared" si="399"/>
        <v>0.52300000000000002</v>
      </c>
      <c r="DW139" s="22">
        <f t="shared" si="400"/>
        <v>3.923</v>
      </c>
      <c r="DX139" s="22">
        <f t="shared" si="401"/>
        <v>-0.47099999999999997</v>
      </c>
      <c r="DY139" s="22">
        <f t="shared" si="402"/>
        <v>8.4730000000000008</v>
      </c>
      <c r="DZ139" s="22">
        <f t="shared" si="403"/>
        <v>-5.1999999999999998E-2</v>
      </c>
      <c r="EA139" s="63">
        <f t="shared" si="404"/>
        <v>8.4209999999999994</v>
      </c>
      <c r="EB139" s="22">
        <f t="shared" si="405"/>
        <v>-0.105</v>
      </c>
      <c r="EC139" s="22">
        <f t="shared" si="406"/>
        <v>4.2889999999999997</v>
      </c>
      <c r="ED139" s="59">
        <f t="shared" si="407"/>
        <v>4.2889999999999997</v>
      </c>
      <c r="EE139" s="226"/>
      <c r="EF139" s="14">
        <v>31</v>
      </c>
      <c r="EG139" s="15" t="s">
        <v>36</v>
      </c>
      <c r="EH139" s="58">
        <f t="shared" ref="EH139:FE139" si="535">IF(C139="X","X",IF(FI139="X","X",IF(FI139&lt;&gt;0,ROUND((C139-FI139)/FI108*100,3),"- ")))</f>
        <v>-2E-3</v>
      </c>
      <c r="EI139" s="22" t="str">
        <f t="shared" si="535"/>
        <v xml:space="preserve">- </v>
      </c>
      <c r="EJ139" s="22">
        <f t="shared" si="535"/>
        <v>-1.2E-2</v>
      </c>
      <c r="EK139" s="22">
        <f t="shared" si="535"/>
        <v>6.2E-2</v>
      </c>
      <c r="EL139" s="22">
        <f t="shared" si="535"/>
        <v>1.2E-2</v>
      </c>
      <c r="EM139" s="22">
        <f t="shared" si="535"/>
        <v>4.0000000000000001E-3</v>
      </c>
      <c r="EN139" s="22">
        <f t="shared" si="535"/>
        <v>2.4E-2</v>
      </c>
      <c r="EO139" s="22">
        <f t="shared" si="535"/>
        <v>0</v>
      </c>
      <c r="EP139" s="22">
        <f t="shared" si="535"/>
        <v>-1E-3</v>
      </c>
      <c r="EQ139" s="22">
        <f t="shared" si="535"/>
        <v>-1E-3</v>
      </c>
      <c r="ER139" s="22" t="str">
        <f t="shared" si="535"/>
        <v xml:space="preserve">- </v>
      </c>
      <c r="ES139" s="22">
        <f t="shared" si="535"/>
        <v>-1E-3</v>
      </c>
      <c r="ET139" s="22">
        <f t="shared" si="535"/>
        <v>-1E-3</v>
      </c>
      <c r="EU139" s="22">
        <f t="shared" si="535"/>
        <v>1E-3</v>
      </c>
      <c r="EV139" s="22">
        <f t="shared" si="535"/>
        <v>2E-3</v>
      </c>
      <c r="EW139" s="22">
        <f t="shared" si="535"/>
        <v>5.0000000000000001E-3</v>
      </c>
      <c r="EX139" s="22">
        <f t="shared" si="535"/>
        <v>1.7000000000000001E-2</v>
      </c>
      <c r="EY139" s="22">
        <f t="shared" si="535"/>
        <v>-4.0000000000000001E-3</v>
      </c>
      <c r="EZ139" s="22">
        <f t="shared" si="535"/>
        <v>4.0000000000000001E-3</v>
      </c>
      <c r="FA139" s="22">
        <f t="shared" si="535"/>
        <v>-2.5999999999999999E-2</v>
      </c>
      <c r="FB139" s="63">
        <f t="shared" si="535"/>
        <v>4.0000000000000001E-3</v>
      </c>
      <c r="FC139" s="22">
        <f t="shared" si="535"/>
        <v>-3.0000000000000001E-3</v>
      </c>
      <c r="FD139" s="22">
        <f t="shared" si="535"/>
        <v>0.02</v>
      </c>
      <c r="FE139" s="59">
        <f t="shared" si="535"/>
        <v>2E-3</v>
      </c>
      <c r="FG139" s="14">
        <v>31</v>
      </c>
      <c r="FH139" s="15" t="s">
        <v>36</v>
      </c>
      <c r="FI139" s="27">
        <f t="shared" si="481"/>
        <v>49</v>
      </c>
      <c r="FJ139" s="29">
        <f t="shared" si="482"/>
        <v>0</v>
      </c>
      <c r="FK139" s="29">
        <f t="shared" si="483"/>
        <v>5</v>
      </c>
      <c r="FL139" s="29">
        <f t="shared" si="484"/>
        <v>13</v>
      </c>
      <c r="FM139" s="29">
        <f t="shared" si="485"/>
        <v>108</v>
      </c>
      <c r="FN139" s="29">
        <f t="shared" si="486"/>
        <v>82</v>
      </c>
      <c r="FO139" s="29">
        <f t="shared" si="487"/>
        <v>192</v>
      </c>
      <c r="FP139" s="29">
        <f t="shared" si="488"/>
        <v>24</v>
      </c>
      <c r="FQ139" s="29">
        <f t="shared" si="489"/>
        <v>146</v>
      </c>
      <c r="FR139" s="29">
        <f t="shared" si="490"/>
        <v>78</v>
      </c>
      <c r="FS139" s="29">
        <f t="shared" si="491"/>
        <v>0</v>
      </c>
      <c r="FT139" s="29">
        <f t="shared" si="492"/>
        <v>6</v>
      </c>
      <c r="FU139" s="29">
        <f t="shared" si="493"/>
        <v>205</v>
      </c>
      <c r="FV139" s="29">
        <f t="shared" si="494"/>
        <v>8</v>
      </c>
      <c r="FW139" s="29">
        <f t="shared" si="495"/>
        <v>410</v>
      </c>
      <c r="FX139" s="29">
        <f t="shared" si="496"/>
        <v>238</v>
      </c>
      <c r="FY139" s="29">
        <f t="shared" si="497"/>
        <v>269</v>
      </c>
      <c r="FZ139" s="29">
        <f t="shared" si="498"/>
        <v>77</v>
      </c>
      <c r="GA139" s="29">
        <f t="shared" si="418"/>
        <v>1910</v>
      </c>
      <c r="GB139" s="29">
        <f t="shared" si="413"/>
        <v>2</v>
      </c>
      <c r="GC139" s="53">
        <f t="shared" si="419"/>
        <v>1912</v>
      </c>
      <c r="GD139" s="29">
        <f t="shared" si="420"/>
        <v>54</v>
      </c>
      <c r="GE139" s="29">
        <f t="shared" si="421"/>
        <v>313</v>
      </c>
      <c r="GF139" s="41">
        <f t="shared" si="422"/>
        <v>1543</v>
      </c>
    </row>
    <row r="140" spans="1:188" ht="13.5" customHeight="1">
      <c r="A140" s="14">
        <v>32</v>
      </c>
      <c r="B140" s="15" t="s">
        <v>37</v>
      </c>
      <c r="C140" s="231">
        <v>3</v>
      </c>
      <c r="D140" s="226">
        <v>0</v>
      </c>
      <c r="E140" s="226">
        <v>65</v>
      </c>
      <c r="F140" s="226">
        <v>0</v>
      </c>
      <c r="G140" s="226">
        <v>2</v>
      </c>
      <c r="H140" s="226">
        <v>44</v>
      </c>
      <c r="I140" s="226">
        <v>120</v>
      </c>
      <c r="J140" s="226">
        <v>16</v>
      </c>
      <c r="K140" s="226">
        <v>37</v>
      </c>
      <c r="L140" s="226">
        <v>47</v>
      </c>
      <c r="M140" s="226">
        <v>0</v>
      </c>
      <c r="N140" s="226">
        <v>5</v>
      </c>
      <c r="O140" s="226">
        <v>64</v>
      </c>
      <c r="P140" s="226">
        <v>0</v>
      </c>
      <c r="Q140" s="226">
        <v>284</v>
      </c>
      <c r="R140" s="226">
        <v>168</v>
      </c>
      <c r="S140" s="226">
        <v>124</v>
      </c>
      <c r="T140" s="226">
        <v>16</v>
      </c>
      <c r="U140" s="226">
        <v>995</v>
      </c>
      <c r="V140" s="232">
        <v>0</v>
      </c>
      <c r="W140" s="233">
        <v>995</v>
      </c>
      <c r="X140" s="226">
        <v>68</v>
      </c>
      <c r="Y140" s="226">
        <v>122</v>
      </c>
      <c r="Z140" s="232">
        <v>805</v>
      </c>
      <c r="AA140" s="226"/>
      <c r="AB140" s="14">
        <v>32</v>
      </c>
      <c r="AC140" s="15" t="s">
        <v>37</v>
      </c>
      <c r="AD140" s="58">
        <f t="shared" ref="AD140:AD145" si="536">IF(C140="X","X",IF(FI140="X","X",IF(FI140&lt;&gt;0,ROUND((C140-FI140)/ABS(FI140)*100,3),"- ")))</f>
        <v>0</v>
      </c>
      <c r="AE140" s="22" t="str">
        <f t="shared" si="455"/>
        <v xml:space="preserve">- </v>
      </c>
      <c r="AF140" s="22">
        <f t="shared" si="456"/>
        <v>-10.959</v>
      </c>
      <c r="AG140" s="22" t="str">
        <f t="shared" si="457"/>
        <v xml:space="preserve">- </v>
      </c>
      <c r="AH140" s="22" t="str">
        <f t="shared" si="458"/>
        <v xml:space="preserve">- </v>
      </c>
      <c r="AI140" s="22">
        <f t="shared" si="459"/>
        <v>2.3260000000000001</v>
      </c>
      <c r="AJ140" s="22">
        <f t="shared" si="460"/>
        <v>-63.963999999999999</v>
      </c>
      <c r="AK140" s="22">
        <f t="shared" si="461"/>
        <v>6.6669999999999998</v>
      </c>
      <c r="AL140" s="22">
        <f t="shared" si="462"/>
        <v>8.8239999999999998</v>
      </c>
      <c r="AM140" s="22">
        <f t="shared" si="463"/>
        <v>9.3019999999999996</v>
      </c>
      <c r="AN140" s="22" t="str">
        <f t="shared" si="464"/>
        <v xml:space="preserve">- </v>
      </c>
      <c r="AO140" s="22">
        <f t="shared" si="465"/>
        <v>-16.667000000000002</v>
      </c>
      <c r="AP140" s="22">
        <f t="shared" si="466"/>
        <v>-3.03</v>
      </c>
      <c r="AQ140" s="22" t="str">
        <f t="shared" si="467"/>
        <v xml:space="preserve">- </v>
      </c>
      <c r="AR140" s="22">
        <f t="shared" si="468"/>
        <v>-5.96</v>
      </c>
      <c r="AS140" s="22">
        <f t="shared" si="469"/>
        <v>-8.1969999999999992</v>
      </c>
      <c r="AT140" s="22">
        <f t="shared" si="451"/>
        <v>-0.8</v>
      </c>
      <c r="AU140" s="22">
        <f t="shared" si="470"/>
        <v>0</v>
      </c>
      <c r="AV140" s="22">
        <f t="shared" si="471"/>
        <v>-19.887</v>
      </c>
      <c r="AW140" s="22">
        <f t="shared" si="472"/>
        <v>-100</v>
      </c>
      <c r="AX140" s="63">
        <f t="shared" si="473"/>
        <v>-19.952000000000002</v>
      </c>
      <c r="AY140" s="22">
        <f t="shared" si="474"/>
        <v>-10.526</v>
      </c>
      <c r="AZ140" s="22">
        <f t="shared" si="475"/>
        <v>-63.363</v>
      </c>
      <c r="BA140" s="59">
        <f t="shared" si="476"/>
        <v>-3.3610000000000002</v>
      </c>
      <c r="BB140" s="226"/>
      <c r="BC140" s="14">
        <v>32</v>
      </c>
      <c r="BD140" s="15" t="s">
        <v>37</v>
      </c>
      <c r="BE140" s="58">
        <f t="shared" si="446"/>
        <v>0.3</v>
      </c>
      <c r="BF140" s="22" t="str">
        <f t="shared" si="477"/>
        <v>-</v>
      </c>
      <c r="BG140" s="22">
        <f t="shared" ref="BG140:BG155" si="537">IF(E140=0,"-",IF(E140="X","X",ROUND(E140/$W140*100,1)))</f>
        <v>6.5</v>
      </c>
      <c r="BH140" s="22" t="str">
        <f t="shared" ref="BH140:BH155" si="538">IF(F140=0,"-",IF(F140="X","X",ROUND(F140/$W140*100,1)))</f>
        <v>-</v>
      </c>
      <c r="BI140" s="22">
        <f t="shared" ref="BI140:BI155" si="539">IF(G140=0,"-",IF(G140="X","X",ROUND(G140/$W140*100,1)))</f>
        <v>0.2</v>
      </c>
      <c r="BJ140" s="22">
        <f t="shared" ref="BJ140:BJ155" si="540">IF(H140=0,"-",IF(H140="X","X",ROUND(H140/$W140*100,1)))</f>
        <v>4.4000000000000004</v>
      </c>
      <c r="BK140" s="22">
        <f t="shared" ref="BK140:BK155" si="541">IF(I140=0,"-",IF(I140="X","X",ROUND(I140/$W140*100,1)))</f>
        <v>12.1</v>
      </c>
      <c r="BL140" s="22">
        <f t="shared" ref="BL140:BL155" si="542">IF(J140=0,"-",IF(J140="X","X",ROUND(J140/$W140*100,1)))</f>
        <v>1.6</v>
      </c>
      <c r="BM140" s="22">
        <f t="shared" ref="BM140:BM155" si="543">IF(K140=0,"-",IF(K140="X","X",ROUND(K140/$W140*100,1)))</f>
        <v>3.7</v>
      </c>
      <c r="BN140" s="22">
        <f t="shared" ref="BN140:BN155" si="544">IF(L140=0,"-",IF(L140="X","X",ROUND(L140/$W140*100,1)))</f>
        <v>4.7</v>
      </c>
      <c r="BO140" s="22" t="str">
        <f t="shared" ref="BO140:BO155" si="545">IF(M140=0,"-",IF(M140="X","X",ROUND(M140/$W140*100,1)))</f>
        <v>-</v>
      </c>
      <c r="BP140" s="22">
        <f t="shared" ref="BP140:BP155" si="546">IF(N140=0,"-",IF(N140="X","X",ROUND(N140/$W140*100,1)))</f>
        <v>0.5</v>
      </c>
      <c r="BQ140" s="22">
        <f t="shared" ref="BQ140:BQ155" si="547">IF(O140=0,"-",IF(O140="X","X",ROUND(O140/$W140*100,1)))</f>
        <v>6.4</v>
      </c>
      <c r="BR140" s="22" t="str">
        <f t="shared" ref="BR140:BR155" si="548">IF(P140=0,"-",IF(P140="X","X",ROUND(P140/$W140*100,1)))</f>
        <v>-</v>
      </c>
      <c r="BS140" s="22">
        <f t="shared" ref="BS140:BS155" si="549">IF(Q140=0,"-",IF(Q140="X","X",ROUND(Q140/$W140*100,1)))</f>
        <v>28.5</v>
      </c>
      <c r="BT140" s="22">
        <f t="shared" ref="BT140:BT155" si="550">IF(R140=0,"-",IF(R140="X","X",ROUND(R140/$W140*100,1)))</f>
        <v>16.899999999999999</v>
      </c>
      <c r="BU140" s="22">
        <f t="shared" ref="BU140:BU155" si="551">IF(S140=0,"-",IF(S140="X","X",ROUND(S140/$W140*100,1)))</f>
        <v>12.5</v>
      </c>
      <c r="BV140" s="22">
        <f t="shared" si="527"/>
        <v>1.6</v>
      </c>
      <c r="BW140" s="22">
        <f t="shared" si="528"/>
        <v>100</v>
      </c>
      <c r="BX140" s="22" t="str">
        <f t="shared" si="529"/>
        <v>-</v>
      </c>
      <c r="BY140" s="63">
        <f t="shared" si="530"/>
        <v>100</v>
      </c>
      <c r="BZ140" s="22">
        <f t="shared" si="531"/>
        <v>6.8</v>
      </c>
      <c r="CA140" s="22">
        <f t="shared" si="532"/>
        <v>12.3</v>
      </c>
      <c r="CB140" s="59">
        <f t="shared" si="533"/>
        <v>80.900000000000006</v>
      </c>
      <c r="CC140" s="226"/>
      <c r="CD140" s="14">
        <v>32</v>
      </c>
      <c r="CE140" s="15" t="s">
        <v>37</v>
      </c>
      <c r="CF140" s="58">
        <f t="shared" ref="CF140:DC140" si="552">IF(C140=0,"-",IF(C140="X","X",ROUND(C140/C108*100,1)))</f>
        <v>0</v>
      </c>
      <c r="CG140" s="22" t="str">
        <f t="shared" si="552"/>
        <v>-</v>
      </c>
      <c r="CH140" s="22">
        <f t="shared" si="552"/>
        <v>0.8</v>
      </c>
      <c r="CI140" s="22" t="str">
        <f t="shared" si="552"/>
        <v>-</v>
      </c>
      <c r="CJ140" s="22">
        <f t="shared" si="552"/>
        <v>0</v>
      </c>
      <c r="CK140" s="22">
        <f t="shared" si="552"/>
        <v>0</v>
      </c>
      <c r="CL140" s="22">
        <f t="shared" si="552"/>
        <v>0</v>
      </c>
      <c r="CM140" s="22">
        <f t="shared" si="552"/>
        <v>0</v>
      </c>
      <c r="CN140" s="22">
        <f t="shared" si="552"/>
        <v>0</v>
      </c>
      <c r="CO140" s="22">
        <f t="shared" si="552"/>
        <v>0</v>
      </c>
      <c r="CP140" s="22" t="str">
        <f t="shared" si="552"/>
        <v>-</v>
      </c>
      <c r="CQ140" s="22">
        <f t="shared" si="552"/>
        <v>0</v>
      </c>
      <c r="CR140" s="22">
        <f t="shared" si="552"/>
        <v>0</v>
      </c>
      <c r="CS140" s="22" t="str">
        <f t="shared" si="552"/>
        <v>-</v>
      </c>
      <c r="CT140" s="22">
        <f t="shared" si="552"/>
        <v>0.1</v>
      </c>
      <c r="CU140" s="22">
        <f t="shared" si="552"/>
        <v>0.1</v>
      </c>
      <c r="CV140" s="22">
        <f t="shared" si="552"/>
        <v>0</v>
      </c>
      <c r="CW140" s="22">
        <f t="shared" si="552"/>
        <v>0</v>
      </c>
      <c r="CX140" s="22">
        <f t="shared" si="552"/>
        <v>0</v>
      </c>
      <c r="CY140" s="22" t="str">
        <f t="shared" si="552"/>
        <v>-</v>
      </c>
      <c r="CZ140" s="63">
        <f t="shared" si="552"/>
        <v>0</v>
      </c>
      <c r="DA140" s="22">
        <f t="shared" si="552"/>
        <v>0.1</v>
      </c>
      <c r="DB140" s="22">
        <f t="shared" si="552"/>
        <v>0</v>
      </c>
      <c r="DC140" s="59">
        <f t="shared" si="552"/>
        <v>0</v>
      </c>
      <c r="DD140" s="226"/>
      <c r="DE140" s="14">
        <v>32</v>
      </c>
      <c r="DF140" s="15" t="s">
        <v>37</v>
      </c>
      <c r="DG140" s="58">
        <f t="shared" si="416"/>
        <v>0</v>
      </c>
      <c r="DH140" s="22" t="str">
        <f t="shared" si="385"/>
        <v xml:space="preserve">- </v>
      </c>
      <c r="DI140" s="22">
        <f t="shared" si="386"/>
        <v>-0.64400000000000002</v>
      </c>
      <c r="DJ140" s="22" t="str">
        <f t="shared" si="387"/>
        <v xml:space="preserve">- </v>
      </c>
      <c r="DK140" s="22" t="str">
        <f t="shared" si="388"/>
        <v xml:space="preserve">- </v>
      </c>
      <c r="DL140" s="22">
        <f t="shared" si="389"/>
        <v>0.08</v>
      </c>
      <c r="DM140" s="22">
        <f t="shared" si="390"/>
        <v>-17.135999999999999</v>
      </c>
      <c r="DN140" s="22">
        <f t="shared" si="391"/>
        <v>0.08</v>
      </c>
      <c r="DO140" s="22">
        <f t="shared" si="392"/>
        <v>0.24099999999999999</v>
      </c>
      <c r="DP140" s="22">
        <f t="shared" si="393"/>
        <v>0.32200000000000001</v>
      </c>
      <c r="DQ140" s="22" t="str">
        <f t="shared" si="394"/>
        <v xml:space="preserve">- </v>
      </c>
      <c r="DR140" s="22">
        <f t="shared" si="395"/>
        <v>-0.08</v>
      </c>
      <c r="DS140" s="22">
        <f t="shared" si="396"/>
        <v>-0.161</v>
      </c>
      <c r="DT140" s="22" t="str">
        <f t="shared" si="397"/>
        <v xml:space="preserve">- </v>
      </c>
      <c r="DU140" s="22">
        <f t="shared" si="398"/>
        <v>-1.448</v>
      </c>
      <c r="DV140" s="22">
        <f t="shared" si="399"/>
        <v>-1.2070000000000001</v>
      </c>
      <c r="DW140" s="22">
        <f t="shared" si="400"/>
        <v>-0.08</v>
      </c>
      <c r="DX140" s="22">
        <f t="shared" si="401"/>
        <v>0</v>
      </c>
      <c r="DY140" s="22">
        <f t="shared" si="402"/>
        <v>-19.870999999999999</v>
      </c>
      <c r="DZ140" s="22">
        <f t="shared" si="403"/>
        <v>-0.08</v>
      </c>
      <c r="EA140" s="63">
        <f t="shared" si="404"/>
        <v>-19.952000000000002</v>
      </c>
      <c r="EB140" s="22">
        <f t="shared" si="405"/>
        <v>-0.64400000000000002</v>
      </c>
      <c r="EC140" s="22">
        <f t="shared" si="406"/>
        <v>-16.975000000000001</v>
      </c>
      <c r="ED140" s="59">
        <f t="shared" si="407"/>
        <v>-2.2530000000000001</v>
      </c>
      <c r="EE140" s="226"/>
      <c r="EF140" s="14">
        <v>32</v>
      </c>
      <c r="EG140" s="15" t="s">
        <v>37</v>
      </c>
      <c r="EH140" s="58">
        <f t="shared" ref="EH140:FE140" si="553">IF(C140="X","X",IF(FI140="X","X",IF(FI140&lt;&gt;0,ROUND((C140-FI140)/FI108*100,3),"- ")))</f>
        <v>0</v>
      </c>
      <c r="EI140" s="22" t="str">
        <f t="shared" si="553"/>
        <v xml:space="preserve">- </v>
      </c>
      <c r="EJ140" s="22">
        <f t="shared" si="553"/>
        <v>-9.6000000000000002E-2</v>
      </c>
      <c r="EK140" s="22" t="str">
        <f t="shared" si="553"/>
        <v xml:space="preserve">- </v>
      </c>
      <c r="EL140" s="22" t="str">
        <f t="shared" si="553"/>
        <v xml:space="preserve">- </v>
      </c>
      <c r="EM140" s="22">
        <f t="shared" si="553"/>
        <v>1E-3</v>
      </c>
      <c r="EN140" s="22">
        <f t="shared" si="553"/>
        <v>-8.5000000000000006E-2</v>
      </c>
      <c r="EO140" s="22">
        <f t="shared" si="553"/>
        <v>0</v>
      </c>
      <c r="EP140" s="22">
        <f t="shared" si="553"/>
        <v>1E-3</v>
      </c>
      <c r="EQ140" s="22">
        <f t="shared" si="553"/>
        <v>3.0000000000000001E-3</v>
      </c>
      <c r="ER140" s="22" t="str">
        <f t="shared" si="553"/>
        <v xml:space="preserve">- </v>
      </c>
      <c r="ES140" s="22">
        <f t="shared" si="553"/>
        <v>-1E-3</v>
      </c>
      <c r="ET140" s="22">
        <f t="shared" si="553"/>
        <v>0</v>
      </c>
      <c r="EU140" s="22" t="str">
        <f t="shared" si="553"/>
        <v xml:space="preserve">- </v>
      </c>
      <c r="EV140" s="22">
        <f t="shared" si="553"/>
        <v>-5.0000000000000001E-3</v>
      </c>
      <c r="EW140" s="22">
        <f t="shared" si="553"/>
        <v>-7.0000000000000001E-3</v>
      </c>
      <c r="EX140" s="22">
        <f t="shared" si="553"/>
        <v>0</v>
      </c>
      <c r="EY140" s="22">
        <f t="shared" si="553"/>
        <v>0</v>
      </c>
      <c r="EZ140" s="22">
        <f t="shared" si="553"/>
        <v>-7.0000000000000001E-3</v>
      </c>
      <c r="FA140" s="22">
        <f t="shared" si="553"/>
        <v>-2.5999999999999999E-2</v>
      </c>
      <c r="FB140" s="63">
        <f t="shared" si="553"/>
        <v>-7.0000000000000001E-3</v>
      </c>
      <c r="FC140" s="22">
        <f t="shared" si="553"/>
        <v>-1.4E-2</v>
      </c>
      <c r="FD140" s="22">
        <f t="shared" si="553"/>
        <v>-5.0999999999999997E-2</v>
      </c>
      <c r="FE140" s="59">
        <f t="shared" si="553"/>
        <v>-1E-3</v>
      </c>
      <c r="FG140" s="14">
        <v>32</v>
      </c>
      <c r="FH140" s="15" t="s">
        <v>37</v>
      </c>
      <c r="FI140" s="27">
        <f t="shared" si="481"/>
        <v>3</v>
      </c>
      <c r="FJ140" s="29">
        <f t="shared" si="482"/>
        <v>0</v>
      </c>
      <c r="FK140" s="29">
        <f t="shared" si="483"/>
        <v>73</v>
      </c>
      <c r="FL140" s="29">
        <f t="shared" si="484"/>
        <v>0</v>
      </c>
      <c r="FM140" s="29">
        <f t="shared" si="485"/>
        <v>0</v>
      </c>
      <c r="FN140" s="29">
        <f t="shared" si="486"/>
        <v>43</v>
      </c>
      <c r="FO140" s="29">
        <f t="shared" si="487"/>
        <v>333</v>
      </c>
      <c r="FP140" s="29">
        <f t="shared" si="488"/>
        <v>15</v>
      </c>
      <c r="FQ140" s="29">
        <f t="shared" si="489"/>
        <v>34</v>
      </c>
      <c r="FR140" s="29">
        <f t="shared" si="490"/>
        <v>43</v>
      </c>
      <c r="FS140" s="29">
        <f t="shared" si="491"/>
        <v>0</v>
      </c>
      <c r="FT140" s="29">
        <f t="shared" si="492"/>
        <v>6</v>
      </c>
      <c r="FU140" s="29">
        <f t="shared" si="493"/>
        <v>66</v>
      </c>
      <c r="FV140" s="29">
        <f t="shared" si="494"/>
        <v>0</v>
      </c>
      <c r="FW140" s="29">
        <f t="shared" si="495"/>
        <v>302</v>
      </c>
      <c r="FX140" s="29">
        <f t="shared" si="496"/>
        <v>183</v>
      </c>
      <c r="FY140" s="29">
        <f t="shared" si="497"/>
        <v>125</v>
      </c>
      <c r="FZ140" s="29">
        <f t="shared" si="498"/>
        <v>16</v>
      </c>
      <c r="GA140" s="29">
        <f t="shared" si="418"/>
        <v>1242</v>
      </c>
      <c r="GB140" s="29">
        <f t="shared" si="413"/>
        <v>1</v>
      </c>
      <c r="GC140" s="53">
        <f t="shared" si="419"/>
        <v>1243</v>
      </c>
      <c r="GD140" s="29">
        <f t="shared" si="420"/>
        <v>76</v>
      </c>
      <c r="GE140" s="29">
        <f t="shared" si="421"/>
        <v>333</v>
      </c>
      <c r="GF140" s="41">
        <f t="shared" si="422"/>
        <v>833</v>
      </c>
    </row>
    <row r="141" spans="1:188" ht="13.5" customHeight="1">
      <c r="A141" s="14">
        <v>33</v>
      </c>
      <c r="B141" s="15" t="s">
        <v>38</v>
      </c>
      <c r="C141" s="231">
        <v>657</v>
      </c>
      <c r="D141" s="226">
        <v>0</v>
      </c>
      <c r="E141" s="226">
        <v>24</v>
      </c>
      <c r="F141" s="226">
        <v>49</v>
      </c>
      <c r="G141" s="226">
        <v>1201</v>
      </c>
      <c r="H141" s="226">
        <v>234</v>
      </c>
      <c r="I141" s="226">
        <v>1897</v>
      </c>
      <c r="J141" s="226">
        <v>224</v>
      </c>
      <c r="K141" s="226">
        <v>87</v>
      </c>
      <c r="L141" s="226">
        <v>166</v>
      </c>
      <c r="M141" s="226">
        <v>0</v>
      </c>
      <c r="N141" s="226">
        <v>6</v>
      </c>
      <c r="O141" s="226">
        <v>115</v>
      </c>
      <c r="P141" s="226">
        <v>67</v>
      </c>
      <c r="Q141" s="226">
        <v>743</v>
      </c>
      <c r="R141" s="226">
        <v>281</v>
      </c>
      <c r="S141" s="226">
        <v>155</v>
      </c>
      <c r="T141" s="226">
        <v>156</v>
      </c>
      <c r="U141" s="226">
        <v>6062</v>
      </c>
      <c r="V141" s="232">
        <v>3</v>
      </c>
      <c r="W141" s="233">
        <v>6065</v>
      </c>
      <c r="X141" s="226">
        <v>681</v>
      </c>
      <c r="Y141" s="226">
        <v>3147</v>
      </c>
      <c r="Z141" s="232">
        <v>2234</v>
      </c>
      <c r="AA141" s="226"/>
      <c r="AB141" s="14">
        <v>33</v>
      </c>
      <c r="AC141" s="15" t="s">
        <v>38</v>
      </c>
      <c r="AD141" s="58">
        <f t="shared" si="536"/>
        <v>-17.875</v>
      </c>
      <c r="AE141" s="22" t="str">
        <f t="shared" si="455"/>
        <v xml:space="preserve">- </v>
      </c>
      <c r="AF141" s="22">
        <f t="shared" si="456"/>
        <v>-14.286</v>
      </c>
      <c r="AG141" s="22">
        <f t="shared" si="457"/>
        <v>36.110999999999997</v>
      </c>
      <c r="AH141" s="22">
        <f t="shared" si="458"/>
        <v>-8.3000000000000004E-2</v>
      </c>
      <c r="AI141" s="22">
        <f t="shared" si="459"/>
        <v>5.4050000000000002</v>
      </c>
      <c r="AJ141" s="22">
        <f t="shared" si="460"/>
        <v>101.59399999999999</v>
      </c>
      <c r="AK141" s="22">
        <f t="shared" si="461"/>
        <v>3.7040000000000002</v>
      </c>
      <c r="AL141" s="22">
        <f t="shared" si="462"/>
        <v>6.0979999999999999</v>
      </c>
      <c r="AM141" s="22">
        <f t="shared" si="463"/>
        <v>1.84</v>
      </c>
      <c r="AN141" s="22" t="str">
        <f t="shared" si="464"/>
        <v xml:space="preserve">- </v>
      </c>
      <c r="AO141" s="22">
        <f t="shared" si="465"/>
        <v>0</v>
      </c>
      <c r="AP141" s="22">
        <f t="shared" si="466"/>
        <v>-0.86199999999999999</v>
      </c>
      <c r="AQ141" s="22">
        <f t="shared" si="467"/>
        <v>13.558999999999999</v>
      </c>
      <c r="AR141" s="22">
        <f t="shared" si="468"/>
        <v>-3.129</v>
      </c>
      <c r="AS141" s="22">
        <f t="shared" si="469"/>
        <v>-5.3869999999999996</v>
      </c>
      <c r="AT141" s="22">
        <f t="shared" si="451"/>
        <v>-1.274</v>
      </c>
      <c r="AU141" s="22">
        <f t="shared" si="470"/>
        <v>-8.7720000000000002</v>
      </c>
      <c r="AV141" s="22">
        <f t="shared" si="471"/>
        <v>15.180999999999999</v>
      </c>
      <c r="AW141" s="22">
        <f t="shared" si="472"/>
        <v>-50</v>
      </c>
      <c r="AX141" s="63">
        <f t="shared" si="473"/>
        <v>15.106999999999999</v>
      </c>
      <c r="AY141" s="22">
        <f t="shared" si="474"/>
        <v>-17.754000000000001</v>
      </c>
      <c r="AZ141" s="22">
        <f t="shared" si="475"/>
        <v>44.423999999999999</v>
      </c>
      <c r="BA141" s="59">
        <f t="shared" si="476"/>
        <v>-0.97499999999999998</v>
      </c>
      <c r="BB141" s="226"/>
      <c r="BC141" s="14">
        <v>33</v>
      </c>
      <c r="BD141" s="15" t="s">
        <v>38</v>
      </c>
      <c r="BE141" s="58">
        <f t="shared" si="446"/>
        <v>10.8</v>
      </c>
      <c r="BF141" s="22" t="str">
        <f t="shared" si="477"/>
        <v>-</v>
      </c>
      <c r="BG141" s="22">
        <f t="shared" si="537"/>
        <v>0.4</v>
      </c>
      <c r="BH141" s="22">
        <f t="shared" si="538"/>
        <v>0.8</v>
      </c>
      <c r="BI141" s="22">
        <f t="shared" si="539"/>
        <v>19.8</v>
      </c>
      <c r="BJ141" s="22">
        <f t="shared" si="540"/>
        <v>3.9</v>
      </c>
      <c r="BK141" s="22">
        <f t="shared" si="541"/>
        <v>31.3</v>
      </c>
      <c r="BL141" s="22">
        <f t="shared" si="542"/>
        <v>3.7</v>
      </c>
      <c r="BM141" s="22">
        <f t="shared" si="543"/>
        <v>1.4</v>
      </c>
      <c r="BN141" s="22">
        <f t="shared" si="544"/>
        <v>2.7</v>
      </c>
      <c r="BO141" s="22" t="str">
        <f t="shared" si="545"/>
        <v>-</v>
      </c>
      <c r="BP141" s="22">
        <f t="shared" si="546"/>
        <v>0.1</v>
      </c>
      <c r="BQ141" s="22">
        <f t="shared" si="547"/>
        <v>1.9</v>
      </c>
      <c r="BR141" s="22">
        <f t="shared" si="548"/>
        <v>1.1000000000000001</v>
      </c>
      <c r="BS141" s="22">
        <f t="shared" si="549"/>
        <v>12.3</v>
      </c>
      <c r="BT141" s="22">
        <f t="shared" si="550"/>
        <v>4.5999999999999996</v>
      </c>
      <c r="BU141" s="22">
        <f t="shared" si="551"/>
        <v>2.6</v>
      </c>
      <c r="BV141" s="22">
        <f t="shared" si="527"/>
        <v>2.6</v>
      </c>
      <c r="BW141" s="22">
        <f t="shared" si="528"/>
        <v>100</v>
      </c>
      <c r="BX141" s="22">
        <f t="shared" si="529"/>
        <v>0</v>
      </c>
      <c r="BY141" s="63">
        <f t="shared" si="530"/>
        <v>100</v>
      </c>
      <c r="BZ141" s="22">
        <f t="shared" si="531"/>
        <v>11.2</v>
      </c>
      <c r="CA141" s="22">
        <f t="shared" si="532"/>
        <v>51.9</v>
      </c>
      <c r="CB141" s="59">
        <f t="shared" si="533"/>
        <v>36.799999999999997</v>
      </c>
      <c r="CC141" s="226"/>
      <c r="CD141" s="14">
        <v>33</v>
      </c>
      <c r="CE141" s="15" t="s">
        <v>38</v>
      </c>
      <c r="CF141" s="58">
        <f t="shared" ref="CF141:DC141" si="554">IF(C141=0,"-",IF(C141="X","X",ROUND(C141/C108*100,1)))</f>
        <v>1.4</v>
      </c>
      <c r="CG141" s="22" t="str">
        <f t="shared" si="554"/>
        <v>-</v>
      </c>
      <c r="CH141" s="22">
        <f t="shared" si="554"/>
        <v>0.3</v>
      </c>
      <c r="CI141" s="22">
        <f t="shared" si="554"/>
        <v>1.3</v>
      </c>
      <c r="CJ141" s="22">
        <f t="shared" si="554"/>
        <v>0.7</v>
      </c>
      <c r="CK141" s="22">
        <f t="shared" si="554"/>
        <v>0.2</v>
      </c>
      <c r="CL141" s="22">
        <f t="shared" si="554"/>
        <v>0.6</v>
      </c>
      <c r="CM141" s="22">
        <f t="shared" si="554"/>
        <v>0.1</v>
      </c>
      <c r="CN141" s="22">
        <f t="shared" si="554"/>
        <v>0</v>
      </c>
      <c r="CO141" s="22">
        <f t="shared" si="554"/>
        <v>0.1</v>
      </c>
      <c r="CP141" s="22" t="str">
        <f t="shared" si="554"/>
        <v>-</v>
      </c>
      <c r="CQ141" s="22">
        <f t="shared" si="554"/>
        <v>0</v>
      </c>
      <c r="CR141" s="22">
        <f t="shared" si="554"/>
        <v>0</v>
      </c>
      <c r="CS141" s="22">
        <f t="shared" si="554"/>
        <v>0</v>
      </c>
      <c r="CT141" s="22">
        <f t="shared" si="554"/>
        <v>0.2</v>
      </c>
      <c r="CU141" s="22">
        <f t="shared" si="554"/>
        <v>0.1</v>
      </c>
      <c r="CV141" s="22">
        <f t="shared" si="554"/>
        <v>0</v>
      </c>
      <c r="CW141" s="22">
        <f t="shared" si="554"/>
        <v>0.1</v>
      </c>
      <c r="CX141" s="22">
        <f t="shared" si="554"/>
        <v>0.2</v>
      </c>
      <c r="CY141" s="22">
        <f t="shared" si="554"/>
        <v>0.1</v>
      </c>
      <c r="CZ141" s="63">
        <f t="shared" si="554"/>
        <v>0.2</v>
      </c>
      <c r="DA141" s="22">
        <f t="shared" si="554"/>
        <v>1.2</v>
      </c>
      <c r="DB141" s="22">
        <f t="shared" si="554"/>
        <v>0.7</v>
      </c>
      <c r="DC141" s="59">
        <f t="shared" si="554"/>
        <v>0.1</v>
      </c>
      <c r="DD141" s="226"/>
      <c r="DE141" s="14">
        <v>33</v>
      </c>
      <c r="DF141" s="15" t="s">
        <v>38</v>
      </c>
      <c r="DG141" s="58">
        <f t="shared" si="416"/>
        <v>-2.714</v>
      </c>
      <c r="DH141" s="22" t="str">
        <f t="shared" si="385"/>
        <v xml:space="preserve">- </v>
      </c>
      <c r="DI141" s="22">
        <f t="shared" si="386"/>
        <v>-7.5999999999999998E-2</v>
      </c>
      <c r="DJ141" s="22">
        <f t="shared" si="387"/>
        <v>0.247</v>
      </c>
      <c r="DK141" s="22">
        <f t="shared" si="388"/>
        <v>-1.9E-2</v>
      </c>
      <c r="DL141" s="22">
        <f t="shared" si="389"/>
        <v>0.22800000000000001</v>
      </c>
      <c r="DM141" s="22">
        <f t="shared" si="390"/>
        <v>18.143999999999998</v>
      </c>
      <c r="DN141" s="22">
        <f t="shared" si="391"/>
        <v>0.152</v>
      </c>
      <c r="DO141" s="22">
        <f t="shared" si="392"/>
        <v>9.5000000000000001E-2</v>
      </c>
      <c r="DP141" s="22">
        <f t="shared" si="393"/>
        <v>5.7000000000000002E-2</v>
      </c>
      <c r="DQ141" s="22" t="str">
        <f t="shared" si="394"/>
        <v xml:space="preserve">- </v>
      </c>
      <c r="DR141" s="22">
        <f t="shared" si="395"/>
        <v>0</v>
      </c>
      <c r="DS141" s="22">
        <f t="shared" si="396"/>
        <v>-1.9E-2</v>
      </c>
      <c r="DT141" s="22">
        <f t="shared" si="397"/>
        <v>0.152</v>
      </c>
      <c r="DU141" s="22">
        <f t="shared" si="398"/>
        <v>-0.45500000000000002</v>
      </c>
      <c r="DV141" s="22">
        <f t="shared" si="399"/>
        <v>-0.30399999999999999</v>
      </c>
      <c r="DW141" s="22">
        <f t="shared" si="400"/>
        <v>-3.7999999999999999E-2</v>
      </c>
      <c r="DX141" s="22">
        <f t="shared" si="401"/>
        <v>-0.28499999999999998</v>
      </c>
      <c r="DY141" s="22">
        <f t="shared" si="402"/>
        <v>15.164</v>
      </c>
      <c r="DZ141" s="22">
        <f t="shared" si="403"/>
        <v>-5.7000000000000002E-2</v>
      </c>
      <c r="EA141" s="63">
        <f t="shared" si="404"/>
        <v>15.106999999999999</v>
      </c>
      <c r="EB141" s="22">
        <f t="shared" si="405"/>
        <v>-2.79</v>
      </c>
      <c r="EC141" s="22">
        <f t="shared" si="406"/>
        <v>18.372</v>
      </c>
      <c r="ED141" s="59">
        <f t="shared" si="407"/>
        <v>-0.41799999999999998</v>
      </c>
      <c r="EE141" s="226"/>
      <c r="EF141" s="14">
        <v>33</v>
      </c>
      <c r="EG141" s="15" t="s">
        <v>38</v>
      </c>
      <c r="EH141" s="58">
        <f t="shared" ref="EH141:FE141" si="555">IF(C141="X","X",IF(FI141="X","X",IF(FI141&lt;&gt;0,ROUND((C141-FI141)/FI108*100,3),"- ")))</f>
        <v>-0.28399999999999997</v>
      </c>
      <c r="EI141" s="22" t="str">
        <f t="shared" si="555"/>
        <v xml:space="preserve">- </v>
      </c>
      <c r="EJ141" s="22">
        <f t="shared" si="555"/>
        <v>-4.8000000000000001E-2</v>
      </c>
      <c r="EK141" s="22">
        <f t="shared" si="555"/>
        <v>0.40600000000000003</v>
      </c>
      <c r="EL141" s="22">
        <f t="shared" si="555"/>
        <v>-1E-3</v>
      </c>
      <c r="EM141" s="22">
        <f t="shared" si="555"/>
        <v>8.9999999999999993E-3</v>
      </c>
      <c r="EN141" s="22">
        <f t="shared" si="555"/>
        <v>0.38200000000000001</v>
      </c>
      <c r="EO141" s="22">
        <f t="shared" si="555"/>
        <v>2E-3</v>
      </c>
      <c r="EP141" s="22">
        <f t="shared" si="555"/>
        <v>2E-3</v>
      </c>
      <c r="EQ141" s="22">
        <f t="shared" si="555"/>
        <v>2E-3</v>
      </c>
      <c r="ER141" s="22" t="str">
        <f t="shared" si="555"/>
        <v xml:space="preserve">- </v>
      </c>
      <c r="ES141" s="22">
        <f t="shared" si="555"/>
        <v>0</v>
      </c>
      <c r="ET141" s="22">
        <f t="shared" si="555"/>
        <v>0</v>
      </c>
      <c r="EU141" s="22">
        <f t="shared" si="555"/>
        <v>2E-3</v>
      </c>
      <c r="EV141" s="22">
        <f t="shared" si="555"/>
        <v>-6.0000000000000001E-3</v>
      </c>
      <c r="EW141" s="22">
        <f t="shared" si="555"/>
        <v>-7.0000000000000001E-3</v>
      </c>
      <c r="EX141" s="22">
        <f t="shared" si="555"/>
        <v>0</v>
      </c>
      <c r="EY141" s="22">
        <f t="shared" si="555"/>
        <v>-7.0000000000000001E-3</v>
      </c>
      <c r="EZ141" s="22">
        <f t="shared" si="555"/>
        <v>2.1000000000000001E-2</v>
      </c>
      <c r="FA141" s="22">
        <f t="shared" si="555"/>
        <v>-7.9000000000000001E-2</v>
      </c>
      <c r="FB141" s="63">
        <f t="shared" si="555"/>
        <v>2.1000000000000001E-2</v>
      </c>
      <c r="FC141" s="22">
        <f t="shared" si="555"/>
        <v>-0.25</v>
      </c>
      <c r="FD141" s="22">
        <f t="shared" si="555"/>
        <v>0.23200000000000001</v>
      </c>
      <c r="FE141" s="59">
        <f t="shared" si="555"/>
        <v>-1E-3</v>
      </c>
      <c r="FG141" s="14">
        <v>33</v>
      </c>
      <c r="FH141" s="15" t="s">
        <v>38</v>
      </c>
      <c r="FI141" s="27">
        <f t="shared" si="481"/>
        <v>800</v>
      </c>
      <c r="FJ141" s="29">
        <f t="shared" si="482"/>
        <v>0</v>
      </c>
      <c r="FK141" s="29">
        <f t="shared" si="483"/>
        <v>28</v>
      </c>
      <c r="FL141" s="29">
        <f t="shared" si="484"/>
        <v>36</v>
      </c>
      <c r="FM141" s="29">
        <f t="shared" si="485"/>
        <v>1202</v>
      </c>
      <c r="FN141" s="29">
        <f t="shared" si="486"/>
        <v>222</v>
      </c>
      <c r="FO141" s="29">
        <f t="shared" si="487"/>
        <v>941</v>
      </c>
      <c r="FP141" s="29">
        <f t="shared" si="488"/>
        <v>216</v>
      </c>
      <c r="FQ141" s="29">
        <f t="shared" si="489"/>
        <v>82</v>
      </c>
      <c r="FR141" s="29">
        <f t="shared" si="490"/>
        <v>163</v>
      </c>
      <c r="FS141" s="29">
        <f t="shared" si="491"/>
        <v>0</v>
      </c>
      <c r="FT141" s="29">
        <f t="shared" si="492"/>
        <v>6</v>
      </c>
      <c r="FU141" s="29">
        <f t="shared" si="493"/>
        <v>116</v>
      </c>
      <c r="FV141" s="29">
        <f t="shared" si="494"/>
        <v>59</v>
      </c>
      <c r="FW141" s="29">
        <f t="shared" si="495"/>
        <v>767</v>
      </c>
      <c r="FX141" s="29">
        <f t="shared" si="496"/>
        <v>297</v>
      </c>
      <c r="FY141" s="29">
        <f t="shared" si="497"/>
        <v>157</v>
      </c>
      <c r="FZ141" s="29">
        <f t="shared" si="498"/>
        <v>171</v>
      </c>
      <c r="GA141" s="29">
        <f t="shared" si="418"/>
        <v>5263</v>
      </c>
      <c r="GB141" s="29">
        <f t="shared" si="413"/>
        <v>6</v>
      </c>
      <c r="GC141" s="53">
        <f t="shared" si="419"/>
        <v>5269</v>
      </c>
      <c r="GD141" s="29">
        <f t="shared" si="420"/>
        <v>828</v>
      </c>
      <c r="GE141" s="29">
        <f t="shared" si="421"/>
        <v>2179</v>
      </c>
      <c r="GF141" s="41">
        <f t="shared" si="422"/>
        <v>2256</v>
      </c>
    </row>
    <row r="142" spans="1:188" ht="13.5" customHeight="1">
      <c r="A142" s="14">
        <v>34</v>
      </c>
      <c r="B142" s="15" t="s">
        <v>39</v>
      </c>
      <c r="C142" s="231">
        <v>270</v>
      </c>
      <c r="D142" s="226">
        <v>0</v>
      </c>
      <c r="E142" s="226">
        <v>4</v>
      </c>
      <c r="F142" s="226">
        <v>0</v>
      </c>
      <c r="G142" s="226">
        <v>311</v>
      </c>
      <c r="H142" s="226">
        <v>80</v>
      </c>
      <c r="I142" s="226">
        <v>1977</v>
      </c>
      <c r="J142" s="226">
        <v>56</v>
      </c>
      <c r="K142" s="226">
        <v>104</v>
      </c>
      <c r="L142" s="226">
        <v>139</v>
      </c>
      <c r="M142" s="226">
        <v>0</v>
      </c>
      <c r="N142" s="226">
        <v>4</v>
      </c>
      <c r="O142" s="226">
        <v>33</v>
      </c>
      <c r="P142" s="226">
        <v>6</v>
      </c>
      <c r="Q142" s="226">
        <v>348</v>
      </c>
      <c r="R142" s="226">
        <v>237</v>
      </c>
      <c r="S142" s="226">
        <v>113</v>
      </c>
      <c r="T142" s="226">
        <v>47</v>
      </c>
      <c r="U142" s="226">
        <v>3729</v>
      </c>
      <c r="V142" s="232">
        <v>2</v>
      </c>
      <c r="W142" s="233">
        <v>3731</v>
      </c>
      <c r="X142" s="226">
        <v>274</v>
      </c>
      <c r="Y142" s="226">
        <v>2288</v>
      </c>
      <c r="Z142" s="232">
        <v>1167</v>
      </c>
      <c r="AA142" s="226"/>
      <c r="AB142" s="14">
        <v>34</v>
      </c>
      <c r="AC142" s="15" t="s">
        <v>39</v>
      </c>
      <c r="AD142" s="58">
        <f t="shared" si="536"/>
        <v>-10.596</v>
      </c>
      <c r="AE142" s="22" t="str">
        <f t="shared" si="455"/>
        <v xml:space="preserve">- </v>
      </c>
      <c r="AF142" s="22">
        <f t="shared" si="456"/>
        <v>-60</v>
      </c>
      <c r="AG142" s="22" t="str">
        <f>IF(F142="X","X",IF(FL142="X","X",IF(FL142&lt;&gt;0,ROUND((F142-FL142)/ABS(FL142)*100,3),"- ")))</f>
        <v xml:space="preserve">- </v>
      </c>
      <c r="AH142" s="22">
        <f t="shared" si="458"/>
        <v>-13.37</v>
      </c>
      <c r="AI142" s="22">
        <f t="shared" si="459"/>
        <v>9.5890000000000004</v>
      </c>
      <c r="AJ142" s="22">
        <f t="shared" si="460"/>
        <v>3.0760000000000001</v>
      </c>
      <c r="AK142" s="22">
        <f t="shared" si="461"/>
        <v>1.8180000000000001</v>
      </c>
      <c r="AL142" s="22">
        <f t="shared" si="462"/>
        <v>0</v>
      </c>
      <c r="AM142" s="22">
        <f t="shared" si="463"/>
        <v>6.923</v>
      </c>
      <c r="AN142" s="22" t="str">
        <f t="shared" si="464"/>
        <v xml:space="preserve">- </v>
      </c>
      <c r="AO142" s="22">
        <f t="shared" si="465"/>
        <v>0</v>
      </c>
      <c r="AP142" s="22">
        <f t="shared" si="466"/>
        <v>6.452</v>
      </c>
      <c r="AQ142" s="22">
        <f t="shared" si="467"/>
        <v>0</v>
      </c>
      <c r="AR142" s="22">
        <f t="shared" si="468"/>
        <v>-1.972</v>
      </c>
      <c r="AS142" s="22">
        <f t="shared" si="469"/>
        <v>-2.0659999999999998</v>
      </c>
      <c r="AT142" s="22">
        <f t="shared" si="451"/>
        <v>3.67</v>
      </c>
      <c r="AU142" s="22">
        <f t="shared" si="470"/>
        <v>-7.843</v>
      </c>
      <c r="AV142" s="22">
        <f t="shared" si="471"/>
        <v>-0.53300000000000003</v>
      </c>
      <c r="AW142" s="22">
        <f t="shared" si="472"/>
        <v>-50</v>
      </c>
      <c r="AX142" s="63">
        <f t="shared" si="473"/>
        <v>-0.58599999999999997</v>
      </c>
      <c r="AY142" s="22">
        <f t="shared" si="474"/>
        <v>-12.179</v>
      </c>
      <c r="AZ142" s="22">
        <f t="shared" si="475"/>
        <v>0.48299999999999998</v>
      </c>
      <c r="BA142" s="59">
        <f t="shared" si="476"/>
        <v>0.60299999999999998</v>
      </c>
      <c r="BB142" s="226"/>
      <c r="BC142" s="14">
        <v>34</v>
      </c>
      <c r="BD142" s="15" t="s">
        <v>39</v>
      </c>
      <c r="BE142" s="58">
        <f t="shared" si="446"/>
        <v>7.2</v>
      </c>
      <c r="BF142" s="22" t="str">
        <f t="shared" si="477"/>
        <v>-</v>
      </c>
      <c r="BG142" s="22">
        <f t="shared" si="537"/>
        <v>0.1</v>
      </c>
      <c r="BH142" s="22" t="str">
        <f t="shared" si="538"/>
        <v>-</v>
      </c>
      <c r="BI142" s="22">
        <f t="shared" si="539"/>
        <v>8.3000000000000007</v>
      </c>
      <c r="BJ142" s="22">
        <f t="shared" si="540"/>
        <v>2.1</v>
      </c>
      <c r="BK142" s="22">
        <f t="shared" si="541"/>
        <v>53</v>
      </c>
      <c r="BL142" s="22">
        <f t="shared" si="542"/>
        <v>1.5</v>
      </c>
      <c r="BM142" s="22">
        <f t="shared" si="543"/>
        <v>2.8</v>
      </c>
      <c r="BN142" s="22">
        <f t="shared" si="544"/>
        <v>3.7</v>
      </c>
      <c r="BO142" s="22" t="str">
        <f t="shared" si="545"/>
        <v>-</v>
      </c>
      <c r="BP142" s="22">
        <f t="shared" si="546"/>
        <v>0.1</v>
      </c>
      <c r="BQ142" s="22">
        <f t="shared" si="547"/>
        <v>0.9</v>
      </c>
      <c r="BR142" s="22">
        <f t="shared" si="548"/>
        <v>0.2</v>
      </c>
      <c r="BS142" s="22">
        <f t="shared" si="549"/>
        <v>9.3000000000000007</v>
      </c>
      <c r="BT142" s="22">
        <f t="shared" si="550"/>
        <v>6.4</v>
      </c>
      <c r="BU142" s="22">
        <f t="shared" si="551"/>
        <v>3</v>
      </c>
      <c r="BV142" s="22">
        <f t="shared" si="527"/>
        <v>1.3</v>
      </c>
      <c r="BW142" s="22">
        <f t="shared" si="528"/>
        <v>99.9</v>
      </c>
      <c r="BX142" s="22">
        <f t="shared" si="529"/>
        <v>0.1</v>
      </c>
      <c r="BY142" s="63">
        <f t="shared" si="530"/>
        <v>100</v>
      </c>
      <c r="BZ142" s="22">
        <f t="shared" si="531"/>
        <v>7.3</v>
      </c>
      <c r="CA142" s="22">
        <f t="shared" si="532"/>
        <v>61.3</v>
      </c>
      <c r="CB142" s="59">
        <f t="shared" si="533"/>
        <v>31.3</v>
      </c>
      <c r="CC142" s="226"/>
      <c r="CD142" s="14">
        <v>34</v>
      </c>
      <c r="CE142" s="15" t="s">
        <v>39</v>
      </c>
      <c r="CF142" s="58">
        <f t="shared" ref="CF142:DC142" si="556">IF(C142=0,"-",IF(C142="X","X",ROUND(C142/C108*100,1)))</f>
        <v>0.6</v>
      </c>
      <c r="CG142" s="22" t="str">
        <f t="shared" si="556"/>
        <v>-</v>
      </c>
      <c r="CH142" s="22">
        <f t="shared" si="556"/>
        <v>0</v>
      </c>
      <c r="CI142" s="22" t="str">
        <f t="shared" si="556"/>
        <v>-</v>
      </c>
      <c r="CJ142" s="22">
        <f t="shared" si="556"/>
        <v>0.2</v>
      </c>
      <c r="CK142" s="22">
        <f t="shared" si="556"/>
        <v>0.1</v>
      </c>
      <c r="CL142" s="22">
        <f t="shared" si="556"/>
        <v>0.7</v>
      </c>
      <c r="CM142" s="22">
        <f t="shared" si="556"/>
        <v>0</v>
      </c>
      <c r="CN142" s="22">
        <f t="shared" si="556"/>
        <v>0</v>
      </c>
      <c r="CO142" s="22">
        <f t="shared" si="556"/>
        <v>0.1</v>
      </c>
      <c r="CP142" s="22" t="str">
        <f t="shared" si="556"/>
        <v>-</v>
      </c>
      <c r="CQ142" s="22">
        <f t="shared" si="556"/>
        <v>0</v>
      </c>
      <c r="CR142" s="22">
        <f t="shared" si="556"/>
        <v>0</v>
      </c>
      <c r="CS142" s="22">
        <f t="shared" si="556"/>
        <v>0</v>
      </c>
      <c r="CT142" s="22">
        <f t="shared" si="556"/>
        <v>0.1</v>
      </c>
      <c r="CU142" s="22">
        <f t="shared" si="556"/>
        <v>0.1</v>
      </c>
      <c r="CV142" s="22">
        <f t="shared" si="556"/>
        <v>0</v>
      </c>
      <c r="CW142" s="22">
        <f t="shared" si="556"/>
        <v>0</v>
      </c>
      <c r="CX142" s="22">
        <f t="shared" si="556"/>
        <v>0.1</v>
      </c>
      <c r="CY142" s="22">
        <f t="shared" si="556"/>
        <v>0.1</v>
      </c>
      <c r="CZ142" s="63">
        <f t="shared" si="556"/>
        <v>0.1</v>
      </c>
      <c r="DA142" s="22">
        <f t="shared" si="556"/>
        <v>0.5</v>
      </c>
      <c r="DB142" s="22">
        <f t="shared" si="556"/>
        <v>0.5</v>
      </c>
      <c r="DC142" s="59">
        <f t="shared" si="556"/>
        <v>0</v>
      </c>
      <c r="DD142" s="226"/>
      <c r="DE142" s="14">
        <v>34</v>
      </c>
      <c r="DF142" s="15" t="s">
        <v>39</v>
      </c>
      <c r="DG142" s="58">
        <f t="shared" si="416"/>
        <v>-0.85299999999999998</v>
      </c>
      <c r="DH142" s="22" t="str">
        <f t="shared" si="385"/>
        <v xml:space="preserve">- </v>
      </c>
      <c r="DI142" s="22">
        <f t="shared" si="386"/>
        <v>-0.16</v>
      </c>
      <c r="DJ142" s="22" t="str">
        <f t="shared" si="387"/>
        <v xml:space="preserve">- </v>
      </c>
      <c r="DK142" s="22">
        <f t="shared" si="388"/>
        <v>-1.2789999999999999</v>
      </c>
      <c r="DL142" s="22">
        <f t="shared" si="389"/>
        <v>0.187</v>
      </c>
      <c r="DM142" s="22">
        <f t="shared" si="390"/>
        <v>1.5720000000000001</v>
      </c>
      <c r="DN142" s="22">
        <f t="shared" si="391"/>
        <v>2.7E-2</v>
      </c>
      <c r="DO142" s="22">
        <f t="shared" si="392"/>
        <v>0</v>
      </c>
      <c r="DP142" s="22">
        <f t="shared" si="393"/>
        <v>0.24</v>
      </c>
      <c r="DQ142" s="22" t="str">
        <f t="shared" si="394"/>
        <v xml:space="preserve">- </v>
      </c>
      <c r="DR142" s="22">
        <f t="shared" si="395"/>
        <v>0</v>
      </c>
      <c r="DS142" s="22">
        <f t="shared" si="396"/>
        <v>5.2999999999999999E-2</v>
      </c>
      <c r="DT142" s="22">
        <f t="shared" si="397"/>
        <v>0</v>
      </c>
      <c r="DU142" s="22">
        <f t="shared" si="398"/>
        <v>-0.187</v>
      </c>
      <c r="DV142" s="22">
        <f t="shared" si="399"/>
        <v>-0.13300000000000001</v>
      </c>
      <c r="DW142" s="22">
        <f t="shared" si="400"/>
        <v>0.107</v>
      </c>
      <c r="DX142" s="22">
        <f t="shared" si="401"/>
        <v>-0.107</v>
      </c>
      <c r="DY142" s="22">
        <f t="shared" si="402"/>
        <v>-0.53300000000000003</v>
      </c>
      <c r="DZ142" s="22">
        <f t="shared" si="403"/>
        <v>-5.2999999999999999E-2</v>
      </c>
      <c r="EA142" s="63">
        <f t="shared" si="404"/>
        <v>-0.58599999999999997</v>
      </c>
      <c r="EB142" s="22">
        <f t="shared" si="405"/>
        <v>-1.0129999999999999</v>
      </c>
      <c r="EC142" s="22">
        <f t="shared" si="406"/>
        <v>0.29299999999999998</v>
      </c>
      <c r="ED142" s="59">
        <f t="shared" si="407"/>
        <v>0.187</v>
      </c>
      <c r="EE142" s="226"/>
      <c r="EF142" s="14">
        <v>34</v>
      </c>
      <c r="EG142" s="15" t="s">
        <v>39</v>
      </c>
      <c r="EH142" s="58">
        <f t="shared" ref="EH142:FE142" si="557">IF(C142="X","X",IF(FI142="X","X",IF(FI142&lt;&gt;0,ROUND((C142-FI142)/FI108*100,3),"- ")))</f>
        <v>-6.4000000000000001E-2</v>
      </c>
      <c r="EI142" s="22" t="str">
        <f t="shared" si="557"/>
        <v xml:space="preserve">- </v>
      </c>
      <c r="EJ142" s="22">
        <f t="shared" si="557"/>
        <v>-7.1999999999999995E-2</v>
      </c>
      <c r="EK142" s="22" t="str">
        <f t="shared" si="557"/>
        <v xml:space="preserve">- </v>
      </c>
      <c r="EL142" s="22">
        <f t="shared" si="557"/>
        <v>-2.9000000000000001E-2</v>
      </c>
      <c r="EM142" s="22">
        <f t="shared" si="557"/>
        <v>5.0000000000000001E-3</v>
      </c>
      <c r="EN142" s="22">
        <f t="shared" si="557"/>
        <v>2.4E-2</v>
      </c>
      <c r="EO142" s="22">
        <f t="shared" si="557"/>
        <v>0</v>
      </c>
      <c r="EP142" s="22">
        <f t="shared" si="557"/>
        <v>0</v>
      </c>
      <c r="EQ142" s="22">
        <f t="shared" si="557"/>
        <v>6.0000000000000001E-3</v>
      </c>
      <c r="ER142" s="22" t="str">
        <f t="shared" si="557"/>
        <v xml:space="preserve">- </v>
      </c>
      <c r="ES142" s="22">
        <f t="shared" si="557"/>
        <v>0</v>
      </c>
      <c r="ET142" s="22">
        <f t="shared" si="557"/>
        <v>0</v>
      </c>
      <c r="EU142" s="22">
        <f t="shared" si="557"/>
        <v>0</v>
      </c>
      <c r="EV142" s="22">
        <f t="shared" si="557"/>
        <v>-2E-3</v>
      </c>
      <c r="EW142" s="22">
        <f t="shared" si="557"/>
        <v>-2E-3</v>
      </c>
      <c r="EX142" s="22">
        <f t="shared" si="557"/>
        <v>1E-3</v>
      </c>
      <c r="EY142" s="22">
        <f t="shared" si="557"/>
        <v>-2E-3</v>
      </c>
      <c r="EZ142" s="22">
        <f t="shared" si="557"/>
        <v>-1E-3</v>
      </c>
      <c r="FA142" s="22">
        <f t="shared" si="557"/>
        <v>-5.2999999999999999E-2</v>
      </c>
      <c r="FB142" s="63">
        <f t="shared" si="557"/>
        <v>-1E-3</v>
      </c>
      <c r="FC142" s="22">
        <f t="shared" si="557"/>
        <v>-6.5000000000000002E-2</v>
      </c>
      <c r="FD142" s="22">
        <f t="shared" si="557"/>
        <v>3.0000000000000001E-3</v>
      </c>
      <c r="FE142" s="59">
        <f t="shared" si="557"/>
        <v>0</v>
      </c>
      <c r="FG142" s="14">
        <v>34</v>
      </c>
      <c r="FH142" s="15" t="s">
        <v>39</v>
      </c>
      <c r="FI142" s="27">
        <f t="shared" si="481"/>
        <v>302</v>
      </c>
      <c r="FJ142" s="29">
        <f t="shared" si="482"/>
        <v>0</v>
      </c>
      <c r="FK142" s="29">
        <f t="shared" si="483"/>
        <v>10</v>
      </c>
      <c r="FL142" s="29">
        <f t="shared" si="484"/>
        <v>0</v>
      </c>
      <c r="FM142" s="29">
        <f t="shared" si="485"/>
        <v>359</v>
      </c>
      <c r="FN142" s="29">
        <f t="shared" si="486"/>
        <v>73</v>
      </c>
      <c r="FO142" s="29">
        <f t="shared" si="487"/>
        <v>1918</v>
      </c>
      <c r="FP142" s="29">
        <f t="shared" si="488"/>
        <v>55</v>
      </c>
      <c r="FQ142" s="29">
        <f t="shared" si="489"/>
        <v>104</v>
      </c>
      <c r="FR142" s="29">
        <f t="shared" si="490"/>
        <v>130</v>
      </c>
      <c r="FS142" s="29">
        <f t="shared" si="491"/>
        <v>0</v>
      </c>
      <c r="FT142" s="29">
        <f t="shared" si="492"/>
        <v>4</v>
      </c>
      <c r="FU142" s="29">
        <f t="shared" si="493"/>
        <v>31</v>
      </c>
      <c r="FV142" s="29">
        <f t="shared" si="494"/>
        <v>6</v>
      </c>
      <c r="FW142" s="29">
        <f t="shared" si="495"/>
        <v>355</v>
      </c>
      <c r="FX142" s="29">
        <f t="shared" si="496"/>
        <v>242</v>
      </c>
      <c r="FY142" s="29">
        <f t="shared" si="497"/>
        <v>109</v>
      </c>
      <c r="FZ142" s="29">
        <f t="shared" si="498"/>
        <v>51</v>
      </c>
      <c r="GA142" s="29">
        <f t="shared" si="418"/>
        <v>3749</v>
      </c>
      <c r="GB142" s="29">
        <f t="shared" si="413"/>
        <v>4</v>
      </c>
      <c r="GC142" s="53">
        <f t="shared" si="419"/>
        <v>3753</v>
      </c>
      <c r="GD142" s="29">
        <f t="shared" si="420"/>
        <v>312</v>
      </c>
      <c r="GE142" s="29">
        <f t="shared" si="421"/>
        <v>2277</v>
      </c>
      <c r="GF142" s="41">
        <f t="shared" si="422"/>
        <v>1160</v>
      </c>
    </row>
    <row r="143" spans="1:188" ht="13.5" customHeight="1">
      <c r="A143" s="14">
        <v>35</v>
      </c>
      <c r="B143" s="15" t="s">
        <v>40</v>
      </c>
      <c r="C143" s="231">
        <v>114</v>
      </c>
      <c r="D143" s="226">
        <v>2</v>
      </c>
      <c r="E143" s="226">
        <v>76</v>
      </c>
      <c r="F143" s="226">
        <v>0</v>
      </c>
      <c r="G143" s="226">
        <v>416</v>
      </c>
      <c r="H143" s="226">
        <v>94</v>
      </c>
      <c r="I143" s="226">
        <v>1223</v>
      </c>
      <c r="J143" s="226">
        <v>211</v>
      </c>
      <c r="K143" s="226">
        <v>279</v>
      </c>
      <c r="L143" s="226">
        <v>110</v>
      </c>
      <c r="M143" s="226">
        <v>0</v>
      </c>
      <c r="N143" s="226">
        <v>5</v>
      </c>
      <c r="O143" s="226">
        <v>147</v>
      </c>
      <c r="P143" s="226">
        <v>114</v>
      </c>
      <c r="Q143" s="226">
        <v>652</v>
      </c>
      <c r="R143" s="226">
        <v>462</v>
      </c>
      <c r="S143" s="226">
        <v>168</v>
      </c>
      <c r="T143" s="226">
        <v>161</v>
      </c>
      <c r="U143" s="226">
        <v>4234</v>
      </c>
      <c r="V143" s="232">
        <v>2</v>
      </c>
      <c r="W143" s="233">
        <v>4236</v>
      </c>
      <c r="X143" s="226">
        <v>192</v>
      </c>
      <c r="Y143" s="226">
        <v>1639</v>
      </c>
      <c r="Z143" s="232">
        <v>2403</v>
      </c>
      <c r="AA143" s="226"/>
      <c r="AB143" s="14">
        <v>35</v>
      </c>
      <c r="AC143" s="15" t="s">
        <v>40</v>
      </c>
      <c r="AD143" s="58">
        <f t="shared" si="536"/>
        <v>-8.8000000000000007</v>
      </c>
      <c r="AE143" s="22">
        <f>IF(D143="X","X",IF(FJ143="X","X",IF(FJ143&lt;&gt;0,ROUND((D143-FJ143)/ABS(FJ143)*100,3),"- ")))</f>
        <v>100</v>
      </c>
      <c r="AF143" s="22">
        <f t="shared" si="456"/>
        <v>-13.635999999999999</v>
      </c>
      <c r="AG143" s="22" t="str">
        <f t="shared" ref="AG143:AG155" si="558">IF(F143="X","X",IF(FL143="X","X",IF(FL143&lt;&gt;0,ROUND((F143-FL143)/ABS(FL143)*100,3),"- ")))</f>
        <v xml:space="preserve">- </v>
      </c>
      <c r="AH143" s="22">
        <f t="shared" si="458"/>
        <v>-25.978999999999999</v>
      </c>
      <c r="AI143" s="22">
        <f t="shared" si="459"/>
        <v>-9.6150000000000002</v>
      </c>
      <c r="AJ143" s="22">
        <f t="shared" si="460"/>
        <v>104.17400000000001</v>
      </c>
      <c r="AK143" s="22">
        <f t="shared" si="461"/>
        <v>9.8960000000000008</v>
      </c>
      <c r="AL143" s="22">
        <f t="shared" si="462"/>
        <v>16.736000000000001</v>
      </c>
      <c r="AM143" s="22">
        <f t="shared" si="463"/>
        <v>8.9109999999999996</v>
      </c>
      <c r="AN143" s="22" t="str">
        <f t="shared" si="464"/>
        <v xml:space="preserve">- </v>
      </c>
      <c r="AO143" s="22">
        <f t="shared" si="465"/>
        <v>-16.667000000000002</v>
      </c>
      <c r="AP143" s="22">
        <f t="shared" si="466"/>
        <v>-2</v>
      </c>
      <c r="AQ143" s="22">
        <f t="shared" si="467"/>
        <v>-0.87</v>
      </c>
      <c r="AR143" s="22">
        <f t="shared" si="468"/>
        <v>7.7690000000000001</v>
      </c>
      <c r="AS143" s="22">
        <f t="shared" si="469"/>
        <v>3.5870000000000002</v>
      </c>
      <c r="AT143" s="22">
        <f t="shared" si="451"/>
        <v>5.66</v>
      </c>
      <c r="AU143" s="22">
        <f t="shared" si="470"/>
        <v>8.0540000000000003</v>
      </c>
      <c r="AV143" s="22">
        <f t="shared" si="471"/>
        <v>16.286999999999999</v>
      </c>
      <c r="AW143" s="22">
        <f t="shared" si="472"/>
        <v>-50</v>
      </c>
      <c r="AX143" s="63">
        <f t="shared" si="473"/>
        <v>16.213999999999999</v>
      </c>
      <c r="AY143" s="22">
        <f t="shared" si="474"/>
        <v>-10.28</v>
      </c>
      <c r="AZ143" s="22">
        <f t="shared" si="475"/>
        <v>41.170999999999999</v>
      </c>
      <c r="BA143" s="59">
        <f t="shared" si="476"/>
        <v>6.0460000000000003</v>
      </c>
      <c r="BB143" s="226"/>
      <c r="BC143" s="14">
        <v>35</v>
      </c>
      <c r="BD143" s="15" t="s">
        <v>40</v>
      </c>
      <c r="BE143" s="58">
        <f t="shared" si="446"/>
        <v>2.7</v>
      </c>
      <c r="BF143" s="22">
        <f t="shared" si="477"/>
        <v>0</v>
      </c>
      <c r="BG143" s="22">
        <f t="shared" si="537"/>
        <v>1.8</v>
      </c>
      <c r="BH143" s="22" t="str">
        <f t="shared" si="538"/>
        <v>-</v>
      </c>
      <c r="BI143" s="22">
        <f t="shared" si="539"/>
        <v>9.8000000000000007</v>
      </c>
      <c r="BJ143" s="22">
        <f t="shared" si="540"/>
        <v>2.2000000000000002</v>
      </c>
      <c r="BK143" s="22">
        <f t="shared" si="541"/>
        <v>28.9</v>
      </c>
      <c r="BL143" s="22">
        <f t="shared" si="542"/>
        <v>5</v>
      </c>
      <c r="BM143" s="22">
        <f t="shared" si="543"/>
        <v>6.6</v>
      </c>
      <c r="BN143" s="22">
        <f t="shared" si="544"/>
        <v>2.6</v>
      </c>
      <c r="BO143" s="22" t="str">
        <f t="shared" si="545"/>
        <v>-</v>
      </c>
      <c r="BP143" s="22">
        <f t="shared" si="546"/>
        <v>0.1</v>
      </c>
      <c r="BQ143" s="22">
        <f t="shared" si="547"/>
        <v>3.5</v>
      </c>
      <c r="BR143" s="22">
        <f t="shared" si="548"/>
        <v>2.7</v>
      </c>
      <c r="BS143" s="22">
        <f t="shared" si="549"/>
        <v>15.4</v>
      </c>
      <c r="BT143" s="22">
        <f t="shared" si="550"/>
        <v>10.9</v>
      </c>
      <c r="BU143" s="22">
        <f t="shared" si="551"/>
        <v>4</v>
      </c>
      <c r="BV143" s="22">
        <f t="shared" si="527"/>
        <v>3.8</v>
      </c>
      <c r="BW143" s="22">
        <f t="shared" si="528"/>
        <v>100</v>
      </c>
      <c r="BX143" s="22">
        <f t="shared" si="529"/>
        <v>0</v>
      </c>
      <c r="BY143" s="63">
        <f t="shared" si="530"/>
        <v>100</v>
      </c>
      <c r="BZ143" s="22">
        <f t="shared" si="531"/>
        <v>4.5</v>
      </c>
      <c r="CA143" s="22">
        <f t="shared" si="532"/>
        <v>38.700000000000003</v>
      </c>
      <c r="CB143" s="59">
        <f t="shared" si="533"/>
        <v>56.7</v>
      </c>
      <c r="CC143" s="226"/>
      <c r="CD143" s="14">
        <v>35</v>
      </c>
      <c r="CE143" s="15" t="s">
        <v>40</v>
      </c>
      <c r="CF143" s="58">
        <f t="shared" ref="CF143:DC143" si="559">IF(C143=0,"-",IF(C143="X","X",ROUND(C143/C108*100,1)))</f>
        <v>0.2</v>
      </c>
      <c r="CG143" s="22">
        <f t="shared" si="559"/>
        <v>0.6</v>
      </c>
      <c r="CH143" s="22">
        <f t="shared" si="559"/>
        <v>0.9</v>
      </c>
      <c r="CI143" s="22" t="str">
        <f t="shared" si="559"/>
        <v>-</v>
      </c>
      <c r="CJ143" s="22">
        <f t="shared" si="559"/>
        <v>0.2</v>
      </c>
      <c r="CK143" s="22">
        <f t="shared" si="559"/>
        <v>0.1</v>
      </c>
      <c r="CL143" s="22">
        <f t="shared" si="559"/>
        <v>0.4</v>
      </c>
      <c r="CM143" s="22">
        <f t="shared" si="559"/>
        <v>0.1</v>
      </c>
      <c r="CN143" s="22">
        <f t="shared" si="559"/>
        <v>0.1</v>
      </c>
      <c r="CO143" s="22">
        <f t="shared" si="559"/>
        <v>0.1</v>
      </c>
      <c r="CP143" s="22" t="str">
        <f t="shared" si="559"/>
        <v>-</v>
      </c>
      <c r="CQ143" s="22">
        <f t="shared" si="559"/>
        <v>0</v>
      </c>
      <c r="CR143" s="22">
        <f t="shared" si="559"/>
        <v>0</v>
      </c>
      <c r="CS143" s="22">
        <f t="shared" si="559"/>
        <v>0</v>
      </c>
      <c r="CT143" s="22">
        <f t="shared" si="559"/>
        <v>0.2</v>
      </c>
      <c r="CU143" s="22">
        <f t="shared" si="559"/>
        <v>0.2</v>
      </c>
      <c r="CV143" s="22">
        <f t="shared" si="559"/>
        <v>0</v>
      </c>
      <c r="CW143" s="22">
        <f t="shared" si="559"/>
        <v>0.1</v>
      </c>
      <c r="CX143" s="22">
        <f t="shared" si="559"/>
        <v>0.1</v>
      </c>
      <c r="CY143" s="22">
        <f t="shared" si="559"/>
        <v>0.1</v>
      </c>
      <c r="CZ143" s="63">
        <f t="shared" si="559"/>
        <v>0.1</v>
      </c>
      <c r="DA143" s="22">
        <f t="shared" si="559"/>
        <v>0.3</v>
      </c>
      <c r="DB143" s="22">
        <f t="shared" si="559"/>
        <v>0.3</v>
      </c>
      <c r="DC143" s="59">
        <f t="shared" si="559"/>
        <v>0.1</v>
      </c>
      <c r="DD143" s="226"/>
      <c r="DE143" s="14">
        <v>35</v>
      </c>
      <c r="DF143" s="15" t="s">
        <v>40</v>
      </c>
      <c r="DG143" s="58">
        <f t="shared" si="416"/>
        <v>-0.30199999999999999</v>
      </c>
      <c r="DH143" s="22">
        <f t="shared" si="385"/>
        <v>2.7E-2</v>
      </c>
      <c r="DI143" s="22">
        <f t="shared" si="386"/>
        <v>-0.32900000000000001</v>
      </c>
      <c r="DJ143" s="22" t="str">
        <f t="shared" si="387"/>
        <v xml:space="preserve">- </v>
      </c>
      <c r="DK143" s="22">
        <f t="shared" si="388"/>
        <v>-4.0049999999999999</v>
      </c>
      <c r="DL143" s="22">
        <f t="shared" si="389"/>
        <v>-0.27400000000000002</v>
      </c>
      <c r="DM143" s="22">
        <f t="shared" si="390"/>
        <v>17.119</v>
      </c>
      <c r="DN143" s="22">
        <f t="shared" si="391"/>
        <v>0.52100000000000002</v>
      </c>
      <c r="DO143" s="22">
        <f t="shared" si="392"/>
        <v>1.097</v>
      </c>
      <c r="DP143" s="22">
        <f t="shared" si="393"/>
        <v>0.247</v>
      </c>
      <c r="DQ143" s="22" t="str">
        <f t="shared" si="394"/>
        <v xml:space="preserve">- </v>
      </c>
      <c r="DR143" s="22">
        <f t="shared" si="395"/>
        <v>-2.7E-2</v>
      </c>
      <c r="DS143" s="22">
        <f t="shared" si="396"/>
        <v>-8.2000000000000003E-2</v>
      </c>
      <c r="DT143" s="22">
        <f t="shared" si="397"/>
        <v>-2.7E-2</v>
      </c>
      <c r="DU143" s="22">
        <f t="shared" si="398"/>
        <v>1.2889999999999999</v>
      </c>
      <c r="DV143" s="22">
        <f t="shared" si="399"/>
        <v>0.439</v>
      </c>
      <c r="DW143" s="22">
        <f t="shared" si="400"/>
        <v>0.247</v>
      </c>
      <c r="DX143" s="22">
        <f t="shared" si="401"/>
        <v>0.32900000000000001</v>
      </c>
      <c r="DY143" s="22">
        <f t="shared" si="402"/>
        <v>16.268999999999998</v>
      </c>
      <c r="DZ143" s="22">
        <f t="shared" si="403"/>
        <v>-5.5E-2</v>
      </c>
      <c r="EA143" s="63">
        <f t="shared" si="404"/>
        <v>16.213999999999999</v>
      </c>
      <c r="EB143" s="22">
        <f t="shared" si="405"/>
        <v>-0.60399999999999998</v>
      </c>
      <c r="EC143" s="22">
        <f t="shared" si="406"/>
        <v>13.114000000000001</v>
      </c>
      <c r="ED143" s="59">
        <f t="shared" si="407"/>
        <v>3.7589999999999999</v>
      </c>
      <c r="EE143" s="226"/>
      <c r="EF143" s="14">
        <v>35</v>
      </c>
      <c r="EG143" s="15" t="s">
        <v>40</v>
      </c>
      <c r="EH143" s="58">
        <f t="shared" ref="EH143:FE143" si="560">IF(C143="X","X",IF(FI143="X","X",IF(FI143&lt;&gt;0,ROUND((C143-FI143)/FI108*100,3),"- ")))</f>
        <v>-2.1999999999999999E-2</v>
      </c>
      <c r="EI143" s="22">
        <f t="shared" si="560"/>
        <v>0.34100000000000003</v>
      </c>
      <c r="EJ143" s="22">
        <f t="shared" si="560"/>
        <v>-0.14399999999999999</v>
      </c>
      <c r="EK143" s="22" t="str">
        <f t="shared" si="560"/>
        <v xml:space="preserve">- </v>
      </c>
      <c r="EL143" s="22">
        <f t="shared" si="560"/>
        <v>-8.8999999999999996E-2</v>
      </c>
      <c r="EM143" s="22">
        <f t="shared" si="560"/>
        <v>-7.0000000000000001E-3</v>
      </c>
      <c r="EN143" s="22">
        <f t="shared" si="560"/>
        <v>0.249</v>
      </c>
      <c r="EO143" s="22">
        <f t="shared" si="560"/>
        <v>5.0000000000000001E-3</v>
      </c>
      <c r="EP143" s="22">
        <f t="shared" si="560"/>
        <v>1.7000000000000001E-2</v>
      </c>
      <c r="EQ143" s="22">
        <f t="shared" si="560"/>
        <v>6.0000000000000001E-3</v>
      </c>
      <c r="ER143" s="22" t="str">
        <f t="shared" si="560"/>
        <v xml:space="preserve">- </v>
      </c>
      <c r="ES143" s="22">
        <f t="shared" si="560"/>
        <v>-1E-3</v>
      </c>
      <c r="ET143" s="22">
        <f t="shared" si="560"/>
        <v>-1E-3</v>
      </c>
      <c r="EU143" s="22">
        <f t="shared" si="560"/>
        <v>0</v>
      </c>
      <c r="EV143" s="22">
        <f t="shared" si="560"/>
        <v>1.2999999999999999E-2</v>
      </c>
      <c r="EW143" s="22">
        <f t="shared" si="560"/>
        <v>7.0000000000000001E-3</v>
      </c>
      <c r="EX143" s="22">
        <f t="shared" si="560"/>
        <v>2E-3</v>
      </c>
      <c r="EY143" s="22">
        <f t="shared" si="560"/>
        <v>5.0000000000000001E-3</v>
      </c>
      <c r="EZ143" s="22">
        <f t="shared" si="560"/>
        <v>1.6E-2</v>
      </c>
      <c r="FA143" s="22">
        <f t="shared" si="560"/>
        <v>-5.2999999999999999E-2</v>
      </c>
      <c r="FB143" s="63">
        <f t="shared" si="560"/>
        <v>1.6E-2</v>
      </c>
      <c r="FC143" s="22">
        <f t="shared" si="560"/>
        <v>-3.6999999999999998E-2</v>
      </c>
      <c r="FD143" s="22">
        <f t="shared" si="560"/>
        <v>0.115</v>
      </c>
      <c r="FE143" s="59">
        <f t="shared" si="560"/>
        <v>4.0000000000000001E-3</v>
      </c>
      <c r="FG143" s="14">
        <v>35</v>
      </c>
      <c r="FH143" s="15" t="s">
        <v>40</v>
      </c>
      <c r="FI143" s="27">
        <f t="shared" si="481"/>
        <v>125</v>
      </c>
      <c r="FJ143" s="29">
        <f t="shared" si="482"/>
        <v>1</v>
      </c>
      <c r="FK143" s="29">
        <f t="shared" si="483"/>
        <v>88</v>
      </c>
      <c r="FL143" s="29">
        <f t="shared" si="484"/>
        <v>0</v>
      </c>
      <c r="FM143" s="29">
        <f t="shared" si="485"/>
        <v>562</v>
      </c>
      <c r="FN143" s="29">
        <f t="shared" si="486"/>
        <v>104</v>
      </c>
      <c r="FO143" s="29">
        <f t="shared" si="487"/>
        <v>599</v>
      </c>
      <c r="FP143" s="29">
        <f t="shared" si="488"/>
        <v>192</v>
      </c>
      <c r="FQ143" s="29">
        <f t="shared" si="489"/>
        <v>239</v>
      </c>
      <c r="FR143" s="29">
        <f t="shared" si="490"/>
        <v>101</v>
      </c>
      <c r="FS143" s="29">
        <f t="shared" si="491"/>
        <v>0</v>
      </c>
      <c r="FT143" s="29">
        <f t="shared" si="492"/>
        <v>6</v>
      </c>
      <c r="FU143" s="29">
        <f t="shared" si="493"/>
        <v>150</v>
      </c>
      <c r="FV143" s="29">
        <f t="shared" si="494"/>
        <v>115</v>
      </c>
      <c r="FW143" s="29">
        <f t="shared" si="495"/>
        <v>605</v>
      </c>
      <c r="FX143" s="29">
        <f t="shared" si="496"/>
        <v>446</v>
      </c>
      <c r="FY143" s="29">
        <f t="shared" si="497"/>
        <v>159</v>
      </c>
      <c r="FZ143" s="29">
        <f t="shared" si="498"/>
        <v>149</v>
      </c>
      <c r="GA143" s="29">
        <f t="shared" si="418"/>
        <v>3641</v>
      </c>
      <c r="GB143" s="29">
        <f t="shared" si="413"/>
        <v>4</v>
      </c>
      <c r="GC143" s="53">
        <f t="shared" si="419"/>
        <v>3645</v>
      </c>
      <c r="GD143" s="29">
        <f t="shared" si="420"/>
        <v>214</v>
      </c>
      <c r="GE143" s="29">
        <f t="shared" si="421"/>
        <v>1161</v>
      </c>
      <c r="GF143" s="41">
        <f t="shared" si="422"/>
        <v>2266</v>
      </c>
    </row>
    <row r="144" spans="1:188" ht="13.5" customHeight="1">
      <c r="A144" s="14">
        <v>36</v>
      </c>
      <c r="B144" s="15" t="s">
        <v>41</v>
      </c>
      <c r="C144" s="231">
        <v>374</v>
      </c>
      <c r="D144" s="226">
        <v>0</v>
      </c>
      <c r="E144" s="226">
        <v>119</v>
      </c>
      <c r="F144" s="226">
        <v>0</v>
      </c>
      <c r="G144" s="226">
        <v>398</v>
      </c>
      <c r="H144" s="226">
        <v>48</v>
      </c>
      <c r="I144" s="226">
        <v>2486</v>
      </c>
      <c r="J144" s="226">
        <v>160</v>
      </c>
      <c r="K144" s="226">
        <v>403</v>
      </c>
      <c r="L144" s="226">
        <v>188</v>
      </c>
      <c r="M144" s="226">
        <v>0</v>
      </c>
      <c r="N144" s="226">
        <v>5</v>
      </c>
      <c r="O144" s="226">
        <v>276</v>
      </c>
      <c r="P144" s="226">
        <v>25</v>
      </c>
      <c r="Q144" s="226">
        <v>686</v>
      </c>
      <c r="R144" s="226">
        <v>328</v>
      </c>
      <c r="S144" s="226">
        <v>348</v>
      </c>
      <c r="T144" s="226">
        <v>165</v>
      </c>
      <c r="U144" s="226">
        <v>6009</v>
      </c>
      <c r="V144" s="232">
        <v>3</v>
      </c>
      <c r="W144" s="233">
        <v>6012</v>
      </c>
      <c r="X144" s="226">
        <v>493</v>
      </c>
      <c r="Y144" s="226">
        <v>2884</v>
      </c>
      <c r="Z144" s="232">
        <v>2632</v>
      </c>
      <c r="AA144" s="226"/>
      <c r="AB144" s="14">
        <v>36</v>
      </c>
      <c r="AC144" s="15" t="s">
        <v>41</v>
      </c>
      <c r="AD144" s="58">
        <f t="shared" si="536"/>
        <v>1.355</v>
      </c>
      <c r="AE144" s="22" t="str">
        <f t="shared" ref="AE144:AE155" si="561">IF(D144="X","X",IF(FJ144="X","X",IF(FJ144&lt;&gt;0,ROUND((D144-FJ144)/ABS(FJ144)*100,3),"- ")))</f>
        <v xml:space="preserve">- </v>
      </c>
      <c r="AF144" s="22">
        <f t="shared" si="456"/>
        <v>0.84699999999999998</v>
      </c>
      <c r="AG144" s="22" t="str">
        <f t="shared" si="558"/>
        <v xml:space="preserve">- </v>
      </c>
      <c r="AH144" s="22">
        <f t="shared" si="458"/>
        <v>130.05799999999999</v>
      </c>
      <c r="AI144" s="22">
        <f t="shared" si="459"/>
        <v>-18.643999999999998</v>
      </c>
      <c r="AJ144" s="22">
        <f t="shared" si="460"/>
        <v>434.62400000000002</v>
      </c>
      <c r="AK144" s="22">
        <f t="shared" si="461"/>
        <v>10.345000000000001</v>
      </c>
      <c r="AL144" s="22">
        <f t="shared" si="462"/>
        <v>-1.7070000000000001</v>
      </c>
      <c r="AM144" s="22">
        <f t="shared" si="463"/>
        <v>15.337</v>
      </c>
      <c r="AN144" s="22" t="str">
        <f t="shared" si="464"/>
        <v xml:space="preserve">- </v>
      </c>
      <c r="AO144" s="22">
        <f t="shared" si="465"/>
        <v>-16.667000000000002</v>
      </c>
      <c r="AP144" s="22">
        <f t="shared" si="466"/>
        <v>-2.8170000000000002</v>
      </c>
      <c r="AQ144" s="22">
        <f t="shared" si="467"/>
        <v>-3.8460000000000001</v>
      </c>
      <c r="AR144" s="22">
        <f t="shared" si="468"/>
        <v>-2</v>
      </c>
      <c r="AS144" s="22">
        <f t="shared" si="469"/>
        <v>-1.796</v>
      </c>
      <c r="AT144" s="22">
        <f t="shared" si="451"/>
        <v>2.0529999999999999</v>
      </c>
      <c r="AU144" s="22">
        <f t="shared" si="470"/>
        <v>-5.7140000000000004</v>
      </c>
      <c r="AV144" s="22">
        <f t="shared" si="471"/>
        <v>59.475000000000001</v>
      </c>
      <c r="AW144" s="22">
        <f t="shared" si="472"/>
        <v>-25</v>
      </c>
      <c r="AX144" s="63">
        <f t="shared" si="473"/>
        <v>59.384999999999998</v>
      </c>
      <c r="AY144" s="22">
        <f t="shared" si="474"/>
        <v>1.232</v>
      </c>
      <c r="AZ144" s="22">
        <f t="shared" si="475"/>
        <v>352.03800000000001</v>
      </c>
      <c r="BA144" s="59">
        <f t="shared" si="476"/>
        <v>-0.41599999999999998</v>
      </c>
      <c r="BB144" s="226"/>
      <c r="BC144" s="14">
        <v>36</v>
      </c>
      <c r="BD144" s="15" t="s">
        <v>41</v>
      </c>
      <c r="BE144" s="58">
        <f t="shared" si="446"/>
        <v>6.2</v>
      </c>
      <c r="BF144" s="22" t="str">
        <f t="shared" si="477"/>
        <v>-</v>
      </c>
      <c r="BG144" s="22">
        <f t="shared" si="537"/>
        <v>2</v>
      </c>
      <c r="BH144" s="22" t="str">
        <f t="shared" si="538"/>
        <v>-</v>
      </c>
      <c r="BI144" s="22">
        <f t="shared" si="539"/>
        <v>6.6</v>
      </c>
      <c r="BJ144" s="22">
        <f t="shared" si="540"/>
        <v>0.8</v>
      </c>
      <c r="BK144" s="22">
        <f t="shared" si="541"/>
        <v>41.4</v>
      </c>
      <c r="BL144" s="22">
        <f t="shared" si="542"/>
        <v>2.7</v>
      </c>
      <c r="BM144" s="22">
        <f t="shared" si="543"/>
        <v>6.7</v>
      </c>
      <c r="BN144" s="22">
        <f t="shared" si="544"/>
        <v>3.1</v>
      </c>
      <c r="BO144" s="22" t="str">
        <f t="shared" si="545"/>
        <v>-</v>
      </c>
      <c r="BP144" s="22">
        <f t="shared" si="546"/>
        <v>0.1</v>
      </c>
      <c r="BQ144" s="22">
        <f t="shared" si="547"/>
        <v>4.5999999999999996</v>
      </c>
      <c r="BR144" s="22">
        <f t="shared" si="548"/>
        <v>0.4</v>
      </c>
      <c r="BS144" s="22">
        <f t="shared" si="549"/>
        <v>11.4</v>
      </c>
      <c r="BT144" s="22">
        <f t="shared" si="550"/>
        <v>5.5</v>
      </c>
      <c r="BU144" s="22">
        <f t="shared" si="551"/>
        <v>5.8</v>
      </c>
      <c r="BV144" s="22">
        <f t="shared" si="527"/>
        <v>2.7</v>
      </c>
      <c r="BW144" s="22">
        <f t="shared" si="528"/>
        <v>100</v>
      </c>
      <c r="BX144" s="22">
        <f t="shared" si="529"/>
        <v>0</v>
      </c>
      <c r="BY144" s="63">
        <f t="shared" si="530"/>
        <v>100</v>
      </c>
      <c r="BZ144" s="22">
        <f t="shared" si="531"/>
        <v>8.1999999999999993</v>
      </c>
      <c r="CA144" s="22">
        <f t="shared" si="532"/>
        <v>48</v>
      </c>
      <c r="CB144" s="59">
        <f t="shared" si="533"/>
        <v>43.8</v>
      </c>
      <c r="CC144" s="226"/>
      <c r="CD144" s="14">
        <v>36</v>
      </c>
      <c r="CE144" s="15" t="s">
        <v>41</v>
      </c>
      <c r="CF144" s="58">
        <f t="shared" ref="CF144:DC144" si="562">IF(C144=0,"-",IF(C144="X","X",ROUND(C144/C108*100,1)))</f>
        <v>0.8</v>
      </c>
      <c r="CG144" s="22" t="str">
        <f t="shared" si="562"/>
        <v>-</v>
      </c>
      <c r="CH144" s="22">
        <f t="shared" si="562"/>
        <v>1.5</v>
      </c>
      <c r="CI144" s="22" t="str">
        <f t="shared" si="562"/>
        <v>-</v>
      </c>
      <c r="CJ144" s="22">
        <f t="shared" si="562"/>
        <v>0.2</v>
      </c>
      <c r="CK144" s="22">
        <f t="shared" si="562"/>
        <v>0</v>
      </c>
      <c r="CL144" s="22">
        <f t="shared" si="562"/>
        <v>0.8</v>
      </c>
      <c r="CM144" s="22">
        <f t="shared" si="562"/>
        <v>0</v>
      </c>
      <c r="CN144" s="22">
        <f t="shared" si="562"/>
        <v>0.2</v>
      </c>
      <c r="CO144" s="22">
        <f t="shared" si="562"/>
        <v>0.1</v>
      </c>
      <c r="CP144" s="22" t="str">
        <f t="shared" si="562"/>
        <v>-</v>
      </c>
      <c r="CQ144" s="22">
        <f t="shared" si="562"/>
        <v>0</v>
      </c>
      <c r="CR144" s="22">
        <f t="shared" si="562"/>
        <v>0.1</v>
      </c>
      <c r="CS144" s="22">
        <f t="shared" si="562"/>
        <v>0</v>
      </c>
      <c r="CT144" s="22">
        <f t="shared" si="562"/>
        <v>0.2</v>
      </c>
      <c r="CU144" s="22">
        <f t="shared" si="562"/>
        <v>0.2</v>
      </c>
      <c r="CV144" s="22">
        <f t="shared" si="562"/>
        <v>0.1</v>
      </c>
      <c r="CW144" s="22">
        <f t="shared" si="562"/>
        <v>0.1</v>
      </c>
      <c r="CX144" s="22">
        <f t="shared" si="562"/>
        <v>0.2</v>
      </c>
      <c r="CY144" s="22">
        <f t="shared" si="562"/>
        <v>0.1</v>
      </c>
      <c r="CZ144" s="63">
        <f t="shared" si="562"/>
        <v>0.2</v>
      </c>
      <c r="DA144" s="22">
        <f t="shared" si="562"/>
        <v>0.9</v>
      </c>
      <c r="DB144" s="22">
        <f t="shared" si="562"/>
        <v>0.6</v>
      </c>
      <c r="DC144" s="59">
        <f t="shared" si="562"/>
        <v>0.1</v>
      </c>
      <c r="DD144" s="226"/>
      <c r="DE144" s="14">
        <v>36</v>
      </c>
      <c r="DF144" s="15" t="s">
        <v>41</v>
      </c>
      <c r="DG144" s="58">
        <f t="shared" si="416"/>
        <v>0.13300000000000001</v>
      </c>
      <c r="DH144" s="22" t="str">
        <f t="shared" si="385"/>
        <v xml:space="preserve">- </v>
      </c>
      <c r="DI144" s="22">
        <f t="shared" si="386"/>
        <v>2.7E-2</v>
      </c>
      <c r="DJ144" s="22" t="str">
        <f t="shared" si="387"/>
        <v xml:space="preserve">- </v>
      </c>
      <c r="DK144" s="22">
        <f t="shared" si="388"/>
        <v>5.9649999999999999</v>
      </c>
      <c r="DL144" s="22">
        <f t="shared" si="389"/>
        <v>-0.29199999999999998</v>
      </c>
      <c r="DM144" s="22">
        <f t="shared" si="390"/>
        <v>53.579000000000001</v>
      </c>
      <c r="DN144" s="22">
        <f t="shared" si="391"/>
        <v>0.39800000000000002</v>
      </c>
      <c r="DO144" s="22">
        <f t="shared" si="392"/>
        <v>-0.186</v>
      </c>
      <c r="DP144" s="22">
        <f t="shared" si="393"/>
        <v>0.66300000000000003</v>
      </c>
      <c r="DQ144" s="22" t="str">
        <f t="shared" si="394"/>
        <v xml:space="preserve">- </v>
      </c>
      <c r="DR144" s="22">
        <f t="shared" si="395"/>
        <v>-2.7E-2</v>
      </c>
      <c r="DS144" s="22">
        <f t="shared" si="396"/>
        <v>-0.21199999999999999</v>
      </c>
      <c r="DT144" s="22">
        <f t="shared" si="397"/>
        <v>-2.7E-2</v>
      </c>
      <c r="DU144" s="22">
        <f t="shared" si="398"/>
        <v>-0.371</v>
      </c>
      <c r="DV144" s="22">
        <f t="shared" si="399"/>
        <v>-0.159</v>
      </c>
      <c r="DW144" s="22">
        <f t="shared" si="400"/>
        <v>0.186</v>
      </c>
      <c r="DX144" s="22">
        <f t="shared" si="401"/>
        <v>-0.26500000000000001</v>
      </c>
      <c r="DY144" s="22">
        <f t="shared" si="402"/>
        <v>59.411000000000001</v>
      </c>
      <c r="DZ144" s="22">
        <f t="shared" si="403"/>
        <v>-2.7E-2</v>
      </c>
      <c r="EA144" s="63">
        <f t="shared" si="404"/>
        <v>59.384999999999998</v>
      </c>
      <c r="EB144" s="22">
        <f t="shared" si="405"/>
        <v>0.159</v>
      </c>
      <c r="EC144" s="22">
        <f t="shared" si="406"/>
        <v>59.543999999999997</v>
      </c>
      <c r="ED144" s="59">
        <f t="shared" si="407"/>
        <v>-0.29199999999999998</v>
      </c>
      <c r="EE144" s="226"/>
      <c r="EF144" s="14">
        <v>36</v>
      </c>
      <c r="EG144" s="15" t="s">
        <v>41</v>
      </c>
      <c r="EH144" s="58">
        <f t="shared" ref="EH144:FE144" si="563">IF(C144="X","X",IF(FI144="X","X",IF(FI144&lt;&gt;0,ROUND((C144-FI144)/FI108*100,3),"- ")))</f>
        <v>0.01</v>
      </c>
      <c r="EI144" s="22" t="str">
        <f t="shared" si="563"/>
        <v xml:space="preserve">- </v>
      </c>
      <c r="EJ144" s="22">
        <f t="shared" si="563"/>
        <v>1.2E-2</v>
      </c>
      <c r="EK144" s="22" t="str">
        <f t="shared" si="563"/>
        <v xml:space="preserve">- </v>
      </c>
      <c r="EL144" s="22">
        <f t="shared" si="563"/>
        <v>0.13800000000000001</v>
      </c>
      <c r="EM144" s="22">
        <f t="shared" si="563"/>
        <v>-8.0000000000000002E-3</v>
      </c>
      <c r="EN144" s="22">
        <f t="shared" si="563"/>
        <v>0.80800000000000005</v>
      </c>
      <c r="EO144" s="22">
        <f t="shared" si="563"/>
        <v>4.0000000000000001E-3</v>
      </c>
      <c r="EP144" s="22">
        <f t="shared" si="563"/>
        <v>-3.0000000000000001E-3</v>
      </c>
      <c r="EQ144" s="22">
        <f t="shared" si="563"/>
        <v>1.6E-2</v>
      </c>
      <c r="ER144" s="22" t="str">
        <f t="shared" si="563"/>
        <v xml:space="preserve">- </v>
      </c>
      <c r="ES144" s="22">
        <f t="shared" si="563"/>
        <v>-1E-3</v>
      </c>
      <c r="ET144" s="22">
        <f t="shared" si="563"/>
        <v>-2E-3</v>
      </c>
      <c r="EU144" s="22">
        <f t="shared" si="563"/>
        <v>0</v>
      </c>
      <c r="EV144" s="22">
        <f t="shared" si="563"/>
        <v>-4.0000000000000001E-3</v>
      </c>
      <c r="EW144" s="22">
        <f t="shared" si="563"/>
        <v>-3.0000000000000001E-3</v>
      </c>
      <c r="EX144" s="22">
        <f t="shared" si="563"/>
        <v>2E-3</v>
      </c>
      <c r="EY144" s="22">
        <f t="shared" si="563"/>
        <v>-4.0000000000000001E-3</v>
      </c>
      <c r="EZ144" s="22">
        <f t="shared" si="563"/>
        <v>0.06</v>
      </c>
      <c r="FA144" s="22">
        <f t="shared" si="563"/>
        <v>-2.5999999999999999E-2</v>
      </c>
      <c r="FB144" s="63">
        <f t="shared" si="563"/>
        <v>0.06</v>
      </c>
      <c r="FC144" s="22">
        <f t="shared" si="563"/>
        <v>0.01</v>
      </c>
      <c r="FD144" s="22">
        <f t="shared" si="563"/>
        <v>0.53900000000000003</v>
      </c>
      <c r="FE144" s="59">
        <f t="shared" si="563"/>
        <v>0</v>
      </c>
      <c r="FG144" s="14">
        <v>36</v>
      </c>
      <c r="FH144" s="15" t="s">
        <v>41</v>
      </c>
      <c r="FI144" s="27">
        <f t="shared" si="481"/>
        <v>369</v>
      </c>
      <c r="FJ144" s="29">
        <f t="shared" si="482"/>
        <v>0</v>
      </c>
      <c r="FK144" s="29">
        <f t="shared" si="483"/>
        <v>118</v>
      </c>
      <c r="FL144" s="29">
        <f t="shared" si="484"/>
        <v>0</v>
      </c>
      <c r="FM144" s="29">
        <f t="shared" si="485"/>
        <v>173</v>
      </c>
      <c r="FN144" s="29">
        <f t="shared" si="486"/>
        <v>59</v>
      </c>
      <c r="FO144" s="29">
        <f t="shared" si="487"/>
        <v>465</v>
      </c>
      <c r="FP144" s="29">
        <f t="shared" si="488"/>
        <v>145</v>
      </c>
      <c r="FQ144" s="29">
        <f t="shared" si="489"/>
        <v>410</v>
      </c>
      <c r="FR144" s="29">
        <f t="shared" si="490"/>
        <v>163</v>
      </c>
      <c r="FS144" s="29">
        <f t="shared" si="491"/>
        <v>0</v>
      </c>
      <c r="FT144" s="29">
        <f t="shared" si="492"/>
        <v>6</v>
      </c>
      <c r="FU144" s="29">
        <f t="shared" si="493"/>
        <v>284</v>
      </c>
      <c r="FV144" s="29">
        <f t="shared" si="494"/>
        <v>26</v>
      </c>
      <c r="FW144" s="29">
        <f t="shared" si="495"/>
        <v>700</v>
      </c>
      <c r="FX144" s="29">
        <f t="shared" si="496"/>
        <v>334</v>
      </c>
      <c r="FY144" s="29">
        <f t="shared" si="497"/>
        <v>341</v>
      </c>
      <c r="FZ144" s="29">
        <f t="shared" si="498"/>
        <v>175</v>
      </c>
      <c r="GA144" s="29">
        <f t="shared" si="418"/>
        <v>3768</v>
      </c>
      <c r="GB144" s="29">
        <f t="shared" si="413"/>
        <v>4</v>
      </c>
      <c r="GC144" s="53">
        <f t="shared" si="419"/>
        <v>3772</v>
      </c>
      <c r="GD144" s="29">
        <f t="shared" si="420"/>
        <v>487</v>
      </c>
      <c r="GE144" s="29">
        <f t="shared" si="421"/>
        <v>638</v>
      </c>
      <c r="GF144" s="41">
        <f t="shared" si="422"/>
        <v>2643</v>
      </c>
    </row>
    <row r="145" spans="1:188" ht="13.5" customHeight="1">
      <c r="A145" s="14">
        <v>37</v>
      </c>
      <c r="B145" s="15" t="s">
        <v>49</v>
      </c>
      <c r="C145" s="231">
        <v>1155</v>
      </c>
      <c r="D145" s="226">
        <v>0</v>
      </c>
      <c r="E145" s="226">
        <v>553</v>
      </c>
      <c r="F145" s="226">
        <v>15</v>
      </c>
      <c r="G145" s="226">
        <v>3037</v>
      </c>
      <c r="H145" s="226">
        <v>1071</v>
      </c>
      <c r="I145" s="226">
        <v>1458</v>
      </c>
      <c r="J145" s="226">
        <v>1231</v>
      </c>
      <c r="K145" s="226">
        <v>984</v>
      </c>
      <c r="L145" s="226">
        <v>1056</v>
      </c>
      <c r="M145" s="226">
        <v>0</v>
      </c>
      <c r="N145" s="226">
        <v>205</v>
      </c>
      <c r="O145" s="226">
        <v>1956</v>
      </c>
      <c r="P145" s="226">
        <v>678</v>
      </c>
      <c r="Q145" s="226">
        <v>3768</v>
      </c>
      <c r="R145" s="226">
        <v>1778</v>
      </c>
      <c r="S145" s="226">
        <v>1661</v>
      </c>
      <c r="T145" s="226">
        <v>974</v>
      </c>
      <c r="U145" s="226">
        <v>21580</v>
      </c>
      <c r="V145" s="232">
        <v>11</v>
      </c>
      <c r="W145" s="233">
        <v>21591</v>
      </c>
      <c r="X145" s="226">
        <v>1708</v>
      </c>
      <c r="Y145" s="226">
        <v>4510</v>
      </c>
      <c r="Z145" s="232">
        <v>15362</v>
      </c>
      <c r="AA145" s="226"/>
      <c r="AB145" s="14">
        <v>37</v>
      </c>
      <c r="AC145" s="15" t="s">
        <v>49</v>
      </c>
      <c r="AD145" s="58">
        <f t="shared" si="536"/>
        <v>8.6999999999999994E-2</v>
      </c>
      <c r="AE145" s="22" t="str">
        <f t="shared" si="561"/>
        <v xml:space="preserve">- </v>
      </c>
      <c r="AF145" s="22">
        <f t="shared" si="456"/>
        <v>-4.6550000000000002</v>
      </c>
      <c r="AG145" s="22">
        <f t="shared" si="558"/>
        <v>15.385</v>
      </c>
      <c r="AH145" s="22">
        <f t="shared" si="458"/>
        <v>77.81</v>
      </c>
      <c r="AI145" s="22">
        <f t="shared" si="459"/>
        <v>-1.5629999999999999</v>
      </c>
      <c r="AJ145" s="22">
        <f t="shared" si="460"/>
        <v>-3.9529999999999998</v>
      </c>
      <c r="AK145" s="22">
        <f t="shared" si="461"/>
        <v>6.95</v>
      </c>
      <c r="AL145" s="22">
        <f t="shared" si="462"/>
        <v>0.61299999999999999</v>
      </c>
      <c r="AM145" s="22">
        <f t="shared" si="463"/>
        <v>3.125</v>
      </c>
      <c r="AN145" s="22" t="str">
        <f t="shared" si="464"/>
        <v xml:space="preserve">- </v>
      </c>
      <c r="AO145" s="22">
        <f t="shared" si="465"/>
        <v>2.5</v>
      </c>
      <c r="AP145" s="22">
        <f t="shared" si="466"/>
        <v>0.66900000000000004</v>
      </c>
      <c r="AQ145" s="22">
        <f t="shared" si="467"/>
        <v>-5.0419999999999998</v>
      </c>
      <c r="AR145" s="22">
        <f t="shared" si="468"/>
        <v>-2.4590000000000001</v>
      </c>
      <c r="AS145" s="22">
        <f t="shared" si="469"/>
        <v>-0.504</v>
      </c>
      <c r="AT145" s="22">
        <f t="shared" si="451"/>
        <v>12.534000000000001</v>
      </c>
      <c r="AU145" s="22">
        <f t="shared" si="470"/>
        <v>-2.794</v>
      </c>
      <c r="AV145" s="22">
        <f t="shared" si="471"/>
        <v>6.8369999999999997</v>
      </c>
      <c r="AW145" s="22">
        <f t="shared" si="472"/>
        <v>-47.619</v>
      </c>
      <c r="AX145" s="63">
        <f t="shared" si="473"/>
        <v>6.78</v>
      </c>
      <c r="AY145" s="22">
        <f t="shared" si="474"/>
        <v>-1.4990000000000001</v>
      </c>
      <c r="AZ145" s="22">
        <f t="shared" si="475"/>
        <v>39.241</v>
      </c>
      <c r="BA145" s="59">
        <f t="shared" si="476"/>
        <v>0.89300000000000002</v>
      </c>
      <c r="BB145" s="226"/>
      <c r="BC145" s="14">
        <v>37</v>
      </c>
      <c r="BD145" s="15" t="s">
        <v>49</v>
      </c>
      <c r="BE145" s="58">
        <f t="shared" si="446"/>
        <v>5.3</v>
      </c>
      <c r="BF145" s="22" t="str">
        <f t="shared" si="477"/>
        <v>-</v>
      </c>
      <c r="BG145" s="22">
        <f t="shared" si="537"/>
        <v>2.6</v>
      </c>
      <c r="BH145" s="22">
        <f t="shared" si="538"/>
        <v>0.1</v>
      </c>
      <c r="BI145" s="22">
        <f t="shared" si="539"/>
        <v>14.1</v>
      </c>
      <c r="BJ145" s="22">
        <f t="shared" si="540"/>
        <v>5</v>
      </c>
      <c r="BK145" s="22">
        <f t="shared" si="541"/>
        <v>6.8</v>
      </c>
      <c r="BL145" s="22">
        <f t="shared" si="542"/>
        <v>5.7</v>
      </c>
      <c r="BM145" s="22">
        <f t="shared" si="543"/>
        <v>4.5999999999999996</v>
      </c>
      <c r="BN145" s="22">
        <f t="shared" si="544"/>
        <v>4.9000000000000004</v>
      </c>
      <c r="BO145" s="22" t="str">
        <f t="shared" si="545"/>
        <v>-</v>
      </c>
      <c r="BP145" s="22">
        <f t="shared" si="546"/>
        <v>0.9</v>
      </c>
      <c r="BQ145" s="22">
        <f t="shared" si="547"/>
        <v>9.1</v>
      </c>
      <c r="BR145" s="22">
        <f t="shared" si="548"/>
        <v>3.1</v>
      </c>
      <c r="BS145" s="22">
        <f t="shared" si="549"/>
        <v>17.5</v>
      </c>
      <c r="BT145" s="22">
        <f t="shared" si="550"/>
        <v>8.1999999999999993</v>
      </c>
      <c r="BU145" s="22">
        <f t="shared" si="551"/>
        <v>7.7</v>
      </c>
      <c r="BV145" s="22">
        <f t="shared" si="527"/>
        <v>4.5</v>
      </c>
      <c r="BW145" s="22">
        <f t="shared" si="528"/>
        <v>99.9</v>
      </c>
      <c r="BX145" s="22">
        <f t="shared" si="529"/>
        <v>0.1</v>
      </c>
      <c r="BY145" s="63">
        <f t="shared" si="530"/>
        <v>100</v>
      </c>
      <c r="BZ145" s="22">
        <f t="shared" si="531"/>
        <v>7.9</v>
      </c>
      <c r="CA145" s="22">
        <f t="shared" si="532"/>
        <v>20.9</v>
      </c>
      <c r="CB145" s="59">
        <f t="shared" si="533"/>
        <v>71.2</v>
      </c>
      <c r="CC145" s="226"/>
      <c r="CD145" s="14">
        <v>37</v>
      </c>
      <c r="CE145" s="15" t="s">
        <v>49</v>
      </c>
      <c r="CF145" s="58">
        <f t="shared" ref="CF145:DC145" si="564">IF(C145=0,"-",IF(C145="X","X",ROUND(C145/C108*100,1)))</f>
        <v>2.5</v>
      </c>
      <c r="CG145" s="22" t="str">
        <f t="shared" si="564"/>
        <v>-</v>
      </c>
      <c r="CH145" s="22">
        <f t="shared" si="564"/>
        <v>6.9</v>
      </c>
      <c r="CI145" s="22">
        <f t="shared" si="564"/>
        <v>0.4</v>
      </c>
      <c r="CJ145" s="22">
        <f t="shared" si="564"/>
        <v>1.8</v>
      </c>
      <c r="CK145" s="22">
        <f t="shared" si="564"/>
        <v>0.7</v>
      </c>
      <c r="CL145" s="22">
        <f t="shared" si="564"/>
        <v>0.5</v>
      </c>
      <c r="CM145" s="22">
        <f t="shared" si="564"/>
        <v>0.3</v>
      </c>
      <c r="CN145" s="22">
        <f t="shared" si="564"/>
        <v>0.4</v>
      </c>
      <c r="CO145" s="22">
        <f t="shared" si="564"/>
        <v>0.7</v>
      </c>
      <c r="CP145" s="22" t="str">
        <f t="shared" si="564"/>
        <v>-</v>
      </c>
      <c r="CQ145" s="22">
        <f t="shared" si="564"/>
        <v>0.1</v>
      </c>
      <c r="CR145" s="22">
        <f t="shared" si="564"/>
        <v>0.4</v>
      </c>
      <c r="CS145" s="22">
        <f t="shared" si="564"/>
        <v>0.2</v>
      </c>
      <c r="CT145" s="22">
        <f t="shared" si="564"/>
        <v>1</v>
      </c>
      <c r="CU145" s="22">
        <f t="shared" si="564"/>
        <v>0.8</v>
      </c>
      <c r="CV145" s="22">
        <f t="shared" si="564"/>
        <v>0.4</v>
      </c>
      <c r="CW145" s="22">
        <f t="shared" si="564"/>
        <v>0.4</v>
      </c>
      <c r="CX145" s="22">
        <f t="shared" si="564"/>
        <v>0.6</v>
      </c>
      <c r="CY145" s="22">
        <f t="shared" si="564"/>
        <v>0.5</v>
      </c>
      <c r="CZ145" s="63">
        <f t="shared" si="564"/>
        <v>0.6</v>
      </c>
      <c r="DA145" s="22">
        <f t="shared" si="564"/>
        <v>3.1</v>
      </c>
      <c r="DB145" s="22">
        <f t="shared" si="564"/>
        <v>0.9</v>
      </c>
      <c r="DC145" s="59">
        <f t="shared" si="564"/>
        <v>0.5</v>
      </c>
      <c r="DD145" s="226"/>
      <c r="DE145" s="14">
        <v>37</v>
      </c>
      <c r="DF145" s="15" t="s">
        <v>49</v>
      </c>
      <c r="DG145" s="58">
        <f t="shared" si="416"/>
        <v>5.0000000000000001E-3</v>
      </c>
      <c r="DH145" s="22" t="str">
        <f t="shared" si="385"/>
        <v xml:space="preserve">- </v>
      </c>
      <c r="DI145" s="22">
        <f t="shared" si="386"/>
        <v>-0.13400000000000001</v>
      </c>
      <c r="DJ145" s="22">
        <f t="shared" si="387"/>
        <v>0.01</v>
      </c>
      <c r="DK145" s="22">
        <f t="shared" si="388"/>
        <v>6.5730000000000004</v>
      </c>
      <c r="DL145" s="22">
        <f t="shared" si="389"/>
        <v>-8.4000000000000005E-2</v>
      </c>
      <c r="DM145" s="22">
        <f t="shared" si="390"/>
        <v>-0.29699999999999999</v>
      </c>
      <c r="DN145" s="22">
        <f t="shared" si="391"/>
        <v>0.39600000000000002</v>
      </c>
      <c r="DO145" s="22">
        <f t="shared" si="392"/>
        <v>0.03</v>
      </c>
      <c r="DP145" s="22">
        <f t="shared" si="393"/>
        <v>0.158</v>
      </c>
      <c r="DQ145" s="22" t="str">
        <f t="shared" si="394"/>
        <v xml:space="preserve">- </v>
      </c>
      <c r="DR145" s="22">
        <f t="shared" si="395"/>
        <v>2.5000000000000001E-2</v>
      </c>
      <c r="DS145" s="22">
        <f t="shared" si="396"/>
        <v>6.4000000000000001E-2</v>
      </c>
      <c r="DT145" s="22">
        <f t="shared" si="397"/>
        <v>-0.17799999999999999</v>
      </c>
      <c r="DU145" s="22">
        <f t="shared" si="398"/>
        <v>-0.47</v>
      </c>
      <c r="DV145" s="22">
        <f t="shared" si="399"/>
        <v>-4.4999999999999998E-2</v>
      </c>
      <c r="DW145" s="22">
        <f t="shared" si="400"/>
        <v>0.91500000000000004</v>
      </c>
      <c r="DX145" s="22">
        <f t="shared" si="401"/>
        <v>-0.13800000000000001</v>
      </c>
      <c r="DY145" s="22">
        <f t="shared" si="402"/>
        <v>6.83</v>
      </c>
      <c r="DZ145" s="22">
        <f t="shared" si="403"/>
        <v>-4.9000000000000002E-2</v>
      </c>
      <c r="EA145" s="63">
        <f t="shared" si="404"/>
        <v>6.78</v>
      </c>
      <c r="EB145" s="22">
        <f t="shared" si="405"/>
        <v>-0.129</v>
      </c>
      <c r="EC145" s="22">
        <f t="shared" si="406"/>
        <v>6.2859999999999996</v>
      </c>
      <c r="ED145" s="59">
        <f t="shared" si="407"/>
        <v>0.67300000000000004</v>
      </c>
      <c r="EE145" s="226"/>
      <c r="EF145" s="14">
        <v>37</v>
      </c>
      <c r="EG145" s="15" t="s">
        <v>49</v>
      </c>
      <c r="EH145" s="58">
        <f t="shared" ref="EH145:FE145" si="565">IF(C145="X","X",IF(FI145="X","X",IF(FI145&lt;&gt;0,ROUND((C145-FI145)/FI108*100,3),"- ")))</f>
        <v>2E-3</v>
      </c>
      <c r="EI145" s="22" t="str">
        <f t="shared" si="565"/>
        <v xml:space="preserve">- </v>
      </c>
      <c r="EJ145" s="22">
        <f t="shared" si="565"/>
        <v>-0.32500000000000001</v>
      </c>
      <c r="EK145" s="22">
        <f t="shared" si="565"/>
        <v>6.2E-2</v>
      </c>
      <c r="EL145" s="22">
        <f t="shared" si="565"/>
        <v>0.81399999999999995</v>
      </c>
      <c r="EM145" s="22">
        <f t="shared" si="565"/>
        <v>-1.2E-2</v>
      </c>
      <c r="EN145" s="22">
        <f t="shared" si="565"/>
        <v>-2.4E-2</v>
      </c>
      <c r="EO145" s="22">
        <f t="shared" si="565"/>
        <v>0.02</v>
      </c>
      <c r="EP145" s="22">
        <f t="shared" si="565"/>
        <v>3.0000000000000001E-3</v>
      </c>
      <c r="EQ145" s="22">
        <f t="shared" si="565"/>
        <v>2.1000000000000001E-2</v>
      </c>
      <c r="ER145" s="22" t="str">
        <f t="shared" si="565"/>
        <v xml:space="preserve">- </v>
      </c>
      <c r="ES145" s="22">
        <f t="shared" si="565"/>
        <v>4.0000000000000001E-3</v>
      </c>
      <c r="ET145" s="22">
        <f t="shared" si="565"/>
        <v>3.0000000000000001E-3</v>
      </c>
      <c r="EU145" s="22">
        <f t="shared" si="565"/>
        <v>-1.0999999999999999E-2</v>
      </c>
      <c r="EV145" s="22">
        <f t="shared" si="565"/>
        <v>-2.5999999999999999E-2</v>
      </c>
      <c r="EW145" s="22">
        <f t="shared" si="565"/>
        <v>-4.0000000000000001E-3</v>
      </c>
      <c r="EX145" s="22">
        <f t="shared" si="565"/>
        <v>4.2999999999999997E-2</v>
      </c>
      <c r="EY145" s="22">
        <f t="shared" si="565"/>
        <v>-1.2E-2</v>
      </c>
      <c r="EZ145" s="22">
        <f t="shared" si="565"/>
        <v>3.6999999999999998E-2</v>
      </c>
      <c r="FA145" s="22">
        <f t="shared" si="565"/>
        <v>-0.26300000000000001</v>
      </c>
      <c r="FB145" s="63">
        <f t="shared" si="565"/>
        <v>3.5999999999999997E-2</v>
      </c>
      <c r="FC145" s="22">
        <f t="shared" si="565"/>
        <v>-4.3999999999999997E-2</v>
      </c>
      <c r="FD145" s="22">
        <f t="shared" si="565"/>
        <v>0.30499999999999999</v>
      </c>
      <c r="FE145" s="59">
        <f t="shared" si="565"/>
        <v>4.0000000000000001E-3</v>
      </c>
      <c r="FG145" s="14">
        <v>37</v>
      </c>
      <c r="FH145" s="15" t="s">
        <v>49</v>
      </c>
      <c r="FI145" s="27">
        <f t="shared" si="481"/>
        <v>1154</v>
      </c>
      <c r="FJ145" s="29">
        <f t="shared" si="482"/>
        <v>0</v>
      </c>
      <c r="FK145" s="29">
        <f t="shared" si="483"/>
        <v>580</v>
      </c>
      <c r="FL145" s="29">
        <f t="shared" si="484"/>
        <v>13</v>
      </c>
      <c r="FM145" s="29">
        <f t="shared" si="485"/>
        <v>1708</v>
      </c>
      <c r="FN145" s="29">
        <f t="shared" si="486"/>
        <v>1088</v>
      </c>
      <c r="FO145" s="29">
        <f t="shared" si="487"/>
        <v>1518</v>
      </c>
      <c r="FP145" s="29">
        <f t="shared" si="488"/>
        <v>1151</v>
      </c>
      <c r="FQ145" s="29">
        <f t="shared" si="489"/>
        <v>978</v>
      </c>
      <c r="FR145" s="29">
        <f t="shared" si="490"/>
        <v>1024</v>
      </c>
      <c r="FS145" s="29">
        <f t="shared" si="491"/>
        <v>0</v>
      </c>
      <c r="FT145" s="29">
        <f t="shared" si="492"/>
        <v>200</v>
      </c>
      <c r="FU145" s="29">
        <f t="shared" si="493"/>
        <v>1943</v>
      </c>
      <c r="FV145" s="29">
        <f t="shared" si="494"/>
        <v>714</v>
      </c>
      <c r="FW145" s="29">
        <f t="shared" si="495"/>
        <v>3863</v>
      </c>
      <c r="FX145" s="29">
        <f t="shared" si="496"/>
        <v>1787</v>
      </c>
      <c r="FY145" s="29">
        <f t="shared" si="497"/>
        <v>1476</v>
      </c>
      <c r="FZ145" s="29">
        <f t="shared" si="498"/>
        <v>1002</v>
      </c>
      <c r="GA145" s="29">
        <f t="shared" si="418"/>
        <v>20199</v>
      </c>
      <c r="GB145" s="29">
        <f t="shared" si="413"/>
        <v>21</v>
      </c>
      <c r="GC145" s="53">
        <f t="shared" si="419"/>
        <v>20220</v>
      </c>
      <c r="GD145" s="29">
        <f t="shared" si="420"/>
        <v>1734</v>
      </c>
      <c r="GE145" s="29">
        <f t="shared" si="421"/>
        <v>3239</v>
      </c>
      <c r="GF145" s="41">
        <f t="shared" si="422"/>
        <v>15226</v>
      </c>
    </row>
    <row r="146" spans="1:188" ht="13.5" customHeight="1">
      <c r="A146" s="139">
        <v>38</v>
      </c>
      <c r="B146" s="97" t="s">
        <v>50</v>
      </c>
      <c r="C146" s="234">
        <v>3061</v>
      </c>
      <c r="D146" s="235">
        <v>0</v>
      </c>
      <c r="E146" s="235">
        <v>142</v>
      </c>
      <c r="F146" s="235">
        <v>46</v>
      </c>
      <c r="G146" s="235">
        <v>1693</v>
      </c>
      <c r="H146" s="235">
        <v>1302</v>
      </c>
      <c r="I146" s="235">
        <v>6317</v>
      </c>
      <c r="J146" s="235">
        <v>3319</v>
      </c>
      <c r="K146" s="235">
        <v>1343</v>
      </c>
      <c r="L146" s="235">
        <v>653</v>
      </c>
      <c r="M146" s="235">
        <v>47</v>
      </c>
      <c r="N146" s="235">
        <v>340</v>
      </c>
      <c r="O146" s="235">
        <v>7317</v>
      </c>
      <c r="P146" s="235">
        <v>1837</v>
      </c>
      <c r="Q146" s="235">
        <v>6302</v>
      </c>
      <c r="R146" s="235">
        <v>4765</v>
      </c>
      <c r="S146" s="235">
        <v>8505</v>
      </c>
      <c r="T146" s="235">
        <v>3118</v>
      </c>
      <c r="U146" s="235">
        <v>50107</v>
      </c>
      <c r="V146" s="236">
        <v>27</v>
      </c>
      <c r="W146" s="237">
        <v>50134</v>
      </c>
      <c r="X146" s="235">
        <v>3203</v>
      </c>
      <c r="Y146" s="235">
        <v>8056</v>
      </c>
      <c r="Z146" s="236">
        <v>38848</v>
      </c>
      <c r="AA146" s="238"/>
      <c r="AB146" s="139">
        <v>38</v>
      </c>
      <c r="AC146" s="97" t="s">
        <v>50</v>
      </c>
      <c r="AD146" s="60">
        <f>IF(C146="X","X",IF(FI146="X","X",IF(FI146&lt;&gt;0,ROUND((C146-FI146)/ABS(FI146)*100,3),"- ")))</f>
        <v>-5.1440000000000001</v>
      </c>
      <c r="AE146" s="24" t="str">
        <f t="shared" si="561"/>
        <v xml:space="preserve">- </v>
      </c>
      <c r="AF146" s="24">
        <f t="shared" si="456"/>
        <v>-11.25</v>
      </c>
      <c r="AG146" s="24">
        <f t="shared" si="558"/>
        <v>21.053000000000001</v>
      </c>
      <c r="AH146" s="24">
        <f t="shared" si="458"/>
        <v>20.756</v>
      </c>
      <c r="AI146" s="24">
        <f t="shared" si="459"/>
        <v>-1.8839999999999999</v>
      </c>
      <c r="AJ146" s="24">
        <f t="shared" si="460"/>
        <v>14.771000000000001</v>
      </c>
      <c r="AK146" s="24">
        <f t="shared" si="461"/>
        <v>11.676</v>
      </c>
      <c r="AL146" s="24">
        <f t="shared" si="462"/>
        <v>-3.242</v>
      </c>
      <c r="AM146" s="24">
        <f t="shared" si="463"/>
        <v>4.6470000000000002</v>
      </c>
      <c r="AN146" s="24">
        <f t="shared" si="464"/>
        <v>-14.545</v>
      </c>
      <c r="AO146" s="24">
        <f t="shared" si="465"/>
        <v>12.211</v>
      </c>
      <c r="AP146" s="24">
        <f t="shared" si="466"/>
        <v>1.752</v>
      </c>
      <c r="AQ146" s="24">
        <f t="shared" si="467"/>
        <v>1.3240000000000001</v>
      </c>
      <c r="AR146" s="24">
        <f t="shared" si="468"/>
        <v>-4.4720000000000004</v>
      </c>
      <c r="AS146" s="24">
        <f t="shared" si="469"/>
        <v>1.621</v>
      </c>
      <c r="AT146" s="24">
        <f t="shared" si="451"/>
        <v>7.4409999999999998</v>
      </c>
      <c r="AU146" s="24">
        <f t="shared" si="470"/>
        <v>1.762</v>
      </c>
      <c r="AV146" s="24">
        <f t="shared" si="471"/>
        <v>3.806</v>
      </c>
      <c r="AW146" s="24">
        <f t="shared" si="472"/>
        <v>-44.898000000000003</v>
      </c>
      <c r="AX146" s="64">
        <f t="shared" si="473"/>
        <v>3.7559999999999998</v>
      </c>
      <c r="AY146" s="24">
        <f t="shared" si="474"/>
        <v>-5.4329999999999998</v>
      </c>
      <c r="AZ146" s="24">
        <f t="shared" si="475"/>
        <v>16.013999999999999</v>
      </c>
      <c r="BA146" s="61">
        <f t="shared" si="476"/>
        <v>2.3959999999999999</v>
      </c>
      <c r="BB146" s="238"/>
      <c r="BC146" s="139">
        <v>38</v>
      </c>
      <c r="BD146" s="97" t="s">
        <v>50</v>
      </c>
      <c r="BE146" s="60">
        <f t="shared" si="446"/>
        <v>6.1</v>
      </c>
      <c r="BF146" s="24" t="str">
        <f t="shared" si="477"/>
        <v>-</v>
      </c>
      <c r="BG146" s="24">
        <f t="shared" si="537"/>
        <v>0.3</v>
      </c>
      <c r="BH146" s="24">
        <f t="shared" si="538"/>
        <v>0.1</v>
      </c>
      <c r="BI146" s="24">
        <f t="shared" si="539"/>
        <v>3.4</v>
      </c>
      <c r="BJ146" s="24">
        <f t="shared" si="540"/>
        <v>2.6</v>
      </c>
      <c r="BK146" s="24">
        <f t="shared" si="541"/>
        <v>12.6</v>
      </c>
      <c r="BL146" s="24">
        <f t="shared" si="542"/>
        <v>6.6</v>
      </c>
      <c r="BM146" s="24">
        <f t="shared" si="543"/>
        <v>2.7</v>
      </c>
      <c r="BN146" s="24">
        <f t="shared" si="544"/>
        <v>1.3</v>
      </c>
      <c r="BO146" s="24">
        <f t="shared" si="545"/>
        <v>0.1</v>
      </c>
      <c r="BP146" s="24">
        <f t="shared" si="546"/>
        <v>0.7</v>
      </c>
      <c r="BQ146" s="24">
        <f t="shared" si="547"/>
        <v>14.6</v>
      </c>
      <c r="BR146" s="24">
        <f t="shared" si="548"/>
        <v>3.7</v>
      </c>
      <c r="BS146" s="24">
        <f t="shared" si="549"/>
        <v>12.6</v>
      </c>
      <c r="BT146" s="24">
        <f t="shared" si="550"/>
        <v>9.5</v>
      </c>
      <c r="BU146" s="24">
        <f t="shared" si="551"/>
        <v>17</v>
      </c>
      <c r="BV146" s="24">
        <f t="shared" si="527"/>
        <v>6.2</v>
      </c>
      <c r="BW146" s="24">
        <f t="shared" si="528"/>
        <v>99.9</v>
      </c>
      <c r="BX146" s="24">
        <f t="shared" si="529"/>
        <v>0.1</v>
      </c>
      <c r="BY146" s="64">
        <f t="shared" si="530"/>
        <v>100</v>
      </c>
      <c r="BZ146" s="24">
        <f t="shared" si="531"/>
        <v>6.4</v>
      </c>
      <c r="CA146" s="24">
        <f t="shared" si="532"/>
        <v>16.100000000000001</v>
      </c>
      <c r="CB146" s="61">
        <f t="shared" si="533"/>
        <v>77.5</v>
      </c>
      <c r="CC146" s="238"/>
      <c r="CD146" s="139">
        <v>38</v>
      </c>
      <c r="CE146" s="97" t="s">
        <v>50</v>
      </c>
      <c r="CF146" s="60">
        <f t="shared" ref="CF146:DC146" si="566">IF(C146=0,"-",IF(C146="X","X",ROUND(C146/C108*100,1)))</f>
        <v>6.5</v>
      </c>
      <c r="CG146" s="24" t="str">
        <f t="shared" si="566"/>
        <v>-</v>
      </c>
      <c r="CH146" s="24">
        <f t="shared" si="566"/>
        <v>1.8</v>
      </c>
      <c r="CI146" s="24">
        <f t="shared" si="566"/>
        <v>1.2</v>
      </c>
      <c r="CJ146" s="24">
        <f t="shared" si="566"/>
        <v>1</v>
      </c>
      <c r="CK146" s="24">
        <f t="shared" si="566"/>
        <v>0.9</v>
      </c>
      <c r="CL146" s="24">
        <f t="shared" si="566"/>
        <v>2.1</v>
      </c>
      <c r="CM146" s="24">
        <f t="shared" si="566"/>
        <v>0.8</v>
      </c>
      <c r="CN146" s="24">
        <f t="shared" si="566"/>
        <v>0.5</v>
      </c>
      <c r="CO146" s="24">
        <f t="shared" si="566"/>
        <v>0.4</v>
      </c>
      <c r="CP146" s="24">
        <f t="shared" si="566"/>
        <v>0</v>
      </c>
      <c r="CQ146" s="24">
        <f t="shared" si="566"/>
        <v>0.2</v>
      </c>
      <c r="CR146" s="24">
        <f t="shared" si="566"/>
        <v>1.6</v>
      </c>
      <c r="CS146" s="24">
        <f t="shared" si="566"/>
        <v>0.5</v>
      </c>
      <c r="CT146" s="24">
        <f t="shared" si="566"/>
        <v>1.7</v>
      </c>
      <c r="CU146" s="24">
        <f t="shared" si="566"/>
        <v>2.2000000000000002</v>
      </c>
      <c r="CV146" s="24">
        <f t="shared" si="566"/>
        <v>1.9</v>
      </c>
      <c r="CW146" s="24">
        <f t="shared" si="566"/>
        <v>1.4</v>
      </c>
      <c r="CX146" s="24">
        <f t="shared" si="566"/>
        <v>1.3</v>
      </c>
      <c r="CY146" s="24">
        <f t="shared" si="566"/>
        <v>1.3</v>
      </c>
      <c r="CZ146" s="64">
        <f t="shared" si="566"/>
        <v>1.3</v>
      </c>
      <c r="DA146" s="24">
        <f t="shared" si="566"/>
        <v>5.8</v>
      </c>
      <c r="DB146" s="24">
        <f t="shared" si="566"/>
        <v>1.7</v>
      </c>
      <c r="DC146" s="61">
        <f t="shared" si="566"/>
        <v>1.2</v>
      </c>
      <c r="DD146" s="238"/>
      <c r="DE146" s="139">
        <v>38</v>
      </c>
      <c r="DF146" s="97" t="s">
        <v>50</v>
      </c>
      <c r="DG146" s="60">
        <f t="shared" si="416"/>
        <v>-0.34399999999999997</v>
      </c>
      <c r="DH146" s="24" t="str">
        <f t="shared" si="385"/>
        <v xml:space="preserve">- </v>
      </c>
      <c r="DI146" s="24">
        <f t="shared" si="386"/>
        <v>-3.6999999999999998E-2</v>
      </c>
      <c r="DJ146" s="24">
        <f t="shared" si="387"/>
        <v>1.7000000000000001E-2</v>
      </c>
      <c r="DK146" s="24">
        <f t="shared" si="388"/>
        <v>0.60199999999999998</v>
      </c>
      <c r="DL146" s="24">
        <f t="shared" si="389"/>
        <v>-5.1999999999999998E-2</v>
      </c>
      <c r="DM146" s="24">
        <f t="shared" si="390"/>
        <v>1.6830000000000001</v>
      </c>
      <c r="DN146" s="24">
        <f t="shared" si="391"/>
        <v>0.71799999999999997</v>
      </c>
      <c r="DO146" s="24">
        <f t="shared" si="392"/>
        <v>-9.2999999999999999E-2</v>
      </c>
      <c r="DP146" s="24">
        <f t="shared" si="393"/>
        <v>0.06</v>
      </c>
      <c r="DQ146" s="24">
        <f t="shared" si="394"/>
        <v>-1.7000000000000001E-2</v>
      </c>
      <c r="DR146" s="24">
        <f t="shared" si="395"/>
        <v>7.6999999999999999E-2</v>
      </c>
      <c r="DS146" s="24">
        <f t="shared" si="396"/>
        <v>0.26100000000000001</v>
      </c>
      <c r="DT146" s="24">
        <f t="shared" si="397"/>
        <v>0.05</v>
      </c>
      <c r="DU146" s="24">
        <f t="shared" si="398"/>
        <v>-0.61099999999999999</v>
      </c>
      <c r="DV146" s="24">
        <f t="shared" si="399"/>
        <v>0.157</v>
      </c>
      <c r="DW146" s="24">
        <f t="shared" si="400"/>
        <v>1.2190000000000001</v>
      </c>
      <c r="DX146" s="24">
        <f t="shared" si="401"/>
        <v>0.112</v>
      </c>
      <c r="DY146" s="24">
        <f t="shared" si="402"/>
        <v>3.802</v>
      </c>
      <c r="DZ146" s="24">
        <f t="shared" si="403"/>
        <v>-4.5999999999999999E-2</v>
      </c>
      <c r="EA146" s="64">
        <f t="shared" si="404"/>
        <v>3.7559999999999998</v>
      </c>
      <c r="EB146" s="24">
        <f t="shared" si="405"/>
        <v>-0.38100000000000001</v>
      </c>
      <c r="EC146" s="24">
        <f t="shared" si="406"/>
        <v>2.3010000000000002</v>
      </c>
      <c r="ED146" s="61">
        <f t="shared" si="407"/>
        <v>1.881</v>
      </c>
      <c r="EE146" s="238"/>
      <c r="EF146" s="139">
        <v>38</v>
      </c>
      <c r="EG146" s="97" t="s">
        <v>50</v>
      </c>
      <c r="EH146" s="60">
        <f t="shared" ref="EH146:FE146" si="567">IF(C146="X","X",IF(FI146="X","X",IF(FI146&lt;&gt;0,ROUND((C146-FI146)/FI108*100,3),"- ")))</f>
        <v>-0.33</v>
      </c>
      <c r="EI146" s="24" t="str">
        <f t="shared" si="567"/>
        <v xml:space="preserve">- </v>
      </c>
      <c r="EJ146" s="24">
        <f t="shared" si="567"/>
        <v>-0.217</v>
      </c>
      <c r="EK146" s="24">
        <f t="shared" si="567"/>
        <v>0.25</v>
      </c>
      <c r="EL146" s="24">
        <f t="shared" si="567"/>
        <v>0.17799999999999999</v>
      </c>
      <c r="EM146" s="24">
        <f t="shared" si="567"/>
        <v>-1.7999999999999999E-2</v>
      </c>
      <c r="EN146" s="24">
        <f t="shared" si="567"/>
        <v>0.32500000000000001</v>
      </c>
      <c r="EO146" s="24">
        <f t="shared" si="567"/>
        <v>8.7999999999999995E-2</v>
      </c>
      <c r="EP146" s="24">
        <f t="shared" si="567"/>
        <v>-1.9E-2</v>
      </c>
      <c r="EQ146" s="24">
        <f t="shared" si="567"/>
        <v>1.9E-2</v>
      </c>
      <c r="ER146" s="24">
        <f t="shared" si="567"/>
        <v>-4.0000000000000001E-3</v>
      </c>
      <c r="ES146" s="24">
        <f t="shared" si="567"/>
        <v>2.7E-2</v>
      </c>
      <c r="ET146" s="24">
        <f t="shared" si="567"/>
        <v>2.7E-2</v>
      </c>
      <c r="EU146" s="24">
        <f t="shared" si="567"/>
        <v>7.0000000000000001E-3</v>
      </c>
      <c r="EV146" s="24">
        <f t="shared" si="567"/>
        <v>-7.9000000000000001E-2</v>
      </c>
      <c r="EW146" s="24">
        <f t="shared" si="567"/>
        <v>3.5000000000000003E-2</v>
      </c>
      <c r="EX146" s="24">
        <f t="shared" si="567"/>
        <v>0.13700000000000001</v>
      </c>
      <c r="EY146" s="24">
        <f t="shared" si="567"/>
        <v>2.4E-2</v>
      </c>
      <c r="EZ146" s="24">
        <f t="shared" si="567"/>
        <v>4.9000000000000002E-2</v>
      </c>
      <c r="FA146" s="24">
        <f t="shared" si="567"/>
        <v>-0.57799999999999996</v>
      </c>
      <c r="FB146" s="64">
        <f t="shared" si="567"/>
        <v>4.8000000000000001E-2</v>
      </c>
      <c r="FC146" s="24">
        <f t="shared" si="567"/>
        <v>-0.312</v>
      </c>
      <c r="FD146" s="24">
        <f t="shared" si="567"/>
        <v>0.26700000000000002</v>
      </c>
      <c r="FE146" s="61">
        <f t="shared" si="567"/>
        <v>2.8000000000000001E-2</v>
      </c>
      <c r="FG146" s="139">
        <v>38</v>
      </c>
      <c r="FH146" s="97" t="s">
        <v>50</v>
      </c>
      <c r="FI146" s="28">
        <f t="shared" si="481"/>
        <v>3227</v>
      </c>
      <c r="FJ146" s="30">
        <f t="shared" si="482"/>
        <v>0</v>
      </c>
      <c r="FK146" s="30">
        <f t="shared" si="483"/>
        <v>160</v>
      </c>
      <c r="FL146" s="30">
        <f t="shared" si="484"/>
        <v>38</v>
      </c>
      <c r="FM146" s="30">
        <f t="shared" si="485"/>
        <v>1402</v>
      </c>
      <c r="FN146" s="30">
        <f t="shared" si="486"/>
        <v>1327</v>
      </c>
      <c r="FO146" s="30">
        <f t="shared" si="487"/>
        <v>5504</v>
      </c>
      <c r="FP146" s="30">
        <f t="shared" si="488"/>
        <v>2972</v>
      </c>
      <c r="FQ146" s="30">
        <f t="shared" si="489"/>
        <v>1388</v>
      </c>
      <c r="FR146" s="30">
        <f t="shared" si="490"/>
        <v>624</v>
      </c>
      <c r="FS146" s="30">
        <f t="shared" si="491"/>
        <v>55</v>
      </c>
      <c r="FT146" s="30">
        <f t="shared" si="492"/>
        <v>303</v>
      </c>
      <c r="FU146" s="30">
        <f t="shared" si="493"/>
        <v>7191</v>
      </c>
      <c r="FV146" s="30">
        <f t="shared" si="494"/>
        <v>1813</v>
      </c>
      <c r="FW146" s="30">
        <f t="shared" si="495"/>
        <v>6597</v>
      </c>
      <c r="FX146" s="30">
        <f t="shared" si="496"/>
        <v>4689</v>
      </c>
      <c r="FY146" s="30">
        <f t="shared" si="497"/>
        <v>7916</v>
      </c>
      <c r="FZ146" s="30">
        <f t="shared" si="498"/>
        <v>3064</v>
      </c>
      <c r="GA146" s="30">
        <f t="shared" si="418"/>
        <v>48270</v>
      </c>
      <c r="GB146" s="30">
        <f t="shared" si="413"/>
        <v>49</v>
      </c>
      <c r="GC146" s="54">
        <f t="shared" si="419"/>
        <v>48319</v>
      </c>
      <c r="GD146" s="30">
        <f t="shared" si="420"/>
        <v>3387</v>
      </c>
      <c r="GE146" s="30">
        <f t="shared" si="421"/>
        <v>6944</v>
      </c>
      <c r="GF146" s="42">
        <f t="shared" si="422"/>
        <v>37939</v>
      </c>
    </row>
    <row r="147" spans="1:188" ht="13.5" customHeight="1">
      <c r="A147" s="139">
        <v>39</v>
      </c>
      <c r="B147" s="97" t="s">
        <v>42</v>
      </c>
      <c r="C147" s="222">
        <v>641</v>
      </c>
      <c r="D147" s="223">
        <v>0</v>
      </c>
      <c r="E147" s="223">
        <v>2</v>
      </c>
      <c r="F147" s="223">
        <v>0</v>
      </c>
      <c r="G147" s="223">
        <v>680</v>
      </c>
      <c r="H147" s="223">
        <v>83</v>
      </c>
      <c r="I147" s="223">
        <v>672</v>
      </c>
      <c r="J147" s="223">
        <v>115</v>
      </c>
      <c r="K147" s="223">
        <v>152</v>
      </c>
      <c r="L147" s="223">
        <v>88</v>
      </c>
      <c r="M147" s="223">
        <v>0</v>
      </c>
      <c r="N147" s="223">
        <v>6</v>
      </c>
      <c r="O147" s="223">
        <v>224</v>
      </c>
      <c r="P147" s="223">
        <v>37</v>
      </c>
      <c r="Q147" s="223">
        <v>616</v>
      </c>
      <c r="R147" s="223">
        <v>329</v>
      </c>
      <c r="S147" s="223">
        <v>156</v>
      </c>
      <c r="T147" s="223">
        <v>92</v>
      </c>
      <c r="U147" s="223">
        <v>3893</v>
      </c>
      <c r="V147" s="224">
        <v>2</v>
      </c>
      <c r="W147" s="225">
        <v>3895</v>
      </c>
      <c r="X147" s="223">
        <v>643</v>
      </c>
      <c r="Y147" s="223">
        <v>1352</v>
      </c>
      <c r="Z147" s="224">
        <v>1898</v>
      </c>
      <c r="AA147" s="238"/>
      <c r="AB147" s="139">
        <v>39</v>
      </c>
      <c r="AC147" s="97" t="s">
        <v>42</v>
      </c>
      <c r="AD147" s="60">
        <f t="shared" ref="AD147:AD155" si="568">IF(C147="X","X",IF(FI147="X","X",IF(FI147&lt;&gt;0,ROUND((C147-FI147)/ABS(FI147)*100,3),"- ")))</f>
        <v>-9.8450000000000006</v>
      </c>
      <c r="AE147" s="24" t="str">
        <f t="shared" si="561"/>
        <v xml:space="preserve">- </v>
      </c>
      <c r="AF147" s="24">
        <f t="shared" si="456"/>
        <v>-50</v>
      </c>
      <c r="AG147" s="24" t="str">
        <f t="shared" si="558"/>
        <v xml:space="preserve">- </v>
      </c>
      <c r="AH147" s="24">
        <f t="shared" si="458"/>
        <v>63.854999999999997</v>
      </c>
      <c r="AI147" s="24">
        <f t="shared" si="459"/>
        <v>-1.19</v>
      </c>
      <c r="AJ147" s="24">
        <f t="shared" si="460"/>
        <v>118.893</v>
      </c>
      <c r="AK147" s="24">
        <f t="shared" si="461"/>
        <v>8.4909999999999997</v>
      </c>
      <c r="AL147" s="24">
        <f t="shared" si="462"/>
        <v>14.286</v>
      </c>
      <c r="AM147" s="24">
        <f t="shared" si="463"/>
        <v>11.391999999999999</v>
      </c>
      <c r="AN147" s="24" t="str">
        <f t="shared" si="464"/>
        <v xml:space="preserve">- </v>
      </c>
      <c r="AO147" s="24">
        <f t="shared" si="465"/>
        <v>0</v>
      </c>
      <c r="AP147" s="24">
        <f t="shared" si="466"/>
        <v>-2.1829999999999998</v>
      </c>
      <c r="AQ147" s="24">
        <f t="shared" si="467"/>
        <v>0</v>
      </c>
      <c r="AR147" s="24">
        <f t="shared" si="468"/>
        <v>2.3260000000000001</v>
      </c>
      <c r="AS147" s="24">
        <f t="shared" si="469"/>
        <v>6.1289999999999996</v>
      </c>
      <c r="AT147" s="24">
        <f t="shared" si="451"/>
        <v>1.9610000000000001</v>
      </c>
      <c r="AU147" s="24">
        <f t="shared" si="470"/>
        <v>-7.0709999999999997</v>
      </c>
      <c r="AV147" s="24">
        <f t="shared" si="471"/>
        <v>18.87</v>
      </c>
      <c r="AW147" s="24">
        <f t="shared" si="472"/>
        <v>-50</v>
      </c>
      <c r="AX147" s="64">
        <f t="shared" si="473"/>
        <v>18.786000000000001</v>
      </c>
      <c r="AY147" s="24">
        <f t="shared" si="474"/>
        <v>-10.07</v>
      </c>
      <c r="AZ147" s="24">
        <f t="shared" si="475"/>
        <v>87.257999999999996</v>
      </c>
      <c r="BA147" s="61">
        <f t="shared" si="476"/>
        <v>3.2639999999999998</v>
      </c>
      <c r="BB147" s="238"/>
      <c r="BC147" s="139">
        <v>39</v>
      </c>
      <c r="BD147" s="15" t="s">
        <v>42</v>
      </c>
      <c r="BE147" s="60">
        <f t="shared" si="446"/>
        <v>16.5</v>
      </c>
      <c r="BF147" s="24" t="str">
        <f t="shared" si="477"/>
        <v>-</v>
      </c>
      <c r="BG147" s="24">
        <f t="shared" si="537"/>
        <v>0.1</v>
      </c>
      <c r="BH147" s="24" t="str">
        <f t="shared" si="538"/>
        <v>-</v>
      </c>
      <c r="BI147" s="24">
        <f t="shared" si="539"/>
        <v>17.5</v>
      </c>
      <c r="BJ147" s="24">
        <f t="shared" si="540"/>
        <v>2.1</v>
      </c>
      <c r="BK147" s="24">
        <f t="shared" si="541"/>
        <v>17.3</v>
      </c>
      <c r="BL147" s="24">
        <f t="shared" si="542"/>
        <v>3</v>
      </c>
      <c r="BM147" s="24">
        <f t="shared" si="543"/>
        <v>3.9</v>
      </c>
      <c r="BN147" s="24">
        <f t="shared" si="544"/>
        <v>2.2999999999999998</v>
      </c>
      <c r="BO147" s="24" t="str">
        <f t="shared" si="545"/>
        <v>-</v>
      </c>
      <c r="BP147" s="24">
        <f t="shared" si="546"/>
        <v>0.2</v>
      </c>
      <c r="BQ147" s="24">
        <f t="shared" si="547"/>
        <v>5.8</v>
      </c>
      <c r="BR147" s="24">
        <f t="shared" si="548"/>
        <v>0.9</v>
      </c>
      <c r="BS147" s="24">
        <f t="shared" si="549"/>
        <v>15.8</v>
      </c>
      <c r="BT147" s="24">
        <f t="shared" si="550"/>
        <v>8.4</v>
      </c>
      <c r="BU147" s="24">
        <f t="shared" si="551"/>
        <v>4</v>
      </c>
      <c r="BV147" s="24">
        <f t="shared" si="527"/>
        <v>2.4</v>
      </c>
      <c r="BW147" s="24">
        <f t="shared" si="528"/>
        <v>99.9</v>
      </c>
      <c r="BX147" s="24">
        <f t="shared" si="529"/>
        <v>0.1</v>
      </c>
      <c r="BY147" s="64">
        <f t="shared" si="530"/>
        <v>100</v>
      </c>
      <c r="BZ147" s="24">
        <f t="shared" si="531"/>
        <v>16.5</v>
      </c>
      <c r="CA147" s="24">
        <f t="shared" si="532"/>
        <v>34.700000000000003</v>
      </c>
      <c r="CB147" s="61">
        <f t="shared" si="533"/>
        <v>48.7</v>
      </c>
      <c r="CC147" s="238"/>
      <c r="CD147" s="139">
        <v>39</v>
      </c>
      <c r="CE147" s="15" t="s">
        <v>42</v>
      </c>
      <c r="CF147" s="55">
        <f t="shared" ref="CF147:DC147" si="569">IF(C147=0,"-",IF(C147="X","X",ROUND(C147/C108*100,1)))</f>
        <v>1.4</v>
      </c>
      <c r="CG147" s="21" t="str">
        <f t="shared" si="569"/>
        <v>-</v>
      </c>
      <c r="CH147" s="21">
        <f t="shared" si="569"/>
        <v>0</v>
      </c>
      <c r="CI147" s="21" t="str">
        <f t="shared" si="569"/>
        <v>-</v>
      </c>
      <c r="CJ147" s="21">
        <f t="shared" si="569"/>
        <v>0.4</v>
      </c>
      <c r="CK147" s="21">
        <f t="shared" si="569"/>
        <v>0.1</v>
      </c>
      <c r="CL147" s="21">
        <f t="shared" si="569"/>
        <v>0.2</v>
      </c>
      <c r="CM147" s="21">
        <f t="shared" si="569"/>
        <v>0</v>
      </c>
      <c r="CN147" s="21">
        <f t="shared" si="569"/>
        <v>0.1</v>
      </c>
      <c r="CO147" s="21">
        <f t="shared" si="569"/>
        <v>0.1</v>
      </c>
      <c r="CP147" s="21" t="str">
        <f t="shared" si="569"/>
        <v>-</v>
      </c>
      <c r="CQ147" s="21">
        <f t="shared" si="569"/>
        <v>0</v>
      </c>
      <c r="CR147" s="21">
        <f t="shared" si="569"/>
        <v>0</v>
      </c>
      <c r="CS147" s="21">
        <f t="shared" si="569"/>
        <v>0</v>
      </c>
      <c r="CT147" s="21">
        <f t="shared" si="569"/>
        <v>0.2</v>
      </c>
      <c r="CU147" s="21">
        <f t="shared" si="569"/>
        <v>0.2</v>
      </c>
      <c r="CV147" s="21">
        <f t="shared" si="569"/>
        <v>0</v>
      </c>
      <c r="CW147" s="21">
        <f t="shared" si="569"/>
        <v>0</v>
      </c>
      <c r="CX147" s="21">
        <f t="shared" si="569"/>
        <v>0.1</v>
      </c>
      <c r="CY147" s="21">
        <f t="shared" si="569"/>
        <v>0.1</v>
      </c>
      <c r="CZ147" s="66">
        <f t="shared" si="569"/>
        <v>0.1</v>
      </c>
      <c r="DA147" s="21">
        <f t="shared" si="569"/>
        <v>1.2</v>
      </c>
      <c r="DB147" s="21">
        <f t="shared" si="569"/>
        <v>0.3</v>
      </c>
      <c r="DC147" s="65">
        <f t="shared" si="569"/>
        <v>0.1</v>
      </c>
      <c r="DD147" s="238"/>
      <c r="DE147" s="139">
        <v>39</v>
      </c>
      <c r="DF147" s="15" t="s">
        <v>42</v>
      </c>
      <c r="DG147" s="60">
        <f t="shared" si="416"/>
        <v>-2.1349999999999998</v>
      </c>
      <c r="DH147" s="24" t="str">
        <f t="shared" si="385"/>
        <v xml:space="preserve">- </v>
      </c>
      <c r="DI147" s="24">
        <f t="shared" si="386"/>
        <v>-6.0999999999999999E-2</v>
      </c>
      <c r="DJ147" s="24" t="str">
        <f t="shared" si="387"/>
        <v xml:space="preserve">- </v>
      </c>
      <c r="DK147" s="24">
        <f t="shared" si="388"/>
        <v>8.0820000000000007</v>
      </c>
      <c r="DL147" s="24">
        <f t="shared" si="389"/>
        <v>-0.03</v>
      </c>
      <c r="DM147" s="24">
        <f t="shared" si="390"/>
        <v>11.131</v>
      </c>
      <c r="DN147" s="24">
        <f t="shared" si="391"/>
        <v>0.27400000000000002</v>
      </c>
      <c r="DO147" s="24">
        <f t="shared" si="392"/>
        <v>0.57899999999999996</v>
      </c>
      <c r="DP147" s="24">
        <f t="shared" si="393"/>
        <v>0.27400000000000002</v>
      </c>
      <c r="DQ147" s="24" t="str">
        <f t="shared" si="394"/>
        <v xml:space="preserve">- </v>
      </c>
      <c r="DR147" s="24">
        <f t="shared" si="395"/>
        <v>0</v>
      </c>
      <c r="DS147" s="24">
        <f t="shared" si="396"/>
        <v>-0.152</v>
      </c>
      <c r="DT147" s="24">
        <f t="shared" si="397"/>
        <v>0</v>
      </c>
      <c r="DU147" s="24">
        <f t="shared" si="398"/>
        <v>0.42699999999999999</v>
      </c>
      <c r="DV147" s="24">
        <f t="shared" si="399"/>
        <v>0.57899999999999996</v>
      </c>
      <c r="DW147" s="24">
        <f t="shared" si="400"/>
        <v>9.0999999999999998E-2</v>
      </c>
      <c r="DX147" s="24">
        <f t="shared" si="401"/>
        <v>-0.21299999999999999</v>
      </c>
      <c r="DY147" s="24">
        <f t="shared" si="402"/>
        <v>18.847000000000001</v>
      </c>
      <c r="DZ147" s="24">
        <f t="shared" si="403"/>
        <v>-6.0999999999999999E-2</v>
      </c>
      <c r="EA147" s="64">
        <f t="shared" si="404"/>
        <v>18.786000000000001</v>
      </c>
      <c r="EB147" s="24">
        <f t="shared" si="405"/>
        <v>-2.1960000000000002</v>
      </c>
      <c r="EC147" s="24">
        <f t="shared" si="406"/>
        <v>19.213000000000001</v>
      </c>
      <c r="ED147" s="61">
        <f t="shared" si="407"/>
        <v>1.83</v>
      </c>
      <c r="EE147" s="238"/>
      <c r="EF147" s="139">
        <v>39</v>
      </c>
      <c r="EG147" s="15" t="s">
        <v>42</v>
      </c>
      <c r="EH147" s="60">
        <f t="shared" ref="EH147:FE147" si="570">IF(C147="X","X",IF(FI147="X","X",IF(FI147&lt;&gt;0,ROUND((C147-FI147)/FI108*100,3),"- ")))</f>
        <v>-0.13900000000000001</v>
      </c>
      <c r="EI147" s="24" t="str">
        <f t="shared" si="570"/>
        <v xml:space="preserve">- </v>
      </c>
      <c r="EJ147" s="24">
        <f t="shared" si="570"/>
        <v>-2.4E-2</v>
      </c>
      <c r="EK147" s="24" t="str">
        <f t="shared" si="570"/>
        <v xml:space="preserve">- </v>
      </c>
      <c r="EL147" s="24">
        <f t="shared" si="570"/>
        <v>0.16200000000000001</v>
      </c>
      <c r="EM147" s="24">
        <f t="shared" si="570"/>
        <v>-1E-3</v>
      </c>
      <c r="EN147" s="24">
        <f t="shared" si="570"/>
        <v>0.14599999999999999</v>
      </c>
      <c r="EO147" s="24">
        <f t="shared" si="570"/>
        <v>2E-3</v>
      </c>
      <c r="EP147" s="24">
        <f t="shared" si="570"/>
        <v>8.0000000000000002E-3</v>
      </c>
      <c r="EQ147" s="24">
        <f t="shared" si="570"/>
        <v>6.0000000000000001E-3</v>
      </c>
      <c r="ER147" s="24" t="str">
        <f t="shared" si="570"/>
        <v xml:space="preserve">- </v>
      </c>
      <c r="ES147" s="24">
        <f t="shared" si="570"/>
        <v>0</v>
      </c>
      <c r="ET147" s="24">
        <f t="shared" si="570"/>
        <v>-1E-3</v>
      </c>
      <c r="EU147" s="24">
        <f t="shared" si="570"/>
        <v>0</v>
      </c>
      <c r="EV147" s="24">
        <f t="shared" si="570"/>
        <v>4.0000000000000001E-3</v>
      </c>
      <c r="EW147" s="24">
        <f t="shared" si="570"/>
        <v>8.9999999999999993E-3</v>
      </c>
      <c r="EX147" s="24">
        <f t="shared" si="570"/>
        <v>1E-3</v>
      </c>
      <c r="EY147" s="24">
        <f t="shared" si="570"/>
        <v>-3.0000000000000001E-3</v>
      </c>
      <c r="EZ147" s="24">
        <f t="shared" si="570"/>
        <v>1.6E-2</v>
      </c>
      <c r="FA147" s="24">
        <f t="shared" si="570"/>
        <v>-5.2999999999999999E-2</v>
      </c>
      <c r="FB147" s="64">
        <f t="shared" si="570"/>
        <v>1.6E-2</v>
      </c>
      <c r="FC147" s="24">
        <f t="shared" si="570"/>
        <v>-0.122</v>
      </c>
      <c r="FD147" s="24">
        <f t="shared" si="570"/>
        <v>0.151</v>
      </c>
      <c r="FE147" s="61">
        <f t="shared" si="570"/>
        <v>2E-3</v>
      </c>
      <c r="FG147" s="139">
        <v>39</v>
      </c>
      <c r="FH147" s="97" t="s">
        <v>42</v>
      </c>
      <c r="FI147" s="28">
        <f t="shared" si="481"/>
        <v>711</v>
      </c>
      <c r="FJ147" s="30">
        <f t="shared" si="482"/>
        <v>0</v>
      </c>
      <c r="FK147" s="30">
        <f t="shared" si="483"/>
        <v>4</v>
      </c>
      <c r="FL147" s="30">
        <f t="shared" si="484"/>
        <v>0</v>
      </c>
      <c r="FM147" s="30">
        <f t="shared" si="485"/>
        <v>415</v>
      </c>
      <c r="FN147" s="30">
        <f t="shared" si="486"/>
        <v>84</v>
      </c>
      <c r="FO147" s="30">
        <f t="shared" si="487"/>
        <v>307</v>
      </c>
      <c r="FP147" s="30">
        <f t="shared" si="488"/>
        <v>106</v>
      </c>
      <c r="FQ147" s="30">
        <f t="shared" si="489"/>
        <v>133</v>
      </c>
      <c r="FR147" s="30">
        <f t="shared" si="490"/>
        <v>79</v>
      </c>
      <c r="FS147" s="30">
        <f t="shared" si="491"/>
        <v>0</v>
      </c>
      <c r="FT147" s="30">
        <f t="shared" si="492"/>
        <v>6</v>
      </c>
      <c r="FU147" s="30">
        <f t="shared" si="493"/>
        <v>229</v>
      </c>
      <c r="FV147" s="30">
        <f t="shared" si="494"/>
        <v>37</v>
      </c>
      <c r="FW147" s="30">
        <f t="shared" si="495"/>
        <v>602</v>
      </c>
      <c r="FX147" s="30">
        <f t="shared" si="496"/>
        <v>310</v>
      </c>
      <c r="FY147" s="30">
        <f t="shared" si="497"/>
        <v>153</v>
      </c>
      <c r="FZ147" s="30">
        <f t="shared" si="498"/>
        <v>99</v>
      </c>
      <c r="GA147" s="26">
        <f t="shared" si="418"/>
        <v>3275</v>
      </c>
      <c r="GB147" s="30">
        <f t="shared" si="413"/>
        <v>4</v>
      </c>
      <c r="GC147" s="51">
        <f t="shared" si="419"/>
        <v>3279</v>
      </c>
      <c r="GD147" s="26">
        <f t="shared" si="420"/>
        <v>715</v>
      </c>
      <c r="GE147" s="26">
        <f t="shared" si="421"/>
        <v>722</v>
      </c>
      <c r="GF147" s="38">
        <f t="shared" si="422"/>
        <v>1838</v>
      </c>
    </row>
    <row r="148" spans="1:188" ht="13.5" customHeight="1">
      <c r="A148" s="14">
        <v>40</v>
      </c>
      <c r="B148" s="15" t="s">
        <v>43</v>
      </c>
      <c r="C148" s="227">
        <v>1039</v>
      </c>
      <c r="D148" s="228">
        <v>7</v>
      </c>
      <c r="E148" s="228">
        <v>31</v>
      </c>
      <c r="F148" s="228">
        <v>0</v>
      </c>
      <c r="G148" s="228">
        <v>746</v>
      </c>
      <c r="H148" s="228">
        <v>319</v>
      </c>
      <c r="I148" s="228">
        <v>3092</v>
      </c>
      <c r="J148" s="228">
        <v>359</v>
      </c>
      <c r="K148" s="228">
        <v>1309</v>
      </c>
      <c r="L148" s="228">
        <v>2354</v>
      </c>
      <c r="M148" s="228">
        <v>0</v>
      </c>
      <c r="N148" s="228">
        <v>38</v>
      </c>
      <c r="O148" s="228">
        <v>1061</v>
      </c>
      <c r="P148" s="228">
        <v>835</v>
      </c>
      <c r="Q148" s="228">
        <v>521</v>
      </c>
      <c r="R148" s="228">
        <v>1805</v>
      </c>
      <c r="S148" s="228">
        <v>456</v>
      </c>
      <c r="T148" s="228">
        <v>1908</v>
      </c>
      <c r="U148" s="228">
        <v>15880</v>
      </c>
      <c r="V148" s="229">
        <v>8</v>
      </c>
      <c r="W148" s="230">
        <v>15888</v>
      </c>
      <c r="X148" s="228">
        <v>1077</v>
      </c>
      <c r="Y148" s="228">
        <v>3838</v>
      </c>
      <c r="Z148" s="229">
        <v>10965</v>
      </c>
      <c r="AA148" s="226"/>
      <c r="AB148" s="14">
        <v>40</v>
      </c>
      <c r="AC148" s="15" t="s">
        <v>43</v>
      </c>
      <c r="AD148" s="58">
        <f t="shared" si="568"/>
        <v>0.48399999999999999</v>
      </c>
      <c r="AE148" s="22">
        <f t="shared" si="561"/>
        <v>40</v>
      </c>
      <c r="AF148" s="22">
        <f t="shared" si="456"/>
        <v>-3.125</v>
      </c>
      <c r="AG148" s="22" t="str">
        <f t="shared" si="558"/>
        <v xml:space="preserve">- </v>
      </c>
      <c r="AH148" s="22">
        <f t="shared" si="458"/>
        <v>3.181</v>
      </c>
      <c r="AI148" s="22">
        <f t="shared" si="459"/>
        <v>2.903</v>
      </c>
      <c r="AJ148" s="22">
        <f t="shared" si="460"/>
        <v>55.298999999999999</v>
      </c>
      <c r="AK148" s="22">
        <f t="shared" si="461"/>
        <v>3.7570000000000001</v>
      </c>
      <c r="AL148" s="22">
        <f t="shared" si="462"/>
        <v>8.0920000000000005</v>
      </c>
      <c r="AM148" s="22">
        <f t="shared" si="463"/>
        <v>2.66</v>
      </c>
      <c r="AN148" s="22" t="str">
        <f t="shared" si="464"/>
        <v xml:space="preserve">- </v>
      </c>
      <c r="AO148" s="22">
        <f t="shared" si="465"/>
        <v>-17.390999999999998</v>
      </c>
      <c r="AP148" s="22">
        <f t="shared" si="466"/>
        <v>0</v>
      </c>
      <c r="AQ148" s="22">
        <f t="shared" si="467"/>
        <v>-9.14</v>
      </c>
      <c r="AR148" s="22">
        <f t="shared" si="468"/>
        <v>-3.16</v>
      </c>
      <c r="AS148" s="22">
        <f t="shared" si="469"/>
        <v>-2.274</v>
      </c>
      <c r="AT148" s="22">
        <f t="shared" si="451"/>
        <v>6.7919999999999998</v>
      </c>
      <c r="AU148" s="22">
        <f t="shared" si="470"/>
        <v>3.8650000000000002</v>
      </c>
      <c r="AV148" s="22">
        <f t="shared" si="471"/>
        <v>8.6180000000000003</v>
      </c>
      <c r="AW148" s="22">
        <f t="shared" si="472"/>
        <v>-46.667000000000002</v>
      </c>
      <c r="AX148" s="63">
        <f t="shared" si="473"/>
        <v>8.5619999999999994</v>
      </c>
      <c r="AY148" s="22">
        <f t="shared" si="474"/>
        <v>0.56000000000000005</v>
      </c>
      <c r="AZ148" s="22">
        <f t="shared" si="475"/>
        <v>41.414999999999999</v>
      </c>
      <c r="BA148" s="59">
        <f t="shared" si="476"/>
        <v>1.2</v>
      </c>
      <c r="BB148" s="226"/>
      <c r="BC148" s="14">
        <v>40</v>
      </c>
      <c r="BD148" s="105" t="s">
        <v>43</v>
      </c>
      <c r="BE148" s="58">
        <f t="shared" si="446"/>
        <v>6.5</v>
      </c>
      <c r="BF148" s="22">
        <f t="shared" si="477"/>
        <v>0</v>
      </c>
      <c r="BG148" s="22">
        <f t="shared" si="537"/>
        <v>0.2</v>
      </c>
      <c r="BH148" s="22" t="str">
        <f t="shared" si="538"/>
        <v>-</v>
      </c>
      <c r="BI148" s="22">
        <f t="shared" si="539"/>
        <v>4.7</v>
      </c>
      <c r="BJ148" s="22">
        <f t="shared" si="540"/>
        <v>2</v>
      </c>
      <c r="BK148" s="22">
        <f t="shared" si="541"/>
        <v>19.5</v>
      </c>
      <c r="BL148" s="22">
        <f t="shared" si="542"/>
        <v>2.2999999999999998</v>
      </c>
      <c r="BM148" s="22">
        <f t="shared" si="543"/>
        <v>8.1999999999999993</v>
      </c>
      <c r="BN148" s="22">
        <f t="shared" si="544"/>
        <v>14.8</v>
      </c>
      <c r="BO148" s="22" t="str">
        <f t="shared" si="545"/>
        <v>-</v>
      </c>
      <c r="BP148" s="22">
        <f t="shared" si="546"/>
        <v>0.2</v>
      </c>
      <c r="BQ148" s="22">
        <f t="shared" si="547"/>
        <v>6.7</v>
      </c>
      <c r="BR148" s="22">
        <f t="shared" si="548"/>
        <v>5.3</v>
      </c>
      <c r="BS148" s="22">
        <f t="shared" si="549"/>
        <v>3.3</v>
      </c>
      <c r="BT148" s="22">
        <f t="shared" si="550"/>
        <v>11.4</v>
      </c>
      <c r="BU148" s="22">
        <f t="shared" si="551"/>
        <v>2.9</v>
      </c>
      <c r="BV148" s="22">
        <f t="shared" si="527"/>
        <v>12</v>
      </c>
      <c r="BW148" s="22">
        <f t="shared" si="528"/>
        <v>99.9</v>
      </c>
      <c r="BX148" s="22">
        <f t="shared" si="529"/>
        <v>0.1</v>
      </c>
      <c r="BY148" s="63">
        <f t="shared" si="530"/>
        <v>100</v>
      </c>
      <c r="BZ148" s="22">
        <f t="shared" si="531"/>
        <v>6.8</v>
      </c>
      <c r="CA148" s="22">
        <f t="shared" si="532"/>
        <v>24.2</v>
      </c>
      <c r="CB148" s="59">
        <f t="shared" si="533"/>
        <v>69</v>
      </c>
      <c r="CC148" s="226"/>
      <c r="CD148" s="14">
        <v>40</v>
      </c>
      <c r="CE148" s="105" t="s">
        <v>43</v>
      </c>
      <c r="CF148" s="58">
        <f t="shared" ref="CF148:DC148" si="571">IF(C148=0,"-",IF(C148="X","X",ROUND(C148/C108*100,1)))</f>
        <v>2.2000000000000002</v>
      </c>
      <c r="CG148" s="22">
        <f t="shared" si="571"/>
        <v>2.2000000000000002</v>
      </c>
      <c r="CH148" s="22">
        <f t="shared" si="571"/>
        <v>0.4</v>
      </c>
      <c r="CI148" s="22" t="str">
        <f t="shared" si="571"/>
        <v>-</v>
      </c>
      <c r="CJ148" s="22">
        <f t="shared" si="571"/>
        <v>0.4</v>
      </c>
      <c r="CK148" s="22">
        <f t="shared" si="571"/>
        <v>0.2</v>
      </c>
      <c r="CL148" s="22">
        <f t="shared" si="571"/>
        <v>1</v>
      </c>
      <c r="CM148" s="22">
        <f t="shared" si="571"/>
        <v>0.1</v>
      </c>
      <c r="CN148" s="22">
        <f t="shared" si="571"/>
        <v>0.5</v>
      </c>
      <c r="CO148" s="22">
        <f t="shared" si="571"/>
        <v>1.5</v>
      </c>
      <c r="CP148" s="22" t="str">
        <f t="shared" si="571"/>
        <v>-</v>
      </c>
      <c r="CQ148" s="22">
        <f t="shared" si="571"/>
        <v>0</v>
      </c>
      <c r="CR148" s="22">
        <f t="shared" si="571"/>
        <v>0.2</v>
      </c>
      <c r="CS148" s="22">
        <f t="shared" si="571"/>
        <v>0.2</v>
      </c>
      <c r="CT148" s="22">
        <f t="shared" si="571"/>
        <v>0.1</v>
      </c>
      <c r="CU148" s="22">
        <f t="shared" si="571"/>
        <v>0.9</v>
      </c>
      <c r="CV148" s="22">
        <f t="shared" si="571"/>
        <v>0.1</v>
      </c>
      <c r="CW148" s="22">
        <f t="shared" si="571"/>
        <v>0.9</v>
      </c>
      <c r="CX148" s="22">
        <f t="shared" si="571"/>
        <v>0.4</v>
      </c>
      <c r="CY148" s="22">
        <f t="shared" si="571"/>
        <v>0.4</v>
      </c>
      <c r="CZ148" s="63">
        <f t="shared" si="571"/>
        <v>0.4</v>
      </c>
      <c r="DA148" s="22">
        <f t="shared" si="571"/>
        <v>1.9</v>
      </c>
      <c r="DB148" s="22">
        <f t="shared" si="571"/>
        <v>0.8</v>
      </c>
      <c r="DC148" s="59">
        <f t="shared" si="571"/>
        <v>0.3</v>
      </c>
      <c r="DD148" s="226"/>
      <c r="DE148" s="14">
        <v>40</v>
      </c>
      <c r="DF148" s="105" t="s">
        <v>43</v>
      </c>
      <c r="DG148" s="58">
        <f t="shared" si="416"/>
        <v>3.4000000000000002E-2</v>
      </c>
      <c r="DH148" s="22">
        <f t="shared" si="385"/>
        <v>1.4E-2</v>
      </c>
      <c r="DI148" s="22">
        <f t="shared" si="386"/>
        <v>-7.0000000000000001E-3</v>
      </c>
      <c r="DJ148" s="22" t="str">
        <f t="shared" si="387"/>
        <v xml:space="preserve">- </v>
      </c>
      <c r="DK148" s="22">
        <f t="shared" si="388"/>
        <v>0.157</v>
      </c>
      <c r="DL148" s="22">
        <f t="shared" si="389"/>
        <v>6.0999999999999999E-2</v>
      </c>
      <c r="DM148" s="22">
        <f t="shared" si="390"/>
        <v>7.5229999999999997</v>
      </c>
      <c r="DN148" s="22">
        <f t="shared" si="391"/>
        <v>8.8999999999999996E-2</v>
      </c>
      <c r="DO148" s="22">
        <f t="shared" si="392"/>
        <v>0.67</v>
      </c>
      <c r="DP148" s="22">
        <f t="shared" si="393"/>
        <v>0.41699999999999998</v>
      </c>
      <c r="DQ148" s="22" t="str">
        <f t="shared" si="394"/>
        <v xml:space="preserve">- </v>
      </c>
      <c r="DR148" s="22">
        <f t="shared" si="395"/>
        <v>-5.5E-2</v>
      </c>
      <c r="DS148" s="22">
        <f t="shared" si="396"/>
        <v>0</v>
      </c>
      <c r="DT148" s="22">
        <f t="shared" si="397"/>
        <v>-0.57399999999999995</v>
      </c>
      <c r="DU148" s="22">
        <f t="shared" si="398"/>
        <v>-0.11600000000000001</v>
      </c>
      <c r="DV148" s="22">
        <f t="shared" si="399"/>
        <v>-0.28699999999999998</v>
      </c>
      <c r="DW148" s="22">
        <f t="shared" si="400"/>
        <v>0.19800000000000001</v>
      </c>
      <c r="DX148" s="22">
        <f t="shared" si="401"/>
        <v>0.48499999999999999</v>
      </c>
      <c r="DY148" s="22">
        <f t="shared" si="402"/>
        <v>8.609</v>
      </c>
      <c r="DZ148" s="22">
        <f t="shared" si="403"/>
        <v>-4.8000000000000001E-2</v>
      </c>
      <c r="EA148" s="63">
        <f t="shared" si="404"/>
        <v>8.5619999999999994</v>
      </c>
      <c r="EB148" s="22">
        <f t="shared" si="405"/>
        <v>4.1000000000000002E-2</v>
      </c>
      <c r="EC148" s="22">
        <f t="shared" si="406"/>
        <v>7.68</v>
      </c>
      <c r="ED148" s="59">
        <f t="shared" si="407"/>
        <v>0.88800000000000001</v>
      </c>
      <c r="EE148" s="226"/>
      <c r="EF148" s="14">
        <v>40</v>
      </c>
      <c r="EG148" s="105" t="s">
        <v>43</v>
      </c>
      <c r="EH148" s="58">
        <f t="shared" ref="EH148:FE148" si="572">IF(C148="X","X",IF(FI148="X","X",IF(FI148&lt;&gt;0,ROUND((C148-FI148)/FI108*100,3),"- ")))</f>
        <v>0.01</v>
      </c>
      <c r="EI148" s="22">
        <f t="shared" si="572"/>
        <v>0.68300000000000005</v>
      </c>
      <c r="EJ148" s="22">
        <f t="shared" si="572"/>
        <v>-1.2E-2</v>
      </c>
      <c r="EK148" s="22" t="str">
        <f t="shared" si="572"/>
        <v xml:space="preserve">- </v>
      </c>
      <c r="EL148" s="22">
        <f t="shared" si="572"/>
        <v>1.4E-2</v>
      </c>
      <c r="EM148" s="22">
        <f t="shared" si="572"/>
        <v>6.0000000000000001E-3</v>
      </c>
      <c r="EN148" s="22">
        <f t="shared" si="572"/>
        <v>0.44</v>
      </c>
      <c r="EO148" s="22">
        <f t="shared" si="572"/>
        <v>3.0000000000000001E-3</v>
      </c>
      <c r="EP148" s="22">
        <f t="shared" si="572"/>
        <v>4.1000000000000002E-2</v>
      </c>
      <c r="EQ148" s="22">
        <f t="shared" si="572"/>
        <v>0.04</v>
      </c>
      <c r="ER148" s="22" t="str">
        <f t="shared" si="572"/>
        <v xml:space="preserve">- </v>
      </c>
      <c r="ES148" s="22">
        <f t="shared" si="572"/>
        <v>-6.0000000000000001E-3</v>
      </c>
      <c r="ET148" s="22">
        <f t="shared" si="572"/>
        <v>0</v>
      </c>
      <c r="EU148" s="22">
        <f t="shared" si="572"/>
        <v>-2.5000000000000001E-2</v>
      </c>
      <c r="EV148" s="22">
        <f t="shared" si="572"/>
        <v>-5.0000000000000001E-3</v>
      </c>
      <c r="EW148" s="22">
        <f t="shared" si="572"/>
        <v>-1.9E-2</v>
      </c>
      <c r="EX148" s="22">
        <f t="shared" si="572"/>
        <v>7.0000000000000001E-3</v>
      </c>
      <c r="EY148" s="22">
        <f t="shared" si="572"/>
        <v>3.2000000000000001E-2</v>
      </c>
      <c r="EZ148" s="22">
        <f t="shared" si="572"/>
        <v>3.4000000000000002E-2</v>
      </c>
      <c r="FA148" s="22">
        <f t="shared" si="572"/>
        <v>-0.184</v>
      </c>
      <c r="FB148" s="63">
        <f t="shared" si="572"/>
        <v>3.3000000000000002E-2</v>
      </c>
      <c r="FC148" s="22">
        <f t="shared" si="572"/>
        <v>0.01</v>
      </c>
      <c r="FD148" s="22">
        <f t="shared" si="572"/>
        <v>0.27</v>
      </c>
      <c r="FE148" s="59">
        <f t="shared" si="572"/>
        <v>4.0000000000000001E-3</v>
      </c>
      <c r="FG148" s="14">
        <v>40</v>
      </c>
      <c r="FH148" s="15" t="s">
        <v>43</v>
      </c>
      <c r="FI148" s="27">
        <f t="shared" si="481"/>
        <v>1034</v>
      </c>
      <c r="FJ148" s="29">
        <f t="shared" si="482"/>
        <v>5</v>
      </c>
      <c r="FK148" s="29">
        <f t="shared" si="483"/>
        <v>32</v>
      </c>
      <c r="FL148" s="29">
        <f t="shared" si="484"/>
        <v>0</v>
      </c>
      <c r="FM148" s="29">
        <f t="shared" si="485"/>
        <v>723</v>
      </c>
      <c r="FN148" s="29">
        <f t="shared" si="486"/>
        <v>310</v>
      </c>
      <c r="FO148" s="29">
        <f t="shared" si="487"/>
        <v>1991</v>
      </c>
      <c r="FP148" s="29">
        <f t="shared" si="488"/>
        <v>346</v>
      </c>
      <c r="FQ148" s="29">
        <f t="shared" si="489"/>
        <v>1211</v>
      </c>
      <c r="FR148" s="29">
        <f t="shared" si="490"/>
        <v>2293</v>
      </c>
      <c r="FS148" s="29">
        <f t="shared" si="491"/>
        <v>0</v>
      </c>
      <c r="FT148" s="29">
        <f t="shared" si="492"/>
        <v>46</v>
      </c>
      <c r="FU148" s="29">
        <f t="shared" si="493"/>
        <v>1061</v>
      </c>
      <c r="FV148" s="29">
        <f t="shared" si="494"/>
        <v>919</v>
      </c>
      <c r="FW148" s="29">
        <f t="shared" si="495"/>
        <v>538</v>
      </c>
      <c r="FX148" s="29">
        <f t="shared" si="496"/>
        <v>1847</v>
      </c>
      <c r="FY148" s="29">
        <f t="shared" si="497"/>
        <v>427</v>
      </c>
      <c r="FZ148" s="29">
        <f t="shared" si="498"/>
        <v>1837</v>
      </c>
      <c r="GA148" s="39">
        <f t="shared" si="418"/>
        <v>14620</v>
      </c>
      <c r="GB148" s="29">
        <f t="shared" si="413"/>
        <v>15</v>
      </c>
      <c r="GC148" s="52">
        <f t="shared" si="419"/>
        <v>14635</v>
      </c>
      <c r="GD148" s="39">
        <f t="shared" si="420"/>
        <v>1071</v>
      </c>
      <c r="GE148" s="39">
        <f t="shared" si="421"/>
        <v>2714</v>
      </c>
      <c r="GF148" s="40">
        <f t="shared" si="422"/>
        <v>10835</v>
      </c>
    </row>
    <row r="149" spans="1:188" ht="13.5" customHeight="1">
      <c r="A149" s="139">
        <v>41</v>
      </c>
      <c r="B149" s="97" t="s">
        <v>44</v>
      </c>
      <c r="C149" s="234">
        <v>164</v>
      </c>
      <c r="D149" s="235">
        <v>0</v>
      </c>
      <c r="E149" s="235">
        <v>116</v>
      </c>
      <c r="F149" s="235">
        <v>9</v>
      </c>
      <c r="G149" s="235">
        <v>456</v>
      </c>
      <c r="H149" s="235">
        <v>259</v>
      </c>
      <c r="I149" s="235">
        <v>1237</v>
      </c>
      <c r="J149" s="235">
        <v>175</v>
      </c>
      <c r="K149" s="235">
        <v>421</v>
      </c>
      <c r="L149" s="235">
        <v>395</v>
      </c>
      <c r="M149" s="235">
        <v>0</v>
      </c>
      <c r="N149" s="235">
        <v>11</v>
      </c>
      <c r="O149" s="235">
        <v>347</v>
      </c>
      <c r="P149" s="235">
        <v>133</v>
      </c>
      <c r="Q149" s="235">
        <v>768</v>
      </c>
      <c r="R149" s="235">
        <v>678</v>
      </c>
      <c r="S149" s="235">
        <v>385</v>
      </c>
      <c r="T149" s="235">
        <v>309</v>
      </c>
      <c r="U149" s="235">
        <v>5863</v>
      </c>
      <c r="V149" s="236">
        <v>3</v>
      </c>
      <c r="W149" s="237">
        <v>5866</v>
      </c>
      <c r="X149" s="235">
        <v>280</v>
      </c>
      <c r="Y149" s="235">
        <v>1702</v>
      </c>
      <c r="Z149" s="236">
        <v>3881</v>
      </c>
      <c r="AA149" s="226"/>
      <c r="AB149" s="139">
        <v>41</v>
      </c>
      <c r="AC149" s="97" t="s">
        <v>44</v>
      </c>
      <c r="AD149" s="60">
        <f t="shared" si="568"/>
        <v>-16.751000000000001</v>
      </c>
      <c r="AE149" s="24" t="str">
        <f t="shared" si="561"/>
        <v xml:space="preserve">- </v>
      </c>
      <c r="AF149" s="24">
        <f t="shared" si="456"/>
        <v>-9.375</v>
      </c>
      <c r="AG149" s="24">
        <f t="shared" si="558"/>
        <v>80</v>
      </c>
      <c r="AH149" s="24">
        <f t="shared" si="458"/>
        <v>59.441000000000003</v>
      </c>
      <c r="AI149" s="24">
        <f t="shared" si="459"/>
        <v>6.5839999999999996</v>
      </c>
      <c r="AJ149" s="24">
        <f t="shared" si="460"/>
        <v>229.86699999999999</v>
      </c>
      <c r="AK149" s="24">
        <f t="shared" si="461"/>
        <v>0.57499999999999996</v>
      </c>
      <c r="AL149" s="24">
        <f t="shared" si="462"/>
        <v>14.714</v>
      </c>
      <c r="AM149" s="24">
        <f t="shared" si="463"/>
        <v>11.898</v>
      </c>
      <c r="AN149" s="24" t="str">
        <f t="shared" si="464"/>
        <v xml:space="preserve">- </v>
      </c>
      <c r="AO149" s="24">
        <f t="shared" si="465"/>
        <v>10</v>
      </c>
      <c r="AP149" s="24">
        <f t="shared" si="466"/>
        <v>-1.42</v>
      </c>
      <c r="AQ149" s="24">
        <f t="shared" si="467"/>
        <v>8.1300000000000008</v>
      </c>
      <c r="AR149" s="24">
        <f t="shared" si="468"/>
        <v>-1.665</v>
      </c>
      <c r="AS149" s="24">
        <f t="shared" si="469"/>
        <v>1.0429999999999999</v>
      </c>
      <c r="AT149" s="24">
        <f t="shared" si="451"/>
        <v>4.9050000000000002</v>
      </c>
      <c r="AU149" s="24">
        <f t="shared" si="470"/>
        <v>-9.3840000000000003</v>
      </c>
      <c r="AV149" s="24">
        <f t="shared" si="471"/>
        <v>22.837</v>
      </c>
      <c r="AW149" s="24">
        <f t="shared" si="472"/>
        <v>-25</v>
      </c>
      <c r="AX149" s="64">
        <f t="shared" si="473"/>
        <v>22.797000000000001</v>
      </c>
      <c r="AY149" s="24">
        <f t="shared" si="474"/>
        <v>-13.846</v>
      </c>
      <c r="AZ149" s="24">
        <f t="shared" si="475"/>
        <v>155.55600000000001</v>
      </c>
      <c r="BA149" s="61">
        <f t="shared" si="476"/>
        <v>2.6179999999999999</v>
      </c>
      <c r="BB149" s="226"/>
      <c r="BC149" s="139">
        <v>41</v>
      </c>
      <c r="BD149" s="97" t="s">
        <v>44</v>
      </c>
      <c r="BE149" s="60">
        <f t="shared" si="446"/>
        <v>2.8</v>
      </c>
      <c r="BF149" s="24" t="str">
        <f t="shared" si="477"/>
        <v>-</v>
      </c>
      <c r="BG149" s="24">
        <f t="shared" si="537"/>
        <v>2</v>
      </c>
      <c r="BH149" s="24">
        <f t="shared" si="538"/>
        <v>0.2</v>
      </c>
      <c r="BI149" s="24">
        <f t="shared" si="539"/>
        <v>7.8</v>
      </c>
      <c r="BJ149" s="24">
        <f t="shared" si="540"/>
        <v>4.4000000000000004</v>
      </c>
      <c r="BK149" s="24">
        <f t="shared" si="541"/>
        <v>21.1</v>
      </c>
      <c r="BL149" s="24">
        <f t="shared" si="542"/>
        <v>3</v>
      </c>
      <c r="BM149" s="24">
        <f t="shared" si="543"/>
        <v>7.2</v>
      </c>
      <c r="BN149" s="24">
        <f t="shared" si="544"/>
        <v>6.7</v>
      </c>
      <c r="BO149" s="24" t="str">
        <f t="shared" si="545"/>
        <v>-</v>
      </c>
      <c r="BP149" s="24">
        <f t="shared" si="546"/>
        <v>0.2</v>
      </c>
      <c r="BQ149" s="24">
        <f t="shared" si="547"/>
        <v>5.9</v>
      </c>
      <c r="BR149" s="24">
        <f t="shared" si="548"/>
        <v>2.2999999999999998</v>
      </c>
      <c r="BS149" s="24">
        <f t="shared" si="549"/>
        <v>13.1</v>
      </c>
      <c r="BT149" s="24">
        <f t="shared" si="550"/>
        <v>11.6</v>
      </c>
      <c r="BU149" s="24">
        <f t="shared" si="551"/>
        <v>6.6</v>
      </c>
      <c r="BV149" s="24">
        <f t="shared" si="527"/>
        <v>5.3</v>
      </c>
      <c r="BW149" s="24">
        <f t="shared" si="528"/>
        <v>99.9</v>
      </c>
      <c r="BX149" s="24">
        <f t="shared" si="529"/>
        <v>0.1</v>
      </c>
      <c r="BY149" s="64">
        <f t="shared" si="530"/>
        <v>100</v>
      </c>
      <c r="BZ149" s="24">
        <f t="shared" si="531"/>
        <v>4.8</v>
      </c>
      <c r="CA149" s="24">
        <f t="shared" si="532"/>
        <v>29</v>
      </c>
      <c r="CB149" s="61">
        <f t="shared" si="533"/>
        <v>66.2</v>
      </c>
      <c r="CC149" s="226"/>
      <c r="CD149" s="139">
        <v>41</v>
      </c>
      <c r="CE149" s="97" t="s">
        <v>44</v>
      </c>
      <c r="CF149" s="60">
        <f t="shared" ref="CF149:DC149" si="573">IF(C149=0,"-",IF(C149="X","X",ROUND(C149/C108*100,1)))</f>
        <v>0.3</v>
      </c>
      <c r="CG149" s="24" t="str">
        <f t="shared" si="573"/>
        <v>-</v>
      </c>
      <c r="CH149" s="24">
        <f t="shared" si="573"/>
        <v>1.4</v>
      </c>
      <c r="CI149" s="24">
        <f t="shared" si="573"/>
        <v>0.2</v>
      </c>
      <c r="CJ149" s="24">
        <f t="shared" si="573"/>
        <v>0.3</v>
      </c>
      <c r="CK149" s="24">
        <f t="shared" si="573"/>
        <v>0.2</v>
      </c>
      <c r="CL149" s="24">
        <f t="shared" si="573"/>
        <v>0.4</v>
      </c>
      <c r="CM149" s="24">
        <f t="shared" si="573"/>
        <v>0</v>
      </c>
      <c r="CN149" s="24">
        <f t="shared" si="573"/>
        <v>0.2</v>
      </c>
      <c r="CO149" s="24">
        <f t="shared" si="573"/>
        <v>0.2</v>
      </c>
      <c r="CP149" s="24" t="str">
        <f t="shared" si="573"/>
        <v>-</v>
      </c>
      <c r="CQ149" s="24">
        <f t="shared" si="573"/>
        <v>0</v>
      </c>
      <c r="CR149" s="24">
        <f t="shared" si="573"/>
        <v>0.1</v>
      </c>
      <c r="CS149" s="24">
        <f t="shared" si="573"/>
        <v>0</v>
      </c>
      <c r="CT149" s="24">
        <f t="shared" si="573"/>
        <v>0.2</v>
      </c>
      <c r="CU149" s="24">
        <f t="shared" si="573"/>
        <v>0.3</v>
      </c>
      <c r="CV149" s="24">
        <f t="shared" si="573"/>
        <v>0.1</v>
      </c>
      <c r="CW149" s="24">
        <f t="shared" si="573"/>
        <v>0.1</v>
      </c>
      <c r="CX149" s="24">
        <f t="shared" si="573"/>
        <v>0.2</v>
      </c>
      <c r="CY149" s="24">
        <f t="shared" si="573"/>
        <v>0.1</v>
      </c>
      <c r="CZ149" s="64">
        <f t="shared" si="573"/>
        <v>0.2</v>
      </c>
      <c r="DA149" s="24">
        <f t="shared" si="573"/>
        <v>0.5</v>
      </c>
      <c r="DB149" s="24">
        <f t="shared" si="573"/>
        <v>0.4</v>
      </c>
      <c r="DC149" s="61">
        <f t="shared" si="573"/>
        <v>0.1</v>
      </c>
      <c r="DD149" s="226"/>
      <c r="DE149" s="139">
        <v>41</v>
      </c>
      <c r="DF149" s="97" t="s">
        <v>44</v>
      </c>
      <c r="DG149" s="60">
        <f t="shared" si="416"/>
        <v>-0.69099999999999995</v>
      </c>
      <c r="DH149" s="24" t="str">
        <f t="shared" si="385"/>
        <v xml:space="preserve">- </v>
      </c>
      <c r="DI149" s="24">
        <f t="shared" si="386"/>
        <v>-0.251</v>
      </c>
      <c r="DJ149" s="24">
        <f t="shared" si="387"/>
        <v>8.4000000000000005E-2</v>
      </c>
      <c r="DK149" s="24">
        <f t="shared" si="388"/>
        <v>3.5590000000000002</v>
      </c>
      <c r="DL149" s="24">
        <f t="shared" si="389"/>
        <v>0.33500000000000002</v>
      </c>
      <c r="DM149" s="24">
        <f t="shared" si="390"/>
        <v>18.045000000000002</v>
      </c>
      <c r="DN149" s="24">
        <f t="shared" si="391"/>
        <v>2.1000000000000001E-2</v>
      </c>
      <c r="DO149" s="24">
        <f t="shared" si="392"/>
        <v>1.1299999999999999</v>
      </c>
      <c r="DP149" s="24">
        <f t="shared" si="393"/>
        <v>0.879</v>
      </c>
      <c r="DQ149" s="24" t="str">
        <f t="shared" si="394"/>
        <v xml:space="preserve">- </v>
      </c>
      <c r="DR149" s="24">
        <f t="shared" si="395"/>
        <v>2.1000000000000001E-2</v>
      </c>
      <c r="DS149" s="24">
        <f t="shared" si="396"/>
        <v>-0.105</v>
      </c>
      <c r="DT149" s="24">
        <f t="shared" si="397"/>
        <v>0.20899999999999999</v>
      </c>
      <c r="DU149" s="24">
        <f t="shared" si="398"/>
        <v>-0.27200000000000002</v>
      </c>
      <c r="DV149" s="24">
        <f t="shared" si="399"/>
        <v>0.14699999999999999</v>
      </c>
      <c r="DW149" s="24">
        <f t="shared" si="400"/>
        <v>0.377</v>
      </c>
      <c r="DX149" s="24">
        <f t="shared" si="401"/>
        <v>-0.67</v>
      </c>
      <c r="DY149" s="24">
        <f t="shared" si="402"/>
        <v>22.818000000000001</v>
      </c>
      <c r="DZ149" s="24">
        <f t="shared" si="403"/>
        <v>-2.1000000000000001E-2</v>
      </c>
      <c r="EA149" s="64">
        <f t="shared" si="404"/>
        <v>22.797000000000001</v>
      </c>
      <c r="EB149" s="24">
        <f t="shared" si="405"/>
        <v>-0.94199999999999995</v>
      </c>
      <c r="EC149" s="24">
        <f t="shared" si="406"/>
        <v>21.687000000000001</v>
      </c>
      <c r="ED149" s="61">
        <f t="shared" si="407"/>
        <v>2.0720000000000001</v>
      </c>
      <c r="EE149" s="226"/>
      <c r="EF149" s="139">
        <v>41</v>
      </c>
      <c r="EG149" s="97" t="s">
        <v>44</v>
      </c>
      <c r="EH149" s="60">
        <f t="shared" ref="EH149:FE149" si="574">IF(C149="X","X",IF(FI149="X","X",IF(FI149&lt;&gt;0,ROUND((C149-FI149)/FI108*100,3),"- ")))</f>
        <v>-6.6000000000000003E-2</v>
      </c>
      <c r="EI149" s="24" t="str">
        <f t="shared" si="574"/>
        <v xml:space="preserve">- </v>
      </c>
      <c r="EJ149" s="24">
        <f t="shared" si="574"/>
        <v>-0.14399999999999999</v>
      </c>
      <c r="EK149" s="24">
        <f t="shared" si="574"/>
        <v>0.125</v>
      </c>
      <c r="EL149" s="24">
        <f t="shared" si="574"/>
        <v>0.104</v>
      </c>
      <c r="EM149" s="24">
        <f t="shared" si="574"/>
        <v>1.2E-2</v>
      </c>
      <c r="EN149" s="24">
        <f t="shared" si="574"/>
        <v>0.34499999999999997</v>
      </c>
      <c r="EO149" s="24">
        <f t="shared" si="574"/>
        <v>0</v>
      </c>
      <c r="EP149" s="24">
        <f t="shared" si="574"/>
        <v>2.3E-2</v>
      </c>
      <c r="EQ149" s="24">
        <f t="shared" si="574"/>
        <v>2.7E-2</v>
      </c>
      <c r="ER149" s="24" t="str">
        <f t="shared" si="574"/>
        <v xml:space="preserve">- </v>
      </c>
      <c r="ES149" s="24">
        <f t="shared" si="574"/>
        <v>1E-3</v>
      </c>
      <c r="ET149" s="24">
        <f t="shared" si="574"/>
        <v>-1E-3</v>
      </c>
      <c r="EU149" s="24">
        <f t="shared" si="574"/>
        <v>3.0000000000000001E-3</v>
      </c>
      <c r="EV149" s="24">
        <f t="shared" si="574"/>
        <v>-3.0000000000000001E-3</v>
      </c>
      <c r="EW149" s="24">
        <f t="shared" si="574"/>
        <v>3.0000000000000001E-3</v>
      </c>
      <c r="EX149" s="24">
        <f t="shared" si="574"/>
        <v>4.0000000000000001E-3</v>
      </c>
      <c r="EY149" s="24">
        <f t="shared" si="574"/>
        <v>-1.4E-2</v>
      </c>
      <c r="EZ149" s="24">
        <f t="shared" si="574"/>
        <v>2.9000000000000001E-2</v>
      </c>
      <c r="FA149" s="24">
        <f t="shared" si="574"/>
        <v>-2.5999999999999999E-2</v>
      </c>
      <c r="FB149" s="64">
        <f t="shared" si="574"/>
        <v>2.9000000000000001E-2</v>
      </c>
      <c r="FC149" s="24">
        <f t="shared" si="574"/>
        <v>-7.5999999999999998E-2</v>
      </c>
      <c r="FD149" s="24">
        <f t="shared" si="574"/>
        <v>0.249</v>
      </c>
      <c r="FE149" s="61">
        <f t="shared" si="574"/>
        <v>3.0000000000000001E-3</v>
      </c>
      <c r="FG149" s="139">
        <v>41</v>
      </c>
      <c r="FH149" s="97" t="s">
        <v>44</v>
      </c>
      <c r="FI149" s="28">
        <f t="shared" si="481"/>
        <v>197</v>
      </c>
      <c r="FJ149" s="30">
        <f t="shared" si="482"/>
        <v>0</v>
      </c>
      <c r="FK149" s="30">
        <f t="shared" si="483"/>
        <v>128</v>
      </c>
      <c r="FL149" s="30">
        <f t="shared" si="484"/>
        <v>5</v>
      </c>
      <c r="FM149" s="30">
        <f t="shared" si="485"/>
        <v>286</v>
      </c>
      <c r="FN149" s="30">
        <f t="shared" si="486"/>
        <v>243</v>
      </c>
      <c r="FO149" s="30">
        <f t="shared" si="487"/>
        <v>375</v>
      </c>
      <c r="FP149" s="30">
        <f t="shared" si="488"/>
        <v>174</v>
      </c>
      <c r="FQ149" s="30">
        <f t="shared" si="489"/>
        <v>367</v>
      </c>
      <c r="FR149" s="30">
        <f t="shared" si="490"/>
        <v>353</v>
      </c>
      <c r="FS149" s="30">
        <f t="shared" si="491"/>
        <v>0</v>
      </c>
      <c r="FT149" s="30">
        <f t="shared" si="492"/>
        <v>10</v>
      </c>
      <c r="FU149" s="30">
        <f t="shared" si="493"/>
        <v>352</v>
      </c>
      <c r="FV149" s="30">
        <f t="shared" si="494"/>
        <v>123</v>
      </c>
      <c r="FW149" s="30">
        <f t="shared" si="495"/>
        <v>781</v>
      </c>
      <c r="FX149" s="30">
        <f t="shared" si="496"/>
        <v>671</v>
      </c>
      <c r="FY149" s="30">
        <f t="shared" si="497"/>
        <v>367</v>
      </c>
      <c r="FZ149" s="30">
        <f t="shared" si="498"/>
        <v>341</v>
      </c>
      <c r="GA149" s="30">
        <f t="shared" si="418"/>
        <v>4773</v>
      </c>
      <c r="GB149" s="30">
        <f t="shared" si="413"/>
        <v>4</v>
      </c>
      <c r="GC149" s="54">
        <f t="shared" si="419"/>
        <v>4777</v>
      </c>
      <c r="GD149" s="30">
        <f t="shared" si="420"/>
        <v>325</v>
      </c>
      <c r="GE149" s="30">
        <f t="shared" si="421"/>
        <v>666</v>
      </c>
      <c r="GF149" s="42">
        <f t="shared" si="422"/>
        <v>3782</v>
      </c>
    </row>
    <row r="150" spans="1:188" ht="15.75" customHeight="1">
      <c r="A150" s="239" t="s">
        <v>125</v>
      </c>
      <c r="B150" s="74" t="s">
        <v>131</v>
      </c>
      <c r="C150" s="227">
        <v>13807</v>
      </c>
      <c r="D150" s="228">
        <v>193</v>
      </c>
      <c r="E150" s="228">
        <v>1752</v>
      </c>
      <c r="F150" s="228">
        <v>1379</v>
      </c>
      <c r="G150" s="228">
        <v>22442</v>
      </c>
      <c r="H150" s="228">
        <v>19509</v>
      </c>
      <c r="I150" s="228">
        <v>46097</v>
      </c>
      <c r="J150" s="228">
        <v>22906</v>
      </c>
      <c r="K150" s="228">
        <v>12133</v>
      </c>
      <c r="L150" s="228">
        <v>26296</v>
      </c>
      <c r="M150" s="228">
        <v>4058</v>
      </c>
      <c r="N150" s="228">
        <v>5712</v>
      </c>
      <c r="O150" s="228">
        <v>36317</v>
      </c>
      <c r="P150" s="228">
        <v>22144</v>
      </c>
      <c r="Q150" s="228">
        <v>28558</v>
      </c>
      <c r="R150" s="228">
        <v>28097</v>
      </c>
      <c r="S150" s="228">
        <v>48917</v>
      </c>
      <c r="T150" s="228">
        <v>23553</v>
      </c>
      <c r="U150" s="228">
        <v>363870</v>
      </c>
      <c r="V150" s="229">
        <v>194</v>
      </c>
      <c r="W150" s="230">
        <v>364064</v>
      </c>
      <c r="X150" s="228">
        <v>15752</v>
      </c>
      <c r="Y150" s="228">
        <v>69918</v>
      </c>
      <c r="Z150" s="229">
        <v>278200</v>
      </c>
      <c r="AA150" s="240"/>
      <c r="AB150" s="239" t="s">
        <v>125</v>
      </c>
      <c r="AC150" s="74" t="s">
        <v>131</v>
      </c>
      <c r="AD150" s="58">
        <f t="shared" si="568"/>
        <v>-8.5079999999999991</v>
      </c>
      <c r="AE150" s="22">
        <f t="shared" si="561"/>
        <v>7.8209999999999997</v>
      </c>
      <c r="AF150" s="22">
        <f t="shared" si="456"/>
        <v>3.6070000000000002</v>
      </c>
      <c r="AG150" s="22">
        <f t="shared" si="558"/>
        <v>31.084</v>
      </c>
      <c r="AH150" s="22">
        <f t="shared" si="458"/>
        <v>7.734</v>
      </c>
      <c r="AI150" s="22">
        <f t="shared" si="459"/>
        <v>6.45</v>
      </c>
      <c r="AJ150" s="22">
        <f t="shared" si="460"/>
        <v>18.794</v>
      </c>
      <c r="AK150" s="22">
        <f t="shared" si="461"/>
        <v>6.8730000000000002</v>
      </c>
      <c r="AL150" s="22">
        <f t="shared" si="462"/>
        <v>3.9849999999999999</v>
      </c>
      <c r="AM150" s="22">
        <f t="shared" si="463"/>
        <v>10.09</v>
      </c>
      <c r="AN150" s="22">
        <f t="shared" si="464"/>
        <v>20.702000000000002</v>
      </c>
      <c r="AO150" s="22">
        <f t="shared" si="465"/>
        <v>1.601</v>
      </c>
      <c r="AP150" s="22">
        <f t="shared" si="466"/>
        <v>-0.253</v>
      </c>
      <c r="AQ150" s="22">
        <f t="shared" si="467"/>
        <v>5.3120000000000003</v>
      </c>
      <c r="AR150" s="22">
        <f t="shared" si="468"/>
        <v>-3.36</v>
      </c>
      <c r="AS150" s="22">
        <f t="shared" si="469"/>
        <v>0.95899999999999996</v>
      </c>
      <c r="AT150" s="22">
        <f t="shared" si="451"/>
        <v>5.5570000000000004</v>
      </c>
      <c r="AU150" s="22">
        <f t="shared" si="470"/>
        <v>-1.907</v>
      </c>
      <c r="AV150" s="22">
        <f t="shared" si="471"/>
        <v>4.827</v>
      </c>
      <c r="AW150" s="22">
        <f t="shared" si="472"/>
        <v>-45.042000000000002</v>
      </c>
      <c r="AX150" s="63">
        <f t="shared" si="473"/>
        <v>4.7759999999999998</v>
      </c>
      <c r="AY150" s="22">
        <f t="shared" si="474"/>
        <v>-7.1280000000000001</v>
      </c>
      <c r="AZ150" s="22">
        <f t="shared" si="475"/>
        <v>15.211</v>
      </c>
      <c r="BA150" s="59">
        <f t="shared" si="476"/>
        <v>3.24</v>
      </c>
      <c r="BB150" s="240"/>
      <c r="BC150" s="239" t="s">
        <v>125</v>
      </c>
      <c r="BD150" s="74" t="s">
        <v>131</v>
      </c>
      <c r="BE150" s="58">
        <f t="shared" si="446"/>
        <v>3.8</v>
      </c>
      <c r="BF150" s="22">
        <f t="shared" si="477"/>
        <v>0.1</v>
      </c>
      <c r="BG150" s="22">
        <f t="shared" si="537"/>
        <v>0.5</v>
      </c>
      <c r="BH150" s="22">
        <f t="shared" si="538"/>
        <v>0.4</v>
      </c>
      <c r="BI150" s="22">
        <f t="shared" si="539"/>
        <v>6.2</v>
      </c>
      <c r="BJ150" s="22">
        <f t="shared" si="540"/>
        <v>5.4</v>
      </c>
      <c r="BK150" s="22">
        <f t="shared" si="541"/>
        <v>12.7</v>
      </c>
      <c r="BL150" s="22">
        <f t="shared" si="542"/>
        <v>6.3</v>
      </c>
      <c r="BM150" s="22">
        <f t="shared" si="543"/>
        <v>3.3</v>
      </c>
      <c r="BN150" s="22">
        <f t="shared" si="544"/>
        <v>7.2</v>
      </c>
      <c r="BO150" s="22">
        <f t="shared" si="545"/>
        <v>1.1000000000000001</v>
      </c>
      <c r="BP150" s="22">
        <f t="shared" si="546"/>
        <v>1.6</v>
      </c>
      <c r="BQ150" s="22">
        <f t="shared" si="547"/>
        <v>10</v>
      </c>
      <c r="BR150" s="22">
        <f t="shared" si="548"/>
        <v>6.1</v>
      </c>
      <c r="BS150" s="22">
        <f t="shared" si="549"/>
        <v>7.8</v>
      </c>
      <c r="BT150" s="22">
        <f t="shared" si="550"/>
        <v>7.7</v>
      </c>
      <c r="BU150" s="22">
        <f t="shared" si="551"/>
        <v>13.4</v>
      </c>
      <c r="BV150" s="22">
        <f t="shared" si="527"/>
        <v>6.5</v>
      </c>
      <c r="BW150" s="22">
        <f t="shared" si="528"/>
        <v>99.9</v>
      </c>
      <c r="BX150" s="22">
        <f t="shared" si="529"/>
        <v>0.1</v>
      </c>
      <c r="BY150" s="63">
        <f t="shared" si="530"/>
        <v>100</v>
      </c>
      <c r="BZ150" s="22">
        <f t="shared" si="531"/>
        <v>4.3</v>
      </c>
      <c r="CA150" s="22">
        <f t="shared" si="532"/>
        <v>19.2</v>
      </c>
      <c r="CB150" s="59">
        <f t="shared" si="533"/>
        <v>76.400000000000006</v>
      </c>
      <c r="CC150" s="240"/>
      <c r="CD150" s="239" t="s">
        <v>125</v>
      </c>
      <c r="CE150" s="74" t="s">
        <v>131</v>
      </c>
      <c r="CF150" s="58">
        <f t="shared" ref="CF150:DC150" si="575">IF(C150=0,"-",IF(C150="X","X",ROUND(C150/C108*100,1)))</f>
        <v>29.3</v>
      </c>
      <c r="CG150" s="22">
        <f t="shared" si="575"/>
        <v>60.5</v>
      </c>
      <c r="CH150" s="22">
        <f t="shared" si="575"/>
        <v>21.7</v>
      </c>
      <c r="CI150" s="22">
        <f t="shared" si="575"/>
        <v>35.5</v>
      </c>
      <c r="CJ150" s="22">
        <f t="shared" si="575"/>
        <v>13</v>
      </c>
      <c r="CK150" s="22">
        <f t="shared" si="575"/>
        <v>13.3</v>
      </c>
      <c r="CL150" s="22">
        <f t="shared" si="575"/>
        <v>15.2</v>
      </c>
      <c r="CM150" s="22">
        <f t="shared" si="575"/>
        <v>5.5</v>
      </c>
      <c r="CN150" s="22">
        <f t="shared" si="575"/>
        <v>4.8</v>
      </c>
      <c r="CO150" s="22">
        <f t="shared" si="575"/>
        <v>16.399999999999999</v>
      </c>
      <c r="CP150" s="22">
        <f t="shared" si="575"/>
        <v>2.1</v>
      </c>
      <c r="CQ150" s="22">
        <f t="shared" si="575"/>
        <v>4</v>
      </c>
      <c r="CR150" s="22">
        <f t="shared" si="575"/>
        <v>7.9</v>
      </c>
      <c r="CS150" s="22">
        <f t="shared" si="575"/>
        <v>6.3</v>
      </c>
      <c r="CT150" s="22">
        <f t="shared" si="575"/>
        <v>7.9</v>
      </c>
      <c r="CU150" s="22">
        <f t="shared" si="575"/>
        <v>13.2</v>
      </c>
      <c r="CV150" s="22">
        <f t="shared" si="575"/>
        <v>11</v>
      </c>
      <c r="CW150" s="22">
        <f t="shared" si="575"/>
        <v>10.7</v>
      </c>
      <c r="CX150" s="22">
        <f t="shared" si="575"/>
        <v>9.3000000000000007</v>
      </c>
      <c r="CY150" s="22">
        <f t="shared" si="575"/>
        <v>9.3000000000000007</v>
      </c>
      <c r="CZ150" s="63">
        <f t="shared" si="575"/>
        <v>9.3000000000000007</v>
      </c>
      <c r="DA150" s="22">
        <f t="shared" si="575"/>
        <v>28.4</v>
      </c>
      <c r="DB150" s="22">
        <f t="shared" si="575"/>
        <v>14.6</v>
      </c>
      <c r="DC150" s="59">
        <f t="shared" si="575"/>
        <v>8.3000000000000007</v>
      </c>
      <c r="DD150" s="240"/>
      <c r="DE150" s="239" t="s">
        <v>125</v>
      </c>
      <c r="DF150" s="74" t="s">
        <v>131</v>
      </c>
      <c r="DG150" s="58">
        <f t="shared" si="416"/>
        <v>-0.37</v>
      </c>
      <c r="DH150" s="22">
        <f t="shared" si="385"/>
        <v>4.0000000000000001E-3</v>
      </c>
      <c r="DI150" s="22">
        <f t="shared" si="386"/>
        <v>1.7999999999999999E-2</v>
      </c>
      <c r="DJ150" s="22">
        <f t="shared" si="387"/>
        <v>9.4E-2</v>
      </c>
      <c r="DK150" s="22">
        <f t="shared" si="388"/>
        <v>0.46400000000000002</v>
      </c>
      <c r="DL150" s="22">
        <f t="shared" si="389"/>
        <v>0.34</v>
      </c>
      <c r="DM150" s="22">
        <f t="shared" si="390"/>
        <v>2.0990000000000002</v>
      </c>
      <c r="DN150" s="22">
        <f t="shared" si="391"/>
        <v>0.42399999999999999</v>
      </c>
      <c r="DO150" s="22">
        <f t="shared" si="392"/>
        <v>0.13400000000000001</v>
      </c>
      <c r="DP150" s="22">
        <f t="shared" si="393"/>
        <v>0.69399999999999995</v>
      </c>
      <c r="DQ150" s="22">
        <f t="shared" si="394"/>
        <v>0.2</v>
      </c>
      <c r="DR150" s="22">
        <f t="shared" si="395"/>
        <v>2.5999999999999999E-2</v>
      </c>
      <c r="DS150" s="22">
        <f t="shared" si="396"/>
        <v>-2.5999999999999999E-2</v>
      </c>
      <c r="DT150" s="22">
        <f t="shared" si="397"/>
        <v>0.32100000000000001</v>
      </c>
      <c r="DU150" s="22">
        <f t="shared" si="398"/>
        <v>-0.28599999999999998</v>
      </c>
      <c r="DV150" s="22">
        <f t="shared" si="399"/>
        <v>7.6999999999999999E-2</v>
      </c>
      <c r="DW150" s="22">
        <f t="shared" si="400"/>
        <v>0.74099999999999999</v>
      </c>
      <c r="DX150" s="22">
        <f t="shared" si="401"/>
        <v>-0.13200000000000001</v>
      </c>
      <c r="DY150" s="22">
        <f t="shared" si="402"/>
        <v>4.8220000000000001</v>
      </c>
      <c r="DZ150" s="22">
        <f t="shared" si="403"/>
        <v>-4.5999999999999999E-2</v>
      </c>
      <c r="EA150" s="63">
        <f t="shared" si="404"/>
        <v>4.7759999999999998</v>
      </c>
      <c r="EB150" s="22">
        <f t="shared" si="405"/>
        <v>-0.34799999999999998</v>
      </c>
      <c r="EC150" s="22">
        <f t="shared" si="406"/>
        <v>2.657</v>
      </c>
      <c r="ED150" s="59">
        <f t="shared" si="407"/>
        <v>2.5129999999999999</v>
      </c>
      <c r="EE150" s="240"/>
      <c r="EF150" s="239" t="s">
        <v>125</v>
      </c>
      <c r="EG150" s="74" t="s">
        <v>131</v>
      </c>
      <c r="EH150" s="58">
        <f t="shared" ref="EH150:FE150" si="576">IF(C150="X","X",IF(FI150="X","X",IF(FI150&lt;&gt;0,ROUND((C150-FI150)/FI108*100,3),"- ")))</f>
        <v>-2.5539999999999998</v>
      </c>
      <c r="EI150" s="22">
        <f t="shared" si="576"/>
        <v>4.7779999999999996</v>
      </c>
      <c r="EJ150" s="22">
        <f t="shared" si="576"/>
        <v>0.73399999999999999</v>
      </c>
      <c r="EK150" s="22">
        <f t="shared" si="576"/>
        <v>10.209</v>
      </c>
      <c r="EL150" s="22">
        <f t="shared" si="576"/>
        <v>0.98599999999999999</v>
      </c>
      <c r="EM150" s="22">
        <f t="shared" si="576"/>
        <v>0.85299999999999998</v>
      </c>
      <c r="EN150" s="22">
        <f t="shared" si="576"/>
        <v>2.915</v>
      </c>
      <c r="EO150" s="22">
        <f t="shared" si="576"/>
        <v>0.374</v>
      </c>
      <c r="EP150" s="22">
        <f t="shared" si="576"/>
        <v>0.19500000000000001</v>
      </c>
      <c r="EQ150" s="22">
        <f t="shared" si="576"/>
        <v>1.5740000000000001</v>
      </c>
      <c r="ER150" s="22">
        <f t="shared" si="576"/>
        <v>0.374</v>
      </c>
      <c r="ES150" s="22">
        <f t="shared" si="576"/>
        <v>6.5000000000000002E-2</v>
      </c>
      <c r="ET150" s="22">
        <f t="shared" si="576"/>
        <v>-0.02</v>
      </c>
      <c r="EU150" s="22">
        <f t="shared" si="576"/>
        <v>0.33500000000000002</v>
      </c>
      <c r="EV150" s="22">
        <f t="shared" si="576"/>
        <v>-0.26700000000000002</v>
      </c>
      <c r="EW150" s="22">
        <f t="shared" si="576"/>
        <v>0.124</v>
      </c>
      <c r="EX150" s="22">
        <f t="shared" si="576"/>
        <v>0.6</v>
      </c>
      <c r="EY150" s="22">
        <f t="shared" si="576"/>
        <v>-0.20399999999999999</v>
      </c>
      <c r="EZ150" s="22">
        <f t="shared" si="576"/>
        <v>0.44600000000000001</v>
      </c>
      <c r="FA150" s="22">
        <f t="shared" si="576"/>
        <v>-4.1740000000000004</v>
      </c>
      <c r="FB150" s="63">
        <f t="shared" si="576"/>
        <v>0.441</v>
      </c>
      <c r="FC150" s="22">
        <f t="shared" si="576"/>
        <v>-2.0529999999999999</v>
      </c>
      <c r="FD150" s="22">
        <f t="shared" si="576"/>
        <v>2.2149999999999999</v>
      </c>
      <c r="FE150" s="59">
        <f t="shared" si="576"/>
        <v>0.26600000000000001</v>
      </c>
      <c r="FG150" s="239" t="s">
        <v>125</v>
      </c>
      <c r="FH150" s="74" t="s">
        <v>131</v>
      </c>
      <c r="FI150" s="27">
        <f t="shared" si="481"/>
        <v>15091</v>
      </c>
      <c r="FJ150" s="29">
        <f t="shared" si="482"/>
        <v>179</v>
      </c>
      <c r="FK150" s="29">
        <f t="shared" si="483"/>
        <v>1691</v>
      </c>
      <c r="FL150" s="29">
        <f t="shared" si="484"/>
        <v>1052</v>
      </c>
      <c r="FM150" s="29">
        <f t="shared" si="485"/>
        <v>20831</v>
      </c>
      <c r="FN150" s="29">
        <f t="shared" si="486"/>
        <v>18327</v>
      </c>
      <c r="FO150" s="29">
        <f t="shared" si="487"/>
        <v>38804</v>
      </c>
      <c r="FP150" s="29">
        <f t="shared" si="488"/>
        <v>21433</v>
      </c>
      <c r="FQ150" s="29">
        <f t="shared" si="489"/>
        <v>11668</v>
      </c>
      <c r="FR150" s="29">
        <f t="shared" si="490"/>
        <v>23886</v>
      </c>
      <c r="FS150" s="29">
        <f t="shared" si="491"/>
        <v>3362</v>
      </c>
      <c r="FT150" s="29">
        <f t="shared" si="492"/>
        <v>5622</v>
      </c>
      <c r="FU150" s="29">
        <f t="shared" si="493"/>
        <v>36409</v>
      </c>
      <c r="FV150" s="29">
        <f t="shared" si="494"/>
        <v>21027</v>
      </c>
      <c r="FW150" s="29">
        <f t="shared" si="495"/>
        <v>29551</v>
      </c>
      <c r="FX150" s="29">
        <f t="shared" si="496"/>
        <v>27830</v>
      </c>
      <c r="FY150" s="29">
        <f t="shared" si="497"/>
        <v>46342</v>
      </c>
      <c r="FZ150" s="29">
        <f t="shared" si="498"/>
        <v>24011</v>
      </c>
      <c r="GA150" s="39">
        <f t="shared" si="418"/>
        <v>347116</v>
      </c>
      <c r="GB150" s="29">
        <f t="shared" si="413"/>
        <v>353</v>
      </c>
      <c r="GC150" s="52">
        <f t="shared" si="419"/>
        <v>347469</v>
      </c>
      <c r="GD150" s="39">
        <f t="shared" si="420"/>
        <v>16961</v>
      </c>
      <c r="GE150" s="39">
        <f t="shared" si="421"/>
        <v>60687</v>
      </c>
      <c r="GF150" s="40">
        <f t="shared" si="422"/>
        <v>269468</v>
      </c>
    </row>
    <row r="151" spans="1:188" ht="15.75" customHeight="1">
      <c r="A151" s="241" t="s">
        <v>126</v>
      </c>
      <c r="B151" s="15" t="s">
        <v>132</v>
      </c>
      <c r="C151" s="231">
        <v>5352</v>
      </c>
      <c r="D151" s="226">
        <v>11</v>
      </c>
      <c r="E151" s="226">
        <v>1399</v>
      </c>
      <c r="F151" s="226">
        <v>1147</v>
      </c>
      <c r="G151" s="226">
        <v>73564</v>
      </c>
      <c r="H151" s="226">
        <v>78824</v>
      </c>
      <c r="I151" s="226">
        <v>114255</v>
      </c>
      <c r="J151" s="226">
        <v>184200</v>
      </c>
      <c r="K151" s="226">
        <v>49660</v>
      </c>
      <c r="L151" s="226">
        <v>47711</v>
      </c>
      <c r="M151" s="226">
        <v>72842</v>
      </c>
      <c r="N151" s="226">
        <v>33969</v>
      </c>
      <c r="O151" s="226">
        <v>197598</v>
      </c>
      <c r="P151" s="226">
        <v>121711</v>
      </c>
      <c r="Q151" s="226">
        <v>84873</v>
      </c>
      <c r="R151" s="226">
        <v>92501</v>
      </c>
      <c r="S151" s="226">
        <v>178724</v>
      </c>
      <c r="T151" s="226">
        <v>89330</v>
      </c>
      <c r="U151" s="226">
        <v>1427671</v>
      </c>
      <c r="V151" s="232">
        <v>764</v>
      </c>
      <c r="W151" s="233">
        <v>1428435</v>
      </c>
      <c r="X151" s="226">
        <v>6762</v>
      </c>
      <c r="Y151" s="226">
        <v>188966</v>
      </c>
      <c r="Z151" s="232">
        <v>1231943</v>
      </c>
      <c r="AA151" s="242"/>
      <c r="AB151" s="241" t="s">
        <v>126</v>
      </c>
      <c r="AC151" s="15" t="s">
        <v>132</v>
      </c>
      <c r="AD151" s="58">
        <f t="shared" si="568"/>
        <v>-5.8739999999999997</v>
      </c>
      <c r="AE151" s="22">
        <f t="shared" si="561"/>
        <v>10</v>
      </c>
      <c r="AF151" s="22">
        <f t="shared" si="456"/>
        <v>-7.2279999999999998</v>
      </c>
      <c r="AG151" s="22">
        <f t="shared" si="558"/>
        <v>12.012</v>
      </c>
      <c r="AH151" s="22">
        <f t="shared" si="458"/>
        <v>0.18</v>
      </c>
      <c r="AI151" s="22">
        <f t="shared" si="459"/>
        <v>11.834</v>
      </c>
      <c r="AJ151" s="22">
        <f t="shared" si="460"/>
        <v>24.504000000000001</v>
      </c>
      <c r="AK151" s="22">
        <f t="shared" si="461"/>
        <v>5.0709999999999997</v>
      </c>
      <c r="AL151" s="22">
        <f t="shared" si="462"/>
        <v>-9.0210000000000008</v>
      </c>
      <c r="AM151" s="22">
        <f t="shared" si="463"/>
        <v>2.706</v>
      </c>
      <c r="AN151" s="22">
        <f t="shared" si="464"/>
        <v>12.44</v>
      </c>
      <c r="AO151" s="22">
        <f t="shared" si="465"/>
        <v>5.8550000000000004</v>
      </c>
      <c r="AP151" s="22">
        <f t="shared" si="466"/>
        <v>-5.1999999999999998E-2</v>
      </c>
      <c r="AQ151" s="22">
        <f t="shared" si="467"/>
        <v>4.2809999999999997</v>
      </c>
      <c r="AR151" s="22">
        <f t="shared" si="468"/>
        <v>-3.944</v>
      </c>
      <c r="AS151" s="22">
        <f t="shared" si="469"/>
        <v>-2.2480000000000002</v>
      </c>
      <c r="AT151" s="22">
        <f t="shared" si="451"/>
        <v>3.0859999999999999</v>
      </c>
      <c r="AU151" s="22">
        <f t="shared" si="470"/>
        <v>-1.603</v>
      </c>
      <c r="AV151" s="22">
        <f t="shared" si="471"/>
        <v>3.5529999999999999</v>
      </c>
      <c r="AW151" s="22">
        <f t="shared" si="472"/>
        <v>-45.154000000000003</v>
      </c>
      <c r="AX151" s="63">
        <f t="shared" si="473"/>
        <v>3.5030000000000001</v>
      </c>
      <c r="AY151" s="22">
        <f t="shared" si="474"/>
        <v>-6.1349999999999998</v>
      </c>
      <c r="AZ151" s="22">
        <f t="shared" si="475"/>
        <v>13.682</v>
      </c>
      <c r="BA151" s="59">
        <f t="shared" si="476"/>
        <v>2.214</v>
      </c>
      <c r="BB151" s="242"/>
      <c r="BC151" s="241" t="s">
        <v>126</v>
      </c>
      <c r="BD151" s="15" t="s">
        <v>132</v>
      </c>
      <c r="BE151" s="58">
        <f t="shared" si="446"/>
        <v>0.4</v>
      </c>
      <c r="BF151" s="22">
        <f t="shared" si="477"/>
        <v>0</v>
      </c>
      <c r="BG151" s="22">
        <f t="shared" si="537"/>
        <v>0.1</v>
      </c>
      <c r="BH151" s="22">
        <f t="shared" si="538"/>
        <v>0.1</v>
      </c>
      <c r="BI151" s="22">
        <f t="shared" si="539"/>
        <v>5.0999999999999996</v>
      </c>
      <c r="BJ151" s="22">
        <f t="shared" si="540"/>
        <v>5.5</v>
      </c>
      <c r="BK151" s="22">
        <f t="shared" si="541"/>
        <v>8</v>
      </c>
      <c r="BL151" s="22">
        <f t="shared" si="542"/>
        <v>12.9</v>
      </c>
      <c r="BM151" s="22">
        <f t="shared" si="543"/>
        <v>3.5</v>
      </c>
      <c r="BN151" s="22">
        <f t="shared" si="544"/>
        <v>3.3</v>
      </c>
      <c r="BO151" s="22">
        <f t="shared" si="545"/>
        <v>5.0999999999999996</v>
      </c>
      <c r="BP151" s="22">
        <f t="shared" si="546"/>
        <v>2.4</v>
      </c>
      <c r="BQ151" s="22">
        <f t="shared" si="547"/>
        <v>13.8</v>
      </c>
      <c r="BR151" s="22">
        <f t="shared" si="548"/>
        <v>8.5</v>
      </c>
      <c r="BS151" s="22">
        <f t="shared" si="549"/>
        <v>5.9</v>
      </c>
      <c r="BT151" s="22">
        <f t="shared" si="550"/>
        <v>6.5</v>
      </c>
      <c r="BU151" s="22">
        <f t="shared" si="551"/>
        <v>12.5</v>
      </c>
      <c r="BV151" s="22">
        <f t="shared" si="527"/>
        <v>6.3</v>
      </c>
      <c r="BW151" s="22">
        <f t="shared" si="528"/>
        <v>99.9</v>
      </c>
      <c r="BX151" s="22">
        <f t="shared" si="529"/>
        <v>0.1</v>
      </c>
      <c r="BY151" s="63">
        <f t="shared" si="530"/>
        <v>100</v>
      </c>
      <c r="BZ151" s="22">
        <f t="shared" si="531"/>
        <v>0.5</v>
      </c>
      <c r="CA151" s="22">
        <f t="shared" si="532"/>
        <v>13.2</v>
      </c>
      <c r="CB151" s="59">
        <f t="shared" si="533"/>
        <v>86.2</v>
      </c>
      <c r="CC151" s="242"/>
      <c r="CD151" s="241" t="s">
        <v>126</v>
      </c>
      <c r="CE151" s="15" t="s">
        <v>132</v>
      </c>
      <c r="CF151" s="58">
        <f t="shared" ref="CF151:DC151" si="577">IF(C151=0,"-",IF(C151="X","X",ROUND(C151/C108*100,1)))</f>
        <v>11.4</v>
      </c>
      <c r="CG151" s="22">
        <f t="shared" si="577"/>
        <v>3.4</v>
      </c>
      <c r="CH151" s="22">
        <f t="shared" si="577"/>
        <v>17.3</v>
      </c>
      <c r="CI151" s="22">
        <f t="shared" si="577"/>
        <v>29.5</v>
      </c>
      <c r="CJ151" s="22">
        <f t="shared" si="577"/>
        <v>42.8</v>
      </c>
      <c r="CK151" s="22">
        <f t="shared" si="577"/>
        <v>53.6</v>
      </c>
      <c r="CL151" s="22">
        <f t="shared" si="577"/>
        <v>37.700000000000003</v>
      </c>
      <c r="CM151" s="22">
        <f t="shared" si="577"/>
        <v>44.5</v>
      </c>
      <c r="CN151" s="22">
        <f t="shared" si="577"/>
        <v>19.8</v>
      </c>
      <c r="CO151" s="22">
        <f t="shared" si="577"/>
        <v>29.8</v>
      </c>
      <c r="CP151" s="22">
        <f t="shared" si="577"/>
        <v>37.9</v>
      </c>
      <c r="CQ151" s="22">
        <f t="shared" si="577"/>
        <v>23.5</v>
      </c>
      <c r="CR151" s="22">
        <f t="shared" si="577"/>
        <v>42.9</v>
      </c>
      <c r="CS151" s="22">
        <f t="shared" si="577"/>
        <v>34.700000000000003</v>
      </c>
      <c r="CT151" s="22">
        <f t="shared" si="577"/>
        <v>23.5</v>
      </c>
      <c r="CU151" s="22">
        <f t="shared" si="577"/>
        <v>43.6</v>
      </c>
      <c r="CV151" s="22">
        <f t="shared" si="577"/>
        <v>40.200000000000003</v>
      </c>
      <c r="CW151" s="22">
        <f t="shared" si="577"/>
        <v>40.700000000000003</v>
      </c>
      <c r="CX151" s="22">
        <f t="shared" si="577"/>
        <v>36.700000000000003</v>
      </c>
      <c r="CY151" s="22">
        <f t="shared" si="577"/>
        <v>36.700000000000003</v>
      </c>
      <c r="CZ151" s="63">
        <f t="shared" si="577"/>
        <v>36.700000000000003</v>
      </c>
      <c r="DA151" s="22">
        <f t="shared" si="577"/>
        <v>12.2</v>
      </c>
      <c r="DB151" s="22">
        <f t="shared" si="577"/>
        <v>39.5</v>
      </c>
      <c r="DC151" s="59">
        <f t="shared" si="577"/>
        <v>36.700000000000003</v>
      </c>
      <c r="DD151" s="242"/>
      <c r="DE151" s="241" t="s">
        <v>126</v>
      </c>
      <c r="DF151" s="15" t="s">
        <v>132</v>
      </c>
      <c r="DG151" s="58">
        <f t="shared" si="416"/>
        <v>-2.4E-2</v>
      </c>
      <c r="DH151" s="22">
        <f t="shared" si="385"/>
        <v>0</v>
      </c>
      <c r="DI151" s="22">
        <f t="shared" si="386"/>
        <v>-8.0000000000000002E-3</v>
      </c>
      <c r="DJ151" s="22">
        <f t="shared" si="387"/>
        <v>8.9999999999999993E-3</v>
      </c>
      <c r="DK151" s="22">
        <f t="shared" si="388"/>
        <v>0.01</v>
      </c>
      <c r="DL151" s="22">
        <f t="shared" si="389"/>
        <v>0.60399999999999998</v>
      </c>
      <c r="DM151" s="22">
        <f t="shared" si="390"/>
        <v>1.629</v>
      </c>
      <c r="DN151" s="22">
        <f t="shared" si="391"/>
        <v>0.64400000000000002</v>
      </c>
      <c r="DO151" s="22">
        <f t="shared" si="392"/>
        <v>-0.35699999999999998</v>
      </c>
      <c r="DP151" s="22">
        <f t="shared" si="393"/>
        <v>9.0999999999999998E-2</v>
      </c>
      <c r="DQ151" s="22">
        <f t="shared" si="394"/>
        <v>0.58399999999999996</v>
      </c>
      <c r="DR151" s="22">
        <f t="shared" si="395"/>
        <v>0.13600000000000001</v>
      </c>
      <c r="DS151" s="22">
        <f t="shared" si="396"/>
        <v>-7.0000000000000001E-3</v>
      </c>
      <c r="DT151" s="22">
        <f t="shared" si="397"/>
        <v>0.36199999999999999</v>
      </c>
      <c r="DU151" s="22">
        <f t="shared" si="398"/>
        <v>-0.253</v>
      </c>
      <c r="DV151" s="22">
        <f t="shared" si="399"/>
        <v>-0.154</v>
      </c>
      <c r="DW151" s="22">
        <f t="shared" si="400"/>
        <v>0.38800000000000001</v>
      </c>
      <c r="DX151" s="22">
        <f t="shared" si="401"/>
        <v>-0.105</v>
      </c>
      <c r="DY151" s="22">
        <f t="shared" si="402"/>
        <v>3.5489999999999999</v>
      </c>
      <c r="DZ151" s="22">
        <f t="shared" si="403"/>
        <v>-4.5999999999999999E-2</v>
      </c>
      <c r="EA151" s="63">
        <f t="shared" si="404"/>
        <v>3.5030000000000001</v>
      </c>
      <c r="EB151" s="22">
        <f t="shared" si="405"/>
        <v>-3.2000000000000001E-2</v>
      </c>
      <c r="EC151" s="22">
        <f t="shared" si="406"/>
        <v>1.6479999999999999</v>
      </c>
      <c r="ED151" s="59">
        <f t="shared" si="407"/>
        <v>1.9330000000000001</v>
      </c>
      <c r="EE151" s="242"/>
      <c r="EF151" s="241" t="s">
        <v>126</v>
      </c>
      <c r="EG151" s="15" t="s">
        <v>132</v>
      </c>
      <c r="EH151" s="58">
        <f t="shared" ref="EH151:FE151" si="578">IF(C151="X","X",IF(FI151="X","X",IF(FI151&lt;&gt;0,ROUND((C151-FI151)/FI108*100,3),"- ")))</f>
        <v>-0.66400000000000003</v>
      </c>
      <c r="EI151" s="22">
        <f t="shared" si="578"/>
        <v>0.34100000000000003</v>
      </c>
      <c r="EJ151" s="22">
        <f t="shared" si="578"/>
        <v>-1.3109999999999999</v>
      </c>
      <c r="EK151" s="22">
        <f t="shared" si="578"/>
        <v>3.84</v>
      </c>
      <c r="EL151" s="22">
        <f t="shared" si="578"/>
        <v>8.1000000000000003E-2</v>
      </c>
      <c r="EM151" s="22">
        <f t="shared" si="578"/>
        <v>6.0179999999999998</v>
      </c>
      <c r="EN151" s="22">
        <f t="shared" si="578"/>
        <v>8.9879999999999995</v>
      </c>
      <c r="EO151" s="22">
        <f t="shared" si="578"/>
        <v>2.2559999999999998</v>
      </c>
      <c r="EP151" s="22">
        <f t="shared" si="578"/>
        <v>-2.0680000000000001</v>
      </c>
      <c r="EQ151" s="22">
        <f t="shared" si="578"/>
        <v>0.82099999999999995</v>
      </c>
      <c r="ER151" s="22">
        <f t="shared" si="578"/>
        <v>4.33</v>
      </c>
      <c r="ES151" s="22">
        <f t="shared" si="578"/>
        <v>1.355</v>
      </c>
      <c r="ET151" s="22">
        <f t="shared" si="578"/>
        <v>-2.1999999999999999E-2</v>
      </c>
      <c r="EU151" s="22">
        <f t="shared" si="578"/>
        <v>1.4970000000000001</v>
      </c>
      <c r="EV151" s="22">
        <f t="shared" si="578"/>
        <v>-0.93600000000000005</v>
      </c>
      <c r="EW151" s="22">
        <f t="shared" si="578"/>
        <v>-0.98399999999999999</v>
      </c>
      <c r="EX151" s="22">
        <f t="shared" si="578"/>
        <v>1.2470000000000001</v>
      </c>
      <c r="EY151" s="22">
        <f t="shared" si="578"/>
        <v>-0.64800000000000002</v>
      </c>
      <c r="EZ151" s="22">
        <f t="shared" si="578"/>
        <v>1.3029999999999999</v>
      </c>
      <c r="FA151" s="22">
        <f t="shared" si="578"/>
        <v>-16.513999999999999</v>
      </c>
      <c r="FB151" s="63">
        <f t="shared" si="578"/>
        <v>1.2849999999999999</v>
      </c>
      <c r="FC151" s="22">
        <f t="shared" si="578"/>
        <v>-0.751</v>
      </c>
      <c r="FD151" s="22">
        <f t="shared" si="578"/>
        <v>5.4569999999999999</v>
      </c>
      <c r="FE151" s="59">
        <f t="shared" si="578"/>
        <v>0.81200000000000006</v>
      </c>
      <c r="FG151" s="241" t="s">
        <v>126</v>
      </c>
      <c r="FH151" s="15" t="s">
        <v>132</v>
      </c>
      <c r="FI151" s="27">
        <f t="shared" si="481"/>
        <v>5686</v>
      </c>
      <c r="FJ151" s="29">
        <f t="shared" si="482"/>
        <v>10</v>
      </c>
      <c r="FK151" s="29">
        <f t="shared" si="483"/>
        <v>1508</v>
      </c>
      <c r="FL151" s="29">
        <f t="shared" si="484"/>
        <v>1024</v>
      </c>
      <c r="FM151" s="29">
        <f t="shared" si="485"/>
        <v>73432</v>
      </c>
      <c r="FN151" s="29">
        <f t="shared" si="486"/>
        <v>70483</v>
      </c>
      <c r="FO151" s="29">
        <f t="shared" si="487"/>
        <v>91768</v>
      </c>
      <c r="FP151" s="29">
        <f t="shared" si="488"/>
        <v>175310</v>
      </c>
      <c r="FQ151" s="29">
        <f t="shared" si="489"/>
        <v>54584</v>
      </c>
      <c r="FR151" s="29">
        <f t="shared" si="490"/>
        <v>46454</v>
      </c>
      <c r="FS151" s="29">
        <f t="shared" si="491"/>
        <v>64783</v>
      </c>
      <c r="FT151" s="29">
        <f t="shared" si="492"/>
        <v>32090</v>
      </c>
      <c r="FU151" s="29">
        <f t="shared" si="493"/>
        <v>197700</v>
      </c>
      <c r="FV151" s="29">
        <f t="shared" si="494"/>
        <v>116715</v>
      </c>
      <c r="FW151" s="29">
        <f t="shared" si="495"/>
        <v>88358</v>
      </c>
      <c r="FX151" s="29">
        <f t="shared" si="496"/>
        <v>94628</v>
      </c>
      <c r="FY151" s="29">
        <f t="shared" si="497"/>
        <v>173373</v>
      </c>
      <c r="FZ151" s="29">
        <f t="shared" si="498"/>
        <v>90785</v>
      </c>
      <c r="GA151" s="29">
        <f t="shared" si="418"/>
        <v>1378691</v>
      </c>
      <c r="GB151" s="29">
        <f t="shared" si="413"/>
        <v>1393</v>
      </c>
      <c r="GC151" s="53">
        <f t="shared" si="419"/>
        <v>1380084</v>
      </c>
      <c r="GD151" s="29">
        <f t="shared" si="420"/>
        <v>7204</v>
      </c>
      <c r="GE151" s="29">
        <f t="shared" si="421"/>
        <v>166224</v>
      </c>
      <c r="GF151" s="41">
        <f t="shared" si="422"/>
        <v>1205263</v>
      </c>
    </row>
    <row r="152" spans="1:188" ht="15.75" customHeight="1">
      <c r="A152" s="241" t="s">
        <v>127</v>
      </c>
      <c r="B152" s="15" t="s">
        <v>133</v>
      </c>
      <c r="C152" s="231">
        <v>13428</v>
      </c>
      <c r="D152" s="226">
        <v>18</v>
      </c>
      <c r="E152" s="226">
        <v>2081</v>
      </c>
      <c r="F152" s="226">
        <v>734</v>
      </c>
      <c r="G152" s="226">
        <v>44258</v>
      </c>
      <c r="H152" s="226">
        <v>13704</v>
      </c>
      <c r="I152" s="226">
        <v>56490</v>
      </c>
      <c r="J152" s="226">
        <v>53630</v>
      </c>
      <c r="K152" s="226">
        <v>24564</v>
      </c>
      <c r="L152" s="226">
        <v>15577</v>
      </c>
      <c r="M152" s="226">
        <v>4803</v>
      </c>
      <c r="N152" s="226">
        <v>7205</v>
      </c>
      <c r="O152" s="226">
        <v>67433</v>
      </c>
      <c r="P152" s="226">
        <v>32637</v>
      </c>
      <c r="Q152" s="226">
        <v>40773</v>
      </c>
      <c r="R152" s="226">
        <v>32689</v>
      </c>
      <c r="S152" s="226">
        <v>89069</v>
      </c>
      <c r="T152" s="226">
        <v>33279</v>
      </c>
      <c r="U152" s="226">
        <v>532372</v>
      </c>
      <c r="V152" s="232">
        <v>286</v>
      </c>
      <c r="W152" s="233">
        <v>532658</v>
      </c>
      <c r="X152" s="226">
        <v>15527</v>
      </c>
      <c r="Y152" s="226">
        <v>101482</v>
      </c>
      <c r="Z152" s="232">
        <v>415363</v>
      </c>
      <c r="AA152" s="242"/>
      <c r="AB152" s="241" t="s">
        <v>127</v>
      </c>
      <c r="AC152" s="15" t="s">
        <v>133</v>
      </c>
      <c r="AD152" s="58">
        <f t="shared" si="568"/>
        <v>-6.3079999999999998</v>
      </c>
      <c r="AE152" s="22">
        <f t="shared" si="561"/>
        <v>0</v>
      </c>
      <c r="AF152" s="22">
        <f t="shared" si="456"/>
        <v>-8.3260000000000005</v>
      </c>
      <c r="AG152" s="22">
        <f t="shared" si="558"/>
        <v>23.154</v>
      </c>
      <c r="AH152" s="22">
        <f t="shared" si="458"/>
        <v>14.102</v>
      </c>
      <c r="AI152" s="22">
        <f t="shared" si="459"/>
        <v>-1.827</v>
      </c>
      <c r="AJ152" s="22">
        <f t="shared" si="460"/>
        <v>23.19</v>
      </c>
      <c r="AK152" s="22">
        <f t="shared" si="461"/>
        <v>7.5739999999999998</v>
      </c>
      <c r="AL152" s="22">
        <f t="shared" si="462"/>
        <v>3.4319999999999999</v>
      </c>
      <c r="AM152" s="22">
        <f t="shared" si="463"/>
        <v>5.2290000000000001</v>
      </c>
      <c r="AN152" s="22">
        <f t="shared" si="464"/>
        <v>-12.831</v>
      </c>
      <c r="AO152" s="22">
        <f t="shared" si="465"/>
        <v>6.3630000000000004</v>
      </c>
      <c r="AP152" s="22">
        <f t="shared" si="466"/>
        <v>0.76800000000000002</v>
      </c>
      <c r="AQ152" s="22">
        <f t="shared" si="467"/>
        <v>11.750999999999999</v>
      </c>
      <c r="AR152" s="22">
        <f t="shared" si="468"/>
        <v>-3.3010000000000002</v>
      </c>
      <c r="AS152" s="22">
        <f t="shared" si="469"/>
        <v>-0.78300000000000003</v>
      </c>
      <c r="AT152" s="22">
        <f t="shared" si="451"/>
        <v>4.6760000000000002</v>
      </c>
      <c r="AU152" s="22">
        <f t="shared" si="470"/>
        <v>-3.2919999999999998</v>
      </c>
      <c r="AV152" s="22">
        <f t="shared" si="471"/>
        <v>4.9530000000000003</v>
      </c>
      <c r="AW152" s="22">
        <f t="shared" si="472"/>
        <v>-44.466000000000001</v>
      </c>
      <c r="AX152" s="63">
        <f t="shared" si="473"/>
        <v>4.9029999999999996</v>
      </c>
      <c r="AY152" s="22">
        <f t="shared" si="474"/>
        <v>-6.5759999999999996</v>
      </c>
      <c r="AZ152" s="22">
        <f t="shared" si="475"/>
        <v>19.053999999999998</v>
      </c>
      <c r="BA152" s="59">
        <f t="shared" si="476"/>
        <v>2.4609999999999999</v>
      </c>
      <c r="BB152" s="242"/>
      <c r="BC152" s="241" t="s">
        <v>127</v>
      </c>
      <c r="BD152" s="15" t="s">
        <v>133</v>
      </c>
      <c r="BE152" s="58">
        <f t="shared" si="446"/>
        <v>2.5</v>
      </c>
      <c r="BF152" s="22">
        <f t="shared" si="477"/>
        <v>0</v>
      </c>
      <c r="BG152" s="22">
        <f t="shared" si="537"/>
        <v>0.4</v>
      </c>
      <c r="BH152" s="22">
        <f t="shared" si="538"/>
        <v>0.1</v>
      </c>
      <c r="BI152" s="22">
        <f t="shared" si="539"/>
        <v>8.3000000000000007</v>
      </c>
      <c r="BJ152" s="22">
        <f t="shared" si="540"/>
        <v>2.6</v>
      </c>
      <c r="BK152" s="22">
        <f t="shared" si="541"/>
        <v>10.6</v>
      </c>
      <c r="BL152" s="22">
        <f t="shared" si="542"/>
        <v>10.1</v>
      </c>
      <c r="BM152" s="22">
        <f t="shared" si="543"/>
        <v>4.5999999999999996</v>
      </c>
      <c r="BN152" s="22">
        <f t="shared" si="544"/>
        <v>2.9</v>
      </c>
      <c r="BO152" s="22">
        <f t="shared" si="545"/>
        <v>0.9</v>
      </c>
      <c r="BP152" s="22">
        <f t="shared" si="546"/>
        <v>1.4</v>
      </c>
      <c r="BQ152" s="22">
        <f t="shared" si="547"/>
        <v>12.7</v>
      </c>
      <c r="BR152" s="22">
        <f t="shared" si="548"/>
        <v>6.1</v>
      </c>
      <c r="BS152" s="22">
        <f t="shared" si="549"/>
        <v>7.7</v>
      </c>
      <c r="BT152" s="22">
        <f t="shared" si="550"/>
        <v>6.1</v>
      </c>
      <c r="BU152" s="22">
        <f t="shared" si="551"/>
        <v>16.7</v>
      </c>
      <c r="BV152" s="22">
        <f t="shared" si="527"/>
        <v>6.2</v>
      </c>
      <c r="BW152" s="22">
        <f t="shared" si="528"/>
        <v>99.9</v>
      </c>
      <c r="BX152" s="22">
        <f t="shared" si="529"/>
        <v>0.1</v>
      </c>
      <c r="BY152" s="63">
        <f t="shared" si="530"/>
        <v>100</v>
      </c>
      <c r="BZ152" s="22">
        <f t="shared" si="531"/>
        <v>2.9</v>
      </c>
      <c r="CA152" s="22">
        <f t="shared" si="532"/>
        <v>19.100000000000001</v>
      </c>
      <c r="CB152" s="59">
        <f t="shared" si="533"/>
        <v>78</v>
      </c>
      <c r="CC152" s="242"/>
      <c r="CD152" s="241" t="s">
        <v>127</v>
      </c>
      <c r="CE152" s="15" t="s">
        <v>133</v>
      </c>
      <c r="CF152" s="58">
        <f t="shared" ref="CF152:DC152" si="579">IF(C152=0,"-",IF(C152="X","X",ROUND(C152/C108*100,1)))</f>
        <v>28.5</v>
      </c>
      <c r="CG152" s="22">
        <f t="shared" si="579"/>
        <v>5.6</v>
      </c>
      <c r="CH152" s="22">
        <f t="shared" si="579"/>
        <v>25.8</v>
      </c>
      <c r="CI152" s="22">
        <f t="shared" si="579"/>
        <v>18.899999999999999</v>
      </c>
      <c r="CJ152" s="22">
        <f t="shared" si="579"/>
        <v>25.7</v>
      </c>
      <c r="CK152" s="22">
        <f t="shared" si="579"/>
        <v>9.3000000000000007</v>
      </c>
      <c r="CL152" s="22">
        <f t="shared" si="579"/>
        <v>18.7</v>
      </c>
      <c r="CM152" s="22">
        <f t="shared" si="579"/>
        <v>12.9</v>
      </c>
      <c r="CN152" s="22">
        <f t="shared" si="579"/>
        <v>9.8000000000000007</v>
      </c>
      <c r="CO152" s="22">
        <f t="shared" si="579"/>
        <v>9.6999999999999993</v>
      </c>
      <c r="CP152" s="22">
        <f t="shared" si="579"/>
        <v>2.5</v>
      </c>
      <c r="CQ152" s="22">
        <f t="shared" si="579"/>
        <v>5</v>
      </c>
      <c r="CR152" s="22">
        <f t="shared" si="579"/>
        <v>14.6</v>
      </c>
      <c r="CS152" s="22">
        <f t="shared" si="579"/>
        <v>9.3000000000000007</v>
      </c>
      <c r="CT152" s="22">
        <f t="shared" si="579"/>
        <v>11.3</v>
      </c>
      <c r="CU152" s="22">
        <f t="shared" si="579"/>
        <v>15.4</v>
      </c>
      <c r="CV152" s="22">
        <f t="shared" si="579"/>
        <v>20</v>
      </c>
      <c r="CW152" s="22">
        <f t="shared" si="579"/>
        <v>15.1</v>
      </c>
      <c r="CX152" s="22">
        <f t="shared" si="579"/>
        <v>13.7</v>
      </c>
      <c r="CY152" s="22">
        <f t="shared" si="579"/>
        <v>13.7</v>
      </c>
      <c r="CZ152" s="63">
        <f t="shared" si="579"/>
        <v>13.7</v>
      </c>
      <c r="DA152" s="22">
        <f t="shared" si="579"/>
        <v>28</v>
      </c>
      <c r="DB152" s="22">
        <f t="shared" si="579"/>
        <v>21.2</v>
      </c>
      <c r="DC152" s="59">
        <f t="shared" si="579"/>
        <v>12.4</v>
      </c>
      <c r="DD152" s="242"/>
      <c r="DE152" s="241" t="s">
        <v>127</v>
      </c>
      <c r="DF152" s="15" t="s">
        <v>133</v>
      </c>
      <c r="DG152" s="58">
        <f t="shared" si="416"/>
        <v>-0.17799999999999999</v>
      </c>
      <c r="DH152" s="22">
        <f t="shared" si="385"/>
        <v>0</v>
      </c>
      <c r="DI152" s="22">
        <f t="shared" si="386"/>
        <v>-3.6999999999999998E-2</v>
      </c>
      <c r="DJ152" s="22">
        <f t="shared" si="387"/>
        <v>2.7E-2</v>
      </c>
      <c r="DK152" s="22">
        <f t="shared" si="388"/>
        <v>1.077</v>
      </c>
      <c r="DL152" s="22">
        <f t="shared" si="389"/>
        <v>-0.05</v>
      </c>
      <c r="DM152" s="22">
        <f t="shared" si="390"/>
        <v>2.0939999999999999</v>
      </c>
      <c r="DN152" s="22">
        <f t="shared" si="391"/>
        <v>0.74399999999999999</v>
      </c>
      <c r="DO152" s="22">
        <f t="shared" si="392"/>
        <v>0.161</v>
      </c>
      <c r="DP152" s="22">
        <f t="shared" si="393"/>
        <v>0.152</v>
      </c>
      <c r="DQ152" s="22">
        <f t="shared" si="394"/>
        <v>-0.13900000000000001</v>
      </c>
      <c r="DR152" s="22">
        <f t="shared" si="395"/>
        <v>8.5000000000000006E-2</v>
      </c>
      <c r="DS152" s="22">
        <f t="shared" si="396"/>
        <v>0.10100000000000001</v>
      </c>
      <c r="DT152" s="22">
        <f t="shared" si="397"/>
        <v>0.67600000000000005</v>
      </c>
      <c r="DU152" s="22">
        <f t="shared" si="398"/>
        <v>-0.27400000000000002</v>
      </c>
      <c r="DV152" s="22">
        <f t="shared" si="399"/>
        <v>-5.0999999999999997E-2</v>
      </c>
      <c r="DW152" s="22">
        <f t="shared" si="400"/>
        <v>0.78400000000000003</v>
      </c>
      <c r="DX152" s="22">
        <f t="shared" si="401"/>
        <v>-0.223</v>
      </c>
      <c r="DY152" s="22">
        <f t="shared" si="402"/>
        <v>4.9480000000000004</v>
      </c>
      <c r="DZ152" s="22">
        <f t="shared" si="403"/>
        <v>-4.4999999999999998E-2</v>
      </c>
      <c r="EA152" s="63">
        <f t="shared" si="404"/>
        <v>4.9029999999999996</v>
      </c>
      <c r="EB152" s="22">
        <f t="shared" si="405"/>
        <v>-0.215</v>
      </c>
      <c r="EC152" s="22">
        <f t="shared" si="406"/>
        <v>3.1989999999999998</v>
      </c>
      <c r="ED152" s="59">
        <f t="shared" si="407"/>
        <v>1.9650000000000001</v>
      </c>
      <c r="EE152" s="242"/>
      <c r="EF152" s="241" t="s">
        <v>127</v>
      </c>
      <c r="EG152" s="15" t="s">
        <v>133</v>
      </c>
      <c r="EH152" s="58">
        <f t="shared" ref="EH152:FE152" si="580">IF(C152="X","X",IF(FI152="X","X",IF(FI152&lt;&gt;0,ROUND((C152-FI152)/FI108*100,3),"- ")))</f>
        <v>-1.798</v>
      </c>
      <c r="EI152" s="22">
        <f t="shared" si="580"/>
        <v>0</v>
      </c>
      <c r="EJ152" s="22">
        <f t="shared" si="580"/>
        <v>-2.274</v>
      </c>
      <c r="EK152" s="22">
        <f t="shared" si="580"/>
        <v>4.3079999999999998</v>
      </c>
      <c r="EL152" s="22">
        <f t="shared" si="580"/>
        <v>3.3490000000000002</v>
      </c>
      <c r="EM152" s="22">
        <f t="shared" si="580"/>
        <v>-0.184</v>
      </c>
      <c r="EN152" s="22">
        <f t="shared" si="580"/>
        <v>4.25</v>
      </c>
      <c r="EO152" s="22">
        <f t="shared" si="580"/>
        <v>0.95799999999999996</v>
      </c>
      <c r="EP152" s="22">
        <f t="shared" si="580"/>
        <v>0.34200000000000003</v>
      </c>
      <c r="EQ152" s="22">
        <f t="shared" si="580"/>
        <v>0.50600000000000001</v>
      </c>
      <c r="ER152" s="22">
        <f t="shared" si="580"/>
        <v>-0.38</v>
      </c>
      <c r="ES152" s="22">
        <f t="shared" si="580"/>
        <v>0.311</v>
      </c>
      <c r="ET152" s="22">
        <f t="shared" si="580"/>
        <v>0.112</v>
      </c>
      <c r="EU152" s="22">
        <f t="shared" si="580"/>
        <v>1.028</v>
      </c>
      <c r="EV152" s="22">
        <f t="shared" si="580"/>
        <v>-0.374</v>
      </c>
      <c r="EW152" s="22">
        <f t="shared" si="580"/>
        <v>-0.11899999999999999</v>
      </c>
      <c r="EX152" s="22">
        <f t="shared" si="580"/>
        <v>0.92700000000000005</v>
      </c>
      <c r="EY152" s="22">
        <f t="shared" si="580"/>
        <v>-0.504</v>
      </c>
      <c r="EZ152" s="22">
        <f t="shared" si="580"/>
        <v>0.66800000000000004</v>
      </c>
      <c r="FA152" s="22">
        <f t="shared" si="580"/>
        <v>-6.0119999999999996</v>
      </c>
      <c r="FB152" s="63">
        <f t="shared" si="580"/>
        <v>0.66200000000000003</v>
      </c>
      <c r="FC152" s="22">
        <f t="shared" si="580"/>
        <v>-1.8560000000000001</v>
      </c>
      <c r="FD152" s="22">
        <f t="shared" si="580"/>
        <v>3.8969999999999998</v>
      </c>
      <c r="FE152" s="59">
        <f t="shared" si="580"/>
        <v>0.30399999999999999</v>
      </c>
      <c r="FG152" s="241" t="s">
        <v>127</v>
      </c>
      <c r="FH152" s="15" t="s">
        <v>133</v>
      </c>
      <c r="FI152" s="27">
        <f t="shared" si="481"/>
        <v>14332</v>
      </c>
      <c r="FJ152" s="29">
        <f t="shared" si="482"/>
        <v>18</v>
      </c>
      <c r="FK152" s="29">
        <f t="shared" si="483"/>
        <v>2270</v>
      </c>
      <c r="FL152" s="29">
        <f t="shared" si="484"/>
        <v>596</v>
      </c>
      <c r="FM152" s="29">
        <f t="shared" si="485"/>
        <v>38788</v>
      </c>
      <c r="FN152" s="29">
        <f t="shared" si="486"/>
        <v>13959</v>
      </c>
      <c r="FO152" s="29">
        <f t="shared" si="487"/>
        <v>45856</v>
      </c>
      <c r="FP152" s="29">
        <f t="shared" si="488"/>
        <v>49854</v>
      </c>
      <c r="FQ152" s="29">
        <f t="shared" si="489"/>
        <v>23749</v>
      </c>
      <c r="FR152" s="29">
        <f t="shared" si="490"/>
        <v>14803</v>
      </c>
      <c r="FS152" s="29">
        <f t="shared" si="491"/>
        <v>5510</v>
      </c>
      <c r="FT152" s="29">
        <f t="shared" si="492"/>
        <v>6774</v>
      </c>
      <c r="FU152" s="29">
        <f t="shared" si="493"/>
        <v>66919</v>
      </c>
      <c r="FV152" s="29">
        <f t="shared" si="494"/>
        <v>29205</v>
      </c>
      <c r="FW152" s="29">
        <f t="shared" si="495"/>
        <v>42165</v>
      </c>
      <c r="FX152" s="29">
        <f t="shared" si="496"/>
        <v>32947</v>
      </c>
      <c r="FY152" s="29">
        <f t="shared" si="497"/>
        <v>85090</v>
      </c>
      <c r="FZ152" s="29">
        <f t="shared" si="498"/>
        <v>34412</v>
      </c>
      <c r="GA152" s="29">
        <f t="shared" si="418"/>
        <v>507247</v>
      </c>
      <c r="GB152" s="29">
        <f t="shared" si="413"/>
        <v>515</v>
      </c>
      <c r="GC152" s="53">
        <f t="shared" si="419"/>
        <v>507762</v>
      </c>
      <c r="GD152" s="29">
        <f t="shared" si="420"/>
        <v>16620</v>
      </c>
      <c r="GE152" s="29">
        <f t="shared" si="421"/>
        <v>85240</v>
      </c>
      <c r="GF152" s="41">
        <f t="shared" si="422"/>
        <v>405387</v>
      </c>
    </row>
    <row r="153" spans="1:188" ht="15.75" customHeight="1">
      <c r="A153" s="241" t="s">
        <v>128</v>
      </c>
      <c r="B153" s="15" t="s">
        <v>134</v>
      </c>
      <c r="C153" s="231">
        <v>284</v>
      </c>
      <c r="D153" s="226">
        <v>27</v>
      </c>
      <c r="E153" s="226">
        <v>1727</v>
      </c>
      <c r="F153" s="226">
        <v>238</v>
      </c>
      <c r="G153" s="226">
        <v>13771</v>
      </c>
      <c r="H153" s="226">
        <v>23313</v>
      </c>
      <c r="I153" s="226">
        <v>53277</v>
      </c>
      <c r="J153" s="226">
        <v>122216</v>
      </c>
      <c r="K153" s="226">
        <v>140846</v>
      </c>
      <c r="L153" s="226">
        <v>49937</v>
      </c>
      <c r="M153" s="226">
        <v>107258</v>
      </c>
      <c r="N153" s="226">
        <v>92518</v>
      </c>
      <c r="O153" s="226">
        <v>127855</v>
      </c>
      <c r="P153" s="226">
        <v>148077</v>
      </c>
      <c r="Q153" s="226">
        <v>171255</v>
      </c>
      <c r="R153" s="226">
        <v>37462</v>
      </c>
      <c r="S153" s="226">
        <v>95814</v>
      </c>
      <c r="T153" s="226">
        <v>58483</v>
      </c>
      <c r="U153" s="226">
        <v>1244358</v>
      </c>
      <c r="V153" s="232">
        <v>668</v>
      </c>
      <c r="W153" s="233">
        <v>1245026</v>
      </c>
      <c r="X153" s="226">
        <v>2038</v>
      </c>
      <c r="Y153" s="226">
        <v>67286</v>
      </c>
      <c r="Z153" s="232">
        <v>1175034</v>
      </c>
      <c r="AA153" s="242"/>
      <c r="AB153" s="241" t="s">
        <v>128</v>
      </c>
      <c r="AC153" s="15" t="s">
        <v>134</v>
      </c>
      <c r="AD153" s="58">
        <f t="shared" si="568"/>
        <v>-11.526</v>
      </c>
      <c r="AE153" s="22">
        <f t="shared" si="561"/>
        <v>17.390999999999998</v>
      </c>
      <c r="AF153" s="22">
        <f t="shared" si="456"/>
        <v>1.768</v>
      </c>
      <c r="AG153" s="22">
        <f t="shared" si="558"/>
        <v>27.273</v>
      </c>
      <c r="AH153" s="22">
        <f t="shared" si="458"/>
        <v>1.4139999999999999</v>
      </c>
      <c r="AI153" s="22">
        <f t="shared" si="459"/>
        <v>-4.29</v>
      </c>
      <c r="AJ153" s="22">
        <f t="shared" si="460"/>
        <v>7.4850000000000003</v>
      </c>
      <c r="AK153" s="22">
        <f t="shared" si="461"/>
        <v>3.343</v>
      </c>
      <c r="AL153" s="22">
        <f t="shared" si="462"/>
        <v>9.9649999999999999</v>
      </c>
      <c r="AM153" s="22">
        <f t="shared" si="463"/>
        <v>2.1389999999999998</v>
      </c>
      <c r="AN153" s="22">
        <f t="shared" si="464"/>
        <v>-1.978</v>
      </c>
      <c r="AO153" s="22">
        <f t="shared" si="465"/>
        <v>3.6379999999999999</v>
      </c>
      <c r="AP153" s="22">
        <f t="shared" si="466"/>
        <v>1.2250000000000001</v>
      </c>
      <c r="AQ153" s="22">
        <f t="shared" si="467"/>
        <v>4.4509999999999996</v>
      </c>
      <c r="AR153" s="22">
        <f t="shared" si="468"/>
        <v>-2.5529999999999999</v>
      </c>
      <c r="AS153" s="22">
        <f t="shared" si="469"/>
        <v>-3.694</v>
      </c>
      <c r="AT153" s="22">
        <f t="shared" si="451"/>
        <v>3.52</v>
      </c>
      <c r="AU153" s="22">
        <f t="shared" si="470"/>
        <v>-2.5529999999999999</v>
      </c>
      <c r="AV153" s="22">
        <f t="shared" si="471"/>
        <v>2.085</v>
      </c>
      <c r="AW153" s="22">
        <f t="shared" si="472"/>
        <v>-45.911000000000001</v>
      </c>
      <c r="AX153" s="63">
        <f t="shared" si="473"/>
        <v>2.036</v>
      </c>
      <c r="AY153" s="22">
        <f t="shared" si="474"/>
        <v>-0.14699999999999999</v>
      </c>
      <c r="AZ153" s="22">
        <f t="shared" si="475"/>
        <v>6.242</v>
      </c>
      <c r="BA153" s="59">
        <f t="shared" si="476"/>
        <v>1.86</v>
      </c>
      <c r="BB153" s="242"/>
      <c r="BC153" s="241" t="s">
        <v>128</v>
      </c>
      <c r="BD153" s="15" t="s">
        <v>134</v>
      </c>
      <c r="BE153" s="58">
        <f t="shared" si="446"/>
        <v>0</v>
      </c>
      <c r="BF153" s="22">
        <f t="shared" si="477"/>
        <v>0</v>
      </c>
      <c r="BG153" s="22">
        <f t="shared" si="537"/>
        <v>0.1</v>
      </c>
      <c r="BH153" s="22">
        <f t="shared" si="538"/>
        <v>0</v>
      </c>
      <c r="BI153" s="22">
        <f t="shared" si="539"/>
        <v>1.1000000000000001</v>
      </c>
      <c r="BJ153" s="22">
        <f t="shared" si="540"/>
        <v>1.9</v>
      </c>
      <c r="BK153" s="22">
        <f t="shared" si="541"/>
        <v>4.3</v>
      </c>
      <c r="BL153" s="22">
        <f t="shared" si="542"/>
        <v>9.8000000000000007</v>
      </c>
      <c r="BM153" s="22">
        <f t="shared" si="543"/>
        <v>11.3</v>
      </c>
      <c r="BN153" s="22">
        <f t="shared" si="544"/>
        <v>4</v>
      </c>
      <c r="BO153" s="22">
        <f t="shared" si="545"/>
        <v>8.6</v>
      </c>
      <c r="BP153" s="22">
        <f t="shared" si="546"/>
        <v>7.4</v>
      </c>
      <c r="BQ153" s="22">
        <f t="shared" si="547"/>
        <v>10.3</v>
      </c>
      <c r="BR153" s="22">
        <f t="shared" si="548"/>
        <v>11.9</v>
      </c>
      <c r="BS153" s="22">
        <f t="shared" si="549"/>
        <v>13.8</v>
      </c>
      <c r="BT153" s="22">
        <f t="shared" si="550"/>
        <v>3</v>
      </c>
      <c r="BU153" s="22">
        <f t="shared" si="551"/>
        <v>7.7</v>
      </c>
      <c r="BV153" s="22">
        <f t="shared" si="527"/>
        <v>4.7</v>
      </c>
      <c r="BW153" s="22">
        <f t="shared" si="528"/>
        <v>99.9</v>
      </c>
      <c r="BX153" s="22">
        <f t="shared" si="529"/>
        <v>0.1</v>
      </c>
      <c r="BY153" s="63">
        <f t="shared" si="530"/>
        <v>100</v>
      </c>
      <c r="BZ153" s="22">
        <f t="shared" si="531"/>
        <v>0.2</v>
      </c>
      <c r="CA153" s="22">
        <f t="shared" si="532"/>
        <v>5.4</v>
      </c>
      <c r="CB153" s="59">
        <f t="shared" si="533"/>
        <v>94.4</v>
      </c>
      <c r="CC153" s="242"/>
      <c r="CD153" s="241" t="s">
        <v>128</v>
      </c>
      <c r="CE153" s="15" t="s">
        <v>134</v>
      </c>
      <c r="CF153" s="58">
        <f t="shared" ref="CF153:DC153" si="581">IF(C153=0,"-",IF(C153="X","X",ROUND(C153/C108*100,1)))</f>
        <v>0.6</v>
      </c>
      <c r="CG153" s="22">
        <f t="shared" si="581"/>
        <v>8.5</v>
      </c>
      <c r="CH153" s="22">
        <f t="shared" si="581"/>
        <v>21.4</v>
      </c>
      <c r="CI153" s="22">
        <f t="shared" si="581"/>
        <v>6.1</v>
      </c>
      <c r="CJ153" s="22">
        <f t="shared" si="581"/>
        <v>8</v>
      </c>
      <c r="CK153" s="22">
        <f t="shared" si="581"/>
        <v>15.8</v>
      </c>
      <c r="CL153" s="22">
        <f t="shared" si="581"/>
        <v>17.600000000000001</v>
      </c>
      <c r="CM153" s="22">
        <f t="shared" si="581"/>
        <v>29.5</v>
      </c>
      <c r="CN153" s="22">
        <f t="shared" si="581"/>
        <v>56.2</v>
      </c>
      <c r="CO153" s="22">
        <f t="shared" si="581"/>
        <v>31.2</v>
      </c>
      <c r="CP153" s="22">
        <f t="shared" si="581"/>
        <v>55.7</v>
      </c>
      <c r="CQ153" s="22">
        <f t="shared" si="581"/>
        <v>64.099999999999994</v>
      </c>
      <c r="CR153" s="22">
        <f t="shared" si="581"/>
        <v>27.7</v>
      </c>
      <c r="CS153" s="22">
        <f t="shared" si="581"/>
        <v>42.3</v>
      </c>
      <c r="CT153" s="22">
        <f t="shared" si="581"/>
        <v>47.3</v>
      </c>
      <c r="CU153" s="22">
        <f t="shared" si="581"/>
        <v>17.7</v>
      </c>
      <c r="CV153" s="22">
        <f t="shared" si="581"/>
        <v>21.6</v>
      </c>
      <c r="CW153" s="22">
        <f t="shared" si="581"/>
        <v>26.6</v>
      </c>
      <c r="CX153" s="22">
        <f t="shared" si="581"/>
        <v>32</v>
      </c>
      <c r="CY153" s="22">
        <f t="shared" si="581"/>
        <v>32.1</v>
      </c>
      <c r="CZ153" s="63">
        <f t="shared" si="581"/>
        <v>32</v>
      </c>
      <c r="DA153" s="22">
        <f t="shared" si="581"/>
        <v>3.7</v>
      </c>
      <c r="DB153" s="22">
        <f t="shared" si="581"/>
        <v>14.1</v>
      </c>
      <c r="DC153" s="59">
        <f t="shared" si="581"/>
        <v>35</v>
      </c>
      <c r="DD153" s="242"/>
      <c r="DE153" s="241" t="s">
        <v>128</v>
      </c>
      <c r="DF153" s="15" t="s">
        <v>134</v>
      </c>
      <c r="DG153" s="58">
        <f t="shared" si="416"/>
        <v>-3.0000000000000001E-3</v>
      </c>
      <c r="DH153" s="22">
        <f t="shared" si="385"/>
        <v>0</v>
      </c>
      <c r="DI153" s="22">
        <f t="shared" si="386"/>
        <v>2E-3</v>
      </c>
      <c r="DJ153" s="22">
        <f t="shared" si="387"/>
        <v>4.0000000000000001E-3</v>
      </c>
      <c r="DK153" s="22">
        <f t="shared" si="388"/>
        <v>1.6E-2</v>
      </c>
      <c r="DL153" s="22">
        <f t="shared" si="389"/>
        <v>-8.5999999999999993E-2</v>
      </c>
      <c r="DM153" s="22">
        <f t="shared" si="390"/>
        <v>0.30399999999999999</v>
      </c>
      <c r="DN153" s="22">
        <f t="shared" si="391"/>
        <v>0.32400000000000001</v>
      </c>
      <c r="DO153" s="22">
        <f t="shared" si="392"/>
        <v>1.046</v>
      </c>
      <c r="DP153" s="22">
        <f t="shared" si="393"/>
        <v>8.5999999999999993E-2</v>
      </c>
      <c r="DQ153" s="22">
        <f t="shared" si="394"/>
        <v>-0.17699999999999999</v>
      </c>
      <c r="DR153" s="22">
        <f t="shared" si="395"/>
        <v>0.26600000000000001</v>
      </c>
      <c r="DS153" s="22">
        <f t="shared" si="396"/>
        <v>0.127</v>
      </c>
      <c r="DT153" s="22">
        <f t="shared" si="397"/>
        <v>0.51700000000000002</v>
      </c>
      <c r="DU153" s="22">
        <f t="shared" si="398"/>
        <v>-0.36799999999999999</v>
      </c>
      <c r="DV153" s="22">
        <f t="shared" si="399"/>
        <v>-0.11799999999999999</v>
      </c>
      <c r="DW153" s="22">
        <f t="shared" si="400"/>
        <v>0.26700000000000002</v>
      </c>
      <c r="DX153" s="22">
        <f t="shared" si="401"/>
        <v>-0.126</v>
      </c>
      <c r="DY153" s="22">
        <f t="shared" si="402"/>
        <v>2.0830000000000002</v>
      </c>
      <c r="DZ153" s="22">
        <f t="shared" si="403"/>
        <v>-4.5999999999999999E-2</v>
      </c>
      <c r="EA153" s="63">
        <f t="shared" si="404"/>
        <v>2.036</v>
      </c>
      <c r="EB153" s="22">
        <f t="shared" si="405"/>
        <v>0</v>
      </c>
      <c r="EC153" s="22">
        <f t="shared" si="406"/>
        <v>0.32400000000000001</v>
      </c>
      <c r="ED153" s="59">
        <f t="shared" si="407"/>
        <v>1.7589999999999999</v>
      </c>
      <c r="EE153" s="242"/>
      <c r="EF153" s="241" t="s">
        <v>128</v>
      </c>
      <c r="EG153" s="15" t="s">
        <v>134</v>
      </c>
      <c r="EH153" s="58">
        <f t="shared" ref="EH153:FE153" si="582">IF(C153="X","X",IF(FI153="X","X",IF(FI153&lt;&gt;0,ROUND((C153-FI153)/FI108*100,3),"- ")))</f>
        <v>-7.3999999999999996E-2</v>
      </c>
      <c r="EI153" s="22">
        <f t="shared" si="582"/>
        <v>1.365</v>
      </c>
      <c r="EJ153" s="22">
        <f t="shared" si="582"/>
        <v>0.36099999999999999</v>
      </c>
      <c r="EK153" s="22">
        <f t="shared" si="582"/>
        <v>1.5920000000000001</v>
      </c>
      <c r="EL153" s="22">
        <f t="shared" si="582"/>
        <v>0.11799999999999999</v>
      </c>
      <c r="EM153" s="22">
        <f t="shared" si="582"/>
        <v>-0.754</v>
      </c>
      <c r="EN153" s="22">
        <f t="shared" si="582"/>
        <v>1.4830000000000001</v>
      </c>
      <c r="EO153" s="22">
        <f t="shared" si="582"/>
        <v>1.0029999999999999</v>
      </c>
      <c r="EP153" s="22">
        <f t="shared" si="582"/>
        <v>5.3609999999999998</v>
      </c>
      <c r="EQ153" s="22">
        <f t="shared" si="582"/>
        <v>0.68300000000000005</v>
      </c>
      <c r="ER153" s="22">
        <f t="shared" si="582"/>
        <v>-1.163</v>
      </c>
      <c r="ES153" s="22">
        <f t="shared" si="582"/>
        <v>2.3420000000000001</v>
      </c>
      <c r="ET153" s="22">
        <f t="shared" si="582"/>
        <v>0.33700000000000002</v>
      </c>
      <c r="EU153" s="22">
        <f t="shared" si="582"/>
        <v>1.89</v>
      </c>
      <c r="EV153" s="22">
        <f t="shared" si="582"/>
        <v>-1.2050000000000001</v>
      </c>
      <c r="EW153" s="22">
        <f t="shared" si="582"/>
        <v>-0.66500000000000004</v>
      </c>
      <c r="EX153" s="22">
        <f t="shared" si="582"/>
        <v>0.75900000000000001</v>
      </c>
      <c r="EY153" s="22">
        <f t="shared" si="582"/>
        <v>-0.68200000000000005</v>
      </c>
      <c r="EZ153" s="22">
        <f t="shared" si="582"/>
        <v>0.67600000000000005</v>
      </c>
      <c r="FA153" s="22">
        <f t="shared" si="582"/>
        <v>-14.885999999999999</v>
      </c>
      <c r="FB153" s="63">
        <f t="shared" si="582"/>
        <v>0.66</v>
      </c>
      <c r="FC153" s="22">
        <f t="shared" si="582"/>
        <v>-5.0000000000000001E-3</v>
      </c>
      <c r="FD153" s="22">
        <f t="shared" si="582"/>
        <v>0.94899999999999995</v>
      </c>
      <c r="FE153" s="59">
        <f t="shared" si="582"/>
        <v>0.65400000000000003</v>
      </c>
      <c r="FG153" s="241" t="s">
        <v>128</v>
      </c>
      <c r="FH153" s="15" t="s">
        <v>134</v>
      </c>
      <c r="FI153" s="27">
        <f t="shared" si="481"/>
        <v>321</v>
      </c>
      <c r="FJ153" s="29">
        <f t="shared" si="482"/>
        <v>23</v>
      </c>
      <c r="FK153" s="29">
        <f t="shared" si="483"/>
        <v>1697</v>
      </c>
      <c r="FL153" s="29">
        <f t="shared" si="484"/>
        <v>187</v>
      </c>
      <c r="FM153" s="29">
        <f t="shared" si="485"/>
        <v>13579</v>
      </c>
      <c r="FN153" s="29">
        <f t="shared" si="486"/>
        <v>24358</v>
      </c>
      <c r="FO153" s="29">
        <f t="shared" si="487"/>
        <v>49567</v>
      </c>
      <c r="FP153" s="29">
        <f t="shared" si="488"/>
        <v>118263</v>
      </c>
      <c r="FQ153" s="29">
        <f t="shared" si="489"/>
        <v>128082</v>
      </c>
      <c r="FR153" s="29">
        <f t="shared" si="490"/>
        <v>48891</v>
      </c>
      <c r="FS153" s="29">
        <f t="shared" si="491"/>
        <v>109422</v>
      </c>
      <c r="FT153" s="29">
        <f t="shared" si="492"/>
        <v>89270</v>
      </c>
      <c r="FU153" s="29">
        <f t="shared" si="493"/>
        <v>126308</v>
      </c>
      <c r="FV153" s="29">
        <f t="shared" si="494"/>
        <v>141767</v>
      </c>
      <c r="FW153" s="29">
        <f t="shared" si="495"/>
        <v>175741</v>
      </c>
      <c r="FX153" s="29">
        <f t="shared" si="496"/>
        <v>38899</v>
      </c>
      <c r="FY153" s="29">
        <f t="shared" si="497"/>
        <v>92556</v>
      </c>
      <c r="FZ153" s="29">
        <f t="shared" si="498"/>
        <v>60015</v>
      </c>
      <c r="GA153" s="29">
        <f t="shared" si="418"/>
        <v>1218946</v>
      </c>
      <c r="GB153" s="29">
        <f t="shared" si="413"/>
        <v>1235</v>
      </c>
      <c r="GC153" s="53">
        <f t="shared" si="419"/>
        <v>1220181</v>
      </c>
      <c r="GD153" s="29">
        <f t="shared" si="420"/>
        <v>2041</v>
      </c>
      <c r="GE153" s="29">
        <f t="shared" si="421"/>
        <v>63333</v>
      </c>
      <c r="GF153" s="41">
        <f t="shared" si="422"/>
        <v>1153572</v>
      </c>
    </row>
    <row r="154" spans="1:188" ht="15.75" customHeight="1">
      <c r="A154" s="241" t="s">
        <v>129</v>
      </c>
      <c r="B154" s="15" t="s">
        <v>135</v>
      </c>
      <c r="C154" s="231">
        <v>8144</v>
      </c>
      <c r="D154" s="226">
        <v>40</v>
      </c>
      <c r="E154" s="226">
        <v>498</v>
      </c>
      <c r="F154" s="226">
        <v>152</v>
      </c>
      <c r="G154" s="226">
        <v>10908</v>
      </c>
      <c r="H154" s="226">
        <v>5737</v>
      </c>
      <c r="I154" s="226">
        <v>17092</v>
      </c>
      <c r="J154" s="226">
        <v>18658</v>
      </c>
      <c r="K154" s="226">
        <v>7408</v>
      </c>
      <c r="L154" s="226">
        <v>6789</v>
      </c>
      <c r="M154" s="226">
        <v>2012</v>
      </c>
      <c r="N154" s="226">
        <v>2376</v>
      </c>
      <c r="O154" s="226">
        <v>14677</v>
      </c>
      <c r="P154" s="226">
        <v>10190</v>
      </c>
      <c r="Q154" s="226">
        <v>17770</v>
      </c>
      <c r="R154" s="226">
        <v>10406</v>
      </c>
      <c r="S154" s="226">
        <v>18689</v>
      </c>
      <c r="T154" s="226">
        <v>6286</v>
      </c>
      <c r="U154" s="226">
        <v>157832</v>
      </c>
      <c r="V154" s="232">
        <v>84</v>
      </c>
      <c r="W154" s="233">
        <v>157916</v>
      </c>
      <c r="X154" s="226">
        <v>8682</v>
      </c>
      <c r="Y154" s="226">
        <v>28152</v>
      </c>
      <c r="Z154" s="232">
        <v>120998</v>
      </c>
      <c r="AA154" s="242"/>
      <c r="AB154" s="241" t="s">
        <v>129</v>
      </c>
      <c r="AC154" s="15" t="s">
        <v>135</v>
      </c>
      <c r="AD154" s="58">
        <f t="shared" si="568"/>
        <v>-6.423</v>
      </c>
      <c r="AE154" s="22">
        <f t="shared" si="561"/>
        <v>8.1080000000000005</v>
      </c>
      <c r="AF154" s="22">
        <f t="shared" si="456"/>
        <v>-3.488</v>
      </c>
      <c r="AG154" s="22">
        <f t="shared" si="558"/>
        <v>28.814</v>
      </c>
      <c r="AH154" s="22">
        <f t="shared" si="458"/>
        <v>2.9249999999999998</v>
      </c>
      <c r="AI154" s="22">
        <f t="shared" si="459"/>
        <v>2.9060000000000001</v>
      </c>
      <c r="AJ154" s="22">
        <f t="shared" si="460"/>
        <v>35.468000000000004</v>
      </c>
      <c r="AK154" s="22">
        <f t="shared" si="461"/>
        <v>8.4830000000000005</v>
      </c>
      <c r="AL154" s="22">
        <f t="shared" si="462"/>
        <v>-1.3580000000000001</v>
      </c>
      <c r="AM154" s="22">
        <f t="shared" si="463"/>
        <v>6.88</v>
      </c>
      <c r="AN154" s="22">
        <f t="shared" si="464"/>
        <v>11.53</v>
      </c>
      <c r="AO154" s="22">
        <f t="shared" si="465"/>
        <v>0.63500000000000001</v>
      </c>
      <c r="AP154" s="22">
        <f t="shared" si="466"/>
        <v>-0.63600000000000001</v>
      </c>
      <c r="AQ154" s="22">
        <f t="shared" si="467"/>
        <v>3.8420000000000001</v>
      </c>
      <c r="AR154" s="22">
        <f t="shared" si="468"/>
        <v>-5.07</v>
      </c>
      <c r="AS154" s="22">
        <f t="shared" si="469"/>
        <v>-1.821</v>
      </c>
      <c r="AT154" s="22">
        <f t="shared" si="451"/>
        <v>4.4139999999999997</v>
      </c>
      <c r="AU154" s="22">
        <f t="shared" si="470"/>
        <v>-3.9569999999999999</v>
      </c>
      <c r="AV154" s="22">
        <f t="shared" si="471"/>
        <v>4.0179999999999998</v>
      </c>
      <c r="AW154" s="22">
        <f t="shared" si="472"/>
        <v>-45.805999999999997</v>
      </c>
      <c r="AX154" s="63">
        <f t="shared" si="473"/>
        <v>3.9670000000000001</v>
      </c>
      <c r="AY154" s="22">
        <f t="shared" si="474"/>
        <v>-6.2009999999999996</v>
      </c>
      <c r="AZ154" s="22">
        <f t="shared" si="475"/>
        <v>20.652999999999999</v>
      </c>
      <c r="BA154" s="59">
        <f t="shared" si="476"/>
        <v>1.554</v>
      </c>
      <c r="BB154" s="242"/>
      <c r="BC154" s="241" t="s">
        <v>129</v>
      </c>
      <c r="BD154" s="15" t="s">
        <v>135</v>
      </c>
      <c r="BE154" s="58">
        <f t="shared" si="446"/>
        <v>5.2</v>
      </c>
      <c r="BF154" s="22">
        <f t="shared" si="477"/>
        <v>0</v>
      </c>
      <c r="BG154" s="22">
        <f t="shared" si="537"/>
        <v>0.3</v>
      </c>
      <c r="BH154" s="22">
        <f t="shared" si="538"/>
        <v>0.1</v>
      </c>
      <c r="BI154" s="22">
        <f t="shared" si="539"/>
        <v>6.9</v>
      </c>
      <c r="BJ154" s="22">
        <f t="shared" si="540"/>
        <v>3.6</v>
      </c>
      <c r="BK154" s="22">
        <f t="shared" si="541"/>
        <v>10.8</v>
      </c>
      <c r="BL154" s="22">
        <f t="shared" si="542"/>
        <v>11.8</v>
      </c>
      <c r="BM154" s="22">
        <f t="shared" si="543"/>
        <v>4.7</v>
      </c>
      <c r="BN154" s="22">
        <f t="shared" si="544"/>
        <v>4.3</v>
      </c>
      <c r="BO154" s="22">
        <f t="shared" si="545"/>
        <v>1.3</v>
      </c>
      <c r="BP154" s="22">
        <f t="shared" si="546"/>
        <v>1.5</v>
      </c>
      <c r="BQ154" s="22">
        <f t="shared" si="547"/>
        <v>9.3000000000000007</v>
      </c>
      <c r="BR154" s="22">
        <f t="shared" si="548"/>
        <v>6.5</v>
      </c>
      <c r="BS154" s="22">
        <f t="shared" si="549"/>
        <v>11.3</v>
      </c>
      <c r="BT154" s="22">
        <f t="shared" si="550"/>
        <v>6.6</v>
      </c>
      <c r="BU154" s="22">
        <f t="shared" si="551"/>
        <v>11.8</v>
      </c>
      <c r="BV154" s="22">
        <f t="shared" si="527"/>
        <v>4</v>
      </c>
      <c r="BW154" s="22">
        <f t="shared" si="528"/>
        <v>99.9</v>
      </c>
      <c r="BX154" s="22">
        <f t="shared" si="529"/>
        <v>0.1</v>
      </c>
      <c r="BY154" s="63">
        <f t="shared" si="530"/>
        <v>100</v>
      </c>
      <c r="BZ154" s="22">
        <f t="shared" si="531"/>
        <v>5.5</v>
      </c>
      <c r="CA154" s="22">
        <f t="shared" si="532"/>
        <v>17.8</v>
      </c>
      <c r="CB154" s="59">
        <f t="shared" si="533"/>
        <v>76.599999999999994</v>
      </c>
      <c r="CC154" s="242"/>
      <c r="CD154" s="241" t="s">
        <v>129</v>
      </c>
      <c r="CE154" s="15" t="s">
        <v>135</v>
      </c>
      <c r="CF154" s="58">
        <f t="shared" ref="CF154:DC154" si="583">IF(C154=0,"-",IF(C154="X","X",ROUND(C154/C108*100,1)))</f>
        <v>17.3</v>
      </c>
      <c r="CG154" s="22">
        <f t="shared" si="583"/>
        <v>12.5</v>
      </c>
      <c r="CH154" s="22">
        <f t="shared" si="583"/>
        <v>6.2</v>
      </c>
      <c r="CI154" s="22">
        <f t="shared" si="583"/>
        <v>3.9</v>
      </c>
      <c r="CJ154" s="22">
        <f t="shared" si="583"/>
        <v>6.3</v>
      </c>
      <c r="CK154" s="22">
        <f t="shared" si="583"/>
        <v>3.9</v>
      </c>
      <c r="CL154" s="22">
        <f t="shared" si="583"/>
        <v>5.6</v>
      </c>
      <c r="CM154" s="22">
        <f t="shared" si="583"/>
        <v>4.5</v>
      </c>
      <c r="CN154" s="22">
        <f t="shared" si="583"/>
        <v>3</v>
      </c>
      <c r="CO154" s="22">
        <f t="shared" si="583"/>
        <v>4.2</v>
      </c>
      <c r="CP154" s="22">
        <f t="shared" si="583"/>
        <v>1</v>
      </c>
      <c r="CQ154" s="22">
        <f t="shared" si="583"/>
        <v>1.6</v>
      </c>
      <c r="CR154" s="22">
        <f t="shared" si="583"/>
        <v>3.2</v>
      </c>
      <c r="CS154" s="22">
        <f t="shared" si="583"/>
        <v>2.9</v>
      </c>
      <c r="CT154" s="22">
        <f t="shared" si="583"/>
        <v>4.9000000000000004</v>
      </c>
      <c r="CU154" s="22">
        <f t="shared" si="583"/>
        <v>4.9000000000000004</v>
      </c>
      <c r="CV154" s="22">
        <f t="shared" si="583"/>
        <v>4.2</v>
      </c>
      <c r="CW154" s="22">
        <f t="shared" si="583"/>
        <v>2.9</v>
      </c>
      <c r="CX154" s="22">
        <f t="shared" si="583"/>
        <v>4.0999999999999996</v>
      </c>
      <c r="CY154" s="22">
        <f t="shared" si="583"/>
        <v>4</v>
      </c>
      <c r="CZ154" s="63">
        <f t="shared" si="583"/>
        <v>4.0999999999999996</v>
      </c>
      <c r="DA154" s="22">
        <f t="shared" si="583"/>
        <v>15.6</v>
      </c>
      <c r="DB154" s="22">
        <f t="shared" si="583"/>
        <v>5.9</v>
      </c>
      <c r="DC154" s="59">
        <f t="shared" si="583"/>
        <v>3.6</v>
      </c>
      <c r="DD154" s="242"/>
      <c r="DE154" s="241" t="s">
        <v>129</v>
      </c>
      <c r="DF154" s="15" t="s">
        <v>135</v>
      </c>
      <c r="DG154" s="58">
        <f t="shared" si="416"/>
        <v>-0.36799999999999999</v>
      </c>
      <c r="DH154" s="22">
        <f t="shared" si="385"/>
        <v>2E-3</v>
      </c>
      <c r="DI154" s="22">
        <f t="shared" si="386"/>
        <v>-1.2E-2</v>
      </c>
      <c r="DJ154" s="22">
        <f t="shared" si="387"/>
        <v>2.1999999999999999E-2</v>
      </c>
      <c r="DK154" s="22">
        <f t="shared" si="388"/>
        <v>0.20399999999999999</v>
      </c>
      <c r="DL154" s="22">
        <f t="shared" si="389"/>
        <v>0.107</v>
      </c>
      <c r="DM154" s="22">
        <f t="shared" si="390"/>
        <v>2.9460000000000002</v>
      </c>
      <c r="DN154" s="22">
        <f t="shared" si="391"/>
        <v>0.96099999999999997</v>
      </c>
      <c r="DO154" s="22">
        <f t="shared" si="392"/>
        <v>-6.7000000000000004E-2</v>
      </c>
      <c r="DP154" s="22">
        <f t="shared" si="393"/>
        <v>0.28799999999999998</v>
      </c>
      <c r="DQ154" s="22">
        <f t="shared" si="394"/>
        <v>0.13700000000000001</v>
      </c>
      <c r="DR154" s="22">
        <f t="shared" si="395"/>
        <v>0.01</v>
      </c>
      <c r="DS154" s="22">
        <f t="shared" si="396"/>
        <v>-6.2E-2</v>
      </c>
      <c r="DT154" s="22">
        <f t="shared" si="397"/>
        <v>0.248</v>
      </c>
      <c r="DU154" s="22">
        <f t="shared" si="398"/>
        <v>-0.625</v>
      </c>
      <c r="DV154" s="22">
        <f t="shared" si="399"/>
        <v>-0.127</v>
      </c>
      <c r="DW154" s="22">
        <f t="shared" si="400"/>
        <v>0.52</v>
      </c>
      <c r="DX154" s="22">
        <f t="shared" si="401"/>
        <v>-0.17100000000000001</v>
      </c>
      <c r="DY154" s="22">
        <f t="shared" si="402"/>
        <v>4.0129999999999999</v>
      </c>
      <c r="DZ154" s="22">
        <f t="shared" si="403"/>
        <v>-4.7E-2</v>
      </c>
      <c r="EA154" s="63">
        <f t="shared" si="404"/>
        <v>3.9670000000000001</v>
      </c>
      <c r="EB154" s="22">
        <f t="shared" si="405"/>
        <v>-0.378</v>
      </c>
      <c r="EC154" s="22">
        <f t="shared" si="406"/>
        <v>3.173</v>
      </c>
      <c r="ED154" s="59">
        <f t="shared" si="407"/>
        <v>1.2190000000000001</v>
      </c>
      <c r="EE154" s="242"/>
      <c r="EF154" s="241" t="s">
        <v>129</v>
      </c>
      <c r="EG154" s="15" t="s">
        <v>135</v>
      </c>
      <c r="EH154" s="58">
        <f t="shared" ref="EH154:FE154" si="584">IF(C154="X","X",IF(FI154="X","X",IF(FI154&lt;&gt;0,ROUND((C154-FI154)/FI108*100,3),"- ")))</f>
        <v>-1.1120000000000001</v>
      </c>
      <c r="EI154" s="22">
        <f t="shared" si="584"/>
        <v>1.024</v>
      </c>
      <c r="EJ154" s="22">
        <f t="shared" si="584"/>
        <v>-0.217</v>
      </c>
      <c r="EK154" s="22">
        <f t="shared" si="584"/>
        <v>1.0620000000000001</v>
      </c>
      <c r="EL154" s="22">
        <f t="shared" si="584"/>
        <v>0.19</v>
      </c>
      <c r="EM154" s="22">
        <f t="shared" si="584"/>
        <v>0.11700000000000001</v>
      </c>
      <c r="EN154" s="22">
        <f t="shared" si="584"/>
        <v>1.7889999999999999</v>
      </c>
      <c r="EO154" s="22">
        <f t="shared" si="584"/>
        <v>0.37</v>
      </c>
      <c r="EP154" s="22">
        <f t="shared" si="584"/>
        <v>-4.2999999999999997E-2</v>
      </c>
      <c r="EQ154" s="22">
        <f t="shared" si="584"/>
        <v>0.28499999999999998</v>
      </c>
      <c r="ER154" s="22">
        <f t="shared" si="584"/>
        <v>0.112</v>
      </c>
      <c r="ES154" s="22">
        <f t="shared" si="584"/>
        <v>1.0999999999999999E-2</v>
      </c>
      <c r="ET154" s="22">
        <f t="shared" si="584"/>
        <v>-0.02</v>
      </c>
      <c r="EU154" s="22">
        <f t="shared" si="584"/>
        <v>0.113</v>
      </c>
      <c r="EV154" s="22">
        <f t="shared" si="584"/>
        <v>-0.255</v>
      </c>
      <c r="EW154" s="22">
        <f t="shared" si="584"/>
        <v>-8.8999999999999996E-2</v>
      </c>
      <c r="EX154" s="22">
        <f t="shared" si="584"/>
        <v>0.184</v>
      </c>
      <c r="EY154" s="22">
        <f t="shared" si="584"/>
        <v>-0.115</v>
      </c>
      <c r="EZ154" s="22">
        <f t="shared" si="584"/>
        <v>0.16200000000000001</v>
      </c>
      <c r="FA154" s="22">
        <f t="shared" si="584"/>
        <v>-1.8640000000000001</v>
      </c>
      <c r="FB154" s="63">
        <f t="shared" si="584"/>
        <v>0.16</v>
      </c>
      <c r="FC154" s="22">
        <f t="shared" si="584"/>
        <v>-0.97499999999999998</v>
      </c>
      <c r="FD154" s="22">
        <f t="shared" si="584"/>
        <v>1.1559999999999999</v>
      </c>
      <c r="FE154" s="59">
        <f t="shared" si="584"/>
        <v>5.6000000000000001E-2</v>
      </c>
      <c r="FG154" s="241" t="s">
        <v>129</v>
      </c>
      <c r="FH154" s="15" t="s">
        <v>135</v>
      </c>
      <c r="FI154" s="27">
        <f t="shared" si="481"/>
        <v>8703</v>
      </c>
      <c r="FJ154" s="29">
        <f t="shared" si="482"/>
        <v>37</v>
      </c>
      <c r="FK154" s="29">
        <f t="shared" si="483"/>
        <v>516</v>
      </c>
      <c r="FL154" s="29">
        <f t="shared" si="484"/>
        <v>118</v>
      </c>
      <c r="FM154" s="29">
        <f t="shared" si="485"/>
        <v>10598</v>
      </c>
      <c r="FN154" s="29">
        <f t="shared" si="486"/>
        <v>5575</v>
      </c>
      <c r="FO154" s="29">
        <f t="shared" si="487"/>
        <v>12617</v>
      </c>
      <c r="FP154" s="29">
        <f t="shared" si="488"/>
        <v>17199</v>
      </c>
      <c r="FQ154" s="29">
        <f t="shared" si="489"/>
        <v>7510</v>
      </c>
      <c r="FR154" s="29">
        <f t="shared" si="490"/>
        <v>6352</v>
      </c>
      <c r="FS154" s="29">
        <f t="shared" si="491"/>
        <v>1804</v>
      </c>
      <c r="FT154" s="29">
        <f t="shared" si="492"/>
        <v>2361</v>
      </c>
      <c r="FU154" s="29">
        <f t="shared" si="493"/>
        <v>14771</v>
      </c>
      <c r="FV154" s="29">
        <f t="shared" si="494"/>
        <v>9813</v>
      </c>
      <c r="FW154" s="29">
        <f t="shared" si="495"/>
        <v>18719</v>
      </c>
      <c r="FX154" s="29">
        <f t="shared" si="496"/>
        <v>10599</v>
      </c>
      <c r="FY154" s="29">
        <f t="shared" si="497"/>
        <v>17899</v>
      </c>
      <c r="FZ154" s="29">
        <f t="shared" si="498"/>
        <v>6545</v>
      </c>
      <c r="GA154" s="29">
        <f t="shared" si="418"/>
        <v>151736</v>
      </c>
      <c r="GB154" s="29">
        <f t="shared" si="413"/>
        <v>155</v>
      </c>
      <c r="GC154" s="53">
        <f t="shared" si="419"/>
        <v>151891</v>
      </c>
      <c r="GD154" s="29">
        <f t="shared" si="420"/>
        <v>9256</v>
      </c>
      <c r="GE154" s="29">
        <f t="shared" si="421"/>
        <v>23333</v>
      </c>
      <c r="GF154" s="41">
        <f t="shared" si="422"/>
        <v>119147</v>
      </c>
    </row>
    <row r="155" spans="1:188" ht="15.75" customHeight="1">
      <c r="A155" s="243" t="s">
        <v>130</v>
      </c>
      <c r="B155" s="97" t="s">
        <v>136</v>
      </c>
      <c r="C155" s="234">
        <v>6078</v>
      </c>
      <c r="D155" s="235">
        <v>30</v>
      </c>
      <c r="E155" s="235">
        <v>611</v>
      </c>
      <c r="F155" s="235">
        <v>238</v>
      </c>
      <c r="G155" s="235">
        <v>7126</v>
      </c>
      <c r="H155" s="235">
        <v>6058</v>
      </c>
      <c r="I155" s="235">
        <v>15594</v>
      </c>
      <c r="J155" s="235">
        <v>12679</v>
      </c>
      <c r="K155" s="235">
        <v>16177</v>
      </c>
      <c r="L155" s="235">
        <v>13684</v>
      </c>
      <c r="M155" s="235">
        <v>1422</v>
      </c>
      <c r="N155" s="235">
        <v>2600</v>
      </c>
      <c r="O155" s="235">
        <v>17251</v>
      </c>
      <c r="P155" s="235">
        <v>15561</v>
      </c>
      <c r="Q155" s="235">
        <v>18454</v>
      </c>
      <c r="R155" s="235">
        <v>11038</v>
      </c>
      <c r="S155" s="235">
        <v>13136</v>
      </c>
      <c r="T155" s="235">
        <v>8800</v>
      </c>
      <c r="U155" s="235">
        <v>166537</v>
      </c>
      <c r="V155" s="236">
        <v>88</v>
      </c>
      <c r="W155" s="237">
        <v>166625</v>
      </c>
      <c r="X155" s="235">
        <v>6719</v>
      </c>
      <c r="Y155" s="235">
        <v>22958</v>
      </c>
      <c r="Z155" s="236">
        <v>136860</v>
      </c>
      <c r="AA155" s="242"/>
      <c r="AB155" s="243" t="s">
        <v>130</v>
      </c>
      <c r="AC155" s="97" t="s">
        <v>136</v>
      </c>
      <c r="AD155" s="60">
        <f t="shared" si="568"/>
        <v>-1.171</v>
      </c>
      <c r="AE155" s="24">
        <f t="shared" si="561"/>
        <v>15.385</v>
      </c>
      <c r="AF155" s="24">
        <f t="shared" si="456"/>
        <v>-3.17</v>
      </c>
      <c r="AG155" s="24">
        <f t="shared" si="558"/>
        <v>5.31</v>
      </c>
      <c r="AH155" s="24">
        <f t="shared" si="458"/>
        <v>16.343</v>
      </c>
      <c r="AI155" s="24">
        <f t="shared" si="459"/>
        <v>2.87</v>
      </c>
      <c r="AJ155" s="24">
        <f t="shared" si="460"/>
        <v>34.732999999999997</v>
      </c>
      <c r="AK155" s="24">
        <f t="shared" si="461"/>
        <v>5.1680000000000001</v>
      </c>
      <c r="AL155" s="24">
        <f t="shared" si="462"/>
        <v>29.353999999999999</v>
      </c>
      <c r="AM155" s="24">
        <f t="shared" si="463"/>
        <v>7.6970000000000001</v>
      </c>
      <c r="AN155" s="24">
        <f t="shared" si="464"/>
        <v>16.652999999999999</v>
      </c>
      <c r="AO155" s="24">
        <f t="shared" si="465"/>
        <v>0.65800000000000003</v>
      </c>
      <c r="AP155" s="24">
        <f t="shared" si="466"/>
        <v>-0.90800000000000003</v>
      </c>
      <c r="AQ155" s="24">
        <f t="shared" si="467"/>
        <v>2.0259999999999998</v>
      </c>
      <c r="AR155" s="24">
        <f t="shared" si="468"/>
        <v>4.4370000000000003</v>
      </c>
      <c r="AS155" s="24">
        <f t="shared" si="469"/>
        <v>-1.2170000000000001</v>
      </c>
      <c r="AT155" s="24">
        <f t="shared" si="451"/>
        <v>-5.0110000000000001</v>
      </c>
      <c r="AU155" s="24">
        <f t="shared" si="470"/>
        <v>-1.478</v>
      </c>
      <c r="AV155" s="24">
        <f t="shared" si="471"/>
        <v>6.7839999999999998</v>
      </c>
      <c r="AW155" s="24">
        <f t="shared" si="472"/>
        <v>-44.304000000000002</v>
      </c>
      <c r="AX155" s="64">
        <f t="shared" si="473"/>
        <v>6.7320000000000002</v>
      </c>
      <c r="AY155" s="24">
        <f t="shared" si="474"/>
        <v>-1.2929999999999999</v>
      </c>
      <c r="AZ155" s="24">
        <f t="shared" si="475"/>
        <v>28.077999999999999</v>
      </c>
      <c r="BA155" s="61">
        <f t="shared" si="476"/>
        <v>4.2939999999999996</v>
      </c>
      <c r="BB155" s="242"/>
      <c r="BC155" s="243" t="s">
        <v>130</v>
      </c>
      <c r="BD155" s="97" t="s">
        <v>136</v>
      </c>
      <c r="BE155" s="60">
        <f t="shared" si="446"/>
        <v>3.6</v>
      </c>
      <c r="BF155" s="24">
        <f t="shared" si="477"/>
        <v>0</v>
      </c>
      <c r="BG155" s="24">
        <f t="shared" si="537"/>
        <v>0.4</v>
      </c>
      <c r="BH155" s="24">
        <f t="shared" si="538"/>
        <v>0.1</v>
      </c>
      <c r="BI155" s="24">
        <f t="shared" si="539"/>
        <v>4.3</v>
      </c>
      <c r="BJ155" s="24">
        <f t="shared" si="540"/>
        <v>3.6</v>
      </c>
      <c r="BK155" s="24">
        <f t="shared" si="541"/>
        <v>9.4</v>
      </c>
      <c r="BL155" s="24">
        <f t="shared" si="542"/>
        <v>7.6</v>
      </c>
      <c r="BM155" s="24">
        <f t="shared" si="543"/>
        <v>9.6999999999999993</v>
      </c>
      <c r="BN155" s="24">
        <f t="shared" si="544"/>
        <v>8.1999999999999993</v>
      </c>
      <c r="BO155" s="24">
        <f t="shared" si="545"/>
        <v>0.9</v>
      </c>
      <c r="BP155" s="24">
        <f t="shared" si="546"/>
        <v>1.6</v>
      </c>
      <c r="BQ155" s="24">
        <f t="shared" si="547"/>
        <v>10.4</v>
      </c>
      <c r="BR155" s="24">
        <f t="shared" si="548"/>
        <v>9.3000000000000007</v>
      </c>
      <c r="BS155" s="24">
        <f t="shared" si="549"/>
        <v>11.1</v>
      </c>
      <c r="BT155" s="24">
        <f t="shared" si="550"/>
        <v>6.6</v>
      </c>
      <c r="BU155" s="24">
        <f t="shared" si="551"/>
        <v>7.9</v>
      </c>
      <c r="BV155" s="24">
        <f t="shared" si="527"/>
        <v>5.3</v>
      </c>
      <c r="BW155" s="24">
        <f t="shared" si="528"/>
        <v>99.9</v>
      </c>
      <c r="BX155" s="24">
        <f t="shared" si="529"/>
        <v>0.1</v>
      </c>
      <c r="BY155" s="64">
        <f t="shared" si="530"/>
        <v>100</v>
      </c>
      <c r="BZ155" s="24">
        <f t="shared" si="531"/>
        <v>4</v>
      </c>
      <c r="CA155" s="24">
        <f t="shared" si="532"/>
        <v>13.8</v>
      </c>
      <c r="CB155" s="61">
        <f t="shared" si="533"/>
        <v>82.1</v>
      </c>
      <c r="CC155" s="242"/>
      <c r="CD155" s="243" t="s">
        <v>130</v>
      </c>
      <c r="CE155" s="97" t="s">
        <v>136</v>
      </c>
      <c r="CF155" s="60">
        <f t="shared" ref="CF155:DC155" si="585">IF(C155=0,"-",IF(C155="X","X",ROUND(C155/C108*100,1)))</f>
        <v>12.9</v>
      </c>
      <c r="CG155" s="24">
        <f t="shared" si="585"/>
        <v>9.4</v>
      </c>
      <c r="CH155" s="24">
        <f t="shared" si="585"/>
        <v>7.6</v>
      </c>
      <c r="CI155" s="24">
        <f t="shared" si="585"/>
        <v>6.1</v>
      </c>
      <c r="CJ155" s="24">
        <f t="shared" si="585"/>
        <v>4.0999999999999996</v>
      </c>
      <c r="CK155" s="24">
        <f t="shared" si="585"/>
        <v>4.0999999999999996</v>
      </c>
      <c r="CL155" s="24">
        <f t="shared" si="585"/>
        <v>5.0999999999999996</v>
      </c>
      <c r="CM155" s="24">
        <f t="shared" si="585"/>
        <v>3.1</v>
      </c>
      <c r="CN155" s="24">
        <f t="shared" si="585"/>
        <v>6.5</v>
      </c>
      <c r="CO155" s="24">
        <f t="shared" si="585"/>
        <v>8.6</v>
      </c>
      <c r="CP155" s="24">
        <f t="shared" si="585"/>
        <v>0.7</v>
      </c>
      <c r="CQ155" s="24">
        <f t="shared" si="585"/>
        <v>1.8</v>
      </c>
      <c r="CR155" s="24">
        <f t="shared" si="585"/>
        <v>3.7</v>
      </c>
      <c r="CS155" s="24">
        <f t="shared" si="585"/>
        <v>4.4000000000000004</v>
      </c>
      <c r="CT155" s="24">
        <f t="shared" si="585"/>
        <v>5.0999999999999996</v>
      </c>
      <c r="CU155" s="24">
        <f t="shared" si="585"/>
        <v>5.2</v>
      </c>
      <c r="CV155" s="24">
        <f t="shared" si="585"/>
        <v>3</v>
      </c>
      <c r="CW155" s="24">
        <f t="shared" si="585"/>
        <v>4</v>
      </c>
      <c r="CX155" s="24">
        <f t="shared" si="585"/>
        <v>4.3</v>
      </c>
      <c r="CY155" s="24">
        <f t="shared" si="585"/>
        <v>4.2</v>
      </c>
      <c r="CZ155" s="64">
        <f t="shared" si="585"/>
        <v>4.3</v>
      </c>
      <c r="DA155" s="24">
        <f t="shared" si="585"/>
        <v>12.1</v>
      </c>
      <c r="DB155" s="24">
        <f t="shared" si="585"/>
        <v>4.8</v>
      </c>
      <c r="DC155" s="61">
        <f t="shared" si="585"/>
        <v>4.0999999999999996</v>
      </c>
      <c r="DD155" s="242"/>
      <c r="DE155" s="243" t="s">
        <v>130</v>
      </c>
      <c r="DF155" s="97" t="s">
        <v>136</v>
      </c>
      <c r="DG155" s="60">
        <f t="shared" si="416"/>
        <v>-4.5999999999999999E-2</v>
      </c>
      <c r="DH155" s="24">
        <f t="shared" si="385"/>
        <v>3.0000000000000001E-3</v>
      </c>
      <c r="DI155" s="24">
        <f t="shared" si="386"/>
        <v>-1.2999999999999999E-2</v>
      </c>
      <c r="DJ155" s="24">
        <f t="shared" si="387"/>
        <v>8.0000000000000002E-3</v>
      </c>
      <c r="DK155" s="24">
        <f t="shared" si="388"/>
        <v>0.64100000000000001</v>
      </c>
      <c r="DL155" s="24">
        <f t="shared" si="389"/>
        <v>0.108</v>
      </c>
      <c r="DM155" s="24">
        <f t="shared" si="390"/>
        <v>2.5750000000000002</v>
      </c>
      <c r="DN155" s="24">
        <f t="shared" si="391"/>
        <v>0.39900000000000002</v>
      </c>
      <c r="DO155" s="24">
        <f t="shared" si="392"/>
        <v>2.351</v>
      </c>
      <c r="DP155" s="24">
        <f t="shared" si="393"/>
        <v>0.626</v>
      </c>
      <c r="DQ155" s="24">
        <f t="shared" si="394"/>
        <v>0.13</v>
      </c>
      <c r="DR155" s="24">
        <f t="shared" si="395"/>
        <v>1.0999999999999999E-2</v>
      </c>
      <c r="DS155" s="24">
        <f t="shared" si="396"/>
        <v>-0.10100000000000001</v>
      </c>
      <c r="DT155" s="24">
        <f t="shared" si="397"/>
        <v>0.19800000000000001</v>
      </c>
      <c r="DU155" s="24">
        <f t="shared" si="398"/>
        <v>0.502</v>
      </c>
      <c r="DV155" s="24">
        <f t="shared" si="399"/>
        <v>-8.6999999999999994E-2</v>
      </c>
      <c r="DW155" s="24">
        <f t="shared" si="400"/>
        <v>-0.44400000000000001</v>
      </c>
      <c r="DX155" s="24">
        <f t="shared" si="401"/>
        <v>-8.5000000000000006E-2</v>
      </c>
      <c r="DY155" s="24">
        <f t="shared" si="402"/>
        <v>6.7770000000000001</v>
      </c>
      <c r="DZ155" s="24">
        <f t="shared" si="403"/>
        <v>-4.4999999999999998E-2</v>
      </c>
      <c r="EA155" s="64">
        <f t="shared" si="404"/>
        <v>6.7320000000000002</v>
      </c>
      <c r="EB155" s="24">
        <f t="shared" si="405"/>
        <v>-5.6000000000000001E-2</v>
      </c>
      <c r="EC155" s="24">
        <f t="shared" si="406"/>
        <v>3.2240000000000002</v>
      </c>
      <c r="ED155" s="61">
        <f t="shared" si="407"/>
        <v>3.61</v>
      </c>
      <c r="EE155" s="242"/>
      <c r="EF155" s="243" t="s">
        <v>130</v>
      </c>
      <c r="EG155" s="97" t="s">
        <v>136</v>
      </c>
      <c r="EH155" s="60">
        <f t="shared" ref="EH155:FE155" si="586">IF(C155="X","X",IF(FI155="X","X",IF(FI155&lt;&gt;0,ROUND((C155-FI155)/FI108*100,3),"- ")))</f>
        <v>-0.14299999999999999</v>
      </c>
      <c r="EI155" s="24">
        <f t="shared" si="586"/>
        <v>1.365</v>
      </c>
      <c r="EJ155" s="24">
        <f t="shared" si="586"/>
        <v>-0.24099999999999999</v>
      </c>
      <c r="EK155" s="24">
        <f t="shared" si="586"/>
        <v>0.375</v>
      </c>
      <c r="EL155" s="24">
        <f t="shared" si="586"/>
        <v>0.61299999999999999</v>
      </c>
      <c r="EM155" s="24">
        <f t="shared" si="586"/>
        <v>0.122</v>
      </c>
      <c r="EN155" s="24">
        <f t="shared" si="586"/>
        <v>1.607</v>
      </c>
      <c r="EO155" s="24">
        <f t="shared" si="586"/>
        <v>0.158</v>
      </c>
      <c r="EP155" s="24">
        <f t="shared" si="586"/>
        <v>1.542</v>
      </c>
      <c r="EQ155" s="24">
        <f t="shared" si="586"/>
        <v>0.63900000000000001</v>
      </c>
      <c r="ER155" s="24">
        <f t="shared" si="586"/>
        <v>0.109</v>
      </c>
      <c r="ES155" s="24">
        <f t="shared" si="586"/>
        <v>1.2E-2</v>
      </c>
      <c r="ET155" s="24">
        <f t="shared" si="586"/>
        <v>-3.4000000000000002E-2</v>
      </c>
      <c r="EU155" s="24">
        <f t="shared" si="586"/>
        <v>9.2999999999999999E-2</v>
      </c>
      <c r="EV155" s="24">
        <f t="shared" si="586"/>
        <v>0.21099999999999999</v>
      </c>
      <c r="EW155" s="24">
        <f t="shared" si="586"/>
        <v>-6.3E-2</v>
      </c>
      <c r="EX155" s="24">
        <f t="shared" si="586"/>
        <v>-0.16200000000000001</v>
      </c>
      <c r="EY155" s="24">
        <f t="shared" si="586"/>
        <v>-5.8999999999999997E-2</v>
      </c>
      <c r="EZ155" s="24">
        <f t="shared" si="586"/>
        <v>0.28100000000000003</v>
      </c>
      <c r="FA155" s="24">
        <f t="shared" si="586"/>
        <v>-1.8380000000000001</v>
      </c>
      <c r="FB155" s="64">
        <f t="shared" si="586"/>
        <v>0.27900000000000003</v>
      </c>
      <c r="FC155" s="24">
        <f t="shared" si="586"/>
        <v>-0.14899999999999999</v>
      </c>
      <c r="FD155" s="24">
        <f t="shared" si="586"/>
        <v>1.208</v>
      </c>
      <c r="FE155" s="61">
        <f t="shared" si="586"/>
        <v>0.17199999999999999</v>
      </c>
      <c r="FG155" s="243" t="s">
        <v>130</v>
      </c>
      <c r="FH155" s="97" t="s">
        <v>136</v>
      </c>
      <c r="FI155" s="28">
        <f t="shared" si="481"/>
        <v>6150</v>
      </c>
      <c r="FJ155" s="30">
        <f t="shared" si="482"/>
        <v>26</v>
      </c>
      <c r="FK155" s="30">
        <f t="shared" si="483"/>
        <v>631</v>
      </c>
      <c r="FL155" s="30">
        <f t="shared" si="484"/>
        <v>226</v>
      </c>
      <c r="FM155" s="30">
        <f t="shared" si="485"/>
        <v>6125</v>
      </c>
      <c r="FN155" s="30">
        <f t="shared" si="486"/>
        <v>5889</v>
      </c>
      <c r="FO155" s="30">
        <f t="shared" si="487"/>
        <v>11574</v>
      </c>
      <c r="FP155" s="30">
        <f t="shared" si="488"/>
        <v>12056</v>
      </c>
      <c r="FQ155" s="30">
        <f t="shared" si="489"/>
        <v>12506</v>
      </c>
      <c r="FR155" s="30">
        <f t="shared" si="490"/>
        <v>12706</v>
      </c>
      <c r="FS155" s="30">
        <f t="shared" si="491"/>
        <v>1219</v>
      </c>
      <c r="FT155" s="30">
        <f t="shared" si="492"/>
        <v>2583</v>
      </c>
      <c r="FU155" s="30">
        <f t="shared" si="493"/>
        <v>17409</v>
      </c>
      <c r="FV155" s="30">
        <f t="shared" si="494"/>
        <v>15252</v>
      </c>
      <c r="FW155" s="30">
        <f t="shared" si="495"/>
        <v>17670</v>
      </c>
      <c r="FX155" s="30">
        <f t="shared" si="496"/>
        <v>11174</v>
      </c>
      <c r="FY155" s="30">
        <f t="shared" si="497"/>
        <v>13829</v>
      </c>
      <c r="FZ155" s="30">
        <f t="shared" si="498"/>
        <v>8932</v>
      </c>
      <c r="GA155" s="30">
        <f t="shared" si="418"/>
        <v>155957</v>
      </c>
      <c r="GB155" s="30">
        <f t="shared" si="413"/>
        <v>158</v>
      </c>
      <c r="GC155" s="54">
        <f t="shared" si="419"/>
        <v>156115</v>
      </c>
      <c r="GD155" s="30">
        <f t="shared" si="420"/>
        <v>6807</v>
      </c>
      <c r="GE155" s="30">
        <f t="shared" si="421"/>
        <v>17925</v>
      </c>
      <c r="GF155" s="42">
        <f t="shared" si="422"/>
        <v>131225</v>
      </c>
    </row>
    <row r="156" spans="1:188" ht="15.75" customHeight="1">
      <c r="B156" s="244"/>
      <c r="C156" s="245"/>
      <c r="D156" s="245"/>
      <c r="E156" s="245"/>
      <c r="F156" s="245"/>
      <c r="G156" s="245"/>
      <c r="H156" s="245"/>
      <c r="I156" s="245"/>
      <c r="J156" s="245"/>
      <c r="K156" s="245"/>
      <c r="L156" s="245"/>
      <c r="M156" s="245"/>
      <c r="N156" s="245"/>
      <c r="O156" s="245"/>
      <c r="P156" s="245"/>
      <c r="Q156" s="245"/>
      <c r="R156" s="245"/>
      <c r="S156" s="245"/>
      <c r="T156" s="245"/>
      <c r="U156" s="245"/>
      <c r="V156" s="245"/>
      <c r="W156" s="245"/>
      <c r="X156" s="245"/>
      <c r="Y156" s="245"/>
      <c r="Z156" s="245"/>
      <c r="AA156" s="245"/>
      <c r="AC156" s="244"/>
      <c r="AD156" s="245"/>
      <c r="AE156" s="245"/>
      <c r="AF156" s="245"/>
      <c r="AG156" s="245"/>
      <c r="AH156" s="245"/>
      <c r="AI156" s="245"/>
      <c r="AJ156" s="245"/>
      <c r="AK156" s="245"/>
      <c r="AL156" s="245"/>
      <c r="AM156" s="245"/>
      <c r="AN156" s="245"/>
      <c r="AO156" s="245"/>
      <c r="AP156" s="245"/>
      <c r="AQ156" s="245"/>
      <c r="AR156" s="245"/>
      <c r="AS156" s="245"/>
      <c r="AT156" s="245"/>
      <c r="AU156" s="245"/>
      <c r="AV156" s="245"/>
      <c r="AW156" s="245"/>
      <c r="AX156" s="245"/>
      <c r="AY156" s="245"/>
      <c r="AZ156" s="245"/>
      <c r="BA156" s="245"/>
      <c r="BB156" s="245"/>
      <c r="BD156" s="244"/>
      <c r="BE156" s="245"/>
      <c r="BF156" s="245"/>
      <c r="BG156" s="245"/>
      <c r="BH156" s="245"/>
      <c r="BI156" s="245"/>
      <c r="BJ156" s="245"/>
      <c r="BK156" s="245"/>
      <c r="BL156" s="245"/>
      <c r="BM156" s="245"/>
      <c r="BN156" s="245"/>
      <c r="BO156" s="245"/>
      <c r="BP156" s="245"/>
      <c r="BQ156" s="245"/>
      <c r="BR156" s="245"/>
      <c r="BS156" s="245"/>
      <c r="BT156" s="245"/>
      <c r="BU156" s="245"/>
      <c r="BV156" s="245"/>
      <c r="BW156" s="245"/>
      <c r="BX156" s="245"/>
      <c r="BY156" s="245"/>
      <c r="BZ156" s="245"/>
      <c r="CA156" s="245"/>
      <c r="CB156" s="245"/>
      <c r="CC156" s="245"/>
      <c r="CE156" s="244"/>
      <c r="CF156" s="246"/>
      <c r="CG156" s="246"/>
      <c r="CH156" s="246"/>
      <c r="CI156" s="246"/>
      <c r="CJ156" s="246"/>
      <c r="CK156" s="246"/>
      <c r="CL156" s="246"/>
      <c r="CM156" s="246"/>
      <c r="CN156" s="246"/>
      <c r="CO156" s="246"/>
      <c r="CP156" s="246"/>
      <c r="CQ156" s="246"/>
      <c r="CR156" s="246"/>
      <c r="CS156" s="246"/>
      <c r="CT156" s="246"/>
      <c r="CU156" s="246"/>
      <c r="CV156" s="246"/>
      <c r="CW156" s="246"/>
      <c r="CX156" s="246"/>
      <c r="CY156" s="246"/>
      <c r="CZ156" s="246"/>
      <c r="DA156" s="246"/>
      <c r="DB156" s="246"/>
      <c r="DC156" s="246"/>
      <c r="DD156" s="245"/>
      <c r="DF156" s="244"/>
      <c r="DG156" s="246"/>
      <c r="DH156" s="246"/>
      <c r="DI156" s="246"/>
      <c r="DJ156" s="246"/>
      <c r="DK156" s="246"/>
      <c r="DL156" s="246"/>
      <c r="DM156" s="246"/>
      <c r="DN156" s="246"/>
      <c r="DO156" s="246"/>
      <c r="DP156" s="246"/>
      <c r="DQ156" s="246"/>
      <c r="DR156" s="246"/>
      <c r="DS156" s="246"/>
      <c r="DT156" s="246"/>
      <c r="DU156" s="246"/>
      <c r="DV156" s="246"/>
      <c r="DW156" s="246"/>
      <c r="DX156" s="246"/>
      <c r="DY156" s="246"/>
      <c r="DZ156" s="246"/>
      <c r="EA156" s="246"/>
      <c r="EB156" s="246"/>
      <c r="EC156" s="246"/>
      <c r="ED156" s="246"/>
      <c r="EE156" s="245"/>
      <c r="EG156" s="244"/>
      <c r="EH156" s="246"/>
      <c r="EI156" s="246"/>
      <c r="EJ156" s="246"/>
      <c r="EK156" s="246"/>
      <c r="EL156" s="246"/>
      <c r="EM156" s="246"/>
      <c r="EN156" s="246"/>
      <c r="EO156" s="246"/>
      <c r="EP156" s="246"/>
      <c r="EQ156" s="246"/>
      <c r="ER156" s="246"/>
      <c r="ES156" s="246"/>
      <c r="ET156" s="246"/>
      <c r="EU156" s="246"/>
      <c r="EV156" s="246"/>
      <c r="EW156" s="246"/>
      <c r="EX156" s="246"/>
      <c r="EY156" s="246"/>
      <c r="EZ156" s="246"/>
      <c r="FA156" s="246"/>
      <c r="FB156" s="246"/>
      <c r="FC156" s="246"/>
      <c r="FD156" s="246"/>
      <c r="FE156" s="246"/>
      <c r="FH156" s="244"/>
      <c r="FI156" s="245"/>
      <c r="FJ156" s="245"/>
      <c r="FK156" s="245"/>
      <c r="FL156" s="245"/>
      <c r="FM156" s="245"/>
      <c r="FN156" s="245"/>
      <c r="FO156" s="245"/>
      <c r="FP156" s="245"/>
      <c r="FQ156" s="245"/>
      <c r="FR156" s="245"/>
      <c r="FS156" s="245"/>
      <c r="FT156" s="245"/>
      <c r="FU156" s="245"/>
      <c r="FV156" s="245"/>
      <c r="FW156" s="245"/>
      <c r="FX156" s="245"/>
      <c r="FY156" s="245"/>
      <c r="FZ156" s="245"/>
      <c r="GA156" s="245"/>
      <c r="GB156" s="245"/>
      <c r="GC156" s="245"/>
      <c r="GD156" s="245"/>
      <c r="GE156" s="245"/>
      <c r="GF156" s="245"/>
    </row>
    <row r="158" spans="1:188" ht="13.5" customHeight="1">
      <c r="A158" s="220">
        <f>A106+1</f>
        <v>26</v>
      </c>
      <c r="B158" s="218" t="str">
        <f>IF(A158&lt;22,"令和"&amp;A158&amp;"年度","平成"&amp;A158&amp;"年度")</f>
        <v>平成26年度</v>
      </c>
      <c r="C158" s="247" t="s">
        <v>159</v>
      </c>
      <c r="D158" s="95"/>
      <c r="E158" s="95"/>
      <c r="F158" s="95"/>
      <c r="G158" s="95"/>
      <c r="H158" s="95"/>
      <c r="I158" s="95"/>
      <c r="J158" s="95"/>
      <c r="K158" s="95"/>
      <c r="L158" s="95"/>
      <c r="M158" s="95"/>
      <c r="N158" s="95"/>
      <c r="O158" s="95"/>
      <c r="P158" s="95"/>
      <c r="Q158" s="95"/>
      <c r="R158" s="95"/>
      <c r="S158" s="95"/>
      <c r="T158" s="95"/>
      <c r="U158" s="95"/>
      <c r="V158" s="95"/>
      <c r="W158" s="95"/>
      <c r="X158" s="219"/>
      <c r="Y158" s="95"/>
      <c r="Z158" s="98"/>
      <c r="AA158" s="95"/>
      <c r="AB158" s="25"/>
      <c r="AC158" s="218" t="str">
        <f>$B158</f>
        <v>平成26年度</v>
      </c>
      <c r="AD158" s="247" t="str">
        <f>AD$2</f>
        <v>対前年度増加率（％）</v>
      </c>
      <c r="AE158" s="95"/>
      <c r="AF158" s="95"/>
      <c r="AG158" s="95"/>
      <c r="AH158" s="95"/>
      <c r="AI158" s="95"/>
      <c r="AJ158" s="95"/>
      <c r="AK158" s="95"/>
      <c r="AL158" s="95"/>
      <c r="AM158" s="95"/>
      <c r="AN158" s="95"/>
      <c r="AO158" s="95"/>
      <c r="AP158" s="95"/>
      <c r="AQ158" s="95"/>
      <c r="AR158" s="95"/>
      <c r="AS158" s="95"/>
      <c r="AT158" s="95"/>
      <c r="AU158" s="95"/>
      <c r="AV158" s="95"/>
      <c r="AW158" s="95"/>
      <c r="AX158" s="95"/>
      <c r="AY158" s="219"/>
      <c r="AZ158" s="95"/>
      <c r="BA158" s="98"/>
      <c r="BB158" s="95"/>
      <c r="BC158" s="25"/>
      <c r="BD158" s="218" t="str">
        <f>$B158</f>
        <v>平成26年度</v>
      </c>
      <c r="BE158" s="247" t="str">
        <f>BE$2</f>
        <v>構成比（％）</v>
      </c>
      <c r="BF158" s="95"/>
      <c r="BG158" s="95"/>
      <c r="BH158" s="95"/>
      <c r="BI158" s="95"/>
      <c r="BJ158" s="95"/>
      <c r="BK158" s="95"/>
      <c r="BL158" s="95"/>
      <c r="BM158" s="95"/>
      <c r="BN158" s="95"/>
      <c r="BO158" s="95"/>
      <c r="BP158" s="95"/>
      <c r="BQ158" s="95"/>
      <c r="BR158" s="95"/>
      <c r="BS158" s="95"/>
      <c r="BT158" s="95"/>
      <c r="BU158" s="95"/>
      <c r="BV158" s="95"/>
      <c r="BW158" s="95"/>
      <c r="BX158" s="95"/>
      <c r="BY158" s="95"/>
      <c r="BZ158" s="219"/>
      <c r="CA158" s="95"/>
      <c r="CB158" s="98"/>
      <c r="CC158" s="95"/>
      <c r="CD158" s="25"/>
      <c r="CE158" s="218" t="str">
        <f>$B158</f>
        <v>平成26年度</v>
      </c>
      <c r="CF158" s="247" t="str">
        <f>CF$2</f>
        <v>県計に対する割合（％）</v>
      </c>
      <c r="CG158" s="95"/>
      <c r="CH158" s="95"/>
      <c r="CI158" s="95"/>
      <c r="CJ158" s="95"/>
      <c r="CK158" s="95"/>
      <c r="CL158" s="95"/>
      <c r="CM158" s="95"/>
      <c r="CN158" s="95"/>
      <c r="CO158" s="95"/>
      <c r="CP158" s="95"/>
      <c r="CQ158" s="95"/>
      <c r="CR158" s="95"/>
      <c r="CS158" s="95"/>
      <c r="CT158" s="95"/>
      <c r="CU158" s="95"/>
      <c r="CV158" s="95"/>
      <c r="CW158" s="95"/>
      <c r="CX158" s="95"/>
      <c r="CY158" s="95"/>
      <c r="CZ158" s="95"/>
      <c r="DA158" s="219"/>
      <c r="DB158" s="95"/>
      <c r="DC158" s="98"/>
      <c r="DD158" s="95"/>
      <c r="DE158" s="25"/>
      <c r="DF158" s="218" t="str">
        <f>$B158</f>
        <v>平成26年度</v>
      </c>
      <c r="DG158" s="247" t="str">
        <f>DG$2</f>
        <v>増加寄与度〔横方向：市町村別〕（％）</v>
      </c>
      <c r="DH158" s="95"/>
      <c r="DI158" s="95"/>
      <c r="DJ158" s="95"/>
      <c r="DK158" s="95"/>
      <c r="DL158" s="95"/>
      <c r="DM158" s="95"/>
      <c r="DN158" s="95"/>
      <c r="DO158" s="95"/>
      <c r="DP158" s="95"/>
      <c r="DQ158" s="95"/>
      <c r="DR158" s="95"/>
      <c r="DS158" s="95"/>
      <c r="DT158" s="95"/>
      <c r="DU158" s="95"/>
      <c r="DV158" s="95"/>
      <c r="DW158" s="95"/>
      <c r="DX158" s="95"/>
      <c r="DY158" s="95"/>
      <c r="DZ158" s="95"/>
      <c r="EA158" s="95"/>
      <c r="EB158" s="219"/>
      <c r="EC158" s="95"/>
      <c r="ED158" s="98"/>
      <c r="EE158" s="95"/>
      <c r="EF158" s="25"/>
      <c r="EG158" s="218" t="str">
        <f>$B158</f>
        <v>平成26年度</v>
      </c>
      <c r="EH158" s="247" t="str">
        <f>EH$2</f>
        <v>増加寄与度〔縦方向：経済活動別〕（％）</v>
      </c>
      <c r="EI158" s="95"/>
      <c r="EJ158" s="95"/>
      <c r="EK158" s="95"/>
      <c r="EL158" s="95"/>
      <c r="EM158" s="95"/>
      <c r="EN158" s="95"/>
      <c r="EO158" s="95"/>
      <c r="EP158" s="95"/>
      <c r="EQ158" s="95"/>
      <c r="ER158" s="95"/>
      <c r="ES158" s="95"/>
      <c r="ET158" s="95"/>
      <c r="EU158" s="95"/>
      <c r="EV158" s="95"/>
      <c r="EW158" s="95"/>
      <c r="EX158" s="95"/>
      <c r="EY158" s="95"/>
      <c r="EZ158" s="95"/>
      <c r="FA158" s="95"/>
      <c r="FB158" s="95"/>
      <c r="FC158" s="219"/>
      <c r="FD158" s="95"/>
      <c r="FE158" s="98"/>
      <c r="FG158" s="220">
        <f>IF(A158=1,30,A158-1)</f>
        <v>25</v>
      </c>
      <c r="FH158" s="218" t="str">
        <f>IF(FG158&lt;22,"令和"&amp;FG158&amp;"年度","平成"&amp;FG158&amp;"年度")</f>
        <v>平成25年度</v>
      </c>
      <c r="FI158" s="247" t="str">
        <f>FI$2</f>
        <v>経済活動別市町村内総生産〔対前年度増減率の計算用〕（百万円）</v>
      </c>
      <c r="FJ158" s="95"/>
      <c r="FK158" s="95"/>
      <c r="FL158" s="95"/>
      <c r="FM158" s="95"/>
      <c r="FN158" s="95"/>
      <c r="FO158" s="95"/>
      <c r="FP158" s="95"/>
      <c r="FQ158" s="95"/>
      <c r="FR158" s="95"/>
      <c r="FS158" s="95"/>
      <c r="FT158" s="95"/>
      <c r="FU158" s="95"/>
      <c r="FV158" s="95"/>
      <c r="FW158" s="95"/>
      <c r="FX158" s="95"/>
      <c r="FY158" s="95"/>
      <c r="FZ158" s="95"/>
      <c r="GA158" s="95"/>
      <c r="GB158" s="95"/>
      <c r="GC158" s="95"/>
      <c r="GD158" s="219"/>
      <c r="GE158" s="95"/>
      <c r="GF158" s="98"/>
    </row>
    <row r="159" spans="1:188" ht="45" customHeight="1">
      <c r="A159" s="143"/>
      <c r="B159" s="74"/>
      <c r="C159" s="75" t="s">
        <v>51</v>
      </c>
      <c r="D159" s="75" t="s">
        <v>52</v>
      </c>
      <c r="E159" s="75" t="s">
        <v>53</v>
      </c>
      <c r="F159" s="75" t="s">
        <v>54</v>
      </c>
      <c r="G159" s="75" t="s">
        <v>55</v>
      </c>
      <c r="H159" s="75" t="s">
        <v>56</v>
      </c>
      <c r="I159" s="75" t="s">
        <v>57</v>
      </c>
      <c r="J159" s="75" t="s">
        <v>58</v>
      </c>
      <c r="K159" s="75" t="s">
        <v>59</v>
      </c>
      <c r="L159" s="75" t="s">
        <v>60</v>
      </c>
      <c r="M159" s="75" t="s">
        <v>61</v>
      </c>
      <c r="N159" s="75" t="s">
        <v>62</v>
      </c>
      <c r="O159" s="75" t="s">
        <v>63</v>
      </c>
      <c r="P159" s="75" t="s">
        <v>64</v>
      </c>
      <c r="Q159" s="75" t="s">
        <v>65</v>
      </c>
      <c r="R159" s="75" t="s">
        <v>66</v>
      </c>
      <c r="S159" s="75" t="s">
        <v>67</v>
      </c>
      <c r="T159" s="75" t="s">
        <v>68</v>
      </c>
      <c r="U159" s="75" t="s">
        <v>70</v>
      </c>
      <c r="V159" s="76" t="s">
        <v>69</v>
      </c>
      <c r="W159" s="77" t="s">
        <v>71</v>
      </c>
      <c r="X159" s="75" t="s">
        <v>72</v>
      </c>
      <c r="Y159" s="75" t="s">
        <v>73</v>
      </c>
      <c r="Z159" s="75" t="s">
        <v>74</v>
      </c>
      <c r="AA159" s="78"/>
      <c r="AB159" s="143"/>
      <c r="AC159" s="74"/>
      <c r="AD159" s="75" t="s">
        <v>51</v>
      </c>
      <c r="AE159" s="75" t="s">
        <v>52</v>
      </c>
      <c r="AF159" s="75" t="s">
        <v>53</v>
      </c>
      <c r="AG159" s="75" t="s">
        <v>54</v>
      </c>
      <c r="AH159" s="75" t="s">
        <v>55</v>
      </c>
      <c r="AI159" s="75" t="s">
        <v>56</v>
      </c>
      <c r="AJ159" s="75" t="s">
        <v>57</v>
      </c>
      <c r="AK159" s="75" t="s">
        <v>58</v>
      </c>
      <c r="AL159" s="75" t="s">
        <v>59</v>
      </c>
      <c r="AM159" s="75" t="s">
        <v>60</v>
      </c>
      <c r="AN159" s="75" t="s">
        <v>61</v>
      </c>
      <c r="AO159" s="75" t="s">
        <v>62</v>
      </c>
      <c r="AP159" s="75" t="s">
        <v>63</v>
      </c>
      <c r="AQ159" s="75" t="s">
        <v>64</v>
      </c>
      <c r="AR159" s="75" t="s">
        <v>65</v>
      </c>
      <c r="AS159" s="75" t="s">
        <v>66</v>
      </c>
      <c r="AT159" s="75" t="s">
        <v>67</v>
      </c>
      <c r="AU159" s="75" t="s">
        <v>68</v>
      </c>
      <c r="AV159" s="75" t="s">
        <v>70</v>
      </c>
      <c r="AW159" s="76" t="s">
        <v>69</v>
      </c>
      <c r="AX159" s="77" t="s">
        <v>71</v>
      </c>
      <c r="AY159" s="75" t="s">
        <v>72</v>
      </c>
      <c r="AZ159" s="75" t="s">
        <v>73</v>
      </c>
      <c r="BA159" s="75" t="s">
        <v>74</v>
      </c>
      <c r="BB159" s="78"/>
      <c r="BC159" s="73"/>
      <c r="BD159" s="74"/>
      <c r="BE159" s="75" t="s">
        <v>51</v>
      </c>
      <c r="BF159" s="75" t="s">
        <v>52</v>
      </c>
      <c r="BG159" s="75" t="s">
        <v>53</v>
      </c>
      <c r="BH159" s="75" t="s">
        <v>54</v>
      </c>
      <c r="BI159" s="75" t="s">
        <v>55</v>
      </c>
      <c r="BJ159" s="75" t="s">
        <v>56</v>
      </c>
      <c r="BK159" s="75" t="s">
        <v>57</v>
      </c>
      <c r="BL159" s="75" t="s">
        <v>58</v>
      </c>
      <c r="BM159" s="75" t="s">
        <v>59</v>
      </c>
      <c r="BN159" s="75" t="s">
        <v>60</v>
      </c>
      <c r="BO159" s="75" t="s">
        <v>61</v>
      </c>
      <c r="BP159" s="75" t="s">
        <v>62</v>
      </c>
      <c r="BQ159" s="75" t="s">
        <v>63</v>
      </c>
      <c r="BR159" s="75" t="s">
        <v>64</v>
      </c>
      <c r="BS159" s="75" t="s">
        <v>65</v>
      </c>
      <c r="BT159" s="75" t="s">
        <v>66</v>
      </c>
      <c r="BU159" s="75" t="s">
        <v>67</v>
      </c>
      <c r="BV159" s="75" t="s">
        <v>68</v>
      </c>
      <c r="BW159" s="75" t="s">
        <v>70</v>
      </c>
      <c r="BX159" s="76" t="s">
        <v>69</v>
      </c>
      <c r="BY159" s="77" t="s">
        <v>71</v>
      </c>
      <c r="BZ159" s="75" t="s">
        <v>72</v>
      </c>
      <c r="CA159" s="75" t="s">
        <v>73</v>
      </c>
      <c r="CB159" s="75" t="s">
        <v>74</v>
      </c>
      <c r="CC159" s="78"/>
      <c r="CD159" s="73"/>
      <c r="CE159" s="74"/>
      <c r="CF159" s="75" t="s">
        <v>51</v>
      </c>
      <c r="CG159" s="75" t="s">
        <v>52</v>
      </c>
      <c r="CH159" s="75" t="s">
        <v>53</v>
      </c>
      <c r="CI159" s="75" t="s">
        <v>54</v>
      </c>
      <c r="CJ159" s="75" t="s">
        <v>55</v>
      </c>
      <c r="CK159" s="75" t="s">
        <v>56</v>
      </c>
      <c r="CL159" s="75" t="s">
        <v>57</v>
      </c>
      <c r="CM159" s="75" t="s">
        <v>58</v>
      </c>
      <c r="CN159" s="75" t="s">
        <v>59</v>
      </c>
      <c r="CO159" s="75" t="s">
        <v>60</v>
      </c>
      <c r="CP159" s="75" t="s">
        <v>61</v>
      </c>
      <c r="CQ159" s="75" t="s">
        <v>62</v>
      </c>
      <c r="CR159" s="75" t="s">
        <v>63</v>
      </c>
      <c r="CS159" s="75" t="s">
        <v>64</v>
      </c>
      <c r="CT159" s="75" t="s">
        <v>65</v>
      </c>
      <c r="CU159" s="75" t="s">
        <v>66</v>
      </c>
      <c r="CV159" s="75" t="s">
        <v>67</v>
      </c>
      <c r="CW159" s="75" t="s">
        <v>68</v>
      </c>
      <c r="CX159" s="75" t="s">
        <v>70</v>
      </c>
      <c r="CY159" s="76" t="s">
        <v>69</v>
      </c>
      <c r="CZ159" s="77" t="s">
        <v>71</v>
      </c>
      <c r="DA159" s="75" t="s">
        <v>72</v>
      </c>
      <c r="DB159" s="75" t="s">
        <v>73</v>
      </c>
      <c r="DC159" s="75" t="s">
        <v>74</v>
      </c>
      <c r="DD159" s="78"/>
      <c r="DE159" s="73"/>
      <c r="DF159" s="74"/>
      <c r="DG159" s="75" t="s">
        <v>51</v>
      </c>
      <c r="DH159" s="75" t="s">
        <v>52</v>
      </c>
      <c r="DI159" s="75" t="s">
        <v>53</v>
      </c>
      <c r="DJ159" s="75" t="s">
        <v>54</v>
      </c>
      <c r="DK159" s="75" t="s">
        <v>55</v>
      </c>
      <c r="DL159" s="75" t="s">
        <v>56</v>
      </c>
      <c r="DM159" s="75" t="s">
        <v>57</v>
      </c>
      <c r="DN159" s="75" t="s">
        <v>58</v>
      </c>
      <c r="DO159" s="75" t="s">
        <v>59</v>
      </c>
      <c r="DP159" s="75" t="s">
        <v>60</v>
      </c>
      <c r="DQ159" s="75" t="s">
        <v>61</v>
      </c>
      <c r="DR159" s="75" t="s">
        <v>62</v>
      </c>
      <c r="DS159" s="75" t="s">
        <v>63</v>
      </c>
      <c r="DT159" s="75" t="s">
        <v>64</v>
      </c>
      <c r="DU159" s="75" t="s">
        <v>65</v>
      </c>
      <c r="DV159" s="75" t="s">
        <v>66</v>
      </c>
      <c r="DW159" s="75" t="s">
        <v>67</v>
      </c>
      <c r="DX159" s="75" t="s">
        <v>68</v>
      </c>
      <c r="DY159" s="75" t="s">
        <v>70</v>
      </c>
      <c r="DZ159" s="76" t="s">
        <v>69</v>
      </c>
      <c r="EA159" s="77" t="s">
        <v>71</v>
      </c>
      <c r="EB159" s="75" t="s">
        <v>72</v>
      </c>
      <c r="EC159" s="75" t="s">
        <v>73</v>
      </c>
      <c r="ED159" s="75" t="s">
        <v>74</v>
      </c>
      <c r="EE159" s="78"/>
      <c r="EF159" s="73"/>
      <c r="EG159" s="74"/>
      <c r="EH159" s="75" t="s">
        <v>51</v>
      </c>
      <c r="EI159" s="75" t="s">
        <v>52</v>
      </c>
      <c r="EJ159" s="75" t="s">
        <v>53</v>
      </c>
      <c r="EK159" s="75" t="s">
        <v>54</v>
      </c>
      <c r="EL159" s="75" t="s">
        <v>55</v>
      </c>
      <c r="EM159" s="75" t="s">
        <v>56</v>
      </c>
      <c r="EN159" s="75" t="s">
        <v>57</v>
      </c>
      <c r="EO159" s="75" t="s">
        <v>58</v>
      </c>
      <c r="EP159" s="75" t="s">
        <v>59</v>
      </c>
      <c r="EQ159" s="75" t="s">
        <v>60</v>
      </c>
      <c r="ER159" s="75" t="s">
        <v>61</v>
      </c>
      <c r="ES159" s="75" t="s">
        <v>62</v>
      </c>
      <c r="ET159" s="75" t="s">
        <v>63</v>
      </c>
      <c r="EU159" s="75" t="s">
        <v>64</v>
      </c>
      <c r="EV159" s="75" t="s">
        <v>65</v>
      </c>
      <c r="EW159" s="75" t="s">
        <v>66</v>
      </c>
      <c r="EX159" s="75" t="s">
        <v>67</v>
      </c>
      <c r="EY159" s="75" t="s">
        <v>68</v>
      </c>
      <c r="EZ159" s="75" t="s">
        <v>70</v>
      </c>
      <c r="FA159" s="76" t="s">
        <v>69</v>
      </c>
      <c r="FB159" s="77" t="s">
        <v>71</v>
      </c>
      <c r="FC159" s="75" t="s">
        <v>72</v>
      </c>
      <c r="FD159" s="75" t="s">
        <v>73</v>
      </c>
      <c r="FE159" s="75" t="s">
        <v>74</v>
      </c>
      <c r="FG159" s="73"/>
      <c r="FH159" s="74"/>
      <c r="FI159" s="75" t="s">
        <v>51</v>
      </c>
      <c r="FJ159" s="75" t="s">
        <v>52</v>
      </c>
      <c r="FK159" s="75" t="s">
        <v>53</v>
      </c>
      <c r="FL159" s="75" t="s">
        <v>54</v>
      </c>
      <c r="FM159" s="75" t="s">
        <v>55</v>
      </c>
      <c r="FN159" s="75" t="s">
        <v>56</v>
      </c>
      <c r="FO159" s="75" t="s">
        <v>57</v>
      </c>
      <c r="FP159" s="75" t="s">
        <v>58</v>
      </c>
      <c r="FQ159" s="75" t="s">
        <v>59</v>
      </c>
      <c r="FR159" s="75" t="s">
        <v>60</v>
      </c>
      <c r="FS159" s="75" t="s">
        <v>61</v>
      </c>
      <c r="FT159" s="75" t="s">
        <v>62</v>
      </c>
      <c r="FU159" s="75" t="s">
        <v>63</v>
      </c>
      <c r="FV159" s="75" t="s">
        <v>64</v>
      </c>
      <c r="FW159" s="75" t="s">
        <v>65</v>
      </c>
      <c r="FX159" s="75" t="s">
        <v>66</v>
      </c>
      <c r="FY159" s="75" t="s">
        <v>67</v>
      </c>
      <c r="FZ159" s="75" t="s">
        <v>68</v>
      </c>
      <c r="GA159" s="75" t="s">
        <v>70</v>
      </c>
      <c r="GB159" s="76" t="s">
        <v>69</v>
      </c>
      <c r="GC159" s="77" t="s">
        <v>71</v>
      </c>
      <c r="GD159" s="75" t="s">
        <v>72</v>
      </c>
      <c r="GE159" s="75" t="s">
        <v>73</v>
      </c>
      <c r="GF159" s="75" t="s">
        <v>74</v>
      </c>
    </row>
    <row r="160" spans="1:188" ht="13.5" customHeight="1">
      <c r="A160" s="139" t="s">
        <v>139</v>
      </c>
      <c r="B160" s="221" t="s">
        <v>0</v>
      </c>
      <c r="C160" s="222">
        <v>50557</v>
      </c>
      <c r="D160" s="223">
        <v>361</v>
      </c>
      <c r="E160" s="223">
        <v>9031</v>
      </c>
      <c r="F160" s="223">
        <v>4507</v>
      </c>
      <c r="G160" s="223">
        <v>166337</v>
      </c>
      <c r="H160" s="223">
        <v>159702</v>
      </c>
      <c r="I160" s="223">
        <v>331952</v>
      </c>
      <c r="J160" s="223">
        <v>409943</v>
      </c>
      <c r="K160" s="223">
        <v>247565</v>
      </c>
      <c r="L160" s="223">
        <v>159645</v>
      </c>
      <c r="M160" s="223">
        <v>188913</v>
      </c>
      <c r="N160" s="223">
        <v>142529</v>
      </c>
      <c r="O160" s="223">
        <v>474615</v>
      </c>
      <c r="P160" s="223">
        <v>360665</v>
      </c>
      <c r="Q160" s="223">
        <v>374300</v>
      </c>
      <c r="R160" s="223">
        <v>219620</v>
      </c>
      <c r="S160" s="223">
        <v>448144</v>
      </c>
      <c r="T160" s="223">
        <v>217688</v>
      </c>
      <c r="U160" s="223">
        <v>3966074</v>
      </c>
      <c r="V160" s="224">
        <v>-3031</v>
      </c>
      <c r="W160" s="225">
        <v>3963043</v>
      </c>
      <c r="X160" s="223">
        <v>59949</v>
      </c>
      <c r="Y160" s="223">
        <v>502796</v>
      </c>
      <c r="Z160" s="224">
        <v>3403329</v>
      </c>
      <c r="AA160" s="226"/>
      <c r="AB160" s="139" t="s">
        <v>139</v>
      </c>
      <c r="AC160" s="221" t="s">
        <v>0</v>
      </c>
      <c r="AD160" s="55">
        <f>IF(C160="X","X",IF(FI160="X","X",IF(FI160&lt;&gt;0,ROUND((C160-FI160)/ABS(FI160)*100,3),"- ")))</f>
        <v>7.3559999999999999</v>
      </c>
      <c r="AE160" s="21">
        <f t="shared" ref="AE160:AT175" si="587">IF(D160="X","X",IF(FJ160="X","X",IF(FJ160&lt;&gt;0,ROUND((D160-FJ160)/ABS(FJ160)*100,3),"- ")))</f>
        <v>13.166</v>
      </c>
      <c r="AF160" s="21">
        <f t="shared" si="587"/>
        <v>11.936</v>
      </c>
      <c r="AG160" s="21">
        <f t="shared" si="587"/>
        <v>15.920999999999999</v>
      </c>
      <c r="AH160" s="21">
        <f t="shared" si="587"/>
        <v>-3.331</v>
      </c>
      <c r="AI160" s="21">
        <f t="shared" si="587"/>
        <v>8.5340000000000007</v>
      </c>
      <c r="AJ160" s="21">
        <f t="shared" si="587"/>
        <v>9.6259999999999994</v>
      </c>
      <c r="AK160" s="21">
        <f t="shared" si="587"/>
        <v>-1.0489999999999999</v>
      </c>
      <c r="AL160" s="21">
        <f t="shared" si="587"/>
        <v>-1.2849999999999999</v>
      </c>
      <c r="AM160" s="21">
        <f t="shared" si="587"/>
        <v>-0.218</v>
      </c>
      <c r="AN160" s="21">
        <f t="shared" si="587"/>
        <v>-1.81</v>
      </c>
      <c r="AO160" s="21">
        <f t="shared" si="587"/>
        <v>-1.282</v>
      </c>
      <c r="AP160" s="21">
        <f t="shared" si="587"/>
        <v>2.9239999999999999</v>
      </c>
      <c r="AQ160" s="21">
        <f t="shared" si="587"/>
        <v>2.9529999999999998</v>
      </c>
      <c r="AR160" s="21">
        <f t="shared" si="587"/>
        <v>3.488</v>
      </c>
      <c r="AS160" s="21">
        <f t="shared" si="587"/>
        <v>3.5</v>
      </c>
      <c r="AT160" s="21">
        <f t="shared" si="587"/>
        <v>0.85399999999999998</v>
      </c>
      <c r="AU160" s="21">
        <f t="shared" ref="AU160:BA175" si="588">IF(T160="X","X",IF(FZ160="X","X",IF(FZ160&lt;&gt;0,ROUND((T160-FZ160)/ABS(FZ160)*100,3),"- ")))</f>
        <v>-0.93</v>
      </c>
      <c r="AV160" s="21">
        <f t="shared" si="588"/>
        <v>1.8859999999999999</v>
      </c>
      <c r="AW160" s="21">
        <f t="shared" si="588"/>
        <v>-245.441</v>
      </c>
      <c r="AX160" s="66">
        <f t="shared" si="588"/>
        <v>1.754</v>
      </c>
      <c r="AY160" s="21">
        <f t="shared" si="588"/>
        <v>8.0549999999999997</v>
      </c>
      <c r="AZ160" s="21">
        <f t="shared" si="588"/>
        <v>5.0199999999999996</v>
      </c>
      <c r="BA160" s="65">
        <f t="shared" si="588"/>
        <v>1.3380000000000001</v>
      </c>
      <c r="BB160" s="226"/>
      <c r="BC160" s="139" t="s">
        <v>139</v>
      </c>
      <c r="BD160" s="221" t="s">
        <v>0</v>
      </c>
      <c r="BE160" s="55">
        <f>IF(C160=0,"-",IF(C160="X","X",ROUND(C160/$W160*100,1)))</f>
        <v>1.3</v>
      </c>
      <c r="BF160" s="21">
        <f t="shared" ref="BF160:BU175" si="589">IF(D160=0,"-",IF(D160="X","X",ROUND(D160/$W160*100,1)))</f>
        <v>0</v>
      </c>
      <c r="BG160" s="21">
        <f t="shared" si="589"/>
        <v>0.2</v>
      </c>
      <c r="BH160" s="21">
        <f t="shared" si="589"/>
        <v>0.1</v>
      </c>
      <c r="BI160" s="21">
        <f t="shared" si="589"/>
        <v>4.2</v>
      </c>
      <c r="BJ160" s="21">
        <f t="shared" si="589"/>
        <v>4</v>
      </c>
      <c r="BK160" s="21">
        <f t="shared" si="589"/>
        <v>8.4</v>
      </c>
      <c r="BL160" s="21">
        <f t="shared" si="589"/>
        <v>10.3</v>
      </c>
      <c r="BM160" s="21">
        <f t="shared" si="589"/>
        <v>6.2</v>
      </c>
      <c r="BN160" s="21">
        <f t="shared" si="589"/>
        <v>4</v>
      </c>
      <c r="BO160" s="21">
        <f t="shared" si="589"/>
        <v>4.8</v>
      </c>
      <c r="BP160" s="21">
        <f t="shared" si="589"/>
        <v>3.6</v>
      </c>
      <c r="BQ160" s="21">
        <f t="shared" si="589"/>
        <v>12</v>
      </c>
      <c r="BR160" s="21">
        <f t="shared" si="589"/>
        <v>9.1</v>
      </c>
      <c r="BS160" s="21">
        <f t="shared" si="589"/>
        <v>9.4</v>
      </c>
      <c r="BT160" s="21">
        <f t="shared" si="589"/>
        <v>5.5</v>
      </c>
      <c r="BU160" s="21">
        <f t="shared" si="589"/>
        <v>11.3</v>
      </c>
      <c r="BV160" s="21">
        <f t="shared" ref="BV160:CB174" si="590">IF(T160=0,"-",IF(T160="X","X",ROUND(T160/$W160*100,1)))</f>
        <v>5.5</v>
      </c>
      <c r="BW160" s="21">
        <f>IF(U160=0,"-",IF(U160="X","X",ROUND(U160/$W160*100,1)))</f>
        <v>100.1</v>
      </c>
      <c r="BX160" s="21">
        <f t="shared" si="590"/>
        <v>-0.1</v>
      </c>
      <c r="BY160" s="66">
        <f>IF(W160=0,"-",IF(W160="X","X",ROUND(W160/$W160*100,1)))</f>
        <v>100</v>
      </c>
      <c r="BZ160" s="21">
        <f t="shared" si="590"/>
        <v>1.5</v>
      </c>
      <c r="CA160" s="21">
        <f t="shared" si="590"/>
        <v>12.7</v>
      </c>
      <c r="CB160" s="65">
        <f t="shared" si="590"/>
        <v>85.9</v>
      </c>
      <c r="CC160" s="226"/>
      <c r="CD160" s="139" t="s">
        <v>139</v>
      </c>
      <c r="CE160" s="221" t="s">
        <v>0</v>
      </c>
      <c r="CF160" s="55">
        <f t="shared" ref="CF160:DC160" si="591">IF(C160=0,"-",IF(C160="X","X",ROUND(C160/C160*100,1)))</f>
        <v>100</v>
      </c>
      <c r="CG160" s="21">
        <f t="shared" si="591"/>
        <v>100</v>
      </c>
      <c r="CH160" s="21">
        <f t="shared" si="591"/>
        <v>100</v>
      </c>
      <c r="CI160" s="21">
        <f t="shared" si="591"/>
        <v>100</v>
      </c>
      <c r="CJ160" s="21">
        <f t="shared" si="591"/>
        <v>100</v>
      </c>
      <c r="CK160" s="21">
        <f t="shared" si="591"/>
        <v>100</v>
      </c>
      <c r="CL160" s="21">
        <f t="shared" si="591"/>
        <v>100</v>
      </c>
      <c r="CM160" s="21">
        <f t="shared" si="591"/>
        <v>100</v>
      </c>
      <c r="CN160" s="21">
        <f t="shared" si="591"/>
        <v>100</v>
      </c>
      <c r="CO160" s="21">
        <f t="shared" si="591"/>
        <v>100</v>
      </c>
      <c r="CP160" s="21">
        <f t="shared" si="591"/>
        <v>100</v>
      </c>
      <c r="CQ160" s="21">
        <f t="shared" si="591"/>
        <v>100</v>
      </c>
      <c r="CR160" s="21">
        <f t="shared" si="591"/>
        <v>100</v>
      </c>
      <c r="CS160" s="21">
        <f t="shared" si="591"/>
        <v>100</v>
      </c>
      <c r="CT160" s="21">
        <f t="shared" si="591"/>
        <v>100</v>
      </c>
      <c r="CU160" s="21">
        <f t="shared" si="591"/>
        <v>100</v>
      </c>
      <c r="CV160" s="21">
        <f t="shared" si="591"/>
        <v>100</v>
      </c>
      <c r="CW160" s="21">
        <f t="shared" si="591"/>
        <v>100</v>
      </c>
      <c r="CX160" s="21">
        <f t="shared" si="591"/>
        <v>100</v>
      </c>
      <c r="CY160" s="21">
        <f t="shared" si="591"/>
        <v>100</v>
      </c>
      <c r="CZ160" s="66">
        <f t="shared" si="591"/>
        <v>100</v>
      </c>
      <c r="DA160" s="21">
        <f t="shared" si="591"/>
        <v>100</v>
      </c>
      <c r="DB160" s="21">
        <f t="shared" si="591"/>
        <v>100</v>
      </c>
      <c r="DC160" s="65">
        <f t="shared" si="591"/>
        <v>100</v>
      </c>
      <c r="DD160" s="226"/>
      <c r="DE160" s="139" t="s">
        <v>139</v>
      </c>
      <c r="DF160" s="221" t="s">
        <v>0</v>
      </c>
      <c r="DG160" s="55">
        <f>IF(C160="X","X",IF(FI160="X","X",IF(FI160&lt;&gt;0,ROUND((C160-FI160)/$GC160*100,3),"- ")))</f>
        <v>8.8999999999999996E-2</v>
      </c>
      <c r="DH160" s="21">
        <f t="shared" ref="DH160:DH207" si="592">IF(D160="X","X",IF(FJ160="X","X",IF(FJ160&lt;&gt;0,ROUND((D160-FJ160)/$GC160*100,3),"- ")))</f>
        <v>1E-3</v>
      </c>
      <c r="DI160" s="21">
        <f t="shared" ref="DI160:DI207" si="593">IF(E160="X","X",IF(FK160="X","X",IF(FK160&lt;&gt;0,ROUND((E160-FK160)/$GC160*100,3),"- ")))</f>
        <v>2.5000000000000001E-2</v>
      </c>
      <c r="DJ160" s="21">
        <f t="shared" ref="DJ160:DJ207" si="594">IF(F160="X","X",IF(FL160="X","X",IF(FL160&lt;&gt;0,ROUND((F160-FL160)/$GC160*100,3),"- ")))</f>
        <v>1.6E-2</v>
      </c>
      <c r="DK160" s="21">
        <f t="shared" ref="DK160:DK207" si="595">IF(G160="X","X",IF(FM160="X","X",IF(FM160&lt;&gt;0,ROUND((G160-FM160)/$GC160*100,3),"- ")))</f>
        <v>-0.14699999999999999</v>
      </c>
      <c r="DL160" s="21">
        <f t="shared" ref="DL160:DL207" si="596">IF(H160="X","X",IF(FN160="X","X",IF(FN160&lt;&gt;0,ROUND((H160-FN160)/$GC160*100,3),"- ")))</f>
        <v>0.32200000000000001</v>
      </c>
      <c r="DM160" s="21">
        <f t="shared" ref="DM160:DM207" si="597">IF(I160="X","X",IF(FO160="X","X",IF(FO160&lt;&gt;0,ROUND((I160-FO160)/$GC160*100,3),"- ")))</f>
        <v>0.748</v>
      </c>
      <c r="DN160" s="21">
        <f t="shared" ref="DN160:DN207" si="598">IF(J160="X","X",IF(FP160="X","X",IF(FP160&lt;&gt;0,ROUND((J160-FP160)/$GC160*100,3),"- ")))</f>
        <v>-0.112</v>
      </c>
      <c r="DO160" s="21">
        <f t="shared" ref="DO160:DO207" si="599">IF(K160="X","X",IF(FQ160="X","X",IF(FQ160&lt;&gt;0,ROUND((K160-FQ160)/$GC160*100,3),"- ")))</f>
        <v>-8.3000000000000004E-2</v>
      </c>
      <c r="DP160" s="21">
        <f t="shared" ref="DP160:DP207" si="600">IF(L160="X","X",IF(FR160="X","X",IF(FR160&lt;&gt;0,ROUND((L160-FR160)/$GC160*100,3),"- ")))</f>
        <v>-8.9999999999999993E-3</v>
      </c>
      <c r="DQ160" s="21">
        <f t="shared" ref="DQ160:DQ207" si="601">IF(M160="X","X",IF(FS160="X","X",IF(FS160&lt;&gt;0,ROUND((M160-FS160)/$GC160*100,3),"- ")))</f>
        <v>-8.8999999999999996E-2</v>
      </c>
      <c r="DR160" s="21">
        <f t="shared" ref="DR160:DR207" si="602">IF(N160="X","X",IF(FT160="X","X",IF(FT160&lt;&gt;0,ROUND((N160-FT160)/$GC160*100,3),"- ")))</f>
        <v>-4.8000000000000001E-2</v>
      </c>
      <c r="DS160" s="21">
        <f t="shared" ref="DS160:DS207" si="603">IF(O160="X","X",IF(FU160="X","X",IF(FU160&lt;&gt;0,ROUND((O160-FU160)/$GC160*100,3),"- ")))</f>
        <v>0.34599999999999997</v>
      </c>
      <c r="DT160" s="21">
        <f t="shared" ref="DT160:DT207" si="604">IF(P160="X","X",IF(FV160="X","X",IF(FV160&lt;&gt;0,ROUND((P160-FV160)/$GC160*100,3),"- ")))</f>
        <v>0.26600000000000001</v>
      </c>
      <c r="DU160" s="21">
        <f t="shared" ref="DU160:DU207" si="605">IF(Q160="X","X",IF(FW160="X","X",IF(FW160&lt;&gt;0,ROUND((Q160-FW160)/$GC160*100,3),"- ")))</f>
        <v>0.32400000000000001</v>
      </c>
      <c r="DV160" s="21">
        <f t="shared" ref="DV160:DV207" si="606">IF(R160="X","X",IF(FX160="X","X",IF(FX160&lt;&gt;0,ROUND((R160-FX160)/$GC160*100,3),"- ")))</f>
        <v>0.191</v>
      </c>
      <c r="DW160" s="21">
        <f t="shared" ref="DW160:DW207" si="607">IF(S160="X","X",IF(FY160="X","X",IF(FY160&lt;&gt;0,ROUND((S160-FY160)/$GC160*100,3),"- ")))</f>
        <v>9.7000000000000003E-2</v>
      </c>
      <c r="DX160" s="21">
        <f t="shared" ref="DX160:DX207" si="608">IF(T160="X","X",IF(FZ160="X","X",IF(FZ160&lt;&gt;0,ROUND((T160-FZ160)/$GC160*100,3),"- ")))</f>
        <v>-5.1999999999999998E-2</v>
      </c>
      <c r="DY160" s="21">
        <f t="shared" ref="DY160:DY207" si="609">IF(U160="X","X",IF(GA160="X","X",IF(GA160&lt;&gt;0,ROUND((U160-GA160)/$GC160*100,3),"- ")))</f>
        <v>1.885</v>
      </c>
      <c r="DZ160" s="21">
        <f t="shared" ref="DZ160:DZ207" si="610">IF(V160="X","X",IF(GB160="X","X",IF(GB160&lt;&gt;0,ROUND((V160-GB160)/$GC160*100,3),"- ")))</f>
        <v>-0.13100000000000001</v>
      </c>
      <c r="EA160" s="66">
        <f t="shared" ref="EA160:EA207" si="611">IF(W160="X","X",IF(GC160="X","X",IF(GC160&lt;&gt;0,ROUND((W160-GC160)/$GC160*100,3),"- ")))</f>
        <v>1.754</v>
      </c>
      <c r="EB160" s="21">
        <f t="shared" ref="EB160:EB207" si="612">IF(X160="X","X",IF(GD160="X","X",IF(GD160&lt;&gt;0,ROUND((X160-GD160)/$GC160*100,3),"- ")))</f>
        <v>0.115</v>
      </c>
      <c r="EC160" s="21">
        <f t="shared" ref="EC160:EC207" si="613">IF(Y160="X","X",IF(GE160="X","X",IF(GE160&lt;&gt;0,ROUND((Y160-GE160)/$GC160*100,3),"- ")))</f>
        <v>0.61699999999999999</v>
      </c>
      <c r="ED160" s="65">
        <f t="shared" ref="ED160:ED207" si="614">IF(Z160="X","X",IF(GF160="X","X",IF(GF160&lt;&gt;0,ROUND((Z160-GF160)/$GC160*100,3),"- ")))</f>
        <v>1.1539999999999999</v>
      </c>
      <c r="EE160" s="226"/>
      <c r="EF160" s="139" t="s">
        <v>139</v>
      </c>
      <c r="EG160" s="221" t="s">
        <v>0</v>
      </c>
      <c r="EH160" s="55">
        <f t="shared" ref="EH160:FE160" si="615">IF(C160="X","X",IF(FI160="X","X",IF(FI160&lt;&gt;0,ROUND((C160-FI160)/FI160*100,3),"- ")))</f>
        <v>7.3559999999999999</v>
      </c>
      <c r="EI160" s="21">
        <f t="shared" si="615"/>
        <v>13.166</v>
      </c>
      <c r="EJ160" s="21">
        <f t="shared" si="615"/>
        <v>11.936</v>
      </c>
      <c r="EK160" s="21">
        <f t="shared" si="615"/>
        <v>15.920999999999999</v>
      </c>
      <c r="EL160" s="21">
        <f t="shared" si="615"/>
        <v>-3.331</v>
      </c>
      <c r="EM160" s="21">
        <f t="shared" si="615"/>
        <v>8.5340000000000007</v>
      </c>
      <c r="EN160" s="21">
        <f t="shared" si="615"/>
        <v>9.6259999999999994</v>
      </c>
      <c r="EO160" s="21">
        <f t="shared" si="615"/>
        <v>-1.0489999999999999</v>
      </c>
      <c r="EP160" s="21">
        <f t="shared" si="615"/>
        <v>-1.2849999999999999</v>
      </c>
      <c r="EQ160" s="21">
        <f t="shared" si="615"/>
        <v>-0.218</v>
      </c>
      <c r="ER160" s="21">
        <f t="shared" si="615"/>
        <v>-1.81</v>
      </c>
      <c r="ES160" s="21">
        <f t="shared" si="615"/>
        <v>-1.282</v>
      </c>
      <c r="ET160" s="21">
        <f t="shared" si="615"/>
        <v>2.9239999999999999</v>
      </c>
      <c r="EU160" s="21">
        <f t="shared" si="615"/>
        <v>2.9529999999999998</v>
      </c>
      <c r="EV160" s="21">
        <f t="shared" si="615"/>
        <v>3.488</v>
      </c>
      <c r="EW160" s="21">
        <f t="shared" si="615"/>
        <v>3.5</v>
      </c>
      <c r="EX160" s="21">
        <f t="shared" si="615"/>
        <v>0.85399999999999998</v>
      </c>
      <c r="EY160" s="21">
        <f t="shared" si="615"/>
        <v>-0.93</v>
      </c>
      <c r="EZ160" s="21">
        <f t="shared" si="615"/>
        <v>1.8859999999999999</v>
      </c>
      <c r="FA160" s="21">
        <f t="shared" si="615"/>
        <v>-245.441</v>
      </c>
      <c r="FB160" s="66">
        <f t="shared" si="615"/>
        <v>1.754</v>
      </c>
      <c r="FC160" s="21">
        <f t="shared" si="615"/>
        <v>8.0549999999999997</v>
      </c>
      <c r="FD160" s="21">
        <f t="shared" si="615"/>
        <v>5.0199999999999996</v>
      </c>
      <c r="FE160" s="65">
        <f t="shared" si="615"/>
        <v>1.3380000000000001</v>
      </c>
      <c r="FG160" s="139" t="s">
        <v>139</v>
      </c>
      <c r="FH160" s="221" t="s">
        <v>0</v>
      </c>
      <c r="FI160" s="26">
        <f t="shared" ref="FI160:FX175" si="616">C108</f>
        <v>47093</v>
      </c>
      <c r="FJ160" s="26">
        <f t="shared" si="616"/>
        <v>319</v>
      </c>
      <c r="FK160" s="26">
        <f t="shared" si="616"/>
        <v>8068</v>
      </c>
      <c r="FL160" s="26">
        <f t="shared" si="616"/>
        <v>3888</v>
      </c>
      <c r="FM160" s="26">
        <f t="shared" si="616"/>
        <v>172069</v>
      </c>
      <c r="FN160" s="26">
        <f t="shared" si="616"/>
        <v>147145</v>
      </c>
      <c r="FO160" s="26">
        <f t="shared" si="616"/>
        <v>302805</v>
      </c>
      <c r="FP160" s="26">
        <f t="shared" si="616"/>
        <v>414289</v>
      </c>
      <c r="FQ160" s="26">
        <f t="shared" si="616"/>
        <v>250788</v>
      </c>
      <c r="FR160" s="26">
        <f t="shared" si="616"/>
        <v>159994</v>
      </c>
      <c r="FS160" s="26">
        <f t="shared" si="616"/>
        <v>192395</v>
      </c>
      <c r="FT160" s="26">
        <f t="shared" si="616"/>
        <v>144380</v>
      </c>
      <c r="FU160" s="26">
        <f t="shared" si="616"/>
        <v>461131</v>
      </c>
      <c r="FV160" s="26">
        <f t="shared" si="616"/>
        <v>350320</v>
      </c>
      <c r="FW160" s="26">
        <f t="shared" si="616"/>
        <v>361683</v>
      </c>
      <c r="FX160" s="26">
        <f t="shared" ref="FX160" si="617">R108</f>
        <v>212193</v>
      </c>
      <c r="FY160" s="26">
        <f t="shared" ref="FY160:FZ175" si="618">S108</f>
        <v>444349</v>
      </c>
      <c r="FZ160" s="26">
        <f t="shared" ref="FZ160" si="619">T108</f>
        <v>219731</v>
      </c>
      <c r="GA160" s="26">
        <f>SUM(FI160:FZ160)</f>
        <v>3892640</v>
      </c>
      <c r="GB160" s="26">
        <f t="shared" ref="GB160:GB207" si="620">V108</f>
        <v>2084</v>
      </c>
      <c r="GC160" s="51">
        <f>SUM(GA160:GB160)</f>
        <v>3894724</v>
      </c>
      <c r="GD160" s="26">
        <f>SUM(FI160:FK160)</f>
        <v>55480</v>
      </c>
      <c r="GE160" s="26">
        <f>SUM(FL160:FM160,FO160)</f>
        <v>478762</v>
      </c>
      <c r="GF160" s="38">
        <f>SUM(FN160,FP160:FZ160)</f>
        <v>3358398</v>
      </c>
    </row>
    <row r="161" spans="1:188" ht="13.5" customHeight="1">
      <c r="A161" s="14" t="s">
        <v>1</v>
      </c>
      <c r="B161" s="15" t="s">
        <v>2</v>
      </c>
      <c r="C161" s="227">
        <v>277</v>
      </c>
      <c r="D161" s="228">
        <v>32</v>
      </c>
      <c r="E161" s="228">
        <v>1717</v>
      </c>
      <c r="F161" s="228">
        <v>288</v>
      </c>
      <c r="G161" s="228">
        <v>13528</v>
      </c>
      <c r="H161" s="228">
        <v>28705</v>
      </c>
      <c r="I161" s="228">
        <v>79695</v>
      </c>
      <c r="J161" s="228">
        <v>120743</v>
      </c>
      <c r="K161" s="228">
        <v>134994</v>
      </c>
      <c r="L161" s="228">
        <v>49005</v>
      </c>
      <c r="M161" s="228">
        <v>98532</v>
      </c>
      <c r="N161" s="228">
        <v>91900</v>
      </c>
      <c r="O161" s="228">
        <v>132242</v>
      </c>
      <c r="P161" s="228">
        <v>152578</v>
      </c>
      <c r="Q161" s="228">
        <v>182368</v>
      </c>
      <c r="R161" s="228">
        <v>37594</v>
      </c>
      <c r="S161" s="228">
        <v>96957</v>
      </c>
      <c r="T161" s="228">
        <v>57998</v>
      </c>
      <c r="U161" s="228">
        <v>1279153</v>
      </c>
      <c r="V161" s="229">
        <v>-979</v>
      </c>
      <c r="W161" s="230">
        <v>1278174</v>
      </c>
      <c r="X161" s="228">
        <v>2026</v>
      </c>
      <c r="Y161" s="228">
        <v>93511</v>
      </c>
      <c r="Z161" s="229">
        <v>1183616</v>
      </c>
      <c r="AA161" s="226"/>
      <c r="AB161" s="14" t="s">
        <v>1</v>
      </c>
      <c r="AC161" s="15" t="s">
        <v>2</v>
      </c>
      <c r="AD161" s="58">
        <f t="shared" ref="AD161:AD190" si="621">IF(C161="X","X",IF(FI161="X","X",IF(FI161&lt;&gt;0,ROUND((C161-FI161)/ABS(FI161)*100,3),"- ")))</f>
        <v>-2.4649999999999999</v>
      </c>
      <c r="AE161" s="22">
        <f t="shared" si="587"/>
        <v>18.518999999999998</v>
      </c>
      <c r="AF161" s="22">
        <f t="shared" si="587"/>
        <v>-0.57899999999999996</v>
      </c>
      <c r="AG161" s="22">
        <f t="shared" si="587"/>
        <v>21.007999999999999</v>
      </c>
      <c r="AH161" s="22">
        <f t="shared" si="587"/>
        <v>-1.7649999999999999</v>
      </c>
      <c r="AI161" s="22">
        <f t="shared" si="587"/>
        <v>23.129000000000001</v>
      </c>
      <c r="AJ161" s="22">
        <f t="shared" si="587"/>
        <v>49.585999999999999</v>
      </c>
      <c r="AK161" s="22">
        <f t="shared" si="587"/>
        <v>-1.2050000000000001</v>
      </c>
      <c r="AL161" s="22">
        <f t="shared" si="587"/>
        <v>-4.1550000000000002</v>
      </c>
      <c r="AM161" s="22">
        <f t="shared" si="587"/>
        <v>-1.8660000000000001</v>
      </c>
      <c r="AN161" s="22">
        <f t="shared" si="587"/>
        <v>-8.1359999999999992</v>
      </c>
      <c r="AO161" s="22">
        <f t="shared" si="587"/>
        <v>-0.66800000000000004</v>
      </c>
      <c r="AP161" s="22">
        <f t="shared" si="587"/>
        <v>3.431</v>
      </c>
      <c r="AQ161" s="22">
        <f t="shared" si="587"/>
        <v>3.04</v>
      </c>
      <c r="AR161" s="22">
        <f t="shared" si="587"/>
        <v>6.4889999999999999</v>
      </c>
      <c r="AS161" s="22">
        <f t="shared" si="587"/>
        <v>0.35199999999999998</v>
      </c>
      <c r="AT161" s="22">
        <f t="shared" si="587"/>
        <v>1.1930000000000001</v>
      </c>
      <c r="AU161" s="22">
        <f t="shared" si="588"/>
        <v>-0.82899999999999996</v>
      </c>
      <c r="AV161" s="22">
        <f t="shared" si="588"/>
        <v>2.7959999999999998</v>
      </c>
      <c r="AW161" s="22">
        <f t="shared" si="588"/>
        <v>-246.55699999999999</v>
      </c>
      <c r="AX161" s="63">
        <f t="shared" si="588"/>
        <v>2.6619999999999999</v>
      </c>
      <c r="AY161" s="22">
        <f t="shared" si="588"/>
        <v>-0.58899999999999997</v>
      </c>
      <c r="AZ161" s="22">
        <f t="shared" si="588"/>
        <v>38.975000000000001</v>
      </c>
      <c r="BA161" s="59">
        <f t="shared" si="588"/>
        <v>0.73</v>
      </c>
      <c r="BB161" s="226"/>
      <c r="BC161" s="14" t="s">
        <v>1</v>
      </c>
      <c r="BD161" s="15" t="s">
        <v>2</v>
      </c>
      <c r="BE161" s="56">
        <f>IF(C161=0,"-",IF(C161="X","X",ROUND(C161/$W161*100,1)))</f>
        <v>0</v>
      </c>
      <c r="BF161" s="23">
        <f t="shared" si="589"/>
        <v>0</v>
      </c>
      <c r="BG161" s="23">
        <f t="shared" si="589"/>
        <v>0.1</v>
      </c>
      <c r="BH161" s="23">
        <f t="shared" si="589"/>
        <v>0</v>
      </c>
      <c r="BI161" s="23">
        <f t="shared" si="589"/>
        <v>1.1000000000000001</v>
      </c>
      <c r="BJ161" s="23">
        <f t="shared" si="589"/>
        <v>2.2000000000000002</v>
      </c>
      <c r="BK161" s="23">
        <f t="shared" si="589"/>
        <v>6.2</v>
      </c>
      <c r="BL161" s="23">
        <f t="shared" si="589"/>
        <v>9.4</v>
      </c>
      <c r="BM161" s="23">
        <f t="shared" si="589"/>
        <v>10.6</v>
      </c>
      <c r="BN161" s="23">
        <f t="shared" si="589"/>
        <v>3.8</v>
      </c>
      <c r="BO161" s="23">
        <f t="shared" si="589"/>
        <v>7.7</v>
      </c>
      <c r="BP161" s="23">
        <f t="shared" si="589"/>
        <v>7.2</v>
      </c>
      <c r="BQ161" s="23">
        <f t="shared" si="589"/>
        <v>10.3</v>
      </c>
      <c r="BR161" s="23">
        <f t="shared" si="589"/>
        <v>11.9</v>
      </c>
      <c r="BS161" s="23">
        <f t="shared" si="589"/>
        <v>14.3</v>
      </c>
      <c r="BT161" s="23">
        <f t="shared" si="589"/>
        <v>2.9</v>
      </c>
      <c r="BU161" s="23">
        <f t="shared" si="589"/>
        <v>7.6</v>
      </c>
      <c r="BV161" s="23">
        <f t="shared" si="590"/>
        <v>4.5</v>
      </c>
      <c r="BW161" s="23">
        <f t="shared" si="590"/>
        <v>100.1</v>
      </c>
      <c r="BX161" s="23">
        <f t="shared" si="590"/>
        <v>-0.1</v>
      </c>
      <c r="BY161" s="62">
        <f t="shared" si="590"/>
        <v>100</v>
      </c>
      <c r="BZ161" s="23">
        <f t="shared" si="590"/>
        <v>0.2</v>
      </c>
      <c r="CA161" s="23">
        <f t="shared" si="590"/>
        <v>7.3</v>
      </c>
      <c r="CB161" s="57">
        <f t="shared" si="590"/>
        <v>92.6</v>
      </c>
      <c r="CC161" s="226"/>
      <c r="CD161" s="14" t="s">
        <v>1</v>
      </c>
      <c r="CE161" s="105" t="s">
        <v>2</v>
      </c>
      <c r="CF161" s="56">
        <f t="shared" ref="CF161:DC161" si="622">IF(C161=0,"-",IF(C161="X","X",ROUND(C161/C160*100,1)))</f>
        <v>0.5</v>
      </c>
      <c r="CG161" s="23">
        <f t="shared" si="622"/>
        <v>8.9</v>
      </c>
      <c r="CH161" s="23">
        <f t="shared" si="622"/>
        <v>19</v>
      </c>
      <c r="CI161" s="23">
        <f t="shared" si="622"/>
        <v>6.4</v>
      </c>
      <c r="CJ161" s="23">
        <f t="shared" si="622"/>
        <v>8.1</v>
      </c>
      <c r="CK161" s="23">
        <f t="shared" si="622"/>
        <v>18</v>
      </c>
      <c r="CL161" s="23">
        <f t="shared" si="622"/>
        <v>24</v>
      </c>
      <c r="CM161" s="23">
        <f t="shared" si="622"/>
        <v>29.5</v>
      </c>
      <c r="CN161" s="23">
        <f t="shared" si="622"/>
        <v>54.5</v>
      </c>
      <c r="CO161" s="23">
        <f t="shared" si="622"/>
        <v>30.7</v>
      </c>
      <c r="CP161" s="23">
        <f t="shared" si="622"/>
        <v>52.2</v>
      </c>
      <c r="CQ161" s="23">
        <f t="shared" si="622"/>
        <v>64.5</v>
      </c>
      <c r="CR161" s="23">
        <f t="shared" si="622"/>
        <v>27.9</v>
      </c>
      <c r="CS161" s="23">
        <f t="shared" si="622"/>
        <v>42.3</v>
      </c>
      <c r="CT161" s="23">
        <f t="shared" si="622"/>
        <v>48.7</v>
      </c>
      <c r="CU161" s="23">
        <f t="shared" si="622"/>
        <v>17.100000000000001</v>
      </c>
      <c r="CV161" s="23">
        <f t="shared" si="622"/>
        <v>21.6</v>
      </c>
      <c r="CW161" s="23">
        <f t="shared" si="622"/>
        <v>26.6</v>
      </c>
      <c r="CX161" s="23">
        <f t="shared" si="622"/>
        <v>32.299999999999997</v>
      </c>
      <c r="CY161" s="23">
        <f t="shared" si="622"/>
        <v>32.299999999999997</v>
      </c>
      <c r="CZ161" s="62">
        <f t="shared" si="622"/>
        <v>32.299999999999997</v>
      </c>
      <c r="DA161" s="23">
        <f t="shared" si="622"/>
        <v>3.4</v>
      </c>
      <c r="DB161" s="23">
        <f t="shared" si="622"/>
        <v>18.600000000000001</v>
      </c>
      <c r="DC161" s="57">
        <f t="shared" si="622"/>
        <v>34.799999999999997</v>
      </c>
      <c r="DD161" s="226"/>
      <c r="DE161" s="14" t="s">
        <v>1</v>
      </c>
      <c r="DF161" s="105" t="s">
        <v>2</v>
      </c>
      <c r="DG161" s="58">
        <f t="shared" ref="DG161:DG207" si="623">IF(C161="X","X",IF(FI161="X","X",IF(FI161&lt;&gt;0,ROUND((C161-FI161)/$GC161*100,3),"- ")))</f>
        <v>-1E-3</v>
      </c>
      <c r="DH161" s="22">
        <f t="shared" si="592"/>
        <v>0</v>
      </c>
      <c r="DI161" s="22">
        <f t="shared" si="593"/>
        <v>-1E-3</v>
      </c>
      <c r="DJ161" s="22">
        <f t="shared" si="594"/>
        <v>4.0000000000000001E-3</v>
      </c>
      <c r="DK161" s="22">
        <f t="shared" si="595"/>
        <v>-0.02</v>
      </c>
      <c r="DL161" s="22">
        <f t="shared" si="596"/>
        <v>0.433</v>
      </c>
      <c r="DM161" s="22">
        <f t="shared" si="597"/>
        <v>2.1219999999999999</v>
      </c>
      <c r="DN161" s="22">
        <f t="shared" si="598"/>
        <v>-0.11799999999999999</v>
      </c>
      <c r="DO161" s="22">
        <f t="shared" si="599"/>
        <v>-0.47</v>
      </c>
      <c r="DP161" s="22">
        <f t="shared" si="600"/>
        <v>-7.4999999999999997E-2</v>
      </c>
      <c r="DQ161" s="22">
        <f t="shared" si="601"/>
        <v>-0.70099999999999996</v>
      </c>
      <c r="DR161" s="22">
        <f t="shared" si="602"/>
        <v>-0.05</v>
      </c>
      <c r="DS161" s="22">
        <f t="shared" si="603"/>
        <v>0.35199999999999998</v>
      </c>
      <c r="DT161" s="22">
        <f t="shared" si="604"/>
        <v>0.36199999999999999</v>
      </c>
      <c r="DU161" s="22">
        <f t="shared" si="605"/>
        <v>0.89300000000000002</v>
      </c>
      <c r="DV161" s="22">
        <f t="shared" si="606"/>
        <v>1.0999999999999999E-2</v>
      </c>
      <c r="DW161" s="22">
        <f t="shared" si="607"/>
        <v>9.1999999999999998E-2</v>
      </c>
      <c r="DX161" s="22">
        <f t="shared" si="608"/>
        <v>-3.9E-2</v>
      </c>
      <c r="DY161" s="22">
        <f t="shared" si="609"/>
        <v>2.7949999999999999</v>
      </c>
      <c r="DZ161" s="22">
        <f t="shared" si="610"/>
        <v>-0.13200000000000001</v>
      </c>
      <c r="EA161" s="63">
        <f t="shared" si="611"/>
        <v>2.6619999999999999</v>
      </c>
      <c r="EB161" s="22">
        <f t="shared" si="612"/>
        <v>-1E-3</v>
      </c>
      <c r="EC161" s="22">
        <f t="shared" si="613"/>
        <v>2.1059999999999999</v>
      </c>
      <c r="ED161" s="59">
        <f t="shared" si="614"/>
        <v>0.68899999999999995</v>
      </c>
      <c r="EE161" s="226"/>
      <c r="EF161" s="14" t="s">
        <v>1</v>
      </c>
      <c r="EG161" s="105" t="s">
        <v>2</v>
      </c>
      <c r="EH161" s="58">
        <f t="shared" ref="EH161:FE161" si="624">IF(C161="X","X",IF(FI161="X","X",IF(FI161&lt;&gt;0,ROUND((C161-FI161)/FI160*100,3),"- ")))</f>
        <v>-1.4999999999999999E-2</v>
      </c>
      <c r="EI161" s="22">
        <f t="shared" si="624"/>
        <v>1.5669999999999999</v>
      </c>
      <c r="EJ161" s="22">
        <f t="shared" si="624"/>
        <v>-0.124</v>
      </c>
      <c r="EK161" s="22">
        <f t="shared" si="624"/>
        <v>1.286</v>
      </c>
      <c r="EL161" s="22">
        <f t="shared" si="624"/>
        <v>-0.14099999999999999</v>
      </c>
      <c r="EM161" s="22">
        <f t="shared" si="624"/>
        <v>3.6640000000000001</v>
      </c>
      <c r="EN161" s="22">
        <f t="shared" si="624"/>
        <v>8.7240000000000002</v>
      </c>
      <c r="EO161" s="22">
        <f t="shared" si="624"/>
        <v>-0.35599999999999998</v>
      </c>
      <c r="EP161" s="22">
        <f t="shared" si="624"/>
        <v>-2.3330000000000002</v>
      </c>
      <c r="EQ161" s="22">
        <f t="shared" si="624"/>
        <v>-0.58299999999999996</v>
      </c>
      <c r="ER161" s="22">
        <f t="shared" si="624"/>
        <v>-4.5350000000000001</v>
      </c>
      <c r="ES161" s="22">
        <f t="shared" si="624"/>
        <v>-0.42799999999999999</v>
      </c>
      <c r="ET161" s="22">
        <f t="shared" si="624"/>
        <v>0.95099999999999996</v>
      </c>
      <c r="EU161" s="22">
        <f t="shared" si="624"/>
        <v>1.2849999999999999</v>
      </c>
      <c r="EV161" s="22">
        <f t="shared" si="624"/>
        <v>3.073</v>
      </c>
      <c r="EW161" s="22">
        <f t="shared" si="624"/>
        <v>6.2E-2</v>
      </c>
      <c r="EX161" s="22">
        <f t="shared" si="624"/>
        <v>0.25700000000000001</v>
      </c>
      <c r="EY161" s="22">
        <f t="shared" si="624"/>
        <v>-0.221</v>
      </c>
      <c r="EZ161" s="22">
        <f t="shared" si="624"/>
        <v>0.89400000000000002</v>
      </c>
      <c r="FA161" s="22">
        <f t="shared" si="624"/>
        <v>-79.031000000000006</v>
      </c>
      <c r="FB161" s="63">
        <f t="shared" si="624"/>
        <v>0.85099999999999998</v>
      </c>
      <c r="FC161" s="22">
        <f t="shared" si="624"/>
        <v>-2.1999999999999999E-2</v>
      </c>
      <c r="FD161" s="22">
        <f t="shared" si="624"/>
        <v>5.4779999999999998</v>
      </c>
      <c r="FE161" s="59">
        <f t="shared" si="624"/>
        <v>0.25600000000000001</v>
      </c>
      <c r="FG161" s="14" t="s">
        <v>1</v>
      </c>
      <c r="FH161" s="15" t="s">
        <v>2</v>
      </c>
      <c r="FI161" s="27">
        <f t="shared" si="616"/>
        <v>284</v>
      </c>
      <c r="FJ161" s="29">
        <f t="shared" si="616"/>
        <v>27</v>
      </c>
      <c r="FK161" s="29">
        <f t="shared" si="616"/>
        <v>1727</v>
      </c>
      <c r="FL161" s="29">
        <f t="shared" si="616"/>
        <v>238</v>
      </c>
      <c r="FM161" s="29">
        <f t="shared" si="616"/>
        <v>13771</v>
      </c>
      <c r="FN161" s="29">
        <f t="shared" si="616"/>
        <v>23313</v>
      </c>
      <c r="FO161" s="29">
        <f t="shared" si="616"/>
        <v>53277</v>
      </c>
      <c r="FP161" s="29">
        <f t="shared" si="616"/>
        <v>122216</v>
      </c>
      <c r="FQ161" s="29">
        <f t="shared" si="616"/>
        <v>140846</v>
      </c>
      <c r="FR161" s="29">
        <f t="shared" si="616"/>
        <v>49937</v>
      </c>
      <c r="FS161" s="29">
        <f t="shared" si="616"/>
        <v>107258</v>
      </c>
      <c r="FT161" s="29">
        <f t="shared" si="616"/>
        <v>92518</v>
      </c>
      <c r="FU161" s="29">
        <f t="shared" si="616"/>
        <v>127855</v>
      </c>
      <c r="FV161" s="29">
        <f t="shared" si="616"/>
        <v>148077</v>
      </c>
      <c r="FW161" s="29">
        <f t="shared" si="616"/>
        <v>171255</v>
      </c>
      <c r="FX161" s="29">
        <f t="shared" si="616"/>
        <v>37462</v>
      </c>
      <c r="FY161" s="29">
        <f t="shared" si="618"/>
        <v>95814</v>
      </c>
      <c r="FZ161" s="29">
        <f t="shared" si="618"/>
        <v>58483</v>
      </c>
      <c r="GA161" s="39">
        <f t="shared" ref="GA161:GA207" si="625">SUM(FI161:FZ161)</f>
        <v>1244358</v>
      </c>
      <c r="GB161" s="29">
        <f t="shared" si="620"/>
        <v>668</v>
      </c>
      <c r="GC161" s="52">
        <f t="shared" ref="GC161:GC207" si="626">SUM(GA161:GB161)</f>
        <v>1245026</v>
      </c>
      <c r="GD161" s="39">
        <f t="shared" ref="GD161:GD207" si="627">SUM(FI161:FK161)</f>
        <v>2038</v>
      </c>
      <c r="GE161" s="39">
        <f t="shared" ref="GE161:GE207" si="628">SUM(FL161:FM161,FO161)</f>
        <v>67286</v>
      </c>
      <c r="GF161" s="40">
        <f t="shared" ref="GF161:GF207" si="629">SUM(FN161,FP161:FZ161)</f>
        <v>1175034</v>
      </c>
    </row>
    <row r="162" spans="1:188" ht="13.5" customHeight="1">
      <c r="A162" s="14" t="s">
        <v>3</v>
      </c>
      <c r="B162" s="15" t="s">
        <v>4</v>
      </c>
      <c r="C162" s="231">
        <v>97</v>
      </c>
      <c r="D162" s="226">
        <v>0</v>
      </c>
      <c r="E162" s="226">
        <v>130</v>
      </c>
      <c r="F162" s="226">
        <v>427</v>
      </c>
      <c r="G162" s="226">
        <v>3795</v>
      </c>
      <c r="H162" s="226">
        <v>6089</v>
      </c>
      <c r="I162" s="226">
        <v>18640</v>
      </c>
      <c r="J162" s="226">
        <v>24003</v>
      </c>
      <c r="K162" s="226">
        <v>4959</v>
      </c>
      <c r="L162" s="226">
        <v>7897</v>
      </c>
      <c r="M162" s="226">
        <v>11148</v>
      </c>
      <c r="N162" s="226">
        <v>4272</v>
      </c>
      <c r="O162" s="226">
        <v>32309</v>
      </c>
      <c r="P162" s="226">
        <v>17364</v>
      </c>
      <c r="Q162" s="226">
        <v>8124</v>
      </c>
      <c r="R162" s="226">
        <v>12462</v>
      </c>
      <c r="S162" s="226">
        <v>19067</v>
      </c>
      <c r="T162" s="226">
        <v>13729</v>
      </c>
      <c r="U162" s="226">
        <v>184512</v>
      </c>
      <c r="V162" s="232">
        <v>-141</v>
      </c>
      <c r="W162" s="233">
        <v>184371</v>
      </c>
      <c r="X162" s="226">
        <v>227</v>
      </c>
      <c r="Y162" s="226">
        <v>22862</v>
      </c>
      <c r="Z162" s="232">
        <v>161423</v>
      </c>
      <c r="AA162" s="226"/>
      <c r="AB162" s="14" t="s">
        <v>3</v>
      </c>
      <c r="AC162" s="15" t="s">
        <v>4</v>
      </c>
      <c r="AD162" s="58">
        <f t="shared" si="621"/>
        <v>-6.7309999999999999</v>
      </c>
      <c r="AE162" s="22" t="str">
        <f t="shared" si="587"/>
        <v xml:space="preserve">- </v>
      </c>
      <c r="AF162" s="22">
        <f t="shared" si="587"/>
        <v>-20.245000000000001</v>
      </c>
      <c r="AG162" s="22">
        <f t="shared" si="587"/>
        <v>10.336</v>
      </c>
      <c r="AH162" s="22">
        <f t="shared" si="587"/>
        <v>44.186999999999998</v>
      </c>
      <c r="AI162" s="22">
        <f t="shared" si="587"/>
        <v>5.5469999999999997</v>
      </c>
      <c r="AJ162" s="22">
        <f t="shared" si="587"/>
        <v>3.7570000000000001</v>
      </c>
      <c r="AK162" s="22">
        <f t="shared" si="587"/>
        <v>-0.99</v>
      </c>
      <c r="AL162" s="22">
        <f t="shared" si="587"/>
        <v>-1.996</v>
      </c>
      <c r="AM162" s="22">
        <f t="shared" si="587"/>
        <v>2.3719999999999999</v>
      </c>
      <c r="AN162" s="22">
        <f t="shared" si="587"/>
        <v>8.5389999999999997</v>
      </c>
      <c r="AO162" s="22">
        <f t="shared" si="587"/>
        <v>-3.9780000000000002</v>
      </c>
      <c r="AP162" s="22">
        <f t="shared" si="587"/>
        <v>2.169</v>
      </c>
      <c r="AQ162" s="22">
        <f t="shared" si="587"/>
        <v>-1.5089999999999999</v>
      </c>
      <c r="AR162" s="22">
        <f t="shared" si="587"/>
        <v>-11.31</v>
      </c>
      <c r="AS162" s="22">
        <f t="shared" si="587"/>
        <v>8.3369999999999997</v>
      </c>
      <c r="AT162" s="22">
        <f t="shared" si="587"/>
        <v>3.1E-2</v>
      </c>
      <c r="AU162" s="22">
        <f t="shared" si="588"/>
        <v>0.29199999999999998</v>
      </c>
      <c r="AV162" s="22">
        <f t="shared" si="588"/>
        <v>1.7030000000000001</v>
      </c>
      <c r="AW162" s="22">
        <f t="shared" si="588"/>
        <v>-245.36099999999999</v>
      </c>
      <c r="AX162" s="63">
        <f t="shared" si="588"/>
        <v>1.571</v>
      </c>
      <c r="AY162" s="22">
        <f t="shared" si="588"/>
        <v>-14.981</v>
      </c>
      <c r="AZ162" s="22">
        <f t="shared" si="588"/>
        <v>8.9499999999999993</v>
      </c>
      <c r="BA162" s="59">
        <f t="shared" si="588"/>
        <v>0.78100000000000003</v>
      </c>
      <c r="BB162" s="226"/>
      <c r="BC162" s="14" t="s">
        <v>3</v>
      </c>
      <c r="BD162" s="15" t="s">
        <v>4</v>
      </c>
      <c r="BE162" s="58">
        <f t="shared" ref="BE162:BE170" si="630">IF(C162=0,"-",IF(C162="X","X",ROUND(C162/$W162*100,1)))</f>
        <v>0.1</v>
      </c>
      <c r="BF162" s="22" t="str">
        <f t="shared" si="589"/>
        <v>-</v>
      </c>
      <c r="BG162" s="22">
        <f t="shared" si="589"/>
        <v>0.1</v>
      </c>
      <c r="BH162" s="22">
        <f t="shared" si="589"/>
        <v>0.2</v>
      </c>
      <c r="BI162" s="22">
        <f t="shared" si="589"/>
        <v>2.1</v>
      </c>
      <c r="BJ162" s="22">
        <f t="shared" si="589"/>
        <v>3.3</v>
      </c>
      <c r="BK162" s="22">
        <f t="shared" si="589"/>
        <v>10.1</v>
      </c>
      <c r="BL162" s="22">
        <f t="shared" si="589"/>
        <v>13</v>
      </c>
      <c r="BM162" s="22">
        <f t="shared" si="589"/>
        <v>2.7</v>
      </c>
      <c r="BN162" s="22">
        <f t="shared" si="589"/>
        <v>4.3</v>
      </c>
      <c r="BO162" s="22">
        <f t="shared" si="589"/>
        <v>6</v>
      </c>
      <c r="BP162" s="22">
        <f t="shared" si="589"/>
        <v>2.2999999999999998</v>
      </c>
      <c r="BQ162" s="22">
        <f t="shared" si="589"/>
        <v>17.5</v>
      </c>
      <c r="BR162" s="22">
        <f t="shared" si="589"/>
        <v>9.4</v>
      </c>
      <c r="BS162" s="22">
        <f t="shared" si="589"/>
        <v>4.4000000000000004</v>
      </c>
      <c r="BT162" s="22">
        <f t="shared" si="589"/>
        <v>6.8</v>
      </c>
      <c r="BU162" s="22">
        <f t="shared" si="589"/>
        <v>10.3</v>
      </c>
      <c r="BV162" s="22">
        <f t="shared" si="590"/>
        <v>7.4</v>
      </c>
      <c r="BW162" s="22">
        <f t="shared" si="590"/>
        <v>100.1</v>
      </c>
      <c r="BX162" s="22">
        <f t="shared" si="590"/>
        <v>-0.1</v>
      </c>
      <c r="BY162" s="63">
        <f t="shared" si="590"/>
        <v>100</v>
      </c>
      <c r="BZ162" s="22">
        <f t="shared" si="590"/>
        <v>0.1</v>
      </c>
      <c r="CA162" s="22">
        <f t="shared" si="590"/>
        <v>12.4</v>
      </c>
      <c r="CB162" s="59">
        <f t="shared" si="590"/>
        <v>87.6</v>
      </c>
      <c r="CC162" s="226"/>
      <c r="CD162" s="14" t="s">
        <v>3</v>
      </c>
      <c r="CE162" s="15" t="s">
        <v>4</v>
      </c>
      <c r="CF162" s="58">
        <f t="shared" ref="CF162:DC162" si="631">IF(C162=0,"-",IF(C162="X","X",ROUND(C162/C160*100,1)))</f>
        <v>0.2</v>
      </c>
      <c r="CG162" s="22" t="str">
        <f t="shared" si="631"/>
        <v>-</v>
      </c>
      <c r="CH162" s="22">
        <f t="shared" si="631"/>
        <v>1.4</v>
      </c>
      <c r="CI162" s="22">
        <f t="shared" si="631"/>
        <v>9.5</v>
      </c>
      <c r="CJ162" s="22">
        <f t="shared" si="631"/>
        <v>2.2999999999999998</v>
      </c>
      <c r="CK162" s="22">
        <f t="shared" si="631"/>
        <v>3.8</v>
      </c>
      <c r="CL162" s="22">
        <f t="shared" si="631"/>
        <v>5.6</v>
      </c>
      <c r="CM162" s="22">
        <f t="shared" si="631"/>
        <v>5.9</v>
      </c>
      <c r="CN162" s="22">
        <f t="shared" si="631"/>
        <v>2</v>
      </c>
      <c r="CO162" s="22">
        <f t="shared" si="631"/>
        <v>4.9000000000000004</v>
      </c>
      <c r="CP162" s="22">
        <f t="shared" si="631"/>
        <v>5.9</v>
      </c>
      <c r="CQ162" s="22">
        <f t="shared" si="631"/>
        <v>3</v>
      </c>
      <c r="CR162" s="22">
        <f t="shared" si="631"/>
        <v>6.8</v>
      </c>
      <c r="CS162" s="22">
        <f t="shared" si="631"/>
        <v>4.8</v>
      </c>
      <c r="CT162" s="22">
        <f t="shared" si="631"/>
        <v>2.2000000000000002</v>
      </c>
      <c r="CU162" s="22">
        <f t="shared" si="631"/>
        <v>5.7</v>
      </c>
      <c r="CV162" s="22">
        <f t="shared" si="631"/>
        <v>4.3</v>
      </c>
      <c r="CW162" s="22">
        <f t="shared" si="631"/>
        <v>6.3</v>
      </c>
      <c r="CX162" s="22">
        <f t="shared" si="631"/>
        <v>4.7</v>
      </c>
      <c r="CY162" s="22">
        <f t="shared" si="631"/>
        <v>4.7</v>
      </c>
      <c r="CZ162" s="63">
        <f t="shared" si="631"/>
        <v>4.7</v>
      </c>
      <c r="DA162" s="22">
        <f t="shared" si="631"/>
        <v>0.4</v>
      </c>
      <c r="DB162" s="22">
        <f t="shared" si="631"/>
        <v>4.5</v>
      </c>
      <c r="DC162" s="59">
        <f t="shared" si="631"/>
        <v>4.7</v>
      </c>
      <c r="DD162" s="226"/>
      <c r="DE162" s="14" t="s">
        <v>3</v>
      </c>
      <c r="DF162" s="15" t="s">
        <v>4</v>
      </c>
      <c r="DG162" s="58">
        <f t="shared" si="623"/>
        <v>-4.0000000000000001E-3</v>
      </c>
      <c r="DH162" s="22" t="str">
        <f t="shared" si="592"/>
        <v xml:space="preserve">- </v>
      </c>
      <c r="DI162" s="22">
        <f t="shared" si="593"/>
        <v>-1.7999999999999999E-2</v>
      </c>
      <c r="DJ162" s="22">
        <f t="shared" si="594"/>
        <v>2.1999999999999999E-2</v>
      </c>
      <c r="DK162" s="22">
        <f t="shared" si="595"/>
        <v>0.64100000000000001</v>
      </c>
      <c r="DL162" s="22">
        <f t="shared" si="596"/>
        <v>0.17599999999999999</v>
      </c>
      <c r="DM162" s="22">
        <f t="shared" si="597"/>
        <v>0.372</v>
      </c>
      <c r="DN162" s="22">
        <f t="shared" si="598"/>
        <v>-0.13200000000000001</v>
      </c>
      <c r="DO162" s="22">
        <f t="shared" si="599"/>
        <v>-5.6000000000000001E-2</v>
      </c>
      <c r="DP162" s="22">
        <f t="shared" si="600"/>
        <v>0.10100000000000001</v>
      </c>
      <c r="DQ162" s="22">
        <f t="shared" si="601"/>
        <v>0.48299999999999998</v>
      </c>
      <c r="DR162" s="22">
        <f t="shared" si="602"/>
        <v>-9.8000000000000004E-2</v>
      </c>
      <c r="DS162" s="22">
        <f t="shared" si="603"/>
        <v>0.378</v>
      </c>
      <c r="DT162" s="22">
        <f t="shared" si="604"/>
        <v>-0.14699999999999999</v>
      </c>
      <c r="DU162" s="22">
        <f t="shared" si="605"/>
        <v>-0.57099999999999995</v>
      </c>
      <c r="DV162" s="22">
        <f t="shared" si="606"/>
        <v>0.52800000000000002</v>
      </c>
      <c r="DW162" s="22">
        <f t="shared" si="607"/>
        <v>3.0000000000000001E-3</v>
      </c>
      <c r="DX162" s="22">
        <f t="shared" si="608"/>
        <v>2.1999999999999999E-2</v>
      </c>
      <c r="DY162" s="22">
        <f t="shared" si="609"/>
        <v>1.702</v>
      </c>
      <c r="DZ162" s="22">
        <f t="shared" si="610"/>
        <v>-0.13100000000000001</v>
      </c>
      <c r="EA162" s="63">
        <f t="shared" si="611"/>
        <v>1.571</v>
      </c>
      <c r="EB162" s="22">
        <f t="shared" si="612"/>
        <v>-2.1999999999999999E-2</v>
      </c>
      <c r="EC162" s="22">
        <f t="shared" si="613"/>
        <v>1.0349999999999999</v>
      </c>
      <c r="ED162" s="59">
        <f t="shared" si="614"/>
        <v>0.68899999999999995</v>
      </c>
      <c r="EE162" s="226"/>
      <c r="EF162" s="14" t="s">
        <v>3</v>
      </c>
      <c r="EG162" s="15" t="s">
        <v>4</v>
      </c>
      <c r="EH162" s="58">
        <f t="shared" ref="EH162:FE162" si="632">IF(C162="X","X",IF(FI162="X","X",IF(FI162&lt;&gt;0,ROUND((C162-FI162)/FI160*100,3),"- ")))</f>
        <v>-1.4999999999999999E-2</v>
      </c>
      <c r="EI162" s="22" t="str">
        <f t="shared" si="632"/>
        <v xml:space="preserve">- </v>
      </c>
      <c r="EJ162" s="22">
        <f t="shared" si="632"/>
        <v>-0.40899999999999997</v>
      </c>
      <c r="EK162" s="22">
        <f t="shared" si="632"/>
        <v>1.0289999999999999</v>
      </c>
      <c r="EL162" s="22">
        <f t="shared" si="632"/>
        <v>0.67600000000000005</v>
      </c>
      <c r="EM162" s="22">
        <f t="shared" si="632"/>
        <v>0.217</v>
      </c>
      <c r="EN162" s="22">
        <f t="shared" si="632"/>
        <v>0.223</v>
      </c>
      <c r="EO162" s="22">
        <f t="shared" si="632"/>
        <v>-5.8000000000000003E-2</v>
      </c>
      <c r="EP162" s="22">
        <f t="shared" si="632"/>
        <v>-0.04</v>
      </c>
      <c r="EQ162" s="22">
        <f t="shared" si="632"/>
        <v>0.114</v>
      </c>
      <c r="ER162" s="22">
        <f t="shared" si="632"/>
        <v>0.45600000000000002</v>
      </c>
      <c r="ES162" s="22">
        <f t="shared" si="632"/>
        <v>-0.123</v>
      </c>
      <c r="ET162" s="22">
        <f t="shared" si="632"/>
        <v>0.14899999999999999</v>
      </c>
      <c r="EU162" s="22">
        <f t="shared" si="632"/>
        <v>-7.5999999999999998E-2</v>
      </c>
      <c r="EV162" s="22">
        <f t="shared" si="632"/>
        <v>-0.28599999999999998</v>
      </c>
      <c r="EW162" s="22">
        <f t="shared" si="632"/>
        <v>0.45200000000000001</v>
      </c>
      <c r="EX162" s="22">
        <f t="shared" si="632"/>
        <v>1E-3</v>
      </c>
      <c r="EY162" s="22">
        <f t="shared" si="632"/>
        <v>1.7999999999999999E-2</v>
      </c>
      <c r="EZ162" s="22">
        <f t="shared" si="632"/>
        <v>7.9000000000000001E-2</v>
      </c>
      <c r="FA162" s="22">
        <f t="shared" si="632"/>
        <v>-11.42</v>
      </c>
      <c r="FB162" s="63">
        <f t="shared" si="632"/>
        <v>7.2999999999999995E-2</v>
      </c>
      <c r="FC162" s="22">
        <f t="shared" si="632"/>
        <v>-7.1999999999999995E-2</v>
      </c>
      <c r="FD162" s="22">
        <f t="shared" si="632"/>
        <v>0.39200000000000002</v>
      </c>
      <c r="FE162" s="59">
        <f t="shared" si="632"/>
        <v>3.6999999999999998E-2</v>
      </c>
      <c r="FG162" s="14" t="s">
        <v>3</v>
      </c>
      <c r="FH162" s="15" t="s">
        <v>4</v>
      </c>
      <c r="FI162" s="27">
        <f t="shared" si="616"/>
        <v>104</v>
      </c>
      <c r="FJ162" s="29">
        <f t="shared" si="616"/>
        <v>0</v>
      </c>
      <c r="FK162" s="29">
        <f t="shared" si="616"/>
        <v>163</v>
      </c>
      <c r="FL162" s="29">
        <f t="shared" si="616"/>
        <v>387</v>
      </c>
      <c r="FM162" s="29">
        <f t="shared" si="616"/>
        <v>2632</v>
      </c>
      <c r="FN162" s="29">
        <f t="shared" si="616"/>
        <v>5769</v>
      </c>
      <c r="FO162" s="29">
        <f t="shared" si="616"/>
        <v>17965</v>
      </c>
      <c r="FP162" s="29">
        <f t="shared" si="616"/>
        <v>24243</v>
      </c>
      <c r="FQ162" s="29">
        <f t="shared" si="616"/>
        <v>5060</v>
      </c>
      <c r="FR162" s="29">
        <f t="shared" si="616"/>
        <v>7714</v>
      </c>
      <c r="FS162" s="29">
        <f t="shared" si="616"/>
        <v>10271</v>
      </c>
      <c r="FT162" s="29">
        <f t="shared" si="616"/>
        <v>4449</v>
      </c>
      <c r="FU162" s="29">
        <f t="shared" si="616"/>
        <v>31623</v>
      </c>
      <c r="FV162" s="29">
        <f t="shared" si="616"/>
        <v>17630</v>
      </c>
      <c r="FW162" s="29">
        <f t="shared" si="616"/>
        <v>9160</v>
      </c>
      <c r="FX162" s="29">
        <f t="shared" si="616"/>
        <v>11503</v>
      </c>
      <c r="FY162" s="29">
        <f t="shared" si="618"/>
        <v>19061</v>
      </c>
      <c r="FZ162" s="29">
        <f t="shared" si="618"/>
        <v>13689</v>
      </c>
      <c r="GA162" s="29">
        <f t="shared" si="625"/>
        <v>181423</v>
      </c>
      <c r="GB162" s="29">
        <f t="shared" si="620"/>
        <v>97</v>
      </c>
      <c r="GC162" s="53">
        <f t="shared" si="626"/>
        <v>181520</v>
      </c>
      <c r="GD162" s="29">
        <f t="shared" si="627"/>
        <v>267</v>
      </c>
      <c r="GE162" s="29">
        <f t="shared" si="628"/>
        <v>20984</v>
      </c>
      <c r="GF162" s="41">
        <f t="shared" si="629"/>
        <v>160172</v>
      </c>
    </row>
    <row r="163" spans="1:188" ht="13.5" customHeight="1">
      <c r="A163" s="14" t="s">
        <v>5</v>
      </c>
      <c r="B163" s="15" t="s">
        <v>6</v>
      </c>
      <c r="C163" s="231">
        <v>5464</v>
      </c>
      <c r="D163" s="226">
        <v>26</v>
      </c>
      <c r="E163" s="226">
        <v>593</v>
      </c>
      <c r="F163" s="226">
        <v>221</v>
      </c>
      <c r="G163" s="226">
        <v>5474</v>
      </c>
      <c r="H163" s="226">
        <v>6255</v>
      </c>
      <c r="I163" s="226">
        <v>9844</v>
      </c>
      <c r="J163" s="226">
        <v>12049</v>
      </c>
      <c r="K163" s="226">
        <v>15945</v>
      </c>
      <c r="L163" s="226">
        <v>10826</v>
      </c>
      <c r="M163" s="226">
        <v>1471</v>
      </c>
      <c r="N163" s="226">
        <v>2417</v>
      </c>
      <c r="O163" s="226">
        <v>15947</v>
      </c>
      <c r="P163" s="226">
        <v>14318</v>
      </c>
      <c r="Q163" s="226">
        <v>18131</v>
      </c>
      <c r="R163" s="226">
        <v>8621</v>
      </c>
      <c r="S163" s="226">
        <v>11910</v>
      </c>
      <c r="T163" s="226">
        <v>6467</v>
      </c>
      <c r="U163" s="226">
        <v>145979</v>
      </c>
      <c r="V163" s="232">
        <v>-111</v>
      </c>
      <c r="W163" s="233">
        <v>145868</v>
      </c>
      <c r="X163" s="226">
        <v>6083</v>
      </c>
      <c r="Y163" s="226">
        <v>15539</v>
      </c>
      <c r="Z163" s="232">
        <v>124357</v>
      </c>
      <c r="AA163" s="226"/>
      <c r="AB163" s="14" t="s">
        <v>5</v>
      </c>
      <c r="AC163" s="15" t="s">
        <v>6</v>
      </c>
      <c r="AD163" s="58">
        <f t="shared" si="621"/>
        <v>12.082000000000001</v>
      </c>
      <c r="AE163" s="22">
        <f t="shared" si="587"/>
        <v>13.042999999999999</v>
      </c>
      <c r="AF163" s="22">
        <f t="shared" si="587"/>
        <v>27.802</v>
      </c>
      <c r="AG163" s="22">
        <f t="shared" si="587"/>
        <v>-3.4929999999999999</v>
      </c>
      <c r="AH163" s="22">
        <f t="shared" si="587"/>
        <v>-7.5960000000000001</v>
      </c>
      <c r="AI163" s="22">
        <f t="shared" si="587"/>
        <v>14.141999999999999</v>
      </c>
      <c r="AJ163" s="22">
        <f t="shared" si="587"/>
        <v>-12.614000000000001</v>
      </c>
      <c r="AK163" s="22">
        <f t="shared" si="587"/>
        <v>-0.79</v>
      </c>
      <c r="AL163" s="22">
        <f t="shared" si="587"/>
        <v>10.369</v>
      </c>
      <c r="AM163" s="22">
        <f t="shared" si="587"/>
        <v>-0.997</v>
      </c>
      <c r="AN163" s="22">
        <f t="shared" si="587"/>
        <v>3.4460000000000002</v>
      </c>
      <c r="AO163" s="22">
        <f t="shared" si="587"/>
        <v>-5.2530000000000001</v>
      </c>
      <c r="AP163" s="22">
        <f t="shared" si="587"/>
        <v>0.65600000000000003</v>
      </c>
      <c r="AQ163" s="22">
        <f t="shared" si="587"/>
        <v>-1.8839999999999999</v>
      </c>
      <c r="AR163" s="22">
        <f t="shared" si="587"/>
        <v>5.6280000000000001</v>
      </c>
      <c r="AS163" s="22">
        <f t="shared" si="587"/>
        <v>0.77100000000000002</v>
      </c>
      <c r="AT163" s="22">
        <f t="shared" si="587"/>
        <v>-3.1309999999999998</v>
      </c>
      <c r="AU163" s="22">
        <f t="shared" si="588"/>
        <v>-1.762</v>
      </c>
      <c r="AV163" s="22">
        <f t="shared" si="588"/>
        <v>0.81799999999999995</v>
      </c>
      <c r="AW163" s="22">
        <f t="shared" si="588"/>
        <v>-244.15600000000001</v>
      </c>
      <c r="AX163" s="63">
        <f t="shared" si="588"/>
        <v>0.68799999999999994</v>
      </c>
      <c r="AY163" s="22">
        <f t="shared" si="588"/>
        <v>13.446</v>
      </c>
      <c r="AZ163" s="22">
        <f t="shared" si="588"/>
        <v>-10.788</v>
      </c>
      <c r="BA163" s="59">
        <f t="shared" si="588"/>
        <v>1.92</v>
      </c>
      <c r="BB163" s="226"/>
      <c r="BC163" s="14" t="s">
        <v>5</v>
      </c>
      <c r="BD163" s="15" t="s">
        <v>6</v>
      </c>
      <c r="BE163" s="58">
        <f t="shared" si="630"/>
        <v>3.7</v>
      </c>
      <c r="BF163" s="22">
        <f t="shared" si="589"/>
        <v>0</v>
      </c>
      <c r="BG163" s="22">
        <f t="shared" si="589"/>
        <v>0.4</v>
      </c>
      <c r="BH163" s="22">
        <f t="shared" si="589"/>
        <v>0.2</v>
      </c>
      <c r="BI163" s="22">
        <f t="shared" si="589"/>
        <v>3.8</v>
      </c>
      <c r="BJ163" s="22">
        <f t="shared" si="589"/>
        <v>4.3</v>
      </c>
      <c r="BK163" s="22">
        <f t="shared" si="589"/>
        <v>6.7</v>
      </c>
      <c r="BL163" s="22">
        <f t="shared" si="589"/>
        <v>8.3000000000000007</v>
      </c>
      <c r="BM163" s="22">
        <f t="shared" si="589"/>
        <v>10.9</v>
      </c>
      <c r="BN163" s="22">
        <f t="shared" si="589"/>
        <v>7.4</v>
      </c>
      <c r="BO163" s="22">
        <f t="shared" si="589"/>
        <v>1</v>
      </c>
      <c r="BP163" s="22">
        <f t="shared" si="589"/>
        <v>1.7</v>
      </c>
      <c r="BQ163" s="22">
        <f t="shared" si="589"/>
        <v>10.9</v>
      </c>
      <c r="BR163" s="22">
        <f t="shared" si="589"/>
        <v>9.8000000000000007</v>
      </c>
      <c r="BS163" s="22">
        <f t="shared" si="589"/>
        <v>12.4</v>
      </c>
      <c r="BT163" s="22">
        <f t="shared" si="589"/>
        <v>5.9</v>
      </c>
      <c r="BU163" s="22">
        <f t="shared" si="589"/>
        <v>8.1999999999999993</v>
      </c>
      <c r="BV163" s="22">
        <f t="shared" si="590"/>
        <v>4.4000000000000004</v>
      </c>
      <c r="BW163" s="22">
        <f t="shared" si="590"/>
        <v>100.1</v>
      </c>
      <c r="BX163" s="22">
        <f t="shared" si="590"/>
        <v>-0.1</v>
      </c>
      <c r="BY163" s="63">
        <f t="shared" si="590"/>
        <v>100</v>
      </c>
      <c r="BZ163" s="22">
        <f t="shared" si="590"/>
        <v>4.2</v>
      </c>
      <c r="CA163" s="22">
        <f t="shared" si="590"/>
        <v>10.7</v>
      </c>
      <c r="CB163" s="59">
        <f t="shared" si="590"/>
        <v>85.3</v>
      </c>
      <c r="CC163" s="226"/>
      <c r="CD163" s="14" t="s">
        <v>5</v>
      </c>
      <c r="CE163" s="15" t="s">
        <v>6</v>
      </c>
      <c r="CF163" s="58">
        <f t="shared" ref="CF163:DC163" si="633">IF(C163=0,"-",IF(C163="X","X",ROUND(C163/C160*100,1)))</f>
        <v>10.8</v>
      </c>
      <c r="CG163" s="22">
        <f t="shared" si="633"/>
        <v>7.2</v>
      </c>
      <c r="CH163" s="22">
        <f t="shared" si="633"/>
        <v>6.6</v>
      </c>
      <c r="CI163" s="22">
        <f t="shared" si="633"/>
        <v>4.9000000000000004</v>
      </c>
      <c r="CJ163" s="22">
        <f t="shared" si="633"/>
        <v>3.3</v>
      </c>
      <c r="CK163" s="22">
        <f t="shared" si="633"/>
        <v>3.9</v>
      </c>
      <c r="CL163" s="22">
        <f t="shared" si="633"/>
        <v>3</v>
      </c>
      <c r="CM163" s="22">
        <f t="shared" si="633"/>
        <v>2.9</v>
      </c>
      <c r="CN163" s="22">
        <f t="shared" si="633"/>
        <v>6.4</v>
      </c>
      <c r="CO163" s="22">
        <f t="shared" si="633"/>
        <v>6.8</v>
      </c>
      <c r="CP163" s="22">
        <f t="shared" si="633"/>
        <v>0.8</v>
      </c>
      <c r="CQ163" s="22">
        <f t="shared" si="633"/>
        <v>1.7</v>
      </c>
      <c r="CR163" s="22">
        <f t="shared" si="633"/>
        <v>3.4</v>
      </c>
      <c r="CS163" s="22">
        <f t="shared" si="633"/>
        <v>4</v>
      </c>
      <c r="CT163" s="22">
        <f t="shared" si="633"/>
        <v>4.8</v>
      </c>
      <c r="CU163" s="22">
        <f t="shared" si="633"/>
        <v>3.9</v>
      </c>
      <c r="CV163" s="22">
        <f t="shared" si="633"/>
        <v>2.7</v>
      </c>
      <c r="CW163" s="22">
        <f t="shared" si="633"/>
        <v>3</v>
      </c>
      <c r="CX163" s="22">
        <f t="shared" si="633"/>
        <v>3.7</v>
      </c>
      <c r="CY163" s="22">
        <f t="shared" si="633"/>
        <v>3.7</v>
      </c>
      <c r="CZ163" s="63">
        <f t="shared" si="633"/>
        <v>3.7</v>
      </c>
      <c r="DA163" s="22">
        <f t="shared" si="633"/>
        <v>10.1</v>
      </c>
      <c r="DB163" s="22">
        <f t="shared" si="633"/>
        <v>3.1</v>
      </c>
      <c r="DC163" s="59">
        <f t="shared" si="633"/>
        <v>3.7</v>
      </c>
      <c r="DD163" s="226"/>
      <c r="DE163" s="14" t="s">
        <v>5</v>
      </c>
      <c r="DF163" s="15" t="s">
        <v>6</v>
      </c>
      <c r="DG163" s="58">
        <f t="shared" si="623"/>
        <v>0.40699999999999997</v>
      </c>
      <c r="DH163" s="22">
        <f t="shared" si="592"/>
        <v>2E-3</v>
      </c>
      <c r="DI163" s="22">
        <f t="shared" si="593"/>
        <v>8.8999999999999996E-2</v>
      </c>
      <c r="DJ163" s="22">
        <f t="shared" si="594"/>
        <v>-6.0000000000000001E-3</v>
      </c>
      <c r="DK163" s="22">
        <f t="shared" si="595"/>
        <v>-0.311</v>
      </c>
      <c r="DL163" s="22">
        <f t="shared" si="596"/>
        <v>0.53500000000000003</v>
      </c>
      <c r="DM163" s="22">
        <f t="shared" si="597"/>
        <v>-0.98099999999999998</v>
      </c>
      <c r="DN163" s="22">
        <f t="shared" si="598"/>
        <v>-6.6000000000000003E-2</v>
      </c>
      <c r="DO163" s="22">
        <f t="shared" si="599"/>
        <v>1.034</v>
      </c>
      <c r="DP163" s="22">
        <f t="shared" si="600"/>
        <v>-7.4999999999999997E-2</v>
      </c>
      <c r="DQ163" s="22">
        <f t="shared" si="601"/>
        <v>3.4000000000000002E-2</v>
      </c>
      <c r="DR163" s="22">
        <f t="shared" si="602"/>
        <v>-9.1999999999999998E-2</v>
      </c>
      <c r="DS163" s="22">
        <f t="shared" si="603"/>
        <v>7.1999999999999995E-2</v>
      </c>
      <c r="DT163" s="22">
        <f t="shared" si="604"/>
        <v>-0.19</v>
      </c>
      <c r="DU163" s="22">
        <f t="shared" si="605"/>
        <v>0.66700000000000004</v>
      </c>
      <c r="DV163" s="22">
        <f t="shared" si="606"/>
        <v>4.5999999999999999E-2</v>
      </c>
      <c r="DW163" s="22">
        <f t="shared" si="607"/>
        <v>-0.26600000000000001</v>
      </c>
      <c r="DX163" s="22">
        <f t="shared" si="608"/>
        <v>-0.08</v>
      </c>
      <c r="DY163" s="22">
        <f t="shared" si="609"/>
        <v>0.81799999999999995</v>
      </c>
      <c r="DZ163" s="22">
        <f t="shared" si="610"/>
        <v>-0.13</v>
      </c>
      <c r="EA163" s="63">
        <f t="shared" si="611"/>
        <v>0.68799999999999994</v>
      </c>
      <c r="EB163" s="22">
        <f t="shared" si="612"/>
        <v>0.498</v>
      </c>
      <c r="EC163" s="22">
        <f t="shared" si="613"/>
        <v>-1.2969999999999999</v>
      </c>
      <c r="ED163" s="59">
        <f t="shared" si="614"/>
        <v>1.617</v>
      </c>
      <c r="EE163" s="226"/>
      <c r="EF163" s="14" t="s">
        <v>5</v>
      </c>
      <c r="EG163" s="15" t="s">
        <v>6</v>
      </c>
      <c r="EH163" s="58">
        <f t="shared" ref="EH163:FE163" si="634">IF(C163="X","X",IF(FI163="X","X",IF(FI163&lt;&gt;0,ROUND((C163-FI163)/FI160*100,3),"- ")))</f>
        <v>1.2509999999999999</v>
      </c>
      <c r="EI163" s="22">
        <f t="shared" si="634"/>
        <v>0.94</v>
      </c>
      <c r="EJ163" s="22">
        <f t="shared" si="634"/>
        <v>1.599</v>
      </c>
      <c r="EK163" s="22">
        <f t="shared" si="634"/>
        <v>-0.20599999999999999</v>
      </c>
      <c r="EL163" s="22">
        <f t="shared" si="634"/>
        <v>-0.26200000000000001</v>
      </c>
      <c r="EM163" s="22">
        <f t="shared" si="634"/>
        <v>0.52700000000000002</v>
      </c>
      <c r="EN163" s="22">
        <f t="shared" si="634"/>
        <v>-0.46899999999999997</v>
      </c>
      <c r="EO163" s="22">
        <f t="shared" si="634"/>
        <v>-2.3E-2</v>
      </c>
      <c r="EP163" s="22">
        <f t="shared" si="634"/>
        <v>0.59699999999999998</v>
      </c>
      <c r="EQ163" s="22">
        <f t="shared" si="634"/>
        <v>-6.8000000000000005E-2</v>
      </c>
      <c r="ER163" s="22">
        <f t="shared" si="634"/>
        <v>2.5000000000000001E-2</v>
      </c>
      <c r="ES163" s="22">
        <f t="shared" si="634"/>
        <v>-9.2999999999999999E-2</v>
      </c>
      <c r="ET163" s="22">
        <f t="shared" si="634"/>
        <v>2.3E-2</v>
      </c>
      <c r="EU163" s="22">
        <f t="shared" si="634"/>
        <v>-7.8E-2</v>
      </c>
      <c r="EV163" s="22">
        <f t="shared" si="634"/>
        <v>0.26700000000000002</v>
      </c>
      <c r="EW163" s="22">
        <f t="shared" si="634"/>
        <v>3.1E-2</v>
      </c>
      <c r="EX163" s="22">
        <f t="shared" si="634"/>
        <v>-8.6999999999999994E-2</v>
      </c>
      <c r="EY163" s="22">
        <f t="shared" si="634"/>
        <v>-5.2999999999999999E-2</v>
      </c>
      <c r="EZ163" s="22">
        <f t="shared" si="634"/>
        <v>0.03</v>
      </c>
      <c r="FA163" s="22">
        <f t="shared" si="634"/>
        <v>-9.0210000000000008</v>
      </c>
      <c r="FB163" s="63">
        <f t="shared" si="634"/>
        <v>2.5999999999999999E-2</v>
      </c>
      <c r="FC163" s="22">
        <f t="shared" si="634"/>
        <v>1.3</v>
      </c>
      <c r="FD163" s="22">
        <f t="shared" si="634"/>
        <v>-0.39200000000000002</v>
      </c>
      <c r="FE163" s="59">
        <f t="shared" si="634"/>
        <v>7.0000000000000007E-2</v>
      </c>
      <c r="FG163" s="14" t="s">
        <v>5</v>
      </c>
      <c r="FH163" s="15" t="s">
        <v>6</v>
      </c>
      <c r="FI163" s="27">
        <f t="shared" si="616"/>
        <v>4875</v>
      </c>
      <c r="FJ163" s="29">
        <f t="shared" si="616"/>
        <v>23</v>
      </c>
      <c r="FK163" s="29">
        <f t="shared" si="616"/>
        <v>464</v>
      </c>
      <c r="FL163" s="29">
        <f t="shared" si="616"/>
        <v>229</v>
      </c>
      <c r="FM163" s="29">
        <f t="shared" si="616"/>
        <v>5924</v>
      </c>
      <c r="FN163" s="29">
        <f t="shared" si="616"/>
        <v>5480</v>
      </c>
      <c r="FO163" s="29">
        <f t="shared" si="616"/>
        <v>11265</v>
      </c>
      <c r="FP163" s="29">
        <f t="shared" si="616"/>
        <v>12145</v>
      </c>
      <c r="FQ163" s="29">
        <f t="shared" si="616"/>
        <v>14447</v>
      </c>
      <c r="FR163" s="29">
        <f t="shared" si="616"/>
        <v>10935</v>
      </c>
      <c r="FS163" s="29">
        <f t="shared" si="616"/>
        <v>1422</v>
      </c>
      <c r="FT163" s="29">
        <f t="shared" si="616"/>
        <v>2551</v>
      </c>
      <c r="FU163" s="29">
        <f t="shared" si="616"/>
        <v>15843</v>
      </c>
      <c r="FV163" s="29">
        <f t="shared" si="616"/>
        <v>14593</v>
      </c>
      <c r="FW163" s="29">
        <f t="shared" si="616"/>
        <v>17165</v>
      </c>
      <c r="FX163" s="29">
        <f t="shared" si="616"/>
        <v>8555</v>
      </c>
      <c r="FY163" s="29">
        <f t="shared" si="618"/>
        <v>12295</v>
      </c>
      <c r="FZ163" s="29">
        <f t="shared" si="618"/>
        <v>6583</v>
      </c>
      <c r="GA163" s="29">
        <f t="shared" si="625"/>
        <v>144794</v>
      </c>
      <c r="GB163" s="29">
        <f t="shared" si="620"/>
        <v>77</v>
      </c>
      <c r="GC163" s="53">
        <f t="shared" si="626"/>
        <v>144871</v>
      </c>
      <c r="GD163" s="29">
        <f t="shared" si="627"/>
        <v>5362</v>
      </c>
      <c r="GE163" s="29">
        <f t="shared" si="628"/>
        <v>17418</v>
      </c>
      <c r="GF163" s="41">
        <f t="shared" si="629"/>
        <v>122014</v>
      </c>
    </row>
    <row r="164" spans="1:188" ht="13.5" customHeight="1">
      <c r="A164" s="14" t="s">
        <v>7</v>
      </c>
      <c r="B164" s="15" t="s">
        <v>8</v>
      </c>
      <c r="C164" s="231">
        <v>31</v>
      </c>
      <c r="D164" s="226">
        <v>2</v>
      </c>
      <c r="E164" s="226">
        <v>145</v>
      </c>
      <c r="F164" s="226">
        <v>132</v>
      </c>
      <c r="G164" s="226">
        <v>21479</v>
      </c>
      <c r="H164" s="226">
        <v>13105</v>
      </c>
      <c r="I164" s="226">
        <v>18524</v>
      </c>
      <c r="J164" s="226">
        <v>78888</v>
      </c>
      <c r="K164" s="226">
        <v>18324</v>
      </c>
      <c r="L164" s="226">
        <v>7368</v>
      </c>
      <c r="M164" s="226">
        <v>42824</v>
      </c>
      <c r="N164" s="226">
        <v>9304</v>
      </c>
      <c r="O164" s="226">
        <v>35882</v>
      </c>
      <c r="P164" s="226">
        <v>41918</v>
      </c>
      <c r="Q164" s="226">
        <v>13243</v>
      </c>
      <c r="R164" s="226">
        <v>16841</v>
      </c>
      <c r="S164" s="226">
        <v>36982</v>
      </c>
      <c r="T164" s="226">
        <v>16213</v>
      </c>
      <c r="U164" s="226">
        <v>371205</v>
      </c>
      <c r="V164" s="232">
        <v>-284</v>
      </c>
      <c r="W164" s="233">
        <v>370921</v>
      </c>
      <c r="X164" s="226">
        <v>178</v>
      </c>
      <c r="Y164" s="226">
        <v>40135</v>
      </c>
      <c r="Z164" s="232">
        <v>330892</v>
      </c>
      <c r="AA164" s="226"/>
      <c r="AB164" s="14" t="s">
        <v>7</v>
      </c>
      <c r="AC164" s="15" t="s">
        <v>8</v>
      </c>
      <c r="AD164" s="58">
        <f t="shared" si="621"/>
        <v>-11.429</v>
      </c>
      <c r="AE164" s="22">
        <f t="shared" si="587"/>
        <v>0</v>
      </c>
      <c r="AF164" s="22">
        <f t="shared" si="587"/>
        <v>-19.443999999999999</v>
      </c>
      <c r="AG164" s="22">
        <f t="shared" si="587"/>
        <v>-2.9409999999999998</v>
      </c>
      <c r="AH164" s="22">
        <f t="shared" si="587"/>
        <v>-4.09</v>
      </c>
      <c r="AI164" s="22">
        <f t="shared" si="587"/>
        <v>-37.01</v>
      </c>
      <c r="AJ164" s="22">
        <f t="shared" si="587"/>
        <v>0.76700000000000002</v>
      </c>
      <c r="AK164" s="22">
        <f t="shared" si="587"/>
        <v>-1.55</v>
      </c>
      <c r="AL164" s="22">
        <f t="shared" si="587"/>
        <v>4.3390000000000004</v>
      </c>
      <c r="AM164" s="22">
        <f t="shared" si="587"/>
        <v>-8.1000000000000003E-2</v>
      </c>
      <c r="AN164" s="22">
        <f t="shared" si="587"/>
        <v>4.7450000000000001</v>
      </c>
      <c r="AO164" s="22">
        <f t="shared" si="587"/>
        <v>-2.5350000000000001</v>
      </c>
      <c r="AP164" s="22">
        <f t="shared" si="587"/>
        <v>2.371</v>
      </c>
      <c r="AQ164" s="22">
        <f t="shared" si="587"/>
        <v>4.7320000000000002</v>
      </c>
      <c r="AR164" s="22">
        <f t="shared" si="587"/>
        <v>2.121</v>
      </c>
      <c r="AS164" s="22">
        <f t="shared" si="587"/>
        <v>2.0049999999999999</v>
      </c>
      <c r="AT164" s="22">
        <f t="shared" si="587"/>
        <v>-0.746</v>
      </c>
      <c r="AU164" s="22">
        <f t="shared" si="588"/>
        <v>-0.307</v>
      </c>
      <c r="AV164" s="22">
        <f t="shared" si="588"/>
        <v>-1.1459999999999999</v>
      </c>
      <c r="AW164" s="22">
        <f t="shared" si="588"/>
        <v>-241.29400000000001</v>
      </c>
      <c r="AX164" s="63">
        <f t="shared" si="588"/>
        <v>-1.274</v>
      </c>
      <c r="AY164" s="22">
        <f t="shared" si="588"/>
        <v>-17.972000000000001</v>
      </c>
      <c r="AZ164" s="22">
        <f t="shared" si="588"/>
        <v>-1.9039999999999999</v>
      </c>
      <c r="BA164" s="59">
        <f t="shared" si="588"/>
        <v>-1.042</v>
      </c>
      <c r="BB164" s="226"/>
      <c r="BC164" s="14" t="s">
        <v>7</v>
      </c>
      <c r="BD164" s="15" t="s">
        <v>8</v>
      </c>
      <c r="BE164" s="58">
        <f t="shared" si="630"/>
        <v>0</v>
      </c>
      <c r="BF164" s="22">
        <f t="shared" si="589"/>
        <v>0</v>
      </c>
      <c r="BG164" s="22">
        <f t="shared" si="589"/>
        <v>0</v>
      </c>
      <c r="BH164" s="22">
        <f t="shared" si="589"/>
        <v>0</v>
      </c>
      <c r="BI164" s="22">
        <f t="shared" si="589"/>
        <v>5.8</v>
      </c>
      <c r="BJ164" s="22">
        <f t="shared" si="589"/>
        <v>3.5</v>
      </c>
      <c r="BK164" s="22">
        <f t="shared" si="589"/>
        <v>5</v>
      </c>
      <c r="BL164" s="22">
        <f t="shared" si="589"/>
        <v>21.3</v>
      </c>
      <c r="BM164" s="22">
        <f t="shared" si="589"/>
        <v>4.9000000000000004</v>
      </c>
      <c r="BN164" s="22">
        <f t="shared" si="589"/>
        <v>2</v>
      </c>
      <c r="BO164" s="22">
        <f t="shared" si="589"/>
        <v>11.5</v>
      </c>
      <c r="BP164" s="22">
        <f t="shared" si="589"/>
        <v>2.5</v>
      </c>
      <c r="BQ164" s="22">
        <f t="shared" si="589"/>
        <v>9.6999999999999993</v>
      </c>
      <c r="BR164" s="22">
        <f t="shared" si="589"/>
        <v>11.3</v>
      </c>
      <c r="BS164" s="22">
        <f t="shared" si="589"/>
        <v>3.6</v>
      </c>
      <c r="BT164" s="22">
        <f t="shared" si="589"/>
        <v>4.5</v>
      </c>
      <c r="BU164" s="22">
        <f t="shared" si="589"/>
        <v>10</v>
      </c>
      <c r="BV164" s="22">
        <f t="shared" si="590"/>
        <v>4.4000000000000004</v>
      </c>
      <c r="BW164" s="22">
        <f t="shared" si="590"/>
        <v>100.1</v>
      </c>
      <c r="BX164" s="22">
        <f t="shared" si="590"/>
        <v>-0.1</v>
      </c>
      <c r="BY164" s="63">
        <f t="shared" si="590"/>
        <v>100</v>
      </c>
      <c r="BZ164" s="22">
        <f t="shared" si="590"/>
        <v>0</v>
      </c>
      <c r="CA164" s="22">
        <f t="shared" si="590"/>
        <v>10.8</v>
      </c>
      <c r="CB164" s="59">
        <f t="shared" si="590"/>
        <v>89.2</v>
      </c>
      <c r="CC164" s="226"/>
      <c r="CD164" s="14" t="s">
        <v>7</v>
      </c>
      <c r="CE164" s="15" t="s">
        <v>8</v>
      </c>
      <c r="CF164" s="58">
        <f t="shared" ref="CF164:DC164" si="635">IF(C164=0,"-",IF(C164="X","X",ROUND(C164/C160*100,1)))</f>
        <v>0.1</v>
      </c>
      <c r="CG164" s="22">
        <f t="shared" si="635"/>
        <v>0.6</v>
      </c>
      <c r="CH164" s="22">
        <f t="shared" si="635"/>
        <v>1.6</v>
      </c>
      <c r="CI164" s="22">
        <f t="shared" si="635"/>
        <v>2.9</v>
      </c>
      <c r="CJ164" s="22">
        <f t="shared" si="635"/>
        <v>12.9</v>
      </c>
      <c r="CK164" s="22">
        <f t="shared" si="635"/>
        <v>8.1999999999999993</v>
      </c>
      <c r="CL164" s="22">
        <f t="shared" si="635"/>
        <v>5.6</v>
      </c>
      <c r="CM164" s="22">
        <f t="shared" si="635"/>
        <v>19.2</v>
      </c>
      <c r="CN164" s="22">
        <f t="shared" si="635"/>
        <v>7.4</v>
      </c>
      <c r="CO164" s="22">
        <f t="shared" si="635"/>
        <v>4.5999999999999996</v>
      </c>
      <c r="CP164" s="22">
        <f t="shared" si="635"/>
        <v>22.7</v>
      </c>
      <c r="CQ164" s="22">
        <f t="shared" si="635"/>
        <v>6.5</v>
      </c>
      <c r="CR164" s="22">
        <f t="shared" si="635"/>
        <v>7.6</v>
      </c>
      <c r="CS164" s="22">
        <f t="shared" si="635"/>
        <v>11.6</v>
      </c>
      <c r="CT164" s="22">
        <f t="shared" si="635"/>
        <v>3.5</v>
      </c>
      <c r="CU164" s="22">
        <f t="shared" si="635"/>
        <v>7.7</v>
      </c>
      <c r="CV164" s="22">
        <f t="shared" si="635"/>
        <v>8.3000000000000007</v>
      </c>
      <c r="CW164" s="22">
        <f t="shared" si="635"/>
        <v>7.4</v>
      </c>
      <c r="CX164" s="22">
        <f t="shared" si="635"/>
        <v>9.4</v>
      </c>
      <c r="CY164" s="22">
        <f t="shared" si="635"/>
        <v>9.4</v>
      </c>
      <c r="CZ164" s="63">
        <f t="shared" si="635"/>
        <v>9.4</v>
      </c>
      <c r="DA164" s="22">
        <f t="shared" si="635"/>
        <v>0.3</v>
      </c>
      <c r="DB164" s="22">
        <f t="shared" si="635"/>
        <v>8</v>
      </c>
      <c r="DC164" s="59">
        <f t="shared" si="635"/>
        <v>9.6999999999999993</v>
      </c>
      <c r="DD164" s="226"/>
      <c r="DE164" s="14" t="s">
        <v>7</v>
      </c>
      <c r="DF164" s="15" t="s">
        <v>8</v>
      </c>
      <c r="DG164" s="58">
        <f t="shared" si="623"/>
        <v>-1E-3</v>
      </c>
      <c r="DH164" s="22">
        <f t="shared" si="592"/>
        <v>0</v>
      </c>
      <c r="DI164" s="22">
        <f t="shared" si="593"/>
        <v>-8.9999999999999993E-3</v>
      </c>
      <c r="DJ164" s="22">
        <f t="shared" si="594"/>
        <v>-1E-3</v>
      </c>
      <c r="DK164" s="22">
        <f t="shared" si="595"/>
        <v>-0.24399999999999999</v>
      </c>
      <c r="DL164" s="22">
        <f t="shared" si="596"/>
        <v>-2.0489999999999999</v>
      </c>
      <c r="DM164" s="22">
        <f t="shared" si="597"/>
        <v>3.7999999999999999E-2</v>
      </c>
      <c r="DN164" s="22">
        <f t="shared" si="598"/>
        <v>-0.33100000000000002</v>
      </c>
      <c r="DO164" s="22">
        <f t="shared" si="599"/>
        <v>0.20300000000000001</v>
      </c>
      <c r="DP164" s="22">
        <f t="shared" si="600"/>
        <v>-2E-3</v>
      </c>
      <c r="DQ164" s="22">
        <f t="shared" si="601"/>
        <v>0.51600000000000001</v>
      </c>
      <c r="DR164" s="22">
        <f t="shared" si="602"/>
        <v>-6.4000000000000001E-2</v>
      </c>
      <c r="DS164" s="22">
        <f t="shared" si="603"/>
        <v>0.221</v>
      </c>
      <c r="DT164" s="22">
        <f t="shared" si="604"/>
        <v>0.504</v>
      </c>
      <c r="DU164" s="22">
        <f t="shared" si="605"/>
        <v>7.2999999999999995E-2</v>
      </c>
      <c r="DV164" s="22">
        <f t="shared" si="606"/>
        <v>8.7999999999999995E-2</v>
      </c>
      <c r="DW164" s="22">
        <f t="shared" si="607"/>
        <v>-7.3999999999999996E-2</v>
      </c>
      <c r="DX164" s="22">
        <f t="shared" si="608"/>
        <v>-1.2999999999999999E-2</v>
      </c>
      <c r="DY164" s="22">
        <f t="shared" si="609"/>
        <v>-1.145</v>
      </c>
      <c r="DZ164" s="22">
        <f t="shared" si="610"/>
        <v>-0.129</v>
      </c>
      <c r="EA164" s="63">
        <f t="shared" si="611"/>
        <v>-1.274</v>
      </c>
      <c r="EB164" s="22">
        <f t="shared" si="612"/>
        <v>-0.01</v>
      </c>
      <c r="EC164" s="22">
        <f t="shared" si="613"/>
        <v>-0.20699999999999999</v>
      </c>
      <c r="ED164" s="59">
        <f t="shared" si="614"/>
        <v>-0.92800000000000005</v>
      </c>
      <c r="EE164" s="226"/>
      <c r="EF164" s="14" t="s">
        <v>7</v>
      </c>
      <c r="EG164" s="15" t="s">
        <v>8</v>
      </c>
      <c r="EH164" s="58">
        <f t="shared" ref="EH164:FE164" si="636">IF(C164="X","X",IF(FI164="X","X",IF(FI164&lt;&gt;0,ROUND((C164-FI164)/FI160*100,3),"- ")))</f>
        <v>-8.0000000000000002E-3</v>
      </c>
      <c r="EI164" s="22">
        <f t="shared" si="636"/>
        <v>0</v>
      </c>
      <c r="EJ164" s="22">
        <f t="shared" si="636"/>
        <v>-0.434</v>
      </c>
      <c r="EK164" s="22">
        <f t="shared" si="636"/>
        <v>-0.10299999999999999</v>
      </c>
      <c r="EL164" s="22">
        <f t="shared" si="636"/>
        <v>-0.53200000000000003</v>
      </c>
      <c r="EM164" s="22">
        <f t="shared" si="636"/>
        <v>-5.2329999999999997</v>
      </c>
      <c r="EN164" s="22">
        <f t="shared" si="636"/>
        <v>4.7E-2</v>
      </c>
      <c r="EO164" s="22">
        <f t="shared" si="636"/>
        <v>-0.3</v>
      </c>
      <c r="EP164" s="22">
        <f t="shared" si="636"/>
        <v>0.30399999999999999</v>
      </c>
      <c r="EQ164" s="22">
        <f t="shared" si="636"/>
        <v>-4.0000000000000001E-3</v>
      </c>
      <c r="ER164" s="22">
        <f t="shared" si="636"/>
        <v>1.008</v>
      </c>
      <c r="ES164" s="22">
        <f t="shared" si="636"/>
        <v>-0.16800000000000001</v>
      </c>
      <c r="ET164" s="22">
        <f t="shared" si="636"/>
        <v>0.18</v>
      </c>
      <c r="EU164" s="22">
        <f t="shared" si="636"/>
        <v>0.54100000000000004</v>
      </c>
      <c r="EV164" s="22">
        <f t="shared" si="636"/>
        <v>7.5999999999999998E-2</v>
      </c>
      <c r="EW164" s="22">
        <f t="shared" si="636"/>
        <v>0.156</v>
      </c>
      <c r="EX164" s="22">
        <f t="shared" si="636"/>
        <v>-6.3E-2</v>
      </c>
      <c r="EY164" s="22">
        <f t="shared" si="636"/>
        <v>-2.3E-2</v>
      </c>
      <c r="EZ164" s="22">
        <f t="shared" si="636"/>
        <v>-0.111</v>
      </c>
      <c r="FA164" s="22">
        <f t="shared" si="636"/>
        <v>-23.273</v>
      </c>
      <c r="FB164" s="63">
        <f t="shared" si="636"/>
        <v>-0.123</v>
      </c>
      <c r="FC164" s="22">
        <f t="shared" si="636"/>
        <v>-7.0000000000000007E-2</v>
      </c>
      <c r="FD164" s="22">
        <f t="shared" si="636"/>
        <v>-0.16300000000000001</v>
      </c>
      <c r="FE164" s="59">
        <f t="shared" si="636"/>
        <v>-0.104</v>
      </c>
      <c r="FG164" s="14" t="s">
        <v>7</v>
      </c>
      <c r="FH164" s="15" t="s">
        <v>8</v>
      </c>
      <c r="FI164" s="27">
        <f t="shared" si="616"/>
        <v>35</v>
      </c>
      <c r="FJ164" s="29">
        <f t="shared" si="616"/>
        <v>2</v>
      </c>
      <c r="FK164" s="29">
        <f t="shared" si="616"/>
        <v>180</v>
      </c>
      <c r="FL164" s="29">
        <f t="shared" si="616"/>
        <v>136</v>
      </c>
      <c r="FM164" s="29">
        <f t="shared" si="616"/>
        <v>22395</v>
      </c>
      <c r="FN164" s="29">
        <f t="shared" si="616"/>
        <v>20805</v>
      </c>
      <c r="FO164" s="29">
        <f t="shared" si="616"/>
        <v>18383</v>
      </c>
      <c r="FP164" s="29">
        <f t="shared" si="616"/>
        <v>80130</v>
      </c>
      <c r="FQ164" s="29">
        <f t="shared" si="616"/>
        <v>17562</v>
      </c>
      <c r="FR164" s="29">
        <f t="shared" si="616"/>
        <v>7374</v>
      </c>
      <c r="FS164" s="29">
        <f t="shared" si="616"/>
        <v>40884</v>
      </c>
      <c r="FT164" s="29">
        <f t="shared" si="616"/>
        <v>9546</v>
      </c>
      <c r="FU164" s="29">
        <f t="shared" si="616"/>
        <v>35051</v>
      </c>
      <c r="FV164" s="29">
        <f t="shared" si="616"/>
        <v>40024</v>
      </c>
      <c r="FW164" s="29">
        <f t="shared" si="616"/>
        <v>12968</v>
      </c>
      <c r="FX164" s="29">
        <f t="shared" si="616"/>
        <v>16510</v>
      </c>
      <c r="FY164" s="29">
        <f t="shared" si="618"/>
        <v>37260</v>
      </c>
      <c r="FZ164" s="29">
        <f t="shared" si="618"/>
        <v>16263</v>
      </c>
      <c r="GA164" s="29">
        <f t="shared" si="625"/>
        <v>375508</v>
      </c>
      <c r="GB164" s="29">
        <f t="shared" si="620"/>
        <v>201</v>
      </c>
      <c r="GC164" s="53">
        <f t="shared" si="626"/>
        <v>375709</v>
      </c>
      <c r="GD164" s="29">
        <f t="shared" si="627"/>
        <v>217</v>
      </c>
      <c r="GE164" s="29">
        <f t="shared" si="628"/>
        <v>40914</v>
      </c>
      <c r="GF164" s="41">
        <f t="shared" si="629"/>
        <v>334377</v>
      </c>
    </row>
    <row r="165" spans="1:188" ht="13.5" customHeight="1">
      <c r="A165" s="14" t="s">
        <v>9</v>
      </c>
      <c r="B165" s="15" t="s">
        <v>10</v>
      </c>
      <c r="C165" s="231">
        <v>3134</v>
      </c>
      <c r="D165" s="226">
        <v>86</v>
      </c>
      <c r="E165" s="226">
        <v>307</v>
      </c>
      <c r="F165" s="226">
        <v>835</v>
      </c>
      <c r="G165" s="226">
        <v>15523</v>
      </c>
      <c r="H165" s="226">
        <v>8071</v>
      </c>
      <c r="I165" s="226">
        <v>15735</v>
      </c>
      <c r="J165" s="226">
        <v>15720</v>
      </c>
      <c r="K165" s="226">
        <v>4632</v>
      </c>
      <c r="L165" s="226">
        <v>8904</v>
      </c>
      <c r="M165" s="226">
        <v>2226</v>
      </c>
      <c r="N165" s="226">
        <v>4241</v>
      </c>
      <c r="O165" s="226">
        <v>18101</v>
      </c>
      <c r="P165" s="226">
        <v>13118</v>
      </c>
      <c r="Q165" s="226">
        <v>13232</v>
      </c>
      <c r="R165" s="226">
        <v>13804</v>
      </c>
      <c r="S165" s="226">
        <v>32104</v>
      </c>
      <c r="T165" s="226">
        <v>8519</v>
      </c>
      <c r="U165" s="226">
        <v>178292</v>
      </c>
      <c r="V165" s="232">
        <v>-136</v>
      </c>
      <c r="W165" s="233">
        <v>178156</v>
      </c>
      <c r="X165" s="226">
        <v>3527</v>
      </c>
      <c r="Y165" s="226">
        <v>32093</v>
      </c>
      <c r="Z165" s="232">
        <v>142672</v>
      </c>
      <c r="AA165" s="226"/>
      <c r="AB165" s="14" t="s">
        <v>9</v>
      </c>
      <c r="AC165" s="15" t="s">
        <v>10</v>
      </c>
      <c r="AD165" s="58">
        <f t="shared" si="621"/>
        <v>5.133</v>
      </c>
      <c r="AE165" s="22">
        <f t="shared" si="587"/>
        <v>11.688000000000001</v>
      </c>
      <c r="AF165" s="22">
        <f t="shared" si="587"/>
        <v>23.292999999999999</v>
      </c>
      <c r="AG165" s="22">
        <f t="shared" si="587"/>
        <v>19.286000000000001</v>
      </c>
      <c r="AH165" s="22">
        <f t="shared" si="587"/>
        <v>-6.8140000000000001</v>
      </c>
      <c r="AI165" s="22">
        <f t="shared" si="587"/>
        <v>53.499000000000002</v>
      </c>
      <c r="AJ165" s="22">
        <f t="shared" si="587"/>
        <v>26.436</v>
      </c>
      <c r="AK165" s="22">
        <f t="shared" si="587"/>
        <v>-0.65700000000000003</v>
      </c>
      <c r="AL165" s="22">
        <f t="shared" si="587"/>
        <v>1.847</v>
      </c>
      <c r="AM165" s="22">
        <f t="shared" si="587"/>
        <v>-2.3679999999999999</v>
      </c>
      <c r="AN165" s="22">
        <f t="shared" si="587"/>
        <v>4.1159999999999997</v>
      </c>
      <c r="AO165" s="22">
        <f t="shared" si="587"/>
        <v>-5.5039999999999996</v>
      </c>
      <c r="AP165" s="22">
        <f t="shared" si="587"/>
        <v>1.8280000000000001</v>
      </c>
      <c r="AQ165" s="22">
        <f t="shared" si="587"/>
        <v>3.585</v>
      </c>
      <c r="AR165" s="22">
        <f t="shared" si="587"/>
        <v>2.004</v>
      </c>
      <c r="AS165" s="22">
        <f t="shared" si="587"/>
        <v>4.5759999999999996</v>
      </c>
      <c r="AT165" s="22">
        <f t="shared" si="587"/>
        <v>4.8840000000000003</v>
      </c>
      <c r="AU165" s="22">
        <f t="shared" si="588"/>
        <v>-2.3719999999999999</v>
      </c>
      <c r="AV165" s="22">
        <f t="shared" si="588"/>
        <v>4.6109999999999998</v>
      </c>
      <c r="AW165" s="22">
        <f t="shared" si="588"/>
        <v>-249.45099999999999</v>
      </c>
      <c r="AX165" s="63">
        <f t="shared" si="588"/>
        <v>4.476</v>
      </c>
      <c r="AY165" s="22">
        <f t="shared" si="588"/>
        <v>6.6529999999999996</v>
      </c>
      <c r="AZ165" s="22">
        <f t="shared" si="588"/>
        <v>7.6840000000000002</v>
      </c>
      <c r="BA165" s="59">
        <f t="shared" si="588"/>
        <v>3.895</v>
      </c>
      <c r="BB165" s="226"/>
      <c r="BC165" s="14" t="s">
        <v>9</v>
      </c>
      <c r="BD165" s="15" t="s">
        <v>10</v>
      </c>
      <c r="BE165" s="58">
        <f t="shared" si="630"/>
        <v>1.8</v>
      </c>
      <c r="BF165" s="22">
        <f t="shared" si="589"/>
        <v>0</v>
      </c>
      <c r="BG165" s="22">
        <f t="shared" si="589"/>
        <v>0.2</v>
      </c>
      <c r="BH165" s="22">
        <f t="shared" si="589"/>
        <v>0.5</v>
      </c>
      <c r="BI165" s="22">
        <f t="shared" si="589"/>
        <v>8.6999999999999993</v>
      </c>
      <c r="BJ165" s="22">
        <f t="shared" si="589"/>
        <v>4.5</v>
      </c>
      <c r="BK165" s="22">
        <f t="shared" si="589"/>
        <v>8.8000000000000007</v>
      </c>
      <c r="BL165" s="22">
        <f t="shared" si="589"/>
        <v>8.8000000000000007</v>
      </c>
      <c r="BM165" s="22">
        <f t="shared" si="589"/>
        <v>2.6</v>
      </c>
      <c r="BN165" s="22">
        <f t="shared" si="589"/>
        <v>5</v>
      </c>
      <c r="BO165" s="22">
        <f t="shared" si="589"/>
        <v>1.2</v>
      </c>
      <c r="BP165" s="22">
        <f t="shared" si="589"/>
        <v>2.4</v>
      </c>
      <c r="BQ165" s="22">
        <f t="shared" si="589"/>
        <v>10.199999999999999</v>
      </c>
      <c r="BR165" s="22">
        <f t="shared" si="589"/>
        <v>7.4</v>
      </c>
      <c r="BS165" s="22">
        <f t="shared" si="589"/>
        <v>7.4</v>
      </c>
      <c r="BT165" s="22">
        <f t="shared" si="589"/>
        <v>7.7</v>
      </c>
      <c r="BU165" s="22">
        <f t="shared" si="589"/>
        <v>18</v>
      </c>
      <c r="BV165" s="22">
        <f t="shared" si="590"/>
        <v>4.8</v>
      </c>
      <c r="BW165" s="22">
        <f t="shared" si="590"/>
        <v>100.1</v>
      </c>
      <c r="BX165" s="22">
        <f t="shared" si="590"/>
        <v>-0.1</v>
      </c>
      <c r="BY165" s="63">
        <f t="shared" si="590"/>
        <v>100</v>
      </c>
      <c r="BZ165" s="22">
        <f t="shared" si="590"/>
        <v>2</v>
      </c>
      <c r="CA165" s="22">
        <f t="shared" si="590"/>
        <v>18</v>
      </c>
      <c r="CB165" s="59">
        <f t="shared" si="590"/>
        <v>80.099999999999994</v>
      </c>
      <c r="CC165" s="226"/>
      <c r="CD165" s="14" t="s">
        <v>9</v>
      </c>
      <c r="CE165" s="15" t="s">
        <v>10</v>
      </c>
      <c r="CF165" s="58">
        <f t="shared" ref="CF165:DC165" si="637">IF(C165=0,"-",IF(C165="X","X",ROUND(C165/C160*100,1)))</f>
        <v>6.2</v>
      </c>
      <c r="CG165" s="22">
        <f t="shared" si="637"/>
        <v>23.8</v>
      </c>
      <c r="CH165" s="22">
        <f t="shared" si="637"/>
        <v>3.4</v>
      </c>
      <c r="CI165" s="22">
        <f t="shared" si="637"/>
        <v>18.5</v>
      </c>
      <c r="CJ165" s="22">
        <f t="shared" si="637"/>
        <v>9.3000000000000007</v>
      </c>
      <c r="CK165" s="22">
        <f t="shared" si="637"/>
        <v>5.0999999999999996</v>
      </c>
      <c r="CL165" s="22">
        <f t="shared" si="637"/>
        <v>4.7</v>
      </c>
      <c r="CM165" s="22">
        <f t="shared" si="637"/>
        <v>3.8</v>
      </c>
      <c r="CN165" s="22">
        <f t="shared" si="637"/>
        <v>1.9</v>
      </c>
      <c r="CO165" s="22">
        <f t="shared" si="637"/>
        <v>5.6</v>
      </c>
      <c r="CP165" s="22">
        <f t="shared" si="637"/>
        <v>1.2</v>
      </c>
      <c r="CQ165" s="22">
        <f t="shared" si="637"/>
        <v>3</v>
      </c>
      <c r="CR165" s="22">
        <f t="shared" si="637"/>
        <v>3.8</v>
      </c>
      <c r="CS165" s="22">
        <f t="shared" si="637"/>
        <v>3.6</v>
      </c>
      <c r="CT165" s="22">
        <f t="shared" si="637"/>
        <v>3.5</v>
      </c>
      <c r="CU165" s="22">
        <f t="shared" si="637"/>
        <v>6.3</v>
      </c>
      <c r="CV165" s="22">
        <f t="shared" si="637"/>
        <v>7.2</v>
      </c>
      <c r="CW165" s="22">
        <f t="shared" si="637"/>
        <v>3.9</v>
      </c>
      <c r="CX165" s="22">
        <f t="shared" si="637"/>
        <v>4.5</v>
      </c>
      <c r="CY165" s="22">
        <f t="shared" si="637"/>
        <v>4.5</v>
      </c>
      <c r="CZ165" s="63">
        <f t="shared" si="637"/>
        <v>4.5</v>
      </c>
      <c r="DA165" s="22">
        <f t="shared" si="637"/>
        <v>5.9</v>
      </c>
      <c r="DB165" s="22">
        <f t="shared" si="637"/>
        <v>6.4</v>
      </c>
      <c r="DC165" s="59">
        <f t="shared" si="637"/>
        <v>4.2</v>
      </c>
      <c r="DD165" s="226"/>
      <c r="DE165" s="14" t="s">
        <v>9</v>
      </c>
      <c r="DF165" s="15" t="s">
        <v>10</v>
      </c>
      <c r="DG165" s="58">
        <f t="shared" si="623"/>
        <v>0.09</v>
      </c>
      <c r="DH165" s="22">
        <f t="shared" si="592"/>
        <v>5.0000000000000001E-3</v>
      </c>
      <c r="DI165" s="22">
        <f t="shared" si="593"/>
        <v>3.4000000000000002E-2</v>
      </c>
      <c r="DJ165" s="22">
        <f t="shared" si="594"/>
        <v>7.9000000000000001E-2</v>
      </c>
      <c r="DK165" s="22">
        <f t="shared" si="595"/>
        <v>-0.66600000000000004</v>
      </c>
      <c r="DL165" s="22">
        <f t="shared" si="596"/>
        <v>1.65</v>
      </c>
      <c r="DM165" s="22">
        <f t="shared" si="597"/>
        <v>1.929</v>
      </c>
      <c r="DN165" s="22">
        <f t="shared" si="598"/>
        <v>-6.0999999999999999E-2</v>
      </c>
      <c r="DO165" s="22">
        <f t="shared" si="599"/>
        <v>4.9000000000000002E-2</v>
      </c>
      <c r="DP165" s="22">
        <f t="shared" si="600"/>
        <v>-0.127</v>
      </c>
      <c r="DQ165" s="22">
        <f t="shared" si="601"/>
        <v>5.1999999999999998E-2</v>
      </c>
      <c r="DR165" s="22">
        <f t="shared" si="602"/>
        <v>-0.14499999999999999</v>
      </c>
      <c r="DS165" s="22">
        <f t="shared" si="603"/>
        <v>0.191</v>
      </c>
      <c r="DT165" s="22">
        <f t="shared" si="604"/>
        <v>0.26600000000000001</v>
      </c>
      <c r="DU165" s="22">
        <f t="shared" si="605"/>
        <v>0.152</v>
      </c>
      <c r="DV165" s="22">
        <f t="shared" si="606"/>
        <v>0.35399999999999998</v>
      </c>
      <c r="DW165" s="22">
        <f t="shared" si="607"/>
        <v>0.877</v>
      </c>
      <c r="DX165" s="22">
        <f t="shared" si="608"/>
        <v>-0.121</v>
      </c>
      <c r="DY165" s="22">
        <f t="shared" si="609"/>
        <v>4.609</v>
      </c>
      <c r="DZ165" s="22">
        <f t="shared" si="610"/>
        <v>-0.13300000000000001</v>
      </c>
      <c r="EA165" s="63">
        <f t="shared" si="611"/>
        <v>4.476</v>
      </c>
      <c r="EB165" s="22">
        <f t="shared" si="612"/>
        <v>0.129</v>
      </c>
      <c r="EC165" s="22">
        <f t="shared" si="613"/>
        <v>1.343</v>
      </c>
      <c r="ED165" s="59">
        <f t="shared" si="614"/>
        <v>3.137</v>
      </c>
      <c r="EE165" s="226"/>
      <c r="EF165" s="14" t="s">
        <v>9</v>
      </c>
      <c r="EG165" s="15" t="s">
        <v>10</v>
      </c>
      <c r="EH165" s="58">
        <f t="shared" ref="EH165:FE165" si="638">IF(C165="X","X",IF(FI165="X","X",IF(FI165&lt;&gt;0,ROUND((C165-FI165)/FI160*100,3),"- ")))</f>
        <v>0.32500000000000001</v>
      </c>
      <c r="EI165" s="22">
        <f t="shared" si="638"/>
        <v>2.8210000000000002</v>
      </c>
      <c r="EJ165" s="22">
        <f t="shared" si="638"/>
        <v>0.71899999999999997</v>
      </c>
      <c r="EK165" s="22">
        <f t="shared" si="638"/>
        <v>3.472</v>
      </c>
      <c r="EL165" s="22">
        <f t="shared" si="638"/>
        <v>-0.66</v>
      </c>
      <c r="EM165" s="22">
        <f t="shared" si="638"/>
        <v>1.9119999999999999</v>
      </c>
      <c r="EN165" s="22">
        <f t="shared" si="638"/>
        <v>1.087</v>
      </c>
      <c r="EO165" s="22">
        <f t="shared" si="638"/>
        <v>-2.5000000000000001E-2</v>
      </c>
      <c r="EP165" s="22">
        <f t="shared" si="638"/>
        <v>3.3000000000000002E-2</v>
      </c>
      <c r="EQ165" s="22">
        <f t="shared" si="638"/>
        <v>-0.13500000000000001</v>
      </c>
      <c r="ER165" s="22">
        <f t="shared" si="638"/>
        <v>4.5999999999999999E-2</v>
      </c>
      <c r="ES165" s="22">
        <f t="shared" si="638"/>
        <v>-0.17100000000000001</v>
      </c>
      <c r="ET165" s="22">
        <f t="shared" si="638"/>
        <v>7.0000000000000007E-2</v>
      </c>
      <c r="EU165" s="22">
        <f t="shared" si="638"/>
        <v>0.13</v>
      </c>
      <c r="EV165" s="22">
        <f t="shared" si="638"/>
        <v>7.1999999999999995E-2</v>
      </c>
      <c r="EW165" s="22">
        <f t="shared" si="638"/>
        <v>0.28499999999999998</v>
      </c>
      <c r="EX165" s="22">
        <f t="shared" si="638"/>
        <v>0.33600000000000002</v>
      </c>
      <c r="EY165" s="22">
        <f t="shared" si="638"/>
        <v>-9.4E-2</v>
      </c>
      <c r="EZ165" s="22">
        <f t="shared" si="638"/>
        <v>0.20200000000000001</v>
      </c>
      <c r="FA165" s="22">
        <f t="shared" si="638"/>
        <v>-10.893000000000001</v>
      </c>
      <c r="FB165" s="63">
        <f t="shared" si="638"/>
        <v>0.19600000000000001</v>
      </c>
      <c r="FC165" s="22">
        <f t="shared" si="638"/>
        <v>0.39700000000000002</v>
      </c>
      <c r="FD165" s="22">
        <f t="shared" si="638"/>
        <v>0.47799999999999998</v>
      </c>
      <c r="FE165" s="59">
        <f t="shared" si="638"/>
        <v>0.159</v>
      </c>
      <c r="FG165" s="14" t="s">
        <v>9</v>
      </c>
      <c r="FH165" s="15" t="s">
        <v>10</v>
      </c>
      <c r="FI165" s="27">
        <f t="shared" si="616"/>
        <v>2981</v>
      </c>
      <c r="FJ165" s="29">
        <f t="shared" si="616"/>
        <v>77</v>
      </c>
      <c r="FK165" s="29">
        <f t="shared" si="616"/>
        <v>249</v>
      </c>
      <c r="FL165" s="29">
        <f t="shared" si="616"/>
        <v>700</v>
      </c>
      <c r="FM165" s="29">
        <f t="shared" si="616"/>
        <v>16658</v>
      </c>
      <c r="FN165" s="29">
        <f t="shared" si="616"/>
        <v>5258</v>
      </c>
      <c r="FO165" s="29">
        <f t="shared" si="616"/>
        <v>12445</v>
      </c>
      <c r="FP165" s="29">
        <f t="shared" si="616"/>
        <v>15824</v>
      </c>
      <c r="FQ165" s="29">
        <f t="shared" si="616"/>
        <v>4548</v>
      </c>
      <c r="FR165" s="29">
        <f t="shared" si="616"/>
        <v>9120</v>
      </c>
      <c r="FS165" s="29">
        <f t="shared" si="616"/>
        <v>2138</v>
      </c>
      <c r="FT165" s="29">
        <f t="shared" si="616"/>
        <v>4488</v>
      </c>
      <c r="FU165" s="29">
        <f t="shared" si="616"/>
        <v>17776</v>
      </c>
      <c r="FV165" s="29">
        <f t="shared" si="616"/>
        <v>12664</v>
      </c>
      <c r="FW165" s="29">
        <f t="shared" si="616"/>
        <v>12972</v>
      </c>
      <c r="FX165" s="29">
        <f t="shared" si="616"/>
        <v>13200</v>
      </c>
      <c r="FY165" s="29">
        <f t="shared" si="618"/>
        <v>30609</v>
      </c>
      <c r="FZ165" s="29">
        <f t="shared" si="618"/>
        <v>8726</v>
      </c>
      <c r="GA165" s="29">
        <f t="shared" si="625"/>
        <v>170433</v>
      </c>
      <c r="GB165" s="29">
        <f t="shared" si="620"/>
        <v>91</v>
      </c>
      <c r="GC165" s="53">
        <f t="shared" si="626"/>
        <v>170524</v>
      </c>
      <c r="GD165" s="29">
        <f t="shared" si="627"/>
        <v>3307</v>
      </c>
      <c r="GE165" s="29">
        <f t="shared" si="628"/>
        <v>29803</v>
      </c>
      <c r="GF165" s="41">
        <f t="shared" si="629"/>
        <v>137323</v>
      </c>
    </row>
    <row r="166" spans="1:188" ht="13.5" customHeight="1">
      <c r="A166" s="14" t="s">
        <v>11</v>
      </c>
      <c r="B166" s="15" t="s">
        <v>12</v>
      </c>
      <c r="C166" s="231">
        <v>3618</v>
      </c>
      <c r="D166" s="226">
        <v>2</v>
      </c>
      <c r="E166" s="226">
        <v>451</v>
      </c>
      <c r="F166" s="226">
        <v>530</v>
      </c>
      <c r="G166" s="226">
        <v>18726</v>
      </c>
      <c r="H166" s="226">
        <v>3259</v>
      </c>
      <c r="I166" s="226">
        <v>10371</v>
      </c>
      <c r="J166" s="226">
        <v>11211</v>
      </c>
      <c r="K166" s="226">
        <v>4840</v>
      </c>
      <c r="L166" s="226">
        <v>4395</v>
      </c>
      <c r="M166" s="226">
        <v>422</v>
      </c>
      <c r="N166" s="226">
        <v>1597</v>
      </c>
      <c r="O166" s="226">
        <v>15663</v>
      </c>
      <c r="P166" s="226">
        <v>4741</v>
      </c>
      <c r="Q166" s="226">
        <v>7869</v>
      </c>
      <c r="R166" s="226">
        <v>7920</v>
      </c>
      <c r="S166" s="226">
        <v>19161</v>
      </c>
      <c r="T166" s="226">
        <v>8070</v>
      </c>
      <c r="U166" s="226">
        <v>122846</v>
      </c>
      <c r="V166" s="232">
        <v>-94</v>
      </c>
      <c r="W166" s="233">
        <v>122752</v>
      </c>
      <c r="X166" s="226">
        <v>4071</v>
      </c>
      <c r="Y166" s="226">
        <v>29627</v>
      </c>
      <c r="Z166" s="232">
        <v>89148</v>
      </c>
      <c r="AA166" s="226"/>
      <c r="AB166" s="14" t="s">
        <v>11</v>
      </c>
      <c r="AC166" s="15" t="s">
        <v>12</v>
      </c>
      <c r="AD166" s="58">
        <f t="shared" si="621"/>
        <v>12.221</v>
      </c>
      <c r="AE166" s="22">
        <f t="shared" si="587"/>
        <v>0</v>
      </c>
      <c r="AF166" s="22">
        <f t="shared" si="587"/>
        <v>44.551000000000002</v>
      </c>
      <c r="AG166" s="22">
        <f t="shared" si="587"/>
        <v>19.91</v>
      </c>
      <c r="AH166" s="22">
        <f t="shared" si="587"/>
        <v>-6.4119999999999999</v>
      </c>
      <c r="AI166" s="22">
        <f t="shared" si="587"/>
        <v>2.3879999999999999</v>
      </c>
      <c r="AJ166" s="22">
        <f t="shared" si="587"/>
        <v>-0.53700000000000003</v>
      </c>
      <c r="AK166" s="22">
        <f t="shared" si="587"/>
        <v>-1.0329999999999999</v>
      </c>
      <c r="AL166" s="22">
        <f t="shared" si="587"/>
        <v>-8.3680000000000003</v>
      </c>
      <c r="AM166" s="22">
        <f t="shared" si="587"/>
        <v>5.1180000000000003</v>
      </c>
      <c r="AN166" s="22">
        <f t="shared" si="587"/>
        <v>-18.216999999999999</v>
      </c>
      <c r="AO166" s="22">
        <f t="shared" si="587"/>
        <v>-1.5409999999999999</v>
      </c>
      <c r="AP166" s="22">
        <f t="shared" si="587"/>
        <v>1.379</v>
      </c>
      <c r="AQ166" s="22">
        <f t="shared" si="587"/>
        <v>4.5659999999999998</v>
      </c>
      <c r="AR166" s="22">
        <f t="shared" si="587"/>
        <v>-0.66900000000000004</v>
      </c>
      <c r="AS166" s="22">
        <f t="shared" si="587"/>
        <v>3.2730000000000001</v>
      </c>
      <c r="AT166" s="22">
        <f t="shared" si="587"/>
        <v>-6.3E-2</v>
      </c>
      <c r="AU166" s="22">
        <f t="shared" si="588"/>
        <v>-3.48</v>
      </c>
      <c r="AV166" s="22">
        <f t="shared" si="588"/>
        <v>-0.64</v>
      </c>
      <c r="AW166" s="22">
        <f t="shared" si="588"/>
        <v>-240.29900000000001</v>
      </c>
      <c r="AX166" s="63">
        <f t="shared" si="588"/>
        <v>-0.77</v>
      </c>
      <c r="AY166" s="22">
        <f t="shared" si="588"/>
        <v>15.065</v>
      </c>
      <c r="AZ166" s="22">
        <f t="shared" si="588"/>
        <v>-4.0510000000000002</v>
      </c>
      <c r="BA166" s="59">
        <f t="shared" si="588"/>
        <v>-8.2000000000000003E-2</v>
      </c>
      <c r="BB166" s="226"/>
      <c r="BC166" s="14" t="s">
        <v>11</v>
      </c>
      <c r="BD166" s="15" t="s">
        <v>12</v>
      </c>
      <c r="BE166" s="58">
        <f t="shared" si="630"/>
        <v>2.9</v>
      </c>
      <c r="BF166" s="22">
        <f t="shared" si="589"/>
        <v>0</v>
      </c>
      <c r="BG166" s="22">
        <f t="shared" si="589"/>
        <v>0.4</v>
      </c>
      <c r="BH166" s="22">
        <f t="shared" si="589"/>
        <v>0.4</v>
      </c>
      <c r="BI166" s="22">
        <f t="shared" si="589"/>
        <v>15.3</v>
      </c>
      <c r="BJ166" s="22">
        <f t="shared" si="589"/>
        <v>2.7</v>
      </c>
      <c r="BK166" s="22">
        <f t="shared" si="589"/>
        <v>8.4</v>
      </c>
      <c r="BL166" s="22">
        <f t="shared" si="589"/>
        <v>9.1</v>
      </c>
      <c r="BM166" s="22">
        <f t="shared" si="589"/>
        <v>3.9</v>
      </c>
      <c r="BN166" s="22">
        <f t="shared" si="589"/>
        <v>3.6</v>
      </c>
      <c r="BO166" s="22">
        <f t="shared" si="589"/>
        <v>0.3</v>
      </c>
      <c r="BP166" s="22">
        <f t="shared" si="589"/>
        <v>1.3</v>
      </c>
      <c r="BQ166" s="22">
        <f t="shared" si="589"/>
        <v>12.8</v>
      </c>
      <c r="BR166" s="22">
        <f t="shared" si="589"/>
        <v>3.9</v>
      </c>
      <c r="BS166" s="22">
        <f t="shared" si="589"/>
        <v>6.4</v>
      </c>
      <c r="BT166" s="22">
        <f t="shared" si="589"/>
        <v>6.5</v>
      </c>
      <c r="BU166" s="22">
        <f t="shared" si="589"/>
        <v>15.6</v>
      </c>
      <c r="BV166" s="22">
        <f t="shared" si="590"/>
        <v>6.6</v>
      </c>
      <c r="BW166" s="22">
        <f t="shared" si="590"/>
        <v>100.1</v>
      </c>
      <c r="BX166" s="22">
        <f t="shared" si="590"/>
        <v>-0.1</v>
      </c>
      <c r="BY166" s="63">
        <f t="shared" si="590"/>
        <v>100</v>
      </c>
      <c r="BZ166" s="22">
        <f t="shared" si="590"/>
        <v>3.3</v>
      </c>
      <c r="CA166" s="22">
        <f t="shared" si="590"/>
        <v>24.1</v>
      </c>
      <c r="CB166" s="59">
        <f t="shared" si="590"/>
        <v>72.599999999999994</v>
      </c>
      <c r="CC166" s="226"/>
      <c r="CD166" s="14" t="s">
        <v>11</v>
      </c>
      <c r="CE166" s="15" t="s">
        <v>12</v>
      </c>
      <c r="CF166" s="58">
        <f t="shared" ref="CF166:DC166" si="639">IF(C166=0,"-",IF(C166="X","X",ROUND(C166/C160*100,1)))</f>
        <v>7.2</v>
      </c>
      <c r="CG166" s="22">
        <f t="shared" si="639"/>
        <v>0.6</v>
      </c>
      <c r="CH166" s="22">
        <f t="shared" si="639"/>
        <v>5</v>
      </c>
      <c r="CI166" s="22">
        <f t="shared" si="639"/>
        <v>11.8</v>
      </c>
      <c r="CJ166" s="22">
        <f t="shared" si="639"/>
        <v>11.3</v>
      </c>
      <c r="CK166" s="22">
        <f t="shared" si="639"/>
        <v>2</v>
      </c>
      <c r="CL166" s="22">
        <f t="shared" si="639"/>
        <v>3.1</v>
      </c>
      <c r="CM166" s="22">
        <f t="shared" si="639"/>
        <v>2.7</v>
      </c>
      <c r="CN166" s="22">
        <f t="shared" si="639"/>
        <v>2</v>
      </c>
      <c r="CO166" s="22">
        <f t="shared" si="639"/>
        <v>2.8</v>
      </c>
      <c r="CP166" s="22">
        <f t="shared" si="639"/>
        <v>0.2</v>
      </c>
      <c r="CQ166" s="22">
        <f t="shared" si="639"/>
        <v>1.1000000000000001</v>
      </c>
      <c r="CR166" s="22">
        <f t="shared" si="639"/>
        <v>3.3</v>
      </c>
      <c r="CS166" s="22">
        <f t="shared" si="639"/>
        <v>1.3</v>
      </c>
      <c r="CT166" s="22">
        <f t="shared" si="639"/>
        <v>2.1</v>
      </c>
      <c r="CU166" s="22">
        <f t="shared" si="639"/>
        <v>3.6</v>
      </c>
      <c r="CV166" s="22">
        <f t="shared" si="639"/>
        <v>4.3</v>
      </c>
      <c r="CW166" s="22">
        <f t="shared" si="639"/>
        <v>3.7</v>
      </c>
      <c r="CX166" s="22">
        <f t="shared" si="639"/>
        <v>3.1</v>
      </c>
      <c r="CY166" s="22">
        <f t="shared" si="639"/>
        <v>3.1</v>
      </c>
      <c r="CZ166" s="63">
        <f t="shared" si="639"/>
        <v>3.1</v>
      </c>
      <c r="DA166" s="22">
        <f t="shared" si="639"/>
        <v>6.8</v>
      </c>
      <c r="DB166" s="22">
        <f t="shared" si="639"/>
        <v>5.9</v>
      </c>
      <c r="DC166" s="59">
        <f t="shared" si="639"/>
        <v>2.6</v>
      </c>
      <c r="DD166" s="226"/>
      <c r="DE166" s="14" t="s">
        <v>11</v>
      </c>
      <c r="DF166" s="15" t="s">
        <v>12</v>
      </c>
      <c r="DG166" s="58">
        <f t="shared" si="623"/>
        <v>0.31900000000000001</v>
      </c>
      <c r="DH166" s="22">
        <f t="shared" si="592"/>
        <v>0</v>
      </c>
      <c r="DI166" s="22">
        <f t="shared" si="593"/>
        <v>0.112</v>
      </c>
      <c r="DJ166" s="22">
        <f t="shared" si="594"/>
        <v>7.0999999999999994E-2</v>
      </c>
      <c r="DK166" s="22">
        <f t="shared" si="595"/>
        <v>-1.0369999999999999</v>
      </c>
      <c r="DL166" s="22">
        <f t="shared" si="596"/>
        <v>6.0999999999999999E-2</v>
      </c>
      <c r="DM166" s="22">
        <f t="shared" si="597"/>
        <v>-4.4999999999999998E-2</v>
      </c>
      <c r="DN166" s="22">
        <f t="shared" si="598"/>
        <v>-9.5000000000000001E-2</v>
      </c>
      <c r="DO166" s="22">
        <f t="shared" si="599"/>
        <v>-0.35699999999999998</v>
      </c>
      <c r="DP166" s="22">
        <f t="shared" si="600"/>
        <v>0.17299999999999999</v>
      </c>
      <c r="DQ166" s="22">
        <f t="shared" si="601"/>
        <v>-7.5999999999999998E-2</v>
      </c>
      <c r="DR166" s="22">
        <f t="shared" si="602"/>
        <v>-0.02</v>
      </c>
      <c r="DS166" s="22">
        <f t="shared" si="603"/>
        <v>0.17199999999999999</v>
      </c>
      <c r="DT166" s="22">
        <f t="shared" si="604"/>
        <v>0.16700000000000001</v>
      </c>
      <c r="DU166" s="22">
        <f t="shared" si="605"/>
        <v>-4.2999999999999997E-2</v>
      </c>
      <c r="DV166" s="22">
        <f t="shared" si="606"/>
        <v>0.20300000000000001</v>
      </c>
      <c r="DW166" s="22">
        <f t="shared" si="607"/>
        <v>-0.01</v>
      </c>
      <c r="DX166" s="22">
        <f t="shared" si="608"/>
        <v>-0.23499999999999999</v>
      </c>
      <c r="DY166" s="22">
        <f t="shared" si="609"/>
        <v>-0.63900000000000001</v>
      </c>
      <c r="DZ166" s="22">
        <f t="shared" si="610"/>
        <v>-0.13</v>
      </c>
      <c r="EA166" s="63">
        <f t="shared" si="611"/>
        <v>-0.77</v>
      </c>
      <c r="EB166" s="22">
        <f t="shared" si="612"/>
        <v>0.43099999999999999</v>
      </c>
      <c r="EC166" s="22">
        <f t="shared" si="613"/>
        <v>-1.0109999999999999</v>
      </c>
      <c r="ED166" s="59">
        <f t="shared" si="614"/>
        <v>-5.8999999999999997E-2</v>
      </c>
      <c r="EE166" s="226"/>
      <c r="EF166" s="14" t="s">
        <v>11</v>
      </c>
      <c r="EG166" s="15" t="s">
        <v>12</v>
      </c>
      <c r="EH166" s="58">
        <f t="shared" ref="EH166:FE166" si="640">IF(C166="X","X",IF(FI166="X","X",IF(FI166&lt;&gt;0,ROUND((C166-FI166)/FI160*100,3),"- ")))</f>
        <v>0.83699999999999997</v>
      </c>
      <c r="EI166" s="22">
        <f t="shared" si="640"/>
        <v>0</v>
      </c>
      <c r="EJ166" s="22">
        <f t="shared" si="640"/>
        <v>1.7230000000000001</v>
      </c>
      <c r="EK166" s="22">
        <f t="shared" si="640"/>
        <v>2.2629999999999999</v>
      </c>
      <c r="EL166" s="22">
        <f t="shared" si="640"/>
        <v>-0.746</v>
      </c>
      <c r="EM166" s="22">
        <f t="shared" si="640"/>
        <v>5.1999999999999998E-2</v>
      </c>
      <c r="EN166" s="22">
        <f t="shared" si="640"/>
        <v>-1.7999999999999999E-2</v>
      </c>
      <c r="EO166" s="22">
        <f t="shared" si="640"/>
        <v>-2.8000000000000001E-2</v>
      </c>
      <c r="EP166" s="22">
        <f t="shared" si="640"/>
        <v>-0.17599999999999999</v>
      </c>
      <c r="EQ166" s="22">
        <f t="shared" si="640"/>
        <v>0.13400000000000001</v>
      </c>
      <c r="ER166" s="22">
        <f t="shared" si="640"/>
        <v>-4.9000000000000002E-2</v>
      </c>
      <c r="ES166" s="22">
        <f t="shared" si="640"/>
        <v>-1.7000000000000001E-2</v>
      </c>
      <c r="ET166" s="22">
        <f t="shared" si="640"/>
        <v>4.5999999999999999E-2</v>
      </c>
      <c r="EU166" s="22">
        <f t="shared" si="640"/>
        <v>5.8999999999999997E-2</v>
      </c>
      <c r="EV166" s="22">
        <f t="shared" si="640"/>
        <v>-1.4999999999999999E-2</v>
      </c>
      <c r="EW166" s="22">
        <f t="shared" si="640"/>
        <v>0.11799999999999999</v>
      </c>
      <c r="EX166" s="22">
        <f t="shared" si="640"/>
        <v>-3.0000000000000001E-3</v>
      </c>
      <c r="EY166" s="22">
        <f t="shared" si="640"/>
        <v>-0.13200000000000001</v>
      </c>
      <c r="EZ166" s="22">
        <f t="shared" si="640"/>
        <v>-0.02</v>
      </c>
      <c r="FA166" s="22">
        <f t="shared" si="640"/>
        <v>-7.726</v>
      </c>
      <c r="FB166" s="63">
        <f t="shared" si="640"/>
        <v>-2.4E-2</v>
      </c>
      <c r="FC166" s="22">
        <f t="shared" si="640"/>
        <v>0.96099999999999997</v>
      </c>
      <c r="FD166" s="22">
        <f t="shared" si="640"/>
        <v>-0.26100000000000001</v>
      </c>
      <c r="FE166" s="59">
        <f t="shared" si="640"/>
        <v>-2E-3</v>
      </c>
      <c r="FG166" s="14" t="s">
        <v>11</v>
      </c>
      <c r="FH166" s="15" t="s">
        <v>12</v>
      </c>
      <c r="FI166" s="27">
        <f t="shared" si="616"/>
        <v>3224</v>
      </c>
      <c r="FJ166" s="29">
        <f t="shared" si="616"/>
        <v>2</v>
      </c>
      <c r="FK166" s="29">
        <f t="shared" si="616"/>
        <v>312</v>
      </c>
      <c r="FL166" s="29">
        <f t="shared" si="616"/>
        <v>442</v>
      </c>
      <c r="FM166" s="29">
        <f t="shared" si="616"/>
        <v>20009</v>
      </c>
      <c r="FN166" s="29">
        <f t="shared" si="616"/>
        <v>3183</v>
      </c>
      <c r="FO166" s="29">
        <f t="shared" si="616"/>
        <v>10427</v>
      </c>
      <c r="FP166" s="29">
        <f t="shared" si="616"/>
        <v>11328</v>
      </c>
      <c r="FQ166" s="29">
        <f t="shared" si="616"/>
        <v>5282</v>
      </c>
      <c r="FR166" s="29">
        <f t="shared" si="616"/>
        <v>4181</v>
      </c>
      <c r="FS166" s="29">
        <f t="shared" si="616"/>
        <v>516</v>
      </c>
      <c r="FT166" s="29">
        <f t="shared" si="616"/>
        <v>1622</v>
      </c>
      <c r="FU166" s="29">
        <f t="shared" si="616"/>
        <v>15450</v>
      </c>
      <c r="FV166" s="29">
        <f t="shared" si="616"/>
        <v>4534</v>
      </c>
      <c r="FW166" s="29">
        <f t="shared" si="616"/>
        <v>7922</v>
      </c>
      <c r="FX166" s="29">
        <f t="shared" si="616"/>
        <v>7669</v>
      </c>
      <c r="FY166" s="29">
        <f t="shared" si="618"/>
        <v>19173</v>
      </c>
      <c r="FZ166" s="29">
        <f t="shared" si="618"/>
        <v>8361</v>
      </c>
      <c r="GA166" s="29">
        <f t="shared" si="625"/>
        <v>123637</v>
      </c>
      <c r="GB166" s="29">
        <f t="shared" si="620"/>
        <v>67</v>
      </c>
      <c r="GC166" s="53">
        <f t="shared" si="626"/>
        <v>123704</v>
      </c>
      <c r="GD166" s="29">
        <f t="shared" si="627"/>
        <v>3538</v>
      </c>
      <c r="GE166" s="29">
        <f t="shared" si="628"/>
        <v>30878</v>
      </c>
      <c r="GF166" s="41">
        <f t="shared" si="629"/>
        <v>89221</v>
      </c>
    </row>
    <row r="167" spans="1:188" ht="13.5" customHeight="1">
      <c r="A167" s="14" t="s">
        <v>13</v>
      </c>
      <c r="B167" s="15" t="s">
        <v>14</v>
      </c>
      <c r="C167" s="231">
        <v>1332</v>
      </c>
      <c r="D167" s="226">
        <v>2</v>
      </c>
      <c r="E167" s="226">
        <v>244</v>
      </c>
      <c r="F167" s="226">
        <v>110</v>
      </c>
      <c r="G167" s="226">
        <v>12022</v>
      </c>
      <c r="H167" s="226">
        <v>7848</v>
      </c>
      <c r="I167" s="226">
        <v>26973</v>
      </c>
      <c r="J167" s="226">
        <v>23760</v>
      </c>
      <c r="K167" s="226">
        <v>8256</v>
      </c>
      <c r="L167" s="226">
        <v>12985</v>
      </c>
      <c r="M167" s="226">
        <v>3768</v>
      </c>
      <c r="N167" s="226">
        <v>9557</v>
      </c>
      <c r="O167" s="226">
        <v>44127</v>
      </c>
      <c r="P167" s="226">
        <v>27601</v>
      </c>
      <c r="Q167" s="226">
        <v>25038</v>
      </c>
      <c r="R167" s="226">
        <v>19539</v>
      </c>
      <c r="S167" s="226">
        <v>50346</v>
      </c>
      <c r="T167" s="226">
        <v>19982</v>
      </c>
      <c r="U167" s="226">
        <v>293490</v>
      </c>
      <c r="V167" s="232">
        <v>-224</v>
      </c>
      <c r="W167" s="233">
        <v>293266</v>
      </c>
      <c r="X167" s="226">
        <v>1578</v>
      </c>
      <c r="Y167" s="226">
        <v>39105</v>
      </c>
      <c r="Z167" s="232">
        <v>252807</v>
      </c>
      <c r="AA167" s="226"/>
      <c r="AB167" s="14" t="s">
        <v>13</v>
      </c>
      <c r="AC167" s="15" t="s">
        <v>14</v>
      </c>
      <c r="AD167" s="58">
        <f t="shared" si="621"/>
        <v>8.2929999999999993</v>
      </c>
      <c r="AE167" s="22">
        <f t="shared" si="587"/>
        <v>0</v>
      </c>
      <c r="AF167" s="22">
        <f t="shared" si="587"/>
        <v>0.82599999999999996</v>
      </c>
      <c r="AG167" s="22">
        <f t="shared" si="587"/>
        <v>-3.5089999999999999</v>
      </c>
      <c r="AH167" s="22">
        <f t="shared" si="587"/>
        <v>2.8050000000000002</v>
      </c>
      <c r="AI167" s="22">
        <f t="shared" si="587"/>
        <v>4.5289999999999999</v>
      </c>
      <c r="AJ167" s="22">
        <f t="shared" si="587"/>
        <v>27.236999999999998</v>
      </c>
      <c r="AK167" s="22">
        <f t="shared" si="587"/>
        <v>-0.64800000000000002</v>
      </c>
      <c r="AL167" s="22">
        <f t="shared" si="587"/>
        <v>-0.41</v>
      </c>
      <c r="AM167" s="22">
        <f t="shared" si="587"/>
        <v>-0.59699999999999998</v>
      </c>
      <c r="AN167" s="22">
        <f t="shared" si="587"/>
        <v>13.597</v>
      </c>
      <c r="AO167" s="22">
        <f t="shared" si="587"/>
        <v>-2.13</v>
      </c>
      <c r="AP167" s="22">
        <f t="shared" si="587"/>
        <v>1.6140000000000001</v>
      </c>
      <c r="AQ167" s="22">
        <f t="shared" si="587"/>
        <v>0.16300000000000001</v>
      </c>
      <c r="AR167" s="22">
        <f t="shared" si="587"/>
        <v>3.343</v>
      </c>
      <c r="AS167" s="22">
        <f t="shared" si="587"/>
        <v>1.522</v>
      </c>
      <c r="AT167" s="22">
        <f t="shared" si="587"/>
        <v>-4.5999999999999999E-2</v>
      </c>
      <c r="AU167" s="22">
        <f t="shared" si="588"/>
        <v>-1.167</v>
      </c>
      <c r="AV167" s="22">
        <f t="shared" si="588"/>
        <v>2.8410000000000002</v>
      </c>
      <c r="AW167" s="22">
        <f t="shared" si="588"/>
        <v>-246.405</v>
      </c>
      <c r="AX167" s="63">
        <f t="shared" si="588"/>
        <v>2.7080000000000002</v>
      </c>
      <c r="AY167" s="22">
        <f t="shared" si="588"/>
        <v>7.056</v>
      </c>
      <c r="AZ167" s="22">
        <f t="shared" si="588"/>
        <v>18.475000000000001</v>
      </c>
      <c r="BA167" s="59">
        <f t="shared" si="588"/>
        <v>0.76</v>
      </c>
      <c r="BB167" s="226"/>
      <c r="BC167" s="14" t="s">
        <v>13</v>
      </c>
      <c r="BD167" s="15" t="s">
        <v>14</v>
      </c>
      <c r="BE167" s="58">
        <f t="shared" si="630"/>
        <v>0.5</v>
      </c>
      <c r="BF167" s="22">
        <f t="shared" si="589"/>
        <v>0</v>
      </c>
      <c r="BG167" s="22">
        <f t="shared" si="589"/>
        <v>0.1</v>
      </c>
      <c r="BH167" s="22">
        <f t="shared" si="589"/>
        <v>0</v>
      </c>
      <c r="BI167" s="22">
        <f t="shared" si="589"/>
        <v>4.0999999999999996</v>
      </c>
      <c r="BJ167" s="22">
        <f t="shared" si="589"/>
        <v>2.7</v>
      </c>
      <c r="BK167" s="22">
        <f t="shared" si="589"/>
        <v>9.1999999999999993</v>
      </c>
      <c r="BL167" s="22">
        <f t="shared" si="589"/>
        <v>8.1</v>
      </c>
      <c r="BM167" s="22">
        <f t="shared" si="589"/>
        <v>2.8</v>
      </c>
      <c r="BN167" s="22">
        <f t="shared" si="589"/>
        <v>4.4000000000000004</v>
      </c>
      <c r="BO167" s="22">
        <f t="shared" si="589"/>
        <v>1.3</v>
      </c>
      <c r="BP167" s="22">
        <f t="shared" si="589"/>
        <v>3.3</v>
      </c>
      <c r="BQ167" s="22">
        <f t="shared" si="589"/>
        <v>15</v>
      </c>
      <c r="BR167" s="22">
        <f t="shared" si="589"/>
        <v>9.4</v>
      </c>
      <c r="BS167" s="22">
        <f t="shared" si="589"/>
        <v>8.5</v>
      </c>
      <c r="BT167" s="22">
        <f t="shared" si="589"/>
        <v>6.7</v>
      </c>
      <c r="BU167" s="22">
        <f t="shared" si="589"/>
        <v>17.2</v>
      </c>
      <c r="BV167" s="22">
        <f t="shared" si="590"/>
        <v>6.8</v>
      </c>
      <c r="BW167" s="22">
        <f t="shared" si="590"/>
        <v>100.1</v>
      </c>
      <c r="BX167" s="22">
        <f t="shared" si="590"/>
        <v>-0.1</v>
      </c>
      <c r="BY167" s="63">
        <f t="shared" si="590"/>
        <v>100</v>
      </c>
      <c r="BZ167" s="22">
        <f t="shared" si="590"/>
        <v>0.5</v>
      </c>
      <c r="CA167" s="22">
        <f t="shared" si="590"/>
        <v>13.3</v>
      </c>
      <c r="CB167" s="59">
        <f t="shared" si="590"/>
        <v>86.2</v>
      </c>
      <c r="CC167" s="226"/>
      <c r="CD167" s="14" t="s">
        <v>13</v>
      </c>
      <c r="CE167" s="15" t="s">
        <v>14</v>
      </c>
      <c r="CF167" s="58">
        <f t="shared" ref="CF167:DC167" si="641">IF(C167=0,"-",IF(C167="X","X",ROUND(C167/C160*100,1)))</f>
        <v>2.6</v>
      </c>
      <c r="CG167" s="22">
        <f t="shared" si="641"/>
        <v>0.6</v>
      </c>
      <c r="CH167" s="22">
        <f t="shared" si="641"/>
        <v>2.7</v>
      </c>
      <c r="CI167" s="22">
        <f t="shared" si="641"/>
        <v>2.4</v>
      </c>
      <c r="CJ167" s="22">
        <f t="shared" si="641"/>
        <v>7.2</v>
      </c>
      <c r="CK167" s="22">
        <f t="shared" si="641"/>
        <v>4.9000000000000004</v>
      </c>
      <c r="CL167" s="22">
        <f t="shared" si="641"/>
        <v>8.1</v>
      </c>
      <c r="CM167" s="22">
        <f t="shared" si="641"/>
        <v>5.8</v>
      </c>
      <c r="CN167" s="22">
        <f t="shared" si="641"/>
        <v>3.3</v>
      </c>
      <c r="CO167" s="22">
        <f t="shared" si="641"/>
        <v>8.1</v>
      </c>
      <c r="CP167" s="22">
        <f t="shared" si="641"/>
        <v>2</v>
      </c>
      <c r="CQ167" s="22">
        <f t="shared" si="641"/>
        <v>6.7</v>
      </c>
      <c r="CR167" s="22">
        <f t="shared" si="641"/>
        <v>9.3000000000000007</v>
      </c>
      <c r="CS167" s="22">
        <f t="shared" si="641"/>
        <v>7.7</v>
      </c>
      <c r="CT167" s="22">
        <f t="shared" si="641"/>
        <v>6.7</v>
      </c>
      <c r="CU167" s="22">
        <f t="shared" si="641"/>
        <v>8.9</v>
      </c>
      <c r="CV167" s="22">
        <f t="shared" si="641"/>
        <v>11.2</v>
      </c>
      <c r="CW167" s="22">
        <f t="shared" si="641"/>
        <v>9.1999999999999993</v>
      </c>
      <c r="CX167" s="22">
        <f t="shared" si="641"/>
        <v>7.4</v>
      </c>
      <c r="CY167" s="22">
        <f t="shared" si="641"/>
        <v>7.4</v>
      </c>
      <c r="CZ167" s="63">
        <f t="shared" si="641"/>
        <v>7.4</v>
      </c>
      <c r="DA167" s="22">
        <f t="shared" si="641"/>
        <v>2.6</v>
      </c>
      <c r="DB167" s="22">
        <f t="shared" si="641"/>
        <v>7.8</v>
      </c>
      <c r="DC167" s="59">
        <f t="shared" si="641"/>
        <v>7.4</v>
      </c>
      <c r="DD167" s="226"/>
      <c r="DE167" s="14" t="s">
        <v>13</v>
      </c>
      <c r="DF167" s="15" t="s">
        <v>14</v>
      </c>
      <c r="DG167" s="58">
        <f t="shared" si="623"/>
        <v>3.5999999999999997E-2</v>
      </c>
      <c r="DH167" s="22">
        <f t="shared" si="592"/>
        <v>0</v>
      </c>
      <c r="DI167" s="22">
        <f t="shared" si="593"/>
        <v>1E-3</v>
      </c>
      <c r="DJ167" s="22">
        <f t="shared" si="594"/>
        <v>-1E-3</v>
      </c>
      <c r="DK167" s="22">
        <f t="shared" si="595"/>
        <v>0.115</v>
      </c>
      <c r="DL167" s="22">
        <f t="shared" si="596"/>
        <v>0.11899999999999999</v>
      </c>
      <c r="DM167" s="22">
        <f t="shared" si="597"/>
        <v>2.0219999999999998</v>
      </c>
      <c r="DN167" s="22">
        <f t="shared" si="598"/>
        <v>-5.3999999999999999E-2</v>
      </c>
      <c r="DO167" s="22">
        <f t="shared" si="599"/>
        <v>-1.2E-2</v>
      </c>
      <c r="DP167" s="22">
        <f t="shared" si="600"/>
        <v>-2.7E-2</v>
      </c>
      <c r="DQ167" s="22">
        <f t="shared" si="601"/>
        <v>0.158</v>
      </c>
      <c r="DR167" s="22">
        <f t="shared" si="602"/>
        <v>-7.2999999999999995E-2</v>
      </c>
      <c r="DS167" s="22">
        <f t="shared" si="603"/>
        <v>0.246</v>
      </c>
      <c r="DT167" s="22">
        <f t="shared" si="604"/>
        <v>1.6E-2</v>
      </c>
      <c r="DU167" s="22">
        <f t="shared" si="605"/>
        <v>0.28399999999999997</v>
      </c>
      <c r="DV167" s="22">
        <f t="shared" si="606"/>
        <v>0.10299999999999999</v>
      </c>
      <c r="DW167" s="22">
        <f t="shared" si="607"/>
        <v>-8.0000000000000002E-3</v>
      </c>
      <c r="DX167" s="22">
        <f t="shared" si="608"/>
        <v>-8.3000000000000004E-2</v>
      </c>
      <c r="DY167" s="22">
        <f t="shared" si="609"/>
        <v>2.84</v>
      </c>
      <c r="DZ167" s="22">
        <f t="shared" si="610"/>
        <v>-0.13200000000000001</v>
      </c>
      <c r="EA167" s="63">
        <f t="shared" si="611"/>
        <v>2.7080000000000002</v>
      </c>
      <c r="EB167" s="22">
        <f t="shared" si="612"/>
        <v>3.5999999999999997E-2</v>
      </c>
      <c r="EC167" s="22">
        <f t="shared" si="613"/>
        <v>2.1360000000000001</v>
      </c>
      <c r="ED167" s="59">
        <f t="shared" si="614"/>
        <v>0.66800000000000004</v>
      </c>
      <c r="EE167" s="226"/>
      <c r="EF167" s="14" t="s">
        <v>13</v>
      </c>
      <c r="EG167" s="15" t="s">
        <v>14</v>
      </c>
      <c r="EH167" s="58">
        <f t="shared" ref="EH167:FE167" si="642">IF(C167="X","X",IF(FI167="X","X",IF(FI167&lt;&gt;0,ROUND((C167-FI167)/FI160*100,3),"- ")))</f>
        <v>0.217</v>
      </c>
      <c r="EI167" s="22">
        <f t="shared" si="642"/>
        <v>0</v>
      </c>
      <c r="EJ167" s="22">
        <f t="shared" si="642"/>
        <v>2.5000000000000001E-2</v>
      </c>
      <c r="EK167" s="22">
        <f t="shared" si="642"/>
        <v>-0.10299999999999999</v>
      </c>
      <c r="EL167" s="22">
        <f t="shared" si="642"/>
        <v>0.191</v>
      </c>
      <c r="EM167" s="22">
        <f t="shared" si="642"/>
        <v>0.23100000000000001</v>
      </c>
      <c r="EN167" s="22">
        <f t="shared" si="642"/>
        <v>1.907</v>
      </c>
      <c r="EO167" s="22">
        <f t="shared" si="642"/>
        <v>-3.6999999999999998E-2</v>
      </c>
      <c r="EP167" s="22">
        <f t="shared" si="642"/>
        <v>-1.4E-2</v>
      </c>
      <c r="EQ167" s="22">
        <f t="shared" si="642"/>
        <v>-4.9000000000000002E-2</v>
      </c>
      <c r="ER167" s="22">
        <f t="shared" si="642"/>
        <v>0.23400000000000001</v>
      </c>
      <c r="ES167" s="22">
        <f t="shared" si="642"/>
        <v>-0.14399999999999999</v>
      </c>
      <c r="ET167" s="22">
        <f t="shared" si="642"/>
        <v>0.152</v>
      </c>
      <c r="EU167" s="22">
        <f t="shared" si="642"/>
        <v>1.2999999999999999E-2</v>
      </c>
      <c r="EV167" s="22">
        <f t="shared" si="642"/>
        <v>0.224</v>
      </c>
      <c r="EW167" s="22">
        <f t="shared" si="642"/>
        <v>0.13800000000000001</v>
      </c>
      <c r="EX167" s="22">
        <f t="shared" si="642"/>
        <v>-5.0000000000000001E-3</v>
      </c>
      <c r="EY167" s="22">
        <f t="shared" si="642"/>
        <v>-0.107</v>
      </c>
      <c r="EZ167" s="22">
        <f t="shared" si="642"/>
        <v>0.20799999999999999</v>
      </c>
      <c r="FA167" s="22">
        <f t="shared" si="642"/>
        <v>-18.09</v>
      </c>
      <c r="FB167" s="63">
        <f t="shared" si="642"/>
        <v>0.19800000000000001</v>
      </c>
      <c r="FC167" s="22">
        <f t="shared" si="642"/>
        <v>0.187</v>
      </c>
      <c r="FD167" s="22">
        <f t="shared" si="642"/>
        <v>1.274</v>
      </c>
      <c r="FE167" s="59">
        <f t="shared" si="642"/>
        <v>5.7000000000000002E-2</v>
      </c>
      <c r="FG167" s="14" t="s">
        <v>13</v>
      </c>
      <c r="FH167" s="15" t="s">
        <v>14</v>
      </c>
      <c r="FI167" s="27">
        <f t="shared" si="616"/>
        <v>1230</v>
      </c>
      <c r="FJ167" s="29">
        <f t="shared" si="616"/>
        <v>2</v>
      </c>
      <c r="FK167" s="29">
        <f t="shared" si="616"/>
        <v>242</v>
      </c>
      <c r="FL167" s="29">
        <f t="shared" si="616"/>
        <v>114</v>
      </c>
      <c r="FM167" s="29">
        <f t="shared" si="616"/>
        <v>11694</v>
      </c>
      <c r="FN167" s="29">
        <f t="shared" si="616"/>
        <v>7508</v>
      </c>
      <c r="FO167" s="29">
        <f t="shared" si="616"/>
        <v>21199</v>
      </c>
      <c r="FP167" s="29">
        <f t="shared" si="616"/>
        <v>23915</v>
      </c>
      <c r="FQ167" s="29">
        <f t="shared" si="616"/>
        <v>8290</v>
      </c>
      <c r="FR167" s="29">
        <f t="shared" si="616"/>
        <v>13063</v>
      </c>
      <c r="FS167" s="29">
        <f t="shared" si="616"/>
        <v>3317</v>
      </c>
      <c r="FT167" s="29">
        <f t="shared" si="616"/>
        <v>9765</v>
      </c>
      <c r="FU167" s="29">
        <f t="shared" si="616"/>
        <v>43426</v>
      </c>
      <c r="FV167" s="29">
        <f t="shared" si="616"/>
        <v>27556</v>
      </c>
      <c r="FW167" s="29">
        <f t="shared" si="616"/>
        <v>24228</v>
      </c>
      <c r="FX167" s="29">
        <f t="shared" si="616"/>
        <v>19246</v>
      </c>
      <c r="FY167" s="29">
        <f t="shared" si="618"/>
        <v>50369</v>
      </c>
      <c r="FZ167" s="29">
        <f t="shared" si="618"/>
        <v>20218</v>
      </c>
      <c r="GA167" s="29">
        <f t="shared" si="625"/>
        <v>285382</v>
      </c>
      <c r="GB167" s="29">
        <f t="shared" si="620"/>
        <v>153</v>
      </c>
      <c r="GC167" s="53">
        <f t="shared" si="626"/>
        <v>285535</v>
      </c>
      <c r="GD167" s="29">
        <f t="shared" si="627"/>
        <v>1474</v>
      </c>
      <c r="GE167" s="29">
        <f t="shared" si="628"/>
        <v>33007</v>
      </c>
      <c r="GF167" s="41">
        <f t="shared" si="629"/>
        <v>250901</v>
      </c>
    </row>
    <row r="168" spans="1:188" ht="13.5" customHeight="1">
      <c r="A168" s="14" t="s">
        <v>15</v>
      </c>
      <c r="B168" s="15" t="s">
        <v>45</v>
      </c>
      <c r="C168" s="231">
        <v>1364</v>
      </c>
      <c r="D168" s="226">
        <v>4</v>
      </c>
      <c r="E168" s="226">
        <v>315</v>
      </c>
      <c r="F168" s="226">
        <v>93</v>
      </c>
      <c r="G168" s="226">
        <v>6516</v>
      </c>
      <c r="H168" s="226">
        <v>3267</v>
      </c>
      <c r="I168" s="226">
        <v>10052</v>
      </c>
      <c r="J168" s="226">
        <v>15677</v>
      </c>
      <c r="K168" s="226">
        <v>9639</v>
      </c>
      <c r="L168" s="226">
        <v>3336</v>
      </c>
      <c r="M168" s="226">
        <v>2599</v>
      </c>
      <c r="N168" s="226">
        <v>1446</v>
      </c>
      <c r="O168" s="226">
        <v>17737</v>
      </c>
      <c r="P168" s="226">
        <v>21730</v>
      </c>
      <c r="Q168" s="226">
        <v>5870</v>
      </c>
      <c r="R168" s="226">
        <v>6581</v>
      </c>
      <c r="S168" s="226">
        <v>23380</v>
      </c>
      <c r="T168" s="226">
        <v>6323</v>
      </c>
      <c r="U168" s="226">
        <v>135929</v>
      </c>
      <c r="V168" s="232">
        <v>-103</v>
      </c>
      <c r="W168" s="233">
        <v>135826</v>
      </c>
      <c r="X168" s="226">
        <v>1683</v>
      </c>
      <c r="Y168" s="226">
        <v>16661</v>
      </c>
      <c r="Z168" s="232">
        <v>117585</v>
      </c>
      <c r="AA168" s="226"/>
      <c r="AB168" s="14" t="s">
        <v>15</v>
      </c>
      <c r="AC168" s="15" t="s">
        <v>45</v>
      </c>
      <c r="AD168" s="58">
        <f t="shared" si="621"/>
        <v>12.356</v>
      </c>
      <c r="AE168" s="22">
        <f t="shared" si="587"/>
        <v>33.332999999999998</v>
      </c>
      <c r="AF168" s="22">
        <f t="shared" si="587"/>
        <v>8.9969999999999999</v>
      </c>
      <c r="AG168" s="22">
        <f t="shared" si="587"/>
        <v>36.765000000000001</v>
      </c>
      <c r="AH168" s="22">
        <f t="shared" si="587"/>
        <v>-3.0070000000000001</v>
      </c>
      <c r="AI168" s="22">
        <f t="shared" si="587"/>
        <v>13.595000000000001</v>
      </c>
      <c r="AJ168" s="22">
        <f t="shared" si="587"/>
        <v>-33.514000000000003</v>
      </c>
      <c r="AK168" s="22">
        <f t="shared" si="587"/>
        <v>-0.55200000000000005</v>
      </c>
      <c r="AL168" s="22">
        <f t="shared" si="587"/>
        <v>5</v>
      </c>
      <c r="AM168" s="22">
        <f t="shared" si="587"/>
        <v>8.4529999999999994</v>
      </c>
      <c r="AN168" s="22">
        <f t="shared" si="587"/>
        <v>-27.745000000000001</v>
      </c>
      <c r="AO168" s="22">
        <f t="shared" si="587"/>
        <v>-7.6630000000000003</v>
      </c>
      <c r="AP168" s="22">
        <f t="shared" si="587"/>
        <v>2.3010000000000002</v>
      </c>
      <c r="AQ168" s="22">
        <f t="shared" si="587"/>
        <v>14.628</v>
      </c>
      <c r="AR168" s="22">
        <f t="shared" si="587"/>
        <v>0.32500000000000001</v>
      </c>
      <c r="AS168" s="22">
        <f t="shared" si="587"/>
        <v>2.3170000000000002</v>
      </c>
      <c r="AT168" s="22">
        <f t="shared" si="587"/>
        <v>2.0339999999999998</v>
      </c>
      <c r="AU168" s="22">
        <f t="shared" si="588"/>
        <v>-0.41</v>
      </c>
      <c r="AV168" s="22">
        <f t="shared" si="588"/>
        <v>-1.006</v>
      </c>
      <c r="AW168" s="22">
        <f t="shared" si="588"/>
        <v>-241.096</v>
      </c>
      <c r="AX168" s="63">
        <f t="shared" si="588"/>
        <v>-1.1339999999999999</v>
      </c>
      <c r="AY168" s="22">
        <f t="shared" si="588"/>
        <v>11.753</v>
      </c>
      <c r="AZ168" s="22">
        <f t="shared" si="588"/>
        <v>-23.94</v>
      </c>
      <c r="BA168" s="59">
        <f t="shared" si="588"/>
        <v>3.2349999999999999</v>
      </c>
      <c r="BB168" s="226"/>
      <c r="BC168" s="14" t="s">
        <v>15</v>
      </c>
      <c r="BD168" s="15" t="s">
        <v>45</v>
      </c>
      <c r="BE168" s="58">
        <f t="shared" si="630"/>
        <v>1</v>
      </c>
      <c r="BF168" s="22">
        <f t="shared" si="589"/>
        <v>0</v>
      </c>
      <c r="BG168" s="22">
        <f t="shared" si="589"/>
        <v>0.2</v>
      </c>
      <c r="BH168" s="22">
        <f t="shared" si="589"/>
        <v>0.1</v>
      </c>
      <c r="BI168" s="22">
        <f t="shared" si="589"/>
        <v>4.8</v>
      </c>
      <c r="BJ168" s="22">
        <f t="shared" si="589"/>
        <v>2.4</v>
      </c>
      <c r="BK168" s="22">
        <f t="shared" si="589"/>
        <v>7.4</v>
      </c>
      <c r="BL168" s="22">
        <f t="shared" si="589"/>
        <v>11.5</v>
      </c>
      <c r="BM168" s="22">
        <f t="shared" si="589"/>
        <v>7.1</v>
      </c>
      <c r="BN168" s="22">
        <f t="shared" si="589"/>
        <v>2.5</v>
      </c>
      <c r="BO168" s="22">
        <f t="shared" si="589"/>
        <v>1.9</v>
      </c>
      <c r="BP168" s="22">
        <f t="shared" si="589"/>
        <v>1.1000000000000001</v>
      </c>
      <c r="BQ168" s="22">
        <f t="shared" si="589"/>
        <v>13.1</v>
      </c>
      <c r="BR168" s="22">
        <f t="shared" si="589"/>
        <v>16</v>
      </c>
      <c r="BS168" s="22">
        <f t="shared" si="589"/>
        <v>4.3</v>
      </c>
      <c r="BT168" s="22">
        <f t="shared" si="589"/>
        <v>4.8</v>
      </c>
      <c r="BU168" s="22">
        <f t="shared" si="589"/>
        <v>17.2</v>
      </c>
      <c r="BV168" s="22">
        <f t="shared" si="590"/>
        <v>4.7</v>
      </c>
      <c r="BW168" s="22">
        <f t="shared" si="590"/>
        <v>100.1</v>
      </c>
      <c r="BX168" s="22">
        <f t="shared" si="590"/>
        <v>-0.1</v>
      </c>
      <c r="BY168" s="63">
        <f t="shared" si="590"/>
        <v>100</v>
      </c>
      <c r="BZ168" s="22">
        <f t="shared" si="590"/>
        <v>1.2</v>
      </c>
      <c r="CA168" s="22">
        <f t="shared" si="590"/>
        <v>12.3</v>
      </c>
      <c r="CB168" s="59">
        <f t="shared" si="590"/>
        <v>86.6</v>
      </c>
      <c r="CC168" s="226"/>
      <c r="CD168" s="14" t="s">
        <v>15</v>
      </c>
      <c r="CE168" s="15" t="s">
        <v>45</v>
      </c>
      <c r="CF168" s="58">
        <f t="shared" ref="CF168:DC168" si="643">IF(C168=0,"-",IF(C168="X","X",ROUND(C168/C160*100,1)))</f>
        <v>2.7</v>
      </c>
      <c r="CG168" s="22">
        <f t="shared" si="643"/>
        <v>1.1000000000000001</v>
      </c>
      <c r="CH168" s="22">
        <f t="shared" si="643"/>
        <v>3.5</v>
      </c>
      <c r="CI168" s="22">
        <f t="shared" si="643"/>
        <v>2.1</v>
      </c>
      <c r="CJ168" s="22">
        <f t="shared" si="643"/>
        <v>3.9</v>
      </c>
      <c r="CK168" s="22">
        <f t="shared" si="643"/>
        <v>2</v>
      </c>
      <c r="CL168" s="22">
        <f t="shared" si="643"/>
        <v>3</v>
      </c>
      <c r="CM168" s="22">
        <f t="shared" si="643"/>
        <v>3.8</v>
      </c>
      <c r="CN168" s="22">
        <f t="shared" si="643"/>
        <v>3.9</v>
      </c>
      <c r="CO168" s="22">
        <f t="shared" si="643"/>
        <v>2.1</v>
      </c>
      <c r="CP168" s="22">
        <f t="shared" si="643"/>
        <v>1.4</v>
      </c>
      <c r="CQ168" s="22">
        <f t="shared" si="643"/>
        <v>1</v>
      </c>
      <c r="CR168" s="22">
        <f t="shared" si="643"/>
        <v>3.7</v>
      </c>
      <c r="CS168" s="22">
        <f t="shared" si="643"/>
        <v>6</v>
      </c>
      <c r="CT168" s="22">
        <f t="shared" si="643"/>
        <v>1.6</v>
      </c>
      <c r="CU168" s="22">
        <f t="shared" si="643"/>
        <v>3</v>
      </c>
      <c r="CV168" s="22">
        <f t="shared" si="643"/>
        <v>5.2</v>
      </c>
      <c r="CW168" s="22">
        <f t="shared" si="643"/>
        <v>2.9</v>
      </c>
      <c r="CX168" s="22">
        <f t="shared" si="643"/>
        <v>3.4</v>
      </c>
      <c r="CY168" s="22">
        <f t="shared" si="643"/>
        <v>3.4</v>
      </c>
      <c r="CZ168" s="63">
        <f t="shared" si="643"/>
        <v>3.4</v>
      </c>
      <c r="DA168" s="22">
        <f t="shared" si="643"/>
        <v>2.8</v>
      </c>
      <c r="DB168" s="22">
        <f t="shared" si="643"/>
        <v>3.3</v>
      </c>
      <c r="DC168" s="59">
        <f t="shared" si="643"/>
        <v>3.5</v>
      </c>
      <c r="DD168" s="226"/>
      <c r="DE168" s="14" t="s">
        <v>15</v>
      </c>
      <c r="DF168" s="15" t="s">
        <v>45</v>
      </c>
      <c r="DG168" s="58">
        <f t="shared" si="623"/>
        <v>0.109</v>
      </c>
      <c r="DH168" s="22">
        <f t="shared" si="592"/>
        <v>1E-3</v>
      </c>
      <c r="DI168" s="22">
        <f t="shared" si="593"/>
        <v>1.9E-2</v>
      </c>
      <c r="DJ168" s="22">
        <f t="shared" si="594"/>
        <v>1.7999999999999999E-2</v>
      </c>
      <c r="DK168" s="22">
        <f t="shared" si="595"/>
        <v>-0.14699999999999999</v>
      </c>
      <c r="DL168" s="22">
        <f t="shared" si="596"/>
        <v>0.28499999999999998</v>
      </c>
      <c r="DM168" s="22">
        <f t="shared" si="597"/>
        <v>-3.6880000000000002</v>
      </c>
      <c r="DN168" s="22">
        <f t="shared" si="598"/>
        <v>-6.3E-2</v>
      </c>
      <c r="DO168" s="22">
        <f t="shared" si="599"/>
        <v>0.33400000000000002</v>
      </c>
      <c r="DP168" s="22">
        <f t="shared" si="600"/>
        <v>0.189</v>
      </c>
      <c r="DQ168" s="22">
        <f t="shared" si="601"/>
        <v>-0.72599999999999998</v>
      </c>
      <c r="DR168" s="22">
        <f t="shared" si="602"/>
        <v>-8.6999999999999994E-2</v>
      </c>
      <c r="DS168" s="22">
        <f t="shared" si="603"/>
        <v>0.28999999999999998</v>
      </c>
      <c r="DT168" s="22">
        <f t="shared" si="604"/>
        <v>2.0179999999999998</v>
      </c>
      <c r="DU168" s="22">
        <f t="shared" si="605"/>
        <v>1.4E-2</v>
      </c>
      <c r="DV168" s="22">
        <f t="shared" si="606"/>
        <v>0.108</v>
      </c>
      <c r="DW168" s="22">
        <f t="shared" si="607"/>
        <v>0.33900000000000002</v>
      </c>
      <c r="DX168" s="22">
        <f t="shared" si="608"/>
        <v>-1.9E-2</v>
      </c>
      <c r="DY168" s="22">
        <f t="shared" si="609"/>
        <v>-1.006</v>
      </c>
      <c r="DZ168" s="22">
        <f t="shared" si="610"/>
        <v>-0.128</v>
      </c>
      <c r="EA168" s="63">
        <f t="shared" si="611"/>
        <v>-1.1339999999999999</v>
      </c>
      <c r="EB168" s="22">
        <f t="shared" si="612"/>
        <v>0.129</v>
      </c>
      <c r="EC168" s="22">
        <f t="shared" si="613"/>
        <v>-3.8170000000000002</v>
      </c>
      <c r="ED168" s="59">
        <f t="shared" si="614"/>
        <v>2.6819999999999999</v>
      </c>
      <c r="EE168" s="226"/>
      <c r="EF168" s="14" t="s">
        <v>15</v>
      </c>
      <c r="EG168" s="15" t="s">
        <v>45</v>
      </c>
      <c r="EH168" s="58">
        <f t="shared" ref="EH168:FE168" si="644">IF(C168="X","X",IF(FI168="X","X",IF(FI168&lt;&gt;0,ROUND((C168-FI168)/FI160*100,3),"- ")))</f>
        <v>0.31900000000000001</v>
      </c>
      <c r="EI168" s="22">
        <f t="shared" si="644"/>
        <v>0.313</v>
      </c>
      <c r="EJ168" s="22">
        <f t="shared" si="644"/>
        <v>0.32200000000000001</v>
      </c>
      <c r="EK168" s="22">
        <f t="shared" si="644"/>
        <v>0.64300000000000002</v>
      </c>
      <c r="EL168" s="22">
        <f t="shared" si="644"/>
        <v>-0.11700000000000001</v>
      </c>
      <c r="EM168" s="22">
        <f t="shared" si="644"/>
        <v>0.26600000000000001</v>
      </c>
      <c r="EN168" s="22">
        <f t="shared" si="644"/>
        <v>-1.673</v>
      </c>
      <c r="EO168" s="22">
        <f t="shared" si="644"/>
        <v>-2.1000000000000001E-2</v>
      </c>
      <c r="EP168" s="22">
        <f t="shared" si="644"/>
        <v>0.183</v>
      </c>
      <c r="EQ168" s="22">
        <f t="shared" si="644"/>
        <v>0.16300000000000001</v>
      </c>
      <c r="ER168" s="22">
        <f t="shared" si="644"/>
        <v>-0.51900000000000002</v>
      </c>
      <c r="ES168" s="22">
        <f t="shared" si="644"/>
        <v>-8.3000000000000004E-2</v>
      </c>
      <c r="ET168" s="22">
        <f t="shared" si="644"/>
        <v>8.6999999999999994E-2</v>
      </c>
      <c r="EU168" s="22">
        <f t="shared" si="644"/>
        <v>0.79200000000000004</v>
      </c>
      <c r="EV168" s="22">
        <f t="shared" si="644"/>
        <v>5.0000000000000001E-3</v>
      </c>
      <c r="EW168" s="22">
        <f t="shared" si="644"/>
        <v>7.0000000000000007E-2</v>
      </c>
      <c r="EX168" s="22">
        <f t="shared" si="644"/>
        <v>0.105</v>
      </c>
      <c r="EY168" s="22">
        <f t="shared" si="644"/>
        <v>-1.2E-2</v>
      </c>
      <c r="EZ168" s="22">
        <f t="shared" si="644"/>
        <v>-3.5999999999999997E-2</v>
      </c>
      <c r="FA168" s="22">
        <f t="shared" si="644"/>
        <v>-8.4450000000000003</v>
      </c>
      <c r="FB168" s="63">
        <f t="shared" si="644"/>
        <v>-0.04</v>
      </c>
      <c r="FC168" s="22">
        <f t="shared" si="644"/>
        <v>0.31900000000000001</v>
      </c>
      <c r="FD168" s="22">
        <f t="shared" si="644"/>
        <v>-1.095</v>
      </c>
      <c r="FE168" s="59">
        <f t="shared" si="644"/>
        <v>0.11</v>
      </c>
      <c r="FG168" s="14" t="s">
        <v>15</v>
      </c>
      <c r="FH168" s="15" t="s">
        <v>45</v>
      </c>
      <c r="FI168" s="27">
        <f t="shared" si="616"/>
        <v>1214</v>
      </c>
      <c r="FJ168" s="29">
        <f t="shared" si="616"/>
        <v>3</v>
      </c>
      <c r="FK168" s="29">
        <f t="shared" si="616"/>
        <v>289</v>
      </c>
      <c r="FL168" s="29">
        <f t="shared" si="616"/>
        <v>68</v>
      </c>
      <c r="FM168" s="29">
        <f t="shared" si="616"/>
        <v>6718</v>
      </c>
      <c r="FN168" s="29">
        <f t="shared" si="616"/>
        <v>2876</v>
      </c>
      <c r="FO168" s="29">
        <f t="shared" si="616"/>
        <v>15119</v>
      </c>
      <c r="FP168" s="29">
        <f t="shared" si="616"/>
        <v>15764</v>
      </c>
      <c r="FQ168" s="29">
        <f t="shared" si="616"/>
        <v>9180</v>
      </c>
      <c r="FR168" s="29">
        <f t="shared" si="616"/>
        <v>3076</v>
      </c>
      <c r="FS168" s="29">
        <f t="shared" si="616"/>
        <v>3597</v>
      </c>
      <c r="FT168" s="29">
        <f t="shared" si="616"/>
        <v>1566</v>
      </c>
      <c r="FU168" s="29">
        <f t="shared" si="616"/>
        <v>17338</v>
      </c>
      <c r="FV168" s="29">
        <f t="shared" si="616"/>
        <v>18957</v>
      </c>
      <c r="FW168" s="29">
        <f t="shared" si="616"/>
        <v>5851</v>
      </c>
      <c r="FX168" s="29">
        <f t="shared" si="616"/>
        <v>6432</v>
      </c>
      <c r="FY168" s="29">
        <f t="shared" si="618"/>
        <v>22914</v>
      </c>
      <c r="FZ168" s="29">
        <f t="shared" si="618"/>
        <v>6349</v>
      </c>
      <c r="GA168" s="29">
        <f t="shared" si="625"/>
        <v>137311</v>
      </c>
      <c r="GB168" s="29">
        <f t="shared" si="620"/>
        <v>73</v>
      </c>
      <c r="GC168" s="53">
        <f t="shared" si="626"/>
        <v>137384</v>
      </c>
      <c r="GD168" s="29">
        <f t="shared" si="627"/>
        <v>1506</v>
      </c>
      <c r="GE168" s="29">
        <f t="shared" si="628"/>
        <v>21905</v>
      </c>
      <c r="GF168" s="41">
        <f t="shared" si="629"/>
        <v>113900</v>
      </c>
    </row>
    <row r="169" spans="1:188" ht="13.5" customHeight="1">
      <c r="A169" s="14" t="s">
        <v>16</v>
      </c>
      <c r="B169" s="15" t="s">
        <v>46</v>
      </c>
      <c r="C169" s="231">
        <v>2536</v>
      </c>
      <c r="D169" s="226">
        <v>1</v>
      </c>
      <c r="E169" s="226">
        <v>677</v>
      </c>
      <c r="F169" s="226">
        <v>221</v>
      </c>
      <c r="G169" s="226">
        <v>20740</v>
      </c>
      <c r="H169" s="226">
        <v>25105</v>
      </c>
      <c r="I169" s="226">
        <v>25202</v>
      </c>
      <c r="J169" s="226">
        <v>22622</v>
      </c>
      <c r="K169" s="226">
        <v>10016</v>
      </c>
      <c r="L169" s="226">
        <v>6780</v>
      </c>
      <c r="M169" s="226">
        <v>15313</v>
      </c>
      <c r="N169" s="226">
        <v>4383</v>
      </c>
      <c r="O169" s="226">
        <v>37121</v>
      </c>
      <c r="P169" s="226">
        <v>18768</v>
      </c>
      <c r="Q169" s="226">
        <v>17753</v>
      </c>
      <c r="R169" s="226">
        <v>14044</v>
      </c>
      <c r="S169" s="226">
        <v>29215</v>
      </c>
      <c r="T169" s="226">
        <v>16152</v>
      </c>
      <c r="U169" s="226">
        <v>266649</v>
      </c>
      <c r="V169" s="232">
        <v>-203</v>
      </c>
      <c r="W169" s="233">
        <v>266446</v>
      </c>
      <c r="X169" s="226">
        <v>3214</v>
      </c>
      <c r="Y169" s="226">
        <v>46163</v>
      </c>
      <c r="Z169" s="232">
        <v>217272</v>
      </c>
      <c r="AA169" s="226"/>
      <c r="AB169" s="14" t="s">
        <v>16</v>
      </c>
      <c r="AC169" s="15" t="s">
        <v>46</v>
      </c>
      <c r="AD169" s="58">
        <f t="shared" si="621"/>
        <v>1.4810000000000001</v>
      </c>
      <c r="AE169" s="22">
        <f t="shared" si="587"/>
        <v>0</v>
      </c>
      <c r="AF169" s="22">
        <f t="shared" si="587"/>
        <v>29.942</v>
      </c>
      <c r="AG169" s="22">
        <f t="shared" si="587"/>
        <v>11.616</v>
      </c>
      <c r="AH169" s="22">
        <f t="shared" si="587"/>
        <v>12.375</v>
      </c>
      <c r="AI169" s="22">
        <f t="shared" si="587"/>
        <v>11.781000000000001</v>
      </c>
      <c r="AJ169" s="22">
        <f t="shared" si="587"/>
        <v>10.25</v>
      </c>
      <c r="AK169" s="22">
        <f t="shared" si="587"/>
        <v>-0.65900000000000003</v>
      </c>
      <c r="AL169" s="22">
        <f t="shared" si="587"/>
        <v>-1.958</v>
      </c>
      <c r="AM169" s="22">
        <f t="shared" si="587"/>
        <v>2.9609999999999999</v>
      </c>
      <c r="AN169" s="22">
        <f t="shared" si="587"/>
        <v>25.146999999999998</v>
      </c>
      <c r="AO169" s="22">
        <f t="shared" si="587"/>
        <v>0.64300000000000002</v>
      </c>
      <c r="AP169" s="22">
        <f t="shared" si="587"/>
        <v>4.2489999999999997</v>
      </c>
      <c r="AQ169" s="22">
        <f t="shared" si="587"/>
        <v>3.548</v>
      </c>
      <c r="AR169" s="22">
        <f t="shared" si="587"/>
        <v>-2.0579999999999998</v>
      </c>
      <c r="AS169" s="22">
        <f t="shared" si="587"/>
        <v>3.93</v>
      </c>
      <c r="AT169" s="22">
        <f t="shared" si="587"/>
        <v>0.29199999999999998</v>
      </c>
      <c r="AU169" s="22">
        <f t="shared" si="588"/>
        <v>2.5979999999999999</v>
      </c>
      <c r="AV169" s="22">
        <f t="shared" si="588"/>
        <v>5.2279999999999998</v>
      </c>
      <c r="AW169" s="22">
        <f t="shared" si="588"/>
        <v>-249.26499999999999</v>
      </c>
      <c r="AX169" s="63">
        <f t="shared" si="588"/>
        <v>5.0910000000000002</v>
      </c>
      <c r="AY169" s="22">
        <f t="shared" si="588"/>
        <v>6.3890000000000002</v>
      </c>
      <c r="AZ169" s="22">
        <f t="shared" si="588"/>
        <v>11.201000000000001</v>
      </c>
      <c r="BA169" s="59">
        <f t="shared" si="588"/>
        <v>4.024</v>
      </c>
      <c r="BB169" s="226"/>
      <c r="BC169" s="14" t="s">
        <v>16</v>
      </c>
      <c r="BD169" s="15" t="s">
        <v>46</v>
      </c>
      <c r="BE169" s="58">
        <f t="shared" si="630"/>
        <v>1</v>
      </c>
      <c r="BF169" s="22">
        <f t="shared" si="589"/>
        <v>0</v>
      </c>
      <c r="BG169" s="22">
        <f t="shared" si="589"/>
        <v>0.3</v>
      </c>
      <c r="BH169" s="22">
        <f t="shared" si="589"/>
        <v>0.1</v>
      </c>
      <c r="BI169" s="22">
        <f t="shared" si="589"/>
        <v>7.8</v>
      </c>
      <c r="BJ169" s="22">
        <f t="shared" si="589"/>
        <v>9.4</v>
      </c>
      <c r="BK169" s="22">
        <f t="shared" si="589"/>
        <v>9.5</v>
      </c>
      <c r="BL169" s="22">
        <f t="shared" si="589"/>
        <v>8.5</v>
      </c>
      <c r="BM169" s="22">
        <f t="shared" si="589"/>
        <v>3.8</v>
      </c>
      <c r="BN169" s="22">
        <f t="shared" si="589"/>
        <v>2.5</v>
      </c>
      <c r="BO169" s="22">
        <f t="shared" si="589"/>
        <v>5.7</v>
      </c>
      <c r="BP169" s="22">
        <f t="shared" si="589"/>
        <v>1.6</v>
      </c>
      <c r="BQ169" s="22">
        <f t="shared" si="589"/>
        <v>13.9</v>
      </c>
      <c r="BR169" s="22">
        <f t="shared" si="589"/>
        <v>7</v>
      </c>
      <c r="BS169" s="22">
        <f t="shared" si="589"/>
        <v>6.7</v>
      </c>
      <c r="BT169" s="22">
        <f t="shared" si="589"/>
        <v>5.3</v>
      </c>
      <c r="BU169" s="22">
        <f t="shared" si="589"/>
        <v>11</v>
      </c>
      <c r="BV169" s="22">
        <f t="shared" si="590"/>
        <v>6.1</v>
      </c>
      <c r="BW169" s="22">
        <f t="shared" si="590"/>
        <v>100.1</v>
      </c>
      <c r="BX169" s="22">
        <f t="shared" si="590"/>
        <v>-0.1</v>
      </c>
      <c r="BY169" s="63">
        <f t="shared" si="590"/>
        <v>100</v>
      </c>
      <c r="BZ169" s="22">
        <f t="shared" si="590"/>
        <v>1.2</v>
      </c>
      <c r="CA169" s="22">
        <f t="shared" si="590"/>
        <v>17.3</v>
      </c>
      <c r="CB169" s="59">
        <f t="shared" si="590"/>
        <v>81.5</v>
      </c>
      <c r="CC169" s="226"/>
      <c r="CD169" s="14" t="s">
        <v>16</v>
      </c>
      <c r="CE169" s="15" t="s">
        <v>46</v>
      </c>
      <c r="CF169" s="58">
        <f t="shared" ref="CF169:DC169" si="645">IF(C169=0,"-",IF(C169="X","X",ROUND(C169/C160*100,1)))</f>
        <v>5</v>
      </c>
      <c r="CG169" s="22">
        <f t="shared" si="645"/>
        <v>0.3</v>
      </c>
      <c r="CH169" s="22">
        <f t="shared" si="645"/>
        <v>7.5</v>
      </c>
      <c r="CI169" s="22">
        <f t="shared" si="645"/>
        <v>4.9000000000000004</v>
      </c>
      <c r="CJ169" s="22">
        <f t="shared" si="645"/>
        <v>12.5</v>
      </c>
      <c r="CK169" s="22">
        <f t="shared" si="645"/>
        <v>15.7</v>
      </c>
      <c r="CL169" s="22">
        <f t="shared" si="645"/>
        <v>7.6</v>
      </c>
      <c r="CM169" s="22">
        <f t="shared" si="645"/>
        <v>5.5</v>
      </c>
      <c r="CN169" s="22">
        <f t="shared" si="645"/>
        <v>4</v>
      </c>
      <c r="CO169" s="22">
        <f t="shared" si="645"/>
        <v>4.2</v>
      </c>
      <c r="CP169" s="22">
        <f t="shared" si="645"/>
        <v>8.1</v>
      </c>
      <c r="CQ169" s="22">
        <f t="shared" si="645"/>
        <v>3.1</v>
      </c>
      <c r="CR169" s="22">
        <f t="shared" si="645"/>
        <v>7.8</v>
      </c>
      <c r="CS169" s="22">
        <f t="shared" si="645"/>
        <v>5.2</v>
      </c>
      <c r="CT169" s="22">
        <f t="shared" si="645"/>
        <v>4.7</v>
      </c>
      <c r="CU169" s="22">
        <f t="shared" si="645"/>
        <v>6.4</v>
      </c>
      <c r="CV169" s="22">
        <f t="shared" si="645"/>
        <v>6.5</v>
      </c>
      <c r="CW169" s="22">
        <f t="shared" si="645"/>
        <v>7.4</v>
      </c>
      <c r="CX169" s="22">
        <f t="shared" si="645"/>
        <v>6.7</v>
      </c>
      <c r="CY169" s="22">
        <f t="shared" si="645"/>
        <v>6.7</v>
      </c>
      <c r="CZ169" s="63">
        <f t="shared" si="645"/>
        <v>6.7</v>
      </c>
      <c r="DA169" s="22">
        <f t="shared" si="645"/>
        <v>5.4</v>
      </c>
      <c r="DB169" s="22">
        <f t="shared" si="645"/>
        <v>9.1999999999999993</v>
      </c>
      <c r="DC169" s="59">
        <f t="shared" si="645"/>
        <v>6.4</v>
      </c>
      <c r="DD169" s="226"/>
      <c r="DE169" s="14" t="s">
        <v>16</v>
      </c>
      <c r="DF169" s="15" t="s">
        <v>46</v>
      </c>
      <c r="DG169" s="58">
        <f t="shared" si="623"/>
        <v>1.4999999999999999E-2</v>
      </c>
      <c r="DH169" s="22">
        <f t="shared" si="592"/>
        <v>0</v>
      </c>
      <c r="DI169" s="22">
        <f t="shared" si="593"/>
        <v>6.2E-2</v>
      </c>
      <c r="DJ169" s="22">
        <f t="shared" si="594"/>
        <v>8.9999999999999993E-3</v>
      </c>
      <c r="DK169" s="22">
        <f t="shared" si="595"/>
        <v>0.90100000000000002</v>
      </c>
      <c r="DL169" s="22">
        <f t="shared" si="596"/>
        <v>1.044</v>
      </c>
      <c r="DM169" s="22">
        <f t="shared" si="597"/>
        <v>0.92400000000000004</v>
      </c>
      <c r="DN169" s="22">
        <f t="shared" si="598"/>
        <v>-5.8999999999999997E-2</v>
      </c>
      <c r="DO169" s="22">
        <f t="shared" si="599"/>
        <v>-7.9000000000000001E-2</v>
      </c>
      <c r="DP169" s="22">
        <f t="shared" si="600"/>
        <v>7.6999999999999999E-2</v>
      </c>
      <c r="DQ169" s="22">
        <f t="shared" si="601"/>
        <v>1.214</v>
      </c>
      <c r="DR169" s="22">
        <f t="shared" si="602"/>
        <v>1.0999999999999999E-2</v>
      </c>
      <c r="DS169" s="22">
        <f t="shared" si="603"/>
        <v>0.59699999999999998</v>
      </c>
      <c r="DT169" s="22">
        <f t="shared" si="604"/>
        <v>0.254</v>
      </c>
      <c r="DU169" s="22">
        <f t="shared" si="605"/>
        <v>-0.14699999999999999</v>
      </c>
      <c r="DV169" s="22">
        <f t="shared" si="606"/>
        <v>0.20899999999999999</v>
      </c>
      <c r="DW169" s="22">
        <f t="shared" si="607"/>
        <v>3.4000000000000002E-2</v>
      </c>
      <c r="DX169" s="22">
        <f t="shared" si="608"/>
        <v>0.161</v>
      </c>
      <c r="DY169" s="22">
        <f t="shared" si="609"/>
        <v>5.2249999999999996</v>
      </c>
      <c r="DZ169" s="22">
        <f t="shared" si="610"/>
        <v>-0.13400000000000001</v>
      </c>
      <c r="EA169" s="63">
        <f t="shared" si="611"/>
        <v>5.0910000000000002</v>
      </c>
      <c r="EB169" s="22">
        <f t="shared" si="612"/>
        <v>7.5999999999999998E-2</v>
      </c>
      <c r="EC169" s="22">
        <f t="shared" si="613"/>
        <v>1.8340000000000001</v>
      </c>
      <c r="ED169" s="59">
        <f t="shared" si="614"/>
        <v>3.3149999999999999</v>
      </c>
      <c r="EE169" s="226"/>
      <c r="EF169" s="14" t="s">
        <v>16</v>
      </c>
      <c r="EG169" s="15" t="s">
        <v>46</v>
      </c>
      <c r="EH169" s="58">
        <f t="shared" ref="EH169:FE169" si="646">IF(C169="X","X",IF(FI169="X","X",IF(FI169&lt;&gt;0,ROUND((C169-FI169)/FI160*100,3),"- ")))</f>
        <v>7.9000000000000001E-2</v>
      </c>
      <c r="EI169" s="22">
        <f t="shared" si="646"/>
        <v>0</v>
      </c>
      <c r="EJ169" s="22">
        <f t="shared" si="646"/>
        <v>1.9339999999999999</v>
      </c>
      <c r="EK169" s="22">
        <f t="shared" si="646"/>
        <v>0.59199999999999997</v>
      </c>
      <c r="EL169" s="22">
        <f t="shared" si="646"/>
        <v>1.327</v>
      </c>
      <c r="EM169" s="22">
        <f t="shared" si="646"/>
        <v>1.798</v>
      </c>
      <c r="EN169" s="22">
        <f t="shared" si="646"/>
        <v>0.77400000000000002</v>
      </c>
      <c r="EO169" s="22">
        <f t="shared" si="646"/>
        <v>-3.5999999999999997E-2</v>
      </c>
      <c r="EP169" s="22">
        <f t="shared" si="646"/>
        <v>-0.08</v>
      </c>
      <c r="EQ169" s="22">
        <f t="shared" si="646"/>
        <v>0.122</v>
      </c>
      <c r="ER169" s="22">
        <f t="shared" si="646"/>
        <v>1.599</v>
      </c>
      <c r="ES169" s="22">
        <f t="shared" si="646"/>
        <v>1.9E-2</v>
      </c>
      <c r="ET169" s="22">
        <f t="shared" si="646"/>
        <v>0.32800000000000001</v>
      </c>
      <c r="EU169" s="22">
        <f t="shared" si="646"/>
        <v>0.184</v>
      </c>
      <c r="EV169" s="22">
        <f t="shared" si="646"/>
        <v>-0.10299999999999999</v>
      </c>
      <c r="EW169" s="22">
        <f t="shared" si="646"/>
        <v>0.25</v>
      </c>
      <c r="EX169" s="22">
        <f t="shared" si="646"/>
        <v>1.9E-2</v>
      </c>
      <c r="EY169" s="22">
        <f t="shared" si="646"/>
        <v>0.186</v>
      </c>
      <c r="EZ169" s="22">
        <f t="shared" si="646"/>
        <v>0.34</v>
      </c>
      <c r="FA169" s="22">
        <f t="shared" si="646"/>
        <v>-16.266999999999999</v>
      </c>
      <c r="FB169" s="63">
        <f t="shared" si="646"/>
        <v>0.33100000000000002</v>
      </c>
      <c r="FC169" s="22">
        <f t="shared" si="646"/>
        <v>0.34799999999999998</v>
      </c>
      <c r="FD169" s="22">
        <f t="shared" si="646"/>
        <v>0.97099999999999997</v>
      </c>
      <c r="FE169" s="59">
        <f t="shared" si="646"/>
        <v>0.25</v>
      </c>
      <c r="FG169" s="14" t="s">
        <v>16</v>
      </c>
      <c r="FH169" s="15" t="s">
        <v>46</v>
      </c>
      <c r="FI169" s="27">
        <f t="shared" si="616"/>
        <v>2499</v>
      </c>
      <c r="FJ169" s="29">
        <f t="shared" si="616"/>
        <v>1</v>
      </c>
      <c r="FK169" s="29">
        <f t="shared" si="616"/>
        <v>521</v>
      </c>
      <c r="FL169" s="29">
        <f t="shared" si="616"/>
        <v>198</v>
      </c>
      <c r="FM169" s="29">
        <f t="shared" si="616"/>
        <v>18456</v>
      </c>
      <c r="FN169" s="29">
        <f t="shared" si="616"/>
        <v>22459</v>
      </c>
      <c r="FO169" s="29">
        <f t="shared" si="616"/>
        <v>22859</v>
      </c>
      <c r="FP169" s="29">
        <f t="shared" si="616"/>
        <v>22772</v>
      </c>
      <c r="FQ169" s="29">
        <f t="shared" si="616"/>
        <v>10216</v>
      </c>
      <c r="FR169" s="29">
        <f t="shared" si="616"/>
        <v>6585</v>
      </c>
      <c r="FS169" s="29">
        <f t="shared" si="616"/>
        <v>12236</v>
      </c>
      <c r="FT169" s="29">
        <f t="shared" si="616"/>
        <v>4355</v>
      </c>
      <c r="FU169" s="29">
        <f t="shared" si="616"/>
        <v>35608</v>
      </c>
      <c r="FV169" s="29">
        <f t="shared" si="616"/>
        <v>18125</v>
      </c>
      <c r="FW169" s="29">
        <f t="shared" si="616"/>
        <v>18126</v>
      </c>
      <c r="FX169" s="29">
        <f t="shared" si="616"/>
        <v>13513</v>
      </c>
      <c r="FY169" s="29">
        <f t="shared" si="618"/>
        <v>29130</v>
      </c>
      <c r="FZ169" s="29">
        <f t="shared" si="618"/>
        <v>15743</v>
      </c>
      <c r="GA169" s="29">
        <f t="shared" si="625"/>
        <v>253402</v>
      </c>
      <c r="GB169" s="29">
        <f t="shared" si="620"/>
        <v>136</v>
      </c>
      <c r="GC169" s="53">
        <f t="shared" si="626"/>
        <v>253538</v>
      </c>
      <c r="GD169" s="29">
        <f t="shared" si="627"/>
        <v>3021</v>
      </c>
      <c r="GE169" s="29">
        <f t="shared" si="628"/>
        <v>41513</v>
      </c>
      <c r="GF169" s="41">
        <f t="shared" si="629"/>
        <v>208868</v>
      </c>
    </row>
    <row r="170" spans="1:188" ht="13.5" customHeight="1">
      <c r="A170" s="14">
        <v>10</v>
      </c>
      <c r="B170" s="15" t="s">
        <v>47</v>
      </c>
      <c r="C170" s="231">
        <v>8227</v>
      </c>
      <c r="D170" s="226">
        <v>44</v>
      </c>
      <c r="E170" s="226">
        <v>585</v>
      </c>
      <c r="F170" s="226">
        <v>185</v>
      </c>
      <c r="G170" s="226">
        <v>9077</v>
      </c>
      <c r="H170" s="226">
        <v>6220</v>
      </c>
      <c r="I170" s="226">
        <v>15694</v>
      </c>
      <c r="J170" s="226">
        <v>18389</v>
      </c>
      <c r="K170" s="226">
        <v>6976</v>
      </c>
      <c r="L170" s="226">
        <v>6660</v>
      </c>
      <c r="M170" s="226">
        <v>2025</v>
      </c>
      <c r="N170" s="226">
        <v>2245</v>
      </c>
      <c r="O170" s="226">
        <v>14587</v>
      </c>
      <c r="P170" s="226">
        <v>10404</v>
      </c>
      <c r="Q170" s="226">
        <v>16945</v>
      </c>
      <c r="R170" s="226">
        <v>10171</v>
      </c>
      <c r="S170" s="226">
        <v>18873</v>
      </c>
      <c r="T170" s="226">
        <v>5992</v>
      </c>
      <c r="U170" s="226">
        <v>153299</v>
      </c>
      <c r="V170" s="232">
        <v>-117</v>
      </c>
      <c r="W170" s="233">
        <v>153182</v>
      </c>
      <c r="X170" s="226">
        <v>8856</v>
      </c>
      <c r="Y170" s="226">
        <v>24956</v>
      </c>
      <c r="Z170" s="232">
        <v>119487</v>
      </c>
      <c r="AA170" s="226"/>
      <c r="AB170" s="14">
        <v>10</v>
      </c>
      <c r="AC170" s="15" t="s">
        <v>47</v>
      </c>
      <c r="AD170" s="58">
        <f t="shared" si="621"/>
        <v>9.6489999999999991</v>
      </c>
      <c r="AE170" s="22">
        <f t="shared" si="587"/>
        <v>10</v>
      </c>
      <c r="AF170" s="22">
        <f t="shared" si="587"/>
        <v>17.943999999999999</v>
      </c>
      <c r="AG170" s="22">
        <f t="shared" si="587"/>
        <v>21.710999999999999</v>
      </c>
      <c r="AH170" s="22">
        <f t="shared" si="587"/>
        <v>-11.253</v>
      </c>
      <c r="AI170" s="22">
        <f t="shared" si="587"/>
        <v>10.010999999999999</v>
      </c>
      <c r="AJ170" s="22">
        <f t="shared" si="587"/>
        <v>-4.4210000000000003</v>
      </c>
      <c r="AK170" s="22">
        <f t="shared" si="587"/>
        <v>-0.83099999999999996</v>
      </c>
      <c r="AL170" s="22">
        <f t="shared" si="587"/>
        <v>-3.859</v>
      </c>
      <c r="AM170" s="22">
        <f t="shared" si="587"/>
        <v>-0.61199999999999999</v>
      </c>
      <c r="AN170" s="22">
        <f t="shared" si="587"/>
        <v>0.64600000000000002</v>
      </c>
      <c r="AO170" s="22">
        <f t="shared" si="587"/>
        <v>-5.274</v>
      </c>
      <c r="AP170" s="22">
        <f t="shared" si="587"/>
        <v>0.92700000000000005</v>
      </c>
      <c r="AQ170" s="22">
        <f t="shared" si="587"/>
        <v>2.472</v>
      </c>
      <c r="AR170" s="22">
        <f t="shared" si="587"/>
        <v>-1.218</v>
      </c>
      <c r="AS170" s="22">
        <f t="shared" si="587"/>
        <v>0.93300000000000005</v>
      </c>
      <c r="AT170" s="22">
        <f t="shared" si="587"/>
        <v>1.835</v>
      </c>
      <c r="AU170" s="22">
        <f t="shared" si="588"/>
        <v>-3.2610000000000001</v>
      </c>
      <c r="AV170" s="22">
        <f t="shared" si="588"/>
        <v>-0.41599999999999998</v>
      </c>
      <c r="AW170" s="22">
        <f t="shared" si="588"/>
        <v>-242.68299999999999</v>
      </c>
      <c r="AX170" s="63">
        <f t="shared" si="588"/>
        <v>-0.54500000000000004</v>
      </c>
      <c r="AY170" s="22">
        <f t="shared" si="588"/>
        <v>10.163</v>
      </c>
      <c r="AZ170" s="22">
        <f t="shared" si="588"/>
        <v>-6.8810000000000002</v>
      </c>
      <c r="BA170" s="59">
        <f t="shared" si="588"/>
        <v>0.32500000000000001</v>
      </c>
      <c r="BB170" s="226"/>
      <c r="BC170" s="14">
        <v>10</v>
      </c>
      <c r="BD170" s="15" t="s">
        <v>47</v>
      </c>
      <c r="BE170" s="58">
        <f t="shared" si="630"/>
        <v>5.4</v>
      </c>
      <c r="BF170" s="22">
        <f t="shared" si="589"/>
        <v>0</v>
      </c>
      <c r="BG170" s="22">
        <f t="shared" si="589"/>
        <v>0.4</v>
      </c>
      <c r="BH170" s="22">
        <f t="shared" si="589"/>
        <v>0.1</v>
      </c>
      <c r="BI170" s="22">
        <f t="shared" si="589"/>
        <v>5.9</v>
      </c>
      <c r="BJ170" s="22">
        <f t="shared" si="589"/>
        <v>4.0999999999999996</v>
      </c>
      <c r="BK170" s="22">
        <f t="shared" si="589"/>
        <v>10.199999999999999</v>
      </c>
      <c r="BL170" s="22">
        <f t="shared" si="589"/>
        <v>12</v>
      </c>
      <c r="BM170" s="22">
        <f t="shared" si="589"/>
        <v>4.5999999999999996</v>
      </c>
      <c r="BN170" s="22">
        <f t="shared" si="589"/>
        <v>4.3</v>
      </c>
      <c r="BO170" s="22">
        <f t="shared" si="589"/>
        <v>1.3</v>
      </c>
      <c r="BP170" s="22">
        <f t="shared" si="589"/>
        <v>1.5</v>
      </c>
      <c r="BQ170" s="22">
        <f t="shared" si="589"/>
        <v>9.5</v>
      </c>
      <c r="BR170" s="22">
        <f t="shared" si="589"/>
        <v>6.8</v>
      </c>
      <c r="BS170" s="22">
        <f t="shared" si="589"/>
        <v>11.1</v>
      </c>
      <c r="BT170" s="22">
        <f t="shared" si="589"/>
        <v>6.6</v>
      </c>
      <c r="BU170" s="22">
        <f t="shared" si="589"/>
        <v>12.3</v>
      </c>
      <c r="BV170" s="22">
        <f t="shared" si="590"/>
        <v>3.9</v>
      </c>
      <c r="BW170" s="22">
        <f t="shared" si="590"/>
        <v>100.1</v>
      </c>
      <c r="BX170" s="22">
        <f t="shared" si="590"/>
        <v>-0.1</v>
      </c>
      <c r="BY170" s="63">
        <f t="shared" si="590"/>
        <v>100</v>
      </c>
      <c r="BZ170" s="22">
        <f t="shared" si="590"/>
        <v>5.8</v>
      </c>
      <c r="CA170" s="22">
        <f t="shared" si="590"/>
        <v>16.3</v>
      </c>
      <c r="CB170" s="59">
        <f t="shared" si="590"/>
        <v>78</v>
      </c>
      <c r="CC170" s="226"/>
      <c r="CD170" s="14">
        <v>10</v>
      </c>
      <c r="CE170" s="15" t="s">
        <v>47</v>
      </c>
      <c r="CF170" s="58">
        <f t="shared" ref="CF170:DC170" si="647">IF(C170=0,"-",IF(C170="X","X",ROUND(C170/C160*100,1)))</f>
        <v>16.3</v>
      </c>
      <c r="CG170" s="22">
        <f t="shared" si="647"/>
        <v>12.2</v>
      </c>
      <c r="CH170" s="22">
        <f t="shared" si="647"/>
        <v>6.5</v>
      </c>
      <c r="CI170" s="22">
        <f t="shared" si="647"/>
        <v>4.0999999999999996</v>
      </c>
      <c r="CJ170" s="22">
        <f t="shared" si="647"/>
        <v>5.5</v>
      </c>
      <c r="CK170" s="22">
        <f t="shared" si="647"/>
        <v>3.9</v>
      </c>
      <c r="CL170" s="22">
        <f t="shared" si="647"/>
        <v>4.7</v>
      </c>
      <c r="CM170" s="22">
        <f t="shared" si="647"/>
        <v>4.5</v>
      </c>
      <c r="CN170" s="22">
        <f t="shared" si="647"/>
        <v>2.8</v>
      </c>
      <c r="CO170" s="22">
        <f t="shared" si="647"/>
        <v>4.2</v>
      </c>
      <c r="CP170" s="22">
        <f t="shared" si="647"/>
        <v>1.1000000000000001</v>
      </c>
      <c r="CQ170" s="22">
        <f t="shared" si="647"/>
        <v>1.6</v>
      </c>
      <c r="CR170" s="22">
        <f t="shared" si="647"/>
        <v>3.1</v>
      </c>
      <c r="CS170" s="22">
        <f t="shared" si="647"/>
        <v>2.9</v>
      </c>
      <c r="CT170" s="22">
        <f t="shared" si="647"/>
        <v>4.5</v>
      </c>
      <c r="CU170" s="22">
        <f t="shared" si="647"/>
        <v>4.5999999999999996</v>
      </c>
      <c r="CV170" s="22">
        <f t="shared" si="647"/>
        <v>4.2</v>
      </c>
      <c r="CW170" s="22">
        <f t="shared" si="647"/>
        <v>2.8</v>
      </c>
      <c r="CX170" s="22">
        <f t="shared" si="647"/>
        <v>3.9</v>
      </c>
      <c r="CY170" s="22">
        <f t="shared" si="647"/>
        <v>3.9</v>
      </c>
      <c r="CZ170" s="63">
        <f t="shared" si="647"/>
        <v>3.9</v>
      </c>
      <c r="DA170" s="22">
        <f t="shared" si="647"/>
        <v>14.8</v>
      </c>
      <c r="DB170" s="22">
        <f t="shared" si="647"/>
        <v>5</v>
      </c>
      <c r="DC170" s="59">
        <f t="shared" si="647"/>
        <v>3.5</v>
      </c>
      <c r="DD170" s="226"/>
      <c r="DE170" s="14">
        <v>10</v>
      </c>
      <c r="DF170" s="15" t="s">
        <v>47</v>
      </c>
      <c r="DG170" s="58">
        <f t="shared" si="623"/>
        <v>0.47</v>
      </c>
      <c r="DH170" s="22">
        <f t="shared" si="592"/>
        <v>3.0000000000000001E-3</v>
      </c>
      <c r="DI170" s="22">
        <f t="shared" si="593"/>
        <v>5.8000000000000003E-2</v>
      </c>
      <c r="DJ170" s="22">
        <f t="shared" si="594"/>
        <v>2.1000000000000001E-2</v>
      </c>
      <c r="DK170" s="22">
        <f t="shared" si="595"/>
        <v>-0.747</v>
      </c>
      <c r="DL170" s="22">
        <f t="shared" si="596"/>
        <v>0.36699999999999999</v>
      </c>
      <c r="DM170" s="22">
        <f t="shared" si="597"/>
        <v>-0.47099999999999997</v>
      </c>
      <c r="DN170" s="22">
        <f t="shared" si="598"/>
        <v>-0.1</v>
      </c>
      <c r="DO170" s="22">
        <f t="shared" si="599"/>
        <v>-0.182</v>
      </c>
      <c r="DP170" s="22">
        <f t="shared" si="600"/>
        <v>-2.7E-2</v>
      </c>
      <c r="DQ170" s="22">
        <f t="shared" si="601"/>
        <v>8.0000000000000002E-3</v>
      </c>
      <c r="DR170" s="22">
        <f t="shared" si="602"/>
        <v>-8.1000000000000003E-2</v>
      </c>
      <c r="DS170" s="22">
        <f t="shared" si="603"/>
        <v>8.6999999999999994E-2</v>
      </c>
      <c r="DT170" s="22">
        <f t="shared" si="604"/>
        <v>0.16300000000000001</v>
      </c>
      <c r="DU170" s="22">
        <f t="shared" si="605"/>
        <v>-0.13600000000000001</v>
      </c>
      <c r="DV170" s="22">
        <f t="shared" si="606"/>
        <v>6.0999999999999999E-2</v>
      </c>
      <c r="DW170" s="22">
        <f t="shared" si="607"/>
        <v>0.221</v>
      </c>
      <c r="DX170" s="22">
        <f t="shared" si="608"/>
        <v>-0.13100000000000001</v>
      </c>
      <c r="DY170" s="22">
        <f t="shared" si="609"/>
        <v>-0.41599999999999998</v>
      </c>
      <c r="DZ170" s="22">
        <f t="shared" si="610"/>
        <v>-0.129</v>
      </c>
      <c r="EA170" s="63">
        <f t="shared" si="611"/>
        <v>-0.54500000000000004</v>
      </c>
      <c r="EB170" s="22">
        <f t="shared" si="612"/>
        <v>0.53</v>
      </c>
      <c r="EC170" s="22">
        <f t="shared" si="613"/>
        <v>-1.1970000000000001</v>
      </c>
      <c r="ED170" s="59">
        <f t="shared" si="614"/>
        <v>0.251</v>
      </c>
      <c r="EE170" s="226"/>
      <c r="EF170" s="14">
        <v>10</v>
      </c>
      <c r="EG170" s="15" t="s">
        <v>47</v>
      </c>
      <c r="EH170" s="58">
        <f t="shared" ref="EH170:FE170" si="648">IF(C170="X","X",IF(FI170="X","X",IF(FI170&lt;&gt;0,ROUND((C170-FI170)/FI160*100,3),"- ")))</f>
        <v>1.5369999999999999</v>
      </c>
      <c r="EI170" s="22">
        <f t="shared" si="648"/>
        <v>1.254</v>
      </c>
      <c r="EJ170" s="22">
        <f t="shared" si="648"/>
        <v>1.103</v>
      </c>
      <c r="EK170" s="22">
        <f t="shared" si="648"/>
        <v>0.84899999999999998</v>
      </c>
      <c r="EL170" s="22">
        <f t="shared" si="648"/>
        <v>-0.66900000000000004</v>
      </c>
      <c r="EM170" s="22">
        <f t="shared" si="648"/>
        <v>0.38500000000000001</v>
      </c>
      <c r="EN170" s="22">
        <f t="shared" si="648"/>
        <v>-0.24</v>
      </c>
      <c r="EO170" s="22">
        <f t="shared" si="648"/>
        <v>-3.6999999999999998E-2</v>
      </c>
      <c r="EP170" s="22">
        <f t="shared" si="648"/>
        <v>-0.112</v>
      </c>
      <c r="EQ170" s="22">
        <f t="shared" si="648"/>
        <v>-2.5999999999999999E-2</v>
      </c>
      <c r="ER170" s="22">
        <f t="shared" si="648"/>
        <v>7.0000000000000001E-3</v>
      </c>
      <c r="ES170" s="22">
        <f t="shared" si="648"/>
        <v>-8.6999999999999994E-2</v>
      </c>
      <c r="ET170" s="22">
        <f t="shared" si="648"/>
        <v>2.9000000000000001E-2</v>
      </c>
      <c r="EU170" s="22">
        <f t="shared" si="648"/>
        <v>7.1999999999999995E-2</v>
      </c>
      <c r="EV170" s="22">
        <f t="shared" si="648"/>
        <v>-5.8000000000000003E-2</v>
      </c>
      <c r="EW170" s="22">
        <f t="shared" si="648"/>
        <v>4.3999999999999997E-2</v>
      </c>
      <c r="EX170" s="22">
        <f t="shared" si="648"/>
        <v>7.6999999999999999E-2</v>
      </c>
      <c r="EY170" s="22">
        <f t="shared" si="648"/>
        <v>-9.1999999999999998E-2</v>
      </c>
      <c r="EZ170" s="22">
        <f t="shared" si="648"/>
        <v>-1.6E-2</v>
      </c>
      <c r="FA170" s="22">
        <f t="shared" si="648"/>
        <v>-9.5489999999999995</v>
      </c>
      <c r="FB170" s="63">
        <f t="shared" si="648"/>
        <v>-2.1999999999999999E-2</v>
      </c>
      <c r="FC170" s="22">
        <f t="shared" si="648"/>
        <v>1.4730000000000001</v>
      </c>
      <c r="FD170" s="22">
        <f t="shared" si="648"/>
        <v>-0.38500000000000001</v>
      </c>
      <c r="FE170" s="59">
        <f t="shared" si="648"/>
        <v>1.2E-2</v>
      </c>
      <c r="FG170" s="14">
        <v>10</v>
      </c>
      <c r="FH170" s="15" t="s">
        <v>47</v>
      </c>
      <c r="FI170" s="27">
        <f t="shared" si="616"/>
        <v>7503</v>
      </c>
      <c r="FJ170" s="29">
        <f t="shared" si="616"/>
        <v>40</v>
      </c>
      <c r="FK170" s="29">
        <f t="shared" si="616"/>
        <v>496</v>
      </c>
      <c r="FL170" s="29">
        <f t="shared" si="616"/>
        <v>152</v>
      </c>
      <c r="FM170" s="29">
        <f t="shared" si="616"/>
        <v>10228</v>
      </c>
      <c r="FN170" s="29">
        <f t="shared" si="616"/>
        <v>5654</v>
      </c>
      <c r="FO170" s="29">
        <f t="shared" si="616"/>
        <v>16420</v>
      </c>
      <c r="FP170" s="29">
        <f t="shared" si="616"/>
        <v>18543</v>
      </c>
      <c r="FQ170" s="29">
        <f t="shared" si="616"/>
        <v>7256</v>
      </c>
      <c r="FR170" s="29">
        <f t="shared" si="616"/>
        <v>6701</v>
      </c>
      <c r="FS170" s="29">
        <f t="shared" si="616"/>
        <v>2012</v>
      </c>
      <c r="FT170" s="29">
        <f t="shared" si="616"/>
        <v>2370</v>
      </c>
      <c r="FU170" s="29">
        <f t="shared" si="616"/>
        <v>14453</v>
      </c>
      <c r="FV170" s="29">
        <f t="shared" si="616"/>
        <v>10153</v>
      </c>
      <c r="FW170" s="29">
        <f t="shared" si="616"/>
        <v>17154</v>
      </c>
      <c r="FX170" s="29">
        <f t="shared" si="616"/>
        <v>10077</v>
      </c>
      <c r="FY170" s="29">
        <f t="shared" si="618"/>
        <v>18533</v>
      </c>
      <c r="FZ170" s="29">
        <f t="shared" si="618"/>
        <v>6194</v>
      </c>
      <c r="GA170" s="29">
        <f t="shared" si="625"/>
        <v>153939</v>
      </c>
      <c r="GB170" s="29">
        <f t="shared" si="620"/>
        <v>82</v>
      </c>
      <c r="GC170" s="53">
        <f t="shared" si="626"/>
        <v>154021</v>
      </c>
      <c r="GD170" s="29">
        <f t="shared" si="627"/>
        <v>8039</v>
      </c>
      <c r="GE170" s="29">
        <f t="shared" si="628"/>
        <v>26800</v>
      </c>
      <c r="GF170" s="41">
        <f t="shared" si="629"/>
        <v>119100</v>
      </c>
    </row>
    <row r="171" spans="1:188" ht="13.5" customHeight="1">
      <c r="A171" s="139">
        <v>11</v>
      </c>
      <c r="B171" s="97" t="s">
        <v>48</v>
      </c>
      <c r="C171" s="234">
        <v>2906</v>
      </c>
      <c r="D171" s="235">
        <v>1</v>
      </c>
      <c r="E171" s="235">
        <v>513</v>
      </c>
      <c r="F171" s="235">
        <v>75</v>
      </c>
      <c r="G171" s="235">
        <v>7842</v>
      </c>
      <c r="H171" s="235">
        <v>2220</v>
      </c>
      <c r="I171" s="235">
        <v>8926</v>
      </c>
      <c r="J171" s="235">
        <v>4167</v>
      </c>
      <c r="K171" s="235">
        <v>3628</v>
      </c>
      <c r="L171" s="235">
        <v>1366</v>
      </c>
      <c r="M171" s="235">
        <v>37</v>
      </c>
      <c r="N171" s="235">
        <v>488</v>
      </c>
      <c r="O171" s="235">
        <v>10673</v>
      </c>
      <c r="P171" s="235">
        <v>1696</v>
      </c>
      <c r="Q171" s="235">
        <v>8811</v>
      </c>
      <c r="R171" s="235">
        <v>3251</v>
      </c>
      <c r="S171" s="235">
        <v>7664</v>
      </c>
      <c r="T171" s="235">
        <v>4136</v>
      </c>
      <c r="U171" s="235">
        <v>68400</v>
      </c>
      <c r="V171" s="236">
        <v>-52</v>
      </c>
      <c r="W171" s="237">
        <v>68348</v>
      </c>
      <c r="X171" s="235">
        <v>3420</v>
      </c>
      <c r="Y171" s="235">
        <v>16843</v>
      </c>
      <c r="Z171" s="236">
        <v>48137</v>
      </c>
      <c r="AA171" s="226"/>
      <c r="AB171" s="139">
        <v>11</v>
      </c>
      <c r="AC171" s="97" t="s">
        <v>48</v>
      </c>
      <c r="AD171" s="60">
        <f t="shared" si="621"/>
        <v>-0.71699999999999997</v>
      </c>
      <c r="AE171" s="24">
        <f t="shared" si="587"/>
        <v>0</v>
      </c>
      <c r="AF171" s="24">
        <f t="shared" si="587"/>
        <v>0.39100000000000001</v>
      </c>
      <c r="AG171" s="24">
        <f t="shared" si="587"/>
        <v>-10.714</v>
      </c>
      <c r="AH171" s="24">
        <f t="shared" si="587"/>
        <v>14.148</v>
      </c>
      <c r="AI171" s="24">
        <f t="shared" si="587"/>
        <v>12.007999999999999</v>
      </c>
      <c r="AJ171" s="24">
        <f t="shared" si="587"/>
        <v>7.3090000000000002</v>
      </c>
      <c r="AK171" s="24">
        <f t="shared" si="587"/>
        <v>-0.59599999999999997</v>
      </c>
      <c r="AL171" s="24">
        <f t="shared" si="587"/>
        <v>8.266</v>
      </c>
      <c r="AM171" s="24">
        <f t="shared" si="587"/>
        <v>1.26</v>
      </c>
      <c r="AN171" s="24">
        <f t="shared" si="587"/>
        <v>5.7140000000000004</v>
      </c>
      <c r="AO171" s="24">
        <f t="shared" si="587"/>
        <v>5.4</v>
      </c>
      <c r="AP171" s="24">
        <f t="shared" si="587"/>
        <v>2.0270000000000001</v>
      </c>
      <c r="AQ171" s="24">
        <f t="shared" si="587"/>
        <v>1.0129999999999999</v>
      </c>
      <c r="AR171" s="24">
        <f t="shared" si="587"/>
        <v>1.5329999999999999</v>
      </c>
      <c r="AS171" s="24">
        <f t="shared" si="587"/>
        <v>2.6850000000000001</v>
      </c>
      <c r="AT171" s="24">
        <f t="shared" si="587"/>
        <v>2.2280000000000002</v>
      </c>
      <c r="AU171" s="24">
        <f t="shared" si="588"/>
        <v>-1.218</v>
      </c>
      <c r="AV171" s="24">
        <f t="shared" si="588"/>
        <v>4.0289999999999999</v>
      </c>
      <c r="AW171" s="24">
        <f t="shared" si="588"/>
        <v>-244.44399999999999</v>
      </c>
      <c r="AX171" s="64">
        <f t="shared" si="588"/>
        <v>3.8929999999999998</v>
      </c>
      <c r="AY171" s="24">
        <f t="shared" si="588"/>
        <v>-0.55200000000000005</v>
      </c>
      <c r="AZ171" s="24">
        <f t="shared" si="588"/>
        <v>10.287000000000001</v>
      </c>
      <c r="BA171" s="61">
        <f t="shared" si="588"/>
        <v>2.3319999999999999</v>
      </c>
      <c r="BB171" s="226"/>
      <c r="BC171" s="139">
        <v>11</v>
      </c>
      <c r="BD171" s="15" t="s">
        <v>48</v>
      </c>
      <c r="BE171" s="60">
        <f>IF(C171=0,"-",IF(C171="X","X",ROUND(C171/$W171*100,1)))</f>
        <v>4.3</v>
      </c>
      <c r="BF171" s="24">
        <f t="shared" si="589"/>
        <v>0</v>
      </c>
      <c r="BG171" s="24">
        <f t="shared" si="589"/>
        <v>0.8</v>
      </c>
      <c r="BH171" s="24">
        <f t="shared" si="589"/>
        <v>0.1</v>
      </c>
      <c r="BI171" s="24">
        <f t="shared" si="589"/>
        <v>11.5</v>
      </c>
      <c r="BJ171" s="24">
        <f t="shared" si="589"/>
        <v>3.2</v>
      </c>
      <c r="BK171" s="24">
        <f t="shared" si="589"/>
        <v>13.1</v>
      </c>
      <c r="BL171" s="24">
        <f t="shared" si="589"/>
        <v>6.1</v>
      </c>
      <c r="BM171" s="24">
        <f t="shared" si="589"/>
        <v>5.3</v>
      </c>
      <c r="BN171" s="24">
        <f t="shared" si="589"/>
        <v>2</v>
      </c>
      <c r="BO171" s="24">
        <f t="shared" si="589"/>
        <v>0.1</v>
      </c>
      <c r="BP171" s="24">
        <f t="shared" si="589"/>
        <v>0.7</v>
      </c>
      <c r="BQ171" s="24">
        <f t="shared" si="589"/>
        <v>15.6</v>
      </c>
      <c r="BR171" s="24">
        <f t="shared" si="589"/>
        <v>2.5</v>
      </c>
      <c r="BS171" s="24">
        <f t="shared" si="589"/>
        <v>12.9</v>
      </c>
      <c r="BT171" s="24">
        <f t="shared" si="589"/>
        <v>4.8</v>
      </c>
      <c r="BU171" s="24">
        <f t="shared" si="589"/>
        <v>11.2</v>
      </c>
      <c r="BV171" s="24">
        <f t="shared" si="590"/>
        <v>6.1</v>
      </c>
      <c r="BW171" s="24">
        <f t="shared" si="590"/>
        <v>100.1</v>
      </c>
      <c r="BX171" s="24">
        <f t="shared" si="590"/>
        <v>-0.1</v>
      </c>
      <c r="BY171" s="64">
        <f t="shared" si="590"/>
        <v>100</v>
      </c>
      <c r="BZ171" s="24">
        <f t="shared" si="590"/>
        <v>5</v>
      </c>
      <c r="CA171" s="24">
        <f t="shared" si="590"/>
        <v>24.6</v>
      </c>
      <c r="CB171" s="61">
        <f t="shared" si="590"/>
        <v>70.400000000000006</v>
      </c>
      <c r="CC171" s="226"/>
      <c r="CD171" s="139">
        <v>11</v>
      </c>
      <c r="CE171" s="97" t="s">
        <v>48</v>
      </c>
      <c r="CF171" s="60">
        <f t="shared" ref="CF171:DC171" si="649">IF(C171=0,"-",IF(C171="X","X",ROUND(C171/C160*100,1)))</f>
        <v>5.7</v>
      </c>
      <c r="CG171" s="24">
        <f t="shared" si="649"/>
        <v>0.3</v>
      </c>
      <c r="CH171" s="24">
        <f t="shared" si="649"/>
        <v>5.7</v>
      </c>
      <c r="CI171" s="24">
        <f t="shared" si="649"/>
        <v>1.7</v>
      </c>
      <c r="CJ171" s="24">
        <f t="shared" si="649"/>
        <v>4.7</v>
      </c>
      <c r="CK171" s="24">
        <f t="shared" si="649"/>
        <v>1.4</v>
      </c>
      <c r="CL171" s="24">
        <f t="shared" si="649"/>
        <v>2.7</v>
      </c>
      <c r="CM171" s="24">
        <f t="shared" si="649"/>
        <v>1</v>
      </c>
      <c r="CN171" s="24">
        <f t="shared" si="649"/>
        <v>1.5</v>
      </c>
      <c r="CO171" s="24">
        <f t="shared" si="649"/>
        <v>0.9</v>
      </c>
      <c r="CP171" s="24">
        <f t="shared" si="649"/>
        <v>0</v>
      </c>
      <c r="CQ171" s="24">
        <f t="shared" si="649"/>
        <v>0.3</v>
      </c>
      <c r="CR171" s="24">
        <f t="shared" si="649"/>
        <v>2.2000000000000002</v>
      </c>
      <c r="CS171" s="24">
        <f t="shared" si="649"/>
        <v>0.5</v>
      </c>
      <c r="CT171" s="24">
        <f t="shared" si="649"/>
        <v>2.4</v>
      </c>
      <c r="CU171" s="24">
        <f t="shared" si="649"/>
        <v>1.5</v>
      </c>
      <c r="CV171" s="24">
        <f t="shared" si="649"/>
        <v>1.7</v>
      </c>
      <c r="CW171" s="24">
        <f t="shared" si="649"/>
        <v>1.9</v>
      </c>
      <c r="CX171" s="24">
        <f t="shared" si="649"/>
        <v>1.7</v>
      </c>
      <c r="CY171" s="24">
        <f t="shared" si="649"/>
        <v>1.7</v>
      </c>
      <c r="CZ171" s="64">
        <f t="shared" si="649"/>
        <v>1.7</v>
      </c>
      <c r="DA171" s="24">
        <f t="shared" si="649"/>
        <v>5.7</v>
      </c>
      <c r="DB171" s="24">
        <f t="shared" si="649"/>
        <v>3.3</v>
      </c>
      <c r="DC171" s="61">
        <f t="shared" si="649"/>
        <v>1.4</v>
      </c>
      <c r="DD171" s="226"/>
      <c r="DE171" s="139">
        <v>11</v>
      </c>
      <c r="DF171" s="97" t="s">
        <v>48</v>
      </c>
      <c r="DG171" s="60">
        <f t="shared" si="623"/>
        <v>-3.2000000000000001E-2</v>
      </c>
      <c r="DH171" s="24">
        <f t="shared" si="592"/>
        <v>0</v>
      </c>
      <c r="DI171" s="24">
        <f t="shared" si="593"/>
        <v>3.0000000000000001E-3</v>
      </c>
      <c r="DJ171" s="24">
        <f t="shared" si="594"/>
        <v>-1.4E-2</v>
      </c>
      <c r="DK171" s="24">
        <f t="shared" si="595"/>
        <v>1.4770000000000001</v>
      </c>
      <c r="DL171" s="24">
        <f t="shared" si="596"/>
        <v>0.36199999999999999</v>
      </c>
      <c r="DM171" s="24">
        <f t="shared" si="597"/>
        <v>0.92400000000000004</v>
      </c>
      <c r="DN171" s="24">
        <f t="shared" si="598"/>
        <v>-3.7999999999999999E-2</v>
      </c>
      <c r="DO171" s="24">
        <f t="shared" si="599"/>
        <v>0.42099999999999999</v>
      </c>
      <c r="DP171" s="24">
        <f t="shared" si="600"/>
        <v>2.5999999999999999E-2</v>
      </c>
      <c r="DQ171" s="24">
        <f t="shared" si="601"/>
        <v>3.0000000000000001E-3</v>
      </c>
      <c r="DR171" s="24">
        <f t="shared" si="602"/>
        <v>3.7999999999999999E-2</v>
      </c>
      <c r="DS171" s="24">
        <f t="shared" si="603"/>
        <v>0.32200000000000001</v>
      </c>
      <c r="DT171" s="24">
        <f t="shared" si="604"/>
        <v>2.5999999999999999E-2</v>
      </c>
      <c r="DU171" s="24">
        <f t="shared" si="605"/>
        <v>0.20200000000000001</v>
      </c>
      <c r="DV171" s="24">
        <f t="shared" si="606"/>
        <v>0.129</v>
      </c>
      <c r="DW171" s="24">
        <f t="shared" si="607"/>
        <v>0.254</v>
      </c>
      <c r="DX171" s="24">
        <f t="shared" si="608"/>
        <v>-7.8E-2</v>
      </c>
      <c r="DY171" s="24">
        <f t="shared" si="609"/>
        <v>4.0270000000000001</v>
      </c>
      <c r="DZ171" s="24">
        <f t="shared" si="610"/>
        <v>-0.13400000000000001</v>
      </c>
      <c r="EA171" s="64">
        <f t="shared" si="611"/>
        <v>3.8929999999999998</v>
      </c>
      <c r="EB171" s="24">
        <f t="shared" si="612"/>
        <v>-2.9000000000000001E-2</v>
      </c>
      <c r="EC171" s="24">
        <f t="shared" si="613"/>
        <v>2.3879999999999999</v>
      </c>
      <c r="ED171" s="61">
        <f t="shared" si="614"/>
        <v>1.6679999999999999</v>
      </c>
      <c r="EE171" s="226"/>
      <c r="EF171" s="139">
        <v>11</v>
      </c>
      <c r="EG171" s="97" t="s">
        <v>48</v>
      </c>
      <c r="EH171" s="60">
        <f t="shared" ref="EH171:FE171" si="650">IF(C171="X","X",IF(FI171="X","X",IF(FI171&lt;&gt;0,ROUND((C171-FI171)/FI160*100,3),"- ")))</f>
        <v>-4.4999999999999998E-2</v>
      </c>
      <c r="EI171" s="24">
        <f t="shared" si="650"/>
        <v>0</v>
      </c>
      <c r="EJ171" s="24">
        <f t="shared" si="650"/>
        <v>2.5000000000000001E-2</v>
      </c>
      <c r="EK171" s="24">
        <f t="shared" si="650"/>
        <v>-0.23100000000000001</v>
      </c>
      <c r="EL171" s="24">
        <f t="shared" si="650"/>
        <v>0.56499999999999995</v>
      </c>
      <c r="EM171" s="24">
        <f t="shared" si="650"/>
        <v>0.16200000000000001</v>
      </c>
      <c r="EN171" s="24">
        <f t="shared" si="650"/>
        <v>0.20100000000000001</v>
      </c>
      <c r="EO171" s="24">
        <f t="shared" si="650"/>
        <v>-6.0000000000000001E-3</v>
      </c>
      <c r="EP171" s="24">
        <f t="shared" si="650"/>
        <v>0.11</v>
      </c>
      <c r="EQ171" s="24">
        <f t="shared" si="650"/>
        <v>1.0999999999999999E-2</v>
      </c>
      <c r="ER171" s="24">
        <f t="shared" si="650"/>
        <v>1E-3</v>
      </c>
      <c r="ES171" s="24">
        <f t="shared" si="650"/>
        <v>1.7000000000000001E-2</v>
      </c>
      <c r="ET171" s="24">
        <f t="shared" si="650"/>
        <v>4.5999999999999999E-2</v>
      </c>
      <c r="EU171" s="24">
        <f t="shared" si="650"/>
        <v>5.0000000000000001E-3</v>
      </c>
      <c r="EV171" s="24">
        <f t="shared" si="650"/>
        <v>3.6999999999999998E-2</v>
      </c>
      <c r="EW171" s="24">
        <f t="shared" si="650"/>
        <v>0.04</v>
      </c>
      <c r="EX171" s="24">
        <f t="shared" si="650"/>
        <v>3.7999999999999999E-2</v>
      </c>
      <c r="EY171" s="24">
        <f t="shared" si="650"/>
        <v>-2.3E-2</v>
      </c>
      <c r="EZ171" s="24">
        <f t="shared" si="650"/>
        <v>6.8000000000000005E-2</v>
      </c>
      <c r="FA171" s="24">
        <f t="shared" si="650"/>
        <v>-4.2229999999999999</v>
      </c>
      <c r="FB171" s="64">
        <f t="shared" si="650"/>
        <v>6.6000000000000003E-2</v>
      </c>
      <c r="FC171" s="24">
        <f t="shared" si="650"/>
        <v>-3.4000000000000002E-2</v>
      </c>
      <c r="FD171" s="24">
        <f t="shared" si="650"/>
        <v>0.32800000000000001</v>
      </c>
      <c r="FE171" s="61">
        <f t="shared" si="650"/>
        <v>3.3000000000000002E-2</v>
      </c>
      <c r="FG171" s="139">
        <v>11</v>
      </c>
      <c r="FH171" s="97" t="s">
        <v>48</v>
      </c>
      <c r="FI171" s="28">
        <f t="shared" si="616"/>
        <v>2927</v>
      </c>
      <c r="FJ171" s="30">
        <f t="shared" si="616"/>
        <v>1</v>
      </c>
      <c r="FK171" s="30">
        <f t="shared" si="616"/>
        <v>511</v>
      </c>
      <c r="FL171" s="30">
        <f t="shared" si="616"/>
        <v>84</v>
      </c>
      <c r="FM171" s="30">
        <f t="shared" si="616"/>
        <v>6870</v>
      </c>
      <c r="FN171" s="30">
        <f t="shared" si="616"/>
        <v>1982</v>
      </c>
      <c r="FO171" s="30">
        <f t="shared" si="616"/>
        <v>8318</v>
      </c>
      <c r="FP171" s="30">
        <f t="shared" si="616"/>
        <v>4192</v>
      </c>
      <c r="FQ171" s="30">
        <f t="shared" si="616"/>
        <v>3351</v>
      </c>
      <c r="FR171" s="30">
        <f t="shared" si="616"/>
        <v>1349</v>
      </c>
      <c r="FS171" s="30">
        <f t="shared" si="616"/>
        <v>35</v>
      </c>
      <c r="FT171" s="30">
        <f t="shared" si="616"/>
        <v>463</v>
      </c>
      <c r="FU171" s="30">
        <f t="shared" si="616"/>
        <v>10461</v>
      </c>
      <c r="FV171" s="30">
        <f t="shared" si="616"/>
        <v>1679</v>
      </c>
      <c r="FW171" s="30">
        <f t="shared" si="616"/>
        <v>8678</v>
      </c>
      <c r="FX171" s="30">
        <f t="shared" si="616"/>
        <v>3166</v>
      </c>
      <c r="FY171" s="30">
        <f t="shared" si="618"/>
        <v>7497</v>
      </c>
      <c r="FZ171" s="30">
        <f t="shared" si="618"/>
        <v>4187</v>
      </c>
      <c r="GA171" s="30">
        <f t="shared" si="625"/>
        <v>65751</v>
      </c>
      <c r="GB171" s="30">
        <f t="shared" si="620"/>
        <v>36</v>
      </c>
      <c r="GC171" s="54">
        <f t="shared" si="626"/>
        <v>65787</v>
      </c>
      <c r="GD171" s="30">
        <f t="shared" si="627"/>
        <v>3439</v>
      </c>
      <c r="GE171" s="30">
        <f t="shared" si="628"/>
        <v>15272</v>
      </c>
      <c r="GF171" s="42">
        <f t="shared" si="629"/>
        <v>47040</v>
      </c>
    </row>
    <row r="172" spans="1:188" ht="13.5" customHeight="1">
      <c r="A172" s="14">
        <v>12</v>
      </c>
      <c r="B172" s="15" t="s">
        <v>17</v>
      </c>
      <c r="C172" s="227">
        <v>1796</v>
      </c>
      <c r="D172" s="228">
        <v>94</v>
      </c>
      <c r="E172" s="228">
        <v>51</v>
      </c>
      <c r="F172" s="228">
        <v>157</v>
      </c>
      <c r="G172" s="228">
        <v>260</v>
      </c>
      <c r="H172" s="228">
        <v>369</v>
      </c>
      <c r="I172" s="228">
        <v>1617</v>
      </c>
      <c r="J172" s="228">
        <v>456</v>
      </c>
      <c r="K172" s="228">
        <v>335</v>
      </c>
      <c r="L172" s="228">
        <v>1195</v>
      </c>
      <c r="M172" s="228">
        <v>0</v>
      </c>
      <c r="N172" s="228">
        <v>145</v>
      </c>
      <c r="O172" s="228">
        <v>1110</v>
      </c>
      <c r="P172" s="228">
        <v>235</v>
      </c>
      <c r="Q172" s="228">
        <v>1443</v>
      </c>
      <c r="R172" s="228">
        <v>1006</v>
      </c>
      <c r="S172" s="228">
        <v>852</v>
      </c>
      <c r="T172" s="228">
        <v>517</v>
      </c>
      <c r="U172" s="228">
        <v>11638</v>
      </c>
      <c r="V172" s="229">
        <v>-9</v>
      </c>
      <c r="W172" s="230">
        <v>11629</v>
      </c>
      <c r="X172" s="228">
        <v>1941</v>
      </c>
      <c r="Y172" s="228">
        <v>2034</v>
      </c>
      <c r="Z172" s="229">
        <v>7663</v>
      </c>
      <c r="AA172" s="226"/>
      <c r="AB172" s="14">
        <v>12</v>
      </c>
      <c r="AC172" s="15" t="s">
        <v>17</v>
      </c>
      <c r="AD172" s="58">
        <f t="shared" si="621"/>
        <v>6.5880000000000001</v>
      </c>
      <c r="AE172" s="22">
        <f t="shared" si="587"/>
        <v>20.513000000000002</v>
      </c>
      <c r="AF172" s="22">
        <f t="shared" si="587"/>
        <v>6.25</v>
      </c>
      <c r="AG172" s="22">
        <f t="shared" si="587"/>
        <v>53.921999999999997</v>
      </c>
      <c r="AH172" s="22">
        <f t="shared" si="587"/>
        <v>39.036999999999999</v>
      </c>
      <c r="AI172" s="22">
        <f t="shared" si="587"/>
        <v>1.9339999999999999</v>
      </c>
      <c r="AJ172" s="22">
        <f t="shared" si="587"/>
        <v>29.257000000000001</v>
      </c>
      <c r="AK172" s="22">
        <f t="shared" si="587"/>
        <v>-0.65400000000000003</v>
      </c>
      <c r="AL172" s="22">
        <f t="shared" si="587"/>
        <v>5.016</v>
      </c>
      <c r="AM172" s="22">
        <f t="shared" si="587"/>
        <v>-3.9390000000000001</v>
      </c>
      <c r="AN172" s="22">
        <f t="shared" si="587"/>
        <v>-100</v>
      </c>
      <c r="AO172" s="22">
        <f t="shared" si="587"/>
        <v>-4.6050000000000004</v>
      </c>
      <c r="AP172" s="22">
        <f t="shared" si="587"/>
        <v>-1.246</v>
      </c>
      <c r="AQ172" s="22">
        <f t="shared" si="587"/>
        <v>21.134</v>
      </c>
      <c r="AR172" s="22">
        <f t="shared" si="587"/>
        <v>-1.6359999999999999</v>
      </c>
      <c r="AS172" s="22">
        <f t="shared" si="587"/>
        <v>1.8220000000000001</v>
      </c>
      <c r="AT172" s="22">
        <f t="shared" si="587"/>
        <v>-0.11700000000000001</v>
      </c>
      <c r="AU172" s="22">
        <f t="shared" si="588"/>
        <v>4.024</v>
      </c>
      <c r="AV172" s="22">
        <f t="shared" si="588"/>
        <v>5.694</v>
      </c>
      <c r="AW172" s="22">
        <f t="shared" si="588"/>
        <v>-250</v>
      </c>
      <c r="AX172" s="63">
        <f t="shared" si="588"/>
        <v>5.5549999999999997</v>
      </c>
      <c r="AY172" s="22">
        <f t="shared" si="588"/>
        <v>7.1779999999999999</v>
      </c>
      <c r="AZ172" s="22">
        <f t="shared" si="588"/>
        <v>32.078000000000003</v>
      </c>
      <c r="BA172" s="59">
        <f t="shared" si="588"/>
        <v>3.9E-2</v>
      </c>
      <c r="BB172" s="226"/>
      <c r="BC172" s="14">
        <v>12</v>
      </c>
      <c r="BD172" s="105" t="s">
        <v>17</v>
      </c>
      <c r="BE172" s="58">
        <f>IF(C172=0,"-",IF(C172="X","X",ROUND(C172/$W172*100,1)))</f>
        <v>15.4</v>
      </c>
      <c r="BF172" s="22">
        <f t="shared" si="589"/>
        <v>0.8</v>
      </c>
      <c r="BG172" s="22">
        <f t="shared" si="589"/>
        <v>0.4</v>
      </c>
      <c r="BH172" s="22">
        <f t="shared" si="589"/>
        <v>1.4</v>
      </c>
      <c r="BI172" s="22">
        <f t="shared" si="589"/>
        <v>2.2000000000000002</v>
      </c>
      <c r="BJ172" s="22">
        <f t="shared" si="589"/>
        <v>3.2</v>
      </c>
      <c r="BK172" s="22">
        <f t="shared" si="589"/>
        <v>13.9</v>
      </c>
      <c r="BL172" s="22">
        <f t="shared" si="589"/>
        <v>3.9</v>
      </c>
      <c r="BM172" s="22">
        <f t="shared" si="589"/>
        <v>2.9</v>
      </c>
      <c r="BN172" s="22">
        <f t="shared" si="589"/>
        <v>10.3</v>
      </c>
      <c r="BO172" s="22" t="str">
        <f t="shared" si="589"/>
        <v>-</v>
      </c>
      <c r="BP172" s="22">
        <f t="shared" si="589"/>
        <v>1.2</v>
      </c>
      <c r="BQ172" s="22">
        <f t="shared" si="589"/>
        <v>9.5</v>
      </c>
      <c r="BR172" s="22">
        <f t="shared" si="589"/>
        <v>2</v>
      </c>
      <c r="BS172" s="22">
        <f t="shared" si="589"/>
        <v>12.4</v>
      </c>
      <c r="BT172" s="22">
        <f t="shared" si="589"/>
        <v>8.6999999999999993</v>
      </c>
      <c r="BU172" s="22">
        <f t="shared" si="589"/>
        <v>7.3</v>
      </c>
      <c r="BV172" s="22">
        <f t="shared" si="590"/>
        <v>4.4000000000000004</v>
      </c>
      <c r="BW172" s="22">
        <f t="shared" si="590"/>
        <v>100.1</v>
      </c>
      <c r="BX172" s="22">
        <f t="shared" si="590"/>
        <v>-0.1</v>
      </c>
      <c r="BY172" s="63">
        <f t="shared" si="590"/>
        <v>100</v>
      </c>
      <c r="BZ172" s="22">
        <f t="shared" si="590"/>
        <v>16.7</v>
      </c>
      <c r="CA172" s="22">
        <f t="shared" si="590"/>
        <v>17.5</v>
      </c>
      <c r="CB172" s="59">
        <f t="shared" si="590"/>
        <v>65.900000000000006</v>
      </c>
      <c r="CC172" s="226"/>
      <c r="CD172" s="14">
        <v>12</v>
      </c>
      <c r="CE172" s="105" t="s">
        <v>17</v>
      </c>
      <c r="CF172" s="58">
        <f t="shared" ref="CF172:DC172" si="651">IF(C172=0,"-",IF(C172="X","X",ROUND(C172/C160*100,1)))</f>
        <v>3.6</v>
      </c>
      <c r="CG172" s="22">
        <f t="shared" si="651"/>
        <v>26</v>
      </c>
      <c r="CH172" s="22">
        <f t="shared" si="651"/>
        <v>0.6</v>
      </c>
      <c r="CI172" s="22">
        <f t="shared" si="651"/>
        <v>3.5</v>
      </c>
      <c r="CJ172" s="22">
        <f t="shared" si="651"/>
        <v>0.2</v>
      </c>
      <c r="CK172" s="22">
        <f t="shared" si="651"/>
        <v>0.2</v>
      </c>
      <c r="CL172" s="22">
        <f t="shared" si="651"/>
        <v>0.5</v>
      </c>
      <c r="CM172" s="22">
        <f t="shared" si="651"/>
        <v>0.1</v>
      </c>
      <c r="CN172" s="22">
        <f t="shared" si="651"/>
        <v>0.1</v>
      </c>
      <c r="CO172" s="22">
        <f t="shared" si="651"/>
        <v>0.7</v>
      </c>
      <c r="CP172" s="22" t="str">
        <f t="shared" si="651"/>
        <v>-</v>
      </c>
      <c r="CQ172" s="22">
        <f t="shared" si="651"/>
        <v>0.1</v>
      </c>
      <c r="CR172" s="22">
        <f t="shared" si="651"/>
        <v>0.2</v>
      </c>
      <c r="CS172" s="22">
        <f t="shared" si="651"/>
        <v>0.1</v>
      </c>
      <c r="CT172" s="22">
        <f t="shared" si="651"/>
        <v>0.4</v>
      </c>
      <c r="CU172" s="22">
        <f t="shared" si="651"/>
        <v>0.5</v>
      </c>
      <c r="CV172" s="22">
        <f t="shared" si="651"/>
        <v>0.2</v>
      </c>
      <c r="CW172" s="22">
        <f t="shared" si="651"/>
        <v>0.2</v>
      </c>
      <c r="CX172" s="22">
        <f t="shared" si="651"/>
        <v>0.3</v>
      </c>
      <c r="CY172" s="22">
        <f t="shared" si="651"/>
        <v>0.3</v>
      </c>
      <c r="CZ172" s="63">
        <f t="shared" si="651"/>
        <v>0.3</v>
      </c>
      <c r="DA172" s="22">
        <f t="shared" si="651"/>
        <v>3.2</v>
      </c>
      <c r="DB172" s="22">
        <f t="shared" si="651"/>
        <v>0.4</v>
      </c>
      <c r="DC172" s="59">
        <f t="shared" si="651"/>
        <v>0.2</v>
      </c>
      <c r="DD172" s="226"/>
      <c r="DE172" s="14">
        <v>12</v>
      </c>
      <c r="DF172" s="105" t="s">
        <v>17</v>
      </c>
      <c r="DG172" s="58">
        <f t="shared" si="623"/>
        <v>1.008</v>
      </c>
      <c r="DH172" s="22">
        <f t="shared" si="592"/>
        <v>0.14499999999999999</v>
      </c>
      <c r="DI172" s="22">
        <f t="shared" si="593"/>
        <v>2.7E-2</v>
      </c>
      <c r="DJ172" s="22">
        <f t="shared" si="594"/>
        <v>0.499</v>
      </c>
      <c r="DK172" s="22">
        <f t="shared" si="595"/>
        <v>0.66300000000000003</v>
      </c>
      <c r="DL172" s="22">
        <f t="shared" si="596"/>
        <v>6.4000000000000001E-2</v>
      </c>
      <c r="DM172" s="22">
        <f t="shared" si="597"/>
        <v>3.3220000000000001</v>
      </c>
      <c r="DN172" s="22">
        <f t="shared" si="598"/>
        <v>-2.7E-2</v>
      </c>
      <c r="DO172" s="22">
        <f t="shared" si="599"/>
        <v>0.14499999999999999</v>
      </c>
      <c r="DP172" s="22">
        <f t="shared" si="600"/>
        <v>-0.44500000000000001</v>
      </c>
      <c r="DQ172" s="22">
        <f t="shared" si="601"/>
        <v>-8.9999999999999993E-3</v>
      </c>
      <c r="DR172" s="22">
        <f t="shared" si="602"/>
        <v>-6.4000000000000001E-2</v>
      </c>
      <c r="DS172" s="22">
        <f t="shared" si="603"/>
        <v>-0.127</v>
      </c>
      <c r="DT172" s="22">
        <f t="shared" si="604"/>
        <v>0.372</v>
      </c>
      <c r="DU172" s="22">
        <f t="shared" si="605"/>
        <v>-0.218</v>
      </c>
      <c r="DV172" s="22">
        <f t="shared" si="606"/>
        <v>0.16300000000000001</v>
      </c>
      <c r="DW172" s="22">
        <f t="shared" si="607"/>
        <v>-8.9999999999999993E-3</v>
      </c>
      <c r="DX172" s="22">
        <f t="shared" si="608"/>
        <v>0.182</v>
      </c>
      <c r="DY172" s="22">
        <f t="shared" si="609"/>
        <v>5.6909999999999998</v>
      </c>
      <c r="DZ172" s="22">
        <f t="shared" si="610"/>
        <v>-0.13600000000000001</v>
      </c>
      <c r="EA172" s="63">
        <f t="shared" si="611"/>
        <v>5.5549999999999997</v>
      </c>
      <c r="EB172" s="22">
        <f t="shared" si="612"/>
        <v>1.18</v>
      </c>
      <c r="EC172" s="22">
        <f t="shared" si="613"/>
        <v>4.484</v>
      </c>
      <c r="ED172" s="59">
        <f t="shared" si="614"/>
        <v>2.7E-2</v>
      </c>
      <c r="EE172" s="226"/>
      <c r="EF172" s="14">
        <v>12</v>
      </c>
      <c r="EG172" s="105" t="s">
        <v>17</v>
      </c>
      <c r="EH172" s="58">
        <f t="shared" ref="EH172:FE172" si="652">IF(C172="X","X",IF(FI172="X","X",IF(FI172&lt;&gt;0,ROUND((C172-FI172)/FI160*100,3),"- ")))</f>
        <v>0.23599999999999999</v>
      </c>
      <c r="EI172" s="22">
        <f t="shared" si="652"/>
        <v>5.016</v>
      </c>
      <c r="EJ172" s="22">
        <f t="shared" si="652"/>
        <v>3.6999999999999998E-2</v>
      </c>
      <c r="EK172" s="22">
        <f t="shared" si="652"/>
        <v>1.415</v>
      </c>
      <c r="EL172" s="22">
        <f t="shared" si="652"/>
        <v>4.2000000000000003E-2</v>
      </c>
      <c r="EM172" s="22">
        <f t="shared" si="652"/>
        <v>5.0000000000000001E-3</v>
      </c>
      <c r="EN172" s="22">
        <f t="shared" si="652"/>
        <v>0.121</v>
      </c>
      <c r="EO172" s="22">
        <f t="shared" si="652"/>
        <v>-1E-3</v>
      </c>
      <c r="EP172" s="22">
        <f t="shared" si="652"/>
        <v>6.0000000000000001E-3</v>
      </c>
      <c r="EQ172" s="22">
        <f t="shared" si="652"/>
        <v>-3.1E-2</v>
      </c>
      <c r="ER172" s="22">
        <f t="shared" si="652"/>
        <v>-1E-3</v>
      </c>
      <c r="ES172" s="22">
        <f t="shared" si="652"/>
        <v>-5.0000000000000001E-3</v>
      </c>
      <c r="ET172" s="22">
        <f t="shared" si="652"/>
        <v>-3.0000000000000001E-3</v>
      </c>
      <c r="EU172" s="22">
        <f t="shared" si="652"/>
        <v>1.2E-2</v>
      </c>
      <c r="EV172" s="22">
        <f t="shared" si="652"/>
        <v>-7.0000000000000001E-3</v>
      </c>
      <c r="EW172" s="22">
        <f t="shared" si="652"/>
        <v>8.0000000000000002E-3</v>
      </c>
      <c r="EX172" s="22">
        <f t="shared" si="652"/>
        <v>0</v>
      </c>
      <c r="EY172" s="22">
        <f t="shared" si="652"/>
        <v>8.9999999999999993E-3</v>
      </c>
      <c r="EZ172" s="22">
        <f t="shared" si="652"/>
        <v>1.6E-2</v>
      </c>
      <c r="FA172" s="22">
        <f t="shared" si="652"/>
        <v>-0.72</v>
      </c>
      <c r="FB172" s="63">
        <f t="shared" si="652"/>
        <v>1.6E-2</v>
      </c>
      <c r="FC172" s="22">
        <f t="shared" si="652"/>
        <v>0.23400000000000001</v>
      </c>
      <c r="FD172" s="22">
        <f t="shared" si="652"/>
        <v>0.10299999999999999</v>
      </c>
      <c r="FE172" s="59">
        <f t="shared" si="652"/>
        <v>0</v>
      </c>
      <c r="FG172" s="14">
        <v>12</v>
      </c>
      <c r="FH172" s="15" t="s">
        <v>17</v>
      </c>
      <c r="FI172" s="27">
        <f t="shared" si="616"/>
        <v>1685</v>
      </c>
      <c r="FJ172" s="29">
        <f t="shared" si="616"/>
        <v>78</v>
      </c>
      <c r="FK172" s="29">
        <f t="shared" si="616"/>
        <v>48</v>
      </c>
      <c r="FL172" s="29">
        <f t="shared" si="616"/>
        <v>102</v>
      </c>
      <c r="FM172" s="29">
        <f t="shared" si="616"/>
        <v>187</v>
      </c>
      <c r="FN172" s="29">
        <f t="shared" si="616"/>
        <v>362</v>
      </c>
      <c r="FO172" s="29">
        <f t="shared" si="616"/>
        <v>1251</v>
      </c>
      <c r="FP172" s="29">
        <f t="shared" si="616"/>
        <v>459</v>
      </c>
      <c r="FQ172" s="29">
        <f t="shared" si="616"/>
        <v>319</v>
      </c>
      <c r="FR172" s="29">
        <f t="shared" si="616"/>
        <v>1244</v>
      </c>
      <c r="FS172" s="29">
        <f t="shared" si="616"/>
        <v>1</v>
      </c>
      <c r="FT172" s="29">
        <f t="shared" si="616"/>
        <v>152</v>
      </c>
      <c r="FU172" s="29">
        <f t="shared" si="616"/>
        <v>1124</v>
      </c>
      <c r="FV172" s="29">
        <f t="shared" si="616"/>
        <v>194</v>
      </c>
      <c r="FW172" s="29">
        <f t="shared" si="616"/>
        <v>1467</v>
      </c>
      <c r="FX172" s="29">
        <f t="shared" si="616"/>
        <v>988</v>
      </c>
      <c r="FY172" s="29">
        <f t="shared" si="618"/>
        <v>853</v>
      </c>
      <c r="FZ172" s="29">
        <f t="shared" si="618"/>
        <v>497</v>
      </c>
      <c r="GA172" s="39">
        <f t="shared" si="625"/>
        <v>11011</v>
      </c>
      <c r="GB172" s="29">
        <f t="shared" si="620"/>
        <v>6</v>
      </c>
      <c r="GC172" s="52">
        <f t="shared" si="626"/>
        <v>11017</v>
      </c>
      <c r="GD172" s="39">
        <f t="shared" si="627"/>
        <v>1811</v>
      </c>
      <c r="GE172" s="39">
        <f t="shared" si="628"/>
        <v>1540</v>
      </c>
      <c r="GF172" s="40">
        <f t="shared" si="629"/>
        <v>7660</v>
      </c>
    </row>
    <row r="173" spans="1:188" ht="13.5" customHeight="1">
      <c r="A173" s="14">
        <v>13</v>
      </c>
      <c r="B173" s="15" t="s">
        <v>18</v>
      </c>
      <c r="C173" s="231">
        <v>1130</v>
      </c>
      <c r="D173" s="226">
        <v>8</v>
      </c>
      <c r="E173" s="226">
        <v>119</v>
      </c>
      <c r="F173" s="226">
        <v>0</v>
      </c>
      <c r="G173" s="226">
        <v>124</v>
      </c>
      <c r="H173" s="226">
        <v>192</v>
      </c>
      <c r="I173" s="226">
        <v>2326</v>
      </c>
      <c r="J173" s="226">
        <v>180</v>
      </c>
      <c r="K173" s="226">
        <v>364</v>
      </c>
      <c r="L173" s="226">
        <v>65</v>
      </c>
      <c r="M173" s="226">
        <v>0</v>
      </c>
      <c r="N173" s="226">
        <v>4</v>
      </c>
      <c r="O173" s="226">
        <v>747</v>
      </c>
      <c r="P173" s="226">
        <v>199</v>
      </c>
      <c r="Q173" s="226">
        <v>789</v>
      </c>
      <c r="R173" s="226">
        <v>862</v>
      </c>
      <c r="S173" s="226">
        <v>823</v>
      </c>
      <c r="T173" s="226">
        <v>318</v>
      </c>
      <c r="U173" s="226">
        <v>8250</v>
      </c>
      <c r="V173" s="232">
        <v>-6</v>
      </c>
      <c r="W173" s="233">
        <v>8244</v>
      </c>
      <c r="X173" s="226">
        <v>1257</v>
      </c>
      <c r="Y173" s="226">
        <v>2450</v>
      </c>
      <c r="Z173" s="232">
        <v>4543</v>
      </c>
      <c r="AA173" s="226"/>
      <c r="AB173" s="14">
        <v>13</v>
      </c>
      <c r="AC173" s="15" t="s">
        <v>18</v>
      </c>
      <c r="AD173" s="58">
        <f t="shared" si="621"/>
        <v>-8.0549999999999997</v>
      </c>
      <c r="AE173" s="22">
        <f t="shared" si="587"/>
        <v>0</v>
      </c>
      <c r="AF173" s="22">
        <f t="shared" si="587"/>
        <v>495</v>
      </c>
      <c r="AG173" s="22" t="str">
        <f t="shared" si="587"/>
        <v xml:space="preserve">- </v>
      </c>
      <c r="AH173" s="22">
        <f t="shared" si="587"/>
        <v>-21.018999999999998</v>
      </c>
      <c r="AI173" s="22">
        <f t="shared" si="587"/>
        <v>-1.0309999999999999</v>
      </c>
      <c r="AJ173" s="22">
        <f t="shared" si="587"/>
        <v>196.684</v>
      </c>
      <c r="AK173" s="22">
        <f t="shared" si="587"/>
        <v>-0.55200000000000005</v>
      </c>
      <c r="AL173" s="22">
        <f t="shared" si="587"/>
        <v>-1.355</v>
      </c>
      <c r="AM173" s="22">
        <f t="shared" si="587"/>
        <v>-4.4119999999999999</v>
      </c>
      <c r="AN173" s="22" t="str">
        <f t="shared" si="587"/>
        <v xml:space="preserve">- </v>
      </c>
      <c r="AO173" s="22">
        <f t="shared" si="587"/>
        <v>0</v>
      </c>
      <c r="AP173" s="22">
        <f t="shared" si="587"/>
        <v>-0.92800000000000005</v>
      </c>
      <c r="AQ173" s="22">
        <f t="shared" si="587"/>
        <v>4.7370000000000001</v>
      </c>
      <c r="AR173" s="22">
        <f t="shared" si="587"/>
        <v>-3.19</v>
      </c>
      <c r="AS173" s="22">
        <f t="shared" si="587"/>
        <v>6.8150000000000004</v>
      </c>
      <c r="AT173" s="22">
        <f t="shared" si="587"/>
        <v>-0.24199999999999999</v>
      </c>
      <c r="AU173" s="22">
        <f t="shared" si="588"/>
        <v>6.3550000000000004</v>
      </c>
      <c r="AV173" s="22">
        <f t="shared" si="588"/>
        <v>23.061</v>
      </c>
      <c r="AW173" s="22">
        <f t="shared" si="588"/>
        <v>-300</v>
      </c>
      <c r="AX173" s="63">
        <f t="shared" si="588"/>
        <v>22.916</v>
      </c>
      <c r="AY173" s="22">
        <f t="shared" si="588"/>
        <v>0</v>
      </c>
      <c r="AZ173" s="22">
        <f t="shared" si="588"/>
        <v>160.36099999999999</v>
      </c>
      <c r="BA173" s="59">
        <f t="shared" si="588"/>
        <v>0.82099999999999995</v>
      </c>
      <c r="BB173" s="226"/>
      <c r="BC173" s="14">
        <v>13</v>
      </c>
      <c r="BD173" s="15" t="s">
        <v>18</v>
      </c>
      <c r="BE173" s="58">
        <f t="shared" ref="BE173:BE207" si="653">IF(C173=0,"-",IF(C173="X","X",ROUND(C173/$W173*100,1)))</f>
        <v>13.7</v>
      </c>
      <c r="BF173" s="22">
        <f t="shared" si="589"/>
        <v>0.1</v>
      </c>
      <c r="BG173" s="22">
        <f t="shared" si="589"/>
        <v>1.4</v>
      </c>
      <c r="BH173" s="22" t="str">
        <f t="shared" si="589"/>
        <v>-</v>
      </c>
      <c r="BI173" s="22">
        <f t="shared" si="589"/>
        <v>1.5</v>
      </c>
      <c r="BJ173" s="22">
        <f t="shared" si="589"/>
        <v>2.2999999999999998</v>
      </c>
      <c r="BK173" s="22">
        <f t="shared" si="589"/>
        <v>28.2</v>
      </c>
      <c r="BL173" s="22">
        <f t="shared" si="589"/>
        <v>2.2000000000000002</v>
      </c>
      <c r="BM173" s="22">
        <f t="shared" si="589"/>
        <v>4.4000000000000004</v>
      </c>
      <c r="BN173" s="22">
        <f t="shared" si="589"/>
        <v>0.8</v>
      </c>
      <c r="BO173" s="22" t="str">
        <f t="shared" si="589"/>
        <v>-</v>
      </c>
      <c r="BP173" s="22">
        <f t="shared" si="589"/>
        <v>0</v>
      </c>
      <c r="BQ173" s="22">
        <f t="shared" si="589"/>
        <v>9.1</v>
      </c>
      <c r="BR173" s="22">
        <f t="shared" si="589"/>
        <v>2.4</v>
      </c>
      <c r="BS173" s="22">
        <f t="shared" si="589"/>
        <v>9.6</v>
      </c>
      <c r="BT173" s="22">
        <f t="shared" si="589"/>
        <v>10.5</v>
      </c>
      <c r="BU173" s="22">
        <f t="shared" si="589"/>
        <v>10</v>
      </c>
      <c r="BV173" s="22">
        <f t="shared" si="590"/>
        <v>3.9</v>
      </c>
      <c r="BW173" s="22">
        <f t="shared" si="590"/>
        <v>100.1</v>
      </c>
      <c r="BX173" s="22">
        <f t="shared" si="590"/>
        <v>-0.1</v>
      </c>
      <c r="BY173" s="63">
        <f t="shared" si="590"/>
        <v>100</v>
      </c>
      <c r="BZ173" s="22">
        <f t="shared" si="590"/>
        <v>15.2</v>
      </c>
      <c r="CA173" s="22">
        <f t="shared" si="590"/>
        <v>29.7</v>
      </c>
      <c r="CB173" s="59">
        <f t="shared" si="590"/>
        <v>55.1</v>
      </c>
      <c r="CC173" s="226"/>
      <c r="CD173" s="14">
        <v>13</v>
      </c>
      <c r="CE173" s="15" t="s">
        <v>18</v>
      </c>
      <c r="CF173" s="58">
        <f t="shared" ref="CF173:DC173" si="654">IF(C173=0,"-",IF(C173="X","X",ROUND(C173/C160*100,1)))</f>
        <v>2.2000000000000002</v>
      </c>
      <c r="CG173" s="22">
        <f t="shared" si="654"/>
        <v>2.2000000000000002</v>
      </c>
      <c r="CH173" s="22">
        <f t="shared" si="654"/>
        <v>1.3</v>
      </c>
      <c r="CI173" s="22" t="str">
        <f t="shared" si="654"/>
        <v>-</v>
      </c>
      <c r="CJ173" s="22">
        <f t="shared" si="654"/>
        <v>0.1</v>
      </c>
      <c r="CK173" s="22">
        <f t="shared" si="654"/>
        <v>0.1</v>
      </c>
      <c r="CL173" s="22">
        <f t="shared" si="654"/>
        <v>0.7</v>
      </c>
      <c r="CM173" s="22">
        <f t="shared" si="654"/>
        <v>0</v>
      </c>
      <c r="CN173" s="22">
        <f t="shared" si="654"/>
        <v>0.1</v>
      </c>
      <c r="CO173" s="22">
        <f t="shared" si="654"/>
        <v>0</v>
      </c>
      <c r="CP173" s="22" t="str">
        <f t="shared" si="654"/>
        <v>-</v>
      </c>
      <c r="CQ173" s="22">
        <f t="shared" si="654"/>
        <v>0</v>
      </c>
      <c r="CR173" s="22">
        <f t="shared" si="654"/>
        <v>0.2</v>
      </c>
      <c r="CS173" s="22">
        <f t="shared" si="654"/>
        <v>0.1</v>
      </c>
      <c r="CT173" s="22">
        <f t="shared" si="654"/>
        <v>0.2</v>
      </c>
      <c r="CU173" s="22">
        <f t="shared" si="654"/>
        <v>0.4</v>
      </c>
      <c r="CV173" s="22">
        <f t="shared" si="654"/>
        <v>0.2</v>
      </c>
      <c r="CW173" s="22">
        <f t="shared" si="654"/>
        <v>0.1</v>
      </c>
      <c r="CX173" s="22">
        <f t="shared" si="654"/>
        <v>0.2</v>
      </c>
      <c r="CY173" s="22">
        <f t="shared" si="654"/>
        <v>0.2</v>
      </c>
      <c r="CZ173" s="63">
        <f t="shared" si="654"/>
        <v>0.2</v>
      </c>
      <c r="DA173" s="22">
        <f t="shared" si="654"/>
        <v>2.1</v>
      </c>
      <c r="DB173" s="22">
        <f t="shared" si="654"/>
        <v>0.5</v>
      </c>
      <c r="DC173" s="59">
        <f t="shared" si="654"/>
        <v>0.1</v>
      </c>
      <c r="DD173" s="226"/>
      <c r="DE173" s="14">
        <v>13</v>
      </c>
      <c r="DF173" s="15" t="s">
        <v>18</v>
      </c>
      <c r="DG173" s="58">
        <f t="shared" si="623"/>
        <v>-1.476</v>
      </c>
      <c r="DH173" s="22">
        <f t="shared" si="592"/>
        <v>0</v>
      </c>
      <c r="DI173" s="22">
        <f t="shared" si="593"/>
        <v>1.476</v>
      </c>
      <c r="DJ173" s="22" t="str">
        <f t="shared" si="594"/>
        <v xml:space="preserve">- </v>
      </c>
      <c r="DK173" s="22">
        <f t="shared" si="595"/>
        <v>-0.49199999999999999</v>
      </c>
      <c r="DL173" s="22">
        <f t="shared" si="596"/>
        <v>-0.03</v>
      </c>
      <c r="DM173" s="22">
        <f t="shared" si="597"/>
        <v>22.991</v>
      </c>
      <c r="DN173" s="22">
        <f t="shared" si="598"/>
        <v>-1.4999999999999999E-2</v>
      </c>
      <c r="DO173" s="22">
        <f t="shared" si="599"/>
        <v>-7.4999999999999997E-2</v>
      </c>
      <c r="DP173" s="22">
        <f t="shared" si="600"/>
        <v>-4.4999999999999998E-2</v>
      </c>
      <c r="DQ173" s="22" t="str">
        <f t="shared" si="601"/>
        <v xml:space="preserve">- </v>
      </c>
      <c r="DR173" s="22">
        <f t="shared" si="602"/>
        <v>0</v>
      </c>
      <c r="DS173" s="22">
        <f t="shared" si="603"/>
        <v>-0.104</v>
      </c>
      <c r="DT173" s="22">
        <f t="shared" si="604"/>
        <v>0.13400000000000001</v>
      </c>
      <c r="DU173" s="22">
        <f t="shared" si="605"/>
        <v>-0.38800000000000001</v>
      </c>
      <c r="DV173" s="22">
        <f t="shared" si="606"/>
        <v>0.82</v>
      </c>
      <c r="DW173" s="22">
        <f t="shared" si="607"/>
        <v>-0.03</v>
      </c>
      <c r="DX173" s="22">
        <f t="shared" si="608"/>
        <v>0.28299999999999997</v>
      </c>
      <c r="DY173" s="22">
        <f t="shared" si="609"/>
        <v>23.050999999999998</v>
      </c>
      <c r="DZ173" s="22">
        <f t="shared" si="610"/>
        <v>-0.13400000000000001</v>
      </c>
      <c r="EA173" s="63">
        <f t="shared" si="611"/>
        <v>22.916</v>
      </c>
      <c r="EB173" s="22">
        <f t="shared" si="612"/>
        <v>0</v>
      </c>
      <c r="EC173" s="22">
        <f t="shared" si="613"/>
        <v>22.498999999999999</v>
      </c>
      <c r="ED173" s="59">
        <f t="shared" si="614"/>
        <v>0.55200000000000005</v>
      </c>
      <c r="EE173" s="226"/>
      <c r="EF173" s="14">
        <v>13</v>
      </c>
      <c r="EG173" s="15" t="s">
        <v>18</v>
      </c>
      <c r="EH173" s="58">
        <f t="shared" ref="EH173:FE173" si="655">IF(C173="X","X",IF(FI173="X","X",IF(FI173&lt;&gt;0,ROUND((C173-FI173)/FI160*100,3),"- ")))</f>
        <v>-0.21</v>
      </c>
      <c r="EI173" s="22">
        <f t="shared" si="655"/>
        <v>0</v>
      </c>
      <c r="EJ173" s="22">
        <f t="shared" si="655"/>
        <v>1.2270000000000001</v>
      </c>
      <c r="EK173" s="22" t="str">
        <f t="shared" si="655"/>
        <v xml:space="preserve">- </v>
      </c>
      <c r="EL173" s="22">
        <f t="shared" si="655"/>
        <v>-1.9E-2</v>
      </c>
      <c r="EM173" s="22">
        <f t="shared" si="655"/>
        <v>-1E-3</v>
      </c>
      <c r="EN173" s="22">
        <f t="shared" si="655"/>
        <v>0.50900000000000001</v>
      </c>
      <c r="EO173" s="22">
        <f t="shared" si="655"/>
        <v>0</v>
      </c>
      <c r="EP173" s="22">
        <f t="shared" si="655"/>
        <v>-2E-3</v>
      </c>
      <c r="EQ173" s="22">
        <f t="shared" si="655"/>
        <v>-2E-3</v>
      </c>
      <c r="ER173" s="22" t="str">
        <f t="shared" si="655"/>
        <v xml:space="preserve">- </v>
      </c>
      <c r="ES173" s="22">
        <f t="shared" si="655"/>
        <v>0</v>
      </c>
      <c r="ET173" s="22">
        <f t="shared" si="655"/>
        <v>-2E-3</v>
      </c>
      <c r="EU173" s="22">
        <f t="shared" si="655"/>
        <v>3.0000000000000001E-3</v>
      </c>
      <c r="EV173" s="22">
        <f t="shared" si="655"/>
        <v>-7.0000000000000001E-3</v>
      </c>
      <c r="EW173" s="22">
        <f t="shared" si="655"/>
        <v>2.5999999999999999E-2</v>
      </c>
      <c r="EX173" s="22">
        <f t="shared" si="655"/>
        <v>0</v>
      </c>
      <c r="EY173" s="22">
        <f t="shared" si="655"/>
        <v>8.9999999999999993E-3</v>
      </c>
      <c r="EZ173" s="22">
        <f t="shared" si="655"/>
        <v>0.04</v>
      </c>
      <c r="FA173" s="22">
        <f t="shared" si="655"/>
        <v>-0.432</v>
      </c>
      <c r="FB173" s="63">
        <f t="shared" si="655"/>
        <v>3.9E-2</v>
      </c>
      <c r="FC173" s="22">
        <f t="shared" si="655"/>
        <v>0</v>
      </c>
      <c r="FD173" s="22">
        <f t="shared" si="655"/>
        <v>0.315</v>
      </c>
      <c r="FE173" s="59">
        <f t="shared" si="655"/>
        <v>1E-3</v>
      </c>
      <c r="FG173" s="14">
        <v>13</v>
      </c>
      <c r="FH173" s="15" t="s">
        <v>18</v>
      </c>
      <c r="FI173" s="27">
        <f t="shared" si="616"/>
        <v>1229</v>
      </c>
      <c r="FJ173" s="29">
        <f t="shared" si="616"/>
        <v>8</v>
      </c>
      <c r="FK173" s="29">
        <f t="shared" si="616"/>
        <v>20</v>
      </c>
      <c r="FL173" s="29">
        <f t="shared" si="616"/>
        <v>0</v>
      </c>
      <c r="FM173" s="29">
        <f t="shared" si="616"/>
        <v>157</v>
      </c>
      <c r="FN173" s="29">
        <f t="shared" si="616"/>
        <v>194</v>
      </c>
      <c r="FO173" s="29">
        <f t="shared" si="616"/>
        <v>784</v>
      </c>
      <c r="FP173" s="29">
        <f t="shared" si="616"/>
        <v>181</v>
      </c>
      <c r="FQ173" s="29">
        <f t="shared" si="616"/>
        <v>369</v>
      </c>
      <c r="FR173" s="29">
        <f t="shared" si="616"/>
        <v>68</v>
      </c>
      <c r="FS173" s="29">
        <f t="shared" si="616"/>
        <v>0</v>
      </c>
      <c r="FT173" s="29">
        <f t="shared" si="616"/>
        <v>4</v>
      </c>
      <c r="FU173" s="29">
        <f t="shared" si="616"/>
        <v>754</v>
      </c>
      <c r="FV173" s="29">
        <f t="shared" si="616"/>
        <v>190</v>
      </c>
      <c r="FW173" s="29">
        <f t="shared" si="616"/>
        <v>815</v>
      </c>
      <c r="FX173" s="29">
        <f t="shared" si="616"/>
        <v>807</v>
      </c>
      <c r="FY173" s="29">
        <f t="shared" si="618"/>
        <v>825</v>
      </c>
      <c r="FZ173" s="29">
        <f t="shared" si="618"/>
        <v>299</v>
      </c>
      <c r="GA173" s="29">
        <f t="shared" si="625"/>
        <v>6704</v>
      </c>
      <c r="GB173" s="29">
        <f t="shared" si="620"/>
        <v>3</v>
      </c>
      <c r="GC173" s="53">
        <f t="shared" si="626"/>
        <v>6707</v>
      </c>
      <c r="GD173" s="29">
        <f t="shared" si="627"/>
        <v>1257</v>
      </c>
      <c r="GE173" s="29">
        <f t="shared" si="628"/>
        <v>941</v>
      </c>
      <c r="GF173" s="41">
        <f t="shared" si="629"/>
        <v>4506</v>
      </c>
    </row>
    <row r="174" spans="1:188" ht="13.5" customHeight="1">
      <c r="A174" s="14">
        <v>14</v>
      </c>
      <c r="B174" s="15" t="s">
        <v>19</v>
      </c>
      <c r="C174" s="231">
        <v>957</v>
      </c>
      <c r="D174" s="226">
        <v>5</v>
      </c>
      <c r="E174" s="226">
        <v>25</v>
      </c>
      <c r="F174" s="226">
        <v>0</v>
      </c>
      <c r="G174" s="226">
        <v>291</v>
      </c>
      <c r="H174" s="226">
        <v>28</v>
      </c>
      <c r="I174" s="226">
        <v>2068</v>
      </c>
      <c r="J174" s="226">
        <v>101</v>
      </c>
      <c r="K174" s="226">
        <v>55</v>
      </c>
      <c r="L174" s="226">
        <v>144</v>
      </c>
      <c r="M174" s="226">
        <v>0</v>
      </c>
      <c r="N174" s="226">
        <v>8</v>
      </c>
      <c r="O174" s="226">
        <v>356</v>
      </c>
      <c r="P174" s="226">
        <v>808</v>
      </c>
      <c r="Q174" s="226">
        <v>695</v>
      </c>
      <c r="R174" s="226">
        <v>667</v>
      </c>
      <c r="S174" s="226">
        <v>243</v>
      </c>
      <c r="T174" s="226">
        <v>276</v>
      </c>
      <c r="U174" s="226">
        <v>6727</v>
      </c>
      <c r="V174" s="232">
        <v>-5</v>
      </c>
      <c r="W174" s="233">
        <v>6722</v>
      </c>
      <c r="X174" s="226">
        <v>987</v>
      </c>
      <c r="Y174" s="226">
        <v>2359</v>
      </c>
      <c r="Z174" s="232">
        <v>3381</v>
      </c>
      <c r="AA174" s="226"/>
      <c r="AB174" s="14">
        <v>14</v>
      </c>
      <c r="AC174" s="15" t="s">
        <v>19</v>
      </c>
      <c r="AD174" s="58">
        <f t="shared" si="621"/>
        <v>8.9979999999999993</v>
      </c>
      <c r="AE174" s="22">
        <f t="shared" si="587"/>
        <v>25</v>
      </c>
      <c r="AF174" s="22">
        <f t="shared" si="587"/>
        <v>0</v>
      </c>
      <c r="AG174" s="22" t="str">
        <f t="shared" si="587"/>
        <v xml:space="preserve">- </v>
      </c>
      <c r="AH174" s="22">
        <f t="shared" si="587"/>
        <v>-9.907</v>
      </c>
      <c r="AI174" s="22">
        <f t="shared" si="587"/>
        <v>-17.646999999999998</v>
      </c>
      <c r="AJ174" s="22">
        <f t="shared" si="587"/>
        <v>4.3390000000000004</v>
      </c>
      <c r="AK174" s="22">
        <f t="shared" si="587"/>
        <v>0</v>
      </c>
      <c r="AL174" s="22">
        <f t="shared" si="587"/>
        <v>-19.117999999999999</v>
      </c>
      <c r="AM174" s="22">
        <f t="shared" si="587"/>
        <v>2.8570000000000002</v>
      </c>
      <c r="AN174" s="22" t="str">
        <f t="shared" si="587"/>
        <v xml:space="preserve">- </v>
      </c>
      <c r="AO174" s="22">
        <f t="shared" si="587"/>
        <v>-20</v>
      </c>
      <c r="AP174" s="22">
        <f t="shared" si="587"/>
        <v>-0.28000000000000003</v>
      </c>
      <c r="AQ174" s="22">
        <f t="shared" si="587"/>
        <v>-11.887</v>
      </c>
      <c r="AR174" s="22">
        <f t="shared" si="587"/>
        <v>3.577</v>
      </c>
      <c r="AS174" s="22">
        <f t="shared" si="587"/>
        <v>-3.1930000000000001</v>
      </c>
      <c r="AT174" s="22">
        <f t="shared" si="587"/>
        <v>10.455</v>
      </c>
      <c r="AU174" s="22">
        <f t="shared" si="588"/>
        <v>0.73</v>
      </c>
      <c r="AV174" s="22">
        <f t="shared" si="588"/>
        <v>0.50800000000000001</v>
      </c>
      <c r="AW174" s="22">
        <f t="shared" si="588"/>
        <v>-266.66699999999997</v>
      </c>
      <c r="AX174" s="63">
        <f t="shared" si="588"/>
        <v>0.38800000000000001</v>
      </c>
      <c r="AY174" s="22">
        <f t="shared" si="588"/>
        <v>8.82</v>
      </c>
      <c r="AZ174" s="22">
        <f t="shared" si="588"/>
        <v>2.343</v>
      </c>
      <c r="BA174" s="59">
        <f t="shared" si="588"/>
        <v>-2.8730000000000002</v>
      </c>
      <c r="BB174" s="226"/>
      <c r="BC174" s="14">
        <v>14</v>
      </c>
      <c r="BD174" s="15" t="s">
        <v>19</v>
      </c>
      <c r="BE174" s="58">
        <f t="shared" si="653"/>
        <v>14.2</v>
      </c>
      <c r="BF174" s="22">
        <f t="shared" si="589"/>
        <v>0.1</v>
      </c>
      <c r="BG174" s="22">
        <f t="shared" si="589"/>
        <v>0.4</v>
      </c>
      <c r="BH174" s="22" t="str">
        <f t="shared" si="589"/>
        <v>-</v>
      </c>
      <c r="BI174" s="22">
        <f t="shared" si="589"/>
        <v>4.3</v>
      </c>
      <c r="BJ174" s="22">
        <f t="shared" si="589"/>
        <v>0.4</v>
      </c>
      <c r="BK174" s="22">
        <f t="shared" si="589"/>
        <v>30.8</v>
      </c>
      <c r="BL174" s="22">
        <f t="shared" si="589"/>
        <v>1.5</v>
      </c>
      <c r="BM174" s="22">
        <f t="shared" si="589"/>
        <v>0.8</v>
      </c>
      <c r="BN174" s="22">
        <f t="shared" si="589"/>
        <v>2.1</v>
      </c>
      <c r="BO174" s="22" t="str">
        <f t="shared" si="589"/>
        <v>-</v>
      </c>
      <c r="BP174" s="22">
        <f t="shared" si="589"/>
        <v>0.1</v>
      </c>
      <c r="BQ174" s="22">
        <f t="shared" si="589"/>
        <v>5.3</v>
      </c>
      <c r="BR174" s="22">
        <f t="shared" si="589"/>
        <v>12</v>
      </c>
      <c r="BS174" s="22">
        <f t="shared" si="589"/>
        <v>10.3</v>
      </c>
      <c r="BT174" s="22">
        <f t="shared" si="589"/>
        <v>9.9</v>
      </c>
      <c r="BU174" s="22">
        <f t="shared" si="589"/>
        <v>3.6</v>
      </c>
      <c r="BV174" s="22">
        <f t="shared" si="590"/>
        <v>4.0999999999999996</v>
      </c>
      <c r="BW174" s="22">
        <f t="shared" si="590"/>
        <v>100.1</v>
      </c>
      <c r="BX174" s="22">
        <f t="shared" si="590"/>
        <v>-0.1</v>
      </c>
      <c r="BY174" s="63">
        <f t="shared" si="590"/>
        <v>100</v>
      </c>
      <c r="BZ174" s="22">
        <f t="shared" si="590"/>
        <v>14.7</v>
      </c>
      <c r="CA174" s="22">
        <f t="shared" si="590"/>
        <v>35.1</v>
      </c>
      <c r="CB174" s="59">
        <f t="shared" si="590"/>
        <v>50.3</v>
      </c>
      <c r="CC174" s="226"/>
      <c r="CD174" s="14">
        <v>14</v>
      </c>
      <c r="CE174" s="15" t="s">
        <v>19</v>
      </c>
      <c r="CF174" s="58">
        <f t="shared" ref="CF174:DC174" si="656">IF(C174=0,"-",IF(C174="X","X",ROUND(C174/C160*100,1)))</f>
        <v>1.9</v>
      </c>
      <c r="CG174" s="22">
        <f t="shared" si="656"/>
        <v>1.4</v>
      </c>
      <c r="CH174" s="22">
        <f t="shared" si="656"/>
        <v>0.3</v>
      </c>
      <c r="CI174" s="22" t="str">
        <f t="shared" si="656"/>
        <v>-</v>
      </c>
      <c r="CJ174" s="22">
        <f t="shared" si="656"/>
        <v>0.2</v>
      </c>
      <c r="CK174" s="22">
        <f t="shared" si="656"/>
        <v>0</v>
      </c>
      <c r="CL174" s="22">
        <f t="shared" si="656"/>
        <v>0.6</v>
      </c>
      <c r="CM174" s="22">
        <f t="shared" si="656"/>
        <v>0</v>
      </c>
      <c r="CN174" s="22">
        <f t="shared" si="656"/>
        <v>0</v>
      </c>
      <c r="CO174" s="22">
        <f t="shared" si="656"/>
        <v>0.1</v>
      </c>
      <c r="CP174" s="22" t="str">
        <f t="shared" si="656"/>
        <v>-</v>
      </c>
      <c r="CQ174" s="22">
        <f t="shared" si="656"/>
        <v>0</v>
      </c>
      <c r="CR174" s="22">
        <f t="shared" si="656"/>
        <v>0.1</v>
      </c>
      <c r="CS174" s="22">
        <f t="shared" si="656"/>
        <v>0.2</v>
      </c>
      <c r="CT174" s="22">
        <f t="shared" si="656"/>
        <v>0.2</v>
      </c>
      <c r="CU174" s="22">
        <f t="shared" si="656"/>
        <v>0.3</v>
      </c>
      <c r="CV174" s="22">
        <f t="shared" si="656"/>
        <v>0.1</v>
      </c>
      <c r="CW174" s="22">
        <f t="shared" si="656"/>
        <v>0.1</v>
      </c>
      <c r="CX174" s="22">
        <f t="shared" si="656"/>
        <v>0.2</v>
      </c>
      <c r="CY174" s="22">
        <f t="shared" si="656"/>
        <v>0.2</v>
      </c>
      <c r="CZ174" s="63">
        <f t="shared" si="656"/>
        <v>0.2</v>
      </c>
      <c r="DA174" s="22">
        <f t="shared" si="656"/>
        <v>1.6</v>
      </c>
      <c r="DB174" s="22">
        <f t="shared" si="656"/>
        <v>0.5</v>
      </c>
      <c r="DC174" s="59">
        <f t="shared" si="656"/>
        <v>0.1</v>
      </c>
      <c r="DD174" s="226"/>
      <c r="DE174" s="14">
        <v>14</v>
      </c>
      <c r="DF174" s="15" t="s">
        <v>19</v>
      </c>
      <c r="DG174" s="58">
        <f t="shared" si="623"/>
        <v>1.18</v>
      </c>
      <c r="DH174" s="22">
        <f t="shared" si="592"/>
        <v>1.4999999999999999E-2</v>
      </c>
      <c r="DI174" s="22">
        <f t="shared" si="593"/>
        <v>0</v>
      </c>
      <c r="DJ174" s="22" t="str">
        <f t="shared" si="594"/>
        <v xml:space="preserve">- </v>
      </c>
      <c r="DK174" s="22">
        <f t="shared" si="595"/>
        <v>-0.47799999999999998</v>
      </c>
      <c r="DL174" s="22">
        <f t="shared" si="596"/>
        <v>-0.09</v>
      </c>
      <c r="DM174" s="22">
        <f t="shared" si="597"/>
        <v>1.284</v>
      </c>
      <c r="DN174" s="22">
        <f t="shared" si="598"/>
        <v>0</v>
      </c>
      <c r="DO174" s="22">
        <f t="shared" si="599"/>
        <v>-0.19400000000000001</v>
      </c>
      <c r="DP174" s="22">
        <f t="shared" si="600"/>
        <v>0.06</v>
      </c>
      <c r="DQ174" s="22" t="str">
        <f t="shared" si="601"/>
        <v xml:space="preserve">- </v>
      </c>
      <c r="DR174" s="22">
        <f t="shared" si="602"/>
        <v>-0.03</v>
      </c>
      <c r="DS174" s="22">
        <f t="shared" si="603"/>
        <v>-1.4999999999999999E-2</v>
      </c>
      <c r="DT174" s="22">
        <f t="shared" si="604"/>
        <v>-1.6279999999999999</v>
      </c>
      <c r="DU174" s="22">
        <f t="shared" si="605"/>
        <v>0.35799999999999998</v>
      </c>
      <c r="DV174" s="22">
        <f t="shared" si="606"/>
        <v>-0.32900000000000001</v>
      </c>
      <c r="DW174" s="22">
        <f t="shared" si="607"/>
        <v>0.34300000000000003</v>
      </c>
      <c r="DX174" s="22">
        <f t="shared" si="608"/>
        <v>0.03</v>
      </c>
      <c r="DY174" s="22">
        <f t="shared" si="609"/>
        <v>0.50800000000000001</v>
      </c>
      <c r="DZ174" s="22">
        <f t="shared" si="610"/>
        <v>-0.11899999999999999</v>
      </c>
      <c r="EA174" s="63">
        <f t="shared" si="611"/>
        <v>0.38800000000000001</v>
      </c>
      <c r="EB174" s="22">
        <f t="shared" si="612"/>
        <v>1.1950000000000001</v>
      </c>
      <c r="EC174" s="22">
        <f t="shared" si="613"/>
        <v>0.80600000000000005</v>
      </c>
      <c r="ED174" s="59">
        <f t="shared" si="614"/>
        <v>-1.4930000000000001</v>
      </c>
      <c r="EE174" s="226"/>
      <c r="EF174" s="14">
        <v>14</v>
      </c>
      <c r="EG174" s="15" t="s">
        <v>19</v>
      </c>
      <c r="EH174" s="58">
        <f t="shared" ref="EH174:FE174" si="657">IF(C174="X","X",IF(FI174="X","X",IF(FI174&lt;&gt;0,ROUND((C174-FI174)/FI160*100,3),"- ")))</f>
        <v>0.16800000000000001</v>
      </c>
      <c r="EI174" s="22">
        <f t="shared" si="657"/>
        <v>0.313</v>
      </c>
      <c r="EJ174" s="22">
        <f t="shared" si="657"/>
        <v>0</v>
      </c>
      <c r="EK174" s="22" t="str">
        <f t="shared" si="657"/>
        <v xml:space="preserve">- </v>
      </c>
      <c r="EL174" s="22">
        <f t="shared" si="657"/>
        <v>-1.9E-2</v>
      </c>
      <c r="EM174" s="22">
        <f t="shared" si="657"/>
        <v>-4.0000000000000001E-3</v>
      </c>
      <c r="EN174" s="22">
        <f t="shared" si="657"/>
        <v>2.8000000000000001E-2</v>
      </c>
      <c r="EO174" s="22">
        <f t="shared" si="657"/>
        <v>0</v>
      </c>
      <c r="EP174" s="22">
        <f t="shared" si="657"/>
        <v>-5.0000000000000001E-3</v>
      </c>
      <c r="EQ174" s="22">
        <f t="shared" si="657"/>
        <v>3.0000000000000001E-3</v>
      </c>
      <c r="ER174" s="22" t="str">
        <f t="shared" si="657"/>
        <v xml:space="preserve">- </v>
      </c>
      <c r="ES174" s="22">
        <f t="shared" si="657"/>
        <v>-1E-3</v>
      </c>
      <c r="ET174" s="22">
        <f t="shared" si="657"/>
        <v>0</v>
      </c>
      <c r="EU174" s="22">
        <f t="shared" si="657"/>
        <v>-3.1E-2</v>
      </c>
      <c r="EV174" s="22">
        <f t="shared" si="657"/>
        <v>7.0000000000000001E-3</v>
      </c>
      <c r="EW174" s="22">
        <f t="shared" si="657"/>
        <v>-0.01</v>
      </c>
      <c r="EX174" s="22">
        <f t="shared" si="657"/>
        <v>5.0000000000000001E-3</v>
      </c>
      <c r="EY174" s="22">
        <f t="shared" si="657"/>
        <v>1E-3</v>
      </c>
      <c r="EZ174" s="22">
        <f t="shared" si="657"/>
        <v>1E-3</v>
      </c>
      <c r="FA174" s="22">
        <f t="shared" si="657"/>
        <v>-0.38400000000000001</v>
      </c>
      <c r="FB174" s="63">
        <f t="shared" si="657"/>
        <v>1E-3</v>
      </c>
      <c r="FC174" s="22">
        <f t="shared" si="657"/>
        <v>0.14399999999999999</v>
      </c>
      <c r="FD174" s="22">
        <f t="shared" si="657"/>
        <v>1.0999999999999999E-2</v>
      </c>
      <c r="FE174" s="59">
        <f t="shared" si="657"/>
        <v>-3.0000000000000001E-3</v>
      </c>
      <c r="FG174" s="14">
        <v>14</v>
      </c>
      <c r="FH174" s="15" t="s">
        <v>19</v>
      </c>
      <c r="FI174" s="27">
        <f t="shared" si="616"/>
        <v>878</v>
      </c>
      <c r="FJ174" s="29">
        <f t="shared" si="616"/>
        <v>4</v>
      </c>
      <c r="FK174" s="29">
        <f t="shared" si="616"/>
        <v>25</v>
      </c>
      <c r="FL174" s="29">
        <f t="shared" si="616"/>
        <v>0</v>
      </c>
      <c r="FM174" s="29">
        <f t="shared" si="616"/>
        <v>323</v>
      </c>
      <c r="FN174" s="29">
        <f t="shared" si="616"/>
        <v>34</v>
      </c>
      <c r="FO174" s="29">
        <f t="shared" si="616"/>
        <v>1982</v>
      </c>
      <c r="FP174" s="29">
        <f t="shared" si="616"/>
        <v>101</v>
      </c>
      <c r="FQ174" s="29">
        <f t="shared" si="616"/>
        <v>68</v>
      </c>
      <c r="FR174" s="29">
        <f t="shared" si="616"/>
        <v>140</v>
      </c>
      <c r="FS174" s="29">
        <f t="shared" si="616"/>
        <v>0</v>
      </c>
      <c r="FT174" s="29">
        <f t="shared" si="616"/>
        <v>10</v>
      </c>
      <c r="FU174" s="29">
        <f t="shared" si="616"/>
        <v>357</v>
      </c>
      <c r="FV174" s="29">
        <f t="shared" si="616"/>
        <v>917</v>
      </c>
      <c r="FW174" s="29">
        <f t="shared" si="616"/>
        <v>671</v>
      </c>
      <c r="FX174" s="29">
        <f t="shared" si="616"/>
        <v>689</v>
      </c>
      <c r="FY174" s="29">
        <f t="shared" si="618"/>
        <v>220</v>
      </c>
      <c r="FZ174" s="29">
        <f t="shared" si="618"/>
        <v>274</v>
      </c>
      <c r="GA174" s="29">
        <f t="shared" si="625"/>
        <v>6693</v>
      </c>
      <c r="GB174" s="29">
        <f t="shared" si="620"/>
        <v>3</v>
      </c>
      <c r="GC174" s="53">
        <f t="shared" si="626"/>
        <v>6696</v>
      </c>
      <c r="GD174" s="29">
        <f t="shared" si="627"/>
        <v>907</v>
      </c>
      <c r="GE174" s="29">
        <f t="shared" si="628"/>
        <v>2305</v>
      </c>
      <c r="GF174" s="41">
        <f t="shared" si="629"/>
        <v>3481</v>
      </c>
    </row>
    <row r="175" spans="1:188" ht="13.5" customHeight="1">
      <c r="A175" s="14">
        <v>15</v>
      </c>
      <c r="B175" s="15" t="s">
        <v>20</v>
      </c>
      <c r="C175" s="231">
        <v>1713</v>
      </c>
      <c r="D175" s="226">
        <v>10</v>
      </c>
      <c r="E175" s="226">
        <v>68</v>
      </c>
      <c r="F175" s="226">
        <v>0</v>
      </c>
      <c r="G175" s="226">
        <v>1623</v>
      </c>
      <c r="H175" s="226">
        <v>504</v>
      </c>
      <c r="I175" s="226">
        <v>1718</v>
      </c>
      <c r="J175" s="226">
        <v>587</v>
      </c>
      <c r="K175" s="226">
        <v>380</v>
      </c>
      <c r="L175" s="226">
        <v>853</v>
      </c>
      <c r="M175" s="226">
        <v>27</v>
      </c>
      <c r="N175" s="226">
        <v>74</v>
      </c>
      <c r="O175" s="226">
        <v>1945</v>
      </c>
      <c r="P175" s="226">
        <v>655</v>
      </c>
      <c r="Q175" s="226">
        <v>1203</v>
      </c>
      <c r="R175" s="226">
        <v>1148</v>
      </c>
      <c r="S175" s="226">
        <v>1839</v>
      </c>
      <c r="T175" s="226">
        <v>1346</v>
      </c>
      <c r="U175" s="226">
        <v>15693</v>
      </c>
      <c r="V175" s="232">
        <v>-12</v>
      </c>
      <c r="W175" s="233">
        <v>15681</v>
      </c>
      <c r="X175" s="226">
        <v>1791</v>
      </c>
      <c r="Y175" s="226">
        <v>3341</v>
      </c>
      <c r="Z175" s="232">
        <v>10561</v>
      </c>
      <c r="AA175" s="226"/>
      <c r="AB175" s="14">
        <v>15</v>
      </c>
      <c r="AC175" s="15" t="s">
        <v>20</v>
      </c>
      <c r="AD175" s="58">
        <f t="shared" si="621"/>
        <v>8.4179999999999993</v>
      </c>
      <c r="AE175" s="22">
        <f t="shared" si="587"/>
        <v>25</v>
      </c>
      <c r="AF175" s="22">
        <f t="shared" si="587"/>
        <v>15.254</v>
      </c>
      <c r="AG175" s="22" t="str">
        <f t="shared" si="587"/>
        <v xml:space="preserve">- </v>
      </c>
      <c r="AH175" s="22">
        <f t="shared" si="587"/>
        <v>133.19</v>
      </c>
      <c r="AI175" s="22">
        <f t="shared" si="587"/>
        <v>53.658999999999999</v>
      </c>
      <c r="AJ175" s="22">
        <f t="shared" si="587"/>
        <v>-12.614000000000001</v>
      </c>
      <c r="AK175" s="22">
        <f t="shared" si="587"/>
        <v>-0.84499999999999997</v>
      </c>
      <c r="AL175" s="22">
        <f t="shared" si="587"/>
        <v>-14.026999999999999</v>
      </c>
      <c r="AM175" s="22">
        <f t="shared" si="587"/>
        <v>-1.387</v>
      </c>
      <c r="AN175" s="22">
        <f t="shared" si="587"/>
        <v>-27.027000000000001</v>
      </c>
      <c r="AO175" s="22">
        <f t="shared" si="587"/>
        <v>-10.843</v>
      </c>
      <c r="AP175" s="22">
        <f t="shared" si="587"/>
        <v>1.9390000000000001</v>
      </c>
      <c r="AQ175" s="22">
        <f t="shared" si="587"/>
        <v>-0.60699999999999998</v>
      </c>
      <c r="AR175" s="22">
        <f t="shared" si="587"/>
        <v>-6.0890000000000004</v>
      </c>
      <c r="AS175" s="22">
        <f t="shared" si="587"/>
        <v>3.145</v>
      </c>
      <c r="AT175" s="22">
        <f t="shared" ref="AT175:AT207" si="658">IF(S175="X","X",IF(FY175="X","X",IF(FY175&lt;&gt;0,ROUND((S175-FY175)/ABS(FY175)*100,3),"- ")))</f>
        <v>-3.0059999999999998</v>
      </c>
      <c r="AU175" s="22">
        <f t="shared" si="588"/>
        <v>4.26</v>
      </c>
      <c r="AV175" s="22">
        <f t="shared" si="588"/>
        <v>6.0049999999999999</v>
      </c>
      <c r="AW175" s="22">
        <f t="shared" si="588"/>
        <v>-250</v>
      </c>
      <c r="AX175" s="63">
        <f t="shared" si="588"/>
        <v>5.867</v>
      </c>
      <c r="AY175" s="22">
        <f t="shared" si="588"/>
        <v>8.7430000000000003</v>
      </c>
      <c r="AZ175" s="22">
        <f t="shared" si="588"/>
        <v>25.507000000000001</v>
      </c>
      <c r="BA175" s="59">
        <f t="shared" si="588"/>
        <v>0.629</v>
      </c>
      <c r="BB175" s="226"/>
      <c r="BC175" s="14">
        <v>15</v>
      </c>
      <c r="BD175" s="15" t="s">
        <v>20</v>
      </c>
      <c r="BE175" s="58">
        <f t="shared" si="653"/>
        <v>10.9</v>
      </c>
      <c r="BF175" s="22">
        <f t="shared" si="589"/>
        <v>0.1</v>
      </c>
      <c r="BG175" s="22">
        <f t="shared" si="589"/>
        <v>0.4</v>
      </c>
      <c r="BH175" s="22" t="str">
        <f t="shared" si="589"/>
        <v>-</v>
      </c>
      <c r="BI175" s="22">
        <f t="shared" si="589"/>
        <v>10.4</v>
      </c>
      <c r="BJ175" s="22">
        <f t="shared" si="589"/>
        <v>3.2</v>
      </c>
      <c r="BK175" s="22">
        <f t="shared" si="589"/>
        <v>11</v>
      </c>
      <c r="BL175" s="22">
        <f t="shared" si="589"/>
        <v>3.7</v>
      </c>
      <c r="BM175" s="22">
        <f t="shared" si="589"/>
        <v>2.4</v>
      </c>
      <c r="BN175" s="22">
        <f t="shared" si="589"/>
        <v>5.4</v>
      </c>
      <c r="BO175" s="22">
        <f t="shared" si="589"/>
        <v>0.2</v>
      </c>
      <c r="BP175" s="22">
        <f t="shared" si="589"/>
        <v>0.5</v>
      </c>
      <c r="BQ175" s="22">
        <f t="shared" si="589"/>
        <v>12.4</v>
      </c>
      <c r="BR175" s="22">
        <f t="shared" si="589"/>
        <v>4.2</v>
      </c>
      <c r="BS175" s="22">
        <f t="shared" si="589"/>
        <v>7.7</v>
      </c>
      <c r="BT175" s="22">
        <f t="shared" si="589"/>
        <v>7.3</v>
      </c>
      <c r="BU175" s="22">
        <f t="shared" ref="BU175:CB190" si="659">IF(S175=0,"-",IF(S175="X","X",ROUND(S175/$W175*100,1)))</f>
        <v>11.7</v>
      </c>
      <c r="BV175" s="22">
        <f t="shared" si="659"/>
        <v>8.6</v>
      </c>
      <c r="BW175" s="22">
        <f t="shared" si="659"/>
        <v>100.1</v>
      </c>
      <c r="BX175" s="22">
        <f t="shared" si="659"/>
        <v>-0.1</v>
      </c>
      <c r="BY175" s="63">
        <f t="shared" si="659"/>
        <v>100</v>
      </c>
      <c r="BZ175" s="22">
        <f t="shared" si="659"/>
        <v>11.4</v>
      </c>
      <c r="CA175" s="22">
        <f t="shared" si="659"/>
        <v>21.3</v>
      </c>
      <c r="CB175" s="59">
        <f t="shared" si="659"/>
        <v>67.3</v>
      </c>
      <c r="CC175" s="226"/>
      <c r="CD175" s="14">
        <v>15</v>
      </c>
      <c r="CE175" s="15" t="s">
        <v>20</v>
      </c>
      <c r="CF175" s="58">
        <f t="shared" ref="CF175:DC175" si="660">IF(C175=0,"-",IF(C175="X","X",ROUND(C175/C160*100,1)))</f>
        <v>3.4</v>
      </c>
      <c r="CG175" s="22">
        <f t="shared" si="660"/>
        <v>2.8</v>
      </c>
      <c r="CH175" s="22">
        <f t="shared" si="660"/>
        <v>0.8</v>
      </c>
      <c r="CI175" s="22" t="str">
        <f t="shared" si="660"/>
        <v>-</v>
      </c>
      <c r="CJ175" s="22">
        <f t="shared" si="660"/>
        <v>1</v>
      </c>
      <c r="CK175" s="22">
        <f t="shared" si="660"/>
        <v>0.3</v>
      </c>
      <c r="CL175" s="22">
        <f t="shared" si="660"/>
        <v>0.5</v>
      </c>
      <c r="CM175" s="22">
        <f t="shared" si="660"/>
        <v>0.1</v>
      </c>
      <c r="CN175" s="22">
        <f t="shared" si="660"/>
        <v>0.2</v>
      </c>
      <c r="CO175" s="22">
        <f t="shared" si="660"/>
        <v>0.5</v>
      </c>
      <c r="CP175" s="22">
        <f t="shared" si="660"/>
        <v>0</v>
      </c>
      <c r="CQ175" s="22">
        <f t="shared" si="660"/>
        <v>0.1</v>
      </c>
      <c r="CR175" s="22">
        <f t="shared" si="660"/>
        <v>0.4</v>
      </c>
      <c r="CS175" s="22">
        <f t="shared" si="660"/>
        <v>0.2</v>
      </c>
      <c r="CT175" s="22">
        <f t="shared" si="660"/>
        <v>0.3</v>
      </c>
      <c r="CU175" s="22">
        <f t="shared" si="660"/>
        <v>0.5</v>
      </c>
      <c r="CV175" s="22">
        <f t="shared" si="660"/>
        <v>0.4</v>
      </c>
      <c r="CW175" s="22">
        <f t="shared" si="660"/>
        <v>0.6</v>
      </c>
      <c r="CX175" s="22">
        <f t="shared" si="660"/>
        <v>0.4</v>
      </c>
      <c r="CY175" s="22">
        <f t="shared" si="660"/>
        <v>0.4</v>
      </c>
      <c r="CZ175" s="63">
        <f t="shared" si="660"/>
        <v>0.4</v>
      </c>
      <c r="DA175" s="22">
        <f t="shared" si="660"/>
        <v>3</v>
      </c>
      <c r="DB175" s="22">
        <f t="shared" si="660"/>
        <v>0.7</v>
      </c>
      <c r="DC175" s="59">
        <f t="shared" si="660"/>
        <v>0.3</v>
      </c>
      <c r="DD175" s="226"/>
      <c r="DE175" s="14">
        <v>15</v>
      </c>
      <c r="DF175" s="15" t="s">
        <v>20</v>
      </c>
      <c r="DG175" s="58">
        <f t="shared" si="623"/>
        <v>0.89800000000000002</v>
      </c>
      <c r="DH175" s="22">
        <f t="shared" si="592"/>
        <v>1.4E-2</v>
      </c>
      <c r="DI175" s="22">
        <f t="shared" si="593"/>
        <v>6.0999999999999999E-2</v>
      </c>
      <c r="DJ175" s="22" t="str">
        <f t="shared" si="594"/>
        <v xml:space="preserve">- </v>
      </c>
      <c r="DK175" s="22">
        <f t="shared" si="595"/>
        <v>6.258</v>
      </c>
      <c r="DL175" s="22">
        <f t="shared" si="596"/>
        <v>1.1879999999999999</v>
      </c>
      <c r="DM175" s="22">
        <f t="shared" si="597"/>
        <v>-1.6739999999999999</v>
      </c>
      <c r="DN175" s="22">
        <f t="shared" si="598"/>
        <v>-3.4000000000000002E-2</v>
      </c>
      <c r="DO175" s="22">
        <f t="shared" si="599"/>
        <v>-0.41899999999999998</v>
      </c>
      <c r="DP175" s="22">
        <f t="shared" si="600"/>
        <v>-8.1000000000000003E-2</v>
      </c>
      <c r="DQ175" s="22">
        <f t="shared" si="601"/>
        <v>-6.8000000000000005E-2</v>
      </c>
      <c r="DR175" s="22">
        <f t="shared" si="602"/>
        <v>-6.0999999999999999E-2</v>
      </c>
      <c r="DS175" s="22">
        <f t="shared" si="603"/>
        <v>0.25</v>
      </c>
      <c r="DT175" s="22">
        <f t="shared" si="604"/>
        <v>-2.7E-2</v>
      </c>
      <c r="DU175" s="22">
        <f t="shared" si="605"/>
        <v>-0.52700000000000002</v>
      </c>
      <c r="DV175" s="22">
        <f t="shared" si="606"/>
        <v>0.23599999999999999</v>
      </c>
      <c r="DW175" s="22">
        <f t="shared" si="607"/>
        <v>-0.38500000000000001</v>
      </c>
      <c r="DX175" s="22">
        <f t="shared" si="608"/>
        <v>0.371</v>
      </c>
      <c r="DY175" s="22">
        <f t="shared" si="609"/>
        <v>6.0019999999999998</v>
      </c>
      <c r="DZ175" s="22">
        <f t="shared" si="610"/>
        <v>-0.13500000000000001</v>
      </c>
      <c r="EA175" s="63">
        <f t="shared" si="611"/>
        <v>5.867</v>
      </c>
      <c r="EB175" s="22">
        <f t="shared" si="612"/>
        <v>0.97199999999999998</v>
      </c>
      <c r="EC175" s="22">
        <f t="shared" si="613"/>
        <v>4.5839999999999996</v>
      </c>
      <c r="ED175" s="59">
        <f t="shared" si="614"/>
        <v>0.44600000000000001</v>
      </c>
      <c r="EE175" s="226"/>
      <c r="EF175" s="14">
        <v>15</v>
      </c>
      <c r="EG175" s="15" t="s">
        <v>20</v>
      </c>
      <c r="EH175" s="58">
        <f t="shared" ref="EH175:FE175" si="661">IF(C175="X","X",IF(FI175="X","X",IF(FI175&lt;&gt;0,ROUND((C175-FI175)/FI160*100,3),"- ")))</f>
        <v>0.28199999999999997</v>
      </c>
      <c r="EI175" s="22">
        <f t="shared" si="661"/>
        <v>0.627</v>
      </c>
      <c r="EJ175" s="22">
        <f t="shared" si="661"/>
        <v>0.112</v>
      </c>
      <c r="EK175" s="22" t="str">
        <f t="shared" si="661"/>
        <v xml:space="preserve">- </v>
      </c>
      <c r="EL175" s="22">
        <f t="shared" si="661"/>
        <v>0.53900000000000003</v>
      </c>
      <c r="EM175" s="22">
        <f t="shared" si="661"/>
        <v>0.12</v>
      </c>
      <c r="EN175" s="22">
        <f t="shared" si="661"/>
        <v>-8.2000000000000003E-2</v>
      </c>
      <c r="EO175" s="22">
        <f t="shared" si="661"/>
        <v>-1E-3</v>
      </c>
      <c r="EP175" s="22">
        <f t="shared" si="661"/>
        <v>-2.5000000000000001E-2</v>
      </c>
      <c r="EQ175" s="22">
        <f t="shared" si="661"/>
        <v>-8.0000000000000002E-3</v>
      </c>
      <c r="ER175" s="22">
        <f t="shared" si="661"/>
        <v>-5.0000000000000001E-3</v>
      </c>
      <c r="ES175" s="22">
        <f t="shared" si="661"/>
        <v>-6.0000000000000001E-3</v>
      </c>
      <c r="ET175" s="22">
        <f t="shared" si="661"/>
        <v>8.0000000000000002E-3</v>
      </c>
      <c r="EU175" s="22">
        <f t="shared" si="661"/>
        <v>-1E-3</v>
      </c>
      <c r="EV175" s="22">
        <f t="shared" si="661"/>
        <v>-2.1999999999999999E-2</v>
      </c>
      <c r="EW175" s="22">
        <f t="shared" si="661"/>
        <v>1.6E-2</v>
      </c>
      <c r="EX175" s="22">
        <f t="shared" si="661"/>
        <v>-1.2999999999999999E-2</v>
      </c>
      <c r="EY175" s="22">
        <f t="shared" si="661"/>
        <v>2.5000000000000001E-2</v>
      </c>
      <c r="EZ175" s="22">
        <f t="shared" si="661"/>
        <v>2.3E-2</v>
      </c>
      <c r="FA175" s="22">
        <f t="shared" si="661"/>
        <v>-0.96</v>
      </c>
      <c r="FB175" s="63">
        <f t="shared" si="661"/>
        <v>2.1999999999999999E-2</v>
      </c>
      <c r="FC175" s="22">
        <f t="shared" si="661"/>
        <v>0.26</v>
      </c>
      <c r="FD175" s="22">
        <f t="shared" si="661"/>
        <v>0.14199999999999999</v>
      </c>
      <c r="FE175" s="59">
        <f t="shared" si="661"/>
        <v>2E-3</v>
      </c>
      <c r="FG175" s="14">
        <v>15</v>
      </c>
      <c r="FH175" s="15" t="s">
        <v>20</v>
      </c>
      <c r="FI175" s="27">
        <f t="shared" si="616"/>
        <v>1580</v>
      </c>
      <c r="FJ175" s="29">
        <f t="shared" si="616"/>
        <v>8</v>
      </c>
      <c r="FK175" s="29">
        <f t="shared" si="616"/>
        <v>59</v>
      </c>
      <c r="FL175" s="29">
        <f t="shared" si="616"/>
        <v>0</v>
      </c>
      <c r="FM175" s="29">
        <f t="shared" si="616"/>
        <v>696</v>
      </c>
      <c r="FN175" s="29">
        <f t="shared" si="616"/>
        <v>328</v>
      </c>
      <c r="FO175" s="29">
        <f t="shared" si="616"/>
        <v>1966</v>
      </c>
      <c r="FP175" s="29">
        <f t="shared" si="616"/>
        <v>592</v>
      </c>
      <c r="FQ175" s="29">
        <f t="shared" si="616"/>
        <v>442</v>
      </c>
      <c r="FR175" s="29">
        <f t="shared" si="616"/>
        <v>865</v>
      </c>
      <c r="FS175" s="29">
        <f t="shared" si="616"/>
        <v>37</v>
      </c>
      <c r="FT175" s="29">
        <f t="shared" si="616"/>
        <v>83</v>
      </c>
      <c r="FU175" s="29">
        <f t="shared" si="616"/>
        <v>1908</v>
      </c>
      <c r="FV175" s="29">
        <f t="shared" si="616"/>
        <v>659</v>
      </c>
      <c r="FW175" s="29">
        <f t="shared" si="616"/>
        <v>1281</v>
      </c>
      <c r="FX175" s="29">
        <f t="shared" si="616"/>
        <v>1113</v>
      </c>
      <c r="FY175" s="29">
        <f t="shared" si="618"/>
        <v>1896</v>
      </c>
      <c r="FZ175" s="29">
        <f t="shared" si="618"/>
        <v>1291</v>
      </c>
      <c r="GA175" s="29">
        <f t="shared" si="625"/>
        <v>14804</v>
      </c>
      <c r="GB175" s="29">
        <f t="shared" si="620"/>
        <v>8</v>
      </c>
      <c r="GC175" s="53">
        <f t="shared" si="626"/>
        <v>14812</v>
      </c>
      <c r="GD175" s="29">
        <f t="shared" si="627"/>
        <v>1647</v>
      </c>
      <c r="GE175" s="29">
        <f t="shared" si="628"/>
        <v>2662</v>
      </c>
      <c r="GF175" s="41">
        <f t="shared" si="629"/>
        <v>10495</v>
      </c>
    </row>
    <row r="176" spans="1:188" ht="13.5" customHeight="1">
      <c r="A176" s="14">
        <v>16</v>
      </c>
      <c r="B176" s="15" t="s">
        <v>21</v>
      </c>
      <c r="C176" s="231">
        <v>1090</v>
      </c>
      <c r="D176" s="226">
        <v>2</v>
      </c>
      <c r="E176" s="226">
        <v>558</v>
      </c>
      <c r="F176" s="226">
        <v>627</v>
      </c>
      <c r="G176" s="226">
        <v>1354</v>
      </c>
      <c r="H176" s="226">
        <v>1171</v>
      </c>
      <c r="I176" s="226">
        <v>3691</v>
      </c>
      <c r="J176" s="226">
        <v>1685</v>
      </c>
      <c r="K176" s="226">
        <v>1201</v>
      </c>
      <c r="L176" s="226">
        <v>2705</v>
      </c>
      <c r="M176" s="226">
        <v>0</v>
      </c>
      <c r="N176" s="226">
        <v>493</v>
      </c>
      <c r="O176" s="226">
        <v>3556</v>
      </c>
      <c r="P176" s="226">
        <v>1747</v>
      </c>
      <c r="Q176" s="226">
        <v>2120</v>
      </c>
      <c r="R176" s="226">
        <v>1890</v>
      </c>
      <c r="S176" s="226">
        <v>4559</v>
      </c>
      <c r="T176" s="226">
        <v>5274</v>
      </c>
      <c r="U176" s="226">
        <v>33723</v>
      </c>
      <c r="V176" s="232">
        <v>-25</v>
      </c>
      <c r="W176" s="233">
        <v>33698</v>
      </c>
      <c r="X176" s="226">
        <v>1650</v>
      </c>
      <c r="Y176" s="226">
        <v>5672</v>
      </c>
      <c r="Z176" s="232">
        <v>26401</v>
      </c>
      <c r="AA176" s="226"/>
      <c r="AB176" s="14">
        <v>16</v>
      </c>
      <c r="AC176" s="15" t="s">
        <v>21</v>
      </c>
      <c r="AD176" s="58">
        <f t="shared" si="621"/>
        <v>1.679</v>
      </c>
      <c r="AE176" s="22">
        <f t="shared" ref="AE176:AE194" si="662">IF(D176="X","X",IF(FJ176="X","X",IF(FJ176&lt;&gt;0,ROUND((D176-FJ176)/ABS(FJ176)*100,3),"- ")))</f>
        <v>0</v>
      </c>
      <c r="AF176" s="22">
        <f t="shared" ref="AF176:AF207" si="663">IF(E176="X","X",IF(FK176="X","X",IF(FK176&lt;&gt;0,ROUND((E176-FK176)/ABS(FK176)*100,3),"- ")))</f>
        <v>-1.0640000000000001</v>
      </c>
      <c r="AG176" s="22">
        <f t="shared" ref="AG176:AG193" si="664">IF(F176="X","X",IF(FL176="X","X",IF(FL176&lt;&gt;0,ROUND((F176-FL176)/ABS(FL176)*100,3),"- ")))</f>
        <v>25.15</v>
      </c>
      <c r="AH176" s="22">
        <f t="shared" ref="AH176:AH207" si="665">IF(G176="X","X",IF(FM176="X","X",IF(FM176&lt;&gt;0,ROUND((G176-FM176)/ABS(FM176)*100,3),"- ")))</f>
        <v>-10.686</v>
      </c>
      <c r="AI176" s="22">
        <f t="shared" ref="AI176:AI207" si="666">IF(H176="X","X",IF(FN176="X","X",IF(FN176&lt;&gt;0,ROUND((H176-FN176)/ABS(FN176)*100,3),"- ")))</f>
        <v>12.596</v>
      </c>
      <c r="AJ176" s="22">
        <f t="shared" ref="AJ176:AJ207" si="667">IF(I176="X","X",IF(FO176="X","X",IF(FO176&lt;&gt;0,ROUND((I176-FO176)/ABS(FO176)*100,3),"- ")))</f>
        <v>-64.662999999999997</v>
      </c>
      <c r="AK176" s="22">
        <f t="shared" ref="AK176:AK207" si="668">IF(J176="X","X",IF(FP176="X","X",IF(FP176&lt;&gt;0,ROUND((J176-FP176)/ABS(FP176)*100,3),"- ")))</f>
        <v>-0.47299999999999998</v>
      </c>
      <c r="AL176" s="22">
        <f t="shared" ref="AL176:AL207" si="669">IF(K176="X","X",IF(FQ176="X","X",IF(FQ176&lt;&gt;0,ROUND((K176-FQ176)/ABS(FQ176)*100,3),"- ")))</f>
        <v>8.0039999999999996</v>
      </c>
      <c r="AM176" s="22">
        <f t="shared" ref="AM176:AM207" si="670">IF(L176="X","X",IF(FR176="X","X",IF(FR176&lt;&gt;0,ROUND((L176-FR176)/ABS(FR176)*100,3),"- ")))</f>
        <v>-2.2050000000000001</v>
      </c>
      <c r="AN176" s="22" t="str">
        <f t="shared" ref="AN176:AN207" si="671">IF(M176="X","X",IF(FS176="X","X",IF(FS176&lt;&gt;0,ROUND((M176-FS176)/ABS(FS176)*100,3),"- ")))</f>
        <v xml:space="preserve">- </v>
      </c>
      <c r="AO176" s="22">
        <f t="shared" ref="AO176:AO207" si="672">IF(N176="X","X",IF(FT176="X","X",IF(FT176&lt;&gt;0,ROUND((N176-FT176)/ABS(FT176)*100,3),"- ")))</f>
        <v>-1.004</v>
      </c>
      <c r="AP176" s="22">
        <f t="shared" ref="AP176:AP207" si="673">IF(O176="X","X",IF(FU176="X","X",IF(FU176&lt;&gt;0,ROUND((O176-FU176)/ABS(FU176)*100,3),"- ")))</f>
        <v>0.14099999999999999</v>
      </c>
      <c r="AQ176" s="22">
        <f t="shared" ref="AQ176:AQ207" si="674">IF(P176="X","X",IF(FV176="X","X",IF(FV176&lt;&gt;0,ROUND((P176-FV176)/ABS(FV176)*100,3),"- ")))</f>
        <v>8.6440000000000001</v>
      </c>
      <c r="AR176" s="22">
        <f t="shared" ref="AR176:AR207" si="675">IF(Q176="X","X",IF(FW176="X","X",IF(FW176&lt;&gt;0,ROUND((Q176-FW176)/ABS(FW176)*100,3),"- ")))</f>
        <v>1.923</v>
      </c>
      <c r="AS176" s="22">
        <f t="shared" ref="AS176:AS207" si="676">IF(R176="X","X",IF(FX176="X","X",IF(FX176&lt;&gt;0,ROUND((R176-FX176)/ABS(FX176)*100,3),"- ")))</f>
        <v>-0.89100000000000001</v>
      </c>
      <c r="AT176" s="22">
        <f t="shared" si="658"/>
        <v>-8.048</v>
      </c>
      <c r="AU176" s="22">
        <f t="shared" ref="AU176:AU207" si="677">IF(T176="X","X",IF(FZ176="X","X",IF(FZ176&lt;&gt;0,ROUND((T176-FZ176)/ABS(FZ176)*100,3),"- ")))</f>
        <v>-5.7000000000000002E-2</v>
      </c>
      <c r="AV176" s="22">
        <f t="shared" ref="AV176:AV207" si="678">IF(U176="X","X",IF(GA176="X","X",IF(GA176&lt;&gt;0,ROUND((U176-GA176)/ABS(GA176)*100,3),"- ")))</f>
        <v>-16.917999999999999</v>
      </c>
      <c r="AW176" s="22">
        <f t="shared" ref="AW176:AW207" si="679">IF(V176="X","X",IF(GB176="X","X",IF(GB176&lt;&gt;0,ROUND((V176-GB176)/ABS(GB176)*100,3),"- ")))</f>
        <v>-213.636</v>
      </c>
      <c r="AX176" s="63">
        <f t="shared" ref="AX176:AX207" si="680">IF(W176="X","X",IF(GC176="X","X",IF(GC176&lt;&gt;0,ROUND((W176-GC176)/ABS(GC176)*100,3),"- ")))</f>
        <v>-17.024999999999999</v>
      </c>
      <c r="AY176" s="22">
        <f t="shared" ref="AY176:AY207" si="681">IF(X176="X","X",IF(GD176="X","X",IF(GD176&lt;&gt;0,ROUND((X176-GD176)/ABS(GD176)*100,3),"- ")))</f>
        <v>0.73299999999999998</v>
      </c>
      <c r="AZ176" s="22">
        <f t="shared" ref="AZ176:AZ207" si="682">IF(Y176="X","X",IF(GE176="X","X",IF(GE176&lt;&gt;0,ROUND((Y176-GE176)/ABS(GE176)*100,3),"- ")))</f>
        <v>-54.485999999999997</v>
      </c>
      <c r="BA176" s="59">
        <f t="shared" ref="BA176:BA207" si="683">IF(Z176="X","X",IF(GF176="X","X",IF(GF176&lt;&gt;0,ROUND((Z176-GF176)/ABS(GF176)*100,3),"- ")))</f>
        <v>-0.33600000000000002</v>
      </c>
      <c r="BB176" s="226"/>
      <c r="BC176" s="14">
        <v>16</v>
      </c>
      <c r="BD176" s="15" t="s">
        <v>21</v>
      </c>
      <c r="BE176" s="58">
        <f t="shared" si="653"/>
        <v>3.2</v>
      </c>
      <c r="BF176" s="22">
        <f t="shared" ref="BF176:BF207" si="684">IF(D176=0,"-",IF(D176="X","X",ROUND(D176/$W176*100,1)))</f>
        <v>0</v>
      </c>
      <c r="BG176" s="22">
        <f t="shared" ref="BG176:BV191" si="685">IF(E176=0,"-",IF(E176="X","X",ROUND(E176/$W176*100,1)))</f>
        <v>1.7</v>
      </c>
      <c r="BH176" s="22">
        <f t="shared" si="685"/>
        <v>1.9</v>
      </c>
      <c r="BI176" s="22">
        <f t="shared" si="685"/>
        <v>4</v>
      </c>
      <c r="BJ176" s="22">
        <f t="shared" si="685"/>
        <v>3.5</v>
      </c>
      <c r="BK176" s="22">
        <f t="shared" si="685"/>
        <v>11</v>
      </c>
      <c r="BL176" s="22">
        <f t="shared" si="685"/>
        <v>5</v>
      </c>
      <c r="BM176" s="22">
        <f t="shared" si="685"/>
        <v>3.6</v>
      </c>
      <c r="BN176" s="22">
        <f t="shared" si="685"/>
        <v>8</v>
      </c>
      <c r="BO176" s="22" t="str">
        <f t="shared" si="685"/>
        <v>-</v>
      </c>
      <c r="BP176" s="22">
        <f t="shared" si="685"/>
        <v>1.5</v>
      </c>
      <c r="BQ176" s="22">
        <f t="shared" si="685"/>
        <v>10.6</v>
      </c>
      <c r="BR176" s="22">
        <f t="shared" si="685"/>
        <v>5.2</v>
      </c>
      <c r="BS176" s="22">
        <f t="shared" si="685"/>
        <v>6.3</v>
      </c>
      <c r="BT176" s="22">
        <f t="shared" si="685"/>
        <v>5.6</v>
      </c>
      <c r="BU176" s="22">
        <f t="shared" si="685"/>
        <v>13.5</v>
      </c>
      <c r="BV176" s="22">
        <f t="shared" si="685"/>
        <v>15.7</v>
      </c>
      <c r="BW176" s="22">
        <f t="shared" si="659"/>
        <v>100.1</v>
      </c>
      <c r="BX176" s="22">
        <f t="shared" si="659"/>
        <v>-0.1</v>
      </c>
      <c r="BY176" s="63">
        <f t="shared" si="659"/>
        <v>100</v>
      </c>
      <c r="BZ176" s="22">
        <f t="shared" si="659"/>
        <v>4.9000000000000004</v>
      </c>
      <c r="CA176" s="22">
        <f t="shared" si="659"/>
        <v>16.8</v>
      </c>
      <c r="CB176" s="59">
        <f t="shared" si="659"/>
        <v>78.3</v>
      </c>
      <c r="CC176" s="226"/>
      <c r="CD176" s="14">
        <v>16</v>
      </c>
      <c r="CE176" s="15" t="s">
        <v>21</v>
      </c>
      <c r="CF176" s="58">
        <f t="shared" ref="CF176:DC176" si="686">IF(C176=0,"-",IF(C176="X","X",ROUND(C176/C160*100,1)))</f>
        <v>2.2000000000000002</v>
      </c>
      <c r="CG176" s="22">
        <f t="shared" si="686"/>
        <v>0.6</v>
      </c>
      <c r="CH176" s="22">
        <f t="shared" si="686"/>
        <v>6.2</v>
      </c>
      <c r="CI176" s="22">
        <f t="shared" si="686"/>
        <v>13.9</v>
      </c>
      <c r="CJ176" s="22">
        <f t="shared" si="686"/>
        <v>0.8</v>
      </c>
      <c r="CK176" s="22">
        <f t="shared" si="686"/>
        <v>0.7</v>
      </c>
      <c r="CL176" s="22">
        <f t="shared" si="686"/>
        <v>1.1000000000000001</v>
      </c>
      <c r="CM176" s="22">
        <f t="shared" si="686"/>
        <v>0.4</v>
      </c>
      <c r="CN176" s="22">
        <f t="shared" si="686"/>
        <v>0.5</v>
      </c>
      <c r="CO176" s="22">
        <f t="shared" si="686"/>
        <v>1.7</v>
      </c>
      <c r="CP176" s="22" t="str">
        <f t="shared" si="686"/>
        <v>-</v>
      </c>
      <c r="CQ176" s="22">
        <f t="shared" si="686"/>
        <v>0.3</v>
      </c>
      <c r="CR176" s="22">
        <f t="shared" si="686"/>
        <v>0.7</v>
      </c>
      <c r="CS176" s="22">
        <f t="shared" si="686"/>
        <v>0.5</v>
      </c>
      <c r="CT176" s="22">
        <f t="shared" si="686"/>
        <v>0.6</v>
      </c>
      <c r="CU176" s="22">
        <f t="shared" si="686"/>
        <v>0.9</v>
      </c>
      <c r="CV176" s="22">
        <f t="shared" si="686"/>
        <v>1</v>
      </c>
      <c r="CW176" s="22">
        <f t="shared" si="686"/>
        <v>2.4</v>
      </c>
      <c r="CX176" s="22">
        <f t="shared" si="686"/>
        <v>0.9</v>
      </c>
      <c r="CY176" s="22">
        <f t="shared" si="686"/>
        <v>0.8</v>
      </c>
      <c r="CZ176" s="63">
        <f t="shared" si="686"/>
        <v>0.9</v>
      </c>
      <c r="DA176" s="22">
        <f t="shared" si="686"/>
        <v>2.8</v>
      </c>
      <c r="DB176" s="22">
        <f t="shared" si="686"/>
        <v>1.1000000000000001</v>
      </c>
      <c r="DC176" s="59">
        <f t="shared" si="686"/>
        <v>0.8</v>
      </c>
      <c r="DD176" s="226"/>
      <c r="DE176" s="14">
        <v>16</v>
      </c>
      <c r="DF176" s="15" t="s">
        <v>21</v>
      </c>
      <c r="DG176" s="58">
        <f t="shared" si="623"/>
        <v>4.3999999999999997E-2</v>
      </c>
      <c r="DH176" s="22">
        <f t="shared" si="592"/>
        <v>0</v>
      </c>
      <c r="DI176" s="22">
        <f t="shared" si="593"/>
        <v>-1.4999999999999999E-2</v>
      </c>
      <c r="DJ176" s="22">
        <f t="shared" si="594"/>
        <v>0.31</v>
      </c>
      <c r="DK176" s="22">
        <f t="shared" si="595"/>
        <v>-0.39900000000000002</v>
      </c>
      <c r="DL176" s="22">
        <f t="shared" si="596"/>
        <v>0.32300000000000001</v>
      </c>
      <c r="DM176" s="22">
        <f t="shared" si="597"/>
        <v>-16.631</v>
      </c>
      <c r="DN176" s="22">
        <f t="shared" si="598"/>
        <v>-0.02</v>
      </c>
      <c r="DO176" s="22">
        <f t="shared" si="599"/>
        <v>0.219</v>
      </c>
      <c r="DP176" s="22">
        <f t="shared" si="600"/>
        <v>-0.15</v>
      </c>
      <c r="DQ176" s="22" t="str">
        <f t="shared" si="601"/>
        <v xml:space="preserve">- </v>
      </c>
      <c r="DR176" s="22">
        <f t="shared" si="602"/>
        <v>-1.2E-2</v>
      </c>
      <c r="DS176" s="22">
        <f t="shared" si="603"/>
        <v>1.2E-2</v>
      </c>
      <c r="DT176" s="22">
        <f t="shared" si="604"/>
        <v>0.34200000000000003</v>
      </c>
      <c r="DU176" s="22">
        <f t="shared" si="605"/>
        <v>9.8000000000000004E-2</v>
      </c>
      <c r="DV176" s="22">
        <f t="shared" si="606"/>
        <v>-4.2000000000000003E-2</v>
      </c>
      <c r="DW176" s="22">
        <f t="shared" si="607"/>
        <v>-0.98199999999999998</v>
      </c>
      <c r="DX176" s="22">
        <f t="shared" si="608"/>
        <v>-7.0000000000000001E-3</v>
      </c>
      <c r="DY176" s="22">
        <f t="shared" si="609"/>
        <v>-16.908999999999999</v>
      </c>
      <c r="DZ176" s="22">
        <f t="shared" si="610"/>
        <v>-0.11600000000000001</v>
      </c>
      <c r="EA176" s="63">
        <f t="shared" si="611"/>
        <v>-17.024999999999999</v>
      </c>
      <c r="EB176" s="22">
        <f t="shared" si="612"/>
        <v>0.03</v>
      </c>
      <c r="EC176" s="22">
        <f t="shared" si="613"/>
        <v>-16.719000000000001</v>
      </c>
      <c r="ED176" s="59">
        <f t="shared" si="614"/>
        <v>-0.219</v>
      </c>
      <c r="EE176" s="226"/>
      <c r="EF176" s="14">
        <v>16</v>
      </c>
      <c r="EG176" s="15" t="s">
        <v>21</v>
      </c>
      <c r="EH176" s="58">
        <f t="shared" ref="EH176:FE176" si="687">IF(C176="X","X",IF(FI176="X","X",IF(FI176&lt;&gt;0,ROUND((C176-FI176)/FI160*100,3),"- ")))</f>
        <v>3.7999999999999999E-2</v>
      </c>
      <c r="EI176" s="22">
        <f t="shared" si="687"/>
        <v>0</v>
      </c>
      <c r="EJ176" s="22">
        <f t="shared" si="687"/>
        <v>-7.3999999999999996E-2</v>
      </c>
      <c r="EK176" s="22">
        <f t="shared" si="687"/>
        <v>3.2410000000000001</v>
      </c>
      <c r="EL176" s="22">
        <f t="shared" si="687"/>
        <v>-9.4E-2</v>
      </c>
      <c r="EM176" s="22">
        <f t="shared" si="687"/>
        <v>8.8999999999999996E-2</v>
      </c>
      <c r="EN176" s="22">
        <f t="shared" si="687"/>
        <v>-2.23</v>
      </c>
      <c r="EO176" s="22">
        <f t="shared" si="687"/>
        <v>-2E-3</v>
      </c>
      <c r="EP176" s="22">
        <f t="shared" si="687"/>
        <v>3.5000000000000003E-2</v>
      </c>
      <c r="EQ176" s="22">
        <f t="shared" si="687"/>
        <v>-3.7999999999999999E-2</v>
      </c>
      <c r="ER176" s="22" t="str">
        <f t="shared" si="687"/>
        <v xml:space="preserve">- </v>
      </c>
      <c r="ES176" s="22">
        <f t="shared" si="687"/>
        <v>-3.0000000000000001E-3</v>
      </c>
      <c r="ET176" s="22">
        <f t="shared" si="687"/>
        <v>1E-3</v>
      </c>
      <c r="EU176" s="22">
        <f t="shared" si="687"/>
        <v>0.04</v>
      </c>
      <c r="EV176" s="22">
        <f t="shared" si="687"/>
        <v>1.0999999999999999E-2</v>
      </c>
      <c r="EW176" s="22">
        <f t="shared" si="687"/>
        <v>-8.0000000000000002E-3</v>
      </c>
      <c r="EX176" s="22">
        <f t="shared" si="687"/>
        <v>-0.09</v>
      </c>
      <c r="EY176" s="22">
        <f t="shared" si="687"/>
        <v>-1E-3</v>
      </c>
      <c r="EZ176" s="22">
        <f t="shared" si="687"/>
        <v>-0.17599999999999999</v>
      </c>
      <c r="FA176" s="22">
        <f t="shared" si="687"/>
        <v>-2.2549999999999999</v>
      </c>
      <c r="FB176" s="63">
        <f t="shared" si="687"/>
        <v>-0.17799999999999999</v>
      </c>
      <c r="FC176" s="22">
        <f t="shared" si="687"/>
        <v>2.1999999999999999E-2</v>
      </c>
      <c r="FD176" s="22">
        <f t="shared" si="687"/>
        <v>-1.4179999999999999</v>
      </c>
      <c r="FE176" s="59">
        <f t="shared" si="687"/>
        <v>-3.0000000000000001E-3</v>
      </c>
      <c r="FG176" s="14">
        <v>16</v>
      </c>
      <c r="FH176" s="15" t="s">
        <v>21</v>
      </c>
      <c r="FI176" s="27">
        <f t="shared" ref="FI176:FI207" si="688">C124</f>
        <v>1072</v>
      </c>
      <c r="FJ176" s="29">
        <f t="shared" ref="FJ176:FJ207" si="689">D124</f>
        <v>2</v>
      </c>
      <c r="FK176" s="29">
        <f t="shared" ref="FK176:FK207" si="690">E124</f>
        <v>564</v>
      </c>
      <c r="FL176" s="29">
        <f t="shared" ref="FL176:FL207" si="691">F124</f>
        <v>501</v>
      </c>
      <c r="FM176" s="29">
        <f t="shared" ref="FM176:FM207" si="692">G124</f>
        <v>1516</v>
      </c>
      <c r="FN176" s="29">
        <f t="shared" ref="FN176:FN207" si="693">H124</f>
        <v>1040</v>
      </c>
      <c r="FO176" s="29">
        <f t="shared" ref="FO176:FO207" si="694">I124</f>
        <v>10445</v>
      </c>
      <c r="FP176" s="29">
        <f t="shared" ref="FP176:FP207" si="695">J124</f>
        <v>1693</v>
      </c>
      <c r="FQ176" s="29">
        <f t="shared" ref="FQ176:FQ207" si="696">K124</f>
        <v>1112</v>
      </c>
      <c r="FR176" s="29">
        <f t="shared" ref="FR176:FR207" si="697">L124</f>
        <v>2766</v>
      </c>
      <c r="FS176" s="29">
        <f t="shared" ref="FS176:FS207" si="698">M124</f>
        <v>0</v>
      </c>
      <c r="FT176" s="29">
        <f t="shared" ref="FT176:FT207" si="699">N124</f>
        <v>498</v>
      </c>
      <c r="FU176" s="29">
        <f t="shared" ref="FU176:FU207" si="700">O124</f>
        <v>3551</v>
      </c>
      <c r="FV176" s="29">
        <f t="shared" ref="FV176:FV207" si="701">P124</f>
        <v>1608</v>
      </c>
      <c r="FW176" s="29">
        <f t="shared" ref="FW176:FW207" si="702">Q124</f>
        <v>2080</v>
      </c>
      <c r="FX176" s="29">
        <f t="shared" ref="FX176:FX207" si="703">R124</f>
        <v>1907</v>
      </c>
      <c r="FY176" s="29">
        <f t="shared" ref="FY176:FY207" si="704">S124</f>
        <v>4958</v>
      </c>
      <c r="FZ176" s="29">
        <f t="shared" ref="FZ176:FZ207" si="705">T124</f>
        <v>5277</v>
      </c>
      <c r="GA176" s="29">
        <f t="shared" si="625"/>
        <v>40590</v>
      </c>
      <c r="GB176" s="29">
        <f t="shared" si="620"/>
        <v>22</v>
      </c>
      <c r="GC176" s="53">
        <f t="shared" si="626"/>
        <v>40612</v>
      </c>
      <c r="GD176" s="29">
        <f t="shared" si="627"/>
        <v>1638</v>
      </c>
      <c r="GE176" s="29">
        <f t="shared" si="628"/>
        <v>12462</v>
      </c>
      <c r="GF176" s="41">
        <f t="shared" si="629"/>
        <v>26490</v>
      </c>
    </row>
    <row r="177" spans="1:188" ht="13.5" customHeight="1">
      <c r="A177" s="14">
        <v>17</v>
      </c>
      <c r="B177" s="15" t="s">
        <v>22</v>
      </c>
      <c r="C177" s="231">
        <v>771</v>
      </c>
      <c r="D177" s="226">
        <v>12</v>
      </c>
      <c r="E177" s="226">
        <v>288</v>
      </c>
      <c r="F177" s="226">
        <v>53</v>
      </c>
      <c r="G177" s="226">
        <v>541</v>
      </c>
      <c r="H177" s="226">
        <v>619</v>
      </c>
      <c r="I177" s="226">
        <v>5168</v>
      </c>
      <c r="J177" s="226">
        <v>1499</v>
      </c>
      <c r="K177" s="226">
        <v>973</v>
      </c>
      <c r="L177" s="226">
        <v>10135</v>
      </c>
      <c r="M177" s="226">
        <v>139</v>
      </c>
      <c r="N177" s="226">
        <v>128</v>
      </c>
      <c r="O177" s="226">
        <v>4450</v>
      </c>
      <c r="P177" s="226">
        <v>3714</v>
      </c>
      <c r="Q177" s="226">
        <v>3399</v>
      </c>
      <c r="R177" s="226">
        <v>5888</v>
      </c>
      <c r="S177" s="226">
        <v>1964</v>
      </c>
      <c r="T177" s="226">
        <v>3995</v>
      </c>
      <c r="U177" s="226">
        <v>43736</v>
      </c>
      <c r="V177" s="232">
        <v>-33</v>
      </c>
      <c r="W177" s="233">
        <v>43703</v>
      </c>
      <c r="X177" s="226">
        <v>1071</v>
      </c>
      <c r="Y177" s="226">
        <v>5762</v>
      </c>
      <c r="Z177" s="232">
        <v>36903</v>
      </c>
      <c r="AA177" s="226"/>
      <c r="AB177" s="14">
        <v>17</v>
      </c>
      <c r="AC177" s="15" t="s">
        <v>22</v>
      </c>
      <c r="AD177" s="58">
        <f t="shared" si="621"/>
        <v>7.8319999999999999</v>
      </c>
      <c r="AE177" s="22">
        <f t="shared" si="662"/>
        <v>0</v>
      </c>
      <c r="AF177" s="22">
        <f t="shared" si="663"/>
        <v>21.007999999999999</v>
      </c>
      <c r="AG177" s="22">
        <f t="shared" si="664"/>
        <v>15.217000000000001</v>
      </c>
      <c r="AH177" s="22">
        <f t="shared" si="665"/>
        <v>-13.715999999999999</v>
      </c>
      <c r="AI177" s="22">
        <f t="shared" si="666"/>
        <v>11.935</v>
      </c>
      <c r="AJ177" s="22">
        <f t="shared" si="667"/>
        <v>-22.876999999999999</v>
      </c>
      <c r="AK177" s="22">
        <f t="shared" si="668"/>
        <v>-0.59699999999999998</v>
      </c>
      <c r="AL177" s="22">
        <f t="shared" si="669"/>
        <v>7.633</v>
      </c>
      <c r="AM177" s="22">
        <f t="shared" si="670"/>
        <v>2.7679999999999998</v>
      </c>
      <c r="AN177" s="22">
        <f t="shared" si="671"/>
        <v>13.007999999999999</v>
      </c>
      <c r="AO177" s="22">
        <f t="shared" si="672"/>
        <v>0</v>
      </c>
      <c r="AP177" s="22">
        <f t="shared" si="673"/>
        <v>3.1760000000000002</v>
      </c>
      <c r="AQ177" s="22">
        <f t="shared" si="674"/>
        <v>-0.88100000000000001</v>
      </c>
      <c r="AR177" s="22">
        <f t="shared" si="675"/>
        <v>2.9060000000000001</v>
      </c>
      <c r="AS177" s="22">
        <f t="shared" si="676"/>
        <v>5.7850000000000001</v>
      </c>
      <c r="AT177" s="22">
        <f t="shared" si="658"/>
        <v>8.8089999999999993</v>
      </c>
      <c r="AU177" s="22">
        <f t="shared" si="677"/>
        <v>-5.8890000000000002</v>
      </c>
      <c r="AV177" s="22">
        <f t="shared" si="678"/>
        <v>-1.4870000000000001</v>
      </c>
      <c r="AW177" s="22">
        <f t="shared" si="679"/>
        <v>-237.5</v>
      </c>
      <c r="AX177" s="63">
        <f t="shared" si="680"/>
        <v>-1.6140000000000001</v>
      </c>
      <c r="AY177" s="22">
        <f t="shared" si="681"/>
        <v>10.984</v>
      </c>
      <c r="AZ177" s="22">
        <f t="shared" si="682"/>
        <v>-21.861000000000001</v>
      </c>
      <c r="BA177" s="59">
        <f t="shared" si="683"/>
        <v>2.3460000000000001</v>
      </c>
      <c r="BB177" s="226"/>
      <c r="BC177" s="14">
        <v>17</v>
      </c>
      <c r="BD177" s="15" t="s">
        <v>22</v>
      </c>
      <c r="BE177" s="58">
        <f t="shared" si="653"/>
        <v>1.8</v>
      </c>
      <c r="BF177" s="22">
        <f t="shared" si="684"/>
        <v>0</v>
      </c>
      <c r="BG177" s="22">
        <f t="shared" si="685"/>
        <v>0.7</v>
      </c>
      <c r="BH177" s="22">
        <f t="shared" si="685"/>
        <v>0.1</v>
      </c>
      <c r="BI177" s="22">
        <f t="shared" si="685"/>
        <v>1.2</v>
      </c>
      <c r="BJ177" s="22">
        <f t="shared" si="685"/>
        <v>1.4</v>
      </c>
      <c r="BK177" s="22">
        <f t="shared" si="685"/>
        <v>11.8</v>
      </c>
      <c r="BL177" s="22">
        <f t="shared" si="685"/>
        <v>3.4</v>
      </c>
      <c r="BM177" s="22">
        <f t="shared" si="685"/>
        <v>2.2000000000000002</v>
      </c>
      <c r="BN177" s="22">
        <f t="shared" si="685"/>
        <v>23.2</v>
      </c>
      <c r="BO177" s="22">
        <f t="shared" si="685"/>
        <v>0.3</v>
      </c>
      <c r="BP177" s="22">
        <f t="shared" si="685"/>
        <v>0.3</v>
      </c>
      <c r="BQ177" s="22">
        <f t="shared" si="685"/>
        <v>10.199999999999999</v>
      </c>
      <c r="BR177" s="22">
        <f t="shared" si="685"/>
        <v>8.5</v>
      </c>
      <c r="BS177" s="22">
        <f t="shared" si="685"/>
        <v>7.8</v>
      </c>
      <c r="BT177" s="22">
        <f t="shared" si="685"/>
        <v>13.5</v>
      </c>
      <c r="BU177" s="22">
        <f t="shared" si="685"/>
        <v>4.5</v>
      </c>
      <c r="BV177" s="22">
        <f t="shared" si="685"/>
        <v>9.1</v>
      </c>
      <c r="BW177" s="22">
        <f t="shared" si="659"/>
        <v>100.1</v>
      </c>
      <c r="BX177" s="22">
        <f t="shared" si="659"/>
        <v>-0.1</v>
      </c>
      <c r="BY177" s="63">
        <f t="shared" si="659"/>
        <v>100</v>
      </c>
      <c r="BZ177" s="22">
        <f t="shared" si="659"/>
        <v>2.5</v>
      </c>
      <c r="CA177" s="22">
        <f t="shared" si="659"/>
        <v>13.2</v>
      </c>
      <c r="CB177" s="59">
        <f t="shared" si="659"/>
        <v>84.4</v>
      </c>
      <c r="CC177" s="226"/>
      <c r="CD177" s="14">
        <v>17</v>
      </c>
      <c r="CE177" s="15" t="s">
        <v>22</v>
      </c>
      <c r="CF177" s="58">
        <f t="shared" ref="CF177:DC177" si="706">IF(C177=0,"-",IF(C177="X","X",ROUND(C177/C160*100,1)))</f>
        <v>1.5</v>
      </c>
      <c r="CG177" s="22">
        <f t="shared" si="706"/>
        <v>3.3</v>
      </c>
      <c r="CH177" s="22">
        <f t="shared" si="706"/>
        <v>3.2</v>
      </c>
      <c r="CI177" s="22">
        <f t="shared" si="706"/>
        <v>1.2</v>
      </c>
      <c r="CJ177" s="22">
        <f t="shared" si="706"/>
        <v>0.3</v>
      </c>
      <c r="CK177" s="22">
        <f t="shared" si="706"/>
        <v>0.4</v>
      </c>
      <c r="CL177" s="22">
        <f t="shared" si="706"/>
        <v>1.6</v>
      </c>
      <c r="CM177" s="22">
        <f t="shared" si="706"/>
        <v>0.4</v>
      </c>
      <c r="CN177" s="22">
        <f t="shared" si="706"/>
        <v>0.4</v>
      </c>
      <c r="CO177" s="22">
        <f t="shared" si="706"/>
        <v>6.3</v>
      </c>
      <c r="CP177" s="22">
        <f t="shared" si="706"/>
        <v>0.1</v>
      </c>
      <c r="CQ177" s="22">
        <f t="shared" si="706"/>
        <v>0.1</v>
      </c>
      <c r="CR177" s="22">
        <f t="shared" si="706"/>
        <v>0.9</v>
      </c>
      <c r="CS177" s="22">
        <f t="shared" si="706"/>
        <v>1</v>
      </c>
      <c r="CT177" s="22">
        <f t="shared" si="706"/>
        <v>0.9</v>
      </c>
      <c r="CU177" s="22">
        <f t="shared" si="706"/>
        <v>2.7</v>
      </c>
      <c r="CV177" s="22">
        <f t="shared" si="706"/>
        <v>0.4</v>
      </c>
      <c r="CW177" s="22">
        <f t="shared" si="706"/>
        <v>1.8</v>
      </c>
      <c r="CX177" s="22">
        <f t="shared" si="706"/>
        <v>1.1000000000000001</v>
      </c>
      <c r="CY177" s="22">
        <f t="shared" si="706"/>
        <v>1.1000000000000001</v>
      </c>
      <c r="CZ177" s="63">
        <f t="shared" si="706"/>
        <v>1.1000000000000001</v>
      </c>
      <c r="DA177" s="22">
        <f t="shared" si="706"/>
        <v>1.8</v>
      </c>
      <c r="DB177" s="22">
        <f t="shared" si="706"/>
        <v>1.1000000000000001</v>
      </c>
      <c r="DC177" s="59">
        <f t="shared" si="706"/>
        <v>1.1000000000000001</v>
      </c>
      <c r="DD177" s="226"/>
      <c r="DE177" s="14">
        <v>17</v>
      </c>
      <c r="DF177" s="15" t="s">
        <v>22</v>
      </c>
      <c r="DG177" s="58">
        <f t="shared" si="623"/>
        <v>0.126</v>
      </c>
      <c r="DH177" s="22">
        <f t="shared" si="592"/>
        <v>0</v>
      </c>
      <c r="DI177" s="22">
        <f t="shared" si="593"/>
        <v>0.113</v>
      </c>
      <c r="DJ177" s="22">
        <f t="shared" si="594"/>
        <v>1.6E-2</v>
      </c>
      <c r="DK177" s="22">
        <f t="shared" si="595"/>
        <v>-0.19400000000000001</v>
      </c>
      <c r="DL177" s="22">
        <f t="shared" si="596"/>
        <v>0.14899999999999999</v>
      </c>
      <c r="DM177" s="22">
        <f t="shared" si="597"/>
        <v>-3.4510000000000001</v>
      </c>
      <c r="DN177" s="22">
        <f t="shared" si="598"/>
        <v>-0.02</v>
      </c>
      <c r="DO177" s="22">
        <f t="shared" si="599"/>
        <v>0.155</v>
      </c>
      <c r="DP177" s="22">
        <f t="shared" si="600"/>
        <v>0.61499999999999999</v>
      </c>
      <c r="DQ177" s="22">
        <f t="shared" si="601"/>
        <v>3.5999999999999997E-2</v>
      </c>
      <c r="DR177" s="22">
        <f t="shared" si="602"/>
        <v>0</v>
      </c>
      <c r="DS177" s="22">
        <f t="shared" si="603"/>
        <v>0.308</v>
      </c>
      <c r="DT177" s="22">
        <f t="shared" si="604"/>
        <v>-7.3999999999999996E-2</v>
      </c>
      <c r="DU177" s="22">
        <f t="shared" si="605"/>
        <v>0.216</v>
      </c>
      <c r="DV177" s="22">
        <f t="shared" si="606"/>
        <v>0.72499999999999998</v>
      </c>
      <c r="DW177" s="22">
        <f t="shared" si="607"/>
        <v>0.35799999999999998</v>
      </c>
      <c r="DX177" s="22">
        <f t="shared" si="608"/>
        <v>-0.56299999999999994</v>
      </c>
      <c r="DY177" s="22">
        <f t="shared" si="609"/>
        <v>-1.486</v>
      </c>
      <c r="DZ177" s="22">
        <f t="shared" si="610"/>
        <v>-0.128</v>
      </c>
      <c r="EA177" s="63">
        <f t="shared" si="611"/>
        <v>-1.6140000000000001</v>
      </c>
      <c r="EB177" s="22">
        <f t="shared" si="612"/>
        <v>0.23899999999999999</v>
      </c>
      <c r="EC177" s="22">
        <f t="shared" si="613"/>
        <v>-3.629</v>
      </c>
      <c r="ED177" s="59">
        <f t="shared" si="614"/>
        <v>1.905</v>
      </c>
      <c r="EE177" s="226"/>
      <c r="EF177" s="14">
        <v>17</v>
      </c>
      <c r="EG177" s="15" t="s">
        <v>22</v>
      </c>
      <c r="EH177" s="58">
        <f t="shared" ref="EH177:FE177" si="707">IF(C177="X","X",IF(FI177="X","X",IF(FI177&lt;&gt;0,ROUND((C177-FI177)/FI160*100,3),"- ")))</f>
        <v>0.11899999999999999</v>
      </c>
      <c r="EI177" s="22">
        <f t="shared" si="707"/>
        <v>0</v>
      </c>
      <c r="EJ177" s="22">
        <f t="shared" si="707"/>
        <v>0.62</v>
      </c>
      <c r="EK177" s="22">
        <f t="shared" si="707"/>
        <v>0.18</v>
      </c>
      <c r="EL177" s="22">
        <f t="shared" si="707"/>
        <v>-0.05</v>
      </c>
      <c r="EM177" s="22">
        <f t="shared" si="707"/>
        <v>4.4999999999999998E-2</v>
      </c>
      <c r="EN177" s="22">
        <f t="shared" si="707"/>
        <v>-0.50600000000000001</v>
      </c>
      <c r="EO177" s="22">
        <f t="shared" si="707"/>
        <v>-2E-3</v>
      </c>
      <c r="EP177" s="22">
        <f t="shared" si="707"/>
        <v>2.8000000000000001E-2</v>
      </c>
      <c r="EQ177" s="22">
        <f t="shared" si="707"/>
        <v>0.17100000000000001</v>
      </c>
      <c r="ER177" s="22">
        <f t="shared" si="707"/>
        <v>8.0000000000000002E-3</v>
      </c>
      <c r="ES177" s="22">
        <f t="shared" si="707"/>
        <v>0</v>
      </c>
      <c r="ET177" s="22">
        <f t="shared" si="707"/>
        <v>0.03</v>
      </c>
      <c r="EU177" s="22">
        <f t="shared" si="707"/>
        <v>-8.9999999999999993E-3</v>
      </c>
      <c r="EV177" s="22">
        <f t="shared" si="707"/>
        <v>2.7E-2</v>
      </c>
      <c r="EW177" s="22">
        <f t="shared" si="707"/>
        <v>0.152</v>
      </c>
      <c r="EX177" s="22">
        <f t="shared" si="707"/>
        <v>3.5999999999999997E-2</v>
      </c>
      <c r="EY177" s="22">
        <f t="shared" si="707"/>
        <v>-0.114</v>
      </c>
      <c r="EZ177" s="22">
        <f t="shared" si="707"/>
        <v>-1.7000000000000001E-2</v>
      </c>
      <c r="FA177" s="22">
        <f t="shared" si="707"/>
        <v>-2.7349999999999999</v>
      </c>
      <c r="FB177" s="63">
        <f t="shared" si="707"/>
        <v>-1.7999999999999999E-2</v>
      </c>
      <c r="FC177" s="22">
        <f t="shared" si="707"/>
        <v>0.191</v>
      </c>
      <c r="FD177" s="22">
        <f t="shared" si="707"/>
        <v>-0.33700000000000002</v>
      </c>
      <c r="FE177" s="59">
        <f t="shared" si="707"/>
        <v>2.5000000000000001E-2</v>
      </c>
      <c r="FG177" s="14">
        <v>17</v>
      </c>
      <c r="FH177" s="15" t="s">
        <v>22</v>
      </c>
      <c r="FI177" s="27">
        <f t="shared" si="688"/>
        <v>715</v>
      </c>
      <c r="FJ177" s="29">
        <f t="shared" si="689"/>
        <v>12</v>
      </c>
      <c r="FK177" s="29">
        <f t="shared" si="690"/>
        <v>238</v>
      </c>
      <c r="FL177" s="29">
        <f t="shared" si="691"/>
        <v>46</v>
      </c>
      <c r="FM177" s="29">
        <f t="shared" si="692"/>
        <v>627</v>
      </c>
      <c r="FN177" s="29">
        <f t="shared" si="693"/>
        <v>553</v>
      </c>
      <c r="FO177" s="29">
        <f t="shared" si="694"/>
        <v>6701</v>
      </c>
      <c r="FP177" s="29">
        <f t="shared" si="695"/>
        <v>1508</v>
      </c>
      <c r="FQ177" s="29">
        <f t="shared" si="696"/>
        <v>904</v>
      </c>
      <c r="FR177" s="29">
        <f t="shared" si="697"/>
        <v>9862</v>
      </c>
      <c r="FS177" s="29">
        <f t="shared" si="698"/>
        <v>123</v>
      </c>
      <c r="FT177" s="29">
        <f t="shared" si="699"/>
        <v>128</v>
      </c>
      <c r="FU177" s="29">
        <f t="shared" si="700"/>
        <v>4313</v>
      </c>
      <c r="FV177" s="29">
        <f t="shared" si="701"/>
        <v>3747</v>
      </c>
      <c r="FW177" s="29">
        <f t="shared" si="702"/>
        <v>3303</v>
      </c>
      <c r="FX177" s="29">
        <f t="shared" si="703"/>
        <v>5566</v>
      </c>
      <c r="FY177" s="29">
        <f t="shared" si="704"/>
        <v>1805</v>
      </c>
      <c r="FZ177" s="29">
        <f t="shared" si="705"/>
        <v>4245</v>
      </c>
      <c r="GA177" s="29">
        <f t="shared" si="625"/>
        <v>44396</v>
      </c>
      <c r="GB177" s="29">
        <f t="shared" si="620"/>
        <v>24</v>
      </c>
      <c r="GC177" s="53">
        <f t="shared" si="626"/>
        <v>44420</v>
      </c>
      <c r="GD177" s="29">
        <f t="shared" si="627"/>
        <v>965</v>
      </c>
      <c r="GE177" s="29">
        <f t="shared" si="628"/>
        <v>7374</v>
      </c>
      <c r="GF177" s="41">
        <f t="shared" si="629"/>
        <v>36057</v>
      </c>
    </row>
    <row r="178" spans="1:188" ht="13.5" customHeight="1">
      <c r="A178" s="14">
        <v>18</v>
      </c>
      <c r="B178" s="15" t="s">
        <v>23</v>
      </c>
      <c r="C178" s="231">
        <v>747</v>
      </c>
      <c r="D178" s="226">
        <v>1</v>
      </c>
      <c r="E178" s="226">
        <v>174</v>
      </c>
      <c r="F178" s="226">
        <v>18</v>
      </c>
      <c r="G178" s="226">
        <v>178</v>
      </c>
      <c r="H178" s="226">
        <v>487</v>
      </c>
      <c r="I178" s="226">
        <v>1752</v>
      </c>
      <c r="J178" s="226">
        <v>446</v>
      </c>
      <c r="K178" s="226">
        <v>1495</v>
      </c>
      <c r="L178" s="226">
        <v>300</v>
      </c>
      <c r="M178" s="226">
        <v>1705</v>
      </c>
      <c r="N178" s="226">
        <v>34</v>
      </c>
      <c r="O178" s="226">
        <v>1467</v>
      </c>
      <c r="P178" s="226">
        <v>1312</v>
      </c>
      <c r="Q178" s="226">
        <v>1415</v>
      </c>
      <c r="R178" s="226">
        <v>1141</v>
      </c>
      <c r="S178" s="226">
        <v>2051</v>
      </c>
      <c r="T178" s="226">
        <v>852</v>
      </c>
      <c r="U178" s="226">
        <v>15575</v>
      </c>
      <c r="V178" s="232">
        <v>-12</v>
      </c>
      <c r="W178" s="233">
        <v>15563</v>
      </c>
      <c r="X178" s="226">
        <v>922</v>
      </c>
      <c r="Y178" s="226">
        <v>1948</v>
      </c>
      <c r="Z178" s="232">
        <v>12705</v>
      </c>
      <c r="AA178" s="226"/>
      <c r="AB178" s="14">
        <v>18</v>
      </c>
      <c r="AC178" s="15" t="s">
        <v>23</v>
      </c>
      <c r="AD178" s="58">
        <f t="shared" si="621"/>
        <v>6.41</v>
      </c>
      <c r="AE178" s="22">
        <f t="shared" si="662"/>
        <v>0</v>
      </c>
      <c r="AF178" s="22">
        <f t="shared" si="663"/>
        <v>12.257999999999999</v>
      </c>
      <c r="AG178" s="22">
        <f t="shared" si="664"/>
        <v>20</v>
      </c>
      <c r="AH178" s="22">
        <f t="shared" si="665"/>
        <v>7.2290000000000001</v>
      </c>
      <c r="AI178" s="22">
        <f t="shared" si="666"/>
        <v>9.1929999999999996</v>
      </c>
      <c r="AJ178" s="22">
        <f t="shared" si="667"/>
        <v>48.348999999999997</v>
      </c>
      <c r="AK178" s="22">
        <f t="shared" si="668"/>
        <v>-0.44600000000000001</v>
      </c>
      <c r="AL178" s="22">
        <f t="shared" si="669"/>
        <v>12.83</v>
      </c>
      <c r="AM178" s="22">
        <f t="shared" si="670"/>
        <v>-1.639</v>
      </c>
      <c r="AN178" s="22">
        <f t="shared" si="671"/>
        <v>16.303000000000001</v>
      </c>
      <c r="AO178" s="22">
        <f t="shared" si="672"/>
        <v>6.25</v>
      </c>
      <c r="AP178" s="22">
        <f t="shared" si="673"/>
        <v>1.593</v>
      </c>
      <c r="AQ178" s="22">
        <f t="shared" si="674"/>
        <v>1.784</v>
      </c>
      <c r="AR178" s="22">
        <f t="shared" si="675"/>
        <v>0.21199999999999999</v>
      </c>
      <c r="AS178" s="22">
        <f t="shared" si="676"/>
        <v>1.6930000000000001</v>
      </c>
      <c r="AT178" s="22">
        <f t="shared" si="658"/>
        <v>3.6909999999999998</v>
      </c>
      <c r="AU178" s="22">
        <f t="shared" si="677"/>
        <v>2.774</v>
      </c>
      <c r="AV178" s="22">
        <f t="shared" si="678"/>
        <v>8.7940000000000005</v>
      </c>
      <c r="AW178" s="22">
        <f t="shared" si="679"/>
        <v>-250</v>
      </c>
      <c r="AX178" s="63">
        <f t="shared" si="680"/>
        <v>8.65</v>
      </c>
      <c r="AY178" s="22">
        <f t="shared" si="681"/>
        <v>7.4589999999999996</v>
      </c>
      <c r="AZ178" s="22">
        <f t="shared" si="682"/>
        <v>43.024999999999999</v>
      </c>
      <c r="BA178" s="59">
        <f t="shared" si="683"/>
        <v>5.0350000000000001</v>
      </c>
      <c r="BB178" s="226"/>
      <c r="BC178" s="14">
        <v>18</v>
      </c>
      <c r="BD178" s="15" t="s">
        <v>23</v>
      </c>
      <c r="BE178" s="58">
        <f t="shared" si="653"/>
        <v>4.8</v>
      </c>
      <c r="BF178" s="22">
        <f t="shared" si="684"/>
        <v>0</v>
      </c>
      <c r="BG178" s="22">
        <f t="shared" si="685"/>
        <v>1.1000000000000001</v>
      </c>
      <c r="BH178" s="22">
        <f t="shared" si="685"/>
        <v>0.1</v>
      </c>
      <c r="BI178" s="22">
        <f t="shared" si="685"/>
        <v>1.1000000000000001</v>
      </c>
      <c r="BJ178" s="22">
        <f t="shared" si="685"/>
        <v>3.1</v>
      </c>
      <c r="BK178" s="22">
        <f t="shared" si="685"/>
        <v>11.3</v>
      </c>
      <c r="BL178" s="22">
        <f t="shared" si="685"/>
        <v>2.9</v>
      </c>
      <c r="BM178" s="22">
        <f t="shared" si="685"/>
        <v>9.6</v>
      </c>
      <c r="BN178" s="22">
        <f t="shared" si="685"/>
        <v>1.9</v>
      </c>
      <c r="BO178" s="22">
        <f t="shared" si="685"/>
        <v>11</v>
      </c>
      <c r="BP178" s="22">
        <f t="shared" si="685"/>
        <v>0.2</v>
      </c>
      <c r="BQ178" s="22">
        <f t="shared" si="685"/>
        <v>9.4</v>
      </c>
      <c r="BR178" s="22">
        <f t="shared" si="685"/>
        <v>8.4</v>
      </c>
      <c r="BS178" s="22">
        <f t="shared" si="685"/>
        <v>9.1</v>
      </c>
      <c r="BT178" s="22">
        <f t="shared" si="685"/>
        <v>7.3</v>
      </c>
      <c r="BU178" s="22">
        <f t="shared" si="685"/>
        <v>13.2</v>
      </c>
      <c r="BV178" s="22">
        <f t="shared" si="685"/>
        <v>5.5</v>
      </c>
      <c r="BW178" s="22">
        <f t="shared" si="659"/>
        <v>100.1</v>
      </c>
      <c r="BX178" s="22">
        <f t="shared" si="659"/>
        <v>-0.1</v>
      </c>
      <c r="BY178" s="63">
        <f t="shared" si="659"/>
        <v>100</v>
      </c>
      <c r="BZ178" s="22">
        <f t="shared" si="659"/>
        <v>5.9</v>
      </c>
      <c r="CA178" s="22">
        <f t="shared" si="659"/>
        <v>12.5</v>
      </c>
      <c r="CB178" s="59">
        <f t="shared" si="659"/>
        <v>81.599999999999994</v>
      </c>
      <c r="CC178" s="226"/>
      <c r="CD178" s="14">
        <v>18</v>
      </c>
      <c r="CE178" s="15" t="s">
        <v>23</v>
      </c>
      <c r="CF178" s="58">
        <f t="shared" ref="CF178:DC178" si="708">IF(C178=0,"-",IF(C178="X","X",ROUND(C178/C160*100,1)))</f>
        <v>1.5</v>
      </c>
      <c r="CG178" s="22">
        <f t="shared" si="708"/>
        <v>0.3</v>
      </c>
      <c r="CH178" s="22">
        <f t="shared" si="708"/>
        <v>1.9</v>
      </c>
      <c r="CI178" s="22">
        <f t="shared" si="708"/>
        <v>0.4</v>
      </c>
      <c r="CJ178" s="22">
        <f t="shared" si="708"/>
        <v>0.1</v>
      </c>
      <c r="CK178" s="22">
        <f t="shared" si="708"/>
        <v>0.3</v>
      </c>
      <c r="CL178" s="22">
        <f t="shared" si="708"/>
        <v>0.5</v>
      </c>
      <c r="CM178" s="22">
        <f t="shared" si="708"/>
        <v>0.1</v>
      </c>
      <c r="CN178" s="22">
        <f t="shared" si="708"/>
        <v>0.6</v>
      </c>
      <c r="CO178" s="22">
        <f t="shared" si="708"/>
        <v>0.2</v>
      </c>
      <c r="CP178" s="22">
        <f t="shared" si="708"/>
        <v>0.9</v>
      </c>
      <c r="CQ178" s="22">
        <f t="shared" si="708"/>
        <v>0</v>
      </c>
      <c r="CR178" s="22">
        <f t="shared" si="708"/>
        <v>0.3</v>
      </c>
      <c r="CS178" s="22">
        <f t="shared" si="708"/>
        <v>0.4</v>
      </c>
      <c r="CT178" s="22">
        <f t="shared" si="708"/>
        <v>0.4</v>
      </c>
      <c r="CU178" s="22">
        <f t="shared" si="708"/>
        <v>0.5</v>
      </c>
      <c r="CV178" s="22">
        <f t="shared" si="708"/>
        <v>0.5</v>
      </c>
      <c r="CW178" s="22">
        <f t="shared" si="708"/>
        <v>0.4</v>
      </c>
      <c r="CX178" s="22">
        <f t="shared" si="708"/>
        <v>0.4</v>
      </c>
      <c r="CY178" s="22">
        <f t="shared" si="708"/>
        <v>0.4</v>
      </c>
      <c r="CZ178" s="63">
        <f t="shared" si="708"/>
        <v>0.4</v>
      </c>
      <c r="DA178" s="22">
        <f t="shared" si="708"/>
        <v>1.5</v>
      </c>
      <c r="DB178" s="22">
        <f t="shared" si="708"/>
        <v>0.4</v>
      </c>
      <c r="DC178" s="59">
        <f t="shared" si="708"/>
        <v>0.4</v>
      </c>
      <c r="DD178" s="226"/>
      <c r="DE178" s="14">
        <v>18</v>
      </c>
      <c r="DF178" s="15" t="s">
        <v>23</v>
      </c>
      <c r="DG178" s="58">
        <f t="shared" si="623"/>
        <v>0.314</v>
      </c>
      <c r="DH178" s="22">
        <f t="shared" si="592"/>
        <v>0</v>
      </c>
      <c r="DI178" s="22">
        <f t="shared" si="593"/>
        <v>0.13300000000000001</v>
      </c>
      <c r="DJ178" s="22">
        <f t="shared" si="594"/>
        <v>2.1000000000000001E-2</v>
      </c>
      <c r="DK178" s="22">
        <f t="shared" si="595"/>
        <v>8.4000000000000005E-2</v>
      </c>
      <c r="DL178" s="22">
        <f t="shared" si="596"/>
        <v>0.28599999999999998</v>
      </c>
      <c r="DM178" s="22">
        <f t="shared" si="597"/>
        <v>3.9860000000000002</v>
      </c>
      <c r="DN178" s="22">
        <f t="shared" si="598"/>
        <v>-1.4E-2</v>
      </c>
      <c r="DO178" s="22">
        <f t="shared" si="599"/>
        <v>1.1870000000000001</v>
      </c>
      <c r="DP178" s="22">
        <f t="shared" si="600"/>
        <v>-3.5000000000000003E-2</v>
      </c>
      <c r="DQ178" s="22">
        <f t="shared" si="601"/>
        <v>1.669</v>
      </c>
      <c r="DR178" s="22">
        <f t="shared" si="602"/>
        <v>1.4E-2</v>
      </c>
      <c r="DS178" s="22">
        <f t="shared" si="603"/>
        <v>0.161</v>
      </c>
      <c r="DT178" s="22">
        <f t="shared" si="604"/>
        <v>0.161</v>
      </c>
      <c r="DU178" s="22">
        <f t="shared" si="605"/>
        <v>2.1000000000000001E-2</v>
      </c>
      <c r="DV178" s="22">
        <f t="shared" si="606"/>
        <v>0.13300000000000001</v>
      </c>
      <c r="DW178" s="22">
        <f t="shared" si="607"/>
        <v>0.51</v>
      </c>
      <c r="DX178" s="22">
        <f t="shared" si="608"/>
        <v>0.161</v>
      </c>
      <c r="DY178" s="22">
        <f t="shared" si="609"/>
        <v>8.7889999999999997</v>
      </c>
      <c r="DZ178" s="22">
        <f t="shared" si="610"/>
        <v>-0.14000000000000001</v>
      </c>
      <c r="EA178" s="63">
        <f t="shared" si="611"/>
        <v>8.65</v>
      </c>
      <c r="EB178" s="22">
        <f t="shared" si="612"/>
        <v>0.44700000000000001</v>
      </c>
      <c r="EC178" s="22">
        <f t="shared" si="613"/>
        <v>4.0910000000000002</v>
      </c>
      <c r="ED178" s="59">
        <f t="shared" si="614"/>
        <v>4.2519999999999998</v>
      </c>
      <c r="EE178" s="226"/>
      <c r="EF178" s="14">
        <v>18</v>
      </c>
      <c r="EG178" s="15" t="s">
        <v>23</v>
      </c>
      <c r="EH178" s="58">
        <f t="shared" ref="EH178:FE178" si="709">IF(C178="X","X",IF(FI178="X","X",IF(FI178&lt;&gt;0,ROUND((C178-FI178)/FI160*100,3),"- ")))</f>
        <v>9.6000000000000002E-2</v>
      </c>
      <c r="EI178" s="22">
        <f t="shared" si="709"/>
        <v>0</v>
      </c>
      <c r="EJ178" s="22">
        <f t="shared" si="709"/>
        <v>0.23499999999999999</v>
      </c>
      <c r="EK178" s="22">
        <f t="shared" si="709"/>
        <v>7.6999999999999999E-2</v>
      </c>
      <c r="EL178" s="22">
        <f t="shared" si="709"/>
        <v>7.0000000000000001E-3</v>
      </c>
      <c r="EM178" s="22">
        <f t="shared" si="709"/>
        <v>2.8000000000000001E-2</v>
      </c>
      <c r="EN178" s="22">
        <f t="shared" si="709"/>
        <v>0.189</v>
      </c>
      <c r="EO178" s="22">
        <f t="shared" si="709"/>
        <v>0</v>
      </c>
      <c r="EP178" s="22">
        <f t="shared" si="709"/>
        <v>6.8000000000000005E-2</v>
      </c>
      <c r="EQ178" s="22">
        <f t="shared" si="709"/>
        <v>-3.0000000000000001E-3</v>
      </c>
      <c r="ER178" s="22">
        <f t="shared" si="709"/>
        <v>0.124</v>
      </c>
      <c r="ES178" s="22">
        <f t="shared" si="709"/>
        <v>1E-3</v>
      </c>
      <c r="ET178" s="22">
        <f t="shared" si="709"/>
        <v>5.0000000000000001E-3</v>
      </c>
      <c r="EU178" s="22">
        <f t="shared" si="709"/>
        <v>7.0000000000000001E-3</v>
      </c>
      <c r="EV178" s="22">
        <f t="shared" si="709"/>
        <v>1E-3</v>
      </c>
      <c r="EW178" s="22">
        <f t="shared" si="709"/>
        <v>8.9999999999999993E-3</v>
      </c>
      <c r="EX178" s="22">
        <f t="shared" si="709"/>
        <v>1.6E-2</v>
      </c>
      <c r="EY178" s="22">
        <f t="shared" si="709"/>
        <v>0.01</v>
      </c>
      <c r="EZ178" s="22">
        <f t="shared" si="709"/>
        <v>3.2000000000000001E-2</v>
      </c>
      <c r="FA178" s="22">
        <f t="shared" si="709"/>
        <v>-0.96</v>
      </c>
      <c r="FB178" s="63">
        <f t="shared" si="709"/>
        <v>3.2000000000000001E-2</v>
      </c>
      <c r="FC178" s="22">
        <f t="shared" si="709"/>
        <v>0.115</v>
      </c>
      <c r="FD178" s="22">
        <f t="shared" si="709"/>
        <v>0.122</v>
      </c>
      <c r="FE178" s="59">
        <f t="shared" si="709"/>
        <v>1.7999999999999999E-2</v>
      </c>
      <c r="FG178" s="14">
        <v>18</v>
      </c>
      <c r="FH178" s="15" t="s">
        <v>23</v>
      </c>
      <c r="FI178" s="27">
        <f t="shared" si="688"/>
        <v>702</v>
      </c>
      <c r="FJ178" s="29">
        <f t="shared" si="689"/>
        <v>1</v>
      </c>
      <c r="FK178" s="29">
        <f t="shared" si="690"/>
        <v>155</v>
      </c>
      <c r="FL178" s="29">
        <f t="shared" si="691"/>
        <v>15</v>
      </c>
      <c r="FM178" s="29">
        <f t="shared" si="692"/>
        <v>166</v>
      </c>
      <c r="FN178" s="29">
        <f t="shared" si="693"/>
        <v>446</v>
      </c>
      <c r="FO178" s="29">
        <f t="shared" si="694"/>
        <v>1181</v>
      </c>
      <c r="FP178" s="29">
        <f t="shared" si="695"/>
        <v>448</v>
      </c>
      <c r="FQ178" s="29">
        <f t="shared" si="696"/>
        <v>1325</v>
      </c>
      <c r="FR178" s="29">
        <f t="shared" si="697"/>
        <v>305</v>
      </c>
      <c r="FS178" s="29">
        <f t="shared" si="698"/>
        <v>1466</v>
      </c>
      <c r="FT178" s="29">
        <f t="shared" si="699"/>
        <v>32</v>
      </c>
      <c r="FU178" s="29">
        <f t="shared" si="700"/>
        <v>1444</v>
      </c>
      <c r="FV178" s="29">
        <f t="shared" si="701"/>
        <v>1289</v>
      </c>
      <c r="FW178" s="29">
        <f t="shared" si="702"/>
        <v>1412</v>
      </c>
      <c r="FX178" s="29">
        <f t="shared" si="703"/>
        <v>1122</v>
      </c>
      <c r="FY178" s="29">
        <f t="shared" si="704"/>
        <v>1978</v>
      </c>
      <c r="FZ178" s="29">
        <f t="shared" si="705"/>
        <v>829</v>
      </c>
      <c r="GA178" s="29">
        <f t="shared" si="625"/>
        <v>14316</v>
      </c>
      <c r="GB178" s="29">
        <f t="shared" si="620"/>
        <v>8</v>
      </c>
      <c r="GC178" s="53">
        <f t="shared" si="626"/>
        <v>14324</v>
      </c>
      <c r="GD178" s="29">
        <f t="shared" si="627"/>
        <v>858</v>
      </c>
      <c r="GE178" s="29">
        <f t="shared" si="628"/>
        <v>1362</v>
      </c>
      <c r="GF178" s="41">
        <f t="shared" si="629"/>
        <v>12096</v>
      </c>
    </row>
    <row r="179" spans="1:188" ht="13.5" customHeight="1">
      <c r="A179" s="14">
        <v>19</v>
      </c>
      <c r="B179" s="15" t="s">
        <v>24</v>
      </c>
      <c r="C179" s="231">
        <v>805</v>
      </c>
      <c r="D179" s="226">
        <v>0</v>
      </c>
      <c r="E179" s="226">
        <v>73</v>
      </c>
      <c r="F179" s="226">
        <v>18</v>
      </c>
      <c r="G179" s="226">
        <v>578</v>
      </c>
      <c r="H179" s="226">
        <v>11293</v>
      </c>
      <c r="I179" s="226">
        <v>3556</v>
      </c>
      <c r="J179" s="226">
        <v>1066</v>
      </c>
      <c r="K179" s="226">
        <v>2122</v>
      </c>
      <c r="L179" s="226">
        <v>1110</v>
      </c>
      <c r="M179" s="226">
        <v>304</v>
      </c>
      <c r="N179" s="226">
        <v>276</v>
      </c>
      <c r="O179" s="226">
        <v>3750</v>
      </c>
      <c r="P179" s="226">
        <v>451</v>
      </c>
      <c r="Q179" s="226">
        <v>2043</v>
      </c>
      <c r="R179" s="226">
        <v>1391</v>
      </c>
      <c r="S179" s="226">
        <v>4549</v>
      </c>
      <c r="T179" s="226">
        <v>1206</v>
      </c>
      <c r="U179" s="226">
        <v>34591</v>
      </c>
      <c r="V179" s="232">
        <v>-27</v>
      </c>
      <c r="W179" s="233">
        <v>34564</v>
      </c>
      <c r="X179" s="226">
        <v>878</v>
      </c>
      <c r="Y179" s="226">
        <v>4152</v>
      </c>
      <c r="Z179" s="232">
        <v>29561</v>
      </c>
      <c r="AA179" s="226"/>
      <c r="AB179" s="14">
        <v>19</v>
      </c>
      <c r="AC179" s="15" t="s">
        <v>24</v>
      </c>
      <c r="AD179" s="58">
        <f t="shared" si="621"/>
        <v>6.0609999999999999</v>
      </c>
      <c r="AE179" s="22" t="str">
        <f t="shared" si="662"/>
        <v xml:space="preserve">- </v>
      </c>
      <c r="AF179" s="22">
        <f t="shared" si="663"/>
        <v>10.606</v>
      </c>
      <c r="AG179" s="22">
        <f t="shared" si="664"/>
        <v>20</v>
      </c>
      <c r="AH179" s="22">
        <f t="shared" si="665"/>
        <v>-20.495000000000001</v>
      </c>
      <c r="AI179" s="22">
        <f t="shared" si="666"/>
        <v>3.4060000000000001</v>
      </c>
      <c r="AJ179" s="22">
        <f t="shared" si="667"/>
        <v>-3.2120000000000002</v>
      </c>
      <c r="AK179" s="22">
        <f t="shared" si="668"/>
        <v>-0.46700000000000003</v>
      </c>
      <c r="AL179" s="22">
        <f t="shared" si="669"/>
        <v>13.78</v>
      </c>
      <c r="AM179" s="22">
        <f t="shared" si="670"/>
        <v>2.0219999999999998</v>
      </c>
      <c r="AN179" s="22">
        <f t="shared" si="671"/>
        <v>23.077000000000002</v>
      </c>
      <c r="AO179" s="22">
        <f t="shared" si="672"/>
        <v>-2.4729999999999999</v>
      </c>
      <c r="AP179" s="22">
        <f t="shared" si="673"/>
        <v>6.4429999999999996</v>
      </c>
      <c r="AQ179" s="22">
        <f t="shared" si="674"/>
        <v>-2.5920000000000001</v>
      </c>
      <c r="AR179" s="22">
        <f t="shared" si="675"/>
        <v>0.14699999999999999</v>
      </c>
      <c r="AS179" s="22">
        <f t="shared" si="676"/>
        <v>1.1639999999999999</v>
      </c>
      <c r="AT179" s="22">
        <f t="shared" si="658"/>
        <v>1.044</v>
      </c>
      <c r="AU179" s="22">
        <f t="shared" si="677"/>
        <v>2.3769999999999998</v>
      </c>
      <c r="AV179" s="22">
        <f t="shared" si="678"/>
        <v>2.3490000000000002</v>
      </c>
      <c r="AW179" s="22">
        <f t="shared" si="679"/>
        <v>-250</v>
      </c>
      <c r="AX179" s="63">
        <f t="shared" si="680"/>
        <v>2.2149999999999999</v>
      </c>
      <c r="AY179" s="22">
        <f t="shared" si="681"/>
        <v>6.4240000000000004</v>
      </c>
      <c r="AZ179" s="22">
        <f t="shared" si="682"/>
        <v>-5.9779999999999998</v>
      </c>
      <c r="BA179" s="59">
        <f t="shared" si="683"/>
        <v>3.5190000000000001</v>
      </c>
      <c r="BB179" s="226"/>
      <c r="BC179" s="14">
        <v>19</v>
      </c>
      <c r="BD179" s="15" t="s">
        <v>24</v>
      </c>
      <c r="BE179" s="58">
        <f t="shared" si="653"/>
        <v>2.2999999999999998</v>
      </c>
      <c r="BF179" s="22" t="str">
        <f t="shared" si="684"/>
        <v>-</v>
      </c>
      <c r="BG179" s="22">
        <f t="shared" si="685"/>
        <v>0.2</v>
      </c>
      <c r="BH179" s="22">
        <f t="shared" si="685"/>
        <v>0.1</v>
      </c>
      <c r="BI179" s="22">
        <f t="shared" si="685"/>
        <v>1.7</v>
      </c>
      <c r="BJ179" s="22">
        <f t="shared" si="685"/>
        <v>32.700000000000003</v>
      </c>
      <c r="BK179" s="22">
        <f t="shared" si="685"/>
        <v>10.3</v>
      </c>
      <c r="BL179" s="22">
        <f t="shared" si="685"/>
        <v>3.1</v>
      </c>
      <c r="BM179" s="22">
        <f t="shared" si="685"/>
        <v>6.1</v>
      </c>
      <c r="BN179" s="22">
        <f t="shared" si="685"/>
        <v>3.2</v>
      </c>
      <c r="BO179" s="22">
        <f t="shared" si="685"/>
        <v>0.9</v>
      </c>
      <c r="BP179" s="22">
        <f t="shared" si="685"/>
        <v>0.8</v>
      </c>
      <c r="BQ179" s="22">
        <f t="shared" si="685"/>
        <v>10.8</v>
      </c>
      <c r="BR179" s="22">
        <f t="shared" si="685"/>
        <v>1.3</v>
      </c>
      <c r="BS179" s="22">
        <f t="shared" si="685"/>
        <v>5.9</v>
      </c>
      <c r="BT179" s="22">
        <f t="shared" si="685"/>
        <v>4</v>
      </c>
      <c r="BU179" s="22">
        <f t="shared" si="685"/>
        <v>13.2</v>
      </c>
      <c r="BV179" s="22">
        <f t="shared" si="685"/>
        <v>3.5</v>
      </c>
      <c r="BW179" s="22">
        <f t="shared" si="659"/>
        <v>100.1</v>
      </c>
      <c r="BX179" s="22">
        <f t="shared" si="659"/>
        <v>-0.1</v>
      </c>
      <c r="BY179" s="63">
        <f t="shared" si="659"/>
        <v>100</v>
      </c>
      <c r="BZ179" s="22">
        <f t="shared" si="659"/>
        <v>2.5</v>
      </c>
      <c r="CA179" s="22">
        <f t="shared" si="659"/>
        <v>12</v>
      </c>
      <c r="CB179" s="59">
        <f t="shared" si="659"/>
        <v>85.5</v>
      </c>
      <c r="CC179" s="226"/>
      <c r="CD179" s="14">
        <v>19</v>
      </c>
      <c r="CE179" s="15" t="s">
        <v>24</v>
      </c>
      <c r="CF179" s="58">
        <f t="shared" ref="CF179:DC179" si="710">IF(C179=0,"-",IF(C179="X","X",ROUND(C179/C160*100,1)))</f>
        <v>1.6</v>
      </c>
      <c r="CG179" s="22" t="str">
        <f t="shared" si="710"/>
        <v>-</v>
      </c>
      <c r="CH179" s="22">
        <f t="shared" si="710"/>
        <v>0.8</v>
      </c>
      <c r="CI179" s="22">
        <f t="shared" si="710"/>
        <v>0.4</v>
      </c>
      <c r="CJ179" s="22">
        <f t="shared" si="710"/>
        <v>0.3</v>
      </c>
      <c r="CK179" s="22">
        <f t="shared" si="710"/>
        <v>7.1</v>
      </c>
      <c r="CL179" s="22">
        <f t="shared" si="710"/>
        <v>1.1000000000000001</v>
      </c>
      <c r="CM179" s="22">
        <f t="shared" si="710"/>
        <v>0.3</v>
      </c>
      <c r="CN179" s="22">
        <f t="shared" si="710"/>
        <v>0.9</v>
      </c>
      <c r="CO179" s="22">
        <f t="shared" si="710"/>
        <v>0.7</v>
      </c>
      <c r="CP179" s="22">
        <f t="shared" si="710"/>
        <v>0.2</v>
      </c>
      <c r="CQ179" s="22">
        <f t="shared" si="710"/>
        <v>0.2</v>
      </c>
      <c r="CR179" s="22">
        <f t="shared" si="710"/>
        <v>0.8</v>
      </c>
      <c r="CS179" s="22">
        <f t="shared" si="710"/>
        <v>0.1</v>
      </c>
      <c r="CT179" s="22">
        <f t="shared" si="710"/>
        <v>0.5</v>
      </c>
      <c r="CU179" s="22">
        <f t="shared" si="710"/>
        <v>0.6</v>
      </c>
      <c r="CV179" s="22">
        <f t="shared" si="710"/>
        <v>1</v>
      </c>
      <c r="CW179" s="22">
        <f t="shared" si="710"/>
        <v>0.6</v>
      </c>
      <c r="CX179" s="22">
        <f t="shared" si="710"/>
        <v>0.9</v>
      </c>
      <c r="CY179" s="22">
        <f t="shared" si="710"/>
        <v>0.9</v>
      </c>
      <c r="CZ179" s="63">
        <f t="shared" si="710"/>
        <v>0.9</v>
      </c>
      <c r="DA179" s="22">
        <f t="shared" si="710"/>
        <v>1.5</v>
      </c>
      <c r="DB179" s="22">
        <f t="shared" si="710"/>
        <v>0.8</v>
      </c>
      <c r="DC179" s="59">
        <f t="shared" si="710"/>
        <v>0.9</v>
      </c>
      <c r="DD179" s="226"/>
      <c r="DE179" s="14">
        <v>19</v>
      </c>
      <c r="DF179" s="15" t="s">
        <v>24</v>
      </c>
      <c r="DG179" s="58">
        <f t="shared" si="623"/>
        <v>0.13600000000000001</v>
      </c>
      <c r="DH179" s="22" t="str">
        <f t="shared" si="592"/>
        <v xml:space="preserve">- </v>
      </c>
      <c r="DI179" s="22">
        <f t="shared" si="593"/>
        <v>2.1000000000000001E-2</v>
      </c>
      <c r="DJ179" s="22">
        <f t="shared" si="594"/>
        <v>8.9999999999999993E-3</v>
      </c>
      <c r="DK179" s="22">
        <f t="shared" si="595"/>
        <v>-0.441</v>
      </c>
      <c r="DL179" s="22">
        <f t="shared" si="596"/>
        <v>1.1000000000000001</v>
      </c>
      <c r="DM179" s="22">
        <f t="shared" si="597"/>
        <v>-0.34899999999999998</v>
      </c>
      <c r="DN179" s="22">
        <f t="shared" si="598"/>
        <v>-1.4999999999999999E-2</v>
      </c>
      <c r="DO179" s="22">
        <f t="shared" si="599"/>
        <v>0.76</v>
      </c>
      <c r="DP179" s="22">
        <f t="shared" si="600"/>
        <v>6.5000000000000002E-2</v>
      </c>
      <c r="DQ179" s="22">
        <f t="shared" si="601"/>
        <v>0.16900000000000001</v>
      </c>
      <c r="DR179" s="22">
        <f t="shared" si="602"/>
        <v>-2.1000000000000001E-2</v>
      </c>
      <c r="DS179" s="22">
        <f t="shared" si="603"/>
        <v>0.67100000000000004</v>
      </c>
      <c r="DT179" s="22">
        <f t="shared" si="604"/>
        <v>-3.5000000000000003E-2</v>
      </c>
      <c r="DU179" s="22">
        <f t="shared" si="605"/>
        <v>8.9999999999999993E-3</v>
      </c>
      <c r="DV179" s="22">
        <f t="shared" si="606"/>
        <v>4.7E-2</v>
      </c>
      <c r="DW179" s="22">
        <f t="shared" si="607"/>
        <v>0.13900000000000001</v>
      </c>
      <c r="DX179" s="22">
        <f t="shared" si="608"/>
        <v>8.3000000000000004E-2</v>
      </c>
      <c r="DY179" s="22">
        <f t="shared" si="609"/>
        <v>2.3479999999999999</v>
      </c>
      <c r="DZ179" s="22">
        <f t="shared" si="610"/>
        <v>-0.13300000000000001</v>
      </c>
      <c r="EA179" s="63">
        <f t="shared" si="611"/>
        <v>2.2149999999999999</v>
      </c>
      <c r="EB179" s="22">
        <f t="shared" si="612"/>
        <v>0.157</v>
      </c>
      <c r="EC179" s="22">
        <f t="shared" si="613"/>
        <v>-0.78100000000000003</v>
      </c>
      <c r="ED179" s="59">
        <f t="shared" si="614"/>
        <v>2.972</v>
      </c>
      <c r="EE179" s="226"/>
      <c r="EF179" s="14">
        <v>19</v>
      </c>
      <c r="EG179" s="15" t="s">
        <v>24</v>
      </c>
      <c r="EH179" s="58">
        <f t="shared" ref="EH179:FE179" si="711">IF(C179="X","X",IF(FI179="X","X",IF(FI179&lt;&gt;0,ROUND((C179-FI179)/FI160*100,3),"- ")))</f>
        <v>9.8000000000000004E-2</v>
      </c>
      <c r="EI179" s="22" t="str">
        <f t="shared" si="711"/>
        <v xml:space="preserve">- </v>
      </c>
      <c r="EJ179" s="22">
        <f t="shared" si="711"/>
        <v>8.6999999999999994E-2</v>
      </c>
      <c r="EK179" s="22">
        <f t="shared" si="711"/>
        <v>7.6999999999999999E-2</v>
      </c>
      <c r="EL179" s="22">
        <f t="shared" si="711"/>
        <v>-8.6999999999999994E-2</v>
      </c>
      <c r="EM179" s="22">
        <f t="shared" si="711"/>
        <v>0.253</v>
      </c>
      <c r="EN179" s="22">
        <f t="shared" si="711"/>
        <v>-3.9E-2</v>
      </c>
      <c r="EO179" s="22">
        <f t="shared" si="711"/>
        <v>-1E-3</v>
      </c>
      <c r="EP179" s="22">
        <f t="shared" si="711"/>
        <v>0.10199999999999999</v>
      </c>
      <c r="EQ179" s="22">
        <f t="shared" si="711"/>
        <v>1.4E-2</v>
      </c>
      <c r="ER179" s="22">
        <f t="shared" si="711"/>
        <v>0.03</v>
      </c>
      <c r="ES179" s="22">
        <f t="shared" si="711"/>
        <v>-5.0000000000000001E-3</v>
      </c>
      <c r="ET179" s="22">
        <f t="shared" si="711"/>
        <v>4.9000000000000002E-2</v>
      </c>
      <c r="EU179" s="22">
        <f t="shared" si="711"/>
        <v>-3.0000000000000001E-3</v>
      </c>
      <c r="EV179" s="22">
        <f t="shared" si="711"/>
        <v>1E-3</v>
      </c>
      <c r="EW179" s="22">
        <f t="shared" si="711"/>
        <v>8.0000000000000002E-3</v>
      </c>
      <c r="EX179" s="22">
        <f t="shared" si="711"/>
        <v>1.0999999999999999E-2</v>
      </c>
      <c r="EY179" s="22">
        <f t="shared" si="711"/>
        <v>1.2999999999999999E-2</v>
      </c>
      <c r="EZ179" s="22">
        <f t="shared" si="711"/>
        <v>0.02</v>
      </c>
      <c r="FA179" s="22">
        <f t="shared" si="711"/>
        <v>-2.1589999999999998</v>
      </c>
      <c r="FB179" s="63">
        <f t="shared" si="711"/>
        <v>1.9E-2</v>
      </c>
      <c r="FC179" s="22">
        <f t="shared" si="711"/>
        <v>9.6000000000000002E-2</v>
      </c>
      <c r="FD179" s="22">
        <f t="shared" si="711"/>
        <v>-5.5E-2</v>
      </c>
      <c r="FE179" s="59">
        <f t="shared" si="711"/>
        <v>0.03</v>
      </c>
      <c r="FG179" s="14">
        <v>19</v>
      </c>
      <c r="FH179" s="15" t="s">
        <v>24</v>
      </c>
      <c r="FI179" s="27">
        <f t="shared" si="688"/>
        <v>759</v>
      </c>
      <c r="FJ179" s="29">
        <f t="shared" si="689"/>
        <v>0</v>
      </c>
      <c r="FK179" s="29">
        <f t="shared" si="690"/>
        <v>66</v>
      </c>
      <c r="FL179" s="29">
        <f t="shared" si="691"/>
        <v>15</v>
      </c>
      <c r="FM179" s="29">
        <f t="shared" si="692"/>
        <v>727</v>
      </c>
      <c r="FN179" s="29">
        <f t="shared" si="693"/>
        <v>10921</v>
      </c>
      <c r="FO179" s="29">
        <f t="shared" si="694"/>
        <v>3674</v>
      </c>
      <c r="FP179" s="29">
        <f t="shared" si="695"/>
        <v>1071</v>
      </c>
      <c r="FQ179" s="29">
        <f t="shared" si="696"/>
        <v>1865</v>
      </c>
      <c r="FR179" s="29">
        <f t="shared" si="697"/>
        <v>1088</v>
      </c>
      <c r="FS179" s="29">
        <f t="shared" si="698"/>
        <v>247</v>
      </c>
      <c r="FT179" s="29">
        <f t="shared" si="699"/>
        <v>283</v>
      </c>
      <c r="FU179" s="29">
        <f t="shared" si="700"/>
        <v>3523</v>
      </c>
      <c r="FV179" s="29">
        <f t="shared" si="701"/>
        <v>463</v>
      </c>
      <c r="FW179" s="29">
        <f t="shared" si="702"/>
        <v>2040</v>
      </c>
      <c r="FX179" s="29">
        <f t="shared" si="703"/>
        <v>1375</v>
      </c>
      <c r="FY179" s="29">
        <f t="shared" si="704"/>
        <v>4502</v>
      </c>
      <c r="FZ179" s="29">
        <f t="shared" si="705"/>
        <v>1178</v>
      </c>
      <c r="GA179" s="29">
        <f t="shared" si="625"/>
        <v>33797</v>
      </c>
      <c r="GB179" s="29">
        <f t="shared" si="620"/>
        <v>18</v>
      </c>
      <c r="GC179" s="53">
        <f t="shared" si="626"/>
        <v>33815</v>
      </c>
      <c r="GD179" s="29">
        <f t="shared" si="627"/>
        <v>825</v>
      </c>
      <c r="GE179" s="29">
        <f t="shared" si="628"/>
        <v>4416</v>
      </c>
      <c r="GF179" s="41">
        <f t="shared" si="629"/>
        <v>28556</v>
      </c>
    </row>
    <row r="180" spans="1:188" ht="13.5" customHeight="1">
      <c r="A180" s="139">
        <v>20</v>
      </c>
      <c r="B180" s="97" t="s">
        <v>25</v>
      </c>
      <c r="C180" s="234">
        <v>1923</v>
      </c>
      <c r="D180" s="235">
        <v>1</v>
      </c>
      <c r="E180" s="235">
        <v>129</v>
      </c>
      <c r="F180" s="235">
        <v>0</v>
      </c>
      <c r="G180" s="235">
        <v>575</v>
      </c>
      <c r="H180" s="235">
        <v>278</v>
      </c>
      <c r="I180" s="235">
        <v>2623</v>
      </c>
      <c r="J180" s="235">
        <v>655</v>
      </c>
      <c r="K180" s="235">
        <v>500</v>
      </c>
      <c r="L180" s="235">
        <v>495</v>
      </c>
      <c r="M180" s="235">
        <v>47</v>
      </c>
      <c r="N180" s="235">
        <v>18</v>
      </c>
      <c r="O180" s="235">
        <v>1152</v>
      </c>
      <c r="P180" s="235">
        <v>235</v>
      </c>
      <c r="Q180" s="235">
        <v>1209</v>
      </c>
      <c r="R180" s="235">
        <v>560</v>
      </c>
      <c r="S180" s="235">
        <v>770</v>
      </c>
      <c r="T180" s="235">
        <v>599</v>
      </c>
      <c r="U180" s="235">
        <v>11769</v>
      </c>
      <c r="V180" s="236">
        <v>-9</v>
      </c>
      <c r="W180" s="237">
        <v>11760</v>
      </c>
      <c r="X180" s="235">
        <v>2053</v>
      </c>
      <c r="Y180" s="235">
        <v>3198</v>
      </c>
      <c r="Z180" s="236">
        <v>6518</v>
      </c>
      <c r="AA180" s="226"/>
      <c r="AB180" s="139">
        <v>20</v>
      </c>
      <c r="AC180" s="97" t="s">
        <v>25</v>
      </c>
      <c r="AD180" s="60">
        <f t="shared" si="621"/>
        <v>11.932</v>
      </c>
      <c r="AE180" s="24">
        <f t="shared" si="662"/>
        <v>0</v>
      </c>
      <c r="AF180" s="24">
        <f t="shared" si="663"/>
        <v>-3.008</v>
      </c>
      <c r="AG180" s="24" t="str">
        <f t="shared" si="664"/>
        <v xml:space="preserve">- </v>
      </c>
      <c r="AH180" s="24">
        <f t="shared" si="665"/>
        <v>0.70099999999999996</v>
      </c>
      <c r="AI180" s="24">
        <f t="shared" si="666"/>
        <v>20.346</v>
      </c>
      <c r="AJ180" s="24">
        <f t="shared" si="667"/>
        <v>33.895000000000003</v>
      </c>
      <c r="AK180" s="24">
        <f t="shared" si="668"/>
        <v>-0.45600000000000002</v>
      </c>
      <c r="AL180" s="24">
        <f t="shared" si="669"/>
        <v>0.2</v>
      </c>
      <c r="AM180" s="24">
        <f t="shared" si="670"/>
        <v>-8.3330000000000002</v>
      </c>
      <c r="AN180" s="24">
        <f t="shared" si="671"/>
        <v>2.1739999999999999</v>
      </c>
      <c r="AO180" s="24">
        <f t="shared" si="672"/>
        <v>-25</v>
      </c>
      <c r="AP180" s="24">
        <f t="shared" si="673"/>
        <v>0.69899999999999995</v>
      </c>
      <c r="AQ180" s="24">
        <f t="shared" si="674"/>
        <v>-14.234</v>
      </c>
      <c r="AR180" s="24">
        <f t="shared" si="675"/>
        <v>2.5449999999999999</v>
      </c>
      <c r="AS180" s="24">
        <f t="shared" si="676"/>
        <v>3.7040000000000002</v>
      </c>
      <c r="AT180" s="24">
        <f t="shared" si="658"/>
        <v>1.9870000000000001</v>
      </c>
      <c r="AU180" s="24">
        <f t="shared" si="677"/>
        <v>-1.964</v>
      </c>
      <c r="AV180" s="24">
        <f t="shared" si="678"/>
        <v>8.141</v>
      </c>
      <c r="AW180" s="24">
        <f t="shared" si="679"/>
        <v>-250</v>
      </c>
      <c r="AX180" s="64">
        <f t="shared" si="680"/>
        <v>7.9989999999999997</v>
      </c>
      <c r="AY180" s="24">
        <f t="shared" si="681"/>
        <v>10.853</v>
      </c>
      <c r="AZ180" s="24">
        <f t="shared" si="682"/>
        <v>26.402999999999999</v>
      </c>
      <c r="BA180" s="61">
        <f t="shared" si="683"/>
        <v>0.26100000000000001</v>
      </c>
      <c r="BB180" s="226"/>
      <c r="BC180" s="139">
        <v>20</v>
      </c>
      <c r="BD180" s="97" t="s">
        <v>25</v>
      </c>
      <c r="BE180" s="60">
        <f t="shared" si="653"/>
        <v>16.399999999999999</v>
      </c>
      <c r="BF180" s="24">
        <f t="shared" si="684"/>
        <v>0</v>
      </c>
      <c r="BG180" s="24">
        <f t="shared" si="685"/>
        <v>1.1000000000000001</v>
      </c>
      <c r="BH180" s="24" t="str">
        <f t="shared" si="685"/>
        <v>-</v>
      </c>
      <c r="BI180" s="24">
        <f t="shared" si="685"/>
        <v>4.9000000000000004</v>
      </c>
      <c r="BJ180" s="24">
        <f t="shared" si="685"/>
        <v>2.4</v>
      </c>
      <c r="BK180" s="24">
        <f t="shared" si="685"/>
        <v>22.3</v>
      </c>
      <c r="BL180" s="24">
        <f t="shared" si="685"/>
        <v>5.6</v>
      </c>
      <c r="BM180" s="24">
        <f t="shared" si="685"/>
        <v>4.3</v>
      </c>
      <c r="BN180" s="24">
        <f t="shared" si="685"/>
        <v>4.2</v>
      </c>
      <c r="BO180" s="24">
        <f t="shared" si="685"/>
        <v>0.4</v>
      </c>
      <c r="BP180" s="24">
        <f t="shared" si="685"/>
        <v>0.2</v>
      </c>
      <c r="BQ180" s="24">
        <f t="shared" si="685"/>
        <v>9.8000000000000007</v>
      </c>
      <c r="BR180" s="24">
        <f t="shared" si="685"/>
        <v>2</v>
      </c>
      <c r="BS180" s="24">
        <f t="shared" si="685"/>
        <v>10.3</v>
      </c>
      <c r="BT180" s="24">
        <f t="shared" si="685"/>
        <v>4.8</v>
      </c>
      <c r="BU180" s="24">
        <f t="shared" si="685"/>
        <v>6.5</v>
      </c>
      <c r="BV180" s="24">
        <f t="shared" si="685"/>
        <v>5.0999999999999996</v>
      </c>
      <c r="BW180" s="24">
        <f t="shared" si="659"/>
        <v>100.1</v>
      </c>
      <c r="BX180" s="24">
        <f t="shared" si="659"/>
        <v>-0.1</v>
      </c>
      <c r="BY180" s="64">
        <f t="shared" si="659"/>
        <v>100</v>
      </c>
      <c r="BZ180" s="24">
        <f t="shared" si="659"/>
        <v>17.5</v>
      </c>
      <c r="CA180" s="24">
        <f t="shared" si="659"/>
        <v>27.2</v>
      </c>
      <c r="CB180" s="61">
        <f t="shared" si="659"/>
        <v>55.4</v>
      </c>
      <c r="CC180" s="226"/>
      <c r="CD180" s="139">
        <v>20</v>
      </c>
      <c r="CE180" s="97" t="s">
        <v>25</v>
      </c>
      <c r="CF180" s="60">
        <f t="shared" ref="CF180:DC180" si="712">IF(C180=0,"-",IF(C180="X","X",ROUND(C180/C160*100,1)))</f>
        <v>3.8</v>
      </c>
      <c r="CG180" s="24">
        <f t="shared" si="712"/>
        <v>0.3</v>
      </c>
      <c r="CH180" s="24">
        <f t="shared" si="712"/>
        <v>1.4</v>
      </c>
      <c r="CI180" s="24" t="str">
        <f t="shared" si="712"/>
        <v>-</v>
      </c>
      <c r="CJ180" s="24">
        <f t="shared" si="712"/>
        <v>0.3</v>
      </c>
      <c r="CK180" s="24">
        <f t="shared" si="712"/>
        <v>0.2</v>
      </c>
      <c r="CL180" s="24">
        <f t="shared" si="712"/>
        <v>0.8</v>
      </c>
      <c r="CM180" s="24">
        <f t="shared" si="712"/>
        <v>0.2</v>
      </c>
      <c r="CN180" s="24">
        <f t="shared" si="712"/>
        <v>0.2</v>
      </c>
      <c r="CO180" s="24">
        <f t="shared" si="712"/>
        <v>0.3</v>
      </c>
      <c r="CP180" s="24">
        <f t="shared" si="712"/>
        <v>0</v>
      </c>
      <c r="CQ180" s="24">
        <f t="shared" si="712"/>
        <v>0</v>
      </c>
      <c r="CR180" s="24">
        <f t="shared" si="712"/>
        <v>0.2</v>
      </c>
      <c r="CS180" s="24">
        <f t="shared" si="712"/>
        <v>0.1</v>
      </c>
      <c r="CT180" s="24">
        <f t="shared" si="712"/>
        <v>0.3</v>
      </c>
      <c r="CU180" s="24">
        <f t="shared" si="712"/>
        <v>0.3</v>
      </c>
      <c r="CV180" s="24">
        <f t="shared" si="712"/>
        <v>0.2</v>
      </c>
      <c r="CW180" s="24">
        <f t="shared" si="712"/>
        <v>0.3</v>
      </c>
      <c r="CX180" s="24">
        <f t="shared" si="712"/>
        <v>0.3</v>
      </c>
      <c r="CY180" s="24">
        <f t="shared" si="712"/>
        <v>0.3</v>
      </c>
      <c r="CZ180" s="64">
        <f t="shared" si="712"/>
        <v>0.3</v>
      </c>
      <c r="DA180" s="24">
        <f t="shared" si="712"/>
        <v>3.4</v>
      </c>
      <c r="DB180" s="24">
        <f t="shared" si="712"/>
        <v>0.6</v>
      </c>
      <c r="DC180" s="61">
        <f t="shared" si="712"/>
        <v>0.2</v>
      </c>
      <c r="DD180" s="226"/>
      <c r="DE180" s="139">
        <v>20</v>
      </c>
      <c r="DF180" s="97" t="s">
        <v>25</v>
      </c>
      <c r="DG180" s="60">
        <f t="shared" si="623"/>
        <v>1.883</v>
      </c>
      <c r="DH180" s="24">
        <f t="shared" si="592"/>
        <v>0</v>
      </c>
      <c r="DI180" s="24">
        <f t="shared" si="593"/>
        <v>-3.6999999999999998E-2</v>
      </c>
      <c r="DJ180" s="24" t="str">
        <f t="shared" si="594"/>
        <v xml:space="preserve">- </v>
      </c>
      <c r="DK180" s="24">
        <f t="shared" si="595"/>
        <v>3.6999999999999998E-2</v>
      </c>
      <c r="DL180" s="24">
        <f t="shared" si="596"/>
        <v>0.432</v>
      </c>
      <c r="DM180" s="24">
        <f t="shared" si="597"/>
        <v>6.0979999999999999</v>
      </c>
      <c r="DN180" s="24">
        <f t="shared" si="598"/>
        <v>-2.8000000000000001E-2</v>
      </c>
      <c r="DO180" s="24">
        <f t="shared" si="599"/>
        <v>8.9999999999999993E-3</v>
      </c>
      <c r="DP180" s="24">
        <f t="shared" si="600"/>
        <v>-0.41299999999999998</v>
      </c>
      <c r="DQ180" s="24">
        <f t="shared" si="601"/>
        <v>8.9999999999999993E-3</v>
      </c>
      <c r="DR180" s="24">
        <f t="shared" si="602"/>
        <v>-5.5E-2</v>
      </c>
      <c r="DS180" s="24">
        <f t="shared" si="603"/>
        <v>7.2999999999999995E-2</v>
      </c>
      <c r="DT180" s="24">
        <f t="shared" si="604"/>
        <v>-0.35799999999999998</v>
      </c>
      <c r="DU180" s="24">
        <f t="shared" si="605"/>
        <v>0.27600000000000002</v>
      </c>
      <c r="DV180" s="24">
        <f t="shared" si="606"/>
        <v>0.184</v>
      </c>
      <c r="DW180" s="24">
        <f t="shared" si="607"/>
        <v>0.13800000000000001</v>
      </c>
      <c r="DX180" s="24">
        <f t="shared" si="608"/>
        <v>-0.11</v>
      </c>
      <c r="DY180" s="24">
        <f t="shared" si="609"/>
        <v>8.1370000000000005</v>
      </c>
      <c r="DZ180" s="24">
        <f t="shared" si="610"/>
        <v>-0.13800000000000001</v>
      </c>
      <c r="EA180" s="64">
        <f t="shared" si="611"/>
        <v>7.9989999999999997</v>
      </c>
      <c r="EB180" s="24">
        <f t="shared" si="612"/>
        <v>1.8460000000000001</v>
      </c>
      <c r="EC180" s="24">
        <f t="shared" si="613"/>
        <v>6.1349999999999998</v>
      </c>
      <c r="ED180" s="61">
        <f t="shared" si="614"/>
        <v>0.156</v>
      </c>
      <c r="EE180" s="226"/>
      <c r="EF180" s="139">
        <v>20</v>
      </c>
      <c r="EG180" s="97" t="s">
        <v>25</v>
      </c>
      <c r="EH180" s="60">
        <f t="shared" ref="EH180:FE180" si="713">IF(C180="X","X",IF(FI180="X","X",IF(FI180&lt;&gt;0,ROUND((C180-FI180)/FI160*100,3),"- ")))</f>
        <v>0.435</v>
      </c>
      <c r="EI180" s="24">
        <f t="shared" si="713"/>
        <v>0</v>
      </c>
      <c r="EJ180" s="24">
        <f t="shared" si="713"/>
        <v>-0.05</v>
      </c>
      <c r="EK180" s="24" t="str">
        <f t="shared" si="713"/>
        <v xml:space="preserve">- </v>
      </c>
      <c r="EL180" s="24">
        <f t="shared" si="713"/>
        <v>2E-3</v>
      </c>
      <c r="EM180" s="24">
        <f t="shared" si="713"/>
        <v>3.2000000000000001E-2</v>
      </c>
      <c r="EN180" s="24">
        <f t="shared" si="713"/>
        <v>0.219</v>
      </c>
      <c r="EO180" s="24">
        <f t="shared" si="713"/>
        <v>-1E-3</v>
      </c>
      <c r="EP180" s="24">
        <f t="shared" si="713"/>
        <v>0</v>
      </c>
      <c r="EQ180" s="24">
        <f t="shared" si="713"/>
        <v>-2.8000000000000001E-2</v>
      </c>
      <c r="ER180" s="24">
        <f t="shared" si="713"/>
        <v>1E-3</v>
      </c>
      <c r="ES180" s="24">
        <f t="shared" si="713"/>
        <v>-4.0000000000000001E-3</v>
      </c>
      <c r="ET180" s="24">
        <f t="shared" si="713"/>
        <v>2E-3</v>
      </c>
      <c r="EU180" s="24">
        <f t="shared" si="713"/>
        <v>-1.0999999999999999E-2</v>
      </c>
      <c r="EV180" s="24">
        <f t="shared" si="713"/>
        <v>8.0000000000000002E-3</v>
      </c>
      <c r="EW180" s="24">
        <f t="shared" si="713"/>
        <v>8.9999999999999993E-3</v>
      </c>
      <c r="EX180" s="24">
        <f t="shared" si="713"/>
        <v>3.0000000000000001E-3</v>
      </c>
      <c r="EY180" s="24">
        <f t="shared" si="713"/>
        <v>-5.0000000000000001E-3</v>
      </c>
      <c r="EZ180" s="24">
        <f t="shared" si="713"/>
        <v>2.3E-2</v>
      </c>
      <c r="FA180" s="24">
        <f t="shared" si="713"/>
        <v>-0.72</v>
      </c>
      <c r="FB180" s="64">
        <f t="shared" si="713"/>
        <v>2.1999999999999999E-2</v>
      </c>
      <c r="FC180" s="24">
        <f t="shared" si="713"/>
        <v>0.36199999999999999</v>
      </c>
      <c r="FD180" s="24">
        <f t="shared" si="713"/>
        <v>0.14000000000000001</v>
      </c>
      <c r="FE180" s="61">
        <f t="shared" si="713"/>
        <v>1E-3</v>
      </c>
      <c r="FG180" s="139">
        <v>20</v>
      </c>
      <c r="FH180" s="97" t="s">
        <v>25</v>
      </c>
      <c r="FI180" s="28">
        <f t="shared" si="688"/>
        <v>1718</v>
      </c>
      <c r="FJ180" s="30">
        <f t="shared" si="689"/>
        <v>1</v>
      </c>
      <c r="FK180" s="30">
        <f t="shared" si="690"/>
        <v>133</v>
      </c>
      <c r="FL180" s="30">
        <f t="shared" si="691"/>
        <v>0</v>
      </c>
      <c r="FM180" s="30">
        <f t="shared" si="692"/>
        <v>571</v>
      </c>
      <c r="FN180" s="30">
        <f t="shared" si="693"/>
        <v>231</v>
      </c>
      <c r="FO180" s="30">
        <f t="shared" si="694"/>
        <v>1959</v>
      </c>
      <c r="FP180" s="30">
        <f t="shared" si="695"/>
        <v>658</v>
      </c>
      <c r="FQ180" s="30">
        <f t="shared" si="696"/>
        <v>499</v>
      </c>
      <c r="FR180" s="30">
        <f t="shared" si="697"/>
        <v>540</v>
      </c>
      <c r="FS180" s="30">
        <f t="shared" si="698"/>
        <v>46</v>
      </c>
      <c r="FT180" s="30">
        <f t="shared" si="699"/>
        <v>24</v>
      </c>
      <c r="FU180" s="30">
        <f t="shared" si="700"/>
        <v>1144</v>
      </c>
      <c r="FV180" s="30">
        <f t="shared" si="701"/>
        <v>274</v>
      </c>
      <c r="FW180" s="30">
        <f t="shared" si="702"/>
        <v>1179</v>
      </c>
      <c r="FX180" s="30">
        <f t="shared" si="703"/>
        <v>540</v>
      </c>
      <c r="FY180" s="30">
        <f t="shared" si="704"/>
        <v>755</v>
      </c>
      <c r="FZ180" s="30">
        <f t="shared" si="705"/>
        <v>611</v>
      </c>
      <c r="GA180" s="30">
        <f t="shared" si="625"/>
        <v>10883</v>
      </c>
      <c r="GB180" s="30">
        <f t="shared" si="620"/>
        <v>6</v>
      </c>
      <c r="GC180" s="54">
        <f t="shared" si="626"/>
        <v>10889</v>
      </c>
      <c r="GD180" s="30">
        <f t="shared" si="627"/>
        <v>1852</v>
      </c>
      <c r="GE180" s="30">
        <f t="shared" si="628"/>
        <v>2530</v>
      </c>
      <c r="GF180" s="42">
        <f t="shared" si="629"/>
        <v>6501</v>
      </c>
    </row>
    <row r="181" spans="1:188" ht="13.5" customHeight="1">
      <c r="A181" s="14">
        <v>21</v>
      </c>
      <c r="B181" s="15" t="s">
        <v>26</v>
      </c>
      <c r="C181" s="227">
        <v>1112</v>
      </c>
      <c r="D181" s="228">
        <v>5</v>
      </c>
      <c r="E181" s="228">
        <v>107</v>
      </c>
      <c r="F181" s="228">
        <v>110</v>
      </c>
      <c r="G181" s="228">
        <v>4919</v>
      </c>
      <c r="H181" s="228">
        <v>1726</v>
      </c>
      <c r="I181" s="228">
        <v>5761</v>
      </c>
      <c r="J181" s="228">
        <v>3633</v>
      </c>
      <c r="K181" s="228">
        <v>795</v>
      </c>
      <c r="L181" s="228">
        <v>2521</v>
      </c>
      <c r="M181" s="228">
        <v>26</v>
      </c>
      <c r="N181" s="228">
        <v>629</v>
      </c>
      <c r="O181" s="228">
        <v>13380</v>
      </c>
      <c r="P181" s="228">
        <v>1768</v>
      </c>
      <c r="Q181" s="228">
        <v>3029</v>
      </c>
      <c r="R181" s="228">
        <v>3783</v>
      </c>
      <c r="S181" s="228">
        <v>5406</v>
      </c>
      <c r="T181" s="228">
        <v>5891</v>
      </c>
      <c r="U181" s="228">
        <v>54601</v>
      </c>
      <c r="V181" s="229">
        <v>-42</v>
      </c>
      <c r="W181" s="230">
        <v>54559</v>
      </c>
      <c r="X181" s="228">
        <v>1224</v>
      </c>
      <c r="Y181" s="228">
        <v>10790</v>
      </c>
      <c r="Z181" s="229">
        <v>42587</v>
      </c>
      <c r="AA181" s="226"/>
      <c r="AB181" s="14">
        <v>21</v>
      </c>
      <c r="AC181" s="15" t="s">
        <v>26</v>
      </c>
      <c r="AD181" s="58">
        <f t="shared" si="621"/>
        <v>21.265000000000001</v>
      </c>
      <c r="AE181" s="22">
        <f t="shared" si="662"/>
        <v>25</v>
      </c>
      <c r="AF181" s="22">
        <f t="shared" si="663"/>
        <v>46.575000000000003</v>
      </c>
      <c r="AG181" s="22">
        <f t="shared" si="664"/>
        <v>11.111000000000001</v>
      </c>
      <c r="AH181" s="22">
        <f t="shared" si="665"/>
        <v>2.9079999999999999</v>
      </c>
      <c r="AI181" s="22">
        <f t="shared" si="666"/>
        <v>6.8730000000000002</v>
      </c>
      <c r="AJ181" s="22">
        <f t="shared" si="667"/>
        <v>-13.964</v>
      </c>
      <c r="AK181" s="22">
        <f t="shared" si="668"/>
        <v>-0.57499999999999996</v>
      </c>
      <c r="AL181" s="22">
        <f t="shared" si="669"/>
        <v>-3.2850000000000001</v>
      </c>
      <c r="AM181" s="22">
        <f t="shared" si="670"/>
        <v>-2.7770000000000001</v>
      </c>
      <c r="AN181" s="22">
        <f t="shared" si="671"/>
        <v>-7.1429999999999998</v>
      </c>
      <c r="AO181" s="22">
        <f t="shared" si="672"/>
        <v>-1.7190000000000001</v>
      </c>
      <c r="AP181" s="22">
        <f t="shared" si="673"/>
        <v>2.552</v>
      </c>
      <c r="AQ181" s="22">
        <f t="shared" si="674"/>
        <v>-4.4320000000000004</v>
      </c>
      <c r="AR181" s="22">
        <f t="shared" si="675"/>
        <v>-0.26300000000000001</v>
      </c>
      <c r="AS181" s="22">
        <f t="shared" si="676"/>
        <v>0.53100000000000003</v>
      </c>
      <c r="AT181" s="22">
        <f t="shared" si="658"/>
        <v>7.883</v>
      </c>
      <c r="AU181" s="22">
        <f t="shared" si="677"/>
        <v>-0.20300000000000001</v>
      </c>
      <c r="AV181" s="22">
        <f t="shared" si="678"/>
        <v>0.127</v>
      </c>
      <c r="AW181" s="22">
        <f t="shared" si="679"/>
        <v>-244.828</v>
      </c>
      <c r="AX181" s="63">
        <f t="shared" si="680"/>
        <v>-4.0000000000000001E-3</v>
      </c>
      <c r="AY181" s="22">
        <f t="shared" si="681"/>
        <v>23.138999999999999</v>
      </c>
      <c r="AZ181" s="22">
        <f t="shared" si="682"/>
        <v>-6.782</v>
      </c>
      <c r="BA181" s="59">
        <f t="shared" si="683"/>
        <v>1.4870000000000001</v>
      </c>
      <c r="BB181" s="226"/>
      <c r="BC181" s="14">
        <v>21</v>
      </c>
      <c r="BD181" s="15" t="s">
        <v>26</v>
      </c>
      <c r="BE181" s="58">
        <f t="shared" si="653"/>
        <v>2</v>
      </c>
      <c r="BF181" s="22">
        <f t="shared" si="684"/>
        <v>0</v>
      </c>
      <c r="BG181" s="22">
        <f t="shared" si="685"/>
        <v>0.2</v>
      </c>
      <c r="BH181" s="22">
        <f t="shared" si="685"/>
        <v>0.2</v>
      </c>
      <c r="BI181" s="22">
        <f t="shared" si="685"/>
        <v>9</v>
      </c>
      <c r="BJ181" s="22">
        <f t="shared" si="685"/>
        <v>3.2</v>
      </c>
      <c r="BK181" s="22">
        <f t="shared" si="685"/>
        <v>10.6</v>
      </c>
      <c r="BL181" s="22">
        <f t="shared" si="685"/>
        <v>6.7</v>
      </c>
      <c r="BM181" s="22">
        <f t="shared" si="685"/>
        <v>1.5</v>
      </c>
      <c r="BN181" s="22">
        <f t="shared" si="685"/>
        <v>4.5999999999999996</v>
      </c>
      <c r="BO181" s="22">
        <f t="shared" si="685"/>
        <v>0</v>
      </c>
      <c r="BP181" s="22">
        <f t="shared" si="685"/>
        <v>1.2</v>
      </c>
      <c r="BQ181" s="22">
        <f t="shared" si="685"/>
        <v>24.5</v>
      </c>
      <c r="BR181" s="22">
        <f t="shared" si="685"/>
        <v>3.2</v>
      </c>
      <c r="BS181" s="22">
        <f t="shared" si="685"/>
        <v>5.6</v>
      </c>
      <c r="BT181" s="22">
        <f t="shared" si="685"/>
        <v>6.9</v>
      </c>
      <c r="BU181" s="22">
        <f t="shared" si="685"/>
        <v>9.9</v>
      </c>
      <c r="BV181" s="22">
        <f t="shared" si="685"/>
        <v>10.8</v>
      </c>
      <c r="BW181" s="22">
        <f t="shared" si="659"/>
        <v>100.1</v>
      </c>
      <c r="BX181" s="22">
        <f t="shared" si="659"/>
        <v>-0.1</v>
      </c>
      <c r="BY181" s="63">
        <f t="shared" si="659"/>
        <v>100</v>
      </c>
      <c r="BZ181" s="22">
        <f t="shared" si="659"/>
        <v>2.2000000000000002</v>
      </c>
      <c r="CA181" s="22">
        <f t="shared" si="659"/>
        <v>19.8</v>
      </c>
      <c r="CB181" s="59">
        <f t="shared" si="659"/>
        <v>78.099999999999994</v>
      </c>
      <c r="CC181" s="226"/>
      <c r="CD181" s="14">
        <v>21</v>
      </c>
      <c r="CE181" s="15" t="s">
        <v>26</v>
      </c>
      <c r="CF181" s="58">
        <f t="shared" ref="CF181:DC181" si="714">IF(C181=0,"-",IF(C181="X","X",ROUND(C181/C160*100,1)))</f>
        <v>2.2000000000000002</v>
      </c>
      <c r="CG181" s="22">
        <f t="shared" si="714"/>
        <v>1.4</v>
      </c>
      <c r="CH181" s="22">
        <f t="shared" si="714"/>
        <v>1.2</v>
      </c>
      <c r="CI181" s="22">
        <f t="shared" si="714"/>
        <v>2.4</v>
      </c>
      <c r="CJ181" s="22">
        <f t="shared" si="714"/>
        <v>3</v>
      </c>
      <c r="CK181" s="22">
        <f t="shared" si="714"/>
        <v>1.1000000000000001</v>
      </c>
      <c r="CL181" s="22">
        <f t="shared" si="714"/>
        <v>1.7</v>
      </c>
      <c r="CM181" s="22">
        <f t="shared" si="714"/>
        <v>0.9</v>
      </c>
      <c r="CN181" s="22">
        <f t="shared" si="714"/>
        <v>0.3</v>
      </c>
      <c r="CO181" s="22">
        <f t="shared" si="714"/>
        <v>1.6</v>
      </c>
      <c r="CP181" s="22">
        <f t="shared" si="714"/>
        <v>0</v>
      </c>
      <c r="CQ181" s="22">
        <f t="shared" si="714"/>
        <v>0.4</v>
      </c>
      <c r="CR181" s="22">
        <f t="shared" si="714"/>
        <v>2.8</v>
      </c>
      <c r="CS181" s="22">
        <f t="shared" si="714"/>
        <v>0.5</v>
      </c>
      <c r="CT181" s="22">
        <f t="shared" si="714"/>
        <v>0.8</v>
      </c>
      <c r="CU181" s="22">
        <f t="shared" si="714"/>
        <v>1.7</v>
      </c>
      <c r="CV181" s="22">
        <f t="shared" si="714"/>
        <v>1.2</v>
      </c>
      <c r="CW181" s="22">
        <f t="shared" si="714"/>
        <v>2.7</v>
      </c>
      <c r="CX181" s="22">
        <f t="shared" si="714"/>
        <v>1.4</v>
      </c>
      <c r="CY181" s="22">
        <f t="shared" si="714"/>
        <v>1.4</v>
      </c>
      <c r="CZ181" s="63">
        <f t="shared" si="714"/>
        <v>1.4</v>
      </c>
      <c r="DA181" s="22">
        <f t="shared" si="714"/>
        <v>2</v>
      </c>
      <c r="DB181" s="22">
        <f t="shared" si="714"/>
        <v>2.1</v>
      </c>
      <c r="DC181" s="59">
        <f t="shared" si="714"/>
        <v>1.3</v>
      </c>
      <c r="DD181" s="226"/>
      <c r="DE181" s="14">
        <v>21</v>
      </c>
      <c r="DF181" s="15" t="s">
        <v>26</v>
      </c>
      <c r="DG181" s="58">
        <f t="shared" si="623"/>
        <v>0.35699999999999998</v>
      </c>
      <c r="DH181" s="22">
        <f t="shared" si="592"/>
        <v>2E-3</v>
      </c>
      <c r="DI181" s="22">
        <f t="shared" si="593"/>
        <v>6.2E-2</v>
      </c>
      <c r="DJ181" s="22">
        <f t="shared" si="594"/>
        <v>0.02</v>
      </c>
      <c r="DK181" s="22">
        <f t="shared" si="595"/>
        <v>0.255</v>
      </c>
      <c r="DL181" s="22">
        <f t="shared" si="596"/>
        <v>0.20300000000000001</v>
      </c>
      <c r="DM181" s="22">
        <f t="shared" si="597"/>
        <v>-1.714</v>
      </c>
      <c r="DN181" s="22">
        <f t="shared" si="598"/>
        <v>-3.7999999999999999E-2</v>
      </c>
      <c r="DO181" s="22">
        <f t="shared" si="599"/>
        <v>-4.9000000000000002E-2</v>
      </c>
      <c r="DP181" s="22">
        <f t="shared" si="600"/>
        <v>-0.13200000000000001</v>
      </c>
      <c r="DQ181" s="22">
        <f t="shared" si="601"/>
        <v>-4.0000000000000001E-3</v>
      </c>
      <c r="DR181" s="22">
        <f t="shared" si="602"/>
        <v>-0.02</v>
      </c>
      <c r="DS181" s="22">
        <f t="shared" si="603"/>
        <v>0.61</v>
      </c>
      <c r="DT181" s="22">
        <f t="shared" si="604"/>
        <v>-0.15</v>
      </c>
      <c r="DU181" s="22">
        <f t="shared" si="605"/>
        <v>-1.4999999999999999E-2</v>
      </c>
      <c r="DV181" s="22">
        <f t="shared" si="606"/>
        <v>3.6999999999999998E-2</v>
      </c>
      <c r="DW181" s="22">
        <f t="shared" si="607"/>
        <v>0.72399999999999998</v>
      </c>
      <c r="DX181" s="22">
        <f t="shared" si="608"/>
        <v>-2.1999999999999999E-2</v>
      </c>
      <c r="DY181" s="22">
        <f t="shared" si="609"/>
        <v>0.126</v>
      </c>
      <c r="DZ181" s="22">
        <f t="shared" si="610"/>
        <v>-0.13</v>
      </c>
      <c r="EA181" s="63">
        <f t="shared" si="611"/>
        <v>-4.0000000000000001E-3</v>
      </c>
      <c r="EB181" s="22">
        <f t="shared" si="612"/>
        <v>0.42199999999999999</v>
      </c>
      <c r="EC181" s="22">
        <f t="shared" si="613"/>
        <v>-1.4390000000000001</v>
      </c>
      <c r="ED181" s="59">
        <f t="shared" si="614"/>
        <v>1.1439999999999999</v>
      </c>
      <c r="EE181" s="226"/>
      <c r="EF181" s="14">
        <v>21</v>
      </c>
      <c r="EG181" s="15" t="s">
        <v>26</v>
      </c>
      <c r="EH181" s="58">
        <f t="shared" ref="EH181:FE181" si="715">IF(C181="X","X",IF(FI181="X","X",IF(FI181&lt;&gt;0,ROUND((C181-FI181)/FI160*100,3),"- ")))</f>
        <v>0.41399999999999998</v>
      </c>
      <c r="EI181" s="22">
        <f t="shared" si="715"/>
        <v>0.313</v>
      </c>
      <c r="EJ181" s="22">
        <f t="shared" si="715"/>
        <v>0.42099999999999999</v>
      </c>
      <c r="EK181" s="22">
        <f t="shared" si="715"/>
        <v>0.28299999999999997</v>
      </c>
      <c r="EL181" s="22">
        <f t="shared" si="715"/>
        <v>8.1000000000000003E-2</v>
      </c>
      <c r="EM181" s="22">
        <f t="shared" si="715"/>
        <v>7.4999999999999997E-2</v>
      </c>
      <c r="EN181" s="22">
        <f t="shared" si="715"/>
        <v>-0.309</v>
      </c>
      <c r="EO181" s="22">
        <f t="shared" si="715"/>
        <v>-5.0000000000000001E-3</v>
      </c>
      <c r="EP181" s="22">
        <f t="shared" si="715"/>
        <v>-1.0999999999999999E-2</v>
      </c>
      <c r="EQ181" s="22">
        <f t="shared" si="715"/>
        <v>-4.4999999999999998E-2</v>
      </c>
      <c r="ER181" s="22">
        <f t="shared" si="715"/>
        <v>-1E-3</v>
      </c>
      <c r="ES181" s="22">
        <f t="shared" si="715"/>
        <v>-8.0000000000000002E-3</v>
      </c>
      <c r="ET181" s="22">
        <f t="shared" si="715"/>
        <v>7.1999999999999995E-2</v>
      </c>
      <c r="EU181" s="22">
        <f t="shared" si="715"/>
        <v>-2.3E-2</v>
      </c>
      <c r="EV181" s="22">
        <f t="shared" si="715"/>
        <v>-2E-3</v>
      </c>
      <c r="EW181" s="22">
        <f t="shared" si="715"/>
        <v>8.9999999999999993E-3</v>
      </c>
      <c r="EX181" s="22">
        <f t="shared" si="715"/>
        <v>8.8999999999999996E-2</v>
      </c>
      <c r="EY181" s="22">
        <f t="shared" si="715"/>
        <v>-5.0000000000000001E-3</v>
      </c>
      <c r="EZ181" s="22">
        <f t="shared" si="715"/>
        <v>2E-3</v>
      </c>
      <c r="FA181" s="22">
        <f t="shared" si="715"/>
        <v>-3.407</v>
      </c>
      <c r="FB181" s="63">
        <f t="shared" si="715"/>
        <v>0</v>
      </c>
      <c r="FC181" s="22">
        <f t="shared" si="715"/>
        <v>0.41499999999999998</v>
      </c>
      <c r="FD181" s="22">
        <f t="shared" si="715"/>
        <v>-0.16400000000000001</v>
      </c>
      <c r="FE181" s="59">
        <f t="shared" si="715"/>
        <v>1.9E-2</v>
      </c>
      <c r="FG181" s="14">
        <v>21</v>
      </c>
      <c r="FH181" s="15" t="s">
        <v>26</v>
      </c>
      <c r="FI181" s="27">
        <f t="shared" si="688"/>
        <v>917</v>
      </c>
      <c r="FJ181" s="29">
        <f t="shared" si="689"/>
        <v>4</v>
      </c>
      <c r="FK181" s="29">
        <f t="shared" si="690"/>
        <v>73</v>
      </c>
      <c r="FL181" s="29">
        <f t="shared" si="691"/>
        <v>99</v>
      </c>
      <c r="FM181" s="29">
        <f t="shared" si="692"/>
        <v>4780</v>
      </c>
      <c r="FN181" s="29">
        <f t="shared" si="693"/>
        <v>1615</v>
      </c>
      <c r="FO181" s="29">
        <f t="shared" si="694"/>
        <v>6696</v>
      </c>
      <c r="FP181" s="29">
        <f t="shared" si="695"/>
        <v>3654</v>
      </c>
      <c r="FQ181" s="29">
        <f t="shared" si="696"/>
        <v>822</v>
      </c>
      <c r="FR181" s="29">
        <f t="shared" si="697"/>
        <v>2593</v>
      </c>
      <c r="FS181" s="29">
        <f t="shared" si="698"/>
        <v>28</v>
      </c>
      <c r="FT181" s="29">
        <f t="shared" si="699"/>
        <v>640</v>
      </c>
      <c r="FU181" s="29">
        <f t="shared" si="700"/>
        <v>13047</v>
      </c>
      <c r="FV181" s="29">
        <f t="shared" si="701"/>
        <v>1850</v>
      </c>
      <c r="FW181" s="29">
        <f t="shared" si="702"/>
        <v>3037</v>
      </c>
      <c r="FX181" s="29">
        <f t="shared" si="703"/>
        <v>3763</v>
      </c>
      <c r="FY181" s="29">
        <f t="shared" si="704"/>
        <v>5011</v>
      </c>
      <c r="FZ181" s="29">
        <f t="shared" si="705"/>
        <v>5903</v>
      </c>
      <c r="GA181" s="39">
        <f t="shared" si="625"/>
        <v>54532</v>
      </c>
      <c r="GB181" s="29">
        <f t="shared" si="620"/>
        <v>29</v>
      </c>
      <c r="GC181" s="52">
        <f t="shared" si="626"/>
        <v>54561</v>
      </c>
      <c r="GD181" s="39">
        <f t="shared" si="627"/>
        <v>994</v>
      </c>
      <c r="GE181" s="39">
        <f t="shared" si="628"/>
        <v>11575</v>
      </c>
      <c r="GF181" s="40">
        <f t="shared" si="629"/>
        <v>41963</v>
      </c>
    </row>
    <row r="182" spans="1:188" ht="13.5" customHeight="1">
      <c r="A182" s="14">
        <v>22</v>
      </c>
      <c r="B182" s="15" t="s">
        <v>27</v>
      </c>
      <c r="C182" s="231">
        <v>53</v>
      </c>
      <c r="D182" s="226">
        <v>0</v>
      </c>
      <c r="E182" s="226">
        <v>5</v>
      </c>
      <c r="F182" s="226">
        <v>4</v>
      </c>
      <c r="G182" s="226">
        <v>816</v>
      </c>
      <c r="H182" s="226">
        <v>806</v>
      </c>
      <c r="I182" s="226">
        <v>2406</v>
      </c>
      <c r="J182" s="226">
        <v>1645</v>
      </c>
      <c r="K182" s="226">
        <v>397</v>
      </c>
      <c r="L182" s="226">
        <v>1117</v>
      </c>
      <c r="M182" s="226">
        <v>742</v>
      </c>
      <c r="N182" s="226">
        <v>1207</v>
      </c>
      <c r="O182" s="226">
        <v>4042</v>
      </c>
      <c r="P182" s="226">
        <v>2453</v>
      </c>
      <c r="Q182" s="226">
        <v>9737</v>
      </c>
      <c r="R182" s="226">
        <v>1788</v>
      </c>
      <c r="S182" s="226">
        <v>3776</v>
      </c>
      <c r="T182" s="226">
        <v>1727</v>
      </c>
      <c r="U182" s="226">
        <v>32721</v>
      </c>
      <c r="V182" s="232">
        <v>-25</v>
      </c>
      <c r="W182" s="233">
        <v>32696</v>
      </c>
      <c r="X182" s="226">
        <v>58</v>
      </c>
      <c r="Y182" s="226">
        <v>3226</v>
      </c>
      <c r="Z182" s="232">
        <v>29437</v>
      </c>
      <c r="AA182" s="226"/>
      <c r="AB182" s="14">
        <v>22</v>
      </c>
      <c r="AC182" s="15" t="s">
        <v>27</v>
      </c>
      <c r="AD182" s="58">
        <f t="shared" si="621"/>
        <v>17.777999999999999</v>
      </c>
      <c r="AE182" s="22" t="str">
        <f t="shared" si="662"/>
        <v xml:space="preserve">- </v>
      </c>
      <c r="AF182" s="22">
        <f t="shared" si="663"/>
        <v>25</v>
      </c>
      <c r="AG182" s="22">
        <f t="shared" si="664"/>
        <v>-33.332999999999998</v>
      </c>
      <c r="AH182" s="22">
        <f t="shared" si="665"/>
        <v>5.8369999999999997</v>
      </c>
      <c r="AI182" s="22">
        <f t="shared" si="666"/>
        <v>6.4729999999999999</v>
      </c>
      <c r="AJ182" s="22">
        <f t="shared" si="667"/>
        <v>8.6229999999999993</v>
      </c>
      <c r="AK182" s="22">
        <f t="shared" si="668"/>
        <v>-0.60399999999999998</v>
      </c>
      <c r="AL182" s="22">
        <f t="shared" si="669"/>
        <v>-4.7960000000000003</v>
      </c>
      <c r="AM182" s="22">
        <f t="shared" si="670"/>
        <v>5.9770000000000003</v>
      </c>
      <c r="AN182" s="22">
        <f t="shared" si="671"/>
        <v>-11.875999999999999</v>
      </c>
      <c r="AO182" s="22">
        <f t="shared" si="672"/>
        <v>1.004</v>
      </c>
      <c r="AP182" s="22">
        <f t="shared" si="673"/>
        <v>2.5630000000000002</v>
      </c>
      <c r="AQ182" s="22">
        <f t="shared" si="674"/>
        <v>-12.079000000000001</v>
      </c>
      <c r="AR182" s="22">
        <f t="shared" si="675"/>
        <v>4.407</v>
      </c>
      <c r="AS182" s="22">
        <f t="shared" si="676"/>
        <v>1.0740000000000001</v>
      </c>
      <c r="AT182" s="22">
        <f t="shared" si="658"/>
        <v>-0.60499999999999998</v>
      </c>
      <c r="AU182" s="22">
        <f t="shared" si="677"/>
        <v>0.17399999999999999</v>
      </c>
      <c r="AV182" s="22">
        <f t="shared" si="678"/>
        <v>1.272</v>
      </c>
      <c r="AW182" s="22">
        <f t="shared" si="679"/>
        <v>-247.059</v>
      </c>
      <c r="AX182" s="63">
        <f t="shared" si="680"/>
        <v>1.141</v>
      </c>
      <c r="AY182" s="22">
        <f t="shared" si="681"/>
        <v>18.367000000000001</v>
      </c>
      <c r="AZ182" s="22">
        <f t="shared" si="682"/>
        <v>7.8209999999999997</v>
      </c>
      <c r="BA182" s="59">
        <f t="shared" si="683"/>
        <v>0.57399999999999995</v>
      </c>
      <c r="BB182" s="226"/>
      <c r="BC182" s="14">
        <v>22</v>
      </c>
      <c r="BD182" s="15" t="s">
        <v>27</v>
      </c>
      <c r="BE182" s="58">
        <f t="shared" si="653"/>
        <v>0.2</v>
      </c>
      <c r="BF182" s="22" t="str">
        <f t="shared" si="684"/>
        <v>-</v>
      </c>
      <c r="BG182" s="22">
        <f t="shared" si="685"/>
        <v>0</v>
      </c>
      <c r="BH182" s="22">
        <f t="shared" si="685"/>
        <v>0</v>
      </c>
      <c r="BI182" s="22">
        <f t="shared" si="685"/>
        <v>2.5</v>
      </c>
      <c r="BJ182" s="22">
        <f t="shared" si="685"/>
        <v>2.5</v>
      </c>
      <c r="BK182" s="22">
        <f t="shared" si="685"/>
        <v>7.4</v>
      </c>
      <c r="BL182" s="22">
        <f t="shared" si="685"/>
        <v>5</v>
      </c>
      <c r="BM182" s="22">
        <f t="shared" si="685"/>
        <v>1.2</v>
      </c>
      <c r="BN182" s="22">
        <f t="shared" si="685"/>
        <v>3.4</v>
      </c>
      <c r="BO182" s="22">
        <f t="shared" si="685"/>
        <v>2.2999999999999998</v>
      </c>
      <c r="BP182" s="22">
        <f t="shared" si="685"/>
        <v>3.7</v>
      </c>
      <c r="BQ182" s="22">
        <f t="shared" si="685"/>
        <v>12.4</v>
      </c>
      <c r="BR182" s="22">
        <f t="shared" si="685"/>
        <v>7.5</v>
      </c>
      <c r="BS182" s="22">
        <f t="shared" si="685"/>
        <v>29.8</v>
      </c>
      <c r="BT182" s="22">
        <f t="shared" si="685"/>
        <v>5.5</v>
      </c>
      <c r="BU182" s="22">
        <f t="shared" si="685"/>
        <v>11.5</v>
      </c>
      <c r="BV182" s="22">
        <f t="shared" si="685"/>
        <v>5.3</v>
      </c>
      <c r="BW182" s="22">
        <f t="shared" si="659"/>
        <v>100.1</v>
      </c>
      <c r="BX182" s="22">
        <f t="shared" si="659"/>
        <v>-0.1</v>
      </c>
      <c r="BY182" s="63">
        <f t="shared" si="659"/>
        <v>100</v>
      </c>
      <c r="BZ182" s="22">
        <f t="shared" si="659"/>
        <v>0.2</v>
      </c>
      <c r="CA182" s="22">
        <f t="shared" si="659"/>
        <v>9.9</v>
      </c>
      <c r="CB182" s="59">
        <f t="shared" si="659"/>
        <v>90</v>
      </c>
      <c r="CC182" s="226"/>
      <c r="CD182" s="14">
        <v>22</v>
      </c>
      <c r="CE182" s="15" t="s">
        <v>27</v>
      </c>
      <c r="CF182" s="58">
        <f t="shared" ref="CF182:DC182" si="716">IF(C182=0,"-",IF(C182="X","X",ROUND(C182/C160*100,1)))</f>
        <v>0.1</v>
      </c>
      <c r="CG182" s="22" t="str">
        <f t="shared" si="716"/>
        <v>-</v>
      </c>
      <c r="CH182" s="22">
        <f t="shared" si="716"/>
        <v>0.1</v>
      </c>
      <c r="CI182" s="22">
        <f t="shared" si="716"/>
        <v>0.1</v>
      </c>
      <c r="CJ182" s="22">
        <f t="shared" si="716"/>
        <v>0.5</v>
      </c>
      <c r="CK182" s="22">
        <f t="shared" si="716"/>
        <v>0.5</v>
      </c>
      <c r="CL182" s="22">
        <f t="shared" si="716"/>
        <v>0.7</v>
      </c>
      <c r="CM182" s="22">
        <f t="shared" si="716"/>
        <v>0.4</v>
      </c>
      <c r="CN182" s="22">
        <f t="shared" si="716"/>
        <v>0.2</v>
      </c>
      <c r="CO182" s="22">
        <f t="shared" si="716"/>
        <v>0.7</v>
      </c>
      <c r="CP182" s="22">
        <f t="shared" si="716"/>
        <v>0.4</v>
      </c>
      <c r="CQ182" s="22">
        <f t="shared" si="716"/>
        <v>0.8</v>
      </c>
      <c r="CR182" s="22">
        <f t="shared" si="716"/>
        <v>0.9</v>
      </c>
      <c r="CS182" s="22">
        <f t="shared" si="716"/>
        <v>0.7</v>
      </c>
      <c r="CT182" s="22">
        <f t="shared" si="716"/>
        <v>2.6</v>
      </c>
      <c r="CU182" s="22">
        <f t="shared" si="716"/>
        <v>0.8</v>
      </c>
      <c r="CV182" s="22">
        <f t="shared" si="716"/>
        <v>0.8</v>
      </c>
      <c r="CW182" s="22">
        <f t="shared" si="716"/>
        <v>0.8</v>
      </c>
      <c r="CX182" s="22">
        <f t="shared" si="716"/>
        <v>0.8</v>
      </c>
      <c r="CY182" s="22">
        <f t="shared" si="716"/>
        <v>0.8</v>
      </c>
      <c r="CZ182" s="63">
        <f t="shared" si="716"/>
        <v>0.8</v>
      </c>
      <c r="DA182" s="22">
        <f t="shared" si="716"/>
        <v>0.1</v>
      </c>
      <c r="DB182" s="22">
        <f t="shared" si="716"/>
        <v>0.6</v>
      </c>
      <c r="DC182" s="59">
        <f t="shared" si="716"/>
        <v>0.9</v>
      </c>
      <c r="DD182" s="226"/>
      <c r="DE182" s="14">
        <v>22</v>
      </c>
      <c r="DF182" s="15" t="s">
        <v>27</v>
      </c>
      <c r="DG182" s="58">
        <f t="shared" si="623"/>
        <v>2.5000000000000001E-2</v>
      </c>
      <c r="DH182" s="22" t="str">
        <f t="shared" si="592"/>
        <v xml:space="preserve">- </v>
      </c>
      <c r="DI182" s="22">
        <f t="shared" si="593"/>
        <v>3.0000000000000001E-3</v>
      </c>
      <c r="DJ182" s="22">
        <f t="shared" si="594"/>
        <v>-6.0000000000000001E-3</v>
      </c>
      <c r="DK182" s="22">
        <f t="shared" si="595"/>
        <v>0.13900000000000001</v>
      </c>
      <c r="DL182" s="22">
        <f t="shared" si="596"/>
        <v>0.152</v>
      </c>
      <c r="DM182" s="22">
        <f t="shared" si="597"/>
        <v>0.59099999999999997</v>
      </c>
      <c r="DN182" s="22">
        <f t="shared" si="598"/>
        <v>-3.1E-2</v>
      </c>
      <c r="DO182" s="22">
        <f t="shared" si="599"/>
        <v>-6.2E-2</v>
      </c>
      <c r="DP182" s="22">
        <f t="shared" si="600"/>
        <v>0.19500000000000001</v>
      </c>
      <c r="DQ182" s="22">
        <f t="shared" si="601"/>
        <v>-0.309</v>
      </c>
      <c r="DR182" s="22">
        <f t="shared" si="602"/>
        <v>3.6999999999999998E-2</v>
      </c>
      <c r="DS182" s="22">
        <f t="shared" si="603"/>
        <v>0.312</v>
      </c>
      <c r="DT182" s="22">
        <f t="shared" si="604"/>
        <v>-1.042</v>
      </c>
      <c r="DU182" s="22">
        <f t="shared" si="605"/>
        <v>1.2709999999999999</v>
      </c>
      <c r="DV182" s="22">
        <f t="shared" si="606"/>
        <v>5.8999999999999997E-2</v>
      </c>
      <c r="DW182" s="22">
        <f t="shared" si="607"/>
        <v>-7.0999999999999994E-2</v>
      </c>
      <c r="DX182" s="22">
        <f t="shared" si="608"/>
        <v>8.9999999999999993E-3</v>
      </c>
      <c r="DY182" s="22">
        <f t="shared" si="609"/>
        <v>1.2709999999999999</v>
      </c>
      <c r="DZ182" s="22">
        <f t="shared" si="610"/>
        <v>-0.13</v>
      </c>
      <c r="EA182" s="63">
        <f t="shared" si="611"/>
        <v>1.141</v>
      </c>
      <c r="EB182" s="22">
        <f t="shared" si="612"/>
        <v>2.8000000000000001E-2</v>
      </c>
      <c r="EC182" s="22">
        <f t="shared" si="613"/>
        <v>0.72399999999999998</v>
      </c>
      <c r="ED182" s="59">
        <f t="shared" si="614"/>
        <v>0.52</v>
      </c>
      <c r="EE182" s="226"/>
      <c r="EF182" s="14">
        <v>22</v>
      </c>
      <c r="EG182" s="15" t="s">
        <v>27</v>
      </c>
      <c r="EH182" s="58">
        <f t="shared" ref="EH182:FE182" si="717">IF(C182="X","X",IF(FI182="X","X",IF(FI182&lt;&gt;0,ROUND((C182-FI182)/FI160*100,3),"- ")))</f>
        <v>1.7000000000000001E-2</v>
      </c>
      <c r="EI182" s="22" t="str">
        <f t="shared" si="717"/>
        <v xml:space="preserve">- </v>
      </c>
      <c r="EJ182" s="22">
        <f t="shared" si="717"/>
        <v>1.2E-2</v>
      </c>
      <c r="EK182" s="22">
        <f t="shared" si="717"/>
        <v>-5.0999999999999997E-2</v>
      </c>
      <c r="EL182" s="22">
        <f t="shared" si="717"/>
        <v>2.5999999999999999E-2</v>
      </c>
      <c r="EM182" s="22">
        <f t="shared" si="717"/>
        <v>3.3000000000000002E-2</v>
      </c>
      <c r="EN182" s="22">
        <f t="shared" si="717"/>
        <v>6.3E-2</v>
      </c>
      <c r="EO182" s="22">
        <f t="shared" si="717"/>
        <v>-2E-3</v>
      </c>
      <c r="EP182" s="22">
        <f t="shared" si="717"/>
        <v>-8.0000000000000002E-3</v>
      </c>
      <c r="EQ182" s="22">
        <f t="shared" si="717"/>
        <v>3.9E-2</v>
      </c>
      <c r="ER182" s="22">
        <f t="shared" si="717"/>
        <v>-5.1999999999999998E-2</v>
      </c>
      <c r="ES182" s="22">
        <f t="shared" si="717"/>
        <v>8.0000000000000002E-3</v>
      </c>
      <c r="ET182" s="22">
        <f t="shared" si="717"/>
        <v>2.1999999999999999E-2</v>
      </c>
      <c r="EU182" s="22">
        <f t="shared" si="717"/>
        <v>-9.6000000000000002E-2</v>
      </c>
      <c r="EV182" s="22">
        <f t="shared" si="717"/>
        <v>0.114</v>
      </c>
      <c r="EW182" s="22">
        <f t="shared" si="717"/>
        <v>8.9999999999999993E-3</v>
      </c>
      <c r="EX182" s="22">
        <f t="shared" si="717"/>
        <v>-5.0000000000000001E-3</v>
      </c>
      <c r="EY182" s="22">
        <f t="shared" si="717"/>
        <v>1E-3</v>
      </c>
      <c r="EZ182" s="22">
        <f t="shared" si="717"/>
        <v>1.0999999999999999E-2</v>
      </c>
      <c r="FA182" s="22">
        <f t="shared" si="717"/>
        <v>-2.0150000000000001</v>
      </c>
      <c r="FB182" s="63">
        <f t="shared" si="717"/>
        <v>8.9999999999999993E-3</v>
      </c>
      <c r="FC182" s="22">
        <f t="shared" si="717"/>
        <v>1.6E-2</v>
      </c>
      <c r="FD182" s="22">
        <f t="shared" si="717"/>
        <v>4.9000000000000002E-2</v>
      </c>
      <c r="FE182" s="59">
        <f t="shared" si="717"/>
        <v>5.0000000000000001E-3</v>
      </c>
      <c r="FG182" s="14">
        <v>22</v>
      </c>
      <c r="FH182" s="15" t="s">
        <v>27</v>
      </c>
      <c r="FI182" s="27">
        <f t="shared" si="688"/>
        <v>45</v>
      </c>
      <c r="FJ182" s="29">
        <f t="shared" si="689"/>
        <v>0</v>
      </c>
      <c r="FK182" s="29">
        <f t="shared" si="690"/>
        <v>4</v>
      </c>
      <c r="FL182" s="29">
        <f t="shared" si="691"/>
        <v>6</v>
      </c>
      <c r="FM182" s="29">
        <f t="shared" si="692"/>
        <v>771</v>
      </c>
      <c r="FN182" s="29">
        <f t="shared" si="693"/>
        <v>757</v>
      </c>
      <c r="FO182" s="29">
        <f t="shared" si="694"/>
        <v>2215</v>
      </c>
      <c r="FP182" s="29">
        <f t="shared" si="695"/>
        <v>1655</v>
      </c>
      <c r="FQ182" s="29">
        <f t="shared" si="696"/>
        <v>417</v>
      </c>
      <c r="FR182" s="29">
        <f t="shared" si="697"/>
        <v>1054</v>
      </c>
      <c r="FS182" s="29">
        <f t="shared" si="698"/>
        <v>842</v>
      </c>
      <c r="FT182" s="29">
        <f t="shared" si="699"/>
        <v>1195</v>
      </c>
      <c r="FU182" s="29">
        <f t="shared" si="700"/>
        <v>3941</v>
      </c>
      <c r="FV182" s="29">
        <f t="shared" si="701"/>
        <v>2790</v>
      </c>
      <c r="FW182" s="29">
        <f t="shared" si="702"/>
        <v>9326</v>
      </c>
      <c r="FX182" s="29">
        <f t="shared" si="703"/>
        <v>1769</v>
      </c>
      <c r="FY182" s="29">
        <f t="shared" si="704"/>
        <v>3799</v>
      </c>
      <c r="FZ182" s="29">
        <f t="shared" si="705"/>
        <v>1724</v>
      </c>
      <c r="GA182" s="29">
        <f t="shared" si="625"/>
        <v>32310</v>
      </c>
      <c r="GB182" s="29">
        <f t="shared" si="620"/>
        <v>17</v>
      </c>
      <c r="GC182" s="53">
        <f t="shared" si="626"/>
        <v>32327</v>
      </c>
      <c r="GD182" s="29">
        <f t="shared" si="627"/>
        <v>49</v>
      </c>
      <c r="GE182" s="29">
        <f t="shared" si="628"/>
        <v>2992</v>
      </c>
      <c r="GF182" s="41">
        <f t="shared" si="629"/>
        <v>29269</v>
      </c>
    </row>
    <row r="183" spans="1:188" ht="13.5" customHeight="1">
      <c r="A183" s="14">
        <v>23</v>
      </c>
      <c r="B183" s="15" t="s">
        <v>28</v>
      </c>
      <c r="C183" s="231">
        <v>1</v>
      </c>
      <c r="D183" s="226">
        <v>0</v>
      </c>
      <c r="E183" s="226">
        <v>64</v>
      </c>
      <c r="F183" s="226">
        <v>14</v>
      </c>
      <c r="G183" s="226">
        <v>512</v>
      </c>
      <c r="H183" s="226">
        <v>5204</v>
      </c>
      <c r="I183" s="226">
        <v>9779</v>
      </c>
      <c r="J183" s="226">
        <v>8164</v>
      </c>
      <c r="K183" s="226">
        <v>739</v>
      </c>
      <c r="L183" s="226">
        <v>5330</v>
      </c>
      <c r="M183" s="226">
        <v>2865</v>
      </c>
      <c r="N183" s="226">
        <v>2326</v>
      </c>
      <c r="O183" s="226">
        <v>14322</v>
      </c>
      <c r="P183" s="226">
        <v>6394</v>
      </c>
      <c r="Q183" s="226">
        <v>2745</v>
      </c>
      <c r="R183" s="226">
        <v>2846</v>
      </c>
      <c r="S183" s="226">
        <v>5306</v>
      </c>
      <c r="T183" s="226">
        <v>6090</v>
      </c>
      <c r="U183" s="226">
        <v>72701</v>
      </c>
      <c r="V183" s="232">
        <v>-56</v>
      </c>
      <c r="W183" s="233">
        <v>72645</v>
      </c>
      <c r="X183" s="226">
        <v>65</v>
      </c>
      <c r="Y183" s="226">
        <v>10305</v>
      </c>
      <c r="Z183" s="232">
        <v>62331</v>
      </c>
      <c r="AA183" s="226"/>
      <c r="AB183" s="14">
        <v>23</v>
      </c>
      <c r="AC183" s="15" t="s">
        <v>28</v>
      </c>
      <c r="AD183" s="58">
        <f t="shared" si="621"/>
        <v>0</v>
      </c>
      <c r="AE183" s="22">
        <f t="shared" si="662"/>
        <v>-100</v>
      </c>
      <c r="AF183" s="22">
        <f t="shared" si="663"/>
        <v>-1.538</v>
      </c>
      <c r="AG183" s="22">
        <f t="shared" si="664"/>
        <v>55.555999999999997</v>
      </c>
      <c r="AH183" s="22">
        <f t="shared" si="665"/>
        <v>-18.859000000000002</v>
      </c>
      <c r="AI183" s="22">
        <f t="shared" si="666"/>
        <v>102.964</v>
      </c>
      <c r="AJ183" s="22">
        <f t="shared" si="667"/>
        <v>-28.175000000000001</v>
      </c>
      <c r="AK183" s="22">
        <f t="shared" si="668"/>
        <v>-0.42699999999999999</v>
      </c>
      <c r="AL183" s="22">
        <f t="shared" si="669"/>
        <v>-11.178000000000001</v>
      </c>
      <c r="AM183" s="22">
        <f t="shared" si="670"/>
        <v>4.1219999999999999</v>
      </c>
      <c r="AN183" s="22">
        <f t="shared" si="671"/>
        <v>-11.327999999999999</v>
      </c>
      <c r="AO183" s="22">
        <f t="shared" si="672"/>
        <v>1.395</v>
      </c>
      <c r="AP183" s="22">
        <f t="shared" si="673"/>
        <v>3.1179999999999999</v>
      </c>
      <c r="AQ183" s="22">
        <f t="shared" si="674"/>
        <v>2.37</v>
      </c>
      <c r="AR183" s="22">
        <f t="shared" si="675"/>
        <v>-1.5069999999999999</v>
      </c>
      <c r="AS183" s="22">
        <f t="shared" si="676"/>
        <v>5.0179999999999998</v>
      </c>
      <c r="AT183" s="22">
        <f t="shared" si="658"/>
        <v>4.3460000000000001</v>
      </c>
      <c r="AU183" s="22">
        <f t="shared" si="677"/>
        <v>-5.4050000000000002</v>
      </c>
      <c r="AV183" s="22">
        <f t="shared" si="678"/>
        <v>-1.377</v>
      </c>
      <c r="AW183" s="22">
        <f t="shared" si="679"/>
        <v>-243.59</v>
      </c>
      <c r="AX183" s="63">
        <f t="shared" si="680"/>
        <v>-1.5049999999999999</v>
      </c>
      <c r="AY183" s="22">
        <f t="shared" si="681"/>
        <v>-2.9849999999999999</v>
      </c>
      <c r="AZ183" s="22">
        <f t="shared" si="682"/>
        <v>-27.71</v>
      </c>
      <c r="BA183" s="59">
        <f t="shared" si="683"/>
        <v>4.9450000000000003</v>
      </c>
      <c r="BB183" s="226"/>
      <c r="BC183" s="14">
        <v>23</v>
      </c>
      <c r="BD183" s="15" t="s">
        <v>28</v>
      </c>
      <c r="BE183" s="58">
        <f t="shared" si="653"/>
        <v>0</v>
      </c>
      <c r="BF183" s="22" t="str">
        <f t="shared" si="684"/>
        <v>-</v>
      </c>
      <c r="BG183" s="22">
        <f t="shared" si="685"/>
        <v>0.1</v>
      </c>
      <c r="BH183" s="22">
        <f t="shared" si="685"/>
        <v>0</v>
      </c>
      <c r="BI183" s="22">
        <f t="shared" si="685"/>
        <v>0.7</v>
      </c>
      <c r="BJ183" s="22">
        <f t="shared" si="685"/>
        <v>7.2</v>
      </c>
      <c r="BK183" s="22">
        <f t="shared" si="685"/>
        <v>13.5</v>
      </c>
      <c r="BL183" s="22">
        <f t="shared" si="685"/>
        <v>11.2</v>
      </c>
      <c r="BM183" s="22">
        <f t="shared" si="685"/>
        <v>1</v>
      </c>
      <c r="BN183" s="22">
        <f t="shared" si="685"/>
        <v>7.3</v>
      </c>
      <c r="BO183" s="22">
        <f t="shared" si="685"/>
        <v>3.9</v>
      </c>
      <c r="BP183" s="22">
        <f t="shared" si="685"/>
        <v>3.2</v>
      </c>
      <c r="BQ183" s="22">
        <f t="shared" si="685"/>
        <v>19.7</v>
      </c>
      <c r="BR183" s="22">
        <f t="shared" si="685"/>
        <v>8.8000000000000007</v>
      </c>
      <c r="BS183" s="22">
        <f t="shared" si="685"/>
        <v>3.8</v>
      </c>
      <c r="BT183" s="22">
        <f t="shared" si="685"/>
        <v>3.9</v>
      </c>
      <c r="BU183" s="22">
        <f t="shared" si="685"/>
        <v>7.3</v>
      </c>
      <c r="BV183" s="22">
        <f t="shared" si="685"/>
        <v>8.4</v>
      </c>
      <c r="BW183" s="22">
        <f t="shared" si="659"/>
        <v>100.1</v>
      </c>
      <c r="BX183" s="22">
        <f t="shared" si="659"/>
        <v>-0.1</v>
      </c>
      <c r="BY183" s="63">
        <f t="shared" si="659"/>
        <v>100</v>
      </c>
      <c r="BZ183" s="22">
        <f t="shared" si="659"/>
        <v>0.1</v>
      </c>
      <c r="CA183" s="22">
        <f t="shared" si="659"/>
        <v>14.2</v>
      </c>
      <c r="CB183" s="59">
        <f t="shared" si="659"/>
        <v>85.8</v>
      </c>
      <c r="CC183" s="226"/>
      <c r="CD183" s="14">
        <v>23</v>
      </c>
      <c r="CE183" s="15" t="s">
        <v>28</v>
      </c>
      <c r="CF183" s="58">
        <f t="shared" ref="CF183:DC183" si="718">IF(C183=0,"-",IF(C183="X","X",ROUND(C183/C160*100,1)))</f>
        <v>0</v>
      </c>
      <c r="CG183" s="22" t="str">
        <f t="shared" si="718"/>
        <v>-</v>
      </c>
      <c r="CH183" s="22">
        <f t="shared" si="718"/>
        <v>0.7</v>
      </c>
      <c r="CI183" s="22">
        <f t="shared" si="718"/>
        <v>0.3</v>
      </c>
      <c r="CJ183" s="22">
        <f t="shared" si="718"/>
        <v>0.3</v>
      </c>
      <c r="CK183" s="22">
        <f t="shared" si="718"/>
        <v>3.3</v>
      </c>
      <c r="CL183" s="22">
        <f t="shared" si="718"/>
        <v>2.9</v>
      </c>
      <c r="CM183" s="22">
        <f t="shared" si="718"/>
        <v>2</v>
      </c>
      <c r="CN183" s="22">
        <f t="shared" si="718"/>
        <v>0.3</v>
      </c>
      <c r="CO183" s="22">
        <f t="shared" si="718"/>
        <v>3.3</v>
      </c>
      <c r="CP183" s="22">
        <f t="shared" si="718"/>
        <v>1.5</v>
      </c>
      <c r="CQ183" s="22">
        <f t="shared" si="718"/>
        <v>1.6</v>
      </c>
      <c r="CR183" s="22">
        <f t="shared" si="718"/>
        <v>3</v>
      </c>
      <c r="CS183" s="22">
        <f t="shared" si="718"/>
        <v>1.8</v>
      </c>
      <c r="CT183" s="22">
        <f t="shared" si="718"/>
        <v>0.7</v>
      </c>
      <c r="CU183" s="22">
        <f t="shared" si="718"/>
        <v>1.3</v>
      </c>
      <c r="CV183" s="22">
        <f t="shared" si="718"/>
        <v>1.2</v>
      </c>
      <c r="CW183" s="22">
        <f t="shared" si="718"/>
        <v>2.8</v>
      </c>
      <c r="CX183" s="22">
        <f t="shared" si="718"/>
        <v>1.8</v>
      </c>
      <c r="CY183" s="22">
        <f t="shared" si="718"/>
        <v>1.8</v>
      </c>
      <c r="CZ183" s="63">
        <f t="shared" si="718"/>
        <v>1.8</v>
      </c>
      <c r="DA183" s="22">
        <f t="shared" si="718"/>
        <v>0.1</v>
      </c>
      <c r="DB183" s="22">
        <f t="shared" si="718"/>
        <v>2</v>
      </c>
      <c r="DC183" s="59">
        <f t="shared" si="718"/>
        <v>1.8</v>
      </c>
      <c r="DD183" s="226"/>
      <c r="DE183" s="14">
        <v>23</v>
      </c>
      <c r="DF183" s="15" t="s">
        <v>28</v>
      </c>
      <c r="DG183" s="58">
        <f t="shared" si="623"/>
        <v>0</v>
      </c>
      <c r="DH183" s="22">
        <f t="shared" si="592"/>
        <v>-1E-3</v>
      </c>
      <c r="DI183" s="22">
        <f t="shared" si="593"/>
        <v>-1E-3</v>
      </c>
      <c r="DJ183" s="22">
        <f t="shared" si="594"/>
        <v>7.0000000000000001E-3</v>
      </c>
      <c r="DK183" s="22">
        <f t="shared" si="595"/>
        <v>-0.161</v>
      </c>
      <c r="DL183" s="22">
        <f t="shared" si="596"/>
        <v>3.5790000000000002</v>
      </c>
      <c r="DM183" s="22">
        <f t="shared" si="597"/>
        <v>-5.2009999999999996</v>
      </c>
      <c r="DN183" s="22">
        <f t="shared" si="598"/>
        <v>-4.7E-2</v>
      </c>
      <c r="DO183" s="22">
        <f t="shared" si="599"/>
        <v>-0.126</v>
      </c>
      <c r="DP183" s="22">
        <f t="shared" si="600"/>
        <v>0.28599999999999998</v>
      </c>
      <c r="DQ183" s="22">
        <f t="shared" si="601"/>
        <v>-0.496</v>
      </c>
      <c r="DR183" s="22">
        <f t="shared" si="602"/>
        <v>4.2999999999999997E-2</v>
      </c>
      <c r="DS183" s="22">
        <f t="shared" si="603"/>
        <v>0.58699999999999997</v>
      </c>
      <c r="DT183" s="22">
        <f t="shared" si="604"/>
        <v>0.20100000000000001</v>
      </c>
      <c r="DU183" s="22">
        <f t="shared" si="605"/>
        <v>-5.7000000000000002E-2</v>
      </c>
      <c r="DV183" s="22">
        <f t="shared" si="606"/>
        <v>0.184</v>
      </c>
      <c r="DW183" s="22">
        <f t="shared" si="607"/>
        <v>0.3</v>
      </c>
      <c r="DX183" s="22">
        <f t="shared" si="608"/>
        <v>-0.47199999999999998</v>
      </c>
      <c r="DY183" s="22">
        <f t="shared" si="609"/>
        <v>-1.3759999999999999</v>
      </c>
      <c r="DZ183" s="22">
        <f t="shared" si="610"/>
        <v>-0.129</v>
      </c>
      <c r="EA183" s="63">
        <f t="shared" si="611"/>
        <v>-1.5049999999999999</v>
      </c>
      <c r="EB183" s="22">
        <f t="shared" si="612"/>
        <v>-3.0000000000000001E-3</v>
      </c>
      <c r="EC183" s="22">
        <f t="shared" si="613"/>
        <v>-5.3559999999999999</v>
      </c>
      <c r="ED183" s="59">
        <f t="shared" si="614"/>
        <v>3.9820000000000002</v>
      </c>
      <c r="EE183" s="226"/>
      <c r="EF183" s="14">
        <v>23</v>
      </c>
      <c r="EG183" s="15" t="s">
        <v>28</v>
      </c>
      <c r="EH183" s="58">
        <f t="shared" ref="EH183:FE183" si="719">IF(C183="X","X",IF(FI183="X","X",IF(FI183&lt;&gt;0,ROUND((C183-FI183)/FI160*100,3),"- ")))</f>
        <v>0</v>
      </c>
      <c r="EI183" s="22">
        <f t="shared" si="719"/>
        <v>-0.313</v>
      </c>
      <c r="EJ183" s="22">
        <f t="shared" si="719"/>
        <v>-1.2E-2</v>
      </c>
      <c r="EK183" s="22">
        <f t="shared" si="719"/>
        <v>0.129</v>
      </c>
      <c r="EL183" s="22">
        <f t="shared" si="719"/>
        <v>-6.9000000000000006E-2</v>
      </c>
      <c r="EM183" s="22">
        <f t="shared" si="719"/>
        <v>1.794</v>
      </c>
      <c r="EN183" s="22">
        <f t="shared" si="719"/>
        <v>-1.2669999999999999</v>
      </c>
      <c r="EO183" s="22">
        <f t="shared" si="719"/>
        <v>-8.0000000000000002E-3</v>
      </c>
      <c r="EP183" s="22">
        <f t="shared" si="719"/>
        <v>-3.6999999999999998E-2</v>
      </c>
      <c r="EQ183" s="22">
        <f t="shared" si="719"/>
        <v>0.13200000000000001</v>
      </c>
      <c r="ER183" s="22">
        <f t="shared" si="719"/>
        <v>-0.19</v>
      </c>
      <c r="ES183" s="22">
        <f t="shared" si="719"/>
        <v>2.1999999999999999E-2</v>
      </c>
      <c r="ET183" s="22">
        <f t="shared" si="719"/>
        <v>9.4E-2</v>
      </c>
      <c r="EU183" s="22">
        <f t="shared" si="719"/>
        <v>4.2000000000000003E-2</v>
      </c>
      <c r="EV183" s="22">
        <f t="shared" si="719"/>
        <v>-1.2E-2</v>
      </c>
      <c r="EW183" s="22">
        <f t="shared" si="719"/>
        <v>6.4000000000000001E-2</v>
      </c>
      <c r="EX183" s="22">
        <f t="shared" si="719"/>
        <v>0.05</v>
      </c>
      <c r="EY183" s="22">
        <f t="shared" si="719"/>
        <v>-0.158</v>
      </c>
      <c r="EZ183" s="22">
        <f t="shared" si="719"/>
        <v>-2.5999999999999999E-2</v>
      </c>
      <c r="FA183" s="22">
        <f t="shared" si="719"/>
        <v>-4.5590000000000002</v>
      </c>
      <c r="FB183" s="63">
        <f t="shared" si="719"/>
        <v>-2.9000000000000001E-2</v>
      </c>
      <c r="FC183" s="22">
        <f t="shared" si="719"/>
        <v>-4.0000000000000001E-3</v>
      </c>
      <c r="FD183" s="22">
        <f t="shared" si="719"/>
        <v>-0.82499999999999996</v>
      </c>
      <c r="FE183" s="59">
        <f t="shared" si="719"/>
        <v>8.6999999999999994E-2</v>
      </c>
      <c r="FG183" s="14">
        <v>23</v>
      </c>
      <c r="FH183" s="15" t="s">
        <v>28</v>
      </c>
      <c r="FI183" s="27">
        <f t="shared" si="688"/>
        <v>1</v>
      </c>
      <c r="FJ183" s="29">
        <f t="shared" si="689"/>
        <v>1</v>
      </c>
      <c r="FK183" s="29">
        <f t="shared" si="690"/>
        <v>65</v>
      </c>
      <c r="FL183" s="29">
        <f t="shared" si="691"/>
        <v>9</v>
      </c>
      <c r="FM183" s="29">
        <f t="shared" si="692"/>
        <v>631</v>
      </c>
      <c r="FN183" s="29">
        <f t="shared" si="693"/>
        <v>2564</v>
      </c>
      <c r="FO183" s="29">
        <f t="shared" si="694"/>
        <v>13615</v>
      </c>
      <c r="FP183" s="29">
        <f t="shared" si="695"/>
        <v>8199</v>
      </c>
      <c r="FQ183" s="29">
        <f t="shared" si="696"/>
        <v>832</v>
      </c>
      <c r="FR183" s="29">
        <f t="shared" si="697"/>
        <v>5119</v>
      </c>
      <c r="FS183" s="29">
        <f t="shared" si="698"/>
        <v>3231</v>
      </c>
      <c r="FT183" s="29">
        <f t="shared" si="699"/>
        <v>2294</v>
      </c>
      <c r="FU183" s="29">
        <f t="shared" si="700"/>
        <v>13889</v>
      </c>
      <c r="FV183" s="29">
        <f t="shared" si="701"/>
        <v>6246</v>
      </c>
      <c r="FW183" s="29">
        <f t="shared" si="702"/>
        <v>2787</v>
      </c>
      <c r="FX183" s="29">
        <f t="shared" si="703"/>
        <v>2710</v>
      </c>
      <c r="FY183" s="29">
        <f t="shared" si="704"/>
        <v>5085</v>
      </c>
      <c r="FZ183" s="29">
        <f t="shared" si="705"/>
        <v>6438</v>
      </c>
      <c r="GA183" s="29">
        <f t="shared" si="625"/>
        <v>73716</v>
      </c>
      <c r="GB183" s="29">
        <f t="shared" si="620"/>
        <v>39</v>
      </c>
      <c r="GC183" s="53">
        <f t="shared" si="626"/>
        <v>73755</v>
      </c>
      <c r="GD183" s="29">
        <f t="shared" si="627"/>
        <v>67</v>
      </c>
      <c r="GE183" s="29">
        <f t="shared" si="628"/>
        <v>14255</v>
      </c>
      <c r="GF183" s="41">
        <f t="shared" si="629"/>
        <v>59394</v>
      </c>
    </row>
    <row r="184" spans="1:188" ht="13.5" customHeight="1">
      <c r="A184" s="14">
        <v>24</v>
      </c>
      <c r="B184" s="15" t="s">
        <v>29</v>
      </c>
      <c r="C184" s="231">
        <v>33</v>
      </c>
      <c r="D184" s="226">
        <v>0</v>
      </c>
      <c r="E184" s="226">
        <v>89</v>
      </c>
      <c r="F184" s="226">
        <v>4</v>
      </c>
      <c r="G184" s="226">
        <v>273</v>
      </c>
      <c r="H184" s="226">
        <v>617</v>
      </c>
      <c r="I184" s="226">
        <v>2351</v>
      </c>
      <c r="J184" s="226">
        <v>2492</v>
      </c>
      <c r="K184" s="226">
        <v>1007</v>
      </c>
      <c r="L184" s="226">
        <v>1868</v>
      </c>
      <c r="M184" s="226">
        <v>627</v>
      </c>
      <c r="N184" s="226">
        <v>526</v>
      </c>
      <c r="O184" s="226">
        <v>5829</v>
      </c>
      <c r="P184" s="226">
        <v>1997</v>
      </c>
      <c r="Q184" s="226">
        <v>1375</v>
      </c>
      <c r="R184" s="226">
        <v>3448</v>
      </c>
      <c r="S184" s="226">
        <v>5910</v>
      </c>
      <c r="T184" s="226">
        <v>1667</v>
      </c>
      <c r="U184" s="226">
        <v>30113</v>
      </c>
      <c r="V184" s="232">
        <v>-23</v>
      </c>
      <c r="W184" s="233">
        <v>30090</v>
      </c>
      <c r="X184" s="226">
        <v>122</v>
      </c>
      <c r="Y184" s="226">
        <v>2628</v>
      </c>
      <c r="Z184" s="232">
        <v>27363</v>
      </c>
      <c r="AA184" s="226"/>
      <c r="AB184" s="14">
        <v>24</v>
      </c>
      <c r="AC184" s="15" t="s">
        <v>29</v>
      </c>
      <c r="AD184" s="58">
        <f t="shared" si="621"/>
        <v>10</v>
      </c>
      <c r="AE184" s="22" t="str">
        <f t="shared" si="662"/>
        <v xml:space="preserve">- </v>
      </c>
      <c r="AF184" s="22">
        <f t="shared" si="663"/>
        <v>14.103</v>
      </c>
      <c r="AG184" s="22">
        <f t="shared" si="664"/>
        <v>-33.332999999999998</v>
      </c>
      <c r="AH184" s="22">
        <f t="shared" si="665"/>
        <v>7.9050000000000002</v>
      </c>
      <c r="AI184" s="22">
        <f t="shared" si="666"/>
        <v>7.1180000000000003</v>
      </c>
      <c r="AJ184" s="22">
        <f t="shared" si="667"/>
        <v>-24.550999999999998</v>
      </c>
      <c r="AK184" s="22">
        <f t="shared" si="668"/>
        <v>-0.875</v>
      </c>
      <c r="AL184" s="22">
        <f t="shared" si="669"/>
        <v>4.8959999999999999</v>
      </c>
      <c r="AM184" s="22">
        <f t="shared" si="670"/>
        <v>6.6210000000000004</v>
      </c>
      <c r="AN184" s="22">
        <f t="shared" si="671"/>
        <v>10</v>
      </c>
      <c r="AO184" s="22">
        <f t="shared" si="672"/>
        <v>-1.8660000000000001</v>
      </c>
      <c r="AP184" s="22">
        <f t="shared" si="673"/>
        <v>2.4790000000000001</v>
      </c>
      <c r="AQ184" s="22">
        <f t="shared" si="674"/>
        <v>5.2160000000000002</v>
      </c>
      <c r="AR184" s="22">
        <f t="shared" si="675"/>
        <v>-2.3439999999999999</v>
      </c>
      <c r="AS184" s="22">
        <f t="shared" si="676"/>
        <v>26.161999999999999</v>
      </c>
      <c r="AT184" s="22">
        <f t="shared" si="658"/>
        <v>0.20300000000000001</v>
      </c>
      <c r="AU184" s="22">
        <f t="shared" si="677"/>
        <v>-0.83299999999999996</v>
      </c>
      <c r="AV184" s="22">
        <f t="shared" si="678"/>
        <v>1.401</v>
      </c>
      <c r="AW184" s="22">
        <f t="shared" si="679"/>
        <v>-243.75</v>
      </c>
      <c r="AX184" s="63">
        <f t="shared" si="680"/>
        <v>1.2689999999999999</v>
      </c>
      <c r="AY184" s="22">
        <f t="shared" si="681"/>
        <v>12.962999999999999</v>
      </c>
      <c r="AZ184" s="22">
        <f t="shared" si="682"/>
        <v>-22.132999999999999</v>
      </c>
      <c r="BA184" s="59">
        <f t="shared" si="683"/>
        <v>4.383</v>
      </c>
      <c r="BB184" s="226"/>
      <c r="BC184" s="14">
        <v>24</v>
      </c>
      <c r="BD184" s="15" t="s">
        <v>29</v>
      </c>
      <c r="BE184" s="58">
        <f t="shared" si="653"/>
        <v>0.1</v>
      </c>
      <c r="BF184" s="22" t="str">
        <f t="shared" si="684"/>
        <v>-</v>
      </c>
      <c r="BG184" s="22">
        <f t="shared" si="685"/>
        <v>0.3</v>
      </c>
      <c r="BH184" s="22">
        <f t="shared" si="685"/>
        <v>0</v>
      </c>
      <c r="BI184" s="22">
        <f t="shared" si="685"/>
        <v>0.9</v>
      </c>
      <c r="BJ184" s="22">
        <f t="shared" si="685"/>
        <v>2.1</v>
      </c>
      <c r="BK184" s="22">
        <f t="shared" si="685"/>
        <v>7.8</v>
      </c>
      <c r="BL184" s="22">
        <f t="shared" si="685"/>
        <v>8.3000000000000007</v>
      </c>
      <c r="BM184" s="22">
        <f t="shared" si="685"/>
        <v>3.3</v>
      </c>
      <c r="BN184" s="22">
        <f t="shared" si="685"/>
        <v>6.2</v>
      </c>
      <c r="BO184" s="22">
        <f t="shared" si="685"/>
        <v>2.1</v>
      </c>
      <c r="BP184" s="22">
        <f t="shared" si="685"/>
        <v>1.7</v>
      </c>
      <c r="BQ184" s="22">
        <f t="shared" si="685"/>
        <v>19.399999999999999</v>
      </c>
      <c r="BR184" s="22">
        <f t="shared" si="685"/>
        <v>6.6</v>
      </c>
      <c r="BS184" s="22">
        <f t="shared" si="685"/>
        <v>4.5999999999999996</v>
      </c>
      <c r="BT184" s="22">
        <f t="shared" si="685"/>
        <v>11.5</v>
      </c>
      <c r="BU184" s="22">
        <f t="shared" si="685"/>
        <v>19.600000000000001</v>
      </c>
      <c r="BV184" s="22">
        <f t="shared" si="685"/>
        <v>5.5</v>
      </c>
      <c r="BW184" s="22">
        <f t="shared" si="659"/>
        <v>100.1</v>
      </c>
      <c r="BX184" s="22">
        <f t="shared" si="659"/>
        <v>-0.1</v>
      </c>
      <c r="BY184" s="63">
        <f t="shared" si="659"/>
        <v>100</v>
      </c>
      <c r="BZ184" s="22">
        <f t="shared" si="659"/>
        <v>0.4</v>
      </c>
      <c r="CA184" s="22">
        <f t="shared" si="659"/>
        <v>8.6999999999999993</v>
      </c>
      <c r="CB184" s="59">
        <f t="shared" si="659"/>
        <v>90.9</v>
      </c>
      <c r="CC184" s="226"/>
      <c r="CD184" s="14">
        <v>24</v>
      </c>
      <c r="CE184" s="15" t="s">
        <v>29</v>
      </c>
      <c r="CF184" s="58">
        <f t="shared" ref="CF184:DC184" si="720">IF(C184=0,"-",IF(C184="X","X",ROUND(C184/C160*100,1)))</f>
        <v>0.1</v>
      </c>
      <c r="CG184" s="22" t="str">
        <f t="shared" si="720"/>
        <v>-</v>
      </c>
      <c r="CH184" s="22">
        <f t="shared" si="720"/>
        <v>1</v>
      </c>
      <c r="CI184" s="22">
        <f t="shared" si="720"/>
        <v>0.1</v>
      </c>
      <c r="CJ184" s="22">
        <f t="shared" si="720"/>
        <v>0.2</v>
      </c>
      <c r="CK184" s="22">
        <f t="shared" si="720"/>
        <v>0.4</v>
      </c>
      <c r="CL184" s="22">
        <f t="shared" si="720"/>
        <v>0.7</v>
      </c>
      <c r="CM184" s="22">
        <f t="shared" si="720"/>
        <v>0.6</v>
      </c>
      <c r="CN184" s="22">
        <f t="shared" si="720"/>
        <v>0.4</v>
      </c>
      <c r="CO184" s="22">
        <f t="shared" si="720"/>
        <v>1.2</v>
      </c>
      <c r="CP184" s="22">
        <f t="shared" si="720"/>
        <v>0.3</v>
      </c>
      <c r="CQ184" s="22">
        <f t="shared" si="720"/>
        <v>0.4</v>
      </c>
      <c r="CR184" s="22">
        <f t="shared" si="720"/>
        <v>1.2</v>
      </c>
      <c r="CS184" s="22">
        <f t="shared" si="720"/>
        <v>0.6</v>
      </c>
      <c r="CT184" s="22">
        <f t="shared" si="720"/>
        <v>0.4</v>
      </c>
      <c r="CU184" s="22">
        <f t="shared" si="720"/>
        <v>1.6</v>
      </c>
      <c r="CV184" s="22">
        <f t="shared" si="720"/>
        <v>1.3</v>
      </c>
      <c r="CW184" s="22">
        <f t="shared" si="720"/>
        <v>0.8</v>
      </c>
      <c r="CX184" s="22">
        <f t="shared" si="720"/>
        <v>0.8</v>
      </c>
      <c r="CY184" s="22">
        <f t="shared" si="720"/>
        <v>0.8</v>
      </c>
      <c r="CZ184" s="63">
        <f t="shared" si="720"/>
        <v>0.8</v>
      </c>
      <c r="DA184" s="22">
        <f t="shared" si="720"/>
        <v>0.2</v>
      </c>
      <c r="DB184" s="22">
        <f t="shared" si="720"/>
        <v>0.5</v>
      </c>
      <c r="DC184" s="59">
        <f t="shared" si="720"/>
        <v>0.8</v>
      </c>
      <c r="DD184" s="226"/>
      <c r="DE184" s="14">
        <v>24</v>
      </c>
      <c r="DF184" s="15" t="s">
        <v>29</v>
      </c>
      <c r="DG184" s="58">
        <f t="shared" si="623"/>
        <v>0.01</v>
      </c>
      <c r="DH184" s="22" t="str">
        <f t="shared" si="592"/>
        <v xml:space="preserve">- </v>
      </c>
      <c r="DI184" s="22">
        <f t="shared" si="593"/>
        <v>3.6999999999999998E-2</v>
      </c>
      <c r="DJ184" s="22">
        <f t="shared" si="594"/>
        <v>-7.0000000000000001E-3</v>
      </c>
      <c r="DK184" s="22">
        <f t="shared" si="595"/>
        <v>6.7000000000000004E-2</v>
      </c>
      <c r="DL184" s="22">
        <f t="shared" si="596"/>
        <v>0.13800000000000001</v>
      </c>
      <c r="DM184" s="22">
        <f t="shared" si="597"/>
        <v>-2.5750000000000002</v>
      </c>
      <c r="DN184" s="22">
        <f t="shared" si="598"/>
        <v>-7.3999999999999996E-2</v>
      </c>
      <c r="DO184" s="22">
        <f t="shared" si="599"/>
        <v>0.158</v>
      </c>
      <c r="DP184" s="22">
        <f t="shared" si="600"/>
        <v>0.39</v>
      </c>
      <c r="DQ184" s="22">
        <f t="shared" si="601"/>
        <v>0.192</v>
      </c>
      <c r="DR184" s="22">
        <f t="shared" si="602"/>
        <v>-3.4000000000000002E-2</v>
      </c>
      <c r="DS184" s="22">
        <f t="shared" si="603"/>
        <v>0.47499999999999998</v>
      </c>
      <c r="DT184" s="22">
        <f t="shared" si="604"/>
        <v>0.33300000000000002</v>
      </c>
      <c r="DU184" s="22">
        <f t="shared" si="605"/>
        <v>-0.111</v>
      </c>
      <c r="DV184" s="22">
        <f t="shared" si="606"/>
        <v>2.4060000000000001</v>
      </c>
      <c r="DW184" s="22">
        <f t="shared" si="607"/>
        <v>0.04</v>
      </c>
      <c r="DX184" s="22">
        <f t="shared" si="608"/>
        <v>-4.7E-2</v>
      </c>
      <c r="DY184" s="22">
        <f t="shared" si="609"/>
        <v>1.4</v>
      </c>
      <c r="DZ184" s="22">
        <f t="shared" si="610"/>
        <v>-0.13100000000000001</v>
      </c>
      <c r="EA184" s="63">
        <f t="shared" si="611"/>
        <v>1.2689999999999999</v>
      </c>
      <c r="EB184" s="22">
        <f t="shared" si="612"/>
        <v>4.7E-2</v>
      </c>
      <c r="EC184" s="22">
        <f t="shared" si="613"/>
        <v>-2.5139999999999998</v>
      </c>
      <c r="ED184" s="59">
        <f t="shared" si="614"/>
        <v>3.867</v>
      </c>
      <c r="EE184" s="226"/>
      <c r="EF184" s="14">
        <v>24</v>
      </c>
      <c r="EG184" s="15" t="s">
        <v>29</v>
      </c>
      <c r="EH184" s="58">
        <f t="shared" ref="EH184:FE184" si="721">IF(C184="X","X",IF(FI184="X","X",IF(FI184&lt;&gt;0,ROUND((C184-FI184)/FI160*100,3),"- ")))</f>
        <v>6.0000000000000001E-3</v>
      </c>
      <c r="EI184" s="22" t="str">
        <f t="shared" si="721"/>
        <v xml:space="preserve">- </v>
      </c>
      <c r="EJ184" s="22">
        <f t="shared" si="721"/>
        <v>0.13600000000000001</v>
      </c>
      <c r="EK184" s="22">
        <f t="shared" si="721"/>
        <v>-5.0999999999999997E-2</v>
      </c>
      <c r="EL184" s="22">
        <f t="shared" si="721"/>
        <v>1.2E-2</v>
      </c>
      <c r="EM184" s="22">
        <f t="shared" si="721"/>
        <v>2.8000000000000001E-2</v>
      </c>
      <c r="EN184" s="22">
        <f t="shared" si="721"/>
        <v>-0.253</v>
      </c>
      <c r="EO184" s="22">
        <f t="shared" si="721"/>
        <v>-5.0000000000000001E-3</v>
      </c>
      <c r="EP184" s="22">
        <f t="shared" si="721"/>
        <v>1.9E-2</v>
      </c>
      <c r="EQ184" s="22">
        <f t="shared" si="721"/>
        <v>7.2999999999999995E-2</v>
      </c>
      <c r="ER184" s="22">
        <f t="shared" si="721"/>
        <v>0.03</v>
      </c>
      <c r="ES184" s="22">
        <f t="shared" si="721"/>
        <v>-7.0000000000000001E-3</v>
      </c>
      <c r="ET184" s="22">
        <f t="shared" si="721"/>
        <v>3.1E-2</v>
      </c>
      <c r="EU184" s="22">
        <f t="shared" si="721"/>
        <v>2.8000000000000001E-2</v>
      </c>
      <c r="EV184" s="22">
        <f t="shared" si="721"/>
        <v>-8.9999999999999993E-3</v>
      </c>
      <c r="EW184" s="22">
        <f t="shared" si="721"/>
        <v>0.33700000000000002</v>
      </c>
      <c r="EX184" s="22">
        <f t="shared" si="721"/>
        <v>3.0000000000000001E-3</v>
      </c>
      <c r="EY184" s="22">
        <f t="shared" si="721"/>
        <v>-6.0000000000000001E-3</v>
      </c>
      <c r="EZ184" s="22">
        <f t="shared" si="721"/>
        <v>1.0999999999999999E-2</v>
      </c>
      <c r="FA184" s="22">
        <f t="shared" si="721"/>
        <v>-1.871</v>
      </c>
      <c r="FB184" s="63">
        <f t="shared" si="721"/>
        <v>0.01</v>
      </c>
      <c r="FC184" s="22">
        <f t="shared" si="721"/>
        <v>2.5000000000000001E-2</v>
      </c>
      <c r="FD184" s="22">
        <f t="shared" si="721"/>
        <v>-0.156</v>
      </c>
      <c r="FE184" s="59">
        <f t="shared" si="721"/>
        <v>3.4000000000000002E-2</v>
      </c>
      <c r="FG184" s="14">
        <v>24</v>
      </c>
      <c r="FH184" s="15" t="s">
        <v>29</v>
      </c>
      <c r="FI184" s="27">
        <f t="shared" si="688"/>
        <v>30</v>
      </c>
      <c r="FJ184" s="29">
        <f t="shared" si="689"/>
        <v>0</v>
      </c>
      <c r="FK184" s="29">
        <f t="shared" si="690"/>
        <v>78</v>
      </c>
      <c r="FL184" s="29">
        <f t="shared" si="691"/>
        <v>6</v>
      </c>
      <c r="FM184" s="29">
        <f t="shared" si="692"/>
        <v>253</v>
      </c>
      <c r="FN184" s="29">
        <f t="shared" si="693"/>
        <v>576</v>
      </c>
      <c r="FO184" s="29">
        <f t="shared" si="694"/>
        <v>3116</v>
      </c>
      <c r="FP184" s="29">
        <f t="shared" si="695"/>
        <v>2514</v>
      </c>
      <c r="FQ184" s="29">
        <f t="shared" si="696"/>
        <v>960</v>
      </c>
      <c r="FR184" s="29">
        <f t="shared" si="697"/>
        <v>1752</v>
      </c>
      <c r="FS184" s="29">
        <f t="shared" si="698"/>
        <v>570</v>
      </c>
      <c r="FT184" s="29">
        <f t="shared" si="699"/>
        <v>536</v>
      </c>
      <c r="FU184" s="29">
        <f t="shared" si="700"/>
        <v>5688</v>
      </c>
      <c r="FV184" s="29">
        <f t="shared" si="701"/>
        <v>1898</v>
      </c>
      <c r="FW184" s="29">
        <f t="shared" si="702"/>
        <v>1408</v>
      </c>
      <c r="FX184" s="29">
        <f t="shared" si="703"/>
        <v>2733</v>
      </c>
      <c r="FY184" s="29">
        <f t="shared" si="704"/>
        <v>5898</v>
      </c>
      <c r="FZ184" s="29">
        <f t="shared" si="705"/>
        <v>1681</v>
      </c>
      <c r="GA184" s="29">
        <f t="shared" si="625"/>
        <v>29697</v>
      </c>
      <c r="GB184" s="29">
        <f t="shared" si="620"/>
        <v>16</v>
      </c>
      <c r="GC184" s="53">
        <f t="shared" si="626"/>
        <v>29713</v>
      </c>
      <c r="GD184" s="29">
        <f t="shared" si="627"/>
        <v>108</v>
      </c>
      <c r="GE184" s="29">
        <f t="shared" si="628"/>
        <v>3375</v>
      </c>
      <c r="GF184" s="41">
        <f t="shared" si="629"/>
        <v>26214</v>
      </c>
    </row>
    <row r="185" spans="1:188" ht="13.5" customHeight="1">
      <c r="A185" s="14">
        <v>25</v>
      </c>
      <c r="B185" s="15" t="s">
        <v>30</v>
      </c>
      <c r="C185" s="231">
        <v>275</v>
      </c>
      <c r="D185" s="226">
        <v>0</v>
      </c>
      <c r="E185" s="226">
        <v>18</v>
      </c>
      <c r="F185" s="226">
        <v>189</v>
      </c>
      <c r="G185" s="226">
        <v>4202</v>
      </c>
      <c r="H185" s="226">
        <v>14453</v>
      </c>
      <c r="I185" s="226">
        <v>4206</v>
      </c>
      <c r="J185" s="226">
        <v>3266</v>
      </c>
      <c r="K185" s="226">
        <v>1163</v>
      </c>
      <c r="L185" s="226">
        <v>650</v>
      </c>
      <c r="M185" s="226">
        <v>1051</v>
      </c>
      <c r="N185" s="226">
        <v>323</v>
      </c>
      <c r="O185" s="226">
        <v>6104</v>
      </c>
      <c r="P185" s="226">
        <v>1806</v>
      </c>
      <c r="Q185" s="226">
        <v>1381</v>
      </c>
      <c r="R185" s="226">
        <v>1585</v>
      </c>
      <c r="S185" s="226">
        <v>8065</v>
      </c>
      <c r="T185" s="226">
        <v>2955</v>
      </c>
      <c r="U185" s="226">
        <v>51692</v>
      </c>
      <c r="V185" s="232">
        <v>-39</v>
      </c>
      <c r="W185" s="233">
        <v>51653</v>
      </c>
      <c r="X185" s="226">
        <v>293</v>
      </c>
      <c r="Y185" s="226">
        <v>8597</v>
      </c>
      <c r="Z185" s="232">
        <v>42802</v>
      </c>
      <c r="AA185" s="226"/>
      <c r="AB185" s="14">
        <v>25</v>
      </c>
      <c r="AC185" s="15" t="s">
        <v>30</v>
      </c>
      <c r="AD185" s="58">
        <f t="shared" si="621"/>
        <v>-6.78</v>
      </c>
      <c r="AE185" s="22" t="str">
        <f t="shared" si="662"/>
        <v xml:space="preserve">- </v>
      </c>
      <c r="AF185" s="22">
        <f t="shared" si="663"/>
        <v>38.462000000000003</v>
      </c>
      <c r="AG185" s="22">
        <f t="shared" si="664"/>
        <v>9.2490000000000006</v>
      </c>
      <c r="AH185" s="22">
        <f t="shared" si="665"/>
        <v>13.906000000000001</v>
      </c>
      <c r="AI185" s="22">
        <f t="shared" si="666"/>
        <v>10.194000000000001</v>
      </c>
      <c r="AJ185" s="22">
        <f t="shared" si="667"/>
        <v>12.37</v>
      </c>
      <c r="AK185" s="22">
        <f t="shared" si="668"/>
        <v>-0.69899999999999995</v>
      </c>
      <c r="AL185" s="22">
        <f t="shared" si="669"/>
        <v>10.342000000000001</v>
      </c>
      <c r="AM185" s="22">
        <f t="shared" si="670"/>
        <v>10.922000000000001</v>
      </c>
      <c r="AN185" s="22">
        <f t="shared" si="671"/>
        <v>-1.3149999999999999</v>
      </c>
      <c r="AO185" s="22">
        <f t="shared" si="672"/>
        <v>7.3090000000000002</v>
      </c>
      <c r="AP185" s="22">
        <f t="shared" si="673"/>
        <v>1.6990000000000001</v>
      </c>
      <c r="AQ185" s="22">
        <f t="shared" si="674"/>
        <v>6.423</v>
      </c>
      <c r="AR185" s="22">
        <f t="shared" si="675"/>
        <v>-1.0740000000000001</v>
      </c>
      <c r="AS185" s="22">
        <f t="shared" si="676"/>
        <v>7.6040000000000001</v>
      </c>
      <c r="AT185" s="22">
        <f t="shared" si="658"/>
        <v>-2.6669999999999998</v>
      </c>
      <c r="AU185" s="22">
        <f t="shared" si="677"/>
        <v>0.54400000000000004</v>
      </c>
      <c r="AV185" s="22">
        <f t="shared" si="678"/>
        <v>5.2430000000000003</v>
      </c>
      <c r="AW185" s="22">
        <f t="shared" si="679"/>
        <v>-244.44399999999999</v>
      </c>
      <c r="AX185" s="63">
        <f t="shared" si="680"/>
        <v>5.1050000000000004</v>
      </c>
      <c r="AY185" s="22">
        <f t="shared" si="681"/>
        <v>-4.87</v>
      </c>
      <c r="AZ185" s="22">
        <f t="shared" si="682"/>
        <v>13.044</v>
      </c>
      <c r="BA185" s="59">
        <f t="shared" si="683"/>
        <v>3.8780000000000001</v>
      </c>
      <c r="BB185" s="226"/>
      <c r="BC185" s="14">
        <v>25</v>
      </c>
      <c r="BD185" s="15" t="s">
        <v>30</v>
      </c>
      <c r="BE185" s="58">
        <f t="shared" si="653"/>
        <v>0.5</v>
      </c>
      <c r="BF185" s="22" t="str">
        <f t="shared" si="684"/>
        <v>-</v>
      </c>
      <c r="BG185" s="22">
        <f t="shared" si="685"/>
        <v>0</v>
      </c>
      <c r="BH185" s="22">
        <f t="shared" si="685"/>
        <v>0.4</v>
      </c>
      <c r="BI185" s="22">
        <f t="shared" si="685"/>
        <v>8.1</v>
      </c>
      <c r="BJ185" s="22">
        <f t="shared" si="685"/>
        <v>28</v>
      </c>
      <c r="BK185" s="22">
        <f t="shared" si="685"/>
        <v>8.1</v>
      </c>
      <c r="BL185" s="22">
        <f t="shared" si="685"/>
        <v>6.3</v>
      </c>
      <c r="BM185" s="22">
        <f t="shared" si="685"/>
        <v>2.2999999999999998</v>
      </c>
      <c r="BN185" s="22">
        <f t="shared" si="685"/>
        <v>1.3</v>
      </c>
      <c r="BO185" s="22">
        <f t="shared" si="685"/>
        <v>2</v>
      </c>
      <c r="BP185" s="22">
        <f t="shared" si="685"/>
        <v>0.6</v>
      </c>
      <c r="BQ185" s="22">
        <f t="shared" si="685"/>
        <v>11.8</v>
      </c>
      <c r="BR185" s="22">
        <f t="shared" si="685"/>
        <v>3.5</v>
      </c>
      <c r="BS185" s="22">
        <f t="shared" si="685"/>
        <v>2.7</v>
      </c>
      <c r="BT185" s="22">
        <f t="shared" si="685"/>
        <v>3.1</v>
      </c>
      <c r="BU185" s="22">
        <f t="shared" si="685"/>
        <v>15.6</v>
      </c>
      <c r="BV185" s="22">
        <f t="shared" si="685"/>
        <v>5.7</v>
      </c>
      <c r="BW185" s="22">
        <f t="shared" si="659"/>
        <v>100.1</v>
      </c>
      <c r="BX185" s="22">
        <f t="shared" si="659"/>
        <v>-0.1</v>
      </c>
      <c r="BY185" s="63">
        <f t="shared" si="659"/>
        <v>100</v>
      </c>
      <c r="BZ185" s="22">
        <f t="shared" si="659"/>
        <v>0.6</v>
      </c>
      <c r="CA185" s="22">
        <f t="shared" si="659"/>
        <v>16.600000000000001</v>
      </c>
      <c r="CB185" s="59">
        <f t="shared" si="659"/>
        <v>82.9</v>
      </c>
      <c r="CC185" s="226"/>
      <c r="CD185" s="14">
        <v>25</v>
      </c>
      <c r="CE185" s="15" t="s">
        <v>30</v>
      </c>
      <c r="CF185" s="58">
        <f t="shared" ref="CF185:DC185" si="722">IF(C185=0,"-",IF(C185="X","X",ROUND(C185/C160*100,1)))</f>
        <v>0.5</v>
      </c>
      <c r="CG185" s="22" t="str">
        <f t="shared" si="722"/>
        <v>-</v>
      </c>
      <c r="CH185" s="22">
        <f t="shared" si="722"/>
        <v>0.2</v>
      </c>
      <c r="CI185" s="22">
        <f t="shared" si="722"/>
        <v>4.2</v>
      </c>
      <c r="CJ185" s="22">
        <f t="shared" si="722"/>
        <v>2.5</v>
      </c>
      <c r="CK185" s="22">
        <f t="shared" si="722"/>
        <v>9</v>
      </c>
      <c r="CL185" s="22">
        <f t="shared" si="722"/>
        <v>1.3</v>
      </c>
      <c r="CM185" s="22">
        <f t="shared" si="722"/>
        <v>0.8</v>
      </c>
      <c r="CN185" s="22">
        <f t="shared" si="722"/>
        <v>0.5</v>
      </c>
      <c r="CO185" s="22">
        <f t="shared" si="722"/>
        <v>0.4</v>
      </c>
      <c r="CP185" s="22">
        <f t="shared" si="722"/>
        <v>0.6</v>
      </c>
      <c r="CQ185" s="22">
        <f t="shared" si="722"/>
        <v>0.2</v>
      </c>
      <c r="CR185" s="22">
        <f t="shared" si="722"/>
        <v>1.3</v>
      </c>
      <c r="CS185" s="22">
        <f t="shared" si="722"/>
        <v>0.5</v>
      </c>
      <c r="CT185" s="22">
        <f t="shared" si="722"/>
        <v>0.4</v>
      </c>
      <c r="CU185" s="22">
        <f t="shared" si="722"/>
        <v>0.7</v>
      </c>
      <c r="CV185" s="22">
        <f t="shared" si="722"/>
        <v>1.8</v>
      </c>
      <c r="CW185" s="22">
        <f t="shared" si="722"/>
        <v>1.4</v>
      </c>
      <c r="CX185" s="22">
        <f t="shared" si="722"/>
        <v>1.3</v>
      </c>
      <c r="CY185" s="22">
        <f t="shared" si="722"/>
        <v>1.3</v>
      </c>
      <c r="CZ185" s="63">
        <f t="shared" si="722"/>
        <v>1.3</v>
      </c>
      <c r="DA185" s="22">
        <f t="shared" si="722"/>
        <v>0.5</v>
      </c>
      <c r="DB185" s="22">
        <f t="shared" si="722"/>
        <v>1.7</v>
      </c>
      <c r="DC185" s="59">
        <f t="shared" si="722"/>
        <v>1.3</v>
      </c>
      <c r="DD185" s="226"/>
      <c r="DE185" s="14">
        <v>25</v>
      </c>
      <c r="DF185" s="15" t="s">
        <v>30</v>
      </c>
      <c r="DG185" s="58">
        <f t="shared" si="623"/>
        <v>-4.1000000000000002E-2</v>
      </c>
      <c r="DH185" s="22" t="str">
        <f t="shared" si="592"/>
        <v xml:space="preserve">- </v>
      </c>
      <c r="DI185" s="22">
        <f t="shared" si="593"/>
        <v>0.01</v>
      </c>
      <c r="DJ185" s="22">
        <f t="shared" si="594"/>
        <v>3.3000000000000002E-2</v>
      </c>
      <c r="DK185" s="22">
        <f t="shared" si="595"/>
        <v>1.044</v>
      </c>
      <c r="DL185" s="22">
        <f t="shared" si="596"/>
        <v>2.7210000000000001</v>
      </c>
      <c r="DM185" s="22">
        <f t="shared" si="597"/>
        <v>0.94199999999999995</v>
      </c>
      <c r="DN185" s="22">
        <f t="shared" si="598"/>
        <v>-4.7E-2</v>
      </c>
      <c r="DO185" s="22">
        <f t="shared" si="599"/>
        <v>0.222</v>
      </c>
      <c r="DP185" s="22">
        <f t="shared" si="600"/>
        <v>0.13</v>
      </c>
      <c r="DQ185" s="22">
        <f t="shared" si="601"/>
        <v>-2.8000000000000001E-2</v>
      </c>
      <c r="DR185" s="22">
        <f t="shared" si="602"/>
        <v>4.4999999999999998E-2</v>
      </c>
      <c r="DS185" s="22">
        <f t="shared" si="603"/>
        <v>0.20799999999999999</v>
      </c>
      <c r="DT185" s="22">
        <f t="shared" si="604"/>
        <v>0.222</v>
      </c>
      <c r="DU185" s="22">
        <f t="shared" si="605"/>
        <v>-3.1E-2</v>
      </c>
      <c r="DV185" s="22">
        <f t="shared" si="606"/>
        <v>0.22800000000000001</v>
      </c>
      <c r="DW185" s="22">
        <f t="shared" si="607"/>
        <v>-0.45</v>
      </c>
      <c r="DX185" s="22">
        <f t="shared" si="608"/>
        <v>3.3000000000000002E-2</v>
      </c>
      <c r="DY185" s="22">
        <f t="shared" si="609"/>
        <v>5.24</v>
      </c>
      <c r="DZ185" s="22">
        <f t="shared" si="610"/>
        <v>-0.13400000000000001</v>
      </c>
      <c r="EA185" s="63">
        <f t="shared" si="611"/>
        <v>5.1050000000000004</v>
      </c>
      <c r="EB185" s="22">
        <f t="shared" si="612"/>
        <v>-3.1E-2</v>
      </c>
      <c r="EC185" s="22">
        <f t="shared" si="613"/>
        <v>2.0190000000000001</v>
      </c>
      <c r="ED185" s="59">
        <f t="shared" si="614"/>
        <v>3.2519999999999998</v>
      </c>
      <c r="EE185" s="226"/>
      <c r="EF185" s="14">
        <v>25</v>
      </c>
      <c r="EG185" s="15" t="s">
        <v>30</v>
      </c>
      <c r="EH185" s="58">
        <f t="shared" ref="EH185:FE185" si="723">IF(C185="X","X",IF(FI185="X","X",IF(FI185&lt;&gt;0,ROUND((C185-FI185)/FI160*100,3),"- ")))</f>
        <v>-4.2000000000000003E-2</v>
      </c>
      <c r="EI185" s="22" t="str">
        <f t="shared" si="723"/>
        <v xml:space="preserve">- </v>
      </c>
      <c r="EJ185" s="22">
        <f t="shared" si="723"/>
        <v>6.2E-2</v>
      </c>
      <c r="EK185" s="22">
        <f t="shared" si="723"/>
        <v>0.41199999999999998</v>
      </c>
      <c r="EL185" s="22">
        <f t="shared" si="723"/>
        <v>0.29799999999999999</v>
      </c>
      <c r="EM185" s="22">
        <f t="shared" si="723"/>
        <v>0.90900000000000003</v>
      </c>
      <c r="EN185" s="22">
        <f t="shared" si="723"/>
        <v>0.153</v>
      </c>
      <c r="EO185" s="22">
        <f t="shared" si="723"/>
        <v>-6.0000000000000001E-3</v>
      </c>
      <c r="EP185" s="22">
        <f t="shared" si="723"/>
        <v>4.2999999999999997E-2</v>
      </c>
      <c r="EQ185" s="22">
        <f t="shared" si="723"/>
        <v>0.04</v>
      </c>
      <c r="ER185" s="22">
        <f t="shared" si="723"/>
        <v>-7.0000000000000001E-3</v>
      </c>
      <c r="ES185" s="22">
        <f t="shared" si="723"/>
        <v>1.4999999999999999E-2</v>
      </c>
      <c r="ET185" s="22">
        <f t="shared" si="723"/>
        <v>2.1999999999999999E-2</v>
      </c>
      <c r="EU185" s="22">
        <f t="shared" si="723"/>
        <v>3.1E-2</v>
      </c>
      <c r="EV185" s="22">
        <f t="shared" si="723"/>
        <v>-4.0000000000000001E-3</v>
      </c>
      <c r="EW185" s="22">
        <f t="shared" si="723"/>
        <v>5.2999999999999999E-2</v>
      </c>
      <c r="EX185" s="22">
        <f t="shared" si="723"/>
        <v>-0.05</v>
      </c>
      <c r="EY185" s="22">
        <f t="shared" si="723"/>
        <v>7.0000000000000001E-3</v>
      </c>
      <c r="EZ185" s="22">
        <f t="shared" si="723"/>
        <v>6.6000000000000003E-2</v>
      </c>
      <c r="FA185" s="22">
        <f t="shared" si="723"/>
        <v>-3.1669999999999998</v>
      </c>
      <c r="FB185" s="63">
        <f t="shared" si="723"/>
        <v>6.4000000000000001E-2</v>
      </c>
      <c r="FC185" s="22">
        <f t="shared" si="723"/>
        <v>-2.7E-2</v>
      </c>
      <c r="FD185" s="22">
        <f t="shared" si="723"/>
        <v>0.20699999999999999</v>
      </c>
      <c r="FE185" s="59">
        <f t="shared" si="723"/>
        <v>4.8000000000000001E-2</v>
      </c>
      <c r="FG185" s="14">
        <v>25</v>
      </c>
      <c r="FH185" s="15" t="s">
        <v>30</v>
      </c>
      <c r="FI185" s="27">
        <f t="shared" si="688"/>
        <v>295</v>
      </c>
      <c r="FJ185" s="29">
        <f t="shared" si="689"/>
        <v>0</v>
      </c>
      <c r="FK185" s="29">
        <f t="shared" si="690"/>
        <v>13</v>
      </c>
      <c r="FL185" s="29">
        <f t="shared" si="691"/>
        <v>173</v>
      </c>
      <c r="FM185" s="29">
        <f t="shared" si="692"/>
        <v>3689</v>
      </c>
      <c r="FN185" s="29">
        <f t="shared" si="693"/>
        <v>13116</v>
      </c>
      <c r="FO185" s="29">
        <f t="shared" si="694"/>
        <v>3743</v>
      </c>
      <c r="FP185" s="29">
        <f t="shared" si="695"/>
        <v>3289</v>
      </c>
      <c r="FQ185" s="29">
        <f t="shared" si="696"/>
        <v>1054</v>
      </c>
      <c r="FR185" s="29">
        <f t="shared" si="697"/>
        <v>586</v>
      </c>
      <c r="FS185" s="29">
        <f t="shared" si="698"/>
        <v>1065</v>
      </c>
      <c r="FT185" s="29">
        <f t="shared" si="699"/>
        <v>301</v>
      </c>
      <c r="FU185" s="29">
        <f t="shared" si="700"/>
        <v>6002</v>
      </c>
      <c r="FV185" s="29">
        <f t="shared" si="701"/>
        <v>1697</v>
      </c>
      <c r="FW185" s="29">
        <f t="shared" si="702"/>
        <v>1396</v>
      </c>
      <c r="FX185" s="29">
        <f t="shared" si="703"/>
        <v>1473</v>
      </c>
      <c r="FY185" s="29">
        <f t="shared" si="704"/>
        <v>8286</v>
      </c>
      <c r="FZ185" s="29">
        <f t="shared" si="705"/>
        <v>2939</v>
      </c>
      <c r="GA185" s="29">
        <f t="shared" si="625"/>
        <v>49117</v>
      </c>
      <c r="GB185" s="29">
        <f t="shared" si="620"/>
        <v>27</v>
      </c>
      <c r="GC185" s="53">
        <f t="shared" si="626"/>
        <v>49144</v>
      </c>
      <c r="GD185" s="29">
        <f t="shared" si="627"/>
        <v>308</v>
      </c>
      <c r="GE185" s="29">
        <f t="shared" si="628"/>
        <v>7605</v>
      </c>
      <c r="GF185" s="41">
        <f t="shared" si="629"/>
        <v>41204</v>
      </c>
    </row>
    <row r="186" spans="1:188" ht="13.5" customHeight="1">
      <c r="A186" s="139">
        <v>26</v>
      </c>
      <c r="B186" s="97" t="s">
        <v>31</v>
      </c>
      <c r="C186" s="234">
        <v>220</v>
      </c>
      <c r="D186" s="235">
        <v>1</v>
      </c>
      <c r="E186" s="235">
        <v>67</v>
      </c>
      <c r="F186" s="235">
        <v>11</v>
      </c>
      <c r="G186" s="235">
        <v>3073</v>
      </c>
      <c r="H186" s="235">
        <v>4799</v>
      </c>
      <c r="I186" s="235">
        <v>4608</v>
      </c>
      <c r="J186" s="235">
        <v>13687</v>
      </c>
      <c r="K186" s="235">
        <v>4809</v>
      </c>
      <c r="L186" s="235">
        <v>1858</v>
      </c>
      <c r="M186" s="235">
        <v>362</v>
      </c>
      <c r="N186" s="235">
        <v>849</v>
      </c>
      <c r="O186" s="235">
        <v>9262</v>
      </c>
      <c r="P186" s="235">
        <v>3869</v>
      </c>
      <c r="Q186" s="235">
        <v>2471</v>
      </c>
      <c r="R186" s="235">
        <v>21022</v>
      </c>
      <c r="S186" s="235">
        <v>14686</v>
      </c>
      <c r="T186" s="235">
        <v>4525</v>
      </c>
      <c r="U186" s="235">
        <v>90179</v>
      </c>
      <c r="V186" s="236">
        <v>-69</v>
      </c>
      <c r="W186" s="237">
        <v>90110</v>
      </c>
      <c r="X186" s="235">
        <v>288</v>
      </c>
      <c r="Y186" s="235">
        <v>7692</v>
      </c>
      <c r="Z186" s="236">
        <v>82199</v>
      </c>
      <c r="AA186" s="226"/>
      <c r="AB186" s="139">
        <v>26</v>
      </c>
      <c r="AC186" s="97" t="s">
        <v>31</v>
      </c>
      <c r="AD186" s="60">
        <f t="shared" si="621"/>
        <v>12.244999999999999</v>
      </c>
      <c r="AE186" s="24">
        <f t="shared" si="662"/>
        <v>0</v>
      </c>
      <c r="AF186" s="24">
        <f t="shared" si="663"/>
        <v>11.667</v>
      </c>
      <c r="AG186" s="24">
        <f t="shared" si="664"/>
        <v>-42.104999999999997</v>
      </c>
      <c r="AH186" s="24">
        <f t="shared" si="665"/>
        <v>-62.81</v>
      </c>
      <c r="AI186" s="24">
        <f t="shared" si="666"/>
        <v>31.3</v>
      </c>
      <c r="AJ186" s="24">
        <f t="shared" si="667"/>
        <v>3.226</v>
      </c>
      <c r="AK186" s="24">
        <f t="shared" si="668"/>
        <v>-1.0269999999999999</v>
      </c>
      <c r="AL186" s="24">
        <f t="shared" si="669"/>
        <v>8.14</v>
      </c>
      <c r="AM186" s="24">
        <f t="shared" si="670"/>
        <v>-0.69499999999999995</v>
      </c>
      <c r="AN186" s="24">
        <f t="shared" si="671"/>
        <v>-9.0449999999999999</v>
      </c>
      <c r="AO186" s="24">
        <f t="shared" si="672"/>
        <v>-4.3920000000000003</v>
      </c>
      <c r="AP186" s="24">
        <f t="shared" si="673"/>
        <v>-0.65400000000000003</v>
      </c>
      <c r="AQ186" s="24">
        <f t="shared" si="674"/>
        <v>-0.66800000000000004</v>
      </c>
      <c r="AR186" s="24">
        <f t="shared" si="675"/>
        <v>1.395</v>
      </c>
      <c r="AS186" s="24">
        <f t="shared" si="676"/>
        <v>9.0299999999999994</v>
      </c>
      <c r="AT186" s="24">
        <f t="shared" si="658"/>
        <v>-0.93799999999999994</v>
      </c>
      <c r="AU186" s="24">
        <f t="shared" si="677"/>
        <v>-4.3739999999999997</v>
      </c>
      <c r="AV186" s="24">
        <f t="shared" si="678"/>
        <v>-2.5979999999999999</v>
      </c>
      <c r="AW186" s="24">
        <f t="shared" si="679"/>
        <v>-240.816</v>
      </c>
      <c r="AX186" s="64">
        <f t="shared" si="680"/>
        <v>-2.7240000000000002</v>
      </c>
      <c r="AY186" s="24">
        <f t="shared" si="681"/>
        <v>12.061999999999999</v>
      </c>
      <c r="AZ186" s="24">
        <f t="shared" si="682"/>
        <v>-39.652000000000001</v>
      </c>
      <c r="BA186" s="61">
        <f t="shared" si="683"/>
        <v>3.29</v>
      </c>
      <c r="BB186" s="226"/>
      <c r="BC186" s="139">
        <v>26</v>
      </c>
      <c r="BD186" s="15" t="s">
        <v>31</v>
      </c>
      <c r="BE186" s="60">
        <f t="shared" si="653"/>
        <v>0.2</v>
      </c>
      <c r="BF186" s="24">
        <f t="shared" si="684"/>
        <v>0</v>
      </c>
      <c r="BG186" s="24">
        <f t="shared" si="685"/>
        <v>0.1</v>
      </c>
      <c r="BH186" s="24">
        <f t="shared" si="685"/>
        <v>0</v>
      </c>
      <c r="BI186" s="24">
        <f t="shared" si="685"/>
        <v>3.4</v>
      </c>
      <c r="BJ186" s="24">
        <f t="shared" si="685"/>
        <v>5.3</v>
      </c>
      <c r="BK186" s="24">
        <f t="shared" si="685"/>
        <v>5.0999999999999996</v>
      </c>
      <c r="BL186" s="24">
        <f t="shared" si="685"/>
        <v>15.2</v>
      </c>
      <c r="BM186" s="24">
        <f t="shared" si="685"/>
        <v>5.3</v>
      </c>
      <c r="BN186" s="24">
        <f t="shared" si="685"/>
        <v>2.1</v>
      </c>
      <c r="BO186" s="24">
        <f t="shared" si="685"/>
        <v>0.4</v>
      </c>
      <c r="BP186" s="24">
        <f t="shared" si="685"/>
        <v>0.9</v>
      </c>
      <c r="BQ186" s="24">
        <f t="shared" si="685"/>
        <v>10.3</v>
      </c>
      <c r="BR186" s="24">
        <f t="shared" si="685"/>
        <v>4.3</v>
      </c>
      <c r="BS186" s="24">
        <f t="shared" si="685"/>
        <v>2.7</v>
      </c>
      <c r="BT186" s="24">
        <f t="shared" si="685"/>
        <v>23.3</v>
      </c>
      <c r="BU186" s="24">
        <f t="shared" si="685"/>
        <v>16.3</v>
      </c>
      <c r="BV186" s="24">
        <f t="shared" si="685"/>
        <v>5</v>
      </c>
      <c r="BW186" s="24">
        <f t="shared" si="659"/>
        <v>100.1</v>
      </c>
      <c r="BX186" s="24">
        <f t="shared" si="659"/>
        <v>-0.1</v>
      </c>
      <c r="BY186" s="64">
        <f t="shared" si="659"/>
        <v>100</v>
      </c>
      <c r="BZ186" s="24">
        <f t="shared" si="659"/>
        <v>0.3</v>
      </c>
      <c r="CA186" s="24">
        <f t="shared" si="659"/>
        <v>8.5</v>
      </c>
      <c r="CB186" s="61">
        <f t="shared" si="659"/>
        <v>91.2</v>
      </c>
      <c r="CC186" s="226"/>
      <c r="CD186" s="139">
        <v>26</v>
      </c>
      <c r="CE186" s="15" t="s">
        <v>31</v>
      </c>
      <c r="CF186" s="60">
        <f t="shared" ref="CF186:DC186" si="724">IF(C186=0,"-",IF(C186="X","X",ROUND(C186/C160*100,1)))</f>
        <v>0.4</v>
      </c>
      <c r="CG186" s="24">
        <f t="shared" si="724"/>
        <v>0.3</v>
      </c>
      <c r="CH186" s="24">
        <f t="shared" si="724"/>
        <v>0.7</v>
      </c>
      <c r="CI186" s="24">
        <f t="shared" si="724"/>
        <v>0.2</v>
      </c>
      <c r="CJ186" s="24">
        <f t="shared" si="724"/>
        <v>1.8</v>
      </c>
      <c r="CK186" s="24">
        <f t="shared" si="724"/>
        <v>3</v>
      </c>
      <c r="CL186" s="24">
        <f t="shared" si="724"/>
        <v>1.4</v>
      </c>
      <c r="CM186" s="24">
        <f t="shared" si="724"/>
        <v>3.3</v>
      </c>
      <c r="CN186" s="24">
        <f t="shared" si="724"/>
        <v>1.9</v>
      </c>
      <c r="CO186" s="24">
        <f t="shared" si="724"/>
        <v>1.2</v>
      </c>
      <c r="CP186" s="24">
        <f t="shared" si="724"/>
        <v>0.2</v>
      </c>
      <c r="CQ186" s="24">
        <f t="shared" si="724"/>
        <v>0.6</v>
      </c>
      <c r="CR186" s="24">
        <f t="shared" si="724"/>
        <v>2</v>
      </c>
      <c r="CS186" s="24">
        <f t="shared" si="724"/>
        <v>1.1000000000000001</v>
      </c>
      <c r="CT186" s="24">
        <f t="shared" si="724"/>
        <v>0.7</v>
      </c>
      <c r="CU186" s="24">
        <f t="shared" si="724"/>
        <v>9.6</v>
      </c>
      <c r="CV186" s="24">
        <f t="shared" si="724"/>
        <v>3.3</v>
      </c>
      <c r="CW186" s="24">
        <f t="shared" si="724"/>
        <v>2.1</v>
      </c>
      <c r="CX186" s="24">
        <f t="shared" si="724"/>
        <v>2.2999999999999998</v>
      </c>
      <c r="CY186" s="24">
        <f t="shared" si="724"/>
        <v>2.2999999999999998</v>
      </c>
      <c r="CZ186" s="64">
        <f t="shared" si="724"/>
        <v>2.2999999999999998</v>
      </c>
      <c r="DA186" s="24">
        <f t="shared" si="724"/>
        <v>0.5</v>
      </c>
      <c r="DB186" s="24">
        <f t="shared" si="724"/>
        <v>1.5</v>
      </c>
      <c r="DC186" s="61">
        <f t="shared" si="724"/>
        <v>2.4</v>
      </c>
      <c r="DD186" s="226"/>
      <c r="DE186" s="139">
        <v>26</v>
      </c>
      <c r="DF186" s="15" t="s">
        <v>31</v>
      </c>
      <c r="DG186" s="60">
        <f t="shared" si="623"/>
        <v>2.5999999999999999E-2</v>
      </c>
      <c r="DH186" s="24">
        <f t="shared" si="592"/>
        <v>0</v>
      </c>
      <c r="DI186" s="24">
        <f t="shared" si="593"/>
        <v>8.0000000000000002E-3</v>
      </c>
      <c r="DJ186" s="24">
        <f t="shared" si="594"/>
        <v>-8.9999999999999993E-3</v>
      </c>
      <c r="DK186" s="24">
        <f t="shared" si="595"/>
        <v>-5.6029999999999998</v>
      </c>
      <c r="DL186" s="24">
        <f t="shared" si="596"/>
        <v>1.2350000000000001</v>
      </c>
      <c r="DM186" s="24">
        <f t="shared" si="597"/>
        <v>0.155</v>
      </c>
      <c r="DN186" s="24">
        <f t="shared" si="598"/>
        <v>-0.153</v>
      </c>
      <c r="DO186" s="24">
        <f t="shared" si="599"/>
        <v>0.39100000000000001</v>
      </c>
      <c r="DP186" s="24">
        <f t="shared" si="600"/>
        <v>-1.4E-2</v>
      </c>
      <c r="DQ186" s="24">
        <f t="shared" si="601"/>
        <v>-3.9E-2</v>
      </c>
      <c r="DR186" s="24">
        <f t="shared" si="602"/>
        <v>-4.2000000000000003E-2</v>
      </c>
      <c r="DS186" s="24">
        <f t="shared" si="603"/>
        <v>-6.6000000000000003E-2</v>
      </c>
      <c r="DT186" s="24">
        <f t="shared" si="604"/>
        <v>-2.8000000000000001E-2</v>
      </c>
      <c r="DU186" s="24">
        <f t="shared" si="605"/>
        <v>3.6999999999999998E-2</v>
      </c>
      <c r="DV186" s="24">
        <f t="shared" si="606"/>
        <v>1.879</v>
      </c>
      <c r="DW186" s="24">
        <f t="shared" si="607"/>
        <v>-0.15</v>
      </c>
      <c r="DX186" s="24">
        <f t="shared" si="608"/>
        <v>-0.223</v>
      </c>
      <c r="DY186" s="24">
        <f t="shared" si="609"/>
        <v>-2.5960000000000001</v>
      </c>
      <c r="DZ186" s="24">
        <f t="shared" si="610"/>
        <v>-0.127</v>
      </c>
      <c r="EA186" s="64">
        <f t="shared" si="611"/>
        <v>-2.7240000000000002</v>
      </c>
      <c r="EB186" s="24">
        <f t="shared" si="612"/>
        <v>3.3000000000000002E-2</v>
      </c>
      <c r="EC186" s="24">
        <f t="shared" si="613"/>
        <v>-5.4560000000000004</v>
      </c>
      <c r="ED186" s="61">
        <f t="shared" si="614"/>
        <v>2.8260000000000001</v>
      </c>
      <c r="EE186" s="226"/>
      <c r="EF186" s="139">
        <v>26</v>
      </c>
      <c r="EG186" s="15" t="s">
        <v>31</v>
      </c>
      <c r="EH186" s="60">
        <f t="shared" ref="EH186:FE186" si="725">IF(C186="X","X",IF(FI186="X","X",IF(FI186&lt;&gt;0,ROUND((C186-FI186)/FI160*100,3),"- ")))</f>
        <v>5.0999999999999997E-2</v>
      </c>
      <c r="EI186" s="24">
        <f t="shared" si="725"/>
        <v>0</v>
      </c>
      <c r="EJ186" s="24">
        <f t="shared" si="725"/>
        <v>8.6999999999999994E-2</v>
      </c>
      <c r="EK186" s="24">
        <f t="shared" si="725"/>
        <v>-0.20599999999999999</v>
      </c>
      <c r="EL186" s="24">
        <f t="shared" si="725"/>
        <v>-3.016</v>
      </c>
      <c r="EM186" s="24">
        <f t="shared" si="725"/>
        <v>0.77700000000000002</v>
      </c>
      <c r="EN186" s="24">
        <f t="shared" si="725"/>
        <v>4.8000000000000001E-2</v>
      </c>
      <c r="EO186" s="24">
        <f t="shared" si="725"/>
        <v>-3.4000000000000002E-2</v>
      </c>
      <c r="EP186" s="24">
        <f t="shared" si="725"/>
        <v>0.14399999999999999</v>
      </c>
      <c r="EQ186" s="24">
        <f t="shared" si="725"/>
        <v>-8.0000000000000002E-3</v>
      </c>
      <c r="ER186" s="24">
        <f t="shared" si="725"/>
        <v>-1.9E-2</v>
      </c>
      <c r="ES186" s="24">
        <f t="shared" si="725"/>
        <v>-2.7E-2</v>
      </c>
      <c r="ET186" s="24">
        <f t="shared" si="725"/>
        <v>-1.2999999999999999E-2</v>
      </c>
      <c r="EU186" s="24">
        <f t="shared" si="725"/>
        <v>-7.0000000000000001E-3</v>
      </c>
      <c r="EV186" s="24">
        <f t="shared" si="725"/>
        <v>8.9999999999999993E-3</v>
      </c>
      <c r="EW186" s="24">
        <f t="shared" si="725"/>
        <v>0.82</v>
      </c>
      <c r="EX186" s="24">
        <f t="shared" si="725"/>
        <v>-3.1E-2</v>
      </c>
      <c r="EY186" s="24">
        <f t="shared" si="725"/>
        <v>-9.4E-2</v>
      </c>
      <c r="EZ186" s="24">
        <f t="shared" si="725"/>
        <v>-6.2E-2</v>
      </c>
      <c r="FA186" s="24">
        <f t="shared" si="725"/>
        <v>-5.6619999999999999</v>
      </c>
      <c r="FB186" s="64">
        <f t="shared" si="725"/>
        <v>-6.5000000000000002E-2</v>
      </c>
      <c r="FC186" s="24">
        <f t="shared" si="725"/>
        <v>5.6000000000000001E-2</v>
      </c>
      <c r="FD186" s="24">
        <f t="shared" si="725"/>
        <v>-1.056</v>
      </c>
      <c r="FE186" s="61">
        <f t="shared" si="725"/>
        <v>7.8E-2</v>
      </c>
      <c r="FG186" s="139">
        <v>26</v>
      </c>
      <c r="FH186" s="97" t="s">
        <v>31</v>
      </c>
      <c r="FI186" s="28">
        <f t="shared" si="688"/>
        <v>196</v>
      </c>
      <c r="FJ186" s="30">
        <f t="shared" si="689"/>
        <v>1</v>
      </c>
      <c r="FK186" s="30">
        <f t="shared" si="690"/>
        <v>60</v>
      </c>
      <c r="FL186" s="30">
        <f t="shared" si="691"/>
        <v>19</v>
      </c>
      <c r="FM186" s="30">
        <f t="shared" si="692"/>
        <v>8263</v>
      </c>
      <c r="FN186" s="30">
        <f t="shared" si="693"/>
        <v>3655</v>
      </c>
      <c r="FO186" s="30">
        <f t="shared" si="694"/>
        <v>4464</v>
      </c>
      <c r="FP186" s="30">
        <f t="shared" si="695"/>
        <v>13829</v>
      </c>
      <c r="FQ186" s="30">
        <f t="shared" si="696"/>
        <v>4447</v>
      </c>
      <c r="FR186" s="30">
        <f t="shared" si="697"/>
        <v>1871</v>
      </c>
      <c r="FS186" s="30">
        <f t="shared" si="698"/>
        <v>398</v>
      </c>
      <c r="FT186" s="30">
        <f t="shared" si="699"/>
        <v>888</v>
      </c>
      <c r="FU186" s="30">
        <f t="shared" si="700"/>
        <v>9323</v>
      </c>
      <c r="FV186" s="30">
        <f t="shared" si="701"/>
        <v>3895</v>
      </c>
      <c r="FW186" s="30">
        <f t="shared" si="702"/>
        <v>2437</v>
      </c>
      <c r="FX186" s="30">
        <f t="shared" si="703"/>
        <v>19281</v>
      </c>
      <c r="FY186" s="30">
        <f t="shared" si="704"/>
        <v>14825</v>
      </c>
      <c r="FZ186" s="30">
        <f t="shared" si="705"/>
        <v>4732</v>
      </c>
      <c r="GA186" s="30">
        <f t="shared" si="625"/>
        <v>92584</v>
      </c>
      <c r="GB186" s="30">
        <f t="shared" si="620"/>
        <v>49</v>
      </c>
      <c r="GC186" s="54">
        <f t="shared" si="626"/>
        <v>92633</v>
      </c>
      <c r="GD186" s="30">
        <f t="shared" si="627"/>
        <v>257</v>
      </c>
      <c r="GE186" s="30">
        <f t="shared" si="628"/>
        <v>12746</v>
      </c>
      <c r="GF186" s="42">
        <f t="shared" si="629"/>
        <v>79581</v>
      </c>
    </row>
    <row r="187" spans="1:188" ht="13.5" customHeight="1">
      <c r="A187" s="14">
        <v>27</v>
      </c>
      <c r="B187" s="15" t="s">
        <v>32</v>
      </c>
      <c r="C187" s="227">
        <v>218</v>
      </c>
      <c r="D187" s="228">
        <v>0</v>
      </c>
      <c r="E187" s="228">
        <v>170</v>
      </c>
      <c r="F187" s="228">
        <v>0</v>
      </c>
      <c r="G187" s="228">
        <v>688</v>
      </c>
      <c r="H187" s="228">
        <v>600</v>
      </c>
      <c r="I187" s="228">
        <v>3070</v>
      </c>
      <c r="J187" s="228">
        <v>4654</v>
      </c>
      <c r="K187" s="228">
        <v>688</v>
      </c>
      <c r="L187" s="228">
        <v>1205</v>
      </c>
      <c r="M187" s="228">
        <v>438</v>
      </c>
      <c r="N187" s="228">
        <v>1777</v>
      </c>
      <c r="O187" s="228">
        <v>5661</v>
      </c>
      <c r="P187" s="228">
        <v>1117</v>
      </c>
      <c r="Q187" s="228">
        <v>2813</v>
      </c>
      <c r="R187" s="228">
        <v>2382</v>
      </c>
      <c r="S187" s="228">
        <v>5911</v>
      </c>
      <c r="T187" s="228">
        <v>1639</v>
      </c>
      <c r="U187" s="228">
        <v>33031</v>
      </c>
      <c r="V187" s="229">
        <v>-26</v>
      </c>
      <c r="W187" s="230">
        <v>33005</v>
      </c>
      <c r="X187" s="228">
        <v>388</v>
      </c>
      <c r="Y187" s="228">
        <v>3758</v>
      </c>
      <c r="Z187" s="229">
        <v>28885</v>
      </c>
      <c r="AA187" s="226"/>
      <c r="AB187" s="14">
        <v>27</v>
      </c>
      <c r="AC187" s="15" t="s">
        <v>32</v>
      </c>
      <c r="AD187" s="58">
        <f t="shared" si="621"/>
        <v>1.395</v>
      </c>
      <c r="AE187" s="22" t="str">
        <f t="shared" si="662"/>
        <v xml:space="preserve">- </v>
      </c>
      <c r="AF187" s="22">
        <f t="shared" si="663"/>
        <v>25.925999999999998</v>
      </c>
      <c r="AG187" s="22" t="str">
        <f t="shared" si="664"/>
        <v xml:space="preserve">- </v>
      </c>
      <c r="AH187" s="22">
        <f t="shared" si="665"/>
        <v>10.256</v>
      </c>
      <c r="AI187" s="22">
        <f t="shared" si="666"/>
        <v>10.294</v>
      </c>
      <c r="AJ187" s="22">
        <f t="shared" si="667"/>
        <v>-5.218</v>
      </c>
      <c r="AK187" s="22">
        <f t="shared" si="668"/>
        <v>-1.0629999999999999</v>
      </c>
      <c r="AL187" s="22">
        <f t="shared" si="669"/>
        <v>-2.411</v>
      </c>
      <c r="AM187" s="22">
        <f t="shared" si="670"/>
        <v>-3.677</v>
      </c>
      <c r="AN187" s="22">
        <f t="shared" si="671"/>
        <v>22.689</v>
      </c>
      <c r="AO187" s="22">
        <f t="shared" si="672"/>
        <v>1.601</v>
      </c>
      <c r="AP187" s="22">
        <f t="shared" si="673"/>
        <v>2.35</v>
      </c>
      <c r="AQ187" s="22">
        <f t="shared" si="674"/>
        <v>-1.4990000000000001</v>
      </c>
      <c r="AR187" s="22">
        <f t="shared" si="675"/>
        <v>0.46400000000000002</v>
      </c>
      <c r="AS187" s="22">
        <f t="shared" si="676"/>
        <v>1.621</v>
      </c>
      <c r="AT187" s="22">
        <f t="shared" si="658"/>
        <v>0.71599999999999997</v>
      </c>
      <c r="AU187" s="22">
        <f t="shared" si="677"/>
        <v>-1.68</v>
      </c>
      <c r="AV187" s="22">
        <f t="shared" si="678"/>
        <v>0.496</v>
      </c>
      <c r="AW187" s="22">
        <f t="shared" si="679"/>
        <v>-244.44399999999999</v>
      </c>
      <c r="AX187" s="63">
        <f t="shared" si="680"/>
        <v>0.36199999999999999</v>
      </c>
      <c r="AY187" s="22">
        <f t="shared" si="681"/>
        <v>10.856999999999999</v>
      </c>
      <c r="AZ187" s="22">
        <f t="shared" si="682"/>
        <v>-2.718</v>
      </c>
      <c r="BA187" s="59">
        <f t="shared" si="683"/>
        <v>0.80300000000000005</v>
      </c>
      <c r="BB187" s="226"/>
      <c r="BC187" s="14">
        <v>27</v>
      </c>
      <c r="BD187" s="105" t="s">
        <v>32</v>
      </c>
      <c r="BE187" s="58">
        <f t="shared" si="653"/>
        <v>0.7</v>
      </c>
      <c r="BF187" s="22" t="str">
        <f t="shared" si="684"/>
        <v>-</v>
      </c>
      <c r="BG187" s="22">
        <f t="shared" si="685"/>
        <v>0.5</v>
      </c>
      <c r="BH187" s="22" t="str">
        <f t="shared" si="685"/>
        <v>-</v>
      </c>
      <c r="BI187" s="22">
        <f t="shared" si="685"/>
        <v>2.1</v>
      </c>
      <c r="BJ187" s="22">
        <f t="shared" si="685"/>
        <v>1.8</v>
      </c>
      <c r="BK187" s="22">
        <f t="shared" si="685"/>
        <v>9.3000000000000007</v>
      </c>
      <c r="BL187" s="22">
        <f t="shared" si="685"/>
        <v>14.1</v>
      </c>
      <c r="BM187" s="22">
        <f t="shared" si="685"/>
        <v>2.1</v>
      </c>
      <c r="BN187" s="22">
        <f t="shared" si="685"/>
        <v>3.7</v>
      </c>
      <c r="BO187" s="22">
        <f t="shared" si="685"/>
        <v>1.3</v>
      </c>
      <c r="BP187" s="22">
        <f t="shared" si="685"/>
        <v>5.4</v>
      </c>
      <c r="BQ187" s="22">
        <f t="shared" si="685"/>
        <v>17.2</v>
      </c>
      <c r="BR187" s="22">
        <f t="shared" si="685"/>
        <v>3.4</v>
      </c>
      <c r="BS187" s="22">
        <f t="shared" si="685"/>
        <v>8.5</v>
      </c>
      <c r="BT187" s="22">
        <f t="shared" si="685"/>
        <v>7.2</v>
      </c>
      <c r="BU187" s="22">
        <f t="shared" si="685"/>
        <v>17.899999999999999</v>
      </c>
      <c r="BV187" s="22">
        <f t="shared" si="685"/>
        <v>5</v>
      </c>
      <c r="BW187" s="22">
        <f t="shared" si="659"/>
        <v>100.1</v>
      </c>
      <c r="BX187" s="22">
        <f t="shared" si="659"/>
        <v>-0.1</v>
      </c>
      <c r="BY187" s="63">
        <f t="shared" si="659"/>
        <v>100</v>
      </c>
      <c r="BZ187" s="22">
        <f t="shared" si="659"/>
        <v>1.2</v>
      </c>
      <c r="CA187" s="22">
        <f t="shared" si="659"/>
        <v>11.4</v>
      </c>
      <c r="CB187" s="59">
        <f t="shared" si="659"/>
        <v>87.5</v>
      </c>
      <c r="CC187" s="226"/>
      <c r="CD187" s="14">
        <v>27</v>
      </c>
      <c r="CE187" s="105" t="s">
        <v>32</v>
      </c>
      <c r="CF187" s="58">
        <f t="shared" ref="CF187:DC187" si="726">IF(C187=0,"-",IF(C187="X","X",ROUND(C187/C160*100,1)))</f>
        <v>0.4</v>
      </c>
      <c r="CG187" s="22" t="str">
        <f t="shared" si="726"/>
        <v>-</v>
      </c>
      <c r="CH187" s="22">
        <f t="shared" si="726"/>
        <v>1.9</v>
      </c>
      <c r="CI187" s="22" t="str">
        <f t="shared" si="726"/>
        <v>-</v>
      </c>
      <c r="CJ187" s="22">
        <f t="shared" si="726"/>
        <v>0.4</v>
      </c>
      <c r="CK187" s="22">
        <f t="shared" si="726"/>
        <v>0.4</v>
      </c>
      <c r="CL187" s="22">
        <f t="shared" si="726"/>
        <v>0.9</v>
      </c>
      <c r="CM187" s="22">
        <f t="shared" si="726"/>
        <v>1.1000000000000001</v>
      </c>
      <c r="CN187" s="22">
        <f t="shared" si="726"/>
        <v>0.3</v>
      </c>
      <c r="CO187" s="22">
        <f t="shared" si="726"/>
        <v>0.8</v>
      </c>
      <c r="CP187" s="22">
        <f t="shared" si="726"/>
        <v>0.2</v>
      </c>
      <c r="CQ187" s="22">
        <f t="shared" si="726"/>
        <v>1.2</v>
      </c>
      <c r="CR187" s="22">
        <f t="shared" si="726"/>
        <v>1.2</v>
      </c>
      <c r="CS187" s="22">
        <f t="shared" si="726"/>
        <v>0.3</v>
      </c>
      <c r="CT187" s="22">
        <f t="shared" si="726"/>
        <v>0.8</v>
      </c>
      <c r="CU187" s="22">
        <f t="shared" si="726"/>
        <v>1.1000000000000001</v>
      </c>
      <c r="CV187" s="22">
        <f t="shared" si="726"/>
        <v>1.3</v>
      </c>
      <c r="CW187" s="22">
        <f t="shared" si="726"/>
        <v>0.8</v>
      </c>
      <c r="CX187" s="22">
        <f t="shared" si="726"/>
        <v>0.8</v>
      </c>
      <c r="CY187" s="22">
        <f t="shared" si="726"/>
        <v>0.9</v>
      </c>
      <c r="CZ187" s="63">
        <f t="shared" si="726"/>
        <v>0.8</v>
      </c>
      <c r="DA187" s="22">
        <f t="shared" si="726"/>
        <v>0.6</v>
      </c>
      <c r="DB187" s="22">
        <f t="shared" si="726"/>
        <v>0.7</v>
      </c>
      <c r="DC187" s="59">
        <f t="shared" si="726"/>
        <v>0.8</v>
      </c>
      <c r="DD187" s="226"/>
      <c r="DE187" s="14">
        <v>27</v>
      </c>
      <c r="DF187" s="105" t="s">
        <v>32</v>
      </c>
      <c r="DG187" s="58">
        <f t="shared" si="623"/>
        <v>8.9999999999999993E-3</v>
      </c>
      <c r="DH187" s="22" t="str">
        <f t="shared" si="592"/>
        <v xml:space="preserve">- </v>
      </c>
      <c r="DI187" s="22">
        <f t="shared" si="593"/>
        <v>0.106</v>
      </c>
      <c r="DJ187" s="22" t="str">
        <f t="shared" si="594"/>
        <v xml:space="preserve">- </v>
      </c>
      <c r="DK187" s="22">
        <f t="shared" si="595"/>
        <v>0.19500000000000001</v>
      </c>
      <c r="DL187" s="22">
        <f t="shared" si="596"/>
        <v>0.17</v>
      </c>
      <c r="DM187" s="22">
        <f t="shared" si="597"/>
        <v>-0.51400000000000001</v>
      </c>
      <c r="DN187" s="22">
        <f t="shared" si="598"/>
        <v>-0.152</v>
      </c>
      <c r="DO187" s="22">
        <f t="shared" si="599"/>
        <v>-5.1999999999999998E-2</v>
      </c>
      <c r="DP187" s="22">
        <f t="shared" si="600"/>
        <v>-0.14000000000000001</v>
      </c>
      <c r="DQ187" s="22">
        <f t="shared" si="601"/>
        <v>0.246</v>
      </c>
      <c r="DR187" s="22">
        <f t="shared" si="602"/>
        <v>8.5000000000000006E-2</v>
      </c>
      <c r="DS187" s="22">
        <f t="shared" si="603"/>
        <v>0.39500000000000002</v>
      </c>
      <c r="DT187" s="22">
        <f t="shared" si="604"/>
        <v>-5.1999999999999998E-2</v>
      </c>
      <c r="DU187" s="22">
        <f t="shared" si="605"/>
        <v>0.04</v>
      </c>
      <c r="DV187" s="22">
        <f t="shared" si="606"/>
        <v>0.11600000000000001</v>
      </c>
      <c r="DW187" s="22">
        <f t="shared" si="607"/>
        <v>0.128</v>
      </c>
      <c r="DX187" s="22">
        <f t="shared" si="608"/>
        <v>-8.5000000000000006E-2</v>
      </c>
      <c r="DY187" s="22">
        <f t="shared" si="609"/>
        <v>0.496</v>
      </c>
      <c r="DZ187" s="22">
        <f t="shared" si="610"/>
        <v>-0.13400000000000001</v>
      </c>
      <c r="EA187" s="63">
        <f t="shared" si="611"/>
        <v>0.36199999999999999</v>
      </c>
      <c r="EB187" s="22">
        <f t="shared" si="612"/>
        <v>0.11600000000000001</v>
      </c>
      <c r="EC187" s="22">
        <f t="shared" si="613"/>
        <v>-0.31900000000000001</v>
      </c>
      <c r="ED187" s="59">
        <f t="shared" si="614"/>
        <v>0.69899999999999995</v>
      </c>
      <c r="EE187" s="226"/>
      <c r="EF187" s="14">
        <v>27</v>
      </c>
      <c r="EG187" s="105" t="s">
        <v>32</v>
      </c>
      <c r="EH187" s="58">
        <f t="shared" ref="EH187:FE187" si="727">IF(C187="X","X",IF(FI187="X","X",IF(FI187&lt;&gt;0,ROUND((C187-FI187)/FI160*100,3),"- ")))</f>
        <v>6.0000000000000001E-3</v>
      </c>
      <c r="EI187" s="22" t="str">
        <f t="shared" si="727"/>
        <v xml:space="preserve">- </v>
      </c>
      <c r="EJ187" s="22">
        <f t="shared" si="727"/>
        <v>0.434</v>
      </c>
      <c r="EK187" s="22" t="str">
        <f t="shared" si="727"/>
        <v xml:space="preserve">- </v>
      </c>
      <c r="EL187" s="22">
        <f t="shared" si="727"/>
        <v>3.6999999999999998E-2</v>
      </c>
      <c r="EM187" s="22">
        <f t="shared" si="727"/>
        <v>3.7999999999999999E-2</v>
      </c>
      <c r="EN187" s="22">
        <f t="shared" si="727"/>
        <v>-5.6000000000000001E-2</v>
      </c>
      <c r="EO187" s="22">
        <f t="shared" si="727"/>
        <v>-1.2E-2</v>
      </c>
      <c r="EP187" s="22">
        <f t="shared" si="727"/>
        <v>-7.0000000000000001E-3</v>
      </c>
      <c r="EQ187" s="22">
        <f t="shared" si="727"/>
        <v>-2.9000000000000001E-2</v>
      </c>
      <c r="ER187" s="22">
        <f t="shared" si="727"/>
        <v>4.2000000000000003E-2</v>
      </c>
      <c r="ES187" s="22">
        <f t="shared" si="727"/>
        <v>1.9E-2</v>
      </c>
      <c r="ET187" s="22">
        <f t="shared" si="727"/>
        <v>2.8000000000000001E-2</v>
      </c>
      <c r="EU187" s="22">
        <f t="shared" si="727"/>
        <v>-5.0000000000000001E-3</v>
      </c>
      <c r="EV187" s="22">
        <f t="shared" si="727"/>
        <v>4.0000000000000001E-3</v>
      </c>
      <c r="EW187" s="22">
        <f t="shared" si="727"/>
        <v>1.7999999999999999E-2</v>
      </c>
      <c r="EX187" s="22">
        <f t="shared" si="727"/>
        <v>8.9999999999999993E-3</v>
      </c>
      <c r="EY187" s="22">
        <f t="shared" si="727"/>
        <v>-1.2999999999999999E-2</v>
      </c>
      <c r="EZ187" s="22">
        <f t="shared" si="727"/>
        <v>4.0000000000000001E-3</v>
      </c>
      <c r="FA187" s="22">
        <f t="shared" si="727"/>
        <v>-2.1110000000000002</v>
      </c>
      <c r="FB187" s="63">
        <f t="shared" si="727"/>
        <v>3.0000000000000001E-3</v>
      </c>
      <c r="FC187" s="22">
        <f t="shared" si="727"/>
        <v>6.8000000000000005E-2</v>
      </c>
      <c r="FD187" s="22">
        <f t="shared" si="727"/>
        <v>-2.1999999999999999E-2</v>
      </c>
      <c r="FE187" s="59">
        <f t="shared" si="727"/>
        <v>7.0000000000000001E-3</v>
      </c>
      <c r="FG187" s="14">
        <v>27</v>
      </c>
      <c r="FH187" s="15" t="s">
        <v>32</v>
      </c>
      <c r="FI187" s="27">
        <f t="shared" si="688"/>
        <v>215</v>
      </c>
      <c r="FJ187" s="29">
        <f t="shared" si="689"/>
        <v>0</v>
      </c>
      <c r="FK187" s="29">
        <f t="shared" si="690"/>
        <v>135</v>
      </c>
      <c r="FL187" s="29">
        <f t="shared" si="691"/>
        <v>0</v>
      </c>
      <c r="FM187" s="29">
        <f t="shared" si="692"/>
        <v>624</v>
      </c>
      <c r="FN187" s="29">
        <f t="shared" si="693"/>
        <v>544</v>
      </c>
      <c r="FO187" s="29">
        <f t="shared" si="694"/>
        <v>3239</v>
      </c>
      <c r="FP187" s="29">
        <f t="shared" si="695"/>
        <v>4704</v>
      </c>
      <c r="FQ187" s="29">
        <f t="shared" si="696"/>
        <v>705</v>
      </c>
      <c r="FR187" s="29">
        <f t="shared" si="697"/>
        <v>1251</v>
      </c>
      <c r="FS187" s="29">
        <f t="shared" si="698"/>
        <v>357</v>
      </c>
      <c r="FT187" s="29">
        <f t="shared" si="699"/>
        <v>1749</v>
      </c>
      <c r="FU187" s="29">
        <f t="shared" si="700"/>
        <v>5531</v>
      </c>
      <c r="FV187" s="29">
        <f t="shared" si="701"/>
        <v>1134</v>
      </c>
      <c r="FW187" s="29">
        <f t="shared" si="702"/>
        <v>2800</v>
      </c>
      <c r="FX187" s="29">
        <f t="shared" si="703"/>
        <v>2344</v>
      </c>
      <c r="FY187" s="29">
        <f t="shared" si="704"/>
        <v>5869</v>
      </c>
      <c r="FZ187" s="29">
        <f t="shared" si="705"/>
        <v>1667</v>
      </c>
      <c r="GA187" s="39">
        <f t="shared" si="625"/>
        <v>32868</v>
      </c>
      <c r="GB187" s="29">
        <f t="shared" si="620"/>
        <v>18</v>
      </c>
      <c r="GC187" s="52">
        <f t="shared" si="626"/>
        <v>32886</v>
      </c>
      <c r="GD187" s="39">
        <f t="shared" si="627"/>
        <v>350</v>
      </c>
      <c r="GE187" s="39">
        <f t="shared" si="628"/>
        <v>3863</v>
      </c>
      <c r="GF187" s="40">
        <f t="shared" si="629"/>
        <v>28655</v>
      </c>
    </row>
    <row r="188" spans="1:188" ht="13.5" customHeight="1">
      <c r="A188" s="14">
        <v>28</v>
      </c>
      <c r="B188" s="15" t="s">
        <v>33</v>
      </c>
      <c r="C188" s="231">
        <v>719</v>
      </c>
      <c r="D188" s="226">
        <v>7</v>
      </c>
      <c r="E188" s="226">
        <v>0</v>
      </c>
      <c r="F188" s="226">
        <v>18</v>
      </c>
      <c r="G188" s="226">
        <v>3497</v>
      </c>
      <c r="H188" s="226">
        <v>2159</v>
      </c>
      <c r="I188" s="226">
        <v>8416</v>
      </c>
      <c r="J188" s="226">
        <v>12536</v>
      </c>
      <c r="K188" s="226">
        <v>2761</v>
      </c>
      <c r="L188" s="226">
        <v>2556</v>
      </c>
      <c r="M188" s="226">
        <v>183</v>
      </c>
      <c r="N188" s="226">
        <v>1224</v>
      </c>
      <c r="O188" s="226">
        <v>10841</v>
      </c>
      <c r="P188" s="226">
        <v>3742</v>
      </c>
      <c r="Q188" s="226">
        <v>2908</v>
      </c>
      <c r="R188" s="226">
        <v>4990</v>
      </c>
      <c r="S188" s="226">
        <v>22403</v>
      </c>
      <c r="T188" s="226">
        <v>6681</v>
      </c>
      <c r="U188" s="226">
        <v>85641</v>
      </c>
      <c r="V188" s="232">
        <v>-66</v>
      </c>
      <c r="W188" s="233">
        <v>85575</v>
      </c>
      <c r="X188" s="226">
        <v>726</v>
      </c>
      <c r="Y188" s="226">
        <v>11931</v>
      </c>
      <c r="Z188" s="232">
        <v>72984</v>
      </c>
      <c r="AA188" s="226"/>
      <c r="AB188" s="14">
        <v>28</v>
      </c>
      <c r="AC188" s="15" t="s">
        <v>33</v>
      </c>
      <c r="AD188" s="58">
        <f t="shared" si="621"/>
        <v>10.615</v>
      </c>
      <c r="AE188" s="22">
        <f t="shared" si="662"/>
        <v>-22.222000000000001</v>
      </c>
      <c r="AF188" s="22" t="str">
        <f t="shared" si="663"/>
        <v xml:space="preserve">- </v>
      </c>
      <c r="AG188" s="22">
        <f t="shared" si="664"/>
        <v>20</v>
      </c>
      <c r="AH188" s="22">
        <f t="shared" si="665"/>
        <v>-3.69</v>
      </c>
      <c r="AI188" s="22">
        <f t="shared" si="666"/>
        <v>4.5519999999999996</v>
      </c>
      <c r="AJ188" s="22">
        <f t="shared" si="667"/>
        <v>26.728000000000002</v>
      </c>
      <c r="AK188" s="22">
        <f t="shared" si="668"/>
        <v>-0.89300000000000002</v>
      </c>
      <c r="AL188" s="22">
        <f t="shared" si="669"/>
        <v>-3.9649999999999999</v>
      </c>
      <c r="AM188" s="22">
        <f t="shared" si="670"/>
        <v>2.5680000000000001</v>
      </c>
      <c r="AN188" s="22">
        <f t="shared" si="671"/>
        <v>-27.091999999999999</v>
      </c>
      <c r="AO188" s="22">
        <f t="shared" si="672"/>
        <v>-0.24399999999999999</v>
      </c>
      <c r="AP188" s="22">
        <f t="shared" si="673"/>
        <v>25.213999999999999</v>
      </c>
      <c r="AQ188" s="22">
        <f t="shared" si="674"/>
        <v>5.766</v>
      </c>
      <c r="AR188" s="22">
        <f t="shared" si="675"/>
        <v>4.3419999999999996</v>
      </c>
      <c r="AS188" s="22">
        <f t="shared" si="676"/>
        <v>3.7639999999999998</v>
      </c>
      <c r="AT188" s="22">
        <f t="shared" si="658"/>
        <v>0.08</v>
      </c>
      <c r="AU188" s="22">
        <f t="shared" si="677"/>
        <v>-3.6760000000000002</v>
      </c>
      <c r="AV188" s="22">
        <f t="shared" si="678"/>
        <v>4.9290000000000003</v>
      </c>
      <c r="AW188" s="22">
        <f t="shared" si="679"/>
        <v>-250</v>
      </c>
      <c r="AX188" s="63">
        <f t="shared" si="680"/>
        <v>4.7919999999999998</v>
      </c>
      <c r="AY188" s="22">
        <f t="shared" si="681"/>
        <v>10.167</v>
      </c>
      <c r="AZ188" s="22">
        <f t="shared" si="682"/>
        <v>15.981</v>
      </c>
      <c r="BA188" s="59">
        <f t="shared" si="683"/>
        <v>3.2709999999999999</v>
      </c>
      <c r="BB188" s="226"/>
      <c r="BC188" s="14">
        <v>28</v>
      </c>
      <c r="BD188" s="15" t="s">
        <v>33</v>
      </c>
      <c r="BE188" s="58">
        <f t="shared" si="653"/>
        <v>0.8</v>
      </c>
      <c r="BF188" s="22">
        <f t="shared" si="684"/>
        <v>0</v>
      </c>
      <c r="BG188" s="22" t="str">
        <f t="shared" si="685"/>
        <v>-</v>
      </c>
      <c r="BH188" s="22">
        <f t="shared" si="685"/>
        <v>0</v>
      </c>
      <c r="BI188" s="22">
        <f t="shared" si="685"/>
        <v>4.0999999999999996</v>
      </c>
      <c r="BJ188" s="22">
        <f t="shared" si="685"/>
        <v>2.5</v>
      </c>
      <c r="BK188" s="22">
        <f t="shared" si="685"/>
        <v>9.8000000000000007</v>
      </c>
      <c r="BL188" s="22">
        <f t="shared" si="685"/>
        <v>14.6</v>
      </c>
      <c r="BM188" s="22">
        <f t="shared" si="685"/>
        <v>3.2</v>
      </c>
      <c r="BN188" s="22">
        <f t="shared" si="685"/>
        <v>3</v>
      </c>
      <c r="BO188" s="22">
        <f t="shared" si="685"/>
        <v>0.2</v>
      </c>
      <c r="BP188" s="22">
        <f t="shared" si="685"/>
        <v>1.4</v>
      </c>
      <c r="BQ188" s="22">
        <f t="shared" si="685"/>
        <v>12.7</v>
      </c>
      <c r="BR188" s="22">
        <f t="shared" si="685"/>
        <v>4.4000000000000004</v>
      </c>
      <c r="BS188" s="22">
        <f t="shared" si="685"/>
        <v>3.4</v>
      </c>
      <c r="BT188" s="22">
        <f t="shared" si="685"/>
        <v>5.8</v>
      </c>
      <c r="BU188" s="22">
        <f t="shared" si="685"/>
        <v>26.2</v>
      </c>
      <c r="BV188" s="22">
        <f t="shared" si="685"/>
        <v>7.8</v>
      </c>
      <c r="BW188" s="22">
        <f t="shared" si="659"/>
        <v>100.1</v>
      </c>
      <c r="BX188" s="22">
        <f t="shared" si="659"/>
        <v>-0.1</v>
      </c>
      <c r="BY188" s="63">
        <f t="shared" si="659"/>
        <v>100</v>
      </c>
      <c r="BZ188" s="22">
        <f t="shared" si="659"/>
        <v>0.8</v>
      </c>
      <c r="CA188" s="22">
        <f t="shared" si="659"/>
        <v>13.9</v>
      </c>
      <c r="CB188" s="59">
        <f t="shared" si="659"/>
        <v>85.3</v>
      </c>
      <c r="CC188" s="226"/>
      <c r="CD188" s="14">
        <v>28</v>
      </c>
      <c r="CE188" s="15" t="s">
        <v>33</v>
      </c>
      <c r="CF188" s="58">
        <f t="shared" ref="CF188:DC188" si="728">IF(C188=0,"-",IF(C188="X","X",ROUND(C188/C160*100,1)))</f>
        <v>1.4</v>
      </c>
      <c r="CG188" s="22">
        <f t="shared" si="728"/>
        <v>1.9</v>
      </c>
      <c r="CH188" s="22" t="str">
        <f t="shared" si="728"/>
        <v>-</v>
      </c>
      <c r="CI188" s="22">
        <f t="shared" si="728"/>
        <v>0.4</v>
      </c>
      <c r="CJ188" s="22">
        <f t="shared" si="728"/>
        <v>2.1</v>
      </c>
      <c r="CK188" s="22">
        <f t="shared" si="728"/>
        <v>1.4</v>
      </c>
      <c r="CL188" s="22">
        <f t="shared" si="728"/>
        <v>2.5</v>
      </c>
      <c r="CM188" s="22">
        <f t="shared" si="728"/>
        <v>3.1</v>
      </c>
      <c r="CN188" s="22">
        <f t="shared" si="728"/>
        <v>1.1000000000000001</v>
      </c>
      <c r="CO188" s="22">
        <f t="shared" si="728"/>
        <v>1.6</v>
      </c>
      <c r="CP188" s="22">
        <f t="shared" si="728"/>
        <v>0.1</v>
      </c>
      <c r="CQ188" s="22">
        <f t="shared" si="728"/>
        <v>0.9</v>
      </c>
      <c r="CR188" s="22">
        <f t="shared" si="728"/>
        <v>2.2999999999999998</v>
      </c>
      <c r="CS188" s="22">
        <f t="shared" si="728"/>
        <v>1</v>
      </c>
      <c r="CT188" s="22">
        <f t="shared" si="728"/>
        <v>0.8</v>
      </c>
      <c r="CU188" s="22">
        <f t="shared" si="728"/>
        <v>2.2999999999999998</v>
      </c>
      <c r="CV188" s="22">
        <f t="shared" si="728"/>
        <v>5</v>
      </c>
      <c r="CW188" s="22">
        <f t="shared" si="728"/>
        <v>3.1</v>
      </c>
      <c r="CX188" s="22">
        <f t="shared" si="728"/>
        <v>2.2000000000000002</v>
      </c>
      <c r="CY188" s="22">
        <f t="shared" si="728"/>
        <v>2.2000000000000002</v>
      </c>
      <c r="CZ188" s="63">
        <f t="shared" si="728"/>
        <v>2.2000000000000002</v>
      </c>
      <c r="DA188" s="22">
        <f t="shared" si="728"/>
        <v>1.2</v>
      </c>
      <c r="DB188" s="22">
        <f t="shared" si="728"/>
        <v>2.4</v>
      </c>
      <c r="DC188" s="59">
        <f t="shared" si="728"/>
        <v>2.1</v>
      </c>
      <c r="DD188" s="226"/>
      <c r="DE188" s="14">
        <v>28</v>
      </c>
      <c r="DF188" s="15" t="s">
        <v>33</v>
      </c>
      <c r="DG188" s="58">
        <f t="shared" si="623"/>
        <v>8.4000000000000005E-2</v>
      </c>
      <c r="DH188" s="22">
        <f t="shared" si="592"/>
        <v>-2E-3</v>
      </c>
      <c r="DI188" s="22" t="str">
        <f t="shared" si="593"/>
        <v xml:space="preserve">- </v>
      </c>
      <c r="DJ188" s="22">
        <f t="shared" si="594"/>
        <v>4.0000000000000001E-3</v>
      </c>
      <c r="DK188" s="22">
        <f t="shared" si="595"/>
        <v>-0.16400000000000001</v>
      </c>
      <c r="DL188" s="22">
        <f t="shared" si="596"/>
        <v>0.115</v>
      </c>
      <c r="DM188" s="22">
        <f t="shared" si="597"/>
        <v>2.1739999999999999</v>
      </c>
      <c r="DN188" s="22">
        <f t="shared" si="598"/>
        <v>-0.13800000000000001</v>
      </c>
      <c r="DO188" s="22">
        <f t="shared" si="599"/>
        <v>-0.14000000000000001</v>
      </c>
      <c r="DP188" s="22">
        <f t="shared" si="600"/>
        <v>7.8E-2</v>
      </c>
      <c r="DQ188" s="22">
        <f t="shared" si="601"/>
        <v>-8.3000000000000004E-2</v>
      </c>
      <c r="DR188" s="22">
        <f t="shared" si="602"/>
        <v>-4.0000000000000001E-3</v>
      </c>
      <c r="DS188" s="22">
        <f t="shared" si="603"/>
        <v>2.673</v>
      </c>
      <c r="DT188" s="22">
        <f t="shared" si="604"/>
        <v>0.25</v>
      </c>
      <c r="DU188" s="22">
        <f t="shared" si="605"/>
        <v>0.14799999999999999</v>
      </c>
      <c r="DV188" s="22">
        <f t="shared" si="606"/>
        <v>0.222</v>
      </c>
      <c r="DW188" s="22">
        <f t="shared" si="607"/>
        <v>2.1999999999999999E-2</v>
      </c>
      <c r="DX188" s="22">
        <f t="shared" si="608"/>
        <v>-0.312</v>
      </c>
      <c r="DY188" s="22">
        <f t="shared" si="609"/>
        <v>4.9260000000000002</v>
      </c>
      <c r="DZ188" s="22">
        <f t="shared" si="610"/>
        <v>-0.13500000000000001</v>
      </c>
      <c r="EA188" s="63">
        <f t="shared" si="611"/>
        <v>4.7919999999999998</v>
      </c>
      <c r="EB188" s="22">
        <f t="shared" si="612"/>
        <v>8.2000000000000003E-2</v>
      </c>
      <c r="EC188" s="22">
        <f t="shared" si="613"/>
        <v>2.0129999999999999</v>
      </c>
      <c r="ED188" s="59">
        <f t="shared" si="614"/>
        <v>2.831</v>
      </c>
      <c r="EE188" s="226"/>
      <c r="EF188" s="14">
        <v>28</v>
      </c>
      <c r="EG188" s="15" t="s">
        <v>33</v>
      </c>
      <c r="EH188" s="58">
        <f t="shared" ref="EH188:FE188" si="729">IF(C188="X","X",IF(FI188="X","X",IF(FI188&lt;&gt;0,ROUND((C188-FI188)/FI160*100,3),"- ")))</f>
        <v>0.14699999999999999</v>
      </c>
      <c r="EI188" s="22">
        <f t="shared" si="729"/>
        <v>-0.627</v>
      </c>
      <c r="EJ188" s="22" t="str">
        <f t="shared" si="729"/>
        <v xml:space="preserve">- </v>
      </c>
      <c r="EK188" s="22">
        <f t="shared" si="729"/>
        <v>7.6999999999999999E-2</v>
      </c>
      <c r="EL188" s="22">
        <f t="shared" si="729"/>
        <v>-7.8E-2</v>
      </c>
      <c r="EM188" s="22">
        <f t="shared" si="729"/>
        <v>6.4000000000000001E-2</v>
      </c>
      <c r="EN188" s="22">
        <f t="shared" si="729"/>
        <v>0.58599999999999997</v>
      </c>
      <c r="EO188" s="22">
        <f t="shared" si="729"/>
        <v>-2.7E-2</v>
      </c>
      <c r="EP188" s="22">
        <f t="shared" si="729"/>
        <v>-4.4999999999999998E-2</v>
      </c>
      <c r="EQ188" s="22">
        <f t="shared" si="729"/>
        <v>0.04</v>
      </c>
      <c r="ER188" s="22">
        <f t="shared" si="729"/>
        <v>-3.5000000000000003E-2</v>
      </c>
      <c r="ES188" s="22">
        <f t="shared" si="729"/>
        <v>-2E-3</v>
      </c>
      <c r="ET188" s="22">
        <f t="shared" si="729"/>
        <v>0.47299999999999998</v>
      </c>
      <c r="EU188" s="22">
        <f t="shared" si="729"/>
        <v>5.8000000000000003E-2</v>
      </c>
      <c r="EV188" s="22">
        <f t="shared" si="729"/>
        <v>3.3000000000000002E-2</v>
      </c>
      <c r="EW188" s="22">
        <f t="shared" si="729"/>
        <v>8.5000000000000006E-2</v>
      </c>
      <c r="EX188" s="22">
        <f t="shared" si="729"/>
        <v>4.0000000000000001E-3</v>
      </c>
      <c r="EY188" s="22">
        <f t="shared" si="729"/>
        <v>-0.11600000000000001</v>
      </c>
      <c r="EZ188" s="22">
        <f t="shared" si="729"/>
        <v>0.10299999999999999</v>
      </c>
      <c r="FA188" s="22">
        <f t="shared" si="729"/>
        <v>-5.2779999999999996</v>
      </c>
      <c r="FB188" s="63">
        <f t="shared" si="729"/>
        <v>0.1</v>
      </c>
      <c r="FC188" s="22">
        <f t="shared" si="729"/>
        <v>0.121</v>
      </c>
      <c r="FD188" s="22">
        <f t="shared" si="729"/>
        <v>0.34300000000000003</v>
      </c>
      <c r="FE188" s="59">
        <f t="shared" si="729"/>
        <v>6.9000000000000006E-2</v>
      </c>
      <c r="FG188" s="14">
        <v>28</v>
      </c>
      <c r="FH188" s="15" t="s">
        <v>33</v>
      </c>
      <c r="FI188" s="27">
        <f t="shared" si="688"/>
        <v>650</v>
      </c>
      <c r="FJ188" s="29">
        <f t="shared" si="689"/>
        <v>9</v>
      </c>
      <c r="FK188" s="29">
        <f t="shared" si="690"/>
        <v>0</v>
      </c>
      <c r="FL188" s="29">
        <f t="shared" si="691"/>
        <v>15</v>
      </c>
      <c r="FM188" s="29">
        <f t="shared" si="692"/>
        <v>3631</v>
      </c>
      <c r="FN188" s="29">
        <f t="shared" si="693"/>
        <v>2065</v>
      </c>
      <c r="FO188" s="29">
        <f t="shared" si="694"/>
        <v>6641</v>
      </c>
      <c r="FP188" s="29">
        <f t="shared" si="695"/>
        <v>12649</v>
      </c>
      <c r="FQ188" s="29">
        <f t="shared" si="696"/>
        <v>2875</v>
      </c>
      <c r="FR188" s="29">
        <f t="shared" si="697"/>
        <v>2492</v>
      </c>
      <c r="FS188" s="29">
        <f t="shared" si="698"/>
        <v>251</v>
      </c>
      <c r="FT188" s="29">
        <f t="shared" si="699"/>
        <v>1227</v>
      </c>
      <c r="FU188" s="29">
        <f t="shared" si="700"/>
        <v>8658</v>
      </c>
      <c r="FV188" s="29">
        <f t="shared" si="701"/>
        <v>3538</v>
      </c>
      <c r="FW188" s="29">
        <f t="shared" si="702"/>
        <v>2787</v>
      </c>
      <c r="FX188" s="29">
        <f t="shared" si="703"/>
        <v>4809</v>
      </c>
      <c r="FY188" s="29">
        <f t="shared" si="704"/>
        <v>22385</v>
      </c>
      <c r="FZ188" s="29">
        <f t="shared" si="705"/>
        <v>6936</v>
      </c>
      <c r="GA188" s="29">
        <f t="shared" si="625"/>
        <v>81618</v>
      </c>
      <c r="GB188" s="29">
        <f t="shared" si="620"/>
        <v>44</v>
      </c>
      <c r="GC188" s="53">
        <f t="shared" si="626"/>
        <v>81662</v>
      </c>
      <c r="GD188" s="29">
        <f t="shared" si="627"/>
        <v>659</v>
      </c>
      <c r="GE188" s="29">
        <f t="shared" si="628"/>
        <v>10287</v>
      </c>
      <c r="GF188" s="41">
        <f t="shared" si="629"/>
        <v>70672</v>
      </c>
    </row>
    <row r="189" spans="1:188" ht="13.5" customHeight="1">
      <c r="A189" s="14">
        <v>29</v>
      </c>
      <c r="B189" s="15" t="s">
        <v>34</v>
      </c>
      <c r="C189" s="231">
        <v>3</v>
      </c>
      <c r="D189" s="226">
        <v>4</v>
      </c>
      <c r="E189" s="226">
        <v>17</v>
      </c>
      <c r="F189" s="226">
        <v>0</v>
      </c>
      <c r="G189" s="226">
        <v>45</v>
      </c>
      <c r="H189" s="226">
        <v>157</v>
      </c>
      <c r="I189" s="226">
        <v>352</v>
      </c>
      <c r="J189" s="226">
        <v>27</v>
      </c>
      <c r="K189" s="226">
        <v>265</v>
      </c>
      <c r="L189" s="226">
        <v>422</v>
      </c>
      <c r="M189" s="226">
        <v>0</v>
      </c>
      <c r="N189" s="226">
        <v>5</v>
      </c>
      <c r="O189" s="226">
        <v>108</v>
      </c>
      <c r="P189" s="226">
        <v>46</v>
      </c>
      <c r="Q189" s="226">
        <v>435</v>
      </c>
      <c r="R189" s="226">
        <v>299</v>
      </c>
      <c r="S189" s="226">
        <v>148</v>
      </c>
      <c r="T189" s="226">
        <v>605</v>
      </c>
      <c r="U189" s="226">
        <v>2938</v>
      </c>
      <c r="V189" s="232">
        <v>-3</v>
      </c>
      <c r="W189" s="233">
        <v>2935</v>
      </c>
      <c r="X189" s="226">
        <v>24</v>
      </c>
      <c r="Y189" s="226">
        <v>397</v>
      </c>
      <c r="Z189" s="232">
        <v>2517</v>
      </c>
      <c r="AA189" s="226"/>
      <c r="AB189" s="14">
        <v>29</v>
      </c>
      <c r="AC189" s="15" t="s">
        <v>34</v>
      </c>
      <c r="AD189" s="58">
        <f t="shared" si="621"/>
        <v>50</v>
      </c>
      <c r="AE189" s="22">
        <f t="shared" si="662"/>
        <v>33.332999999999998</v>
      </c>
      <c r="AF189" s="22">
        <f t="shared" si="663"/>
        <v>13.333</v>
      </c>
      <c r="AG189" s="22" t="str">
        <f t="shared" si="664"/>
        <v xml:space="preserve">- </v>
      </c>
      <c r="AH189" s="22">
        <f t="shared" si="665"/>
        <v>181.25</v>
      </c>
      <c r="AI189" s="22">
        <f t="shared" si="666"/>
        <v>2.6139999999999999</v>
      </c>
      <c r="AJ189" s="22">
        <f t="shared" si="667"/>
        <v>-22.806999999999999</v>
      </c>
      <c r="AK189" s="22">
        <f t="shared" si="668"/>
        <v>-3.5710000000000002</v>
      </c>
      <c r="AL189" s="22">
        <f t="shared" si="669"/>
        <v>1.145</v>
      </c>
      <c r="AM189" s="22">
        <f t="shared" si="670"/>
        <v>-6.843</v>
      </c>
      <c r="AN189" s="22" t="str">
        <f t="shared" si="671"/>
        <v xml:space="preserve">- </v>
      </c>
      <c r="AO189" s="22">
        <f t="shared" si="672"/>
        <v>0</v>
      </c>
      <c r="AP189" s="22">
        <f t="shared" si="673"/>
        <v>-0.91700000000000004</v>
      </c>
      <c r="AQ189" s="22">
        <f t="shared" si="674"/>
        <v>0</v>
      </c>
      <c r="AR189" s="22">
        <f t="shared" si="675"/>
        <v>0</v>
      </c>
      <c r="AS189" s="22">
        <f t="shared" si="676"/>
        <v>1.7010000000000001</v>
      </c>
      <c r="AT189" s="22">
        <f t="shared" si="658"/>
        <v>12.977</v>
      </c>
      <c r="AU189" s="22">
        <f t="shared" si="677"/>
        <v>0.66600000000000004</v>
      </c>
      <c r="AV189" s="22">
        <f t="shared" si="678"/>
        <v>-2.36</v>
      </c>
      <c r="AW189" s="22">
        <f t="shared" si="679"/>
        <v>-250</v>
      </c>
      <c r="AX189" s="63">
        <f t="shared" si="680"/>
        <v>-2.524</v>
      </c>
      <c r="AY189" s="22">
        <f t="shared" si="681"/>
        <v>20</v>
      </c>
      <c r="AZ189" s="22">
        <f t="shared" si="682"/>
        <v>-15.89</v>
      </c>
      <c r="BA189" s="59">
        <f t="shared" si="683"/>
        <v>0</v>
      </c>
      <c r="BB189" s="226"/>
      <c r="BC189" s="14">
        <v>29</v>
      </c>
      <c r="BD189" s="15" t="s">
        <v>34</v>
      </c>
      <c r="BE189" s="58">
        <f t="shared" si="653"/>
        <v>0.1</v>
      </c>
      <c r="BF189" s="22">
        <f t="shared" si="684"/>
        <v>0.1</v>
      </c>
      <c r="BG189" s="22">
        <f t="shared" si="685"/>
        <v>0.6</v>
      </c>
      <c r="BH189" s="22" t="str">
        <f t="shared" si="685"/>
        <v>-</v>
      </c>
      <c r="BI189" s="22">
        <f t="shared" si="685"/>
        <v>1.5</v>
      </c>
      <c r="BJ189" s="22">
        <f t="shared" si="685"/>
        <v>5.3</v>
      </c>
      <c r="BK189" s="22">
        <f t="shared" si="685"/>
        <v>12</v>
      </c>
      <c r="BL189" s="22">
        <f t="shared" si="685"/>
        <v>0.9</v>
      </c>
      <c r="BM189" s="22">
        <f t="shared" si="685"/>
        <v>9</v>
      </c>
      <c r="BN189" s="22">
        <f t="shared" si="685"/>
        <v>14.4</v>
      </c>
      <c r="BO189" s="22" t="str">
        <f t="shared" si="685"/>
        <v>-</v>
      </c>
      <c r="BP189" s="22">
        <f t="shared" si="685"/>
        <v>0.2</v>
      </c>
      <c r="BQ189" s="22">
        <f t="shared" si="685"/>
        <v>3.7</v>
      </c>
      <c r="BR189" s="22">
        <f t="shared" si="685"/>
        <v>1.6</v>
      </c>
      <c r="BS189" s="22">
        <f t="shared" si="685"/>
        <v>14.8</v>
      </c>
      <c r="BT189" s="22">
        <f t="shared" si="685"/>
        <v>10.199999999999999</v>
      </c>
      <c r="BU189" s="22">
        <f t="shared" si="685"/>
        <v>5</v>
      </c>
      <c r="BV189" s="22">
        <f t="shared" si="685"/>
        <v>20.6</v>
      </c>
      <c r="BW189" s="22">
        <f t="shared" si="659"/>
        <v>100.1</v>
      </c>
      <c r="BX189" s="22">
        <f t="shared" si="659"/>
        <v>-0.1</v>
      </c>
      <c r="BY189" s="63">
        <f t="shared" si="659"/>
        <v>100</v>
      </c>
      <c r="BZ189" s="22">
        <f t="shared" si="659"/>
        <v>0.8</v>
      </c>
      <c r="CA189" s="22">
        <f t="shared" si="659"/>
        <v>13.5</v>
      </c>
      <c r="CB189" s="59">
        <f t="shared" si="659"/>
        <v>85.8</v>
      </c>
      <c r="CC189" s="226"/>
      <c r="CD189" s="14">
        <v>29</v>
      </c>
      <c r="CE189" s="15" t="s">
        <v>34</v>
      </c>
      <c r="CF189" s="58">
        <f t="shared" ref="CF189:DC189" si="730">IF(C189=0,"-",IF(C189="X","X",ROUND(C189/C160*100,1)))</f>
        <v>0</v>
      </c>
      <c r="CG189" s="22">
        <f t="shared" si="730"/>
        <v>1.1000000000000001</v>
      </c>
      <c r="CH189" s="22">
        <f t="shared" si="730"/>
        <v>0.2</v>
      </c>
      <c r="CI189" s="22" t="str">
        <f t="shared" si="730"/>
        <v>-</v>
      </c>
      <c r="CJ189" s="22">
        <f t="shared" si="730"/>
        <v>0</v>
      </c>
      <c r="CK189" s="22">
        <f t="shared" si="730"/>
        <v>0.1</v>
      </c>
      <c r="CL189" s="22">
        <f t="shared" si="730"/>
        <v>0.1</v>
      </c>
      <c r="CM189" s="22">
        <f t="shared" si="730"/>
        <v>0</v>
      </c>
      <c r="CN189" s="22">
        <f t="shared" si="730"/>
        <v>0.1</v>
      </c>
      <c r="CO189" s="22">
        <f t="shared" si="730"/>
        <v>0.3</v>
      </c>
      <c r="CP189" s="22" t="str">
        <f t="shared" si="730"/>
        <v>-</v>
      </c>
      <c r="CQ189" s="22">
        <f t="shared" si="730"/>
        <v>0</v>
      </c>
      <c r="CR189" s="22">
        <f t="shared" si="730"/>
        <v>0</v>
      </c>
      <c r="CS189" s="22">
        <f t="shared" si="730"/>
        <v>0</v>
      </c>
      <c r="CT189" s="22">
        <f t="shared" si="730"/>
        <v>0.1</v>
      </c>
      <c r="CU189" s="22">
        <f t="shared" si="730"/>
        <v>0.1</v>
      </c>
      <c r="CV189" s="22">
        <f t="shared" si="730"/>
        <v>0</v>
      </c>
      <c r="CW189" s="22">
        <f t="shared" si="730"/>
        <v>0.3</v>
      </c>
      <c r="CX189" s="22">
        <f t="shared" si="730"/>
        <v>0.1</v>
      </c>
      <c r="CY189" s="22">
        <f t="shared" si="730"/>
        <v>0.1</v>
      </c>
      <c r="CZ189" s="63">
        <f t="shared" si="730"/>
        <v>0.1</v>
      </c>
      <c r="DA189" s="22">
        <f t="shared" si="730"/>
        <v>0</v>
      </c>
      <c r="DB189" s="22">
        <f t="shared" si="730"/>
        <v>0.1</v>
      </c>
      <c r="DC189" s="59">
        <f t="shared" si="730"/>
        <v>0.1</v>
      </c>
      <c r="DD189" s="226"/>
      <c r="DE189" s="14">
        <v>29</v>
      </c>
      <c r="DF189" s="15" t="s">
        <v>34</v>
      </c>
      <c r="DG189" s="58">
        <f t="shared" si="623"/>
        <v>3.3000000000000002E-2</v>
      </c>
      <c r="DH189" s="22">
        <f t="shared" si="592"/>
        <v>3.3000000000000002E-2</v>
      </c>
      <c r="DI189" s="22">
        <f t="shared" si="593"/>
        <v>6.6000000000000003E-2</v>
      </c>
      <c r="DJ189" s="22" t="str">
        <f t="shared" si="594"/>
        <v xml:space="preserve">- </v>
      </c>
      <c r="DK189" s="22">
        <f t="shared" si="595"/>
        <v>0.96299999999999997</v>
      </c>
      <c r="DL189" s="22">
        <f t="shared" si="596"/>
        <v>0.13300000000000001</v>
      </c>
      <c r="DM189" s="22">
        <f t="shared" si="597"/>
        <v>-3.4540000000000002</v>
      </c>
      <c r="DN189" s="22">
        <f t="shared" si="598"/>
        <v>-3.3000000000000002E-2</v>
      </c>
      <c r="DO189" s="22">
        <f t="shared" si="599"/>
        <v>0.1</v>
      </c>
      <c r="DP189" s="22">
        <f t="shared" si="600"/>
        <v>-1.03</v>
      </c>
      <c r="DQ189" s="22" t="str">
        <f t="shared" si="601"/>
        <v xml:space="preserve">- </v>
      </c>
      <c r="DR189" s="22">
        <f t="shared" si="602"/>
        <v>0</v>
      </c>
      <c r="DS189" s="22">
        <f t="shared" si="603"/>
        <v>-3.3000000000000002E-2</v>
      </c>
      <c r="DT189" s="22">
        <f t="shared" si="604"/>
        <v>0</v>
      </c>
      <c r="DU189" s="22">
        <f t="shared" si="605"/>
        <v>0</v>
      </c>
      <c r="DV189" s="22">
        <f t="shared" si="606"/>
        <v>0.16600000000000001</v>
      </c>
      <c r="DW189" s="22">
        <f t="shared" si="607"/>
        <v>0.56499999999999995</v>
      </c>
      <c r="DX189" s="22">
        <f t="shared" si="608"/>
        <v>0.13300000000000001</v>
      </c>
      <c r="DY189" s="22">
        <f t="shared" si="609"/>
        <v>-2.3580000000000001</v>
      </c>
      <c r="DZ189" s="22">
        <f t="shared" si="610"/>
        <v>-0.16600000000000001</v>
      </c>
      <c r="EA189" s="63">
        <f t="shared" si="611"/>
        <v>-2.524</v>
      </c>
      <c r="EB189" s="22">
        <f t="shared" si="612"/>
        <v>0.13300000000000001</v>
      </c>
      <c r="EC189" s="22">
        <f t="shared" si="613"/>
        <v>-2.4910000000000001</v>
      </c>
      <c r="ED189" s="59">
        <f t="shared" si="614"/>
        <v>0</v>
      </c>
      <c r="EE189" s="226"/>
      <c r="EF189" s="14">
        <v>29</v>
      </c>
      <c r="EG189" s="15" t="s">
        <v>34</v>
      </c>
      <c r="EH189" s="58">
        <f t="shared" ref="EH189:FE189" si="731">IF(C189="X","X",IF(FI189="X","X",IF(FI189&lt;&gt;0,ROUND((C189-FI189)/FI160*100,3),"- ")))</f>
        <v>2E-3</v>
      </c>
      <c r="EI189" s="22">
        <f t="shared" si="731"/>
        <v>0.313</v>
      </c>
      <c r="EJ189" s="22">
        <f t="shared" si="731"/>
        <v>2.5000000000000001E-2</v>
      </c>
      <c r="EK189" s="22" t="str">
        <f t="shared" si="731"/>
        <v xml:space="preserve">- </v>
      </c>
      <c r="EL189" s="22">
        <f t="shared" si="731"/>
        <v>1.7000000000000001E-2</v>
      </c>
      <c r="EM189" s="22">
        <f t="shared" si="731"/>
        <v>3.0000000000000001E-3</v>
      </c>
      <c r="EN189" s="22">
        <f t="shared" si="731"/>
        <v>-3.4000000000000002E-2</v>
      </c>
      <c r="EO189" s="22">
        <f t="shared" si="731"/>
        <v>0</v>
      </c>
      <c r="EP189" s="22">
        <f t="shared" si="731"/>
        <v>1E-3</v>
      </c>
      <c r="EQ189" s="22">
        <f t="shared" si="731"/>
        <v>-1.9E-2</v>
      </c>
      <c r="ER189" s="22" t="str">
        <f t="shared" si="731"/>
        <v xml:space="preserve">- </v>
      </c>
      <c r="ES189" s="22">
        <f t="shared" si="731"/>
        <v>0</v>
      </c>
      <c r="ET189" s="22">
        <f t="shared" si="731"/>
        <v>0</v>
      </c>
      <c r="EU189" s="22">
        <f t="shared" si="731"/>
        <v>0</v>
      </c>
      <c r="EV189" s="22">
        <f t="shared" si="731"/>
        <v>0</v>
      </c>
      <c r="EW189" s="22">
        <f t="shared" si="731"/>
        <v>2E-3</v>
      </c>
      <c r="EX189" s="22">
        <f t="shared" si="731"/>
        <v>4.0000000000000001E-3</v>
      </c>
      <c r="EY189" s="22">
        <f t="shared" si="731"/>
        <v>2E-3</v>
      </c>
      <c r="EZ189" s="22">
        <f t="shared" si="731"/>
        <v>-2E-3</v>
      </c>
      <c r="FA189" s="22">
        <f t="shared" si="731"/>
        <v>-0.24</v>
      </c>
      <c r="FB189" s="63">
        <f t="shared" si="731"/>
        <v>-2E-3</v>
      </c>
      <c r="FC189" s="22">
        <f t="shared" si="731"/>
        <v>7.0000000000000001E-3</v>
      </c>
      <c r="FD189" s="22">
        <f t="shared" si="731"/>
        <v>-1.6E-2</v>
      </c>
      <c r="FE189" s="59">
        <f t="shared" si="731"/>
        <v>0</v>
      </c>
      <c r="FG189" s="14">
        <v>29</v>
      </c>
      <c r="FH189" s="15" t="s">
        <v>34</v>
      </c>
      <c r="FI189" s="27">
        <f t="shared" si="688"/>
        <v>2</v>
      </c>
      <c r="FJ189" s="29">
        <f t="shared" si="689"/>
        <v>3</v>
      </c>
      <c r="FK189" s="29">
        <f t="shared" si="690"/>
        <v>15</v>
      </c>
      <c r="FL189" s="29">
        <f t="shared" si="691"/>
        <v>0</v>
      </c>
      <c r="FM189" s="29">
        <f t="shared" si="692"/>
        <v>16</v>
      </c>
      <c r="FN189" s="29">
        <f t="shared" si="693"/>
        <v>153</v>
      </c>
      <c r="FO189" s="29">
        <f t="shared" si="694"/>
        <v>456</v>
      </c>
      <c r="FP189" s="29">
        <f t="shared" si="695"/>
        <v>28</v>
      </c>
      <c r="FQ189" s="29">
        <f t="shared" si="696"/>
        <v>262</v>
      </c>
      <c r="FR189" s="29">
        <f t="shared" si="697"/>
        <v>453</v>
      </c>
      <c r="FS189" s="29">
        <f t="shared" si="698"/>
        <v>0</v>
      </c>
      <c r="FT189" s="29">
        <f t="shared" si="699"/>
        <v>5</v>
      </c>
      <c r="FU189" s="29">
        <f t="shared" si="700"/>
        <v>109</v>
      </c>
      <c r="FV189" s="29">
        <f t="shared" si="701"/>
        <v>46</v>
      </c>
      <c r="FW189" s="29">
        <f t="shared" si="702"/>
        <v>435</v>
      </c>
      <c r="FX189" s="29">
        <f t="shared" si="703"/>
        <v>294</v>
      </c>
      <c r="FY189" s="29">
        <f t="shared" si="704"/>
        <v>131</v>
      </c>
      <c r="FZ189" s="29">
        <f t="shared" si="705"/>
        <v>601</v>
      </c>
      <c r="GA189" s="29">
        <f t="shared" si="625"/>
        <v>3009</v>
      </c>
      <c r="GB189" s="29">
        <f t="shared" si="620"/>
        <v>2</v>
      </c>
      <c r="GC189" s="53">
        <f t="shared" si="626"/>
        <v>3011</v>
      </c>
      <c r="GD189" s="29">
        <f t="shared" si="627"/>
        <v>20</v>
      </c>
      <c r="GE189" s="29">
        <f t="shared" si="628"/>
        <v>472</v>
      </c>
      <c r="GF189" s="41">
        <f t="shared" si="629"/>
        <v>2517</v>
      </c>
    </row>
    <row r="190" spans="1:188" ht="13.5" customHeight="1">
      <c r="A190" s="14">
        <v>30</v>
      </c>
      <c r="B190" s="15" t="s">
        <v>35</v>
      </c>
      <c r="C190" s="231">
        <v>2</v>
      </c>
      <c r="D190" s="226">
        <v>0</v>
      </c>
      <c r="E190" s="226">
        <v>35</v>
      </c>
      <c r="F190" s="226">
        <v>0</v>
      </c>
      <c r="G190" s="226">
        <v>35</v>
      </c>
      <c r="H190" s="226">
        <v>127</v>
      </c>
      <c r="I190" s="226">
        <v>887</v>
      </c>
      <c r="J190" s="226">
        <v>94</v>
      </c>
      <c r="K190" s="226">
        <v>176</v>
      </c>
      <c r="L190" s="226">
        <v>599</v>
      </c>
      <c r="M190" s="226">
        <v>0</v>
      </c>
      <c r="N190" s="226">
        <v>8</v>
      </c>
      <c r="O190" s="226">
        <v>198</v>
      </c>
      <c r="P190" s="226">
        <v>152</v>
      </c>
      <c r="Q190" s="226">
        <v>460</v>
      </c>
      <c r="R190" s="226">
        <v>503</v>
      </c>
      <c r="S190" s="226">
        <v>208</v>
      </c>
      <c r="T190" s="226">
        <v>785</v>
      </c>
      <c r="U190" s="226">
        <v>4269</v>
      </c>
      <c r="V190" s="232">
        <v>-4</v>
      </c>
      <c r="W190" s="233">
        <v>4265</v>
      </c>
      <c r="X190" s="226">
        <v>37</v>
      </c>
      <c r="Y190" s="226">
        <v>922</v>
      </c>
      <c r="Z190" s="232">
        <v>3310</v>
      </c>
      <c r="AA190" s="226"/>
      <c r="AB190" s="14">
        <v>30</v>
      </c>
      <c r="AC190" s="15" t="s">
        <v>35</v>
      </c>
      <c r="AD190" s="58">
        <f t="shared" si="621"/>
        <v>0</v>
      </c>
      <c r="AE190" s="22" t="str">
        <f t="shared" si="662"/>
        <v xml:space="preserve">- </v>
      </c>
      <c r="AF190" s="22">
        <f t="shared" si="663"/>
        <v>29.63</v>
      </c>
      <c r="AG190" s="22" t="str">
        <f t="shared" si="664"/>
        <v xml:space="preserve">- </v>
      </c>
      <c r="AH190" s="22">
        <f t="shared" si="665"/>
        <v>94.444000000000003</v>
      </c>
      <c r="AI190" s="22">
        <f t="shared" si="666"/>
        <v>53.012</v>
      </c>
      <c r="AJ190" s="22">
        <f t="shared" si="667"/>
        <v>229.74</v>
      </c>
      <c r="AK190" s="22">
        <f t="shared" si="668"/>
        <v>0</v>
      </c>
      <c r="AL190" s="22">
        <f t="shared" si="669"/>
        <v>-16.588000000000001</v>
      </c>
      <c r="AM190" s="22">
        <f t="shared" si="670"/>
        <v>-5.9649999999999999</v>
      </c>
      <c r="AN190" s="22" t="str">
        <f t="shared" si="671"/>
        <v xml:space="preserve">- </v>
      </c>
      <c r="AO190" s="22">
        <f t="shared" si="672"/>
        <v>-11.111000000000001</v>
      </c>
      <c r="AP190" s="22">
        <f t="shared" si="673"/>
        <v>-1.4930000000000001</v>
      </c>
      <c r="AQ190" s="22">
        <f t="shared" si="674"/>
        <v>0.66200000000000003</v>
      </c>
      <c r="AR190" s="22">
        <f t="shared" si="675"/>
        <v>5.5049999999999999</v>
      </c>
      <c r="AS190" s="22">
        <f t="shared" si="676"/>
        <v>1.004</v>
      </c>
      <c r="AT190" s="22">
        <f t="shared" si="658"/>
        <v>5.0510000000000002</v>
      </c>
      <c r="AU190" s="22">
        <f t="shared" si="677"/>
        <v>-1.752</v>
      </c>
      <c r="AV190" s="22">
        <f t="shared" si="678"/>
        <v>17.506</v>
      </c>
      <c r="AW190" s="22">
        <f t="shared" si="679"/>
        <v>-300</v>
      </c>
      <c r="AX190" s="63">
        <f t="shared" si="680"/>
        <v>17.331</v>
      </c>
      <c r="AY190" s="22">
        <f t="shared" si="681"/>
        <v>27.585999999999999</v>
      </c>
      <c r="AZ190" s="22">
        <f t="shared" si="682"/>
        <v>221.25399999999999</v>
      </c>
      <c r="BA190" s="59">
        <f t="shared" si="683"/>
        <v>-0.21099999999999999</v>
      </c>
      <c r="BB190" s="226"/>
      <c r="BC190" s="14">
        <v>30</v>
      </c>
      <c r="BD190" s="15" t="s">
        <v>35</v>
      </c>
      <c r="BE190" s="58">
        <f t="shared" si="653"/>
        <v>0</v>
      </c>
      <c r="BF190" s="22" t="str">
        <f t="shared" si="684"/>
        <v>-</v>
      </c>
      <c r="BG190" s="22">
        <f t="shared" si="685"/>
        <v>0.8</v>
      </c>
      <c r="BH190" s="22" t="str">
        <f t="shared" si="685"/>
        <v>-</v>
      </c>
      <c r="BI190" s="22">
        <f t="shared" si="685"/>
        <v>0.8</v>
      </c>
      <c r="BJ190" s="22">
        <f t="shared" si="685"/>
        <v>3</v>
      </c>
      <c r="BK190" s="22">
        <f t="shared" si="685"/>
        <v>20.8</v>
      </c>
      <c r="BL190" s="22">
        <f t="shared" si="685"/>
        <v>2.2000000000000002</v>
      </c>
      <c r="BM190" s="22">
        <f t="shared" si="685"/>
        <v>4.0999999999999996</v>
      </c>
      <c r="BN190" s="22">
        <f t="shared" si="685"/>
        <v>14</v>
      </c>
      <c r="BO190" s="22" t="str">
        <f t="shared" si="685"/>
        <v>-</v>
      </c>
      <c r="BP190" s="22">
        <f t="shared" si="685"/>
        <v>0.2</v>
      </c>
      <c r="BQ190" s="22">
        <f t="shared" si="685"/>
        <v>4.5999999999999996</v>
      </c>
      <c r="BR190" s="22">
        <f t="shared" si="685"/>
        <v>3.6</v>
      </c>
      <c r="BS190" s="22">
        <f t="shared" si="685"/>
        <v>10.8</v>
      </c>
      <c r="BT190" s="22">
        <f t="shared" si="685"/>
        <v>11.8</v>
      </c>
      <c r="BU190" s="22">
        <f t="shared" si="685"/>
        <v>4.9000000000000004</v>
      </c>
      <c r="BV190" s="22">
        <f t="shared" si="685"/>
        <v>18.399999999999999</v>
      </c>
      <c r="BW190" s="22">
        <f t="shared" si="659"/>
        <v>100.1</v>
      </c>
      <c r="BX190" s="22">
        <f t="shared" si="659"/>
        <v>-0.1</v>
      </c>
      <c r="BY190" s="63">
        <f t="shared" si="659"/>
        <v>100</v>
      </c>
      <c r="BZ190" s="22">
        <f t="shared" si="659"/>
        <v>0.9</v>
      </c>
      <c r="CA190" s="22">
        <f t="shared" si="659"/>
        <v>21.6</v>
      </c>
      <c r="CB190" s="59">
        <f t="shared" si="659"/>
        <v>77.599999999999994</v>
      </c>
      <c r="CC190" s="226"/>
      <c r="CD190" s="14">
        <v>30</v>
      </c>
      <c r="CE190" s="15" t="s">
        <v>35</v>
      </c>
      <c r="CF190" s="58">
        <f t="shared" ref="CF190:DC190" si="732">IF(C190=0,"-",IF(C190="X","X",ROUND(C190/C160*100,1)))</f>
        <v>0</v>
      </c>
      <c r="CG190" s="22" t="str">
        <f t="shared" si="732"/>
        <v>-</v>
      </c>
      <c r="CH190" s="22">
        <f t="shared" si="732"/>
        <v>0.4</v>
      </c>
      <c r="CI190" s="22" t="str">
        <f t="shared" si="732"/>
        <v>-</v>
      </c>
      <c r="CJ190" s="22">
        <f t="shared" si="732"/>
        <v>0</v>
      </c>
      <c r="CK190" s="22">
        <f t="shared" si="732"/>
        <v>0.1</v>
      </c>
      <c r="CL190" s="22">
        <f t="shared" si="732"/>
        <v>0.3</v>
      </c>
      <c r="CM190" s="22">
        <f t="shared" si="732"/>
        <v>0</v>
      </c>
      <c r="CN190" s="22">
        <f t="shared" si="732"/>
        <v>0.1</v>
      </c>
      <c r="CO190" s="22">
        <f t="shared" si="732"/>
        <v>0.4</v>
      </c>
      <c r="CP190" s="22" t="str">
        <f t="shared" si="732"/>
        <v>-</v>
      </c>
      <c r="CQ190" s="22">
        <f t="shared" si="732"/>
        <v>0</v>
      </c>
      <c r="CR190" s="22">
        <f t="shared" si="732"/>
        <v>0</v>
      </c>
      <c r="CS190" s="22">
        <f t="shared" si="732"/>
        <v>0</v>
      </c>
      <c r="CT190" s="22">
        <f t="shared" si="732"/>
        <v>0.1</v>
      </c>
      <c r="CU190" s="22">
        <f t="shared" si="732"/>
        <v>0.2</v>
      </c>
      <c r="CV190" s="22">
        <f t="shared" si="732"/>
        <v>0</v>
      </c>
      <c r="CW190" s="22">
        <f t="shared" si="732"/>
        <v>0.4</v>
      </c>
      <c r="CX190" s="22">
        <f t="shared" si="732"/>
        <v>0.1</v>
      </c>
      <c r="CY190" s="22">
        <f t="shared" si="732"/>
        <v>0.1</v>
      </c>
      <c r="CZ190" s="63">
        <f t="shared" si="732"/>
        <v>0.1</v>
      </c>
      <c r="DA190" s="22">
        <f t="shared" si="732"/>
        <v>0.1</v>
      </c>
      <c r="DB190" s="22">
        <f t="shared" si="732"/>
        <v>0.2</v>
      </c>
      <c r="DC190" s="59">
        <f t="shared" si="732"/>
        <v>0.1</v>
      </c>
      <c r="DD190" s="226"/>
      <c r="DE190" s="14">
        <v>30</v>
      </c>
      <c r="DF190" s="15" t="s">
        <v>35</v>
      </c>
      <c r="DG190" s="58">
        <f t="shared" si="623"/>
        <v>0</v>
      </c>
      <c r="DH190" s="22" t="str">
        <f t="shared" si="592"/>
        <v xml:space="preserve">- </v>
      </c>
      <c r="DI190" s="22">
        <f t="shared" si="593"/>
        <v>0.22</v>
      </c>
      <c r="DJ190" s="22" t="str">
        <f t="shared" si="594"/>
        <v xml:space="preserve">- </v>
      </c>
      <c r="DK190" s="22">
        <f t="shared" si="595"/>
        <v>0.46800000000000003</v>
      </c>
      <c r="DL190" s="22">
        <f t="shared" si="596"/>
        <v>1.21</v>
      </c>
      <c r="DM190" s="22">
        <f t="shared" si="597"/>
        <v>17.001000000000001</v>
      </c>
      <c r="DN190" s="22">
        <f t="shared" si="598"/>
        <v>0</v>
      </c>
      <c r="DO190" s="22">
        <f t="shared" si="599"/>
        <v>-0.96299999999999997</v>
      </c>
      <c r="DP190" s="22">
        <f t="shared" si="600"/>
        <v>-1.0449999999999999</v>
      </c>
      <c r="DQ190" s="22" t="str">
        <f t="shared" si="601"/>
        <v xml:space="preserve">- </v>
      </c>
      <c r="DR190" s="22">
        <f t="shared" si="602"/>
        <v>-2.8000000000000001E-2</v>
      </c>
      <c r="DS190" s="22">
        <f t="shared" si="603"/>
        <v>-8.3000000000000004E-2</v>
      </c>
      <c r="DT190" s="22">
        <f t="shared" si="604"/>
        <v>2.8000000000000001E-2</v>
      </c>
      <c r="DU190" s="22">
        <f t="shared" si="605"/>
        <v>0.66</v>
      </c>
      <c r="DV190" s="22">
        <f t="shared" si="606"/>
        <v>0.13800000000000001</v>
      </c>
      <c r="DW190" s="22">
        <f t="shared" si="607"/>
        <v>0.27500000000000002</v>
      </c>
      <c r="DX190" s="22">
        <f t="shared" si="608"/>
        <v>-0.38500000000000001</v>
      </c>
      <c r="DY190" s="22">
        <f t="shared" si="609"/>
        <v>17.497</v>
      </c>
      <c r="DZ190" s="22">
        <f t="shared" si="610"/>
        <v>-0.16500000000000001</v>
      </c>
      <c r="EA190" s="63">
        <f t="shared" si="611"/>
        <v>17.331</v>
      </c>
      <c r="EB190" s="22">
        <f t="shared" si="612"/>
        <v>0.22</v>
      </c>
      <c r="EC190" s="22">
        <f t="shared" si="613"/>
        <v>17.469000000000001</v>
      </c>
      <c r="ED190" s="59">
        <f t="shared" si="614"/>
        <v>-0.193</v>
      </c>
      <c r="EE190" s="226"/>
      <c r="EF190" s="14">
        <v>30</v>
      </c>
      <c r="EG190" s="15" t="s">
        <v>35</v>
      </c>
      <c r="EH190" s="58">
        <f t="shared" ref="EH190:FE190" si="733">IF(C190="X","X",IF(FI190="X","X",IF(FI190&lt;&gt;0,ROUND((C190-FI190)/FI160*100,3),"- ")))</f>
        <v>0</v>
      </c>
      <c r="EI190" s="22" t="str">
        <f t="shared" si="733"/>
        <v xml:space="preserve">- </v>
      </c>
      <c r="EJ190" s="22">
        <f t="shared" si="733"/>
        <v>9.9000000000000005E-2</v>
      </c>
      <c r="EK190" s="22" t="str">
        <f t="shared" si="733"/>
        <v xml:space="preserve">- </v>
      </c>
      <c r="EL190" s="22">
        <f t="shared" si="733"/>
        <v>0.01</v>
      </c>
      <c r="EM190" s="22">
        <f t="shared" si="733"/>
        <v>0.03</v>
      </c>
      <c r="EN190" s="22">
        <f t="shared" si="733"/>
        <v>0.20399999999999999</v>
      </c>
      <c r="EO190" s="22">
        <f t="shared" si="733"/>
        <v>0</v>
      </c>
      <c r="EP190" s="22">
        <f t="shared" si="733"/>
        <v>-1.4E-2</v>
      </c>
      <c r="EQ190" s="22">
        <f t="shared" si="733"/>
        <v>-2.4E-2</v>
      </c>
      <c r="ER190" s="22" t="str">
        <f t="shared" si="733"/>
        <v xml:space="preserve">- </v>
      </c>
      <c r="ES190" s="22">
        <f t="shared" si="733"/>
        <v>-1E-3</v>
      </c>
      <c r="ET190" s="22">
        <f t="shared" si="733"/>
        <v>-1E-3</v>
      </c>
      <c r="EU190" s="22">
        <f t="shared" si="733"/>
        <v>0</v>
      </c>
      <c r="EV190" s="22">
        <f t="shared" si="733"/>
        <v>7.0000000000000001E-3</v>
      </c>
      <c r="EW190" s="22">
        <f t="shared" si="733"/>
        <v>2E-3</v>
      </c>
      <c r="EX190" s="22">
        <f t="shared" si="733"/>
        <v>2E-3</v>
      </c>
      <c r="EY190" s="22">
        <f t="shared" si="733"/>
        <v>-6.0000000000000001E-3</v>
      </c>
      <c r="EZ190" s="22">
        <f t="shared" si="733"/>
        <v>1.6E-2</v>
      </c>
      <c r="FA190" s="22">
        <f t="shared" si="733"/>
        <v>-0.28799999999999998</v>
      </c>
      <c r="FB190" s="63">
        <f t="shared" si="733"/>
        <v>1.6E-2</v>
      </c>
      <c r="FC190" s="22">
        <f t="shared" si="733"/>
        <v>1.4E-2</v>
      </c>
      <c r="FD190" s="22">
        <f t="shared" si="733"/>
        <v>0.13300000000000001</v>
      </c>
      <c r="FE190" s="59">
        <f t="shared" si="733"/>
        <v>0</v>
      </c>
      <c r="FG190" s="14">
        <v>30</v>
      </c>
      <c r="FH190" s="15" t="s">
        <v>35</v>
      </c>
      <c r="FI190" s="27">
        <f t="shared" si="688"/>
        <v>2</v>
      </c>
      <c r="FJ190" s="29">
        <f t="shared" si="689"/>
        <v>0</v>
      </c>
      <c r="FK190" s="29">
        <f t="shared" si="690"/>
        <v>27</v>
      </c>
      <c r="FL190" s="29">
        <f t="shared" si="691"/>
        <v>0</v>
      </c>
      <c r="FM190" s="29">
        <f t="shared" si="692"/>
        <v>18</v>
      </c>
      <c r="FN190" s="29">
        <f t="shared" si="693"/>
        <v>83</v>
      </c>
      <c r="FO190" s="29">
        <f t="shared" si="694"/>
        <v>269</v>
      </c>
      <c r="FP190" s="29">
        <f t="shared" si="695"/>
        <v>94</v>
      </c>
      <c r="FQ190" s="29">
        <f t="shared" si="696"/>
        <v>211</v>
      </c>
      <c r="FR190" s="29">
        <f t="shared" si="697"/>
        <v>637</v>
      </c>
      <c r="FS190" s="29">
        <f t="shared" si="698"/>
        <v>0</v>
      </c>
      <c r="FT190" s="29">
        <f t="shared" si="699"/>
        <v>9</v>
      </c>
      <c r="FU190" s="29">
        <f t="shared" si="700"/>
        <v>201</v>
      </c>
      <c r="FV190" s="29">
        <f t="shared" si="701"/>
        <v>151</v>
      </c>
      <c r="FW190" s="29">
        <f t="shared" si="702"/>
        <v>436</v>
      </c>
      <c r="FX190" s="29">
        <f t="shared" si="703"/>
        <v>498</v>
      </c>
      <c r="FY190" s="29">
        <f t="shared" si="704"/>
        <v>198</v>
      </c>
      <c r="FZ190" s="29">
        <f t="shared" si="705"/>
        <v>799</v>
      </c>
      <c r="GA190" s="29">
        <f t="shared" si="625"/>
        <v>3633</v>
      </c>
      <c r="GB190" s="29">
        <f t="shared" si="620"/>
        <v>2</v>
      </c>
      <c r="GC190" s="53">
        <f t="shared" si="626"/>
        <v>3635</v>
      </c>
      <c r="GD190" s="29">
        <f t="shared" si="627"/>
        <v>29</v>
      </c>
      <c r="GE190" s="29">
        <f t="shared" si="628"/>
        <v>287</v>
      </c>
      <c r="GF190" s="41">
        <f t="shared" si="629"/>
        <v>3317</v>
      </c>
    </row>
    <row r="191" spans="1:188" ht="13.5" customHeight="1">
      <c r="A191" s="14">
        <v>31</v>
      </c>
      <c r="B191" s="15" t="s">
        <v>36</v>
      </c>
      <c r="C191" s="231">
        <v>56</v>
      </c>
      <c r="D191" s="226">
        <v>0</v>
      </c>
      <c r="E191" s="226">
        <v>4</v>
      </c>
      <c r="F191" s="226">
        <v>18</v>
      </c>
      <c r="G191" s="226">
        <v>126</v>
      </c>
      <c r="H191" s="226">
        <v>91</v>
      </c>
      <c r="I191" s="226">
        <v>528</v>
      </c>
      <c r="J191" s="226">
        <v>25</v>
      </c>
      <c r="K191" s="226">
        <v>135</v>
      </c>
      <c r="L191" s="226">
        <v>67</v>
      </c>
      <c r="M191" s="226">
        <v>0</v>
      </c>
      <c r="N191" s="226">
        <v>4</v>
      </c>
      <c r="O191" s="226">
        <v>194</v>
      </c>
      <c r="P191" s="226">
        <v>13</v>
      </c>
      <c r="Q191" s="226">
        <v>410</v>
      </c>
      <c r="R191" s="226">
        <v>250</v>
      </c>
      <c r="S191" s="226">
        <v>408</v>
      </c>
      <c r="T191" s="226">
        <v>62</v>
      </c>
      <c r="U191" s="226">
        <v>2391</v>
      </c>
      <c r="V191" s="232">
        <v>-2</v>
      </c>
      <c r="W191" s="233">
        <v>2389</v>
      </c>
      <c r="X191" s="226">
        <v>60</v>
      </c>
      <c r="Y191" s="226">
        <v>672</v>
      </c>
      <c r="Z191" s="232">
        <v>1659</v>
      </c>
      <c r="AA191" s="226"/>
      <c r="AB191" s="14">
        <v>31</v>
      </c>
      <c r="AC191" s="15" t="s">
        <v>36</v>
      </c>
      <c r="AD191" s="58">
        <f>IF(C191="X","X",IF(FI191="X","X",IF(FI191&lt;&gt;0,ROUND((C191-FI191)/ABS(FI191)*100,3),"- ")))</f>
        <v>16.667000000000002</v>
      </c>
      <c r="AE191" s="22" t="str">
        <f t="shared" si="662"/>
        <v xml:space="preserve">- </v>
      </c>
      <c r="AF191" s="22">
        <f t="shared" si="663"/>
        <v>0</v>
      </c>
      <c r="AG191" s="22">
        <f t="shared" si="664"/>
        <v>20</v>
      </c>
      <c r="AH191" s="22">
        <f t="shared" si="665"/>
        <v>-1.5629999999999999</v>
      </c>
      <c r="AI191" s="22">
        <f t="shared" si="666"/>
        <v>4.5979999999999999</v>
      </c>
      <c r="AJ191" s="22">
        <f t="shared" si="667"/>
        <v>109.524</v>
      </c>
      <c r="AK191" s="22">
        <f t="shared" si="668"/>
        <v>0</v>
      </c>
      <c r="AL191" s="22">
        <f t="shared" si="669"/>
        <v>-5.5940000000000003</v>
      </c>
      <c r="AM191" s="22">
        <f t="shared" si="670"/>
        <v>-12.987</v>
      </c>
      <c r="AN191" s="22" t="str">
        <f t="shared" si="671"/>
        <v xml:space="preserve">- </v>
      </c>
      <c r="AO191" s="22">
        <f t="shared" si="672"/>
        <v>0</v>
      </c>
      <c r="AP191" s="22">
        <f t="shared" si="673"/>
        <v>-3</v>
      </c>
      <c r="AQ191" s="22">
        <f t="shared" si="674"/>
        <v>30</v>
      </c>
      <c r="AR191" s="22">
        <f t="shared" si="675"/>
        <v>-2.1480000000000001</v>
      </c>
      <c r="AS191" s="22">
        <f t="shared" si="676"/>
        <v>0.80600000000000005</v>
      </c>
      <c r="AT191" s="22">
        <f t="shared" si="658"/>
        <v>18.605</v>
      </c>
      <c r="AU191" s="22">
        <f t="shared" si="677"/>
        <v>-8.8239999999999998</v>
      </c>
      <c r="AV191" s="22">
        <f t="shared" si="678"/>
        <v>15.396000000000001</v>
      </c>
      <c r="AW191" s="22">
        <f t="shared" si="679"/>
        <v>-300</v>
      </c>
      <c r="AX191" s="63">
        <f t="shared" si="680"/>
        <v>15.244</v>
      </c>
      <c r="AY191" s="22">
        <f t="shared" si="681"/>
        <v>15.385</v>
      </c>
      <c r="AZ191" s="22">
        <f t="shared" si="682"/>
        <v>70.126999999999995</v>
      </c>
      <c r="BA191" s="59">
        <f t="shared" si="683"/>
        <v>2.0920000000000001</v>
      </c>
      <c r="BB191" s="226"/>
      <c r="BC191" s="14">
        <v>31</v>
      </c>
      <c r="BD191" s="15" t="s">
        <v>36</v>
      </c>
      <c r="BE191" s="58">
        <f t="shared" si="653"/>
        <v>2.2999999999999998</v>
      </c>
      <c r="BF191" s="22" t="str">
        <f t="shared" si="684"/>
        <v>-</v>
      </c>
      <c r="BG191" s="22">
        <f t="shared" si="685"/>
        <v>0.2</v>
      </c>
      <c r="BH191" s="22">
        <f t="shared" si="685"/>
        <v>0.8</v>
      </c>
      <c r="BI191" s="22">
        <f t="shared" si="685"/>
        <v>5.3</v>
      </c>
      <c r="BJ191" s="22">
        <f t="shared" si="685"/>
        <v>3.8</v>
      </c>
      <c r="BK191" s="22">
        <f t="shared" si="685"/>
        <v>22.1</v>
      </c>
      <c r="BL191" s="22">
        <f t="shared" si="685"/>
        <v>1</v>
      </c>
      <c r="BM191" s="22">
        <f t="shared" si="685"/>
        <v>5.7</v>
      </c>
      <c r="BN191" s="22">
        <f t="shared" si="685"/>
        <v>2.8</v>
      </c>
      <c r="BO191" s="22" t="str">
        <f t="shared" si="685"/>
        <v>-</v>
      </c>
      <c r="BP191" s="22">
        <f t="shared" si="685"/>
        <v>0.2</v>
      </c>
      <c r="BQ191" s="22">
        <f t="shared" si="685"/>
        <v>8.1</v>
      </c>
      <c r="BR191" s="22">
        <f t="shared" si="685"/>
        <v>0.5</v>
      </c>
      <c r="BS191" s="22">
        <f t="shared" si="685"/>
        <v>17.2</v>
      </c>
      <c r="BT191" s="22">
        <f t="shared" si="685"/>
        <v>10.5</v>
      </c>
      <c r="BU191" s="22">
        <f t="shared" si="685"/>
        <v>17.100000000000001</v>
      </c>
      <c r="BV191" s="22">
        <f t="shared" ref="BV191:BV207" si="734">IF(T191=0,"-",IF(T191="X","X",ROUND(T191/$W191*100,1)))</f>
        <v>2.6</v>
      </c>
      <c r="BW191" s="22">
        <f t="shared" ref="BW191:BW207" si="735">IF(U191=0,"-",IF(U191="X","X",ROUND(U191/$W191*100,1)))</f>
        <v>100.1</v>
      </c>
      <c r="BX191" s="22">
        <f t="shared" ref="BX191:BX207" si="736">IF(V191=0,"-",IF(V191="X","X",ROUND(V191/$W191*100,1)))</f>
        <v>-0.1</v>
      </c>
      <c r="BY191" s="63">
        <f t="shared" ref="BY191:BY207" si="737">IF(W191=0,"-",IF(W191="X","X",ROUND(W191/$W191*100,1)))</f>
        <v>100</v>
      </c>
      <c r="BZ191" s="22">
        <f t="shared" ref="BZ191:BZ207" si="738">IF(X191=0,"-",IF(X191="X","X",ROUND(X191/$W191*100,1)))</f>
        <v>2.5</v>
      </c>
      <c r="CA191" s="22">
        <f t="shared" ref="CA191:CA207" si="739">IF(Y191=0,"-",IF(Y191="X","X",ROUND(Y191/$W191*100,1)))</f>
        <v>28.1</v>
      </c>
      <c r="CB191" s="59">
        <f t="shared" ref="CB191:CB207" si="740">IF(Z191=0,"-",IF(Z191="X","X",ROUND(Z191/$W191*100,1)))</f>
        <v>69.400000000000006</v>
      </c>
      <c r="CC191" s="226"/>
      <c r="CD191" s="14">
        <v>31</v>
      </c>
      <c r="CE191" s="15" t="s">
        <v>36</v>
      </c>
      <c r="CF191" s="58">
        <f t="shared" ref="CF191:DC191" si="741">IF(C191=0,"-",IF(C191="X","X",ROUND(C191/C160*100,1)))</f>
        <v>0.1</v>
      </c>
      <c r="CG191" s="22" t="str">
        <f t="shared" si="741"/>
        <v>-</v>
      </c>
      <c r="CH191" s="22">
        <f t="shared" si="741"/>
        <v>0</v>
      </c>
      <c r="CI191" s="22">
        <f t="shared" si="741"/>
        <v>0.4</v>
      </c>
      <c r="CJ191" s="22">
        <f t="shared" si="741"/>
        <v>0.1</v>
      </c>
      <c r="CK191" s="22">
        <f t="shared" si="741"/>
        <v>0.1</v>
      </c>
      <c r="CL191" s="22">
        <f t="shared" si="741"/>
        <v>0.2</v>
      </c>
      <c r="CM191" s="22">
        <f t="shared" si="741"/>
        <v>0</v>
      </c>
      <c r="CN191" s="22">
        <f t="shared" si="741"/>
        <v>0.1</v>
      </c>
      <c r="CO191" s="22">
        <f t="shared" si="741"/>
        <v>0</v>
      </c>
      <c r="CP191" s="22" t="str">
        <f t="shared" si="741"/>
        <v>-</v>
      </c>
      <c r="CQ191" s="22">
        <f t="shared" si="741"/>
        <v>0</v>
      </c>
      <c r="CR191" s="22">
        <f t="shared" si="741"/>
        <v>0</v>
      </c>
      <c r="CS191" s="22">
        <f t="shared" si="741"/>
        <v>0</v>
      </c>
      <c r="CT191" s="22">
        <f t="shared" si="741"/>
        <v>0.1</v>
      </c>
      <c r="CU191" s="22">
        <f t="shared" si="741"/>
        <v>0.1</v>
      </c>
      <c r="CV191" s="22">
        <f t="shared" si="741"/>
        <v>0.1</v>
      </c>
      <c r="CW191" s="22">
        <f t="shared" si="741"/>
        <v>0</v>
      </c>
      <c r="CX191" s="22">
        <f t="shared" si="741"/>
        <v>0.1</v>
      </c>
      <c r="CY191" s="22">
        <f t="shared" si="741"/>
        <v>0.1</v>
      </c>
      <c r="CZ191" s="63">
        <f t="shared" si="741"/>
        <v>0.1</v>
      </c>
      <c r="DA191" s="22">
        <f t="shared" si="741"/>
        <v>0.1</v>
      </c>
      <c r="DB191" s="22">
        <f t="shared" si="741"/>
        <v>0.1</v>
      </c>
      <c r="DC191" s="59">
        <f t="shared" si="741"/>
        <v>0</v>
      </c>
      <c r="DD191" s="226"/>
      <c r="DE191" s="14">
        <v>31</v>
      </c>
      <c r="DF191" s="15" t="s">
        <v>36</v>
      </c>
      <c r="DG191" s="58">
        <f t="shared" si="623"/>
        <v>0.38600000000000001</v>
      </c>
      <c r="DH191" s="22" t="str">
        <f t="shared" si="592"/>
        <v xml:space="preserve">- </v>
      </c>
      <c r="DI191" s="22">
        <f t="shared" si="593"/>
        <v>0</v>
      </c>
      <c r="DJ191" s="22">
        <f t="shared" si="594"/>
        <v>0.14499999999999999</v>
      </c>
      <c r="DK191" s="22">
        <f t="shared" si="595"/>
        <v>-9.6000000000000002E-2</v>
      </c>
      <c r="DL191" s="22">
        <f t="shared" si="596"/>
        <v>0.193</v>
      </c>
      <c r="DM191" s="22">
        <f t="shared" si="597"/>
        <v>13.314</v>
      </c>
      <c r="DN191" s="22">
        <f t="shared" si="598"/>
        <v>0</v>
      </c>
      <c r="DO191" s="22">
        <f t="shared" si="599"/>
        <v>-0.38600000000000001</v>
      </c>
      <c r="DP191" s="22">
        <f t="shared" si="600"/>
        <v>-0.48199999999999998</v>
      </c>
      <c r="DQ191" s="22" t="str">
        <f t="shared" si="601"/>
        <v xml:space="preserve">- </v>
      </c>
      <c r="DR191" s="22">
        <f t="shared" si="602"/>
        <v>0</v>
      </c>
      <c r="DS191" s="22">
        <f t="shared" si="603"/>
        <v>-0.28899999999999998</v>
      </c>
      <c r="DT191" s="22">
        <f t="shared" si="604"/>
        <v>0.14499999999999999</v>
      </c>
      <c r="DU191" s="22">
        <f t="shared" si="605"/>
        <v>-0.434</v>
      </c>
      <c r="DV191" s="22">
        <f t="shared" si="606"/>
        <v>9.6000000000000002E-2</v>
      </c>
      <c r="DW191" s="22">
        <f t="shared" si="607"/>
        <v>3.0870000000000002</v>
      </c>
      <c r="DX191" s="22">
        <f t="shared" si="608"/>
        <v>-0.28899999999999998</v>
      </c>
      <c r="DY191" s="22">
        <f t="shared" si="609"/>
        <v>15.388</v>
      </c>
      <c r="DZ191" s="22">
        <f t="shared" si="610"/>
        <v>-0.14499999999999999</v>
      </c>
      <c r="EA191" s="63">
        <f t="shared" si="611"/>
        <v>15.244</v>
      </c>
      <c r="EB191" s="22">
        <f t="shared" si="612"/>
        <v>0.38600000000000001</v>
      </c>
      <c r="EC191" s="22">
        <f t="shared" si="613"/>
        <v>13.362</v>
      </c>
      <c r="ED191" s="59">
        <f t="shared" si="614"/>
        <v>1.64</v>
      </c>
      <c r="EE191" s="226"/>
      <c r="EF191" s="14">
        <v>31</v>
      </c>
      <c r="EG191" s="15" t="s">
        <v>36</v>
      </c>
      <c r="EH191" s="58">
        <f t="shared" ref="EH191:FE191" si="742">IF(C191="X","X",IF(FI191="X","X",IF(FI191&lt;&gt;0,ROUND((C191-FI191)/FI160*100,3),"- ")))</f>
        <v>1.7000000000000001E-2</v>
      </c>
      <c r="EI191" s="22" t="str">
        <f t="shared" si="742"/>
        <v xml:space="preserve">- </v>
      </c>
      <c r="EJ191" s="22">
        <f t="shared" si="742"/>
        <v>0</v>
      </c>
      <c r="EK191" s="22">
        <f t="shared" si="742"/>
        <v>7.6999999999999999E-2</v>
      </c>
      <c r="EL191" s="22">
        <f t="shared" si="742"/>
        <v>-1E-3</v>
      </c>
      <c r="EM191" s="22">
        <f t="shared" si="742"/>
        <v>3.0000000000000001E-3</v>
      </c>
      <c r="EN191" s="22">
        <f t="shared" si="742"/>
        <v>9.0999999999999998E-2</v>
      </c>
      <c r="EO191" s="22">
        <f t="shared" si="742"/>
        <v>0</v>
      </c>
      <c r="EP191" s="22">
        <f t="shared" si="742"/>
        <v>-3.0000000000000001E-3</v>
      </c>
      <c r="EQ191" s="22">
        <f t="shared" si="742"/>
        <v>-6.0000000000000001E-3</v>
      </c>
      <c r="ER191" s="22" t="str">
        <f t="shared" si="742"/>
        <v xml:space="preserve">- </v>
      </c>
      <c r="ES191" s="22">
        <f t="shared" si="742"/>
        <v>0</v>
      </c>
      <c r="ET191" s="22">
        <f t="shared" si="742"/>
        <v>-1E-3</v>
      </c>
      <c r="EU191" s="22">
        <f t="shared" si="742"/>
        <v>1E-3</v>
      </c>
      <c r="EV191" s="22">
        <f t="shared" si="742"/>
        <v>-2E-3</v>
      </c>
      <c r="EW191" s="22">
        <f t="shared" si="742"/>
        <v>1E-3</v>
      </c>
      <c r="EX191" s="22">
        <f t="shared" si="742"/>
        <v>1.4E-2</v>
      </c>
      <c r="EY191" s="22">
        <f t="shared" si="742"/>
        <v>-3.0000000000000001E-3</v>
      </c>
      <c r="EZ191" s="22">
        <f t="shared" si="742"/>
        <v>8.0000000000000002E-3</v>
      </c>
      <c r="FA191" s="22">
        <f t="shared" si="742"/>
        <v>-0.14399999999999999</v>
      </c>
      <c r="FB191" s="63">
        <f t="shared" si="742"/>
        <v>8.0000000000000002E-3</v>
      </c>
      <c r="FC191" s="22">
        <f t="shared" si="742"/>
        <v>1.4E-2</v>
      </c>
      <c r="FD191" s="22">
        <f t="shared" si="742"/>
        <v>5.8000000000000003E-2</v>
      </c>
      <c r="FE191" s="59">
        <f t="shared" si="742"/>
        <v>1E-3</v>
      </c>
      <c r="FG191" s="14">
        <v>31</v>
      </c>
      <c r="FH191" s="15" t="s">
        <v>36</v>
      </c>
      <c r="FI191" s="27">
        <f t="shared" si="688"/>
        <v>48</v>
      </c>
      <c r="FJ191" s="29">
        <f t="shared" si="689"/>
        <v>0</v>
      </c>
      <c r="FK191" s="29">
        <f t="shared" si="690"/>
        <v>4</v>
      </c>
      <c r="FL191" s="29">
        <f t="shared" si="691"/>
        <v>15</v>
      </c>
      <c r="FM191" s="29">
        <f t="shared" si="692"/>
        <v>128</v>
      </c>
      <c r="FN191" s="29">
        <f t="shared" si="693"/>
        <v>87</v>
      </c>
      <c r="FO191" s="29">
        <f t="shared" si="694"/>
        <v>252</v>
      </c>
      <c r="FP191" s="29">
        <f t="shared" si="695"/>
        <v>25</v>
      </c>
      <c r="FQ191" s="29">
        <f t="shared" si="696"/>
        <v>143</v>
      </c>
      <c r="FR191" s="29">
        <f t="shared" si="697"/>
        <v>77</v>
      </c>
      <c r="FS191" s="29">
        <f t="shared" si="698"/>
        <v>0</v>
      </c>
      <c r="FT191" s="29">
        <f t="shared" si="699"/>
        <v>4</v>
      </c>
      <c r="FU191" s="29">
        <f t="shared" si="700"/>
        <v>200</v>
      </c>
      <c r="FV191" s="29">
        <f t="shared" si="701"/>
        <v>10</v>
      </c>
      <c r="FW191" s="29">
        <f t="shared" si="702"/>
        <v>419</v>
      </c>
      <c r="FX191" s="29">
        <f t="shared" si="703"/>
        <v>248</v>
      </c>
      <c r="FY191" s="29">
        <f t="shared" si="704"/>
        <v>344</v>
      </c>
      <c r="FZ191" s="29">
        <f t="shared" si="705"/>
        <v>68</v>
      </c>
      <c r="GA191" s="29">
        <f t="shared" si="625"/>
        <v>2072</v>
      </c>
      <c r="GB191" s="29">
        <f t="shared" si="620"/>
        <v>1</v>
      </c>
      <c r="GC191" s="53">
        <f t="shared" si="626"/>
        <v>2073</v>
      </c>
      <c r="GD191" s="29">
        <f t="shared" si="627"/>
        <v>52</v>
      </c>
      <c r="GE191" s="29">
        <f t="shared" si="628"/>
        <v>395</v>
      </c>
      <c r="GF191" s="41">
        <f t="shared" si="629"/>
        <v>1625</v>
      </c>
    </row>
    <row r="192" spans="1:188" ht="13.5" customHeight="1">
      <c r="A192" s="14">
        <v>32</v>
      </c>
      <c r="B192" s="15" t="s">
        <v>37</v>
      </c>
      <c r="C192" s="231">
        <v>3</v>
      </c>
      <c r="D192" s="226">
        <v>0</v>
      </c>
      <c r="E192" s="226">
        <v>76</v>
      </c>
      <c r="F192" s="226">
        <v>0</v>
      </c>
      <c r="G192" s="226">
        <v>11</v>
      </c>
      <c r="H192" s="226">
        <v>47</v>
      </c>
      <c r="I192" s="226">
        <v>392</v>
      </c>
      <c r="J192" s="226">
        <v>16</v>
      </c>
      <c r="K192" s="226">
        <v>38</v>
      </c>
      <c r="L192" s="226">
        <v>43</v>
      </c>
      <c r="M192" s="226">
        <v>0</v>
      </c>
      <c r="N192" s="226">
        <v>5</v>
      </c>
      <c r="O192" s="226">
        <v>62</v>
      </c>
      <c r="P192" s="226">
        <v>0</v>
      </c>
      <c r="Q192" s="226">
        <v>290</v>
      </c>
      <c r="R192" s="226">
        <v>177</v>
      </c>
      <c r="S192" s="226">
        <v>128</v>
      </c>
      <c r="T192" s="226">
        <v>17</v>
      </c>
      <c r="U192" s="226">
        <v>1305</v>
      </c>
      <c r="V192" s="232">
        <v>-1</v>
      </c>
      <c r="W192" s="233">
        <v>1304</v>
      </c>
      <c r="X192" s="226">
        <v>79</v>
      </c>
      <c r="Y192" s="226">
        <v>403</v>
      </c>
      <c r="Z192" s="232">
        <v>823</v>
      </c>
      <c r="AA192" s="226"/>
      <c r="AB192" s="14">
        <v>32</v>
      </c>
      <c r="AC192" s="15" t="s">
        <v>37</v>
      </c>
      <c r="AD192" s="58">
        <f t="shared" ref="AD192:AD197" si="743">IF(C192="X","X",IF(FI192="X","X",IF(FI192&lt;&gt;0,ROUND((C192-FI192)/ABS(FI192)*100,3),"- ")))</f>
        <v>0</v>
      </c>
      <c r="AE192" s="22" t="str">
        <f t="shared" si="662"/>
        <v xml:space="preserve">- </v>
      </c>
      <c r="AF192" s="22">
        <f t="shared" si="663"/>
        <v>16.922999999999998</v>
      </c>
      <c r="AG192" s="22" t="str">
        <f t="shared" si="664"/>
        <v xml:space="preserve">- </v>
      </c>
      <c r="AH192" s="22">
        <f t="shared" si="665"/>
        <v>450</v>
      </c>
      <c r="AI192" s="22">
        <f t="shared" si="666"/>
        <v>6.8179999999999996</v>
      </c>
      <c r="AJ192" s="22">
        <f t="shared" si="667"/>
        <v>226.667</v>
      </c>
      <c r="AK192" s="22">
        <f t="shared" si="668"/>
        <v>0</v>
      </c>
      <c r="AL192" s="22">
        <f t="shared" si="669"/>
        <v>2.7029999999999998</v>
      </c>
      <c r="AM192" s="22">
        <f t="shared" si="670"/>
        <v>-8.5109999999999992</v>
      </c>
      <c r="AN192" s="22" t="str">
        <f t="shared" si="671"/>
        <v xml:space="preserve">- </v>
      </c>
      <c r="AO192" s="22">
        <f t="shared" si="672"/>
        <v>0</v>
      </c>
      <c r="AP192" s="22">
        <f t="shared" si="673"/>
        <v>-3.125</v>
      </c>
      <c r="AQ192" s="22" t="str">
        <f t="shared" si="674"/>
        <v xml:space="preserve">- </v>
      </c>
      <c r="AR192" s="22">
        <f t="shared" si="675"/>
        <v>2.113</v>
      </c>
      <c r="AS192" s="22">
        <f t="shared" si="676"/>
        <v>5.3570000000000002</v>
      </c>
      <c r="AT192" s="22">
        <f t="shared" si="658"/>
        <v>3.226</v>
      </c>
      <c r="AU192" s="22">
        <f t="shared" si="677"/>
        <v>6.25</v>
      </c>
      <c r="AV192" s="22">
        <f t="shared" si="678"/>
        <v>31.155999999999999</v>
      </c>
      <c r="AW192" s="22" t="str">
        <f t="shared" si="679"/>
        <v xml:space="preserve">- </v>
      </c>
      <c r="AX192" s="63">
        <f t="shared" si="680"/>
        <v>31.055</v>
      </c>
      <c r="AY192" s="22">
        <f t="shared" si="681"/>
        <v>16.175999999999998</v>
      </c>
      <c r="AZ192" s="22">
        <f t="shared" si="682"/>
        <v>230.328</v>
      </c>
      <c r="BA192" s="59">
        <f t="shared" si="683"/>
        <v>2.2360000000000002</v>
      </c>
      <c r="BB192" s="226"/>
      <c r="BC192" s="14">
        <v>32</v>
      </c>
      <c r="BD192" s="15" t="s">
        <v>37</v>
      </c>
      <c r="BE192" s="58">
        <f t="shared" si="653"/>
        <v>0.2</v>
      </c>
      <c r="BF192" s="22" t="str">
        <f t="shared" si="684"/>
        <v>-</v>
      </c>
      <c r="BG192" s="22">
        <f t="shared" ref="BG192:BG207" si="744">IF(E192=0,"-",IF(E192="X","X",ROUND(E192/$W192*100,1)))</f>
        <v>5.8</v>
      </c>
      <c r="BH192" s="22" t="str">
        <f t="shared" ref="BH192:BH207" si="745">IF(F192=0,"-",IF(F192="X","X",ROUND(F192/$W192*100,1)))</f>
        <v>-</v>
      </c>
      <c r="BI192" s="22">
        <f t="shared" ref="BI192:BI207" si="746">IF(G192=0,"-",IF(G192="X","X",ROUND(G192/$W192*100,1)))</f>
        <v>0.8</v>
      </c>
      <c r="BJ192" s="22">
        <f t="shared" ref="BJ192:BJ207" si="747">IF(H192=0,"-",IF(H192="X","X",ROUND(H192/$W192*100,1)))</f>
        <v>3.6</v>
      </c>
      <c r="BK192" s="22">
        <f t="shared" ref="BK192:BK207" si="748">IF(I192=0,"-",IF(I192="X","X",ROUND(I192/$W192*100,1)))</f>
        <v>30.1</v>
      </c>
      <c r="BL192" s="22">
        <f t="shared" ref="BL192:BL207" si="749">IF(J192=0,"-",IF(J192="X","X",ROUND(J192/$W192*100,1)))</f>
        <v>1.2</v>
      </c>
      <c r="BM192" s="22">
        <f t="shared" ref="BM192:BM207" si="750">IF(K192=0,"-",IF(K192="X","X",ROUND(K192/$W192*100,1)))</f>
        <v>2.9</v>
      </c>
      <c r="BN192" s="22">
        <f t="shared" ref="BN192:BN207" si="751">IF(L192=0,"-",IF(L192="X","X",ROUND(L192/$W192*100,1)))</f>
        <v>3.3</v>
      </c>
      <c r="BO192" s="22" t="str">
        <f t="shared" ref="BO192:BO207" si="752">IF(M192=0,"-",IF(M192="X","X",ROUND(M192/$W192*100,1)))</f>
        <v>-</v>
      </c>
      <c r="BP192" s="22">
        <f t="shared" ref="BP192:BP207" si="753">IF(N192=0,"-",IF(N192="X","X",ROUND(N192/$W192*100,1)))</f>
        <v>0.4</v>
      </c>
      <c r="BQ192" s="22">
        <f t="shared" ref="BQ192:BQ207" si="754">IF(O192=0,"-",IF(O192="X","X",ROUND(O192/$W192*100,1)))</f>
        <v>4.8</v>
      </c>
      <c r="BR192" s="22" t="str">
        <f t="shared" ref="BR192:BR207" si="755">IF(P192=0,"-",IF(P192="X","X",ROUND(P192/$W192*100,1)))</f>
        <v>-</v>
      </c>
      <c r="BS192" s="22">
        <f t="shared" ref="BS192:BS207" si="756">IF(Q192=0,"-",IF(Q192="X","X",ROUND(Q192/$W192*100,1)))</f>
        <v>22.2</v>
      </c>
      <c r="BT192" s="22">
        <f t="shared" ref="BT192:BT207" si="757">IF(R192=0,"-",IF(R192="X","X",ROUND(R192/$W192*100,1)))</f>
        <v>13.6</v>
      </c>
      <c r="BU192" s="22">
        <f t="shared" ref="BU192:BU207" si="758">IF(S192=0,"-",IF(S192="X","X",ROUND(S192/$W192*100,1)))</f>
        <v>9.8000000000000007</v>
      </c>
      <c r="BV192" s="22">
        <f t="shared" si="734"/>
        <v>1.3</v>
      </c>
      <c r="BW192" s="22">
        <f t="shared" si="735"/>
        <v>100.1</v>
      </c>
      <c r="BX192" s="22">
        <f t="shared" si="736"/>
        <v>-0.1</v>
      </c>
      <c r="BY192" s="63">
        <f t="shared" si="737"/>
        <v>100</v>
      </c>
      <c r="BZ192" s="22">
        <f t="shared" si="738"/>
        <v>6.1</v>
      </c>
      <c r="CA192" s="22">
        <f t="shared" si="739"/>
        <v>30.9</v>
      </c>
      <c r="CB192" s="59">
        <f t="shared" si="740"/>
        <v>63.1</v>
      </c>
      <c r="CC192" s="226"/>
      <c r="CD192" s="14">
        <v>32</v>
      </c>
      <c r="CE192" s="15" t="s">
        <v>37</v>
      </c>
      <c r="CF192" s="58">
        <f t="shared" ref="CF192:DC192" si="759">IF(C192=0,"-",IF(C192="X","X",ROUND(C192/C160*100,1)))</f>
        <v>0</v>
      </c>
      <c r="CG192" s="22" t="str">
        <f t="shared" si="759"/>
        <v>-</v>
      </c>
      <c r="CH192" s="22">
        <f t="shared" si="759"/>
        <v>0.8</v>
      </c>
      <c r="CI192" s="22" t="str">
        <f t="shared" si="759"/>
        <v>-</v>
      </c>
      <c r="CJ192" s="22">
        <f t="shared" si="759"/>
        <v>0</v>
      </c>
      <c r="CK192" s="22">
        <f t="shared" si="759"/>
        <v>0</v>
      </c>
      <c r="CL192" s="22">
        <f t="shared" si="759"/>
        <v>0.1</v>
      </c>
      <c r="CM192" s="22">
        <f t="shared" si="759"/>
        <v>0</v>
      </c>
      <c r="CN192" s="22">
        <f t="shared" si="759"/>
        <v>0</v>
      </c>
      <c r="CO192" s="22">
        <f t="shared" si="759"/>
        <v>0</v>
      </c>
      <c r="CP192" s="22" t="str">
        <f t="shared" si="759"/>
        <v>-</v>
      </c>
      <c r="CQ192" s="22">
        <f t="shared" si="759"/>
        <v>0</v>
      </c>
      <c r="CR192" s="22">
        <f t="shared" si="759"/>
        <v>0</v>
      </c>
      <c r="CS192" s="22" t="str">
        <f t="shared" si="759"/>
        <v>-</v>
      </c>
      <c r="CT192" s="22">
        <f t="shared" si="759"/>
        <v>0.1</v>
      </c>
      <c r="CU192" s="22">
        <f t="shared" si="759"/>
        <v>0.1</v>
      </c>
      <c r="CV192" s="22">
        <f t="shared" si="759"/>
        <v>0</v>
      </c>
      <c r="CW192" s="22">
        <f t="shared" si="759"/>
        <v>0</v>
      </c>
      <c r="CX192" s="22">
        <f t="shared" si="759"/>
        <v>0</v>
      </c>
      <c r="CY192" s="22">
        <f t="shared" si="759"/>
        <v>0</v>
      </c>
      <c r="CZ192" s="63">
        <f t="shared" si="759"/>
        <v>0</v>
      </c>
      <c r="DA192" s="22">
        <f t="shared" si="759"/>
        <v>0.1</v>
      </c>
      <c r="DB192" s="22">
        <f t="shared" si="759"/>
        <v>0.1</v>
      </c>
      <c r="DC192" s="59">
        <f t="shared" si="759"/>
        <v>0</v>
      </c>
      <c r="DD192" s="226"/>
      <c r="DE192" s="14">
        <v>32</v>
      </c>
      <c r="DF192" s="15" t="s">
        <v>37</v>
      </c>
      <c r="DG192" s="58">
        <f t="shared" si="623"/>
        <v>0</v>
      </c>
      <c r="DH192" s="22" t="str">
        <f t="shared" si="592"/>
        <v xml:space="preserve">- </v>
      </c>
      <c r="DI192" s="22">
        <f t="shared" si="593"/>
        <v>1.1060000000000001</v>
      </c>
      <c r="DJ192" s="22" t="str">
        <f t="shared" si="594"/>
        <v xml:space="preserve">- </v>
      </c>
      <c r="DK192" s="22">
        <f t="shared" si="595"/>
        <v>0.90500000000000003</v>
      </c>
      <c r="DL192" s="22">
        <f t="shared" si="596"/>
        <v>0.30199999999999999</v>
      </c>
      <c r="DM192" s="22">
        <f t="shared" si="597"/>
        <v>27.337</v>
      </c>
      <c r="DN192" s="22">
        <f t="shared" si="598"/>
        <v>0</v>
      </c>
      <c r="DO192" s="22">
        <f t="shared" si="599"/>
        <v>0.10100000000000001</v>
      </c>
      <c r="DP192" s="22">
        <f t="shared" si="600"/>
        <v>-0.40200000000000002</v>
      </c>
      <c r="DQ192" s="22" t="str">
        <f t="shared" si="601"/>
        <v xml:space="preserve">- </v>
      </c>
      <c r="DR192" s="22">
        <f t="shared" si="602"/>
        <v>0</v>
      </c>
      <c r="DS192" s="22">
        <f t="shared" si="603"/>
        <v>-0.20100000000000001</v>
      </c>
      <c r="DT192" s="22" t="str">
        <f t="shared" si="604"/>
        <v xml:space="preserve">- </v>
      </c>
      <c r="DU192" s="22">
        <f t="shared" si="605"/>
        <v>0.60299999999999998</v>
      </c>
      <c r="DV192" s="22">
        <f t="shared" si="606"/>
        <v>0.90500000000000003</v>
      </c>
      <c r="DW192" s="22">
        <f t="shared" si="607"/>
        <v>0.40200000000000002</v>
      </c>
      <c r="DX192" s="22">
        <f t="shared" si="608"/>
        <v>0.10100000000000001</v>
      </c>
      <c r="DY192" s="22">
        <f t="shared" si="609"/>
        <v>31.155999999999999</v>
      </c>
      <c r="DZ192" s="22" t="str">
        <f t="shared" si="610"/>
        <v xml:space="preserve">- </v>
      </c>
      <c r="EA192" s="63">
        <f t="shared" si="611"/>
        <v>31.055</v>
      </c>
      <c r="EB192" s="22">
        <f t="shared" si="612"/>
        <v>1.1060000000000001</v>
      </c>
      <c r="EC192" s="22">
        <f t="shared" si="613"/>
        <v>28.241</v>
      </c>
      <c r="ED192" s="59">
        <f t="shared" si="614"/>
        <v>1.8089999999999999</v>
      </c>
      <c r="EE192" s="226"/>
      <c r="EF192" s="14">
        <v>32</v>
      </c>
      <c r="EG192" s="15" t="s">
        <v>37</v>
      </c>
      <c r="EH192" s="58">
        <f t="shared" ref="EH192:FE192" si="760">IF(C192="X","X",IF(FI192="X","X",IF(FI192&lt;&gt;0,ROUND((C192-FI192)/FI160*100,3),"- ")))</f>
        <v>0</v>
      </c>
      <c r="EI192" s="22" t="str">
        <f t="shared" si="760"/>
        <v xml:space="preserve">- </v>
      </c>
      <c r="EJ192" s="22">
        <f t="shared" si="760"/>
        <v>0.13600000000000001</v>
      </c>
      <c r="EK192" s="22" t="str">
        <f t="shared" si="760"/>
        <v xml:space="preserve">- </v>
      </c>
      <c r="EL192" s="22">
        <f t="shared" si="760"/>
        <v>5.0000000000000001E-3</v>
      </c>
      <c r="EM192" s="22">
        <f t="shared" si="760"/>
        <v>2E-3</v>
      </c>
      <c r="EN192" s="22">
        <f t="shared" si="760"/>
        <v>0.09</v>
      </c>
      <c r="EO192" s="22">
        <f t="shared" si="760"/>
        <v>0</v>
      </c>
      <c r="EP192" s="22">
        <f t="shared" si="760"/>
        <v>0</v>
      </c>
      <c r="EQ192" s="22">
        <f t="shared" si="760"/>
        <v>-3.0000000000000001E-3</v>
      </c>
      <c r="ER192" s="22" t="str">
        <f t="shared" si="760"/>
        <v xml:space="preserve">- </v>
      </c>
      <c r="ES192" s="22">
        <f t="shared" si="760"/>
        <v>0</v>
      </c>
      <c r="ET192" s="22">
        <f t="shared" si="760"/>
        <v>0</v>
      </c>
      <c r="EU192" s="22" t="str">
        <f t="shared" si="760"/>
        <v xml:space="preserve">- </v>
      </c>
      <c r="EV192" s="22">
        <f t="shared" si="760"/>
        <v>2E-3</v>
      </c>
      <c r="EW192" s="22">
        <f t="shared" si="760"/>
        <v>4.0000000000000001E-3</v>
      </c>
      <c r="EX192" s="22">
        <f t="shared" si="760"/>
        <v>1E-3</v>
      </c>
      <c r="EY192" s="22">
        <f t="shared" si="760"/>
        <v>0</v>
      </c>
      <c r="EZ192" s="22">
        <f t="shared" si="760"/>
        <v>8.0000000000000002E-3</v>
      </c>
      <c r="FA192" s="22" t="str">
        <f t="shared" si="760"/>
        <v xml:space="preserve">- </v>
      </c>
      <c r="FB192" s="63">
        <f t="shared" si="760"/>
        <v>8.0000000000000002E-3</v>
      </c>
      <c r="FC192" s="22">
        <f t="shared" si="760"/>
        <v>0.02</v>
      </c>
      <c r="FD192" s="22">
        <f t="shared" si="760"/>
        <v>5.8999999999999997E-2</v>
      </c>
      <c r="FE192" s="59">
        <f t="shared" si="760"/>
        <v>1E-3</v>
      </c>
      <c r="FG192" s="14">
        <v>32</v>
      </c>
      <c r="FH192" s="15" t="s">
        <v>37</v>
      </c>
      <c r="FI192" s="27">
        <f t="shared" si="688"/>
        <v>3</v>
      </c>
      <c r="FJ192" s="29">
        <f t="shared" si="689"/>
        <v>0</v>
      </c>
      <c r="FK192" s="29">
        <f t="shared" si="690"/>
        <v>65</v>
      </c>
      <c r="FL192" s="29">
        <f t="shared" si="691"/>
        <v>0</v>
      </c>
      <c r="FM192" s="29">
        <f t="shared" si="692"/>
        <v>2</v>
      </c>
      <c r="FN192" s="29">
        <f t="shared" si="693"/>
        <v>44</v>
      </c>
      <c r="FO192" s="29">
        <f t="shared" si="694"/>
        <v>120</v>
      </c>
      <c r="FP192" s="29">
        <f t="shared" si="695"/>
        <v>16</v>
      </c>
      <c r="FQ192" s="29">
        <f t="shared" si="696"/>
        <v>37</v>
      </c>
      <c r="FR192" s="29">
        <f t="shared" si="697"/>
        <v>47</v>
      </c>
      <c r="FS192" s="29">
        <f t="shared" si="698"/>
        <v>0</v>
      </c>
      <c r="FT192" s="29">
        <f t="shared" si="699"/>
        <v>5</v>
      </c>
      <c r="FU192" s="29">
        <f t="shared" si="700"/>
        <v>64</v>
      </c>
      <c r="FV192" s="29">
        <f t="shared" si="701"/>
        <v>0</v>
      </c>
      <c r="FW192" s="29">
        <f t="shared" si="702"/>
        <v>284</v>
      </c>
      <c r="FX192" s="29">
        <f t="shared" si="703"/>
        <v>168</v>
      </c>
      <c r="FY192" s="29">
        <f t="shared" si="704"/>
        <v>124</v>
      </c>
      <c r="FZ192" s="29">
        <f t="shared" si="705"/>
        <v>16</v>
      </c>
      <c r="GA192" s="29">
        <f t="shared" si="625"/>
        <v>995</v>
      </c>
      <c r="GB192" s="29">
        <f t="shared" si="620"/>
        <v>0</v>
      </c>
      <c r="GC192" s="53">
        <f t="shared" si="626"/>
        <v>995</v>
      </c>
      <c r="GD192" s="29">
        <f t="shared" si="627"/>
        <v>68</v>
      </c>
      <c r="GE192" s="29">
        <f t="shared" si="628"/>
        <v>122</v>
      </c>
      <c r="GF192" s="41">
        <f t="shared" si="629"/>
        <v>805</v>
      </c>
    </row>
    <row r="193" spans="1:188" ht="13.5" customHeight="1">
      <c r="A193" s="14">
        <v>33</v>
      </c>
      <c r="B193" s="15" t="s">
        <v>38</v>
      </c>
      <c r="C193" s="231">
        <v>632</v>
      </c>
      <c r="D193" s="226">
        <v>0</v>
      </c>
      <c r="E193" s="226">
        <v>33</v>
      </c>
      <c r="F193" s="226">
        <v>64</v>
      </c>
      <c r="G193" s="226">
        <v>843</v>
      </c>
      <c r="H193" s="226">
        <v>258</v>
      </c>
      <c r="I193" s="226">
        <v>1422</v>
      </c>
      <c r="J193" s="226">
        <v>223</v>
      </c>
      <c r="K193" s="226">
        <v>82</v>
      </c>
      <c r="L193" s="226">
        <v>160</v>
      </c>
      <c r="M193" s="226">
        <v>0</v>
      </c>
      <c r="N193" s="226">
        <v>5</v>
      </c>
      <c r="O193" s="226">
        <v>114</v>
      </c>
      <c r="P193" s="226">
        <v>72</v>
      </c>
      <c r="Q193" s="226">
        <v>757</v>
      </c>
      <c r="R193" s="226">
        <v>290</v>
      </c>
      <c r="S193" s="226">
        <v>155</v>
      </c>
      <c r="T193" s="226">
        <v>153</v>
      </c>
      <c r="U193" s="226">
        <v>5263</v>
      </c>
      <c r="V193" s="232">
        <v>-4</v>
      </c>
      <c r="W193" s="233">
        <v>5259</v>
      </c>
      <c r="X193" s="226">
        <v>665</v>
      </c>
      <c r="Y193" s="226">
        <v>2329</v>
      </c>
      <c r="Z193" s="232">
        <v>2269</v>
      </c>
      <c r="AA193" s="226"/>
      <c r="AB193" s="14">
        <v>33</v>
      </c>
      <c r="AC193" s="15" t="s">
        <v>38</v>
      </c>
      <c r="AD193" s="58">
        <f t="shared" si="743"/>
        <v>-3.8050000000000002</v>
      </c>
      <c r="AE193" s="22" t="str">
        <f t="shared" si="662"/>
        <v xml:space="preserve">- </v>
      </c>
      <c r="AF193" s="22">
        <f t="shared" si="663"/>
        <v>37.5</v>
      </c>
      <c r="AG193" s="22">
        <f t="shared" si="664"/>
        <v>30.611999999999998</v>
      </c>
      <c r="AH193" s="22">
        <f t="shared" si="665"/>
        <v>-29.808</v>
      </c>
      <c r="AI193" s="22">
        <f t="shared" si="666"/>
        <v>10.256</v>
      </c>
      <c r="AJ193" s="22">
        <f t="shared" si="667"/>
        <v>-25.04</v>
      </c>
      <c r="AK193" s="22">
        <f t="shared" si="668"/>
        <v>-0.44600000000000001</v>
      </c>
      <c r="AL193" s="22">
        <f t="shared" si="669"/>
        <v>-5.7469999999999999</v>
      </c>
      <c r="AM193" s="22">
        <f t="shared" si="670"/>
        <v>-3.6139999999999999</v>
      </c>
      <c r="AN193" s="22" t="str">
        <f t="shared" si="671"/>
        <v xml:space="preserve">- </v>
      </c>
      <c r="AO193" s="22">
        <f t="shared" si="672"/>
        <v>-16.667000000000002</v>
      </c>
      <c r="AP193" s="22">
        <f t="shared" si="673"/>
        <v>-0.87</v>
      </c>
      <c r="AQ193" s="22">
        <f t="shared" si="674"/>
        <v>7.4630000000000001</v>
      </c>
      <c r="AR193" s="22">
        <f t="shared" si="675"/>
        <v>1.8839999999999999</v>
      </c>
      <c r="AS193" s="22">
        <f t="shared" si="676"/>
        <v>3.2029999999999998</v>
      </c>
      <c r="AT193" s="22">
        <f t="shared" si="658"/>
        <v>0</v>
      </c>
      <c r="AU193" s="22">
        <f t="shared" si="677"/>
        <v>-1.923</v>
      </c>
      <c r="AV193" s="22">
        <f t="shared" si="678"/>
        <v>-13.18</v>
      </c>
      <c r="AW193" s="22">
        <f t="shared" si="679"/>
        <v>-233.333</v>
      </c>
      <c r="AX193" s="63">
        <f t="shared" si="680"/>
        <v>-13.289</v>
      </c>
      <c r="AY193" s="22">
        <f t="shared" si="681"/>
        <v>-2.3490000000000002</v>
      </c>
      <c r="AZ193" s="22">
        <f t="shared" si="682"/>
        <v>-25.992999999999999</v>
      </c>
      <c r="BA193" s="59">
        <f t="shared" si="683"/>
        <v>1.5669999999999999</v>
      </c>
      <c r="BB193" s="226"/>
      <c r="BC193" s="14">
        <v>33</v>
      </c>
      <c r="BD193" s="15" t="s">
        <v>38</v>
      </c>
      <c r="BE193" s="58">
        <f t="shared" si="653"/>
        <v>12</v>
      </c>
      <c r="BF193" s="22" t="str">
        <f t="shared" si="684"/>
        <v>-</v>
      </c>
      <c r="BG193" s="22">
        <f t="shared" si="744"/>
        <v>0.6</v>
      </c>
      <c r="BH193" s="22">
        <f t="shared" si="745"/>
        <v>1.2</v>
      </c>
      <c r="BI193" s="22">
        <f t="shared" si="746"/>
        <v>16</v>
      </c>
      <c r="BJ193" s="22">
        <f t="shared" si="747"/>
        <v>4.9000000000000004</v>
      </c>
      <c r="BK193" s="22">
        <f t="shared" si="748"/>
        <v>27</v>
      </c>
      <c r="BL193" s="22">
        <f t="shared" si="749"/>
        <v>4.2</v>
      </c>
      <c r="BM193" s="22">
        <f t="shared" si="750"/>
        <v>1.6</v>
      </c>
      <c r="BN193" s="22">
        <f t="shared" si="751"/>
        <v>3</v>
      </c>
      <c r="BO193" s="22" t="str">
        <f t="shared" si="752"/>
        <v>-</v>
      </c>
      <c r="BP193" s="22">
        <f t="shared" si="753"/>
        <v>0.1</v>
      </c>
      <c r="BQ193" s="22">
        <f t="shared" si="754"/>
        <v>2.2000000000000002</v>
      </c>
      <c r="BR193" s="22">
        <f t="shared" si="755"/>
        <v>1.4</v>
      </c>
      <c r="BS193" s="22">
        <f t="shared" si="756"/>
        <v>14.4</v>
      </c>
      <c r="BT193" s="22">
        <f t="shared" si="757"/>
        <v>5.5</v>
      </c>
      <c r="BU193" s="22">
        <f t="shared" si="758"/>
        <v>2.9</v>
      </c>
      <c r="BV193" s="22">
        <f t="shared" si="734"/>
        <v>2.9</v>
      </c>
      <c r="BW193" s="22">
        <f t="shared" si="735"/>
        <v>100.1</v>
      </c>
      <c r="BX193" s="22">
        <f t="shared" si="736"/>
        <v>-0.1</v>
      </c>
      <c r="BY193" s="63">
        <f t="shared" si="737"/>
        <v>100</v>
      </c>
      <c r="BZ193" s="22">
        <f t="shared" si="738"/>
        <v>12.6</v>
      </c>
      <c r="CA193" s="22">
        <f t="shared" si="739"/>
        <v>44.3</v>
      </c>
      <c r="CB193" s="59">
        <f t="shared" si="740"/>
        <v>43.1</v>
      </c>
      <c r="CC193" s="226"/>
      <c r="CD193" s="14">
        <v>33</v>
      </c>
      <c r="CE193" s="15" t="s">
        <v>38</v>
      </c>
      <c r="CF193" s="58">
        <f t="shared" ref="CF193:DC193" si="761">IF(C193=0,"-",IF(C193="X","X",ROUND(C193/C160*100,1)))</f>
        <v>1.3</v>
      </c>
      <c r="CG193" s="22" t="str">
        <f t="shared" si="761"/>
        <v>-</v>
      </c>
      <c r="CH193" s="22">
        <f t="shared" si="761"/>
        <v>0.4</v>
      </c>
      <c r="CI193" s="22">
        <f t="shared" si="761"/>
        <v>1.4</v>
      </c>
      <c r="CJ193" s="22">
        <f t="shared" si="761"/>
        <v>0.5</v>
      </c>
      <c r="CK193" s="22">
        <f t="shared" si="761"/>
        <v>0.2</v>
      </c>
      <c r="CL193" s="22">
        <f t="shared" si="761"/>
        <v>0.4</v>
      </c>
      <c r="CM193" s="22">
        <f t="shared" si="761"/>
        <v>0.1</v>
      </c>
      <c r="CN193" s="22">
        <f t="shared" si="761"/>
        <v>0</v>
      </c>
      <c r="CO193" s="22">
        <f t="shared" si="761"/>
        <v>0.1</v>
      </c>
      <c r="CP193" s="22" t="str">
        <f t="shared" si="761"/>
        <v>-</v>
      </c>
      <c r="CQ193" s="22">
        <f t="shared" si="761"/>
        <v>0</v>
      </c>
      <c r="CR193" s="22">
        <f t="shared" si="761"/>
        <v>0</v>
      </c>
      <c r="CS193" s="22">
        <f t="shared" si="761"/>
        <v>0</v>
      </c>
      <c r="CT193" s="22">
        <f t="shared" si="761"/>
        <v>0.2</v>
      </c>
      <c r="CU193" s="22">
        <f t="shared" si="761"/>
        <v>0.1</v>
      </c>
      <c r="CV193" s="22">
        <f t="shared" si="761"/>
        <v>0</v>
      </c>
      <c r="CW193" s="22">
        <f t="shared" si="761"/>
        <v>0.1</v>
      </c>
      <c r="CX193" s="22">
        <f t="shared" si="761"/>
        <v>0.1</v>
      </c>
      <c r="CY193" s="22">
        <f t="shared" si="761"/>
        <v>0.1</v>
      </c>
      <c r="CZ193" s="63">
        <f t="shared" si="761"/>
        <v>0.1</v>
      </c>
      <c r="DA193" s="22">
        <f t="shared" si="761"/>
        <v>1.1000000000000001</v>
      </c>
      <c r="DB193" s="22">
        <f t="shared" si="761"/>
        <v>0.5</v>
      </c>
      <c r="DC193" s="59">
        <f t="shared" si="761"/>
        <v>0.1</v>
      </c>
      <c r="DD193" s="226"/>
      <c r="DE193" s="14">
        <v>33</v>
      </c>
      <c r="DF193" s="15" t="s">
        <v>38</v>
      </c>
      <c r="DG193" s="58">
        <f t="shared" si="623"/>
        <v>-0.41199999999999998</v>
      </c>
      <c r="DH193" s="22" t="str">
        <f t="shared" si="592"/>
        <v xml:space="preserve">- </v>
      </c>
      <c r="DI193" s="22">
        <f t="shared" si="593"/>
        <v>0.14799999999999999</v>
      </c>
      <c r="DJ193" s="22">
        <f t="shared" si="594"/>
        <v>0.247</v>
      </c>
      <c r="DK193" s="22">
        <f t="shared" si="595"/>
        <v>-5.9029999999999996</v>
      </c>
      <c r="DL193" s="22">
        <f t="shared" si="596"/>
        <v>0.39600000000000002</v>
      </c>
      <c r="DM193" s="22">
        <f t="shared" si="597"/>
        <v>-7.8319999999999999</v>
      </c>
      <c r="DN193" s="22">
        <f t="shared" si="598"/>
        <v>-1.6E-2</v>
      </c>
      <c r="DO193" s="22">
        <f t="shared" si="599"/>
        <v>-8.2000000000000003E-2</v>
      </c>
      <c r="DP193" s="22">
        <f t="shared" si="600"/>
        <v>-9.9000000000000005E-2</v>
      </c>
      <c r="DQ193" s="22" t="str">
        <f t="shared" si="601"/>
        <v xml:space="preserve">- </v>
      </c>
      <c r="DR193" s="22">
        <f t="shared" si="602"/>
        <v>-1.6E-2</v>
      </c>
      <c r="DS193" s="22">
        <f t="shared" si="603"/>
        <v>-1.6E-2</v>
      </c>
      <c r="DT193" s="22">
        <f t="shared" si="604"/>
        <v>8.2000000000000003E-2</v>
      </c>
      <c r="DU193" s="22">
        <f t="shared" si="605"/>
        <v>0.23100000000000001</v>
      </c>
      <c r="DV193" s="22">
        <f t="shared" si="606"/>
        <v>0.14799999999999999</v>
      </c>
      <c r="DW193" s="22">
        <f t="shared" si="607"/>
        <v>0</v>
      </c>
      <c r="DX193" s="22">
        <f t="shared" si="608"/>
        <v>-4.9000000000000002E-2</v>
      </c>
      <c r="DY193" s="22">
        <f t="shared" si="609"/>
        <v>-13.173999999999999</v>
      </c>
      <c r="DZ193" s="22">
        <f t="shared" si="610"/>
        <v>-0.115</v>
      </c>
      <c r="EA193" s="63">
        <f t="shared" si="611"/>
        <v>-13.289</v>
      </c>
      <c r="EB193" s="22">
        <f t="shared" si="612"/>
        <v>-0.26400000000000001</v>
      </c>
      <c r="EC193" s="22">
        <f t="shared" si="613"/>
        <v>-13.487</v>
      </c>
      <c r="ED193" s="59">
        <f t="shared" si="614"/>
        <v>0.57699999999999996</v>
      </c>
      <c r="EE193" s="226"/>
      <c r="EF193" s="14">
        <v>33</v>
      </c>
      <c r="EG193" s="15" t="s">
        <v>38</v>
      </c>
      <c r="EH193" s="58">
        <f t="shared" ref="EH193:FE193" si="762">IF(C193="X","X",IF(FI193="X","X",IF(FI193&lt;&gt;0,ROUND((C193-FI193)/FI160*100,3),"- ")))</f>
        <v>-5.2999999999999999E-2</v>
      </c>
      <c r="EI193" s="22" t="str">
        <f t="shared" si="762"/>
        <v xml:space="preserve">- </v>
      </c>
      <c r="EJ193" s="22">
        <f t="shared" si="762"/>
        <v>0.112</v>
      </c>
      <c r="EK193" s="22">
        <f t="shared" si="762"/>
        <v>0.38600000000000001</v>
      </c>
      <c r="EL193" s="22">
        <f t="shared" si="762"/>
        <v>-0.20799999999999999</v>
      </c>
      <c r="EM193" s="22">
        <f t="shared" si="762"/>
        <v>1.6E-2</v>
      </c>
      <c r="EN193" s="22">
        <f t="shared" si="762"/>
        <v>-0.157</v>
      </c>
      <c r="EO193" s="22">
        <f t="shared" si="762"/>
        <v>0</v>
      </c>
      <c r="EP193" s="22">
        <f t="shared" si="762"/>
        <v>-2E-3</v>
      </c>
      <c r="EQ193" s="22">
        <f t="shared" si="762"/>
        <v>-4.0000000000000001E-3</v>
      </c>
      <c r="ER193" s="22" t="str">
        <f t="shared" si="762"/>
        <v xml:space="preserve">- </v>
      </c>
      <c r="ES193" s="22">
        <f t="shared" si="762"/>
        <v>-1E-3</v>
      </c>
      <c r="ET193" s="22">
        <f t="shared" si="762"/>
        <v>0</v>
      </c>
      <c r="EU193" s="22">
        <f t="shared" si="762"/>
        <v>1E-3</v>
      </c>
      <c r="EV193" s="22">
        <f t="shared" si="762"/>
        <v>4.0000000000000001E-3</v>
      </c>
      <c r="EW193" s="22">
        <f t="shared" si="762"/>
        <v>4.0000000000000001E-3</v>
      </c>
      <c r="EX193" s="22">
        <f t="shared" si="762"/>
        <v>0</v>
      </c>
      <c r="EY193" s="22">
        <f t="shared" si="762"/>
        <v>-1E-3</v>
      </c>
      <c r="EZ193" s="22">
        <f t="shared" si="762"/>
        <v>-2.1000000000000001E-2</v>
      </c>
      <c r="FA193" s="22">
        <f t="shared" si="762"/>
        <v>-0.33600000000000002</v>
      </c>
      <c r="FB193" s="63">
        <f t="shared" si="762"/>
        <v>-2.1000000000000001E-2</v>
      </c>
      <c r="FC193" s="22">
        <f t="shared" si="762"/>
        <v>-2.9000000000000001E-2</v>
      </c>
      <c r="FD193" s="22">
        <f t="shared" si="762"/>
        <v>-0.17100000000000001</v>
      </c>
      <c r="FE193" s="59">
        <f t="shared" si="762"/>
        <v>1E-3</v>
      </c>
      <c r="FG193" s="14">
        <v>33</v>
      </c>
      <c r="FH193" s="15" t="s">
        <v>38</v>
      </c>
      <c r="FI193" s="27">
        <f t="shared" si="688"/>
        <v>657</v>
      </c>
      <c r="FJ193" s="29">
        <f t="shared" si="689"/>
        <v>0</v>
      </c>
      <c r="FK193" s="29">
        <f t="shared" si="690"/>
        <v>24</v>
      </c>
      <c r="FL193" s="29">
        <f t="shared" si="691"/>
        <v>49</v>
      </c>
      <c r="FM193" s="29">
        <f t="shared" si="692"/>
        <v>1201</v>
      </c>
      <c r="FN193" s="29">
        <f t="shared" si="693"/>
        <v>234</v>
      </c>
      <c r="FO193" s="29">
        <f t="shared" si="694"/>
        <v>1897</v>
      </c>
      <c r="FP193" s="29">
        <f t="shared" si="695"/>
        <v>224</v>
      </c>
      <c r="FQ193" s="29">
        <f t="shared" si="696"/>
        <v>87</v>
      </c>
      <c r="FR193" s="29">
        <f t="shared" si="697"/>
        <v>166</v>
      </c>
      <c r="FS193" s="29">
        <f t="shared" si="698"/>
        <v>0</v>
      </c>
      <c r="FT193" s="29">
        <f t="shared" si="699"/>
        <v>6</v>
      </c>
      <c r="FU193" s="29">
        <f t="shared" si="700"/>
        <v>115</v>
      </c>
      <c r="FV193" s="29">
        <f t="shared" si="701"/>
        <v>67</v>
      </c>
      <c r="FW193" s="29">
        <f t="shared" si="702"/>
        <v>743</v>
      </c>
      <c r="FX193" s="29">
        <f t="shared" si="703"/>
        <v>281</v>
      </c>
      <c r="FY193" s="29">
        <f t="shared" si="704"/>
        <v>155</v>
      </c>
      <c r="FZ193" s="29">
        <f t="shared" si="705"/>
        <v>156</v>
      </c>
      <c r="GA193" s="29">
        <f t="shared" si="625"/>
        <v>6062</v>
      </c>
      <c r="GB193" s="29">
        <f t="shared" si="620"/>
        <v>3</v>
      </c>
      <c r="GC193" s="53">
        <f t="shared" si="626"/>
        <v>6065</v>
      </c>
      <c r="GD193" s="29">
        <f t="shared" si="627"/>
        <v>681</v>
      </c>
      <c r="GE193" s="29">
        <f t="shared" si="628"/>
        <v>3147</v>
      </c>
      <c r="GF193" s="41">
        <f t="shared" si="629"/>
        <v>2234</v>
      </c>
    </row>
    <row r="194" spans="1:188" ht="13.5" customHeight="1">
      <c r="A194" s="14">
        <v>34</v>
      </c>
      <c r="B194" s="15" t="s">
        <v>39</v>
      </c>
      <c r="C194" s="231">
        <v>250</v>
      </c>
      <c r="D194" s="226">
        <v>0</v>
      </c>
      <c r="E194" s="226">
        <v>6</v>
      </c>
      <c r="F194" s="226">
        <v>0</v>
      </c>
      <c r="G194" s="226">
        <v>130</v>
      </c>
      <c r="H194" s="226">
        <v>69</v>
      </c>
      <c r="I194" s="226">
        <v>2084</v>
      </c>
      <c r="J194" s="226">
        <v>56</v>
      </c>
      <c r="K194" s="226">
        <v>82</v>
      </c>
      <c r="L194" s="226">
        <v>131</v>
      </c>
      <c r="M194" s="226">
        <v>0</v>
      </c>
      <c r="N194" s="226">
        <v>4</v>
      </c>
      <c r="O194" s="226">
        <v>32</v>
      </c>
      <c r="P194" s="226">
        <v>6</v>
      </c>
      <c r="Q194" s="226">
        <v>355</v>
      </c>
      <c r="R194" s="226">
        <v>260</v>
      </c>
      <c r="S194" s="226">
        <v>117</v>
      </c>
      <c r="T194" s="226">
        <v>52</v>
      </c>
      <c r="U194" s="226">
        <v>3634</v>
      </c>
      <c r="V194" s="232">
        <v>-2</v>
      </c>
      <c r="W194" s="233">
        <v>3632</v>
      </c>
      <c r="X194" s="226">
        <v>256</v>
      </c>
      <c r="Y194" s="226">
        <v>2214</v>
      </c>
      <c r="Z194" s="232">
        <v>1164</v>
      </c>
      <c r="AA194" s="226"/>
      <c r="AB194" s="14">
        <v>34</v>
      </c>
      <c r="AC194" s="15" t="s">
        <v>39</v>
      </c>
      <c r="AD194" s="58">
        <f t="shared" si="743"/>
        <v>-7.407</v>
      </c>
      <c r="AE194" s="22" t="str">
        <f t="shared" si="662"/>
        <v xml:space="preserve">- </v>
      </c>
      <c r="AF194" s="22">
        <f t="shared" si="663"/>
        <v>50</v>
      </c>
      <c r="AG194" s="22" t="str">
        <f>IF(F194="X","X",IF(FL194="X","X",IF(FL194&lt;&gt;0,ROUND((F194-FL194)/ABS(FL194)*100,3),"- ")))</f>
        <v xml:space="preserve">- </v>
      </c>
      <c r="AH194" s="22">
        <f t="shared" si="665"/>
        <v>-58.198999999999998</v>
      </c>
      <c r="AI194" s="22">
        <f t="shared" si="666"/>
        <v>-13.75</v>
      </c>
      <c r="AJ194" s="22">
        <f t="shared" si="667"/>
        <v>5.4119999999999999</v>
      </c>
      <c r="AK194" s="22">
        <f t="shared" si="668"/>
        <v>0</v>
      </c>
      <c r="AL194" s="22">
        <f t="shared" si="669"/>
        <v>-21.154</v>
      </c>
      <c r="AM194" s="22">
        <f t="shared" si="670"/>
        <v>-5.7549999999999999</v>
      </c>
      <c r="AN194" s="22" t="str">
        <f t="shared" si="671"/>
        <v xml:space="preserve">- </v>
      </c>
      <c r="AO194" s="22">
        <f t="shared" si="672"/>
        <v>0</v>
      </c>
      <c r="AP194" s="22">
        <f t="shared" si="673"/>
        <v>-3.03</v>
      </c>
      <c r="AQ194" s="22">
        <f t="shared" si="674"/>
        <v>0</v>
      </c>
      <c r="AR194" s="22">
        <f t="shared" si="675"/>
        <v>2.0110000000000001</v>
      </c>
      <c r="AS194" s="22">
        <f t="shared" si="676"/>
        <v>9.7050000000000001</v>
      </c>
      <c r="AT194" s="22">
        <f t="shared" si="658"/>
        <v>3.54</v>
      </c>
      <c r="AU194" s="22">
        <f t="shared" si="677"/>
        <v>10.638</v>
      </c>
      <c r="AV194" s="22">
        <f t="shared" si="678"/>
        <v>-2.548</v>
      </c>
      <c r="AW194" s="22">
        <f t="shared" si="679"/>
        <v>-200</v>
      </c>
      <c r="AX194" s="63">
        <f t="shared" si="680"/>
        <v>-2.653</v>
      </c>
      <c r="AY194" s="22">
        <f t="shared" si="681"/>
        <v>-6.569</v>
      </c>
      <c r="AZ194" s="22">
        <f t="shared" si="682"/>
        <v>-3.234</v>
      </c>
      <c r="BA194" s="59">
        <f t="shared" si="683"/>
        <v>-0.25700000000000001</v>
      </c>
      <c r="BB194" s="226"/>
      <c r="BC194" s="14">
        <v>34</v>
      </c>
      <c r="BD194" s="15" t="s">
        <v>39</v>
      </c>
      <c r="BE194" s="58">
        <f t="shared" si="653"/>
        <v>6.9</v>
      </c>
      <c r="BF194" s="22" t="str">
        <f t="shared" si="684"/>
        <v>-</v>
      </c>
      <c r="BG194" s="22">
        <f t="shared" si="744"/>
        <v>0.2</v>
      </c>
      <c r="BH194" s="22" t="str">
        <f t="shared" si="745"/>
        <v>-</v>
      </c>
      <c r="BI194" s="22">
        <f t="shared" si="746"/>
        <v>3.6</v>
      </c>
      <c r="BJ194" s="22">
        <f t="shared" si="747"/>
        <v>1.9</v>
      </c>
      <c r="BK194" s="22">
        <f t="shared" si="748"/>
        <v>57.4</v>
      </c>
      <c r="BL194" s="22">
        <f t="shared" si="749"/>
        <v>1.5</v>
      </c>
      <c r="BM194" s="22">
        <f t="shared" si="750"/>
        <v>2.2999999999999998</v>
      </c>
      <c r="BN194" s="22">
        <f t="shared" si="751"/>
        <v>3.6</v>
      </c>
      <c r="BO194" s="22" t="str">
        <f t="shared" si="752"/>
        <v>-</v>
      </c>
      <c r="BP194" s="22">
        <f t="shared" si="753"/>
        <v>0.1</v>
      </c>
      <c r="BQ194" s="22">
        <f t="shared" si="754"/>
        <v>0.9</v>
      </c>
      <c r="BR194" s="22">
        <f t="shared" si="755"/>
        <v>0.2</v>
      </c>
      <c r="BS194" s="22">
        <f t="shared" si="756"/>
        <v>9.8000000000000007</v>
      </c>
      <c r="BT194" s="22">
        <f t="shared" si="757"/>
        <v>7.2</v>
      </c>
      <c r="BU194" s="22">
        <f t="shared" si="758"/>
        <v>3.2</v>
      </c>
      <c r="BV194" s="22">
        <f t="shared" si="734"/>
        <v>1.4</v>
      </c>
      <c r="BW194" s="22">
        <f t="shared" si="735"/>
        <v>100.1</v>
      </c>
      <c r="BX194" s="22">
        <f t="shared" si="736"/>
        <v>-0.1</v>
      </c>
      <c r="BY194" s="63">
        <f t="shared" si="737"/>
        <v>100</v>
      </c>
      <c r="BZ194" s="22">
        <f t="shared" si="738"/>
        <v>7</v>
      </c>
      <c r="CA194" s="22">
        <f t="shared" si="739"/>
        <v>61</v>
      </c>
      <c r="CB194" s="59">
        <f t="shared" si="740"/>
        <v>32</v>
      </c>
      <c r="CC194" s="226"/>
      <c r="CD194" s="14">
        <v>34</v>
      </c>
      <c r="CE194" s="15" t="s">
        <v>39</v>
      </c>
      <c r="CF194" s="58">
        <f t="shared" ref="CF194:DC194" si="763">IF(C194=0,"-",IF(C194="X","X",ROUND(C194/C160*100,1)))</f>
        <v>0.5</v>
      </c>
      <c r="CG194" s="22" t="str">
        <f t="shared" si="763"/>
        <v>-</v>
      </c>
      <c r="CH194" s="22">
        <f t="shared" si="763"/>
        <v>0.1</v>
      </c>
      <c r="CI194" s="22" t="str">
        <f t="shared" si="763"/>
        <v>-</v>
      </c>
      <c r="CJ194" s="22">
        <f t="shared" si="763"/>
        <v>0.1</v>
      </c>
      <c r="CK194" s="22">
        <f t="shared" si="763"/>
        <v>0</v>
      </c>
      <c r="CL194" s="22">
        <f t="shared" si="763"/>
        <v>0.6</v>
      </c>
      <c r="CM194" s="22">
        <f t="shared" si="763"/>
        <v>0</v>
      </c>
      <c r="CN194" s="22">
        <f t="shared" si="763"/>
        <v>0</v>
      </c>
      <c r="CO194" s="22">
        <f t="shared" si="763"/>
        <v>0.1</v>
      </c>
      <c r="CP194" s="22" t="str">
        <f t="shared" si="763"/>
        <v>-</v>
      </c>
      <c r="CQ194" s="22">
        <f t="shared" si="763"/>
        <v>0</v>
      </c>
      <c r="CR194" s="22">
        <f t="shared" si="763"/>
        <v>0</v>
      </c>
      <c r="CS194" s="22">
        <f t="shared" si="763"/>
        <v>0</v>
      </c>
      <c r="CT194" s="22">
        <f t="shared" si="763"/>
        <v>0.1</v>
      </c>
      <c r="CU194" s="22">
        <f t="shared" si="763"/>
        <v>0.1</v>
      </c>
      <c r="CV194" s="22">
        <f t="shared" si="763"/>
        <v>0</v>
      </c>
      <c r="CW194" s="22">
        <f t="shared" si="763"/>
        <v>0</v>
      </c>
      <c r="CX194" s="22">
        <f t="shared" si="763"/>
        <v>0.1</v>
      </c>
      <c r="CY194" s="22">
        <f t="shared" si="763"/>
        <v>0.1</v>
      </c>
      <c r="CZ194" s="63">
        <f t="shared" si="763"/>
        <v>0.1</v>
      </c>
      <c r="DA194" s="22">
        <f t="shared" si="763"/>
        <v>0.4</v>
      </c>
      <c r="DB194" s="22">
        <f t="shared" si="763"/>
        <v>0.4</v>
      </c>
      <c r="DC194" s="59">
        <f t="shared" si="763"/>
        <v>0</v>
      </c>
      <c r="DD194" s="226"/>
      <c r="DE194" s="14">
        <v>34</v>
      </c>
      <c r="DF194" s="15" t="s">
        <v>39</v>
      </c>
      <c r="DG194" s="58">
        <f t="shared" si="623"/>
        <v>-0.53600000000000003</v>
      </c>
      <c r="DH194" s="22" t="str">
        <f t="shared" si="592"/>
        <v xml:space="preserve">- </v>
      </c>
      <c r="DI194" s="22">
        <f t="shared" si="593"/>
        <v>5.3999999999999999E-2</v>
      </c>
      <c r="DJ194" s="22" t="str">
        <f t="shared" si="594"/>
        <v xml:space="preserve">- </v>
      </c>
      <c r="DK194" s="22">
        <f t="shared" si="595"/>
        <v>-4.851</v>
      </c>
      <c r="DL194" s="22">
        <f t="shared" si="596"/>
        <v>-0.29499999999999998</v>
      </c>
      <c r="DM194" s="22">
        <f t="shared" si="597"/>
        <v>2.8679999999999999</v>
      </c>
      <c r="DN194" s="22">
        <f t="shared" si="598"/>
        <v>0</v>
      </c>
      <c r="DO194" s="22">
        <f t="shared" si="599"/>
        <v>-0.59</v>
      </c>
      <c r="DP194" s="22">
        <f t="shared" si="600"/>
        <v>-0.214</v>
      </c>
      <c r="DQ194" s="22" t="str">
        <f t="shared" si="601"/>
        <v xml:space="preserve">- </v>
      </c>
      <c r="DR194" s="22">
        <f t="shared" si="602"/>
        <v>0</v>
      </c>
      <c r="DS194" s="22">
        <f t="shared" si="603"/>
        <v>-2.7E-2</v>
      </c>
      <c r="DT194" s="22">
        <f t="shared" si="604"/>
        <v>0</v>
      </c>
      <c r="DU194" s="22">
        <f t="shared" si="605"/>
        <v>0.188</v>
      </c>
      <c r="DV194" s="22">
        <f t="shared" si="606"/>
        <v>0.61599999999999999</v>
      </c>
      <c r="DW194" s="22">
        <f t="shared" si="607"/>
        <v>0.107</v>
      </c>
      <c r="DX194" s="22">
        <f t="shared" si="608"/>
        <v>0.13400000000000001</v>
      </c>
      <c r="DY194" s="22">
        <f t="shared" si="609"/>
        <v>-2.5459999999999998</v>
      </c>
      <c r="DZ194" s="22">
        <f t="shared" si="610"/>
        <v>-0.107</v>
      </c>
      <c r="EA194" s="63">
        <f t="shared" si="611"/>
        <v>-2.653</v>
      </c>
      <c r="EB194" s="22">
        <f t="shared" si="612"/>
        <v>-0.48199999999999998</v>
      </c>
      <c r="EC194" s="22">
        <f t="shared" si="613"/>
        <v>-1.9830000000000001</v>
      </c>
      <c r="ED194" s="59">
        <f t="shared" si="614"/>
        <v>-0.08</v>
      </c>
      <c r="EE194" s="226"/>
      <c r="EF194" s="14">
        <v>34</v>
      </c>
      <c r="EG194" s="15" t="s">
        <v>39</v>
      </c>
      <c r="EH194" s="58">
        <f t="shared" ref="EH194:FE194" si="764">IF(C194="X","X",IF(FI194="X","X",IF(FI194&lt;&gt;0,ROUND((C194-FI194)/FI160*100,3),"- ")))</f>
        <v>-4.2000000000000003E-2</v>
      </c>
      <c r="EI194" s="22" t="str">
        <f t="shared" si="764"/>
        <v xml:space="preserve">- </v>
      </c>
      <c r="EJ194" s="22">
        <f t="shared" si="764"/>
        <v>2.5000000000000001E-2</v>
      </c>
      <c r="EK194" s="22" t="str">
        <f t="shared" si="764"/>
        <v xml:space="preserve">- </v>
      </c>
      <c r="EL194" s="22">
        <f t="shared" si="764"/>
        <v>-0.105</v>
      </c>
      <c r="EM194" s="22">
        <f t="shared" si="764"/>
        <v>-7.0000000000000001E-3</v>
      </c>
      <c r="EN194" s="22">
        <f t="shared" si="764"/>
        <v>3.5000000000000003E-2</v>
      </c>
      <c r="EO194" s="22">
        <f t="shared" si="764"/>
        <v>0</v>
      </c>
      <c r="EP194" s="22">
        <f t="shared" si="764"/>
        <v>-8.9999999999999993E-3</v>
      </c>
      <c r="EQ194" s="22">
        <f t="shared" si="764"/>
        <v>-5.0000000000000001E-3</v>
      </c>
      <c r="ER194" s="22" t="str">
        <f t="shared" si="764"/>
        <v xml:space="preserve">- </v>
      </c>
      <c r="ES194" s="22">
        <f t="shared" si="764"/>
        <v>0</v>
      </c>
      <c r="ET194" s="22">
        <f t="shared" si="764"/>
        <v>0</v>
      </c>
      <c r="EU194" s="22">
        <f t="shared" si="764"/>
        <v>0</v>
      </c>
      <c r="EV194" s="22">
        <f t="shared" si="764"/>
        <v>2E-3</v>
      </c>
      <c r="EW194" s="22">
        <f t="shared" si="764"/>
        <v>1.0999999999999999E-2</v>
      </c>
      <c r="EX194" s="22">
        <f t="shared" si="764"/>
        <v>1E-3</v>
      </c>
      <c r="EY194" s="22">
        <f t="shared" si="764"/>
        <v>2E-3</v>
      </c>
      <c r="EZ194" s="22">
        <f t="shared" si="764"/>
        <v>-2E-3</v>
      </c>
      <c r="FA194" s="22">
        <f t="shared" si="764"/>
        <v>-0.192</v>
      </c>
      <c r="FB194" s="63">
        <f t="shared" si="764"/>
        <v>-3.0000000000000001E-3</v>
      </c>
      <c r="FC194" s="22">
        <f t="shared" si="764"/>
        <v>-3.2000000000000001E-2</v>
      </c>
      <c r="FD194" s="22">
        <f t="shared" si="764"/>
        <v>-1.4999999999999999E-2</v>
      </c>
      <c r="FE194" s="59">
        <f t="shared" si="764"/>
        <v>0</v>
      </c>
      <c r="FG194" s="14">
        <v>34</v>
      </c>
      <c r="FH194" s="15" t="s">
        <v>39</v>
      </c>
      <c r="FI194" s="27">
        <f t="shared" si="688"/>
        <v>270</v>
      </c>
      <c r="FJ194" s="29">
        <f t="shared" si="689"/>
        <v>0</v>
      </c>
      <c r="FK194" s="29">
        <f t="shared" si="690"/>
        <v>4</v>
      </c>
      <c r="FL194" s="29">
        <f t="shared" si="691"/>
        <v>0</v>
      </c>
      <c r="FM194" s="29">
        <f t="shared" si="692"/>
        <v>311</v>
      </c>
      <c r="FN194" s="29">
        <f t="shared" si="693"/>
        <v>80</v>
      </c>
      <c r="FO194" s="29">
        <f t="shared" si="694"/>
        <v>1977</v>
      </c>
      <c r="FP194" s="29">
        <f t="shared" si="695"/>
        <v>56</v>
      </c>
      <c r="FQ194" s="29">
        <f t="shared" si="696"/>
        <v>104</v>
      </c>
      <c r="FR194" s="29">
        <f t="shared" si="697"/>
        <v>139</v>
      </c>
      <c r="FS194" s="29">
        <f t="shared" si="698"/>
        <v>0</v>
      </c>
      <c r="FT194" s="29">
        <f t="shared" si="699"/>
        <v>4</v>
      </c>
      <c r="FU194" s="29">
        <f t="shared" si="700"/>
        <v>33</v>
      </c>
      <c r="FV194" s="29">
        <f t="shared" si="701"/>
        <v>6</v>
      </c>
      <c r="FW194" s="29">
        <f t="shared" si="702"/>
        <v>348</v>
      </c>
      <c r="FX194" s="29">
        <f t="shared" si="703"/>
        <v>237</v>
      </c>
      <c r="FY194" s="29">
        <f t="shared" si="704"/>
        <v>113</v>
      </c>
      <c r="FZ194" s="29">
        <f t="shared" si="705"/>
        <v>47</v>
      </c>
      <c r="GA194" s="29">
        <f t="shared" si="625"/>
        <v>3729</v>
      </c>
      <c r="GB194" s="29">
        <f t="shared" si="620"/>
        <v>2</v>
      </c>
      <c r="GC194" s="53">
        <f t="shared" si="626"/>
        <v>3731</v>
      </c>
      <c r="GD194" s="29">
        <f t="shared" si="627"/>
        <v>274</v>
      </c>
      <c r="GE194" s="29">
        <f t="shared" si="628"/>
        <v>2288</v>
      </c>
      <c r="GF194" s="41">
        <f t="shared" si="629"/>
        <v>1167</v>
      </c>
    </row>
    <row r="195" spans="1:188" ht="13.5" customHeight="1">
      <c r="A195" s="14">
        <v>35</v>
      </c>
      <c r="B195" s="15" t="s">
        <v>40</v>
      </c>
      <c r="C195" s="231">
        <v>123</v>
      </c>
      <c r="D195" s="226">
        <v>3</v>
      </c>
      <c r="E195" s="226">
        <v>90</v>
      </c>
      <c r="F195" s="226">
        <v>0</v>
      </c>
      <c r="G195" s="226">
        <v>196</v>
      </c>
      <c r="H195" s="226">
        <v>125</v>
      </c>
      <c r="I195" s="226">
        <v>734</v>
      </c>
      <c r="J195" s="226">
        <v>210</v>
      </c>
      <c r="K195" s="226">
        <v>290</v>
      </c>
      <c r="L195" s="226">
        <v>109</v>
      </c>
      <c r="M195" s="226">
        <v>0</v>
      </c>
      <c r="N195" s="226">
        <v>5</v>
      </c>
      <c r="O195" s="226">
        <v>144</v>
      </c>
      <c r="P195" s="226">
        <v>119</v>
      </c>
      <c r="Q195" s="226">
        <v>655</v>
      </c>
      <c r="R195" s="226">
        <v>480</v>
      </c>
      <c r="S195" s="226">
        <v>170</v>
      </c>
      <c r="T195" s="226">
        <v>183</v>
      </c>
      <c r="U195" s="226">
        <v>3636</v>
      </c>
      <c r="V195" s="232">
        <v>-2</v>
      </c>
      <c r="W195" s="233">
        <v>3634</v>
      </c>
      <c r="X195" s="226">
        <v>216</v>
      </c>
      <c r="Y195" s="226">
        <v>930</v>
      </c>
      <c r="Z195" s="232">
        <v>2490</v>
      </c>
      <c r="AA195" s="226"/>
      <c r="AB195" s="14">
        <v>35</v>
      </c>
      <c r="AC195" s="15" t="s">
        <v>40</v>
      </c>
      <c r="AD195" s="58">
        <f t="shared" si="743"/>
        <v>7.8949999999999996</v>
      </c>
      <c r="AE195" s="22">
        <f>IF(D195="X","X",IF(FJ195="X","X",IF(FJ195&lt;&gt;0,ROUND((D195-FJ195)/ABS(FJ195)*100,3),"- ")))</f>
        <v>50</v>
      </c>
      <c r="AF195" s="22">
        <f t="shared" si="663"/>
        <v>18.420999999999999</v>
      </c>
      <c r="AG195" s="22" t="str">
        <f t="shared" ref="AG195:AG207" si="765">IF(F195="X","X",IF(FL195="X","X",IF(FL195&lt;&gt;0,ROUND((F195-FL195)/ABS(FL195)*100,3),"- ")))</f>
        <v xml:space="preserve">- </v>
      </c>
      <c r="AH195" s="22">
        <f t="shared" si="665"/>
        <v>-52.884999999999998</v>
      </c>
      <c r="AI195" s="22">
        <f t="shared" si="666"/>
        <v>32.978999999999999</v>
      </c>
      <c r="AJ195" s="22">
        <f t="shared" si="667"/>
        <v>-39.984000000000002</v>
      </c>
      <c r="AK195" s="22">
        <f t="shared" si="668"/>
        <v>-0.47399999999999998</v>
      </c>
      <c r="AL195" s="22">
        <f t="shared" si="669"/>
        <v>3.9430000000000001</v>
      </c>
      <c r="AM195" s="22">
        <f t="shared" si="670"/>
        <v>-0.90900000000000003</v>
      </c>
      <c r="AN195" s="22" t="str">
        <f t="shared" si="671"/>
        <v xml:space="preserve">- </v>
      </c>
      <c r="AO195" s="22">
        <f t="shared" si="672"/>
        <v>0</v>
      </c>
      <c r="AP195" s="22">
        <f t="shared" si="673"/>
        <v>-2.0409999999999999</v>
      </c>
      <c r="AQ195" s="22">
        <f t="shared" si="674"/>
        <v>4.3860000000000001</v>
      </c>
      <c r="AR195" s="22">
        <f t="shared" si="675"/>
        <v>0.46</v>
      </c>
      <c r="AS195" s="22">
        <f t="shared" si="676"/>
        <v>3.8959999999999999</v>
      </c>
      <c r="AT195" s="22">
        <f t="shared" si="658"/>
        <v>1.19</v>
      </c>
      <c r="AU195" s="22">
        <f t="shared" si="677"/>
        <v>13.664999999999999</v>
      </c>
      <c r="AV195" s="22">
        <f t="shared" si="678"/>
        <v>-14.124000000000001</v>
      </c>
      <c r="AW195" s="22">
        <f t="shared" si="679"/>
        <v>-200</v>
      </c>
      <c r="AX195" s="63">
        <f t="shared" si="680"/>
        <v>-14.212</v>
      </c>
      <c r="AY195" s="22">
        <f t="shared" si="681"/>
        <v>12.5</v>
      </c>
      <c r="AZ195" s="22">
        <f t="shared" si="682"/>
        <v>-43.258000000000003</v>
      </c>
      <c r="BA195" s="59">
        <f t="shared" si="683"/>
        <v>3.62</v>
      </c>
      <c r="BB195" s="226"/>
      <c r="BC195" s="14">
        <v>35</v>
      </c>
      <c r="BD195" s="15" t="s">
        <v>40</v>
      </c>
      <c r="BE195" s="58">
        <f t="shared" si="653"/>
        <v>3.4</v>
      </c>
      <c r="BF195" s="22">
        <f t="shared" si="684"/>
        <v>0.1</v>
      </c>
      <c r="BG195" s="22">
        <f t="shared" si="744"/>
        <v>2.5</v>
      </c>
      <c r="BH195" s="22" t="str">
        <f t="shared" si="745"/>
        <v>-</v>
      </c>
      <c r="BI195" s="22">
        <f t="shared" si="746"/>
        <v>5.4</v>
      </c>
      <c r="BJ195" s="22">
        <f t="shared" si="747"/>
        <v>3.4</v>
      </c>
      <c r="BK195" s="22">
        <f t="shared" si="748"/>
        <v>20.2</v>
      </c>
      <c r="BL195" s="22">
        <f t="shared" si="749"/>
        <v>5.8</v>
      </c>
      <c r="BM195" s="22">
        <f t="shared" si="750"/>
        <v>8</v>
      </c>
      <c r="BN195" s="22">
        <f t="shared" si="751"/>
        <v>3</v>
      </c>
      <c r="BO195" s="22" t="str">
        <f t="shared" si="752"/>
        <v>-</v>
      </c>
      <c r="BP195" s="22">
        <f t="shared" si="753"/>
        <v>0.1</v>
      </c>
      <c r="BQ195" s="22">
        <f t="shared" si="754"/>
        <v>4</v>
      </c>
      <c r="BR195" s="22">
        <f t="shared" si="755"/>
        <v>3.3</v>
      </c>
      <c r="BS195" s="22">
        <f t="shared" si="756"/>
        <v>18</v>
      </c>
      <c r="BT195" s="22">
        <f t="shared" si="757"/>
        <v>13.2</v>
      </c>
      <c r="BU195" s="22">
        <f t="shared" si="758"/>
        <v>4.7</v>
      </c>
      <c r="BV195" s="22">
        <f t="shared" si="734"/>
        <v>5</v>
      </c>
      <c r="BW195" s="22">
        <f t="shared" si="735"/>
        <v>100.1</v>
      </c>
      <c r="BX195" s="22">
        <f t="shared" si="736"/>
        <v>-0.1</v>
      </c>
      <c r="BY195" s="63">
        <f t="shared" si="737"/>
        <v>100</v>
      </c>
      <c r="BZ195" s="22">
        <f t="shared" si="738"/>
        <v>5.9</v>
      </c>
      <c r="CA195" s="22">
        <f t="shared" si="739"/>
        <v>25.6</v>
      </c>
      <c r="CB195" s="59">
        <f t="shared" si="740"/>
        <v>68.5</v>
      </c>
      <c r="CC195" s="226"/>
      <c r="CD195" s="14">
        <v>35</v>
      </c>
      <c r="CE195" s="15" t="s">
        <v>40</v>
      </c>
      <c r="CF195" s="58">
        <f t="shared" ref="CF195:DC195" si="766">IF(C195=0,"-",IF(C195="X","X",ROUND(C195/C160*100,1)))</f>
        <v>0.2</v>
      </c>
      <c r="CG195" s="22">
        <f t="shared" si="766"/>
        <v>0.8</v>
      </c>
      <c r="CH195" s="22">
        <f t="shared" si="766"/>
        <v>1</v>
      </c>
      <c r="CI195" s="22" t="str">
        <f t="shared" si="766"/>
        <v>-</v>
      </c>
      <c r="CJ195" s="22">
        <f t="shared" si="766"/>
        <v>0.1</v>
      </c>
      <c r="CK195" s="22">
        <f t="shared" si="766"/>
        <v>0.1</v>
      </c>
      <c r="CL195" s="22">
        <f t="shared" si="766"/>
        <v>0.2</v>
      </c>
      <c r="CM195" s="22">
        <f t="shared" si="766"/>
        <v>0.1</v>
      </c>
      <c r="CN195" s="22">
        <f t="shared" si="766"/>
        <v>0.1</v>
      </c>
      <c r="CO195" s="22">
        <f t="shared" si="766"/>
        <v>0.1</v>
      </c>
      <c r="CP195" s="22" t="str">
        <f t="shared" si="766"/>
        <v>-</v>
      </c>
      <c r="CQ195" s="22">
        <f t="shared" si="766"/>
        <v>0</v>
      </c>
      <c r="CR195" s="22">
        <f t="shared" si="766"/>
        <v>0</v>
      </c>
      <c r="CS195" s="22">
        <f t="shared" si="766"/>
        <v>0</v>
      </c>
      <c r="CT195" s="22">
        <f t="shared" si="766"/>
        <v>0.2</v>
      </c>
      <c r="CU195" s="22">
        <f t="shared" si="766"/>
        <v>0.2</v>
      </c>
      <c r="CV195" s="22">
        <f t="shared" si="766"/>
        <v>0</v>
      </c>
      <c r="CW195" s="22">
        <f t="shared" si="766"/>
        <v>0.1</v>
      </c>
      <c r="CX195" s="22">
        <f t="shared" si="766"/>
        <v>0.1</v>
      </c>
      <c r="CY195" s="22">
        <f t="shared" si="766"/>
        <v>0.1</v>
      </c>
      <c r="CZ195" s="63">
        <f t="shared" si="766"/>
        <v>0.1</v>
      </c>
      <c r="DA195" s="22">
        <f t="shared" si="766"/>
        <v>0.4</v>
      </c>
      <c r="DB195" s="22">
        <f t="shared" si="766"/>
        <v>0.2</v>
      </c>
      <c r="DC195" s="59">
        <f t="shared" si="766"/>
        <v>0.1</v>
      </c>
      <c r="DD195" s="226"/>
      <c r="DE195" s="14">
        <v>35</v>
      </c>
      <c r="DF195" s="15" t="s">
        <v>40</v>
      </c>
      <c r="DG195" s="58">
        <f t="shared" si="623"/>
        <v>0.21199999999999999</v>
      </c>
      <c r="DH195" s="22">
        <f t="shared" si="592"/>
        <v>2.4E-2</v>
      </c>
      <c r="DI195" s="22">
        <f t="shared" si="593"/>
        <v>0.33100000000000002</v>
      </c>
      <c r="DJ195" s="22" t="str">
        <f t="shared" si="594"/>
        <v xml:space="preserve">- </v>
      </c>
      <c r="DK195" s="22">
        <f t="shared" si="595"/>
        <v>-5.194</v>
      </c>
      <c r="DL195" s="22">
        <f t="shared" si="596"/>
        <v>0.73199999999999998</v>
      </c>
      <c r="DM195" s="22">
        <f t="shared" si="597"/>
        <v>-11.544</v>
      </c>
      <c r="DN195" s="22">
        <f t="shared" si="598"/>
        <v>-2.4E-2</v>
      </c>
      <c r="DO195" s="22">
        <f t="shared" si="599"/>
        <v>0.26</v>
      </c>
      <c r="DP195" s="22">
        <f t="shared" si="600"/>
        <v>-2.4E-2</v>
      </c>
      <c r="DQ195" s="22" t="str">
        <f t="shared" si="601"/>
        <v xml:space="preserve">- </v>
      </c>
      <c r="DR195" s="22">
        <f t="shared" si="602"/>
        <v>0</v>
      </c>
      <c r="DS195" s="22">
        <f t="shared" si="603"/>
        <v>-7.0999999999999994E-2</v>
      </c>
      <c r="DT195" s="22">
        <f t="shared" si="604"/>
        <v>0.11799999999999999</v>
      </c>
      <c r="DU195" s="22">
        <f t="shared" si="605"/>
        <v>7.0999999999999994E-2</v>
      </c>
      <c r="DV195" s="22">
        <f t="shared" si="606"/>
        <v>0.42499999999999999</v>
      </c>
      <c r="DW195" s="22">
        <f t="shared" si="607"/>
        <v>4.7E-2</v>
      </c>
      <c r="DX195" s="22">
        <f t="shared" si="608"/>
        <v>0.51900000000000002</v>
      </c>
      <c r="DY195" s="22">
        <f t="shared" si="609"/>
        <v>-14.117000000000001</v>
      </c>
      <c r="DZ195" s="22">
        <f t="shared" si="610"/>
        <v>-9.4E-2</v>
      </c>
      <c r="EA195" s="63">
        <f t="shared" si="611"/>
        <v>-14.212</v>
      </c>
      <c r="EB195" s="22">
        <f t="shared" si="612"/>
        <v>0.56699999999999995</v>
      </c>
      <c r="EC195" s="22">
        <f t="shared" si="613"/>
        <v>-16.736999999999998</v>
      </c>
      <c r="ED195" s="59">
        <f t="shared" si="614"/>
        <v>2.0539999999999998</v>
      </c>
      <c r="EE195" s="226"/>
      <c r="EF195" s="14">
        <v>35</v>
      </c>
      <c r="EG195" s="15" t="s">
        <v>40</v>
      </c>
      <c r="EH195" s="58">
        <f t="shared" ref="EH195:FE195" si="767">IF(C195="X","X",IF(FI195="X","X",IF(FI195&lt;&gt;0,ROUND((C195-FI195)/FI160*100,3),"- ")))</f>
        <v>1.9E-2</v>
      </c>
      <c r="EI195" s="22">
        <f t="shared" si="767"/>
        <v>0.313</v>
      </c>
      <c r="EJ195" s="22">
        <f t="shared" si="767"/>
        <v>0.17399999999999999</v>
      </c>
      <c r="EK195" s="22" t="str">
        <f t="shared" si="767"/>
        <v xml:space="preserve">- </v>
      </c>
      <c r="EL195" s="22">
        <f t="shared" si="767"/>
        <v>-0.128</v>
      </c>
      <c r="EM195" s="22">
        <f t="shared" si="767"/>
        <v>2.1000000000000001E-2</v>
      </c>
      <c r="EN195" s="22">
        <f t="shared" si="767"/>
        <v>-0.161</v>
      </c>
      <c r="EO195" s="22">
        <f t="shared" si="767"/>
        <v>0</v>
      </c>
      <c r="EP195" s="22">
        <f t="shared" si="767"/>
        <v>4.0000000000000001E-3</v>
      </c>
      <c r="EQ195" s="22">
        <f t="shared" si="767"/>
        <v>-1E-3</v>
      </c>
      <c r="ER195" s="22" t="str">
        <f t="shared" si="767"/>
        <v xml:space="preserve">- </v>
      </c>
      <c r="ES195" s="22">
        <f t="shared" si="767"/>
        <v>0</v>
      </c>
      <c r="ET195" s="22">
        <f t="shared" si="767"/>
        <v>-1E-3</v>
      </c>
      <c r="EU195" s="22">
        <f t="shared" si="767"/>
        <v>1E-3</v>
      </c>
      <c r="EV195" s="22">
        <f t="shared" si="767"/>
        <v>1E-3</v>
      </c>
      <c r="EW195" s="22">
        <f t="shared" si="767"/>
        <v>8.0000000000000002E-3</v>
      </c>
      <c r="EX195" s="22">
        <f t="shared" si="767"/>
        <v>0</v>
      </c>
      <c r="EY195" s="22">
        <f t="shared" si="767"/>
        <v>0.01</v>
      </c>
      <c r="EZ195" s="22">
        <f t="shared" si="767"/>
        <v>-1.4999999999999999E-2</v>
      </c>
      <c r="FA195" s="22">
        <f t="shared" si="767"/>
        <v>-0.192</v>
      </c>
      <c r="FB195" s="63">
        <f t="shared" si="767"/>
        <v>-1.4999999999999999E-2</v>
      </c>
      <c r="FC195" s="22">
        <f t="shared" si="767"/>
        <v>4.2999999999999997E-2</v>
      </c>
      <c r="FD195" s="22">
        <f t="shared" si="767"/>
        <v>-0.14799999999999999</v>
      </c>
      <c r="FE195" s="59">
        <f t="shared" si="767"/>
        <v>3.0000000000000001E-3</v>
      </c>
      <c r="FG195" s="14">
        <v>35</v>
      </c>
      <c r="FH195" s="15" t="s">
        <v>40</v>
      </c>
      <c r="FI195" s="27">
        <f t="shared" si="688"/>
        <v>114</v>
      </c>
      <c r="FJ195" s="29">
        <f t="shared" si="689"/>
        <v>2</v>
      </c>
      <c r="FK195" s="29">
        <f t="shared" si="690"/>
        <v>76</v>
      </c>
      <c r="FL195" s="29">
        <f t="shared" si="691"/>
        <v>0</v>
      </c>
      <c r="FM195" s="29">
        <f t="shared" si="692"/>
        <v>416</v>
      </c>
      <c r="FN195" s="29">
        <f t="shared" si="693"/>
        <v>94</v>
      </c>
      <c r="FO195" s="29">
        <f t="shared" si="694"/>
        <v>1223</v>
      </c>
      <c r="FP195" s="29">
        <f t="shared" si="695"/>
        <v>211</v>
      </c>
      <c r="FQ195" s="29">
        <f t="shared" si="696"/>
        <v>279</v>
      </c>
      <c r="FR195" s="29">
        <f t="shared" si="697"/>
        <v>110</v>
      </c>
      <c r="FS195" s="29">
        <f t="shared" si="698"/>
        <v>0</v>
      </c>
      <c r="FT195" s="29">
        <f t="shared" si="699"/>
        <v>5</v>
      </c>
      <c r="FU195" s="29">
        <f t="shared" si="700"/>
        <v>147</v>
      </c>
      <c r="FV195" s="29">
        <f t="shared" si="701"/>
        <v>114</v>
      </c>
      <c r="FW195" s="29">
        <f t="shared" si="702"/>
        <v>652</v>
      </c>
      <c r="FX195" s="29">
        <f t="shared" si="703"/>
        <v>462</v>
      </c>
      <c r="FY195" s="29">
        <f t="shared" si="704"/>
        <v>168</v>
      </c>
      <c r="FZ195" s="29">
        <f t="shared" si="705"/>
        <v>161</v>
      </c>
      <c r="GA195" s="29">
        <f t="shared" si="625"/>
        <v>4234</v>
      </c>
      <c r="GB195" s="29">
        <f t="shared" si="620"/>
        <v>2</v>
      </c>
      <c r="GC195" s="53">
        <f t="shared" si="626"/>
        <v>4236</v>
      </c>
      <c r="GD195" s="29">
        <f t="shared" si="627"/>
        <v>192</v>
      </c>
      <c r="GE195" s="29">
        <f t="shared" si="628"/>
        <v>1639</v>
      </c>
      <c r="GF195" s="41">
        <f t="shared" si="629"/>
        <v>2403</v>
      </c>
    </row>
    <row r="196" spans="1:188" ht="13.5" customHeight="1">
      <c r="A196" s="14">
        <v>36</v>
      </c>
      <c r="B196" s="15" t="s">
        <v>41</v>
      </c>
      <c r="C196" s="231">
        <v>355</v>
      </c>
      <c r="D196" s="226">
        <v>0</v>
      </c>
      <c r="E196" s="226">
        <v>139</v>
      </c>
      <c r="F196" s="226">
        <v>0</v>
      </c>
      <c r="G196" s="226">
        <v>422</v>
      </c>
      <c r="H196" s="226">
        <v>50</v>
      </c>
      <c r="I196" s="226">
        <v>1862</v>
      </c>
      <c r="J196" s="226">
        <v>160</v>
      </c>
      <c r="K196" s="226">
        <v>380</v>
      </c>
      <c r="L196" s="226">
        <v>196</v>
      </c>
      <c r="M196" s="226">
        <v>0</v>
      </c>
      <c r="N196" s="226">
        <v>5</v>
      </c>
      <c r="O196" s="226">
        <v>268</v>
      </c>
      <c r="P196" s="226">
        <v>27</v>
      </c>
      <c r="Q196" s="226">
        <v>685</v>
      </c>
      <c r="R196" s="226">
        <v>328</v>
      </c>
      <c r="S196" s="226">
        <v>356</v>
      </c>
      <c r="T196" s="226">
        <v>173</v>
      </c>
      <c r="U196" s="226">
        <v>5406</v>
      </c>
      <c r="V196" s="232">
        <v>-4</v>
      </c>
      <c r="W196" s="233">
        <v>5402</v>
      </c>
      <c r="X196" s="226">
        <v>494</v>
      </c>
      <c r="Y196" s="226">
        <v>2284</v>
      </c>
      <c r="Z196" s="232">
        <v>2628</v>
      </c>
      <c r="AA196" s="226"/>
      <c r="AB196" s="14">
        <v>36</v>
      </c>
      <c r="AC196" s="15" t="s">
        <v>41</v>
      </c>
      <c r="AD196" s="58">
        <f t="shared" si="743"/>
        <v>-5.08</v>
      </c>
      <c r="AE196" s="22" t="str">
        <f t="shared" ref="AE196:AE207" si="768">IF(D196="X","X",IF(FJ196="X","X",IF(FJ196&lt;&gt;0,ROUND((D196-FJ196)/ABS(FJ196)*100,3),"- ")))</f>
        <v xml:space="preserve">- </v>
      </c>
      <c r="AF196" s="22">
        <f t="shared" si="663"/>
        <v>16.806999999999999</v>
      </c>
      <c r="AG196" s="22" t="str">
        <f t="shared" si="765"/>
        <v xml:space="preserve">- </v>
      </c>
      <c r="AH196" s="22">
        <f t="shared" si="665"/>
        <v>6.03</v>
      </c>
      <c r="AI196" s="22">
        <f t="shared" si="666"/>
        <v>4.1669999999999998</v>
      </c>
      <c r="AJ196" s="22">
        <f t="shared" si="667"/>
        <v>-25.100999999999999</v>
      </c>
      <c r="AK196" s="22">
        <f t="shared" si="668"/>
        <v>0</v>
      </c>
      <c r="AL196" s="22">
        <f t="shared" si="669"/>
        <v>-5.7069999999999999</v>
      </c>
      <c r="AM196" s="22">
        <f t="shared" si="670"/>
        <v>4.2549999999999999</v>
      </c>
      <c r="AN196" s="22" t="str">
        <f t="shared" si="671"/>
        <v xml:space="preserve">- </v>
      </c>
      <c r="AO196" s="22">
        <f t="shared" si="672"/>
        <v>0</v>
      </c>
      <c r="AP196" s="22">
        <f t="shared" si="673"/>
        <v>-2.899</v>
      </c>
      <c r="AQ196" s="22">
        <f t="shared" si="674"/>
        <v>8</v>
      </c>
      <c r="AR196" s="22">
        <f t="shared" si="675"/>
        <v>-0.14599999999999999</v>
      </c>
      <c r="AS196" s="22">
        <f t="shared" si="676"/>
        <v>0</v>
      </c>
      <c r="AT196" s="22">
        <f t="shared" si="658"/>
        <v>2.2989999999999999</v>
      </c>
      <c r="AU196" s="22">
        <f t="shared" si="677"/>
        <v>4.8479999999999999</v>
      </c>
      <c r="AV196" s="22">
        <f t="shared" si="678"/>
        <v>-10.035</v>
      </c>
      <c r="AW196" s="22">
        <f t="shared" si="679"/>
        <v>-233.333</v>
      </c>
      <c r="AX196" s="63">
        <f t="shared" si="680"/>
        <v>-10.146000000000001</v>
      </c>
      <c r="AY196" s="22">
        <f t="shared" si="681"/>
        <v>0.20300000000000001</v>
      </c>
      <c r="AZ196" s="22">
        <f t="shared" si="682"/>
        <v>-20.803999999999998</v>
      </c>
      <c r="BA196" s="59">
        <f t="shared" si="683"/>
        <v>-0.152</v>
      </c>
      <c r="BB196" s="226"/>
      <c r="BC196" s="14">
        <v>36</v>
      </c>
      <c r="BD196" s="15" t="s">
        <v>41</v>
      </c>
      <c r="BE196" s="58">
        <f t="shared" si="653"/>
        <v>6.6</v>
      </c>
      <c r="BF196" s="22" t="str">
        <f t="shared" si="684"/>
        <v>-</v>
      </c>
      <c r="BG196" s="22">
        <f t="shared" si="744"/>
        <v>2.6</v>
      </c>
      <c r="BH196" s="22" t="str">
        <f t="shared" si="745"/>
        <v>-</v>
      </c>
      <c r="BI196" s="22">
        <f t="shared" si="746"/>
        <v>7.8</v>
      </c>
      <c r="BJ196" s="22">
        <f t="shared" si="747"/>
        <v>0.9</v>
      </c>
      <c r="BK196" s="22">
        <f t="shared" si="748"/>
        <v>34.5</v>
      </c>
      <c r="BL196" s="22">
        <f t="shared" si="749"/>
        <v>3</v>
      </c>
      <c r="BM196" s="22">
        <f t="shared" si="750"/>
        <v>7</v>
      </c>
      <c r="BN196" s="22">
        <f t="shared" si="751"/>
        <v>3.6</v>
      </c>
      <c r="BO196" s="22" t="str">
        <f t="shared" si="752"/>
        <v>-</v>
      </c>
      <c r="BP196" s="22">
        <f t="shared" si="753"/>
        <v>0.1</v>
      </c>
      <c r="BQ196" s="22">
        <f t="shared" si="754"/>
        <v>5</v>
      </c>
      <c r="BR196" s="22">
        <f t="shared" si="755"/>
        <v>0.5</v>
      </c>
      <c r="BS196" s="22">
        <f t="shared" si="756"/>
        <v>12.7</v>
      </c>
      <c r="BT196" s="22">
        <f t="shared" si="757"/>
        <v>6.1</v>
      </c>
      <c r="BU196" s="22">
        <f t="shared" si="758"/>
        <v>6.6</v>
      </c>
      <c r="BV196" s="22">
        <f t="shared" si="734"/>
        <v>3.2</v>
      </c>
      <c r="BW196" s="22">
        <f t="shared" si="735"/>
        <v>100.1</v>
      </c>
      <c r="BX196" s="22">
        <f t="shared" si="736"/>
        <v>-0.1</v>
      </c>
      <c r="BY196" s="63">
        <f t="shared" si="737"/>
        <v>100</v>
      </c>
      <c r="BZ196" s="22">
        <f t="shared" si="738"/>
        <v>9.1</v>
      </c>
      <c r="CA196" s="22">
        <f t="shared" si="739"/>
        <v>42.3</v>
      </c>
      <c r="CB196" s="59">
        <f t="shared" si="740"/>
        <v>48.6</v>
      </c>
      <c r="CC196" s="226"/>
      <c r="CD196" s="14">
        <v>36</v>
      </c>
      <c r="CE196" s="15" t="s">
        <v>41</v>
      </c>
      <c r="CF196" s="58">
        <f t="shared" ref="CF196:DC196" si="769">IF(C196=0,"-",IF(C196="X","X",ROUND(C196/C160*100,1)))</f>
        <v>0.7</v>
      </c>
      <c r="CG196" s="22" t="str">
        <f t="shared" si="769"/>
        <v>-</v>
      </c>
      <c r="CH196" s="22">
        <f t="shared" si="769"/>
        <v>1.5</v>
      </c>
      <c r="CI196" s="22" t="str">
        <f t="shared" si="769"/>
        <v>-</v>
      </c>
      <c r="CJ196" s="22">
        <f t="shared" si="769"/>
        <v>0.3</v>
      </c>
      <c r="CK196" s="22">
        <f t="shared" si="769"/>
        <v>0</v>
      </c>
      <c r="CL196" s="22">
        <f t="shared" si="769"/>
        <v>0.6</v>
      </c>
      <c r="CM196" s="22">
        <f t="shared" si="769"/>
        <v>0</v>
      </c>
      <c r="CN196" s="22">
        <f t="shared" si="769"/>
        <v>0.2</v>
      </c>
      <c r="CO196" s="22">
        <f t="shared" si="769"/>
        <v>0.1</v>
      </c>
      <c r="CP196" s="22" t="str">
        <f t="shared" si="769"/>
        <v>-</v>
      </c>
      <c r="CQ196" s="22">
        <f t="shared" si="769"/>
        <v>0</v>
      </c>
      <c r="CR196" s="22">
        <f t="shared" si="769"/>
        <v>0.1</v>
      </c>
      <c r="CS196" s="22">
        <f t="shared" si="769"/>
        <v>0</v>
      </c>
      <c r="CT196" s="22">
        <f t="shared" si="769"/>
        <v>0.2</v>
      </c>
      <c r="CU196" s="22">
        <f t="shared" si="769"/>
        <v>0.1</v>
      </c>
      <c r="CV196" s="22">
        <f t="shared" si="769"/>
        <v>0.1</v>
      </c>
      <c r="CW196" s="22">
        <f t="shared" si="769"/>
        <v>0.1</v>
      </c>
      <c r="CX196" s="22">
        <f t="shared" si="769"/>
        <v>0.1</v>
      </c>
      <c r="CY196" s="22">
        <f t="shared" si="769"/>
        <v>0.1</v>
      </c>
      <c r="CZ196" s="63">
        <f t="shared" si="769"/>
        <v>0.1</v>
      </c>
      <c r="DA196" s="22">
        <f t="shared" si="769"/>
        <v>0.8</v>
      </c>
      <c r="DB196" s="22">
        <f t="shared" si="769"/>
        <v>0.5</v>
      </c>
      <c r="DC196" s="59">
        <f t="shared" si="769"/>
        <v>0.1</v>
      </c>
      <c r="DD196" s="226"/>
      <c r="DE196" s="14">
        <v>36</v>
      </c>
      <c r="DF196" s="15" t="s">
        <v>41</v>
      </c>
      <c r="DG196" s="58">
        <f t="shared" si="623"/>
        <v>-0.316</v>
      </c>
      <c r="DH196" s="22" t="str">
        <f t="shared" si="592"/>
        <v xml:space="preserve">- </v>
      </c>
      <c r="DI196" s="22">
        <f t="shared" si="593"/>
        <v>0.33300000000000002</v>
      </c>
      <c r="DJ196" s="22" t="str">
        <f t="shared" si="594"/>
        <v xml:space="preserve">- </v>
      </c>
      <c r="DK196" s="22">
        <f t="shared" si="595"/>
        <v>0.39900000000000002</v>
      </c>
      <c r="DL196" s="22">
        <f t="shared" si="596"/>
        <v>3.3000000000000002E-2</v>
      </c>
      <c r="DM196" s="22">
        <f t="shared" si="597"/>
        <v>-10.379</v>
      </c>
      <c r="DN196" s="22">
        <f t="shared" si="598"/>
        <v>0</v>
      </c>
      <c r="DO196" s="22">
        <f t="shared" si="599"/>
        <v>-0.38300000000000001</v>
      </c>
      <c r="DP196" s="22">
        <f t="shared" si="600"/>
        <v>0.13300000000000001</v>
      </c>
      <c r="DQ196" s="22" t="str">
        <f t="shared" si="601"/>
        <v xml:space="preserve">- </v>
      </c>
      <c r="DR196" s="22">
        <f t="shared" si="602"/>
        <v>0</v>
      </c>
      <c r="DS196" s="22">
        <f t="shared" si="603"/>
        <v>-0.13300000000000001</v>
      </c>
      <c r="DT196" s="22">
        <f t="shared" si="604"/>
        <v>3.3000000000000002E-2</v>
      </c>
      <c r="DU196" s="22">
        <f t="shared" si="605"/>
        <v>-1.7000000000000001E-2</v>
      </c>
      <c r="DV196" s="22">
        <f t="shared" si="606"/>
        <v>0</v>
      </c>
      <c r="DW196" s="22">
        <f t="shared" si="607"/>
        <v>0.13300000000000001</v>
      </c>
      <c r="DX196" s="22">
        <f t="shared" si="608"/>
        <v>0.13300000000000001</v>
      </c>
      <c r="DY196" s="22">
        <f t="shared" si="609"/>
        <v>-10.029999999999999</v>
      </c>
      <c r="DZ196" s="22">
        <f t="shared" si="610"/>
        <v>-0.11600000000000001</v>
      </c>
      <c r="EA196" s="63">
        <f t="shared" si="611"/>
        <v>-10.146000000000001</v>
      </c>
      <c r="EB196" s="22">
        <f t="shared" si="612"/>
        <v>1.7000000000000001E-2</v>
      </c>
      <c r="EC196" s="22">
        <f t="shared" si="613"/>
        <v>-9.98</v>
      </c>
      <c r="ED196" s="59">
        <f t="shared" si="614"/>
        <v>-6.7000000000000004E-2</v>
      </c>
      <c r="EE196" s="226"/>
      <c r="EF196" s="14">
        <v>36</v>
      </c>
      <c r="EG196" s="15" t="s">
        <v>41</v>
      </c>
      <c r="EH196" s="58">
        <f t="shared" ref="EH196:FE196" si="770">IF(C196="X","X",IF(FI196="X","X",IF(FI196&lt;&gt;0,ROUND((C196-FI196)/FI160*100,3),"- ")))</f>
        <v>-0.04</v>
      </c>
      <c r="EI196" s="22" t="str">
        <f t="shared" si="770"/>
        <v xml:space="preserve">- </v>
      </c>
      <c r="EJ196" s="22">
        <f t="shared" si="770"/>
        <v>0.248</v>
      </c>
      <c r="EK196" s="22" t="str">
        <f t="shared" si="770"/>
        <v xml:space="preserve">- </v>
      </c>
      <c r="EL196" s="22">
        <f t="shared" si="770"/>
        <v>1.4E-2</v>
      </c>
      <c r="EM196" s="22">
        <f t="shared" si="770"/>
        <v>1E-3</v>
      </c>
      <c r="EN196" s="22">
        <f t="shared" si="770"/>
        <v>-0.20599999999999999</v>
      </c>
      <c r="EO196" s="22">
        <f t="shared" si="770"/>
        <v>0</v>
      </c>
      <c r="EP196" s="22">
        <f t="shared" si="770"/>
        <v>-8.9999999999999993E-3</v>
      </c>
      <c r="EQ196" s="22">
        <f t="shared" si="770"/>
        <v>5.0000000000000001E-3</v>
      </c>
      <c r="ER196" s="22" t="str">
        <f t="shared" si="770"/>
        <v xml:space="preserve">- </v>
      </c>
      <c r="ES196" s="22">
        <f t="shared" si="770"/>
        <v>0</v>
      </c>
      <c r="ET196" s="22">
        <f t="shared" si="770"/>
        <v>-2E-3</v>
      </c>
      <c r="EU196" s="22">
        <f t="shared" si="770"/>
        <v>1E-3</v>
      </c>
      <c r="EV196" s="22">
        <f t="shared" si="770"/>
        <v>0</v>
      </c>
      <c r="EW196" s="22">
        <f t="shared" si="770"/>
        <v>0</v>
      </c>
      <c r="EX196" s="22">
        <f t="shared" si="770"/>
        <v>2E-3</v>
      </c>
      <c r="EY196" s="22">
        <f t="shared" si="770"/>
        <v>4.0000000000000001E-3</v>
      </c>
      <c r="EZ196" s="22">
        <f t="shared" si="770"/>
        <v>-1.4999999999999999E-2</v>
      </c>
      <c r="FA196" s="22">
        <f t="shared" si="770"/>
        <v>-0.33600000000000002</v>
      </c>
      <c r="FB196" s="63">
        <f t="shared" si="770"/>
        <v>-1.6E-2</v>
      </c>
      <c r="FC196" s="22">
        <f t="shared" si="770"/>
        <v>2E-3</v>
      </c>
      <c r="FD196" s="22">
        <f t="shared" si="770"/>
        <v>-0.125</v>
      </c>
      <c r="FE196" s="59">
        <f t="shared" si="770"/>
        <v>0</v>
      </c>
      <c r="FG196" s="14">
        <v>36</v>
      </c>
      <c r="FH196" s="15" t="s">
        <v>41</v>
      </c>
      <c r="FI196" s="27">
        <f t="shared" si="688"/>
        <v>374</v>
      </c>
      <c r="FJ196" s="29">
        <f t="shared" si="689"/>
        <v>0</v>
      </c>
      <c r="FK196" s="29">
        <f t="shared" si="690"/>
        <v>119</v>
      </c>
      <c r="FL196" s="29">
        <f t="shared" si="691"/>
        <v>0</v>
      </c>
      <c r="FM196" s="29">
        <f t="shared" si="692"/>
        <v>398</v>
      </c>
      <c r="FN196" s="29">
        <f t="shared" si="693"/>
        <v>48</v>
      </c>
      <c r="FO196" s="29">
        <f t="shared" si="694"/>
        <v>2486</v>
      </c>
      <c r="FP196" s="29">
        <f t="shared" si="695"/>
        <v>160</v>
      </c>
      <c r="FQ196" s="29">
        <f t="shared" si="696"/>
        <v>403</v>
      </c>
      <c r="FR196" s="29">
        <f t="shared" si="697"/>
        <v>188</v>
      </c>
      <c r="FS196" s="29">
        <f t="shared" si="698"/>
        <v>0</v>
      </c>
      <c r="FT196" s="29">
        <f t="shared" si="699"/>
        <v>5</v>
      </c>
      <c r="FU196" s="29">
        <f t="shared" si="700"/>
        <v>276</v>
      </c>
      <c r="FV196" s="29">
        <f t="shared" si="701"/>
        <v>25</v>
      </c>
      <c r="FW196" s="29">
        <f t="shared" si="702"/>
        <v>686</v>
      </c>
      <c r="FX196" s="29">
        <f t="shared" si="703"/>
        <v>328</v>
      </c>
      <c r="FY196" s="29">
        <f t="shared" si="704"/>
        <v>348</v>
      </c>
      <c r="FZ196" s="29">
        <f t="shared" si="705"/>
        <v>165</v>
      </c>
      <c r="GA196" s="29">
        <f t="shared" si="625"/>
        <v>6009</v>
      </c>
      <c r="GB196" s="29">
        <f t="shared" si="620"/>
        <v>3</v>
      </c>
      <c r="GC196" s="53">
        <f t="shared" si="626"/>
        <v>6012</v>
      </c>
      <c r="GD196" s="29">
        <f t="shared" si="627"/>
        <v>493</v>
      </c>
      <c r="GE196" s="29">
        <f t="shared" si="628"/>
        <v>2884</v>
      </c>
      <c r="GF196" s="41">
        <f t="shared" si="629"/>
        <v>2632</v>
      </c>
    </row>
    <row r="197" spans="1:188" ht="13.5" customHeight="1">
      <c r="A197" s="14">
        <v>37</v>
      </c>
      <c r="B197" s="15" t="s">
        <v>49</v>
      </c>
      <c r="C197" s="231">
        <v>1330</v>
      </c>
      <c r="D197" s="226">
        <v>0</v>
      </c>
      <c r="E197" s="226">
        <v>629</v>
      </c>
      <c r="F197" s="226">
        <v>18</v>
      </c>
      <c r="G197" s="226">
        <v>2564</v>
      </c>
      <c r="H197" s="226">
        <v>1173</v>
      </c>
      <c r="I197" s="226">
        <v>1804</v>
      </c>
      <c r="J197" s="226">
        <v>1223</v>
      </c>
      <c r="K197" s="226">
        <v>918</v>
      </c>
      <c r="L197" s="226">
        <v>1003</v>
      </c>
      <c r="M197" s="226">
        <v>0</v>
      </c>
      <c r="N197" s="226">
        <v>200</v>
      </c>
      <c r="O197" s="226">
        <v>2008</v>
      </c>
      <c r="P197" s="226">
        <v>653</v>
      </c>
      <c r="Q197" s="226">
        <v>3792</v>
      </c>
      <c r="R197" s="226">
        <v>1693</v>
      </c>
      <c r="S197" s="226">
        <v>1809</v>
      </c>
      <c r="T197" s="226">
        <v>959</v>
      </c>
      <c r="U197" s="226">
        <v>21776</v>
      </c>
      <c r="V197" s="232">
        <v>-17</v>
      </c>
      <c r="W197" s="233">
        <v>21759</v>
      </c>
      <c r="X197" s="226">
        <v>1959</v>
      </c>
      <c r="Y197" s="226">
        <v>4386</v>
      </c>
      <c r="Z197" s="232">
        <v>15431</v>
      </c>
      <c r="AA197" s="226"/>
      <c r="AB197" s="14">
        <v>37</v>
      </c>
      <c r="AC197" s="15" t="s">
        <v>49</v>
      </c>
      <c r="AD197" s="58">
        <f t="shared" si="743"/>
        <v>15.151999999999999</v>
      </c>
      <c r="AE197" s="22" t="str">
        <f t="shared" si="768"/>
        <v xml:space="preserve">- </v>
      </c>
      <c r="AF197" s="22">
        <f t="shared" si="663"/>
        <v>13.743</v>
      </c>
      <c r="AG197" s="22">
        <f t="shared" si="765"/>
        <v>20</v>
      </c>
      <c r="AH197" s="22">
        <f t="shared" si="665"/>
        <v>-15.574999999999999</v>
      </c>
      <c r="AI197" s="22">
        <f t="shared" si="666"/>
        <v>9.5239999999999991</v>
      </c>
      <c r="AJ197" s="22">
        <f t="shared" si="667"/>
        <v>23.731000000000002</v>
      </c>
      <c r="AK197" s="22">
        <f t="shared" si="668"/>
        <v>-0.65</v>
      </c>
      <c r="AL197" s="22">
        <f t="shared" si="669"/>
        <v>-6.7069999999999999</v>
      </c>
      <c r="AM197" s="22">
        <f t="shared" si="670"/>
        <v>-5.0190000000000001</v>
      </c>
      <c r="AN197" s="22" t="str">
        <f t="shared" si="671"/>
        <v xml:space="preserve">- </v>
      </c>
      <c r="AO197" s="22">
        <f t="shared" si="672"/>
        <v>-2.4390000000000001</v>
      </c>
      <c r="AP197" s="22">
        <f t="shared" si="673"/>
        <v>2.6579999999999999</v>
      </c>
      <c r="AQ197" s="22">
        <f t="shared" si="674"/>
        <v>-3.6869999999999998</v>
      </c>
      <c r="AR197" s="22">
        <f t="shared" si="675"/>
        <v>0.63700000000000001</v>
      </c>
      <c r="AS197" s="22">
        <f t="shared" si="676"/>
        <v>-4.7809999999999997</v>
      </c>
      <c r="AT197" s="22">
        <f t="shared" si="658"/>
        <v>8.91</v>
      </c>
      <c r="AU197" s="22">
        <f t="shared" si="677"/>
        <v>-1.54</v>
      </c>
      <c r="AV197" s="22">
        <f t="shared" si="678"/>
        <v>0.90800000000000003</v>
      </c>
      <c r="AW197" s="22">
        <f t="shared" si="679"/>
        <v>-254.54499999999999</v>
      </c>
      <c r="AX197" s="63">
        <f t="shared" si="680"/>
        <v>0.77800000000000002</v>
      </c>
      <c r="AY197" s="22">
        <f t="shared" si="681"/>
        <v>14.696</v>
      </c>
      <c r="AZ197" s="22">
        <f t="shared" si="682"/>
        <v>-2.7490000000000001</v>
      </c>
      <c r="BA197" s="59">
        <f t="shared" si="683"/>
        <v>0.44900000000000001</v>
      </c>
      <c r="BB197" s="226"/>
      <c r="BC197" s="14">
        <v>37</v>
      </c>
      <c r="BD197" s="15" t="s">
        <v>49</v>
      </c>
      <c r="BE197" s="58">
        <f t="shared" si="653"/>
        <v>6.1</v>
      </c>
      <c r="BF197" s="22" t="str">
        <f t="shared" si="684"/>
        <v>-</v>
      </c>
      <c r="BG197" s="22">
        <f t="shared" si="744"/>
        <v>2.9</v>
      </c>
      <c r="BH197" s="22">
        <f t="shared" si="745"/>
        <v>0.1</v>
      </c>
      <c r="BI197" s="22">
        <f t="shared" si="746"/>
        <v>11.8</v>
      </c>
      <c r="BJ197" s="22">
        <f t="shared" si="747"/>
        <v>5.4</v>
      </c>
      <c r="BK197" s="22">
        <f t="shared" si="748"/>
        <v>8.3000000000000007</v>
      </c>
      <c r="BL197" s="22">
        <f t="shared" si="749"/>
        <v>5.6</v>
      </c>
      <c r="BM197" s="22">
        <f t="shared" si="750"/>
        <v>4.2</v>
      </c>
      <c r="BN197" s="22">
        <f t="shared" si="751"/>
        <v>4.5999999999999996</v>
      </c>
      <c r="BO197" s="22" t="str">
        <f t="shared" si="752"/>
        <v>-</v>
      </c>
      <c r="BP197" s="22">
        <f t="shared" si="753"/>
        <v>0.9</v>
      </c>
      <c r="BQ197" s="22">
        <f t="shared" si="754"/>
        <v>9.1999999999999993</v>
      </c>
      <c r="BR197" s="22">
        <f t="shared" si="755"/>
        <v>3</v>
      </c>
      <c r="BS197" s="22">
        <f t="shared" si="756"/>
        <v>17.399999999999999</v>
      </c>
      <c r="BT197" s="22">
        <f t="shared" si="757"/>
        <v>7.8</v>
      </c>
      <c r="BU197" s="22">
        <f t="shared" si="758"/>
        <v>8.3000000000000007</v>
      </c>
      <c r="BV197" s="22">
        <f t="shared" si="734"/>
        <v>4.4000000000000004</v>
      </c>
      <c r="BW197" s="22">
        <f t="shared" si="735"/>
        <v>100.1</v>
      </c>
      <c r="BX197" s="22">
        <f t="shared" si="736"/>
        <v>-0.1</v>
      </c>
      <c r="BY197" s="63">
        <f t="shared" si="737"/>
        <v>100</v>
      </c>
      <c r="BZ197" s="22">
        <f t="shared" si="738"/>
        <v>9</v>
      </c>
      <c r="CA197" s="22">
        <f t="shared" si="739"/>
        <v>20.2</v>
      </c>
      <c r="CB197" s="59">
        <f t="shared" si="740"/>
        <v>70.900000000000006</v>
      </c>
      <c r="CC197" s="226"/>
      <c r="CD197" s="14">
        <v>37</v>
      </c>
      <c r="CE197" s="15" t="s">
        <v>49</v>
      </c>
      <c r="CF197" s="58">
        <f t="shared" ref="CF197:DC197" si="771">IF(C197=0,"-",IF(C197="X","X",ROUND(C197/C160*100,1)))</f>
        <v>2.6</v>
      </c>
      <c r="CG197" s="22" t="str">
        <f t="shared" si="771"/>
        <v>-</v>
      </c>
      <c r="CH197" s="22">
        <f t="shared" si="771"/>
        <v>7</v>
      </c>
      <c r="CI197" s="22">
        <f t="shared" si="771"/>
        <v>0.4</v>
      </c>
      <c r="CJ197" s="22">
        <f t="shared" si="771"/>
        <v>1.5</v>
      </c>
      <c r="CK197" s="22">
        <f t="shared" si="771"/>
        <v>0.7</v>
      </c>
      <c r="CL197" s="22">
        <f t="shared" si="771"/>
        <v>0.5</v>
      </c>
      <c r="CM197" s="22">
        <f t="shared" si="771"/>
        <v>0.3</v>
      </c>
      <c r="CN197" s="22">
        <f t="shared" si="771"/>
        <v>0.4</v>
      </c>
      <c r="CO197" s="22">
        <f t="shared" si="771"/>
        <v>0.6</v>
      </c>
      <c r="CP197" s="22" t="str">
        <f t="shared" si="771"/>
        <v>-</v>
      </c>
      <c r="CQ197" s="22">
        <f t="shared" si="771"/>
        <v>0.1</v>
      </c>
      <c r="CR197" s="22">
        <f t="shared" si="771"/>
        <v>0.4</v>
      </c>
      <c r="CS197" s="22">
        <f t="shared" si="771"/>
        <v>0.2</v>
      </c>
      <c r="CT197" s="22">
        <f t="shared" si="771"/>
        <v>1</v>
      </c>
      <c r="CU197" s="22">
        <f t="shared" si="771"/>
        <v>0.8</v>
      </c>
      <c r="CV197" s="22">
        <f t="shared" si="771"/>
        <v>0.4</v>
      </c>
      <c r="CW197" s="22">
        <f t="shared" si="771"/>
        <v>0.4</v>
      </c>
      <c r="CX197" s="22">
        <f t="shared" si="771"/>
        <v>0.5</v>
      </c>
      <c r="CY197" s="22">
        <f t="shared" si="771"/>
        <v>0.6</v>
      </c>
      <c r="CZ197" s="63">
        <f t="shared" si="771"/>
        <v>0.5</v>
      </c>
      <c r="DA197" s="22">
        <f t="shared" si="771"/>
        <v>3.3</v>
      </c>
      <c r="DB197" s="22">
        <f t="shared" si="771"/>
        <v>0.9</v>
      </c>
      <c r="DC197" s="59">
        <f t="shared" si="771"/>
        <v>0.5</v>
      </c>
      <c r="DD197" s="226"/>
      <c r="DE197" s="14">
        <v>37</v>
      </c>
      <c r="DF197" s="15" t="s">
        <v>49</v>
      </c>
      <c r="DG197" s="58">
        <f t="shared" si="623"/>
        <v>0.81100000000000005</v>
      </c>
      <c r="DH197" s="22" t="str">
        <f t="shared" si="592"/>
        <v xml:space="preserve">- </v>
      </c>
      <c r="DI197" s="22">
        <f t="shared" si="593"/>
        <v>0.35199999999999998</v>
      </c>
      <c r="DJ197" s="22">
        <f t="shared" si="594"/>
        <v>1.4E-2</v>
      </c>
      <c r="DK197" s="22">
        <f t="shared" si="595"/>
        <v>-2.1909999999999998</v>
      </c>
      <c r="DL197" s="22">
        <f t="shared" si="596"/>
        <v>0.47199999999999998</v>
      </c>
      <c r="DM197" s="22">
        <f t="shared" si="597"/>
        <v>1.603</v>
      </c>
      <c r="DN197" s="22">
        <f t="shared" si="598"/>
        <v>-3.6999999999999998E-2</v>
      </c>
      <c r="DO197" s="22">
        <f t="shared" si="599"/>
        <v>-0.30599999999999999</v>
      </c>
      <c r="DP197" s="22">
        <f t="shared" si="600"/>
        <v>-0.245</v>
      </c>
      <c r="DQ197" s="22" t="str">
        <f t="shared" si="601"/>
        <v xml:space="preserve">- </v>
      </c>
      <c r="DR197" s="22">
        <f t="shared" si="602"/>
        <v>-2.3E-2</v>
      </c>
      <c r="DS197" s="22">
        <f t="shared" si="603"/>
        <v>0.24099999999999999</v>
      </c>
      <c r="DT197" s="22">
        <f t="shared" si="604"/>
        <v>-0.11600000000000001</v>
      </c>
      <c r="DU197" s="22">
        <f t="shared" si="605"/>
        <v>0.111</v>
      </c>
      <c r="DV197" s="22">
        <f t="shared" si="606"/>
        <v>-0.39400000000000002</v>
      </c>
      <c r="DW197" s="22">
        <f t="shared" si="607"/>
        <v>0.68500000000000005</v>
      </c>
      <c r="DX197" s="22">
        <f t="shared" si="608"/>
        <v>-6.9000000000000006E-2</v>
      </c>
      <c r="DY197" s="22">
        <f t="shared" si="609"/>
        <v>0.90800000000000003</v>
      </c>
      <c r="DZ197" s="22">
        <f t="shared" si="610"/>
        <v>-0.13</v>
      </c>
      <c r="EA197" s="63">
        <f t="shared" si="611"/>
        <v>0.77800000000000002</v>
      </c>
      <c r="EB197" s="22">
        <f t="shared" si="612"/>
        <v>1.163</v>
      </c>
      <c r="EC197" s="22">
        <f t="shared" si="613"/>
        <v>-0.57399999999999995</v>
      </c>
      <c r="ED197" s="59">
        <f t="shared" si="614"/>
        <v>0.32</v>
      </c>
      <c r="EE197" s="226"/>
      <c r="EF197" s="14">
        <v>37</v>
      </c>
      <c r="EG197" s="15" t="s">
        <v>49</v>
      </c>
      <c r="EH197" s="58">
        <f t="shared" ref="EH197:FE197" si="772">IF(C197="X","X",IF(FI197="X","X",IF(FI197&lt;&gt;0,ROUND((C197-FI197)/FI160*100,3),"- ")))</f>
        <v>0.372</v>
      </c>
      <c r="EI197" s="22" t="str">
        <f t="shared" si="772"/>
        <v xml:space="preserve">- </v>
      </c>
      <c r="EJ197" s="22">
        <f t="shared" si="772"/>
        <v>0.94199999999999995</v>
      </c>
      <c r="EK197" s="22">
        <f t="shared" si="772"/>
        <v>7.6999999999999999E-2</v>
      </c>
      <c r="EL197" s="22">
        <f t="shared" si="772"/>
        <v>-0.27500000000000002</v>
      </c>
      <c r="EM197" s="22">
        <f t="shared" si="772"/>
        <v>6.9000000000000006E-2</v>
      </c>
      <c r="EN197" s="22">
        <f t="shared" si="772"/>
        <v>0.114</v>
      </c>
      <c r="EO197" s="22">
        <f t="shared" si="772"/>
        <v>-2E-3</v>
      </c>
      <c r="EP197" s="22">
        <f t="shared" si="772"/>
        <v>-2.5999999999999999E-2</v>
      </c>
      <c r="EQ197" s="22">
        <f t="shared" si="772"/>
        <v>-3.3000000000000002E-2</v>
      </c>
      <c r="ER197" s="22" t="str">
        <f t="shared" si="772"/>
        <v xml:space="preserve">- </v>
      </c>
      <c r="ES197" s="22">
        <f t="shared" si="772"/>
        <v>-3.0000000000000001E-3</v>
      </c>
      <c r="ET197" s="22">
        <f t="shared" si="772"/>
        <v>1.0999999999999999E-2</v>
      </c>
      <c r="EU197" s="22">
        <f t="shared" si="772"/>
        <v>-7.0000000000000001E-3</v>
      </c>
      <c r="EV197" s="22">
        <f t="shared" si="772"/>
        <v>7.0000000000000001E-3</v>
      </c>
      <c r="EW197" s="22">
        <f t="shared" si="772"/>
        <v>-0.04</v>
      </c>
      <c r="EX197" s="22">
        <f t="shared" si="772"/>
        <v>3.3000000000000002E-2</v>
      </c>
      <c r="EY197" s="22">
        <f t="shared" si="772"/>
        <v>-7.0000000000000001E-3</v>
      </c>
      <c r="EZ197" s="22">
        <f t="shared" si="772"/>
        <v>5.0000000000000001E-3</v>
      </c>
      <c r="FA197" s="22">
        <f t="shared" si="772"/>
        <v>-1.3440000000000001</v>
      </c>
      <c r="FB197" s="63">
        <f t="shared" si="772"/>
        <v>4.0000000000000001E-3</v>
      </c>
      <c r="FC197" s="22">
        <f t="shared" si="772"/>
        <v>0.45200000000000001</v>
      </c>
      <c r="FD197" s="22">
        <f t="shared" si="772"/>
        <v>-2.5999999999999999E-2</v>
      </c>
      <c r="FE197" s="59">
        <f t="shared" si="772"/>
        <v>2E-3</v>
      </c>
      <c r="FG197" s="14">
        <v>37</v>
      </c>
      <c r="FH197" s="15" t="s">
        <v>49</v>
      </c>
      <c r="FI197" s="27">
        <f t="shared" si="688"/>
        <v>1155</v>
      </c>
      <c r="FJ197" s="29">
        <f t="shared" si="689"/>
        <v>0</v>
      </c>
      <c r="FK197" s="29">
        <f t="shared" si="690"/>
        <v>553</v>
      </c>
      <c r="FL197" s="29">
        <f t="shared" si="691"/>
        <v>15</v>
      </c>
      <c r="FM197" s="29">
        <f t="shared" si="692"/>
        <v>3037</v>
      </c>
      <c r="FN197" s="29">
        <f t="shared" si="693"/>
        <v>1071</v>
      </c>
      <c r="FO197" s="29">
        <f t="shared" si="694"/>
        <v>1458</v>
      </c>
      <c r="FP197" s="29">
        <f t="shared" si="695"/>
        <v>1231</v>
      </c>
      <c r="FQ197" s="29">
        <f t="shared" si="696"/>
        <v>984</v>
      </c>
      <c r="FR197" s="29">
        <f t="shared" si="697"/>
        <v>1056</v>
      </c>
      <c r="FS197" s="29">
        <f t="shared" si="698"/>
        <v>0</v>
      </c>
      <c r="FT197" s="29">
        <f t="shared" si="699"/>
        <v>205</v>
      </c>
      <c r="FU197" s="29">
        <f t="shared" si="700"/>
        <v>1956</v>
      </c>
      <c r="FV197" s="29">
        <f t="shared" si="701"/>
        <v>678</v>
      </c>
      <c r="FW197" s="29">
        <f t="shared" si="702"/>
        <v>3768</v>
      </c>
      <c r="FX197" s="29">
        <f t="shared" si="703"/>
        <v>1778</v>
      </c>
      <c r="FY197" s="29">
        <f t="shared" si="704"/>
        <v>1661</v>
      </c>
      <c r="FZ197" s="29">
        <f t="shared" si="705"/>
        <v>974</v>
      </c>
      <c r="GA197" s="29">
        <f t="shared" si="625"/>
        <v>21580</v>
      </c>
      <c r="GB197" s="29">
        <f t="shared" si="620"/>
        <v>11</v>
      </c>
      <c r="GC197" s="53">
        <f t="shared" si="626"/>
        <v>21591</v>
      </c>
      <c r="GD197" s="29">
        <f t="shared" si="627"/>
        <v>1708</v>
      </c>
      <c r="GE197" s="29">
        <f t="shared" si="628"/>
        <v>4510</v>
      </c>
      <c r="GF197" s="41">
        <f t="shared" si="629"/>
        <v>15362</v>
      </c>
    </row>
    <row r="198" spans="1:188" ht="13.5" customHeight="1">
      <c r="A198" s="139">
        <v>38</v>
      </c>
      <c r="B198" s="97" t="s">
        <v>50</v>
      </c>
      <c r="C198" s="234">
        <v>3170</v>
      </c>
      <c r="D198" s="235">
        <v>0</v>
      </c>
      <c r="E198" s="235">
        <v>146</v>
      </c>
      <c r="F198" s="235">
        <v>53</v>
      </c>
      <c r="G198" s="235">
        <v>1966</v>
      </c>
      <c r="H198" s="235">
        <v>1473</v>
      </c>
      <c r="I198" s="235">
        <v>5405</v>
      </c>
      <c r="J198" s="235">
        <v>3283</v>
      </c>
      <c r="K198" s="235">
        <v>1387</v>
      </c>
      <c r="L198" s="235">
        <v>695</v>
      </c>
      <c r="M198" s="235">
        <v>32</v>
      </c>
      <c r="N198" s="235">
        <v>361</v>
      </c>
      <c r="O198" s="235">
        <v>7508</v>
      </c>
      <c r="P198" s="235">
        <v>1884</v>
      </c>
      <c r="Q198" s="235">
        <v>6440</v>
      </c>
      <c r="R198" s="235">
        <v>5275</v>
      </c>
      <c r="S198" s="235">
        <v>8850</v>
      </c>
      <c r="T198" s="235">
        <v>3218</v>
      </c>
      <c r="U198" s="235">
        <v>51146</v>
      </c>
      <c r="V198" s="236">
        <v>-39</v>
      </c>
      <c r="W198" s="237">
        <v>51107</v>
      </c>
      <c r="X198" s="235">
        <v>3316</v>
      </c>
      <c r="Y198" s="235">
        <v>7424</v>
      </c>
      <c r="Z198" s="236">
        <v>40406</v>
      </c>
      <c r="AA198" s="238"/>
      <c r="AB198" s="139">
        <v>38</v>
      </c>
      <c r="AC198" s="97" t="s">
        <v>50</v>
      </c>
      <c r="AD198" s="60">
        <f>IF(C198="X","X",IF(FI198="X","X",IF(FI198&lt;&gt;0,ROUND((C198-FI198)/ABS(FI198)*100,3),"- ")))</f>
        <v>3.5609999999999999</v>
      </c>
      <c r="AE198" s="24" t="str">
        <f t="shared" si="768"/>
        <v xml:space="preserve">- </v>
      </c>
      <c r="AF198" s="24">
        <f t="shared" si="663"/>
        <v>2.8170000000000002</v>
      </c>
      <c r="AG198" s="24">
        <f t="shared" si="765"/>
        <v>15.217000000000001</v>
      </c>
      <c r="AH198" s="24">
        <f t="shared" si="665"/>
        <v>16.125</v>
      </c>
      <c r="AI198" s="24">
        <f t="shared" si="666"/>
        <v>13.134</v>
      </c>
      <c r="AJ198" s="24">
        <f t="shared" si="667"/>
        <v>-14.436999999999999</v>
      </c>
      <c r="AK198" s="24">
        <f t="shared" si="668"/>
        <v>-1.085</v>
      </c>
      <c r="AL198" s="24">
        <f t="shared" si="669"/>
        <v>3.2759999999999998</v>
      </c>
      <c r="AM198" s="24">
        <f t="shared" si="670"/>
        <v>6.4320000000000004</v>
      </c>
      <c r="AN198" s="24">
        <f t="shared" si="671"/>
        <v>-31.914999999999999</v>
      </c>
      <c r="AO198" s="24">
        <f t="shared" si="672"/>
        <v>6.1760000000000002</v>
      </c>
      <c r="AP198" s="24">
        <f t="shared" si="673"/>
        <v>2.61</v>
      </c>
      <c r="AQ198" s="24">
        <f t="shared" si="674"/>
        <v>2.5590000000000002</v>
      </c>
      <c r="AR198" s="24">
        <f t="shared" si="675"/>
        <v>2.19</v>
      </c>
      <c r="AS198" s="24">
        <f t="shared" si="676"/>
        <v>10.702999999999999</v>
      </c>
      <c r="AT198" s="24">
        <f t="shared" si="658"/>
        <v>4.056</v>
      </c>
      <c r="AU198" s="24">
        <f t="shared" si="677"/>
        <v>3.2069999999999999</v>
      </c>
      <c r="AV198" s="24">
        <f t="shared" si="678"/>
        <v>2.0739999999999998</v>
      </c>
      <c r="AW198" s="24">
        <f t="shared" si="679"/>
        <v>-244.44399999999999</v>
      </c>
      <c r="AX198" s="64">
        <f t="shared" si="680"/>
        <v>1.9410000000000001</v>
      </c>
      <c r="AY198" s="24">
        <f t="shared" si="681"/>
        <v>3.528</v>
      </c>
      <c r="AZ198" s="24">
        <f t="shared" si="682"/>
        <v>-7.8449999999999998</v>
      </c>
      <c r="BA198" s="61">
        <f t="shared" si="683"/>
        <v>4.0110000000000001</v>
      </c>
      <c r="BB198" s="238"/>
      <c r="BC198" s="139">
        <v>38</v>
      </c>
      <c r="BD198" s="97" t="s">
        <v>50</v>
      </c>
      <c r="BE198" s="60">
        <f t="shared" si="653"/>
        <v>6.2</v>
      </c>
      <c r="BF198" s="24" t="str">
        <f t="shared" si="684"/>
        <v>-</v>
      </c>
      <c r="BG198" s="24">
        <f t="shared" si="744"/>
        <v>0.3</v>
      </c>
      <c r="BH198" s="24">
        <f t="shared" si="745"/>
        <v>0.1</v>
      </c>
      <c r="BI198" s="24">
        <f t="shared" si="746"/>
        <v>3.8</v>
      </c>
      <c r="BJ198" s="24">
        <f t="shared" si="747"/>
        <v>2.9</v>
      </c>
      <c r="BK198" s="24">
        <f t="shared" si="748"/>
        <v>10.6</v>
      </c>
      <c r="BL198" s="24">
        <f t="shared" si="749"/>
        <v>6.4</v>
      </c>
      <c r="BM198" s="24">
        <f t="shared" si="750"/>
        <v>2.7</v>
      </c>
      <c r="BN198" s="24">
        <f t="shared" si="751"/>
        <v>1.4</v>
      </c>
      <c r="BO198" s="24">
        <f t="shared" si="752"/>
        <v>0.1</v>
      </c>
      <c r="BP198" s="24">
        <f t="shared" si="753"/>
        <v>0.7</v>
      </c>
      <c r="BQ198" s="24">
        <f t="shared" si="754"/>
        <v>14.7</v>
      </c>
      <c r="BR198" s="24">
        <f t="shared" si="755"/>
        <v>3.7</v>
      </c>
      <c r="BS198" s="24">
        <f t="shared" si="756"/>
        <v>12.6</v>
      </c>
      <c r="BT198" s="24">
        <f t="shared" si="757"/>
        <v>10.3</v>
      </c>
      <c r="BU198" s="24">
        <f t="shared" si="758"/>
        <v>17.3</v>
      </c>
      <c r="BV198" s="24">
        <f t="shared" si="734"/>
        <v>6.3</v>
      </c>
      <c r="BW198" s="24">
        <f t="shared" si="735"/>
        <v>100.1</v>
      </c>
      <c r="BX198" s="24">
        <f t="shared" si="736"/>
        <v>-0.1</v>
      </c>
      <c r="BY198" s="64">
        <f t="shared" si="737"/>
        <v>100</v>
      </c>
      <c r="BZ198" s="24">
        <f t="shared" si="738"/>
        <v>6.5</v>
      </c>
      <c r="CA198" s="24">
        <f t="shared" si="739"/>
        <v>14.5</v>
      </c>
      <c r="CB198" s="61">
        <f t="shared" si="740"/>
        <v>79.099999999999994</v>
      </c>
      <c r="CC198" s="238"/>
      <c r="CD198" s="139">
        <v>38</v>
      </c>
      <c r="CE198" s="97" t="s">
        <v>50</v>
      </c>
      <c r="CF198" s="60">
        <f t="shared" ref="CF198:DC198" si="773">IF(C198=0,"-",IF(C198="X","X",ROUND(C198/C160*100,1)))</f>
        <v>6.3</v>
      </c>
      <c r="CG198" s="24" t="str">
        <f t="shared" si="773"/>
        <v>-</v>
      </c>
      <c r="CH198" s="24">
        <f t="shared" si="773"/>
        <v>1.6</v>
      </c>
      <c r="CI198" s="24">
        <f t="shared" si="773"/>
        <v>1.2</v>
      </c>
      <c r="CJ198" s="24">
        <f t="shared" si="773"/>
        <v>1.2</v>
      </c>
      <c r="CK198" s="24">
        <f t="shared" si="773"/>
        <v>0.9</v>
      </c>
      <c r="CL198" s="24">
        <f t="shared" si="773"/>
        <v>1.6</v>
      </c>
      <c r="CM198" s="24">
        <f t="shared" si="773"/>
        <v>0.8</v>
      </c>
      <c r="CN198" s="24">
        <f t="shared" si="773"/>
        <v>0.6</v>
      </c>
      <c r="CO198" s="24">
        <f t="shared" si="773"/>
        <v>0.4</v>
      </c>
      <c r="CP198" s="24">
        <f t="shared" si="773"/>
        <v>0</v>
      </c>
      <c r="CQ198" s="24">
        <f t="shared" si="773"/>
        <v>0.3</v>
      </c>
      <c r="CR198" s="24">
        <f t="shared" si="773"/>
        <v>1.6</v>
      </c>
      <c r="CS198" s="24">
        <f t="shared" si="773"/>
        <v>0.5</v>
      </c>
      <c r="CT198" s="24">
        <f t="shared" si="773"/>
        <v>1.7</v>
      </c>
      <c r="CU198" s="24">
        <f t="shared" si="773"/>
        <v>2.4</v>
      </c>
      <c r="CV198" s="24">
        <f t="shared" si="773"/>
        <v>2</v>
      </c>
      <c r="CW198" s="24">
        <f t="shared" si="773"/>
        <v>1.5</v>
      </c>
      <c r="CX198" s="24">
        <f t="shared" si="773"/>
        <v>1.3</v>
      </c>
      <c r="CY198" s="24">
        <f t="shared" si="773"/>
        <v>1.3</v>
      </c>
      <c r="CZ198" s="64">
        <f t="shared" si="773"/>
        <v>1.3</v>
      </c>
      <c r="DA198" s="24">
        <f t="shared" si="773"/>
        <v>5.5</v>
      </c>
      <c r="DB198" s="24">
        <f t="shared" si="773"/>
        <v>1.5</v>
      </c>
      <c r="DC198" s="61">
        <f t="shared" si="773"/>
        <v>1.2</v>
      </c>
      <c r="DD198" s="238"/>
      <c r="DE198" s="139">
        <v>38</v>
      </c>
      <c r="DF198" s="97" t="s">
        <v>50</v>
      </c>
      <c r="DG198" s="60">
        <f t="shared" si="623"/>
        <v>0.217</v>
      </c>
      <c r="DH198" s="24" t="str">
        <f t="shared" si="592"/>
        <v xml:space="preserve">- </v>
      </c>
      <c r="DI198" s="24">
        <f t="shared" si="593"/>
        <v>8.0000000000000002E-3</v>
      </c>
      <c r="DJ198" s="24">
        <f t="shared" si="594"/>
        <v>1.4E-2</v>
      </c>
      <c r="DK198" s="24">
        <f t="shared" si="595"/>
        <v>0.54500000000000004</v>
      </c>
      <c r="DL198" s="24">
        <f t="shared" si="596"/>
        <v>0.34100000000000003</v>
      </c>
      <c r="DM198" s="24">
        <f t="shared" si="597"/>
        <v>-1.819</v>
      </c>
      <c r="DN198" s="24">
        <f t="shared" si="598"/>
        <v>-7.1999999999999995E-2</v>
      </c>
      <c r="DO198" s="24">
        <f t="shared" si="599"/>
        <v>8.7999999999999995E-2</v>
      </c>
      <c r="DP198" s="24">
        <f t="shared" si="600"/>
        <v>8.4000000000000005E-2</v>
      </c>
      <c r="DQ198" s="24">
        <f t="shared" si="601"/>
        <v>-0.03</v>
      </c>
      <c r="DR198" s="24">
        <f t="shared" si="602"/>
        <v>4.2000000000000003E-2</v>
      </c>
      <c r="DS198" s="24">
        <f t="shared" si="603"/>
        <v>0.38100000000000001</v>
      </c>
      <c r="DT198" s="24">
        <f t="shared" si="604"/>
        <v>9.4E-2</v>
      </c>
      <c r="DU198" s="24">
        <f t="shared" si="605"/>
        <v>0.27500000000000002</v>
      </c>
      <c r="DV198" s="24">
        <f t="shared" si="606"/>
        <v>1.0169999999999999</v>
      </c>
      <c r="DW198" s="24">
        <f t="shared" si="607"/>
        <v>0.68799999999999994</v>
      </c>
      <c r="DX198" s="24">
        <f t="shared" si="608"/>
        <v>0.19900000000000001</v>
      </c>
      <c r="DY198" s="24">
        <f t="shared" si="609"/>
        <v>2.0720000000000001</v>
      </c>
      <c r="DZ198" s="24">
        <f t="shared" si="610"/>
        <v>-0.13200000000000001</v>
      </c>
      <c r="EA198" s="64">
        <f t="shared" si="611"/>
        <v>1.9410000000000001</v>
      </c>
      <c r="EB198" s="24">
        <f t="shared" si="612"/>
        <v>0.22500000000000001</v>
      </c>
      <c r="EC198" s="24">
        <f t="shared" si="613"/>
        <v>-1.2609999999999999</v>
      </c>
      <c r="ED198" s="61">
        <f t="shared" si="614"/>
        <v>3.1080000000000001</v>
      </c>
      <c r="EE198" s="238"/>
      <c r="EF198" s="139">
        <v>38</v>
      </c>
      <c r="EG198" s="97" t="s">
        <v>50</v>
      </c>
      <c r="EH198" s="60">
        <f t="shared" ref="EH198:FE198" si="774">IF(C198="X","X",IF(FI198="X","X",IF(FI198&lt;&gt;0,ROUND((C198-FI198)/FI160*100,3),"- ")))</f>
        <v>0.23100000000000001</v>
      </c>
      <c r="EI198" s="24" t="str">
        <f t="shared" si="774"/>
        <v xml:space="preserve">- </v>
      </c>
      <c r="EJ198" s="24">
        <f t="shared" si="774"/>
        <v>0.05</v>
      </c>
      <c r="EK198" s="24">
        <f t="shared" si="774"/>
        <v>0.18</v>
      </c>
      <c r="EL198" s="24">
        <f t="shared" si="774"/>
        <v>0.159</v>
      </c>
      <c r="EM198" s="24">
        <f t="shared" si="774"/>
        <v>0.11600000000000001</v>
      </c>
      <c r="EN198" s="24">
        <f t="shared" si="774"/>
        <v>-0.30099999999999999</v>
      </c>
      <c r="EO198" s="24">
        <f t="shared" si="774"/>
        <v>-8.9999999999999993E-3</v>
      </c>
      <c r="EP198" s="24">
        <f t="shared" si="774"/>
        <v>1.7999999999999999E-2</v>
      </c>
      <c r="EQ198" s="24">
        <f t="shared" si="774"/>
        <v>2.5999999999999999E-2</v>
      </c>
      <c r="ER198" s="24">
        <f t="shared" si="774"/>
        <v>-8.0000000000000002E-3</v>
      </c>
      <c r="ES198" s="24">
        <f t="shared" si="774"/>
        <v>1.4999999999999999E-2</v>
      </c>
      <c r="ET198" s="24">
        <f t="shared" si="774"/>
        <v>4.1000000000000002E-2</v>
      </c>
      <c r="EU198" s="24">
        <f t="shared" si="774"/>
        <v>1.2999999999999999E-2</v>
      </c>
      <c r="EV198" s="24">
        <f t="shared" si="774"/>
        <v>3.7999999999999999E-2</v>
      </c>
      <c r="EW198" s="24">
        <f t="shared" si="774"/>
        <v>0.24</v>
      </c>
      <c r="EX198" s="24">
        <f t="shared" si="774"/>
        <v>7.8E-2</v>
      </c>
      <c r="EY198" s="24">
        <f t="shared" si="774"/>
        <v>4.5999999999999999E-2</v>
      </c>
      <c r="EZ198" s="24">
        <f t="shared" si="774"/>
        <v>2.7E-2</v>
      </c>
      <c r="FA198" s="24">
        <f t="shared" si="774"/>
        <v>-3.1669999999999998</v>
      </c>
      <c r="FB198" s="64">
        <f t="shared" si="774"/>
        <v>2.5000000000000001E-2</v>
      </c>
      <c r="FC198" s="24">
        <f t="shared" si="774"/>
        <v>0.20399999999999999</v>
      </c>
      <c r="FD198" s="24">
        <f t="shared" si="774"/>
        <v>-0.13200000000000001</v>
      </c>
      <c r="FE198" s="61">
        <f t="shared" si="774"/>
        <v>4.5999999999999999E-2</v>
      </c>
      <c r="FG198" s="139">
        <v>38</v>
      </c>
      <c r="FH198" s="97" t="s">
        <v>50</v>
      </c>
      <c r="FI198" s="28">
        <f t="shared" si="688"/>
        <v>3061</v>
      </c>
      <c r="FJ198" s="30">
        <f t="shared" si="689"/>
        <v>0</v>
      </c>
      <c r="FK198" s="30">
        <f t="shared" si="690"/>
        <v>142</v>
      </c>
      <c r="FL198" s="30">
        <f t="shared" si="691"/>
        <v>46</v>
      </c>
      <c r="FM198" s="30">
        <f t="shared" si="692"/>
        <v>1693</v>
      </c>
      <c r="FN198" s="30">
        <f t="shared" si="693"/>
        <v>1302</v>
      </c>
      <c r="FO198" s="30">
        <f t="shared" si="694"/>
        <v>6317</v>
      </c>
      <c r="FP198" s="30">
        <f t="shared" si="695"/>
        <v>3319</v>
      </c>
      <c r="FQ198" s="30">
        <f t="shared" si="696"/>
        <v>1343</v>
      </c>
      <c r="FR198" s="30">
        <f t="shared" si="697"/>
        <v>653</v>
      </c>
      <c r="FS198" s="30">
        <f t="shared" si="698"/>
        <v>47</v>
      </c>
      <c r="FT198" s="30">
        <f t="shared" si="699"/>
        <v>340</v>
      </c>
      <c r="FU198" s="30">
        <f t="shared" si="700"/>
        <v>7317</v>
      </c>
      <c r="FV198" s="30">
        <f t="shared" si="701"/>
        <v>1837</v>
      </c>
      <c r="FW198" s="30">
        <f t="shared" si="702"/>
        <v>6302</v>
      </c>
      <c r="FX198" s="30">
        <f t="shared" si="703"/>
        <v>4765</v>
      </c>
      <c r="FY198" s="30">
        <f t="shared" si="704"/>
        <v>8505</v>
      </c>
      <c r="FZ198" s="30">
        <f t="shared" si="705"/>
        <v>3118</v>
      </c>
      <c r="GA198" s="30">
        <f t="shared" si="625"/>
        <v>50107</v>
      </c>
      <c r="GB198" s="30">
        <f t="shared" si="620"/>
        <v>27</v>
      </c>
      <c r="GC198" s="54">
        <f t="shared" si="626"/>
        <v>50134</v>
      </c>
      <c r="GD198" s="30">
        <f t="shared" si="627"/>
        <v>3203</v>
      </c>
      <c r="GE198" s="30">
        <f t="shared" si="628"/>
        <v>8056</v>
      </c>
      <c r="GF198" s="42">
        <f t="shared" si="629"/>
        <v>38848</v>
      </c>
    </row>
    <row r="199" spans="1:188" ht="13.5" customHeight="1">
      <c r="A199" s="139">
        <v>39</v>
      </c>
      <c r="B199" s="97" t="s">
        <v>42</v>
      </c>
      <c r="C199" s="222">
        <v>723</v>
      </c>
      <c r="D199" s="223">
        <v>0</v>
      </c>
      <c r="E199" s="223">
        <v>1</v>
      </c>
      <c r="F199" s="223">
        <v>0</v>
      </c>
      <c r="G199" s="223">
        <v>655</v>
      </c>
      <c r="H199" s="223">
        <v>76</v>
      </c>
      <c r="I199" s="223">
        <v>639</v>
      </c>
      <c r="J199" s="223">
        <v>114</v>
      </c>
      <c r="K199" s="223">
        <v>150</v>
      </c>
      <c r="L199" s="223">
        <v>91</v>
      </c>
      <c r="M199" s="223">
        <v>0</v>
      </c>
      <c r="N199" s="223">
        <v>5</v>
      </c>
      <c r="O199" s="223">
        <v>220</v>
      </c>
      <c r="P199" s="223">
        <v>38</v>
      </c>
      <c r="Q199" s="223">
        <v>595</v>
      </c>
      <c r="R199" s="223">
        <v>330</v>
      </c>
      <c r="S199" s="223">
        <v>152</v>
      </c>
      <c r="T199" s="223">
        <v>92</v>
      </c>
      <c r="U199" s="223">
        <v>3881</v>
      </c>
      <c r="V199" s="224">
        <v>-3</v>
      </c>
      <c r="W199" s="225">
        <v>3878</v>
      </c>
      <c r="X199" s="223">
        <v>724</v>
      </c>
      <c r="Y199" s="223">
        <v>1294</v>
      </c>
      <c r="Z199" s="224">
        <v>1863</v>
      </c>
      <c r="AA199" s="238"/>
      <c r="AB199" s="139">
        <v>39</v>
      </c>
      <c r="AC199" s="97" t="s">
        <v>42</v>
      </c>
      <c r="AD199" s="60">
        <f t="shared" ref="AD199:AD207" si="775">IF(C199="X","X",IF(FI199="X","X",IF(FI199&lt;&gt;0,ROUND((C199-FI199)/ABS(FI199)*100,3),"- ")))</f>
        <v>12.792999999999999</v>
      </c>
      <c r="AE199" s="24" t="str">
        <f t="shared" si="768"/>
        <v xml:space="preserve">- </v>
      </c>
      <c r="AF199" s="24">
        <f t="shared" si="663"/>
        <v>-50</v>
      </c>
      <c r="AG199" s="24" t="str">
        <f t="shared" si="765"/>
        <v xml:space="preserve">- </v>
      </c>
      <c r="AH199" s="24">
        <f t="shared" si="665"/>
        <v>-3.6760000000000002</v>
      </c>
      <c r="AI199" s="24">
        <f t="shared" si="666"/>
        <v>-8.4339999999999993</v>
      </c>
      <c r="AJ199" s="24">
        <f t="shared" si="667"/>
        <v>-4.9109999999999996</v>
      </c>
      <c r="AK199" s="24">
        <f t="shared" si="668"/>
        <v>-0.87</v>
      </c>
      <c r="AL199" s="24">
        <f t="shared" si="669"/>
        <v>-1.3160000000000001</v>
      </c>
      <c r="AM199" s="24">
        <f t="shared" si="670"/>
        <v>3.4089999999999998</v>
      </c>
      <c r="AN199" s="24" t="str">
        <f t="shared" si="671"/>
        <v xml:space="preserve">- </v>
      </c>
      <c r="AO199" s="24">
        <f t="shared" si="672"/>
        <v>-16.667000000000002</v>
      </c>
      <c r="AP199" s="24">
        <f t="shared" si="673"/>
        <v>-1.786</v>
      </c>
      <c r="AQ199" s="24">
        <f t="shared" si="674"/>
        <v>2.7029999999999998</v>
      </c>
      <c r="AR199" s="24">
        <f t="shared" si="675"/>
        <v>-3.4089999999999998</v>
      </c>
      <c r="AS199" s="24">
        <f t="shared" si="676"/>
        <v>0.30399999999999999</v>
      </c>
      <c r="AT199" s="24">
        <f t="shared" si="658"/>
        <v>-2.5640000000000001</v>
      </c>
      <c r="AU199" s="24">
        <f t="shared" si="677"/>
        <v>0</v>
      </c>
      <c r="AV199" s="24">
        <f t="shared" si="678"/>
        <v>-0.308</v>
      </c>
      <c r="AW199" s="24">
        <f t="shared" si="679"/>
        <v>-250</v>
      </c>
      <c r="AX199" s="64">
        <f t="shared" si="680"/>
        <v>-0.436</v>
      </c>
      <c r="AY199" s="24">
        <f t="shared" si="681"/>
        <v>12.597</v>
      </c>
      <c r="AZ199" s="24">
        <f t="shared" si="682"/>
        <v>-4.29</v>
      </c>
      <c r="BA199" s="61">
        <f t="shared" si="683"/>
        <v>-1.8440000000000001</v>
      </c>
      <c r="BB199" s="238"/>
      <c r="BC199" s="139">
        <v>39</v>
      </c>
      <c r="BD199" s="15" t="s">
        <v>42</v>
      </c>
      <c r="BE199" s="60">
        <f t="shared" si="653"/>
        <v>18.600000000000001</v>
      </c>
      <c r="BF199" s="24" t="str">
        <f t="shared" si="684"/>
        <v>-</v>
      </c>
      <c r="BG199" s="24">
        <f t="shared" si="744"/>
        <v>0</v>
      </c>
      <c r="BH199" s="24" t="str">
        <f t="shared" si="745"/>
        <v>-</v>
      </c>
      <c r="BI199" s="24">
        <f t="shared" si="746"/>
        <v>16.899999999999999</v>
      </c>
      <c r="BJ199" s="24">
        <f t="shared" si="747"/>
        <v>2</v>
      </c>
      <c r="BK199" s="24">
        <f t="shared" si="748"/>
        <v>16.5</v>
      </c>
      <c r="BL199" s="24">
        <f t="shared" si="749"/>
        <v>2.9</v>
      </c>
      <c r="BM199" s="24">
        <f t="shared" si="750"/>
        <v>3.9</v>
      </c>
      <c r="BN199" s="24">
        <f t="shared" si="751"/>
        <v>2.2999999999999998</v>
      </c>
      <c r="BO199" s="24" t="str">
        <f t="shared" si="752"/>
        <v>-</v>
      </c>
      <c r="BP199" s="24">
        <f t="shared" si="753"/>
        <v>0.1</v>
      </c>
      <c r="BQ199" s="24">
        <f t="shared" si="754"/>
        <v>5.7</v>
      </c>
      <c r="BR199" s="24">
        <f t="shared" si="755"/>
        <v>1</v>
      </c>
      <c r="BS199" s="24">
        <f t="shared" si="756"/>
        <v>15.3</v>
      </c>
      <c r="BT199" s="24">
        <f t="shared" si="757"/>
        <v>8.5</v>
      </c>
      <c r="BU199" s="24">
        <f t="shared" si="758"/>
        <v>3.9</v>
      </c>
      <c r="BV199" s="24">
        <f t="shared" si="734"/>
        <v>2.4</v>
      </c>
      <c r="BW199" s="24">
        <f t="shared" si="735"/>
        <v>100.1</v>
      </c>
      <c r="BX199" s="24">
        <f t="shared" si="736"/>
        <v>-0.1</v>
      </c>
      <c r="BY199" s="64">
        <f t="shared" si="737"/>
        <v>100</v>
      </c>
      <c r="BZ199" s="24">
        <f t="shared" si="738"/>
        <v>18.7</v>
      </c>
      <c r="CA199" s="24">
        <f t="shared" si="739"/>
        <v>33.4</v>
      </c>
      <c r="CB199" s="61">
        <f t="shared" si="740"/>
        <v>48</v>
      </c>
      <c r="CC199" s="238"/>
      <c r="CD199" s="139">
        <v>39</v>
      </c>
      <c r="CE199" s="15" t="s">
        <v>42</v>
      </c>
      <c r="CF199" s="55">
        <f t="shared" ref="CF199:DC199" si="776">IF(C199=0,"-",IF(C199="X","X",ROUND(C199/C160*100,1)))</f>
        <v>1.4</v>
      </c>
      <c r="CG199" s="21" t="str">
        <f t="shared" si="776"/>
        <v>-</v>
      </c>
      <c r="CH199" s="21">
        <f t="shared" si="776"/>
        <v>0</v>
      </c>
      <c r="CI199" s="21" t="str">
        <f t="shared" si="776"/>
        <v>-</v>
      </c>
      <c r="CJ199" s="21">
        <f t="shared" si="776"/>
        <v>0.4</v>
      </c>
      <c r="CK199" s="21">
        <f t="shared" si="776"/>
        <v>0</v>
      </c>
      <c r="CL199" s="21">
        <f t="shared" si="776"/>
        <v>0.2</v>
      </c>
      <c r="CM199" s="21">
        <f t="shared" si="776"/>
        <v>0</v>
      </c>
      <c r="CN199" s="21">
        <f t="shared" si="776"/>
        <v>0.1</v>
      </c>
      <c r="CO199" s="21">
        <f t="shared" si="776"/>
        <v>0.1</v>
      </c>
      <c r="CP199" s="21" t="str">
        <f t="shared" si="776"/>
        <v>-</v>
      </c>
      <c r="CQ199" s="21">
        <f t="shared" si="776"/>
        <v>0</v>
      </c>
      <c r="CR199" s="21">
        <f t="shared" si="776"/>
        <v>0</v>
      </c>
      <c r="CS199" s="21">
        <f t="shared" si="776"/>
        <v>0</v>
      </c>
      <c r="CT199" s="21">
        <f t="shared" si="776"/>
        <v>0.2</v>
      </c>
      <c r="CU199" s="21">
        <f t="shared" si="776"/>
        <v>0.2</v>
      </c>
      <c r="CV199" s="21">
        <f t="shared" si="776"/>
        <v>0</v>
      </c>
      <c r="CW199" s="21">
        <f t="shared" si="776"/>
        <v>0</v>
      </c>
      <c r="CX199" s="21">
        <f t="shared" si="776"/>
        <v>0.1</v>
      </c>
      <c r="CY199" s="21">
        <f t="shared" si="776"/>
        <v>0.1</v>
      </c>
      <c r="CZ199" s="66">
        <f t="shared" si="776"/>
        <v>0.1</v>
      </c>
      <c r="DA199" s="21">
        <f t="shared" si="776"/>
        <v>1.2</v>
      </c>
      <c r="DB199" s="21">
        <f t="shared" si="776"/>
        <v>0.3</v>
      </c>
      <c r="DC199" s="65">
        <f t="shared" si="776"/>
        <v>0.1</v>
      </c>
      <c r="DD199" s="238"/>
      <c r="DE199" s="139">
        <v>39</v>
      </c>
      <c r="DF199" s="15" t="s">
        <v>42</v>
      </c>
      <c r="DG199" s="60">
        <f t="shared" si="623"/>
        <v>2.105</v>
      </c>
      <c r="DH199" s="24" t="str">
        <f t="shared" si="592"/>
        <v xml:space="preserve">- </v>
      </c>
      <c r="DI199" s="24">
        <f t="shared" si="593"/>
        <v>-2.5999999999999999E-2</v>
      </c>
      <c r="DJ199" s="24" t="str">
        <f t="shared" si="594"/>
        <v xml:space="preserve">- </v>
      </c>
      <c r="DK199" s="24">
        <f t="shared" si="595"/>
        <v>-0.64200000000000002</v>
      </c>
      <c r="DL199" s="24">
        <f t="shared" si="596"/>
        <v>-0.18</v>
      </c>
      <c r="DM199" s="24">
        <f t="shared" si="597"/>
        <v>-0.84699999999999998</v>
      </c>
      <c r="DN199" s="24">
        <f t="shared" si="598"/>
        <v>-2.5999999999999999E-2</v>
      </c>
      <c r="DO199" s="24">
        <f t="shared" si="599"/>
        <v>-5.0999999999999997E-2</v>
      </c>
      <c r="DP199" s="24">
        <f t="shared" si="600"/>
        <v>7.6999999999999999E-2</v>
      </c>
      <c r="DQ199" s="24" t="str">
        <f t="shared" si="601"/>
        <v xml:space="preserve">- </v>
      </c>
      <c r="DR199" s="24">
        <f t="shared" si="602"/>
        <v>-2.5999999999999999E-2</v>
      </c>
      <c r="DS199" s="24">
        <f t="shared" si="603"/>
        <v>-0.10299999999999999</v>
      </c>
      <c r="DT199" s="24">
        <f t="shared" si="604"/>
        <v>2.5999999999999999E-2</v>
      </c>
      <c r="DU199" s="24">
        <f t="shared" si="605"/>
        <v>-0.53900000000000003</v>
      </c>
      <c r="DV199" s="24">
        <f t="shared" si="606"/>
        <v>2.5999999999999999E-2</v>
      </c>
      <c r="DW199" s="24">
        <f t="shared" si="607"/>
        <v>-0.10299999999999999</v>
      </c>
      <c r="DX199" s="24">
        <f t="shared" si="608"/>
        <v>0</v>
      </c>
      <c r="DY199" s="24">
        <f t="shared" si="609"/>
        <v>-0.308</v>
      </c>
      <c r="DZ199" s="24">
        <f t="shared" si="610"/>
        <v>-0.128</v>
      </c>
      <c r="EA199" s="64">
        <f t="shared" si="611"/>
        <v>-0.436</v>
      </c>
      <c r="EB199" s="24">
        <f t="shared" si="612"/>
        <v>2.08</v>
      </c>
      <c r="EC199" s="24">
        <f t="shared" si="613"/>
        <v>-1.4890000000000001</v>
      </c>
      <c r="ED199" s="61">
        <f t="shared" si="614"/>
        <v>-0.89900000000000002</v>
      </c>
      <c r="EE199" s="238"/>
      <c r="EF199" s="139">
        <v>39</v>
      </c>
      <c r="EG199" s="15" t="s">
        <v>42</v>
      </c>
      <c r="EH199" s="60">
        <f t="shared" ref="EH199:FE199" si="777">IF(C199="X","X",IF(FI199="X","X",IF(FI199&lt;&gt;0,ROUND((C199-FI199)/FI160*100,3),"- ")))</f>
        <v>0.17399999999999999</v>
      </c>
      <c r="EI199" s="24" t="str">
        <f t="shared" si="777"/>
        <v xml:space="preserve">- </v>
      </c>
      <c r="EJ199" s="24">
        <f t="shared" si="777"/>
        <v>-1.2E-2</v>
      </c>
      <c r="EK199" s="24" t="str">
        <f t="shared" si="777"/>
        <v xml:space="preserve">- </v>
      </c>
      <c r="EL199" s="24">
        <f t="shared" si="777"/>
        <v>-1.4999999999999999E-2</v>
      </c>
      <c r="EM199" s="24">
        <f t="shared" si="777"/>
        <v>-5.0000000000000001E-3</v>
      </c>
      <c r="EN199" s="24">
        <f t="shared" si="777"/>
        <v>-1.0999999999999999E-2</v>
      </c>
      <c r="EO199" s="24">
        <f t="shared" si="777"/>
        <v>0</v>
      </c>
      <c r="EP199" s="24">
        <f t="shared" si="777"/>
        <v>-1E-3</v>
      </c>
      <c r="EQ199" s="24">
        <f t="shared" si="777"/>
        <v>2E-3</v>
      </c>
      <c r="ER199" s="24" t="str">
        <f t="shared" si="777"/>
        <v xml:space="preserve">- </v>
      </c>
      <c r="ES199" s="24">
        <f t="shared" si="777"/>
        <v>-1E-3</v>
      </c>
      <c r="ET199" s="24">
        <f t="shared" si="777"/>
        <v>-1E-3</v>
      </c>
      <c r="EU199" s="24">
        <f t="shared" si="777"/>
        <v>0</v>
      </c>
      <c r="EV199" s="24">
        <f t="shared" si="777"/>
        <v>-6.0000000000000001E-3</v>
      </c>
      <c r="EW199" s="24">
        <f t="shared" si="777"/>
        <v>0</v>
      </c>
      <c r="EX199" s="24">
        <f t="shared" si="777"/>
        <v>-1E-3</v>
      </c>
      <c r="EY199" s="24">
        <f t="shared" si="777"/>
        <v>0</v>
      </c>
      <c r="EZ199" s="24">
        <f t="shared" si="777"/>
        <v>0</v>
      </c>
      <c r="FA199" s="24">
        <f t="shared" si="777"/>
        <v>-0.24</v>
      </c>
      <c r="FB199" s="64">
        <f t="shared" si="777"/>
        <v>0</v>
      </c>
      <c r="FC199" s="24">
        <f t="shared" si="777"/>
        <v>0.14599999999999999</v>
      </c>
      <c r="FD199" s="24">
        <f t="shared" si="777"/>
        <v>-1.2E-2</v>
      </c>
      <c r="FE199" s="61">
        <f t="shared" si="777"/>
        <v>-1E-3</v>
      </c>
      <c r="FG199" s="139">
        <v>39</v>
      </c>
      <c r="FH199" s="97" t="s">
        <v>42</v>
      </c>
      <c r="FI199" s="28">
        <f t="shared" si="688"/>
        <v>641</v>
      </c>
      <c r="FJ199" s="30">
        <f t="shared" si="689"/>
        <v>0</v>
      </c>
      <c r="FK199" s="30">
        <f t="shared" si="690"/>
        <v>2</v>
      </c>
      <c r="FL199" s="30">
        <f t="shared" si="691"/>
        <v>0</v>
      </c>
      <c r="FM199" s="30">
        <f t="shared" si="692"/>
        <v>680</v>
      </c>
      <c r="FN199" s="30">
        <f t="shared" si="693"/>
        <v>83</v>
      </c>
      <c r="FO199" s="30">
        <f t="shared" si="694"/>
        <v>672</v>
      </c>
      <c r="FP199" s="30">
        <f t="shared" si="695"/>
        <v>115</v>
      </c>
      <c r="FQ199" s="30">
        <f t="shared" si="696"/>
        <v>152</v>
      </c>
      <c r="FR199" s="30">
        <f t="shared" si="697"/>
        <v>88</v>
      </c>
      <c r="FS199" s="30">
        <f t="shared" si="698"/>
        <v>0</v>
      </c>
      <c r="FT199" s="30">
        <f t="shared" si="699"/>
        <v>6</v>
      </c>
      <c r="FU199" s="30">
        <f t="shared" si="700"/>
        <v>224</v>
      </c>
      <c r="FV199" s="30">
        <f t="shared" si="701"/>
        <v>37</v>
      </c>
      <c r="FW199" s="30">
        <f t="shared" si="702"/>
        <v>616</v>
      </c>
      <c r="FX199" s="30">
        <f t="shared" si="703"/>
        <v>329</v>
      </c>
      <c r="FY199" s="30">
        <f t="shared" si="704"/>
        <v>156</v>
      </c>
      <c r="FZ199" s="30">
        <f t="shared" si="705"/>
        <v>92</v>
      </c>
      <c r="GA199" s="26">
        <f t="shared" si="625"/>
        <v>3893</v>
      </c>
      <c r="GB199" s="30">
        <f t="shared" si="620"/>
        <v>2</v>
      </c>
      <c r="GC199" s="51">
        <f t="shared" si="626"/>
        <v>3895</v>
      </c>
      <c r="GD199" s="26">
        <f t="shared" si="627"/>
        <v>643</v>
      </c>
      <c r="GE199" s="26">
        <f t="shared" si="628"/>
        <v>1352</v>
      </c>
      <c r="GF199" s="38">
        <f t="shared" si="629"/>
        <v>1898</v>
      </c>
    </row>
    <row r="200" spans="1:188" ht="13.5" customHeight="1">
      <c r="A200" s="14">
        <v>40</v>
      </c>
      <c r="B200" s="15" t="s">
        <v>43</v>
      </c>
      <c r="C200" s="227">
        <v>1170</v>
      </c>
      <c r="D200" s="228">
        <v>8</v>
      </c>
      <c r="E200" s="228">
        <v>64</v>
      </c>
      <c r="F200" s="228">
        <v>0</v>
      </c>
      <c r="G200" s="228">
        <v>577</v>
      </c>
      <c r="H200" s="228">
        <v>337</v>
      </c>
      <c r="I200" s="228">
        <v>2520</v>
      </c>
      <c r="J200" s="228">
        <v>358</v>
      </c>
      <c r="K200" s="228">
        <v>1273</v>
      </c>
      <c r="L200" s="228">
        <v>2103</v>
      </c>
      <c r="M200" s="228">
        <v>0</v>
      </c>
      <c r="N200" s="228">
        <v>25</v>
      </c>
      <c r="O200" s="228">
        <v>1055</v>
      </c>
      <c r="P200" s="228">
        <v>765</v>
      </c>
      <c r="Q200" s="228">
        <v>518</v>
      </c>
      <c r="R200" s="228">
        <v>1890</v>
      </c>
      <c r="S200" s="228">
        <v>477</v>
      </c>
      <c r="T200" s="228">
        <v>1950</v>
      </c>
      <c r="U200" s="228">
        <v>15090</v>
      </c>
      <c r="V200" s="229">
        <v>-12</v>
      </c>
      <c r="W200" s="230">
        <v>15078</v>
      </c>
      <c r="X200" s="228">
        <v>1242</v>
      </c>
      <c r="Y200" s="228">
        <v>3097</v>
      </c>
      <c r="Z200" s="229">
        <v>10751</v>
      </c>
      <c r="AA200" s="226"/>
      <c r="AB200" s="14">
        <v>40</v>
      </c>
      <c r="AC200" s="15" t="s">
        <v>43</v>
      </c>
      <c r="AD200" s="58">
        <f t="shared" si="775"/>
        <v>12.608000000000001</v>
      </c>
      <c r="AE200" s="22">
        <f t="shared" si="768"/>
        <v>14.286</v>
      </c>
      <c r="AF200" s="22">
        <f t="shared" si="663"/>
        <v>106.452</v>
      </c>
      <c r="AG200" s="22" t="str">
        <f t="shared" si="765"/>
        <v xml:space="preserve">- </v>
      </c>
      <c r="AH200" s="22">
        <f t="shared" si="665"/>
        <v>-22.654</v>
      </c>
      <c r="AI200" s="22">
        <f t="shared" si="666"/>
        <v>5.6429999999999998</v>
      </c>
      <c r="AJ200" s="22">
        <f t="shared" si="667"/>
        <v>-18.498999999999999</v>
      </c>
      <c r="AK200" s="22">
        <f t="shared" si="668"/>
        <v>-0.27900000000000003</v>
      </c>
      <c r="AL200" s="22">
        <f t="shared" si="669"/>
        <v>-2.75</v>
      </c>
      <c r="AM200" s="22">
        <f t="shared" si="670"/>
        <v>-10.663</v>
      </c>
      <c r="AN200" s="22" t="str">
        <f t="shared" si="671"/>
        <v xml:space="preserve">- </v>
      </c>
      <c r="AO200" s="22">
        <f t="shared" si="672"/>
        <v>-34.210999999999999</v>
      </c>
      <c r="AP200" s="22">
        <f t="shared" si="673"/>
        <v>-0.56599999999999995</v>
      </c>
      <c r="AQ200" s="22">
        <f t="shared" si="674"/>
        <v>-8.3829999999999991</v>
      </c>
      <c r="AR200" s="22">
        <f t="shared" si="675"/>
        <v>-0.57599999999999996</v>
      </c>
      <c r="AS200" s="22">
        <f t="shared" si="676"/>
        <v>4.7089999999999996</v>
      </c>
      <c r="AT200" s="22">
        <f t="shared" si="658"/>
        <v>4.6050000000000004</v>
      </c>
      <c r="AU200" s="22">
        <f t="shared" si="677"/>
        <v>2.2010000000000001</v>
      </c>
      <c r="AV200" s="22">
        <f t="shared" si="678"/>
        <v>-4.9749999999999996</v>
      </c>
      <c r="AW200" s="22">
        <f t="shared" si="679"/>
        <v>-250</v>
      </c>
      <c r="AX200" s="63">
        <f t="shared" si="680"/>
        <v>-5.0979999999999999</v>
      </c>
      <c r="AY200" s="22">
        <f t="shared" si="681"/>
        <v>15.32</v>
      </c>
      <c r="AZ200" s="22">
        <f t="shared" si="682"/>
        <v>-19.306999999999999</v>
      </c>
      <c r="BA200" s="59">
        <f t="shared" si="683"/>
        <v>-1.952</v>
      </c>
      <c r="BB200" s="226"/>
      <c r="BC200" s="14">
        <v>40</v>
      </c>
      <c r="BD200" s="105" t="s">
        <v>43</v>
      </c>
      <c r="BE200" s="58">
        <f t="shared" si="653"/>
        <v>7.8</v>
      </c>
      <c r="BF200" s="22">
        <f t="shared" si="684"/>
        <v>0.1</v>
      </c>
      <c r="BG200" s="22">
        <f t="shared" si="744"/>
        <v>0.4</v>
      </c>
      <c r="BH200" s="22" t="str">
        <f t="shared" si="745"/>
        <v>-</v>
      </c>
      <c r="BI200" s="22">
        <f t="shared" si="746"/>
        <v>3.8</v>
      </c>
      <c r="BJ200" s="22">
        <f t="shared" si="747"/>
        <v>2.2000000000000002</v>
      </c>
      <c r="BK200" s="22">
        <f t="shared" si="748"/>
        <v>16.7</v>
      </c>
      <c r="BL200" s="22">
        <f t="shared" si="749"/>
        <v>2.4</v>
      </c>
      <c r="BM200" s="22">
        <f t="shared" si="750"/>
        <v>8.4</v>
      </c>
      <c r="BN200" s="22">
        <f t="shared" si="751"/>
        <v>13.9</v>
      </c>
      <c r="BO200" s="22" t="str">
        <f t="shared" si="752"/>
        <v>-</v>
      </c>
      <c r="BP200" s="22">
        <f t="shared" si="753"/>
        <v>0.2</v>
      </c>
      <c r="BQ200" s="22">
        <f t="shared" si="754"/>
        <v>7</v>
      </c>
      <c r="BR200" s="22">
        <f t="shared" si="755"/>
        <v>5.0999999999999996</v>
      </c>
      <c r="BS200" s="22">
        <f t="shared" si="756"/>
        <v>3.4</v>
      </c>
      <c r="BT200" s="22">
        <f t="shared" si="757"/>
        <v>12.5</v>
      </c>
      <c r="BU200" s="22">
        <f t="shared" si="758"/>
        <v>3.2</v>
      </c>
      <c r="BV200" s="22">
        <f t="shared" si="734"/>
        <v>12.9</v>
      </c>
      <c r="BW200" s="22">
        <f t="shared" si="735"/>
        <v>100.1</v>
      </c>
      <c r="BX200" s="22">
        <f t="shared" si="736"/>
        <v>-0.1</v>
      </c>
      <c r="BY200" s="63">
        <f t="shared" si="737"/>
        <v>100</v>
      </c>
      <c r="BZ200" s="22">
        <f t="shared" si="738"/>
        <v>8.1999999999999993</v>
      </c>
      <c r="CA200" s="22">
        <f t="shared" si="739"/>
        <v>20.5</v>
      </c>
      <c r="CB200" s="59">
        <f t="shared" si="740"/>
        <v>71.3</v>
      </c>
      <c r="CC200" s="226"/>
      <c r="CD200" s="14">
        <v>40</v>
      </c>
      <c r="CE200" s="105" t="s">
        <v>43</v>
      </c>
      <c r="CF200" s="58">
        <f t="shared" ref="CF200:DC200" si="778">IF(C200=0,"-",IF(C200="X","X",ROUND(C200/C160*100,1)))</f>
        <v>2.2999999999999998</v>
      </c>
      <c r="CG200" s="22">
        <f t="shared" si="778"/>
        <v>2.2000000000000002</v>
      </c>
      <c r="CH200" s="22">
        <f t="shared" si="778"/>
        <v>0.7</v>
      </c>
      <c r="CI200" s="22" t="str">
        <f t="shared" si="778"/>
        <v>-</v>
      </c>
      <c r="CJ200" s="22">
        <f t="shared" si="778"/>
        <v>0.3</v>
      </c>
      <c r="CK200" s="22">
        <f t="shared" si="778"/>
        <v>0.2</v>
      </c>
      <c r="CL200" s="22">
        <f t="shared" si="778"/>
        <v>0.8</v>
      </c>
      <c r="CM200" s="22">
        <f t="shared" si="778"/>
        <v>0.1</v>
      </c>
      <c r="CN200" s="22">
        <f t="shared" si="778"/>
        <v>0.5</v>
      </c>
      <c r="CO200" s="22">
        <f t="shared" si="778"/>
        <v>1.3</v>
      </c>
      <c r="CP200" s="22" t="str">
        <f t="shared" si="778"/>
        <v>-</v>
      </c>
      <c r="CQ200" s="22">
        <f t="shared" si="778"/>
        <v>0</v>
      </c>
      <c r="CR200" s="22">
        <f t="shared" si="778"/>
        <v>0.2</v>
      </c>
      <c r="CS200" s="22">
        <f t="shared" si="778"/>
        <v>0.2</v>
      </c>
      <c r="CT200" s="22">
        <f t="shared" si="778"/>
        <v>0.1</v>
      </c>
      <c r="CU200" s="22">
        <f t="shared" si="778"/>
        <v>0.9</v>
      </c>
      <c r="CV200" s="22">
        <f t="shared" si="778"/>
        <v>0.1</v>
      </c>
      <c r="CW200" s="22">
        <f t="shared" si="778"/>
        <v>0.9</v>
      </c>
      <c r="CX200" s="22">
        <f t="shared" si="778"/>
        <v>0.4</v>
      </c>
      <c r="CY200" s="22">
        <f t="shared" si="778"/>
        <v>0.4</v>
      </c>
      <c r="CZ200" s="63">
        <f t="shared" si="778"/>
        <v>0.4</v>
      </c>
      <c r="DA200" s="22">
        <f t="shared" si="778"/>
        <v>2.1</v>
      </c>
      <c r="DB200" s="22">
        <f t="shared" si="778"/>
        <v>0.6</v>
      </c>
      <c r="DC200" s="59">
        <f t="shared" si="778"/>
        <v>0.3</v>
      </c>
      <c r="DD200" s="226"/>
      <c r="DE200" s="14">
        <v>40</v>
      </c>
      <c r="DF200" s="105" t="s">
        <v>43</v>
      </c>
      <c r="DG200" s="58">
        <f t="shared" si="623"/>
        <v>0.82499999999999996</v>
      </c>
      <c r="DH200" s="22">
        <f t="shared" si="592"/>
        <v>6.0000000000000001E-3</v>
      </c>
      <c r="DI200" s="22">
        <f t="shared" si="593"/>
        <v>0.20799999999999999</v>
      </c>
      <c r="DJ200" s="22" t="str">
        <f t="shared" si="594"/>
        <v xml:space="preserve">- </v>
      </c>
      <c r="DK200" s="22">
        <f t="shared" si="595"/>
        <v>-1.0640000000000001</v>
      </c>
      <c r="DL200" s="22">
        <f t="shared" si="596"/>
        <v>0.113</v>
      </c>
      <c r="DM200" s="22">
        <f t="shared" si="597"/>
        <v>-3.6</v>
      </c>
      <c r="DN200" s="22">
        <f t="shared" si="598"/>
        <v>-6.0000000000000001E-3</v>
      </c>
      <c r="DO200" s="22">
        <f t="shared" si="599"/>
        <v>-0.22700000000000001</v>
      </c>
      <c r="DP200" s="22">
        <f t="shared" si="600"/>
        <v>-1.58</v>
      </c>
      <c r="DQ200" s="22" t="str">
        <f t="shared" si="601"/>
        <v xml:space="preserve">- </v>
      </c>
      <c r="DR200" s="22">
        <f t="shared" si="602"/>
        <v>-8.2000000000000003E-2</v>
      </c>
      <c r="DS200" s="22">
        <f t="shared" si="603"/>
        <v>-3.7999999999999999E-2</v>
      </c>
      <c r="DT200" s="22">
        <f t="shared" si="604"/>
        <v>-0.441</v>
      </c>
      <c r="DU200" s="22">
        <f t="shared" si="605"/>
        <v>-1.9E-2</v>
      </c>
      <c r="DV200" s="22">
        <f t="shared" si="606"/>
        <v>0.53500000000000003</v>
      </c>
      <c r="DW200" s="22">
        <f t="shared" si="607"/>
        <v>0.13200000000000001</v>
      </c>
      <c r="DX200" s="22">
        <f t="shared" si="608"/>
        <v>0.26400000000000001</v>
      </c>
      <c r="DY200" s="22">
        <f t="shared" si="609"/>
        <v>-4.9720000000000004</v>
      </c>
      <c r="DZ200" s="22">
        <f t="shared" si="610"/>
        <v>-0.126</v>
      </c>
      <c r="EA200" s="63">
        <f t="shared" si="611"/>
        <v>-5.0979999999999999</v>
      </c>
      <c r="EB200" s="22">
        <f t="shared" si="612"/>
        <v>1.0389999999999999</v>
      </c>
      <c r="EC200" s="22">
        <f t="shared" si="613"/>
        <v>-4.6639999999999997</v>
      </c>
      <c r="ED200" s="59">
        <f t="shared" si="614"/>
        <v>-1.347</v>
      </c>
      <c r="EE200" s="226"/>
      <c r="EF200" s="14">
        <v>40</v>
      </c>
      <c r="EG200" s="105" t="s">
        <v>43</v>
      </c>
      <c r="EH200" s="58">
        <f t="shared" ref="EH200:FE200" si="779">IF(C200="X","X",IF(FI200="X","X",IF(FI200&lt;&gt;0,ROUND((C200-FI200)/FI160*100,3),"- ")))</f>
        <v>0.27800000000000002</v>
      </c>
      <c r="EI200" s="22">
        <f t="shared" si="779"/>
        <v>0.313</v>
      </c>
      <c r="EJ200" s="22">
        <f t="shared" si="779"/>
        <v>0.40899999999999997</v>
      </c>
      <c r="EK200" s="22" t="str">
        <f t="shared" si="779"/>
        <v xml:space="preserve">- </v>
      </c>
      <c r="EL200" s="22">
        <f t="shared" si="779"/>
        <v>-9.8000000000000004E-2</v>
      </c>
      <c r="EM200" s="22">
        <f t="shared" si="779"/>
        <v>1.2E-2</v>
      </c>
      <c r="EN200" s="22">
        <f t="shared" si="779"/>
        <v>-0.189</v>
      </c>
      <c r="EO200" s="22">
        <f t="shared" si="779"/>
        <v>0</v>
      </c>
      <c r="EP200" s="22">
        <f t="shared" si="779"/>
        <v>-1.4E-2</v>
      </c>
      <c r="EQ200" s="22">
        <f t="shared" si="779"/>
        <v>-0.157</v>
      </c>
      <c r="ER200" s="22" t="str">
        <f t="shared" si="779"/>
        <v xml:space="preserve">- </v>
      </c>
      <c r="ES200" s="22">
        <f t="shared" si="779"/>
        <v>-8.9999999999999993E-3</v>
      </c>
      <c r="ET200" s="22">
        <f t="shared" si="779"/>
        <v>-1E-3</v>
      </c>
      <c r="EU200" s="22">
        <f t="shared" si="779"/>
        <v>-0.02</v>
      </c>
      <c r="EV200" s="22">
        <f t="shared" si="779"/>
        <v>-1E-3</v>
      </c>
      <c r="EW200" s="22">
        <f t="shared" si="779"/>
        <v>0.04</v>
      </c>
      <c r="EX200" s="22">
        <f t="shared" si="779"/>
        <v>5.0000000000000001E-3</v>
      </c>
      <c r="EY200" s="22">
        <f t="shared" si="779"/>
        <v>1.9E-2</v>
      </c>
      <c r="EZ200" s="22">
        <f t="shared" si="779"/>
        <v>-0.02</v>
      </c>
      <c r="FA200" s="22">
        <f t="shared" si="779"/>
        <v>-0.96</v>
      </c>
      <c r="FB200" s="63">
        <f t="shared" si="779"/>
        <v>-2.1000000000000001E-2</v>
      </c>
      <c r="FC200" s="22">
        <f t="shared" si="779"/>
        <v>0.29699999999999999</v>
      </c>
      <c r="FD200" s="22">
        <f t="shared" si="779"/>
        <v>-0.155</v>
      </c>
      <c r="FE200" s="59">
        <f t="shared" si="779"/>
        <v>-6.0000000000000001E-3</v>
      </c>
      <c r="FG200" s="14">
        <v>40</v>
      </c>
      <c r="FH200" s="15" t="s">
        <v>43</v>
      </c>
      <c r="FI200" s="27">
        <f t="shared" si="688"/>
        <v>1039</v>
      </c>
      <c r="FJ200" s="29">
        <f t="shared" si="689"/>
        <v>7</v>
      </c>
      <c r="FK200" s="29">
        <f t="shared" si="690"/>
        <v>31</v>
      </c>
      <c r="FL200" s="29">
        <f t="shared" si="691"/>
        <v>0</v>
      </c>
      <c r="FM200" s="29">
        <f t="shared" si="692"/>
        <v>746</v>
      </c>
      <c r="FN200" s="29">
        <f t="shared" si="693"/>
        <v>319</v>
      </c>
      <c r="FO200" s="29">
        <f t="shared" si="694"/>
        <v>3092</v>
      </c>
      <c r="FP200" s="29">
        <f t="shared" si="695"/>
        <v>359</v>
      </c>
      <c r="FQ200" s="29">
        <f t="shared" si="696"/>
        <v>1309</v>
      </c>
      <c r="FR200" s="29">
        <f t="shared" si="697"/>
        <v>2354</v>
      </c>
      <c r="FS200" s="29">
        <f t="shared" si="698"/>
        <v>0</v>
      </c>
      <c r="FT200" s="29">
        <f t="shared" si="699"/>
        <v>38</v>
      </c>
      <c r="FU200" s="29">
        <f t="shared" si="700"/>
        <v>1061</v>
      </c>
      <c r="FV200" s="29">
        <f t="shared" si="701"/>
        <v>835</v>
      </c>
      <c r="FW200" s="29">
        <f t="shared" si="702"/>
        <v>521</v>
      </c>
      <c r="FX200" s="29">
        <f t="shared" si="703"/>
        <v>1805</v>
      </c>
      <c r="FY200" s="29">
        <f t="shared" si="704"/>
        <v>456</v>
      </c>
      <c r="FZ200" s="29">
        <f t="shared" si="705"/>
        <v>1908</v>
      </c>
      <c r="GA200" s="39">
        <f t="shared" si="625"/>
        <v>15880</v>
      </c>
      <c r="GB200" s="29">
        <f t="shared" si="620"/>
        <v>8</v>
      </c>
      <c r="GC200" s="52">
        <f t="shared" si="626"/>
        <v>15888</v>
      </c>
      <c r="GD200" s="39">
        <f t="shared" si="627"/>
        <v>1077</v>
      </c>
      <c r="GE200" s="39">
        <f t="shared" si="628"/>
        <v>3838</v>
      </c>
      <c r="GF200" s="40">
        <f t="shared" si="629"/>
        <v>10965</v>
      </c>
    </row>
    <row r="201" spans="1:188" ht="13.5" customHeight="1">
      <c r="A201" s="139">
        <v>41</v>
      </c>
      <c r="B201" s="97" t="s">
        <v>44</v>
      </c>
      <c r="C201" s="234">
        <v>191</v>
      </c>
      <c r="D201" s="235">
        <v>0</v>
      </c>
      <c r="E201" s="235">
        <v>109</v>
      </c>
      <c r="F201" s="235">
        <v>14</v>
      </c>
      <c r="G201" s="235">
        <v>541</v>
      </c>
      <c r="H201" s="235">
        <v>270</v>
      </c>
      <c r="I201" s="235">
        <v>8551</v>
      </c>
      <c r="J201" s="235">
        <v>173</v>
      </c>
      <c r="K201" s="235">
        <v>396</v>
      </c>
      <c r="L201" s="235">
        <v>397</v>
      </c>
      <c r="M201" s="235">
        <v>0</v>
      </c>
      <c r="N201" s="235">
        <v>6</v>
      </c>
      <c r="O201" s="235">
        <v>341</v>
      </c>
      <c r="P201" s="235">
        <v>152</v>
      </c>
      <c r="Q201" s="235">
        <v>749</v>
      </c>
      <c r="R201" s="235">
        <v>620</v>
      </c>
      <c r="S201" s="235">
        <v>394</v>
      </c>
      <c r="T201" s="235">
        <v>300</v>
      </c>
      <c r="U201" s="235">
        <v>13204</v>
      </c>
      <c r="V201" s="236">
        <v>-10</v>
      </c>
      <c r="W201" s="237">
        <v>13194</v>
      </c>
      <c r="X201" s="235">
        <v>300</v>
      </c>
      <c r="Y201" s="235">
        <v>9106</v>
      </c>
      <c r="Z201" s="236">
        <v>3798</v>
      </c>
      <c r="AA201" s="226"/>
      <c r="AB201" s="139">
        <v>41</v>
      </c>
      <c r="AC201" s="97" t="s">
        <v>44</v>
      </c>
      <c r="AD201" s="60">
        <f t="shared" si="775"/>
        <v>16.463000000000001</v>
      </c>
      <c r="AE201" s="24" t="str">
        <f t="shared" si="768"/>
        <v xml:space="preserve">- </v>
      </c>
      <c r="AF201" s="24">
        <f t="shared" si="663"/>
        <v>-6.0339999999999998</v>
      </c>
      <c r="AG201" s="24">
        <f t="shared" si="765"/>
        <v>55.555999999999997</v>
      </c>
      <c r="AH201" s="24">
        <f t="shared" si="665"/>
        <v>18.64</v>
      </c>
      <c r="AI201" s="24">
        <f t="shared" si="666"/>
        <v>4.2469999999999999</v>
      </c>
      <c r="AJ201" s="24">
        <f t="shared" si="667"/>
        <v>591.26900000000001</v>
      </c>
      <c r="AK201" s="24">
        <f t="shared" si="668"/>
        <v>-1.143</v>
      </c>
      <c r="AL201" s="24">
        <f t="shared" si="669"/>
        <v>-5.9379999999999997</v>
      </c>
      <c r="AM201" s="24">
        <f t="shared" si="670"/>
        <v>0.50600000000000001</v>
      </c>
      <c r="AN201" s="24" t="str">
        <f t="shared" si="671"/>
        <v xml:space="preserve">- </v>
      </c>
      <c r="AO201" s="24">
        <f t="shared" si="672"/>
        <v>-45.454999999999998</v>
      </c>
      <c r="AP201" s="24">
        <f t="shared" si="673"/>
        <v>-1.7290000000000001</v>
      </c>
      <c r="AQ201" s="24">
        <f t="shared" si="674"/>
        <v>14.286</v>
      </c>
      <c r="AR201" s="24">
        <f t="shared" si="675"/>
        <v>-2.4740000000000002</v>
      </c>
      <c r="AS201" s="24">
        <f t="shared" si="676"/>
        <v>-8.5549999999999997</v>
      </c>
      <c r="AT201" s="24">
        <f t="shared" si="658"/>
        <v>2.3380000000000001</v>
      </c>
      <c r="AU201" s="24">
        <f t="shared" si="677"/>
        <v>-2.9129999999999998</v>
      </c>
      <c r="AV201" s="24">
        <f t="shared" si="678"/>
        <v>125.209</v>
      </c>
      <c r="AW201" s="24">
        <f t="shared" si="679"/>
        <v>-433.33300000000003</v>
      </c>
      <c r="AX201" s="64">
        <f t="shared" si="680"/>
        <v>124.923</v>
      </c>
      <c r="AY201" s="24">
        <f t="shared" si="681"/>
        <v>7.1429999999999998</v>
      </c>
      <c r="AZ201" s="24">
        <f t="shared" si="682"/>
        <v>435.01799999999997</v>
      </c>
      <c r="BA201" s="61">
        <f t="shared" si="683"/>
        <v>-2.1389999999999998</v>
      </c>
      <c r="BB201" s="226"/>
      <c r="BC201" s="139">
        <v>41</v>
      </c>
      <c r="BD201" s="97" t="s">
        <v>44</v>
      </c>
      <c r="BE201" s="60">
        <f t="shared" si="653"/>
        <v>1.4</v>
      </c>
      <c r="BF201" s="24" t="str">
        <f t="shared" si="684"/>
        <v>-</v>
      </c>
      <c r="BG201" s="24">
        <f t="shared" si="744"/>
        <v>0.8</v>
      </c>
      <c r="BH201" s="24">
        <f t="shared" si="745"/>
        <v>0.1</v>
      </c>
      <c r="BI201" s="24">
        <f t="shared" si="746"/>
        <v>4.0999999999999996</v>
      </c>
      <c r="BJ201" s="24">
        <f t="shared" si="747"/>
        <v>2</v>
      </c>
      <c r="BK201" s="24">
        <f t="shared" si="748"/>
        <v>64.8</v>
      </c>
      <c r="BL201" s="24">
        <f t="shared" si="749"/>
        <v>1.3</v>
      </c>
      <c r="BM201" s="24">
        <f t="shared" si="750"/>
        <v>3</v>
      </c>
      <c r="BN201" s="24">
        <f t="shared" si="751"/>
        <v>3</v>
      </c>
      <c r="BO201" s="24" t="str">
        <f t="shared" si="752"/>
        <v>-</v>
      </c>
      <c r="BP201" s="24">
        <f t="shared" si="753"/>
        <v>0</v>
      </c>
      <c r="BQ201" s="24">
        <f t="shared" si="754"/>
        <v>2.6</v>
      </c>
      <c r="BR201" s="24">
        <f t="shared" si="755"/>
        <v>1.2</v>
      </c>
      <c r="BS201" s="24">
        <f t="shared" si="756"/>
        <v>5.7</v>
      </c>
      <c r="BT201" s="24">
        <f t="shared" si="757"/>
        <v>4.7</v>
      </c>
      <c r="BU201" s="24">
        <f t="shared" si="758"/>
        <v>3</v>
      </c>
      <c r="BV201" s="24">
        <f t="shared" si="734"/>
        <v>2.2999999999999998</v>
      </c>
      <c r="BW201" s="24">
        <f t="shared" si="735"/>
        <v>100.1</v>
      </c>
      <c r="BX201" s="24">
        <f t="shared" si="736"/>
        <v>-0.1</v>
      </c>
      <c r="BY201" s="64">
        <f t="shared" si="737"/>
        <v>100</v>
      </c>
      <c r="BZ201" s="24">
        <f t="shared" si="738"/>
        <v>2.2999999999999998</v>
      </c>
      <c r="CA201" s="24">
        <f t="shared" si="739"/>
        <v>69</v>
      </c>
      <c r="CB201" s="61">
        <f t="shared" si="740"/>
        <v>28.8</v>
      </c>
      <c r="CC201" s="226"/>
      <c r="CD201" s="139">
        <v>41</v>
      </c>
      <c r="CE201" s="97" t="s">
        <v>44</v>
      </c>
      <c r="CF201" s="60">
        <f t="shared" ref="CF201:DC201" si="780">IF(C201=0,"-",IF(C201="X","X",ROUND(C201/C160*100,1)))</f>
        <v>0.4</v>
      </c>
      <c r="CG201" s="24" t="str">
        <f t="shared" si="780"/>
        <v>-</v>
      </c>
      <c r="CH201" s="24">
        <f t="shared" si="780"/>
        <v>1.2</v>
      </c>
      <c r="CI201" s="24">
        <f t="shared" si="780"/>
        <v>0.3</v>
      </c>
      <c r="CJ201" s="24">
        <f t="shared" si="780"/>
        <v>0.3</v>
      </c>
      <c r="CK201" s="24">
        <f t="shared" si="780"/>
        <v>0.2</v>
      </c>
      <c r="CL201" s="24">
        <f t="shared" si="780"/>
        <v>2.6</v>
      </c>
      <c r="CM201" s="24">
        <f t="shared" si="780"/>
        <v>0</v>
      </c>
      <c r="CN201" s="24">
        <f t="shared" si="780"/>
        <v>0.2</v>
      </c>
      <c r="CO201" s="24">
        <f t="shared" si="780"/>
        <v>0.2</v>
      </c>
      <c r="CP201" s="24" t="str">
        <f t="shared" si="780"/>
        <v>-</v>
      </c>
      <c r="CQ201" s="24">
        <f t="shared" si="780"/>
        <v>0</v>
      </c>
      <c r="CR201" s="24">
        <f t="shared" si="780"/>
        <v>0.1</v>
      </c>
      <c r="CS201" s="24">
        <f t="shared" si="780"/>
        <v>0</v>
      </c>
      <c r="CT201" s="24">
        <f t="shared" si="780"/>
        <v>0.2</v>
      </c>
      <c r="CU201" s="24">
        <f t="shared" si="780"/>
        <v>0.3</v>
      </c>
      <c r="CV201" s="24">
        <f t="shared" si="780"/>
        <v>0.1</v>
      </c>
      <c r="CW201" s="24">
        <f t="shared" si="780"/>
        <v>0.1</v>
      </c>
      <c r="CX201" s="24">
        <f t="shared" si="780"/>
        <v>0.3</v>
      </c>
      <c r="CY201" s="24">
        <f t="shared" si="780"/>
        <v>0.3</v>
      </c>
      <c r="CZ201" s="64">
        <f t="shared" si="780"/>
        <v>0.3</v>
      </c>
      <c r="DA201" s="24">
        <f t="shared" si="780"/>
        <v>0.5</v>
      </c>
      <c r="DB201" s="24">
        <f t="shared" si="780"/>
        <v>1.8</v>
      </c>
      <c r="DC201" s="61">
        <f t="shared" si="780"/>
        <v>0.1</v>
      </c>
      <c r="DD201" s="226"/>
      <c r="DE201" s="139">
        <v>41</v>
      </c>
      <c r="DF201" s="97" t="s">
        <v>44</v>
      </c>
      <c r="DG201" s="60">
        <f t="shared" si="623"/>
        <v>0.46</v>
      </c>
      <c r="DH201" s="24" t="str">
        <f t="shared" si="592"/>
        <v xml:space="preserve">- </v>
      </c>
      <c r="DI201" s="24">
        <f t="shared" si="593"/>
        <v>-0.11899999999999999</v>
      </c>
      <c r="DJ201" s="24">
        <f t="shared" si="594"/>
        <v>8.5000000000000006E-2</v>
      </c>
      <c r="DK201" s="24">
        <f t="shared" si="595"/>
        <v>1.4490000000000001</v>
      </c>
      <c r="DL201" s="24">
        <f t="shared" si="596"/>
        <v>0.188</v>
      </c>
      <c r="DM201" s="24">
        <f t="shared" si="597"/>
        <v>124.685</v>
      </c>
      <c r="DN201" s="24">
        <f t="shared" si="598"/>
        <v>-3.4000000000000002E-2</v>
      </c>
      <c r="DO201" s="24">
        <f t="shared" si="599"/>
        <v>-0.42599999999999999</v>
      </c>
      <c r="DP201" s="24">
        <f t="shared" si="600"/>
        <v>3.4000000000000002E-2</v>
      </c>
      <c r="DQ201" s="24" t="str">
        <f t="shared" si="601"/>
        <v xml:space="preserve">- </v>
      </c>
      <c r="DR201" s="24">
        <f t="shared" si="602"/>
        <v>-8.5000000000000006E-2</v>
      </c>
      <c r="DS201" s="24">
        <f t="shared" si="603"/>
        <v>-0.10199999999999999</v>
      </c>
      <c r="DT201" s="24">
        <f t="shared" si="604"/>
        <v>0.32400000000000001</v>
      </c>
      <c r="DU201" s="24">
        <f t="shared" si="605"/>
        <v>-0.32400000000000001</v>
      </c>
      <c r="DV201" s="24">
        <f t="shared" si="606"/>
        <v>-0.98899999999999999</v>
      </c>
      <c r="DW201" s="24">
        <f t="shared" si="607"/>
        <v>0.153</v>
      </c>
      <c r="DX201" s="24">
        <f t="shared" si="608"/>
        <v>-0.153</v>
      </c>
      <c r="DY201" s="24">
        <f t="shared" si="609"/>
        <v>125.145</v>
      </c>
      <c r="DZ201" s="24">
        <f t="shared" si="610"/>
        <v>-0.222</v>
      </c>
      <c r="EA201" s="64">
        <f t="shared" si="611"/>
        <v>124.923</v>
      </c>
      <c r="EB201" s="24">
        <f t="shared" si="612"/>
        <v>0.34100000000000003</v>
      </c>
      <c r="EC201" s="24">
        <f t="shared" si="613"/>
        <v>126.21899999999999</v>
      </c>
      <c r="ED201" s="61">
        <f t="shared" si="614"/>
        <v>-1.415</v>
      </c>
      <c r="EE201" s="226"/>
      <c r="EF201" s="139">
        <v>41</v>
      </c>
      <c r="EG201" s="97" t="s">
        <v>44</v>
      </c>
      <c r="EH201" s="60">
        <f t="shared" ref="EH201:FE201" si="781">IF(C201="X","X",IF(FI201="X","X",IF(FI201&lt;&gt;0,ROUND((C201-FI201)/FI160*100,3),"- ")))</f>
        <v>5.7000000000000002E-2</v>
      </c>
      <c r="EI201" s="24" t="str">
        <f t="shared" si="781"/>
        <v xml:space="preserve">- </v>
      </c>
      <c r="EJ201" s="24">
        <f t="shared" si="781"/>
        <v>-8.6999999999999994E-2</v>
      </c>
      <c r="EK201" s="24">
        <f t="shared" si="781"/>
        <v>0.129</v>
      </c>
      <c r="EL201" s="24">
        <f t="shared" si="781"/>
        <v>4.9000000000000002E-2</v>
      </c>
      <c r="EM201" s="24">
        <f t="shared" si="781"/>
        <v>7.0000000000000001E-3</v>
      </c>
      <c r="EN201" s="24">
        <f t="shared" si="781"/>
        <v>2.415</v>
      </c>
      <c r="EO201" s="24">
        <f t="shared" si="781"/>
        <v>0</v>
      </c>
      <c r="EP201" s="24">
        <f t="shared" si="781"/>
        <v>-0.01</v>
      </c>
      <c r="EQ201" s="24">
        <f t="shared" si="781"/>
        <v>1E-3</v>
      </c>
      <c r="ER201" s="24" t="str">
        <f t="shared" si="781"/>
        <v xml:space="preserve">- </v>
      </c>
      <c r="ES201" s="24">
        <f t="shared" si="781"/>
        <v>-3.0000000000000001E-3</v>
      </c>
      <c r="ET201" s="24">
        <f t="shared" si="781"/>
        <v>-1E-3</v>
      </c>
      <c r="EU201" s="24">
        <f t="shared" si="781"/>
        <v>5.0000000000000001E-3</v>
      </c>
      <c r="EV201" s="24">
        <f t="shared" si="781"/>
        <v>-5.0000000000000001E-3</v>
      </c>
      <c r="EW201" s="24">
        <f t="shared" si="781"/>
        <v>-2.7E-2</v>
      </c>
      <c r="EX201" s="24">
        <f t="shared" si="781"/>
        <v>2E-3</v>
      </c>
      <c r="EY201" s="24">
        <f t="shared" si="781"/>
        <v>-4.0000000000000001E-3</v>
      </c>
      <c r="EZ201" s="24">
        <f t="shared" si="781"/>
        <v>0.189</v>
      </c>
      <c r="FA201" s="24">
        <f t="shared" si="781"/>
        <v>-0.624</v>
      </c>
      <c r="FB201" s="64">
        <f t="shared" si="781"/>
        <v>0.188</v>
      </c>
      <c r="FC201" s="24">
        <f t="shared" si="781"/>
        <v>3.5999999999999997E-2</v>
      </c>
      <c r="FD201" s="24">
        <f t="shared" si="781"/>
        <v>1.546</v>
      </c>
      <c r="FE201" s="61">
        <f t="shared" si="781"/>
        <v>-2E-3</v>
      </c>
      <c r="FG201" s="139">
        <v>41</v>
      </c>
      <c r="FH201" s="97" t="s">
        <v>44</v>
      </c>
      <c r="FI201" s="28">
        <f t="shared" si="688"/>
        <v>164</v>
      </c>
      <c r="FJ201" s="30">
        <f t="shared" si="689"/>
        <v>0</v>
      </c>
      <c r="FK201" s="30">
        <f t="shared" si="690"/>
        <v>116</v>
      </c>
      <c r="FL201" s="30">
        <f t="shared" si="691"/>
        <v>9</v>
      </c>
      <c r="FM201" s="30">
        <f t="shared" si="692"/>
        <v>456</v>
      </c>
      <c r="FN201" s="30">
        <f t="shared" si="693"/>
        <v>259</v>
      </c>
      <c r="FO201" s="30">
        <f t="shared" si="694"/>
        <v>1237</v>
      </c>
      <c r="FP201" s="30">
        <f t="shared" si="695"/>
        <v>175</v>
      </c>
      <c r="FQ201" s="30">
        <f t="shared" si="696"/>
        <v>421</v>
      </c>
      <c r="FR201" s="30">
        <f t="shared" si="697"/>
        <v>395</v>
      </c>
      <c r="FS201" s="30">
        <f t="shared" si="698"/>
        <v>0</v>
      </c>
      <c r="FT201" s="30">
        <f t="shared" si="699"/>
        <v>11</v>
      </c>
      <c r="FU201" s="30">
        <f t="shared" si="700"/>
        <v>347</v>
      </c>
      <c r="FV201" s="30">
        <f t="shared" si="701"/>
        <v>133</v>
      </c>
      <c r="FW201" s="30">
        <f t="shared" si="702"/>
        <v>768</v>
      </c>
      <c r="FX201" s="30">
        <f t="shared" si="703"/>
        <v>678</v>
      </c>
      <c r="FY201" s="30">
        <f t="shared" si="704"/>
        <v>385</v>
      </c>
      <c r="FZ201" s="30">
        <f t="shared" si="705"/>
        <v>309</v>
      </c>
      <c r="GA201" s="30">
        <f t="shared" si="625"/>
        <v>5863</v>
      </c>
      <c r="GB201" s="30">
        <f t="shared" si="620"/>
        <v>3</v>
      </c>
      <c r="GC201" s="54">
        <f t="shared" si="626"/>
        <v>5866</v>
      </c>
      <c r="GD201" s="30">
        <f t="shared" si="627"/>
        <v>280</v>
      </c>
      <c r="GE201" s="30">
        <f t="shared" si="628"/>
        <v>1702</v>
      </c>
      <c r="GF201" s="42">
        <f t="shared" si="629"/>
        <v>3881</v>
      </c>
    </row>
    <row r="202" spans="1:188" ht="15.75" customHeight="1">
      <c r="A202" s="239" t="s">
        <v>125</v>
      </c>
      <c r="B202" s="74" t="s">
        <v>131</v>
      </c>
      <c r="C202" s="227">
        <v>14544</v>
      </c>
      <c r="D202" s="228">
        <v>222</v>
      </c>
      <c r="E202" s="228">
        <v>2021</v>
      </c>
      <c r="F202" s="228">
        <v>1708</v>
      </c>
      <c r="G202" s="228">
        <v>21665</v>
      </c>
      <c r="H202" s="228">
        <v>23187</v>
      </c>
      <c r="I202" s="228">
        <v>42850</v>
      </c>
      <c r="J202" s="228">
        <v>22765</v>
      </c>
      <c r="K202" s="228">
        <v>12727</v>
      </c>
      <c r="L202" s="228">
        <v>26211</v>
      </c>
      <c r="M202" s="228">
        <v>4448</v>
      </c>
      <c r="N202" s="228">
        <v>5431</v>
      </c>
      <c r="O202" s="228">
        <v>37046</v>
      </c>
      <c r="P202" s="228">
        <v>22620</v>
      </c>
      <c r="Q202" s="228">
        <v>28888</v>
      </c>
      <c r="R202" s="228">
        <v>29165</v>
      </c>
      <c r="S202" s="228">
        <v>50280</v>
      </c>
      <c r="T202" s="228">
        <v>23258</v>
      </c>
      <c r="U202" s="228">
        <v>369036</v>
      </c>
      <c r="V202" s="229">
        <v>-280</v>
      </c>
      <c r="W202" s="230">
        <v>368756</v>
      </c>
      <c r="X202" s="228">
        <v>16787</v>
      </c>
      <c r="Y202" s="228">
        <v>66223</v>
      </c>
      <c r="Z202" s="229">
        <v>286026</v>
      </c>
      <c r="AA202" s="240"/>
      <c r="AB202" s="239" t="s">
        <v>125</v>
      </c>
      <c r="AC202" s="74" t="s">
        <v>131</v>
      </c>
      <c r="AD202" s="58">
        <f t="shared" si="775"/>
        <v>5.3380000000000001</v>
      </c>
      <c r="AE202" s="22">
        <f t="shared" si="768"/>
        <v>15.026</v>
      </c>
      <c r="AF202" s="22">
        <f t="shared" si="663"/>
        <v>15.353999999999999</v>
      </c>
      <c r="AG202" s="22">
        <f t="shared" si="765"/>
        <v>23.858000000000001</v>
      </c>
      <c r="AH202" s="22">
        <f t="shared" si="665"/>
        <v>-3.4620000000000002</v>
      </c>
      <c r="AI202" s="22">
        <f t="shared" si="666"/>
        <v>18.853000000000002</v>
      </c>
      <c r="AJ202" s="22">
        <f t="shared" si="667"/>
        <v>-7.0439999999999996</v>
      </c>
      <c r="AK202" s="22">
        <f t="shared" si="668"/>
        <v>-0.61599999999999999</v>
      </c>
      <c r="AL202" s="22">
        <f t="shared" si="669"/>
        <v>4.8959999999999999</v>
      </c>
      <c r="AM202" s="22">
        <f t="shared" si="670"/>
        <v>-0.32300000000000001</v>
      </c>
      <c r="AN202" s="22">
        <f t="shared" si="671"/>
        <v>9.6110000000000007</v>
      </c>
      <c r="AO202" s="22">
        <f t="shared" si="672"/>
        <v>-4.9189999999999996</v>
      </c>
      <c r="AP202" s="22">
        <f t="shared" si="673"/>
        <v>2.0070000000000001</v>
      </c>
      <c r="AQ202" s="22">
        <f t="shared" si="674"/>
        <v>2.15</v>
      </c>
      <c r="AR202" s="22">
        <f t="shared" si="675"/>
        <v>1.1559999999999999</v>
      </c>
      <c r="AS202" s="22">
        <f t="shared" si="676"/>
        <v>3.8010000000000002</v>
      </c>
      <c r="AT202" s="22">
        <f t="shared" si="658"/>
        <v>2.786</v>
      </c>
      <c r="AU202" s="22">
        <f t="shared" si="677"/>
        <v>-1.252</v>
      </c>
      <c r="AV202" s="22">
        <f t="shared" si="678"/>
        <v>1.42</v>
      </c>
      <c r="AW202" s="22">
        <f t="shared" si="679"/>
        <v>-244.33</v>
      </c>
      <c r="AX202" s="63">
        <f t="shared" si="680"/>
        <v>1.2889999999999999</v>
      </c>
      <c r="AY202" s="22">
        <f t="shared" si="681"/>
        <v>6.5709999999999997</v>
      </c>
      <c r="AZ202" s="22">
        <f t="shared" si="682"/>
        <v>-5.2850000000000001</v>
      </c>
      <c r="BA202" s="59">
        <f t="shared" si="683"/>
        <v>2.8130000000000002</v>
      </c>
      <c r="BB202" s="240"/>
      <c r="BC202" s="239" t="s">
        <v>125</v>
      </c>
      <c r="BD202" s="74" t="s">
        <v>131</v>
      </c>
      <c r="BE202" s="58">
        <f t="shared" si="653"/>
        <v>3.9</v>
      </c>
      <c r="BF202" s="22">
        <f t="shared" si="684"/>
        <v>0.1</v>
      </c>
      <c r="BG202" s="22">
        <f t="shared" si="744"/>
        <v>0.5</v>
      </c>
      <c r="BH202" s="22">
        <f t="shared" si="745"/>
        <v>0.5</v>
      </c>
      <c r="BI202" s="22">
        <f t="shared" si="746"/>
        <v>5.9</v>
      </c>
      <c r="BJ202" s="22">
        <f t="shared" si="747"/>
        <v>6.3</v>
      </c>
      <c r="BK202" s="22">
        <f t="shared" si="748"/>
        <v>11.6</v>
      </c>
      <c r="BL202" s="22">
        <f t="shared" si="749"/>
        <v>6.2</v>
      </c>
      <c r="BM202" s="22">
        <f t="shared" si="750"/>
        <v>3.5</v>
      </c>
      <c r="BN202" s="22">
        <f t="shared" si="751"/>
        <v>7.1</v>
      </c>
      <c r="BO202" s="22">
        <f t="shared" si="752"/>
        <v>1.2</v>
      </c>
      <c r="BP202" s="22">
        <f t="shared" si="753"/>
        <v>1.5</v>
      </c>
      <c r="BQ202" s="22">
        <f t="shared" si="754"/>
        <v>10</v>
      </c>
      <c r="BR202" s="22">
        <f t="shared" si="755"/>
        <v>6.1</v>
      </c>
      <c r="BS202" s="22">
        <f t="shared" si="756"/>
        <v>7.8</v>
      </c>
      <c r="BT202" s="22">
        <f t="shared" si="757"/>
        <v>7.9</v>
      </c>
      <c r="BU202" s="22">
        <f t="shared" si="758"/>
        <v>13.6</v>
      </c>
      <c r="BV202" s="22">
        <f t="shared" si="734"/>
        <v>6.3</v>
      </c>
      <c r="BW202" s="22">
        <f t="shared" si="735"/>
        <v>100.1</v>
      </c>
      <c r="BX202" s="22">
        <f t="shared" si="736"/>
        <v>-0.1</v>
      </c>
      <c r="BY202" s="63">
        <f t="shared" si="737"/>
        <v>100</v>
      </c>
      <c r="BZ202" s="22">
        <f t="shared" si="738"/>
        <v>4.5999999999999996</v>
      </c>
      <c r="CA202" s="22">
        <f t="shared" si="739"/>
        <v>18</v>
      </c>
      <c r="CB202" s="59">
        <f t="shared" si="740"/>
        <v>77.599999999999994</v>
      </c>
      <c r="CC202" s="240"/>
      <c r="CD202" s="239" t="s">
        <v>125</v>
      </c>
      <c r="CE202" s="74" t="s">
        <v>131</v>
      </c>
      <c r="CF202" s="58">
        <f t="shared" ref="CF202:DC202" si="782">IF(C202=0,"-",IF(C202="X","X",ROUND(C202/C160*100,1)))</f>
        <v>28.8</v>
      </c>
      <c r="CG202" s="22">
        <f t="shared" si="782"/>
        <v>61.5</v>
      </c>
      <c r="CH202" s="22">
        <f t="shared" si="782"/>
        <v>22.4</v>
      </c>
      <c r="CI202" s="22">
        <f t="shared" si="782"/>
        <v>37.9</v>
      </c>
      <c r="CJ202" s="22">
        <f t="shared" si="782"/>
        <v>13</v>
      </c>
      <c r="CK202" s="22">
        <f t="shared" si="782"/>
        <v>14.5</v>
      </c>
      <c r="CL202" s="22">
        <f t="shared" si="782"/>
        <v>12.9</v>
      </c>
      <c r="CM202" s="22">
        <f t="shared" si="782"/>
        <v>5.6</v>
      </c>
      <c r="CN202" s="22">
        <f t="shared" si="782"/>
        <v>5.0999999999999996</v>
      </c>
      <c r="CO202" s="22">
        <f t="shared" si="782"/>
        <v>16.399999999999999</v>
      </c>
      <c r="CP202" s="22">
        <f t="shared" si="782"/>
        <v>2.4</v>
      </c>
      <c r="CQ202" s="22">
        <f t="shared" si="782"/>
        <v>3.8</v>
      </c>
      <c r="CR202" s="22">
        <f t="shared" si="782"/>
        <v>7.8</v>
      </c>
      <c r="CS202" s="22">
        <f t="shared" si="782"/>
        <v>6.3</v>
      </c>
      <c r="CT202" s="22">
        <f t="shared" si="782"/>
        <v>7.7</v>
      </c>
      <c r="CU202" s="22">
        <f t="shared" si="782"/>
        <v>13.3</v>
      </c>
      <c r="CV202" s="22">
        <f t="shared" si="782"/>
        <v>11.2</v>
      </c>
      <c r="CW202" s="22">
        <f t="shared" si="782"/>
        <v>10.7</v>
      </c>
      <c r="CX202" s="22">
        <f t="shared" si="782"/>
        <v>9.3000000000000007</v>
      </c>
      <c r="CY202" s="22">
        <f t="shared" si="782"/>
        <v>9.1999999999999993</v>
      </c>
      <c r="CZ202" s="63">
        <f t="shared" si="782"/>
        <v>9.3000000000000007</v>
      </c>
      <c r="DA202" s="22">
        <f t="shared" si="782"/>
        <v>28</v>
      </c>
      <c r="DB202" s="22">
        <f t="shared" si="782"/>
        <v>13.2</v>
      </c>
      <c r="DC202" s="59">
        <f t="shared" si="782"/>
        <v>8.4</v>
      </c>
      <c r="DD202" s="240"/>
      <c r="DE202" s="239" t="s">
        <v>125</v>
      </c>
      <c r="DF202" s="74" t="s">
        <v>131</v>
      </c>
      <c r="DG202" s="58">
        <f t="shared" si="623"/>
        <v>0.20200000000000001</v>
      </c>
      <c r="DH202" s="22">
        <f t="shared" si="592"/>
        <v>8.0000000000000002E-3</v>
      </c>
      <c r="DI202" s="22">
        <f t="shared" si="593"/>
        <v>7.3999999999999996E-2</v>
      </c>
      <c r="DJ202" s="22">
        <f t="shared" si="594"/>
        <v>0.09</v>
      </c>
      <c r="DK202" s="22">
        <f t="shared" si="595"/>
        <v>-0.21299999999999999</v>
      </c>
      <c r="DL202" s="22">
        <f t="shared" si="596"/>
        <v>1.01</v>
      </c>
      <c r="DM202" s="22">
        <f t="shared" si="597"/>
        <v>-0.89200000000000002</v>
      </c>
      <c r="DN202" s="22">
        <f t="shared" si="598"/>
        <v>-3.9E-2</v>
      </c>
      <c r="DO202" s="22">
        <f t="shared" si="599"/>
        <v>0.16300000000000001</v>
      </c>
      <c r="DP202" s="22">
        <f t="shared" si="600"/>
        <v>-2.3E-2</v>
      </c>
      <c r="DQ202" s="22">
        <f t="shared" si="601"/>
        <v>0.107</v>
      </c>
      <c r="DR202" s="22">
        <f t="shared" si="602"/>
        <v>-7.6999999999999999E-2</v>
      </c>
      <c r="DS202" s="22">
        <f t="shared" si="603"/>
        <v>0.2</v>
      </c>
      <c r="DT202" s="22">
        <f t="shared" si="604"/>
        <v>0.13100000000000001</v>
      </c>
      <c r="DU202" s="22">
        <f t="shared" si="605"/>
        <v>9.0999999999999998E-2</v>
      </c>
      <c r="DV202" s="22">
        <f t="shared" si="606"/>
        <v>0.29299999999999998</v>
      </c>
      <c r="DW202" s="22">
        <f t="shared" si="607"/>
        <v>0.374</v>
      </c>
      <c r="DX202" s="22">
        <f t="shared" si="608"/>
        <v>-8.1000000000000003E-2</v>
      </c>
      <c r="DY202" s="22">
        <f t="shared" si="609"/>
        <v>1.419</v>
      </c>
      <c r="DZ202" s="22">
        <f t="shared" si="610"/>
        <v>-0.13</v>
      </c>
      <c r="EA202" s="63">
        <f t="shared" si="611"/>
        <v>1.2889999999999999</v>
      </c>
      <c r="EB202" s="22">
        <f t="shared" si="612"/>
        <v>0.28399999999999997</v>
      </c>
      <c r="EC202" s="22">
        <f t="shared" si="613"/>
        <v>-1.0149999999999999</v>
      </c>
      <c r="ED202" s="59">
        <f t="shared" si="614"/>
        <v>2.15</v>
      </c>
      <c r="EE202" s="240"/>
      <c r="EF202" s="239" t="s">
        <v>125</v>
      </c>
      <c r="EG202" s="74" t="s">
        <v>131</v>
      </c>
      <c r="EH202" s="58">
        <f t="shared" ref="EH202:FE202" si="783">IF(C202="X","X",IF(FI202="X","X",IF(FI202&lt;&gt;0,ROUND((C202-FI202)/FI160*100,3),"- ")))</f>
        <v>1.5649999999999999</v>
      </c>
      <c r="EI202" s="22">
        <f t="shared" si="783"/>
        <v>9.0909999999999993</v>
      </c>
      <c r="EJ202" s="22">
        <f t="shared" si="783"/>
        <v>3.3340000000000001</v>
      </c>
      <c r="EK202" s="22">
        <f t="shared" si="783"/>
        <v>8.4619999999999997</v>
      </c>
      <c r="EL202" s="22">
        <f t="shared" si="783"/>
        <v>-0.45200000000000001</v>
      </c>
      <c r="EM202" s="22">
        <f t="shared" si="783"/>
        <v>2.5</v>
      </c>
      <c r="EN202" s="22">
        <f t="shared" si="783"/>
        <v>-1.0720000000000001</v>
      </c>
      <c r="EO202" s="22">
        <f t="shared" si="783"/>
        <v>-3.4000000000000002E-2</v>
      </c>
      <c r="EP202" s="22">
        <f t="shared" si="783"/>
        <v>0.23699999999999999</v>
      </c>
      <c r="EQ202" s="22">
        <f t="shared" si="783"/>
        <v>-5.2999999999999999E-2</v>
      </c>
      <c r="ER202" s="22">
        <f t="shared" si="783"/>
        <v>0.20300000000000001</v>
      </c>
      <c r="ES202" s="22">
        <f t="shared" si="783"/>
        <v>-0.19500000000000001</v>
      </c>
      <c r="ET202" s="22">
        <f t="shared" si="783"/>
        <v>0.158</v>
      </c>
      <c r="EU202" s="22">
        <f t="shared" si="783"/>
        <v>0.13600000000000001</v>
      </c>
      <c r="EV202" s="22">
        <f t="shared" si="783"/>
        <v>9.0999999999999998E-2</v>
      </c>
      <c r="EW202" s="22">
        <f t="shared" si="783"/>
        <v>0.503</v>
      </c>
      <c r="EX202" s="22">
        <f t="shared" si="783"/>
        <v>0.307</v>
      </c>
      <c r="EY202" s="22">
        <f t="shared" si="783"/>
        <v>-0.13400000000000001</v>
      </c>
      <c r="EZ202" s="22">
        <f t="shared" si="783"/>
        <v>0.13300000000000001</v>
      </c>
      <c r="FA202" s="22">
        <f t="shared" si="783"/>
        <v>-22.745000000000001</v>
      </c>
      <c r="FB202" s="63">
        <f t="shared" si="783"/>
        <v>0.12</v>
      </c>
      <c r="FC202" s="22">
        <f t="shared" si="783"/>
        <v>1.8660000000000001</v>
      </c>
      <c r="FD202" s="22">
        <f t="shared" si="783"/>
        <v>-0.77200000000000002</v>
      </c>
      <c r="FE202" s="59">
        <f t="shared" si="783"/>
        <v>0.23300000000000001</v>
      </c>
      <c r="FG202" s="239" t="s">
        <v>125</v>
      </c>
      <c r="FH202" s="74" t="s">
        <v>131</v>
      </c>
      <c r="FI202" s="27">
        <f t="shared" si="688"/>
        <v>13807</v>
      </c>
      <c r="FJ202" s="29">
        <f t="shared" si="689"/>
        <v>193</v>
      </c>
      <c r="FK202" s="29">
        <f t="shared" si="690"/>
        <v>1752</v>
      </c>
      <c r="FL202" s="29">
        <f t="shared" si="691"/>
        <v>1379</v>
      </c>
      <c r="FM202" s="29">
        <f t="shared" si="692"/>
        <v>22442</v>
      </c>
      <c r="FN202" s="29">
        <f t="shared" si="693"/>
        <v>19509</v>
      </c>
      <c r="FO202" s="29">
        <f t="shared" si="694"/>
        <v>46097</v>
      </c>
      <c r="FP202" s="29">
        <f t="shared" si="695"/>
        <v>22906</v>
      </c>
      <c r="FQ202" s="29">
        <f t="shared" si="696"/>
        <v>12133</v>
      </c>
      <c r="FR202" s="29">
        <f t="shared" si="697"/>
        <v>26296</v>
      </c>
      <c r="FS202" s="29">
        <f t="shared" si="698"/>
        <v>4058</v>
      </c>
      <c r="FT202" s="29">
        <f t="shared" si="699"/>
        <v>5712</v>
      </c>
      <c r="FU202" s="29">
        <f t="shared" si="700"/>
        <v>36317</v>
      </c>
      <c r="FV202" s="29">
        <f t="shared" si="701"/>
        <v>22144</v>
      </c>
      <c r="FW202" s="29">
        <f t="shared" si="702"/>
        <v>28558</v>
      </c>
      <c r="FX202" s="29">
        <f t="shared" si="703"/>
        <v>28097</v>
      </c>
      <c r="FY202" s="29">
        <f t="shared" si="704"/>
        <v>48917</v>
      </c>
      <c r="FZ202" s="29">
        <f t="shared" si="705"/>
        <v>23553</v>
      </c>
      <c r="GA202" s="39">
        <f t="shared" si="625"/>
        <v>363870</v>
      </c>
      <c r="GB202" s="29">
        <f t="shared" si="620"/>
        <v>194</v>
      </c>
      <c r="GC202" s="52">
        <f t="shared" si="626"/>
        <v>364064</v>
      </c>
      <c r="GD202" s="39">
        <f t="shared" si="627"/>
        <v>15752</v>
      </c>
      <c r="GE202" s="39">
        <f t="shared" si="628"/>
        <v>69918</v>
      </c>
      <c r="GF202" s="40">
        <f t="shared" si="629"/>
        <v>278200</v>
      </c>
    </row>
    <row r="203" spans="1:188" ht="15.75" customHeight="1">
      <c r="A203" s="241" t="s">
        <v>126</v>
      </c>
      <c r="B203" s="15" t="s">
        <v>132</v>
      </c>
      <c r="C203" s="231">
        <v>5690</v>
      </c>
      <c r="D203" s="226">
        <v>11</v>
      </c>
      <c r="E203" s="226">
        <v>1546</v>
      </c>
      <c r="F203" s="226">
        <v>1222</v>
      </c>
      <c r="G203" s="226">
        <v>71831</v>
      </c>
      <c r="H203" s="226">
        <v>79752</v>
      </c>
      <c r="I203" s="226">
        <v>118450</v>
      </c>
      <c r="J203" s="226">
        <v>182160</v>
      </c>
      <c r="K203" s="226">
        <v>50465</v>
      </c>
      <c r="L203" s="226">
        <v>48374</v>
      </c>
      <c r="M203" s="226">
        <v>78726</v>
      </c>
      <c r="N203" s="226">
        <v>33376</v>
      </c>
      <c r="O203" s="226">
        <v>202378</v>
      </c>
      <c r="P203" s="226">
        <v>123938</v>
      </c>
      <c r="Q203" s="226">
        <v>84896</v>
      </c>
      <c r="R203" s="226">
        <v>97358</v>
      </c>
      <c r="S203" s="226">
        <v>178759</v>
      </c>
      <c r="T203" s="226">
        <v>88931</v>
      </c>
      <c r="U203" s="226">
        <v>1447863</v>
      </c>
      <c r="V203" s="232">
        <v>-1106</v>
      </c>
      <c r="W203" s="233">
        <v>1446757</v>
      </c>
      <c r="X203" s="226">
        <v>7247</v>
      </c>
      <c r="Y203" s="226">
        <v>191503</v>
      </c>
      <c r="Z203" s="232">
        <v>1249113</v>
      </c>
      <c r="AA203" s="242"/>
      <c r="AB203" s="241" t="s">
        <v>126</v>
      </c>
      <c r="AC203" s="15" t="s">
        <v>132</v>
      </c>
      <c r="AD203" s="58">
        <f t="shared" si="775"/>
        <v>6.3150000000000004</v>
      </c>
      <c r="AE203" s="22">
        <f t="shared" si="768"/>
        <v>0</v>
      </c>
      <c r="AF203" s="22">
        <f t="shared" si="663"/>
        <v>10.507999999999999</v>
      </c>
      <c r="AG203" s="22">
        <f t="shared" si="765"/>
        <v>6.5389999999999997</v>
      </c>
      <c r="AH203" s="22">
        <f t="shared" si="665"/>
        <v>-2.3559999999999999</v>
      </c>
      <c r="AI203" s="22">
        <f t="shared" si="666"/>
        <v>1.177</v>
      </c>
      <c r="AJ203" s="22">
        <f t="shared" si="667"/>
        <v>3.6720000000000002</v>
      </c>
      <c r="AK203" s="22">
        <f t="shared" si="668"/>
        <v>-1.107</v>
      </c>
      <c r="AL203" s="22">
        <f t="shared" si="669"/>
        <v>1.621</v>
      </c>
      <c r="AM203" s="22">
        <f t="shared" si="670"/>
        <v>1.39</v>
      </c>
      <c r="AN203" s="22">
        <f t="shared" si="671"/>
        <v>8.0779999999999994</v>
      </c>
      <c r="AO203" s="22">
        <f t="shared" si="672"/>
        <v>-1.746</v>
      </c>
      <c r="AP203" s="22">
        <f t="shared" si="673"/>
        <v>2.419</v>
      </c>
      <c r="AQ203" s="22">
        <f t="shared" si="674"/>
        <v>1.83</v>
      </c>
      <c r="AR203" s="22">
        <f t="shared" si="675"/>
        <v>2.7E-2</v>
      </c>
      <c r="AS203" s="22">
        <f t="shared" si="676"/>
        <v>5.2510000000000003</v>
      </c>
      <c r="AT203" s="22">
        <f t="shared" si="658"/>
        <v>0.02</v>
      </c>
      <c r="AU203" s="22">
        <f t="shared" si="677"/>
        <v>-0.44700000000000001</v>
      </c>
      <c r="AV203" s="22">
        <f t="shared" si="678"/>
        <v>1.4139999999999999</v>
      </c>
      <c r="AW203" s="22">
        <f t="shared" si="679"/>
        <v>-244.76400000000001</v>
      </c>
      <c r="AX203" s="63">
        <f t="shared" si="680"/>
        <v>1.2829999999999999</v>
      </c>
      <c r="AY203" s="22">
        <f t="shared" si="681"/>
        <v>7.1719999999999997</v>
      </c>
      <c r="AZ203" s="22">
        <f t="shared" si="682"/>
        <v>1.343</v>
      </c>
      <c r="BA203" s="59">
        <f t="shared" si="683"/>
        <v>1.3939999999999999</v>
      </c>
      <c r="BB203" s="242"/>
      <c r="BC203" s="241" t="s">
        <v>126</v>
      </c>
      <c r="BD203" s="15" t="s">
        <v>132</v>
      </c>
      <c r="BE203" s="58">
        <f t="shared" si="653"/>
        <v>0.4</v>
      </c>
      <c r="BF203" s="22">
        <f t="shared" si="684"/>
        <v>0</v>
      </c>
      <c r="BG203" s="22">
        <f t="shared" si="744"/>
        <v>0.1</v>
      </c>
      <c r="BH203" s="22">
        <f t="shared" si="745"/>
        <v>0.1</v>
      </c>
      <c r="BI203" s="22">
        <f t="shared" si="746"/>
        <v>5</v>
      </c>
      <c r="BJ203" s="22">
        <f t="shared" si="747"/>
        <v>5.5</v>
      </c>
      <c r="BK203" s="22">
        <f t="shared" si="748"/>
        <v>8.1999999999999993</v>
      </c>
      <c r="BL203" s="22">
        <f t="shared" si="749"/>
        <v>12.6</v>
      </c>
      <c r="BM203" s="22">
        <f t="shared" si="750"/>
        <v>3.5</v>
      </c>
      <c r="BN203" s="22">
        <f t="shared" si="751"/>
        <v>3.3</v>
      </c>
      <c r="BO203" s="22">
        <f t="shared" si="752"/>
        <v>5.4</v>
      </c>
      <c r="BP203" s="22">
        <f t="shared" si="753"/>
        <v>2.2999999999999998</v>
      </c>
      <c r="BQ203" s="22">
        <f t="shared" si="754"/>
        <v>14</v>
      </c>
      <c r="BR203" s="22">
        <f t="shared" si="755"/>
        <v>8.6</v>
      </c>
      <c r="BS203" s="22">
        <f t="shared" si="756"/>
        <v>5.9</v>
      </c>
      <c r="BT203" s="22">
        <f t="shared" si="757"/>
        <v>6.7</v>
      </c>
      <c r="BU203" s="22">
        <f t="shared" si="758"/>
        <v>12.4</v>
      </c>
      <c r="BV203" s="22">
        <f t="shared" si="734"/>
        <v>6.1</v>
      </c>
      <c r="BW203" s="22">
        <f t="shared" si="735"/>
        <v>100.1</v>
      </c>
      <c r="BX203" s="22">
        <f t="shared" si="736"/>
        <v>-0.1</v>
      </c>
      <c r="BY203" s="63">
        <f t="shared" si="737"/>
        <v>100</v>
      </c>
      <c r="BZ203" s="22">
        <f t="shared" si="738"/>
        <v>0.5</v>
      </c>
      <c r="CA203" s="22">
        <f t="shared" si="739"/>
        <v>13.2</v>
      </c>
      <c r="CB203" s="59">
        <f t="shared" si="740"/>
        <v>86.3</v>
      </c>
      <c r="CC203" s="242"/>
      <c r="CD203" s="241" t="s">
        <v>126</v>
      </c>
      <c r="CE203" s="15" t="s">
        <v>132</v>
      </c>
      <c r="CF203" s="58">
        <f t="shared" ref="CF203:DC203" si="784">IF(C203=0,"-",IF(C203="X","X",ROUND(C203/C160*100,1)))</f>
        <v>11.3</v>
      </c>
      <c r="CG203" s="22">
        <f t="shared" si="784"/>
        <v>3</v>
      </c>
      <c r="CH203" s="22">
        <f t="shared" si="784"/>
        <v>17.100000000000001</v>
      </c>
      <c r="CI203" s="22">
        <f t="shared" si="784"/>
        <v>27.1</v>
      </c>
      <c r="CJ203" s="22">
        <f t="shared" si="784"/>
        <v>43.2</v>
      </c>
      <c r="CK203" s="22">
        <f t="shared" si="784"/>
        <v>49.9</v>
      </c>
      <c r="CL203" s="22">
        <f t="shared" si="784"/>
        <v>35.700000000000003</v>
      </c>
      <c r="CM203" s="22">
        <f t="shared" si="784"/>
        <v>44.4</v>
      </c>
      <c r="CN203" s="22">
        <f t="shared" si="784"/>
        <v>20.399999999999999</v>
      </c>
      <c r="CO203" s="22">
        <f t="shared" si="784"/>
        <v>30.3</v>
      </c>
      <c r="CP203" s="22">
        <f t="shared" si="784"/>
        <v>41.7</v>
      </c>
      <c r="CQ203" s="22">
        <f t="shared" si="784"/>
        <v>23.4</v>
      </c>
      <c r="CR203" s="22">
        <f t="shared" si="784"/>
        <v>42.6</v>
      </c>
      <c r="CS203" s="22">
        <f t="shared" si="784"/>
        <v>34.4</v>
      </c>
      <c r="CT203" s="22">
        <f t="shared" si="784"/>
        <v>22.7</v>
      </c>
      <c r="CU203" s="22">
        <f t="shared" si="784"/>
        <v>44.3</v>
      </c>
      <c r="CV203" s="22">
        <f t="shared" si="784"/>
        <v>39.9</v>
      </c>
      <c r="CW203" s="22">
        <f t="shared" si="784"/>
        <v>40.9</v>
      </c>
      <c r="CX203" s="22">
        <f t="shared" si="784"/>
        <v>36.5</v>
      </c>
      <c r="CY203" s="22">
        <f t="shared" si="784"/>
        <v>36.5</v>
      </c>
      <c r="CZ203" s="63">
        <f t="shared" si="784"/>
        <v>36.5</v>
      </c>
      <c r="DA203" s="22">
        <f t="shared" si="784"/>
        <v>12.1</v>
      </c>
      <c r="DB203" s="22">
        <f t="shared" si="784"/>
        <v>38.1</v>
      </c>
      <c r="DC203" s="59">
        <f t="shared" si="784"/>
        <v>36.700000000000003</v>
      </c>
      <c r="DD203" s="242"/>
      <c r="DE203" s="241" t="s">
        <v>126</v>
      </c>
      <c r="DF203" s="15" t="s">
        <v>132</v>
      </c>
      <c r="DG203" s="58">
        <f t="shared" si="623"/>
        <v>2.4E-2</v>
      </c>
      <c r="DH203" s="22">
        <f t="shared" si="592"/>
        <v>0</v>
      </c>
      <c r="DI203" s="22">
        <f t="shared" si="593"/>
        <v>0.01</v>
      </c>
      <c r="DJ203" s="22">
        <f t="shared" si="594"/>
        <v>5.0000000000000001E-3</v>
      </c>
      <c r="DK203" s="22">
        <f t="shared" si="595"/>
        <v>-0.121</v>
      </c>
      <c r="DL203" s="22">
        <f t="shared" si="596"/>
        <v>6.5000000000000002E-2</v>
      </c>
      <c r="DM203" s="22">
        <f t="shared" si="597"/>
        <v>0.29399999999999998</v>
      </c>
      <c r="DN203" s="22">
        <f t="shared" si="598"/>
        <v>-0.14299999999999999</v>
      </c>
      <c r="DO203" s="22">
        <f t="shared" si="599"/>
        <v>5.6000000000000001E-2</v>
      </c>
      <c r="DP203" s="22">
        <f t="shared" si="600"/>
        <v>4.5999999999999999E-2</v>
      </c>
      <c r="DQ203" s="22">
        <f t="shared" si="601"/>
        <v>0.41199999999999998</v>
      </c>
      <c r="DR203" s="22">
        <f t="shared" si="602"/>
        <v>-4.2000000000000003E-2</v>
      </c>
      <c r="DS203" s="22">
        <f t="shared" si="603"/>
        <v>0.33500000000000002</v>
      </c>
      <c r="DT203" s="22">
        <f t="shared" si="604"/>
        <v>0.156</v>
      </c>
      <c r="DU203" s="22">
        <f t="shared" si="605"/>
        <v>2E-3</v>
      </c>
      <c r="DV203" s="22">
        <f t="shared" si="606"/>
        <v>0.34</v>
      </c>
      <c r="DW203" s="22">
        <f t="shared" si="607"/>
        <v>2E-3</v>
      </c>
      <c r="DX203" s="22">
        <f t="shared" si="608"/>
        <v>-2.8000000000000001E-2</v>
      </c>
      <c r="DY203" s="22">
        <f t="shared" si="609"/>
        <v>1.4139999999999999</v>
      </c>
      <c r="DZ203" s="22">
        <f t="shared" si="610"/>
        <v>-0.13100000000000001</v>
      </c>
      <c r="EA203" s="63">
        <f t="shared" si="611"/>
        <v>1.2829999999999999</v>
      </c>
      <c r="EB203" s="22">
        <f t="shared" si="612"/>
        <v>3.4000000000000002E-2</v>
      </c>
      <c r="EC203" s="22">
        <f t="shared" si="613"/>
        <v>0.17799999999999999</v>
      </c>
      <c r="ED203" s="59">
        <f t="shared" si="614"/>
        <v>1.202</v>
      </c>
      <c r="EE203" s="242"/>
      <c r="EF203" s="241" t="s">
        <v>126</v>
      </c>
      <c r="EG203" s="15" t="s">
        <v>132</v>
      </c>
      <c r="EH203" s="58">
        <f t="shared" ref="EH203:FE203" si="785">IF(C203="X","X",IF(FI203="X","X",IF(FI203&lt;&gt;0,ROUND((C203-FI203)/FI160*100,3),"- ")))</f>
        <v>0.71799999999999997</v>
      </c>
      <c r="EI203" s="22">
        <f t="shared" si="785"/>
        <v>0</v>
      </c>
      <c r="EJ203" s="22">
        <f t="shared" si="785"/>
        <v>1.8220000000000001</v>
      </c>
      <c r="EK203" s="22">
        <f t="shared" si="785"/>
        <v>1.929</v>
      </c>
      <c r="EL203" s="22">
        <f t="shared" si="785"/>
        <v>-1.0069999999999999</v>
      </c>
      <c r="EM203" s="22">
        <f t="shared" si="785"/>
        <v>0.63100000000000001</v>
      </c>
      <c r="EN203" s="22">
        <f t="shared" si="785"/>
        <v>1.385</v>
      </c>
      <c r="EO203" s="22">
        <f t="shared" si="785"/>
        <v>-0.49199999999999999</v>
      </c>
      <c r="EP203" s="22">
        <f t="shared" si="785"/>
        <v>0.32100000000000001</v>
      </c>
      <c r="EQ203" s="22">
        <f t="shared" si="785"/>
        <v>0.41399999999999998</v>
      </c>
      <c r="ER203" s="22">
        <f t="shared" si="785"/>
        <v>3.0579999999999998</v>
      </c>
      <c r="ES203" s="22">
        <f t="shared" si="785"/>
        <v>-0.41099999999999998</v>
      </c>
      <c r="ET203" s="22">
        <f t="shared" si="785"/>
        <v>1.0369999999999999</v>
      </c>
      <c r="EU203" s="22">
        <f t="shared" si="785"/>
        <v>0.63600000000000001</v>
      </c>
      <c r="EV203" s="22">
        <f t="shared" si="785"/>
        <v>6.0000000000000001E-3</v>
      </c>
      <c r="EW203" s="22">
        <f t="shared" si="785"/>
        <v>2.2890000000000001</v>
      </c>
      <c r="EX203" s="22">
        <f t="shared" si="785"/>
        <v>8.0000000000000002E-3</v>
      </c>
      <c r="EY203" s="22">
        <f t="shared" si="785"/>
        <v>-0.182</v>
      </c>
      <c r="EZ203" s="22">
        <f t="shared" si="785"/>
        <v>0.51900000000000002</v>
      </c>
      <c r="FA203" s="22">
        <f t="shared" si="785"/>
        <v>-89.730999999999995</v>
      </c>
      <c r="FB203" s="63">
        <f t="shared" si="785"/>
        <v>0.47</v>
      </c>
      <c r="FC203" s="22">
        <f t="shared" si="785"/>
        <v>0.874</v>
      </c>
      <c r="FD203" s="22">
        <f t="shared" si="785"/>
        <v>0.53</v>
      </c>
      <c r="FE203" s="59">
        <f t="shared" si="785"/>
        <v>0.51100000000000001</v>
      </c>
      <c r="FG203" s="241" t="s">
        <v>126</v>
      </c>
      <c r="FH203" s="15" t="s">
        <v>132</v>
      </c>
      <c r="FI203" s="27">
        <f t="shared" si="688"/>
        <v>5352</v>
      </c>
      <c r="FJ203" s="29">
        <f t="shared" si="689"/>
        <v>11</v>
      </c>
      <c r="FK203" s="29">
        <f t="shared" si="690"/>
        <v>1399</v>
      </c>
      <c r="FL203" s="29">
        <f t="shared" si="691"/>
        <v>1147</v>
      </c>
      <c r="FM203" s="29">
        <f t="shared" si="692"/>
        <v>73564</v>
      </c>
      <c r="FN203" s="29">
        <f t="shared" si="693"/>
        <v>78824</v>
      </c>
      <c r="FO203" s="29">
        <f t="shared" si="694"/>
        <v>114255</v>
      </c>
      <c r="FP203" s="29">
        <f t="shared" si="695"/>
        <v>184200</v>
      </c>
      <c r="FQ203" s="29">
        <f t="shared" si="696"/>
        <v>49660</v>
      </c>
      <c r="FR203" s="29">
        <f t="shared" si="697"/>
        <v>47711</v>
      </c>
      <c r="FS203" s="29">
        <f t="shared" si="698"/>
        <v>72842</v>
      </c>
      <c r="FT203" s="29">
        <f t="shared" si="699"/>
        <v>33969</v>
      </c>
      <c r="FU203" s="29">
        <f t="shared" si="700"/>
        <v>197598</v>
      </c>
      <c r="FV203" s="29">
        <f t="shared" si="701"/>
        <v>121711</v>
      </c>
      <c r="FW203" s="29">
        <f t="shared" si="702"/>
        <v>84873</v>
      </c>
      <c r="FX203" s="29">
        <f t="shared" si="703"/>
        <v>92501</v>
      </c>
      <c r="FY203" s="29">
        <f t="shared" si="704"/>
        <v>178724</v>
      </c>
      <c r="FZ203" s="29">
        <f t="shared" si="705"/>
        <v>89330</v>
      </c>
      <c r="GA203" s="29">
        <f t="shared" si="625"/>
        <v>1427671</v>
      </c>
      <c r="GB203" s="29">
        <f t="shared" si="620"/>
        <v>764</v>
      </c>
      <c r="GC203" s="53">
        <f t="shared" si="626"/>
        <v>1428435</v>
      </c>
      <c r="GD203" s="29">
        <f t="shared" si="627"/>
        <v>6762</v>
      </c>
      <c r="GE203" s="29">
        <f t="shared" si="628"/>
        <v>188966</v>
      </c>
      <c r="GF203" s="41">
        <f t="shared" si="629"/>
        <v>1231943</v>
      </c>
    </row>
    <row r="204" spans="1:188" ht="15.75" customHeight="1">
      <c r="A204" s="241" t="s">
        <v>127</v>
      </c>
      <c r="B204" s="15" t="s">
        <v>133</v>
      </c>
      <c r="C204" s="231">
        <v>14271</v>
      </c>
      <c r="D204" s="226">
        <v>18</v>
      </c>
      <c r="E204" s="226">
        <v>2395</v>
      </c>
      <c r="F204" s="226">
        <v>869</v>
      </c>
      <c r="G204" s="226">
        <v>42989</v>
      </c>
      <c r="H204" s="226">
        <v>14900</v>
      </c>
      <c r="I204" s="226">
        <v>53709</v>
      </c>
      <c r="J204" s="226">
        <v>53192</v>
      </c>
      <c r="K204" s="226">
        <v>24639</v>
      </c>
      <c r="L204" s="226">
        <v>15978</v>
      </c>
      <c r="M204" s="226">
        <v>3711</v>
      </c>
      <c r="N204" s="226">
        <v>7124</v>
      </c>
      <c r="O204" s="226">
        <v>70799</v>
      </c>
      <c r="P204" s="226">
        <v>35852</v>
      </c>
      <c r="Q204" s="226">
        <v>41210</v>
      </c>
      <c r="R204" s="226">
        <v>33871</v>
      </c>
      <c r="S204" s="226">
        <v>90342</v>
      </c>
      <c r="T204" s="226">
        <v>32700</v>
      </c>
      <c r="U204" s="226">
        <v>538569</v>
      </c>
      <c r="V204" s="232">
        <v>-413</v>
      </c>
      <c r="W204" s="233">
        <v>538156</v>
      </c>
      <c r="X204" s="226">
        <v>16684</v>
      </c>
      <c r="Y204" s="226">
        <v>97567</v>
      </c>
      <c r="Z204" s="232">
        <v>424318</v>
      </c>
      <c r="AA204" s="242"/>
      <c r="AB204" s="241" t="s">
        <v>127</v>
      </c>
      <c r="AC204" s="15" t="s">
        <v>133</v>
      </c>
      <c r="AD204" s="58">
        <f t="shared" si="775"/>
        <v>6.2779999999999996</v>
      </c>
      <c r="AE204" s="22">
        <f t="shared" si="768"/>
        <v>0</v>
      </c>
      <c r="AF204" s="22">
        <f t="shared" si="663"/>
        <v>15.089</v>
      </c>
      <c r="AG204" s="22">
        <f t="shared" si="765"/>
        <v>18.391999999999999</v>
      </c>
      <c r="AH204" s="22">
        <f t="shared" si="665"/>
        <v>-2.867</v>
      </c>
      <c r="AI204" s="22">
        <f t="shared" si="666"/>
        <v>8.7270000000000003</v>
      </c>
      <c r="AJ204" s="22">
        <f t="shared" si="667"/>
        <v>-4.923</v>
      </c>
      <c r="AK204" s="22">
        <f t="shared" si="668"/>
        <v>-0.81699999999999995</v>
      </c>
      <c r="AL204" s="22">
        <f t="shared" si="669"/>
        <v>0.30499999999999999</v>
      </c>
      <c r="AM204" s="22">
        <f t="shared" si="670"/>
        <v>2.5739999999999998</v>
      </c>
      <c r="AN204" s="22">
        <f t="shared" si="671"/>
        <v>-22.736000000000001</v>
      </c>
      <c r="AO204" s="22">
        <f t="shared" si="672"/>
        <v>-1.1240000000000001</v>
      </c>
      <c r="AP204" s="22">
        <f t="shared" si="673"/>
        <v>4.992</v>
      </c>
      <c r="AQ204" s="22">
        <f t="shared" si="674"/>
        <v>9.8510000000000009</v>
      </c>
      <c r="AR204" s="22">
        <f t="shared" si="675"/>
        <v>1.0720000000000001</v>
      </c>
      <c r="AS204" s="22">
        <f t="shared" si="676"/>
        <v>3.6160000000000001</v>
      </c>
      <c r="AT204" s="22">
        <f t="shared" si="658"/>
        <v>1.429</v>
      </c>
      <c r="AU204" s="22">
        <f t="shared" si="677"/>
        <v>-1.74</v>
      </c>
      <c r="AV204" s="22">
        <f t="shared" si="678"/>
        <v>1.1639999999999999</v>
      </c>
      <c r="AW204" s="22">
        <f t="shared" si="679"/>
        <v>-244.40600000000001</v>
      </c>
      <c r="AX204" s="63">
        <f t="shared" si="680"/>
        <v>1.032</v>
      </c>
      <c r="AY204" s="22">
        <f t="shared" si="681"/>
        <v>7.452</v>
      </c>
      <c r="AZ204" s="22">
        <f t="shared" si="682"/>
        <v>-3.8580000000000001</v>
      </c>
      <c r="BA204" s="59">
        <f t="shared" si="683"/>
        <v>2.1560000000000001</v>
      </c>
      <c r="BB204" s="242"/>
      <c r="BC204" s="241" t="s">
        <v>127</v>
      </c>
      <c r="BD204" s="15" t="s">
        <v>133</v>
      </c>
      <c r="BE204" s="58">
        <f t="shared" si="653"/>
        <v>2.7</v>
      </c>
      <c r="BF204" s="22">
        <f t="shared" si="684"/>
        <v>0</v>
      </c>
      <c r="BG204" s="22">
        <f t="shared" si="744"/>
        <v>0.4</v>
      </c>
      <c r="BH204" s="22">
        <f t="shared" si="745"/>
        <v>0.2</v>
      </c>
      <c r="BI204" s="22">
        <f t="shared" si="746"/>
        <v>8</v>
      </c>
      <c r="BJ204" s="22">
        <f t="shared" si="747"/>
        <v>2.8</v>
      </c>
      <c r="BK204" s="22">
        <f t="shared" si="748"/>
        <v>10</v>
      </c>
      <c r="BL204" s="22">
        <f t="shared" si="749"/>
        <v>9.9</v>
      </c>
      <c r="BM204" s="22">
        <f t="shared" si="750"/>
        <v>4.5999999999999996</v>
      </c>
      <c r="BN204" s="22">
        <f t="shared" si="751"/>
        <v>3</v>
      </c>
      <c r="BO204" s="22">
        <f t="shared" si="752"/>
        <v>0.7</v>
      </c>
      <c r="BP204" s="22">
        <f t="shared" si="753"/>
        <v>1.3</v>
      </c>
      <c r="BQ204" s="22">
        <f t="shared" si="754"/>
        <v>13.2</v>
      </c>
      <c r="BR204" s="22">
        <f t="shared" si="755"/>
        <v>6.7</v>
      </c>
      <c r="BS204" s="22">
        <f t="shared" si="756"/>
        <v>7.7</v>
      </c>
      <c r="BT204" s="22">
        <f t="shared" si="757"/>
        <v>6.3</v>
      </c>
      <c r="BU204" s="22">
        <f t="shared" si="758"/>
        <v>16.8</v>
      </c>
      <c r="BV204" s="22">
        <f t="shared" si="734"/>
        <v>6.1</v>
      </c>
      <c r="BW204" s="22">
        <f t="shared" si="735"/>
        <v>100.1</v>
      </c>
      <c r="BX204" s="22">
        <f t="shared" si="736"/>
        <v>-0.1</v>
      </c>
      <c r="BY204" s="63">
        <f t="shared" si="737"/>
        <v>100</v>
      </c>
      <c r="BZ204" s="22">
        <f t="shared" si="738"/>
        <v>3.1</v>
      </c>
      <c r="CA204" s="22">
        <f t="shared" si="739"/>
        <v>18.100000000000001</v>
      </c>
      <c r="CB204" s="59">
        <f t="shared" si="740"/>
        <v>78.8</v>
      </c>
      <c r="CC204" s="242"/>
      <c r="CD204" s="241" t="s">
        <v>127</v>
      </c>
      <c r="CE204" s="15" t="s">
        <v>133</v>
      </c>
      <c r="CF204" s="58">
        <f t="shared" ref="CF204:DC204" si="786">IF(C204=0,"-",IF(C204="X","X",ROUND(C204/C160*100,1)))</f>
        <v>28.2</v>
      </c>
      <c r="CG204" s="22">
        <f t="shared" si="786"/>
        <v>5</v>
      </c>
      <c r="CH204" s="22">
        <f t="shared" si="786"/>
        <v>26.5</v>
      </c>
      <c r="CI204" s="22">
        <f t="shared" si="786"/>
        <v>19.3</v>
      </c>
      <c r="CJ204" s="22">
        <f t="shared" si="786"/>
        <v>25.8</v>
      </c>
      <c r="CK204" s="22">
        <f t="shared" si="786"/>
        <v>9.3000000000000007</v>
      </c>
      <c r="CL204" s="22">
        <f t="shared" si="786"/>
        <v>16.2</v>
      </c>
      <c r="CM204" s="22">
        <f t="shared" si="786"/>
        <v>13</v>
      </c>
      <c r="CN204" s="22">
        <f t="shared" si="786"/>
        <v>10</v>
      </c>
      <c r="CO204" s="22">
        <f t="shared" si="786"/>
        <v>10</v>
      </c>
      <c r="CP204" s="22">
        <f t="shared" si="786"/>
        <v>2</v>
      </c>
      <c r="CQ204" s="22">
        <f t="shared" si="786"/>
        <v>5</v>
      </c>
      <c r="CR204" s="22">
        <f t="shared" si="786"/>
        <v>14.9</v>
      </c>
      <c r="CS204" s="22">
        <f t="shared" si="786"/>
        <v>9.9</v>
      </c>
      <c r="CT204" s="22">
        <f t="shared" si="786"/>
        <v>11</v>
      </c>
      <c r="CU204" s="22">
        <f t="shared" si="786"/>
        <v>15.4</v>
      </c>
      <c r="CV204" s="22">
        <f t="shared" si="786"/>
        <v>20.2</v>
      </c>
      <c r="CW204" s="22">
        <f t="shared" si="786"/>
        <v>15</v>
      </c>
      <c r="CX204" s="22">
        <f t="shared" si="786"/>
        <v>13.6</v>
      </c>
      <c r="CY204" s="22">
        <f t="shared" si="786"/>
        <v>13.6</v>
      </c>
      <c r="CZ204" s="63">
        <f t="shared" si="786"/>
        <v>13.6</v>
      </c>
      <c r="DA204" s="22">
        <f t="shared" si="786"/>
        <v>27.8</v>
      </c>
      <c r="DB204" s="22">
        <f t="shared" si="786"/>
        <v>19.399999999999999</v>
      </c>
      <c r="DC204" s="59">
        <f t="shared" si="786"/>
        <v>12.5</v>
      </c>
      <c r="DD204" s="242"/>
      <c r="DE204" s="241" t="s">
        <v>127</v>
      </c>
      <c r="DF204" s="15" t="s">
        <v>133</v>
      </c>
      <c r="DG204" s="58">
        <f t="shared" si="623"/>
        <v>0.158</v>
      </c>
      <c r="DH204" s="22">
        <f t="shared" si="592"/>
        <v>0</v>
      </c>
      <c r="DI204" s="22">
        <f t="shared" si="593"/>
        <v>5.8999999999999997E-2</v>
      </c>
      <c r="DJ204" s="22">
        <f t="shared" si="594"/>
        <v>2.5000000000000001E-2</v>
      </c>
      <c r="DK204" s="22">
        <f t="shared" si="595"/>
        <v>-0.23799999999999999</v>
      </c>
      <c r="DL204" s="22">
        <f t="shared" si="596"/>
        <v>0.22500000000000001</v>
      </c>
      <c r="DM204" s="22">
        <f t="shared" si="597"/>
        <v>-0.52200000000000002</v>
      </c>
      <c r="DN204" s="22">
        <f t="shared" si="598"/>
        <v>-8.2000000000000003E-2</v>
      </c>
      <c r="DO204" s="22">
        <f t="shared" si="599"/>
        <v>1.4E-2</v>
      </c>
      <c r="DP204" s="22">
        <f t="shared" si="600"/>
        <v>7.4999999999999997E-2</v>
      </c>
      <c r="DQ204" s="22">
        <f t="shared" si="601"/>
        <v>-0.20499999999999999</v>
      </c>
      <c r="DR204" s="22">
        <f t="shared" si="602"/>
        <v>-1.4999999999999999E-2</v>
      </c>
      <c r="DS204" s="22">
        <f t="shared" si="603"/>
        <v>0.63200000000000001</v>
      </c>
      <c r="DT204" s="22">
        <f t="shared" si="604"/>
        <v>0.60399999999999998</v>
      </c>
      <c r="DU204" s="22">
        <f t="shared" si="605"/>
        <v>8.2000000000000003E-2</v>
      </c>
      <c r="DV204" s="22">
        <f t="shared" si="606"/>
        <v>0.222</v>
      </c>
      <c r="DW204" s="22">
        <f t="shared" si="607"/>
        <v>0.23899999999999999</v>
      </c>
      <c r="DX204" s="22">
        <f t="shared" si="608"/>
        <v>-0.109</v>
      </c>
      <c r="DY204" s="22">
        <f t="shared" si="609"/>
        <v>1.163</v>
      </c>
      <c r="DZ204" s="22">
        <f t="shared" si="610"/>
        <v>-0.13100000000000001</v>
      </c>
      <c r="EA204" s="63">
        <f t="shared" si="611"/>
        <v>1.032</v>
      </c>
      <c r="EB204" s="22">
        <f t="shared" si="612"/>
        <v>0.217</v>
      </c>
      <c r="EC204" s="22">
        <f t="shared" si="613"/>
        <v>-0.73499999999999999</v>
      </c>
      <c r="ED204" s="59">
        <f t="shared" si="614"/>
        <v>1.681</v>
      </c>
      <c r="EE204" s="242"/>
      <c r="EF204" s="241" t="s">
        <v>127</v>
      </c>
      <c r="EG204" s="15" t="s">
        <v>133</v>
      </c>
      <c r="EH204" s="58">
        <f t="shared" ref="EH204:FE204" si="787">IF(C204="X","X",IF(FI204="X","X",IF(FI204&lt;&gt;0,ROUND((C204-FI204)/FI160*100,3),"- ")))</f>
        <v>1.79</v>
      </c>
      <c r="EI204" s="22">
        <f t="shared" si="787"/>
        <v>0</v>
      </c>
      <c r="EJ204" s="22">
        <f t="shared" si="787"/>
        <v>3.8919999999999999</v>
      </c>
      <c r="EK204" s="22">
        <f t="shared" si="787"/>
        <v>3.472</v>
      </c>
      <c r="EL204" s="22">
        <f t="shared" si="787"/>
        <v>-0.73699999999999999</v>
      </c>
      <c r="EM204" s="22">
        <f t="shared" si="787"/>
        <v>0.81299999999999994</v>
      </c>
      <c r="EN204" s="22">
        <f t="shared" si="787"/>
        <v>-0.91800000000000004</v>
      </c>
      <c r="EO204" s="22">
        <f t="shared" si="787"/>
        <v>-0.106</v>
      </c>
      <c r="EP204" s="22">
        <f t="shared" si="787"/>
        <v>0.03</v>
      </c>
      <c r="EQ204" s="22">
        <f t="shared" si="787"/>
        <v>0.251</v>
      </c>
      <c r="ER204" s="22">
        <f t="shared" si="787"/>
        <v>-0.56799999999999995</v>
      </c>
      <c r="ES204" s="22">
        <f t="shared" si="787"/>
        <v>-5.6000000000000001E-2</v>
      </c>
      <c r="ET204" s="22">
        <f t="shared" si="787"/>
        <v>0.73</v>
      </c>
      <c r="EU204" s="22">
        <f t="shared" si="787"/>
        <v>0.91800000000000004</v>
      </c>
      <c r="EV204" s="22">
        <f t="shared" si="787"/>
        <v>0.121</v>
      </c>
      <c r="EW204" s="22">
        <f t="shared" si="787"/>
        <v>0.55700000000000005</v>
      </c>
      <c r="EX204" s="22">
        <f t="shared" si="787"/>
        <v>0.28599999999999998</v>
      </c>
      <c r="EY204" s="22">
        <f t="shared" si="787"/>
        <v>-0.26400000000000001</v>
      </c>
      <c r="EZ204" s="22">
        <f t="shared" si="787"/>
        <v>0.159</v>
      </c>
      <c r="FA204" s="22">
        <f t="shared" si="787"/>
        <v>-33.540999999999997</v>
      </c>
      <c r="FB204" s="63">
        <f t="shared" si="787"/>
        <v>0.14099999999999999</v>
      </c>
      <c r="FC204" s="22">
        <f t="shared" si="787"/>
        <v>2.085</v>
      </c>
      <c r="FD204" s="22">
        <f t="shared" si="787"/>
        <v>-0.81799999999999995</v>
      </c>
      <c r="FE204" s="59">
        <f t="shared" si="787"/>
        <v>0.26700000000000002</v>
      </c>
      <c r="FG204" s="241" t="s">
        <v>127</v>
      </c>
      <c r="FH204" s="15" t="s">
        <v>133</v>
      </c>
      <c r="FI204" s="27">
        <f t="shared" si="688"/>
        <v>13428</v>
      </c>
      <c r="FJ204" s="29">
        <f t="shared" si="689"/>
        <v>18</v>
      </c>
      <c r="FK204" s="29">
        <f t="shared" si="690"/>
        <v>2081</v>
      </c>
      <c r="FL204" s="29">
        <f t="shared" si="691"/>
        <v>734</v>
      </c>
      <c r="FM204" s="29">
        <f t="shared" si="692"/>
        <v>44258</v>
      </c>
      <c r="FN204" s="29">
        <f t="shared" si="693"/>
        <v>13704</v>
      </c>
      <c r="FO204" s="29">
        <f t="shared" si="694"/>
        <v>56490</v>
      </c>
      <c r="FP204" s="29">
        <f t="shared" si="695"/>
        <v>53630</v>
      </c>
      <c r="FQ204" s="29">
        <f t="shared" si="696"/>
        <v>24564</v>
      </c>
      <c r="FR204" s="29">
        <f t="shared" si="697"/>
        <v>15577</v>
      </c>
      <c r="FS204" s="29">
        <f t="shared" si="698"/>
        <v>4803</v>
      </c>
      <c r="FT204" s="29">
        <f t="shared" si="699"/>
        <v>7205</v>
      </c>
      <c r="FU204" s="29">
        <f t="shared" si="700"/>
        <v>67433</v>
      </c>
      <c r="FV204" s="29">
        <f t="shared" si="701"/>
        <v>32637</v>
      </c>
      <c r="FW204" s="29">
        <f t="shared" si="702"/>
        <v>40773</v>
      </c>
      <c r="FX204" s="29">
        <f t="shared" si="703"/>
        <v>32689</v>
      </c>
      <c r="FY204" s="29">
        <f t="shared" si="704"/>
        <v>89069</v>
      </c>
      <c r="FZ204" s="29">
        <f t="shared" si="705"/>
        <v>33279</v>
      </c>
      <c r="GA204" s="29">
        <f t="shared" si="625"/>
        <v>532372</v>
      </c>
      <c r="GB204" s="29">
        <f t="shared" si="620"/>
        <v>286</v>
      </c>
      <c r="GC204" s="53">
        <f t="shared" si="626"/>
        <v>532658</v>
      </c>
      <c r="GD204" s="29">
        <f t="shared" si="627"/>
        <v>15527</v>
      </c>
      <c r="GE204" s="29">
        <f t="shared" si="628"/>
        <v>101482</v>
      </c>
      <c r="GF204" s="41">
        <f t="shared" si="629"/>
        <v>415363</v>
      </c>
    </row>
    <row r="205" spans="1:188" ht="15.75" customHeight="1">
      <c r="A205" s="241" t="s">
        <v>128</v>
      </c>
      <c r="B205" s="15" t="s">
        <v>134</v>
      </c>
      <c r="C205" s="231">
        <v>277</v>
      </c>
      <c r="D205" s="226">
        <v>32</v>
      </c>
      <c r="E205" s="226">
        <v>1717</v>
      </c>
      <c r="F205" s="226">
        <v>288</v>
      </c>
      <c r="G205" s="226">
        <v>13528</v>
      </c>
      <c r="H205" s="226">
        <v>28705</v>
      </c>
      <c r="I205" s="226">
        <v>79695</v>
      </c>
      <c r="J205" s="226">
        <v>120743</v>
      </c>
      <c r="K205" s="226">
        <v>134994</v>
      </c>
      <c r="L205" s="226">
        <v>49005</v>
      </c>
      <c r="M205" s="226">
        <v>98532</v>
      </c>
      <c r="N205" s="226">
        <v>91900</v>
      </c>
      <c r="O205" s="226">
        <v>132242</v>
      </c>
      <c r="P205" s="226">
        <v>152578</v>
      </c>
      <c r="Q205" s="226">
        <v>182368</v>
      </c>
      <c r="R205" s="226">
        <v>37594</v>
      </c>
      <c r="S205" s="226">
        <v>96957</v>
      </c>
      <c r="T205" s="226">
        <v>57998</v>
      </c>
      <c r="U205" s="226">
        <v>1279153</v>
      </c>
      <c r="V205" s="232">
        <v>-979</v>
      </c>
      <c r="W205" s="233">
        <v>1278174</v>
      </c>
      <c r="X205" s="226">
        <v>2026</v>
      </c>
      <c r="Y205" s="226">
        <v>93511</v>
      </c>
      <c r="Z205" s="232">
        <v>1183616</v>
      </c>
      <c r="AA205" s="242"/>
      <c r="AB205" s="241" t="s">
        <v>128</v>
      </c>
      <c r="AC205" s="15" t="s">
        <v>134</v>
      </c>
      <c r="AD205" s="58">
        <f t="shared" si="775"/>
        <v>-2.4649999999999999</v>
      </c>
      <c r="AE205" s="22">
        <f t="shared" si="768"/>
        <v>18.518999999999998</v>
      </c>
      <c r="AF205" s="22">
        <f t="shared" si="663"/>
        <v>-0.57899999999999996</v>
      </c>
      <c r="AG205" s="22">
        <f t="shared" si="765"/>
        <v>21.007999999999999</v>
      </c>
      <c r="AH205" s="22">
        <f t="shared" si="665"/>
        <v>-1.7649999999999999</v>
      </c>
      <c r="AI205" s="22">
        <f t="shared" si="666"/>
        <v>23.129000000000001</v>
      </c>
      <c r="AJ205" s="22">
        <f t="shared" si="667"/>
        <v>49.585999999999999</v>
      </c>
      <c r="AK205" s="22">
        <f t="shared" si="668"/>
        <v>-1.2050000000000001</v>
      </c>
      <c r="AL205" s="22">
        <f t="shared" si="669"/>
        <v>-4.1550000000000002</v>
      </c>
      <c r="AM205" s="22">
        <f t="shared" si="670"/>
        <v>-1.8660000000000001</v>
      </c>
      <c r="AN205" s="22">
        <f t="shared" si="671"/>
        <v>-8.1359999999999992</v>
      </c>
      <c r="AO205" s="22">
        <f t="shared" si="672"/>
        <v>-0.66800000000000004</v>
      </c>
      <c r="AP205" s="22">
        <f t="shared" si="673"/>
        <v>3.431</v>
      </c>
      <c r="AQ205" s="22">
        <f t="shared" si="674"/>
        <v>3.04</v>
      </c>
      <c r="AR205" s="22">
        <f t="shared" si="675"/>
        <v>6.4889999999999999</v>
      </c>
      <c r="AS205" s="22">
        <f t="shared" si="676"/>
        <v>0.35199999999999998</v>
      </c>
      <c r="AT205" s="22">
        <f t="shared" si="658"/>
        <v>1.1930000000000001</v>
      </c>
      <c r="AU205" s="22">
        <f t="shared" si="677"/>
        <v>-0.82899999999999996</v>
      </c>
      <c r="AV205" s="22">
        <f t="shared" si="678"/>
        <v>2.7959999999999998</v>
      </c>
      <c r="AW205" s="22">
        <f t="shared" si="679"/>
        <v>-246.55699999999999</v>
      </c>
      <c r="AX205" s="63">
        <f t="shared" si="680"/>
        <v>2.6619999999999999</v>
      </c>
      <c r="AY205" s="22">
        <f t="shared" si="681"/>
        <v>-0.58899999999999997</v>
      </c>
      <c r="AZ205" s="22">
        <f t="shared" si="682"/>
        <v>38.975000000000001</v>
      </c>
      <c r="BA205" s="59">
        <f t="shared" si="683"/>
        <v>0.73</v>
      </c>
      <c r="BB205" s="242"/>
      <c r="BC205" s="241" t="s">
        <v>128</v>
      </c>
      <c r="BD205" s="15" t="s">
        <v>134</v>
      </c>
      <c r="BE205" s="58">
        <f t="shared" si="653"/>
        <v>0</v>
      </c>
      <c r="BF205" s="22">
        <f t="shared" si="684"/>
        <v>0</v>
      </c>
      <c r="BG205" s="22">
        <f t="shared" si="744"/>
        <v>0.1</v>
      </c>
      <c r="BH205" s="22">
        <f t="shared" si="745"/>
        <v>0</v>
      </c>
      <c r="BI205" s="22">
        <f t="shared" si="746"/>
        <v>1.1000000000000001</v>
      </c>
      <c r="BJ205" s="22">
        <f t="shared" si="747"/>
        <v>2.2000000000000002</v>
      </c>
      <c r="BK205" s="22">
        <f t="shared" si="748"/>
        <v>6.2</v>
      </c>
      <c r="BL205" s="22">
        <f t="shared" si="749"/>
        <v>9.4</v>
      </c>
      <c r="BM205" s="22">
        <f t="shared" si="750"/>
        <v>10.6</v>
      </c>
      <c r="BN205" s="22">
        <f t="shared" si="751"/>
        <v>3.8</v>
      </c>
      <c r="BO205" s="22">
        <f t="shared" si="752"/>
        <v>7.7</v>
      </c>
      <c r="BP205" s="22">
        <f t="shared" si="753"/>
        <v>7.2</v>
      </c>
      <c r="BQ205" s="22">
        <f t="shared" si="754"/>
        <v>10.3</v>
      </c>
      <c r="BR205" s="22">
        <f t="shared" si="755"/>
        <v>11.9</v>
      </c>
      <c r="BS205" s="22">
        <f t="shared" si="756"/>
        <v>14.3</v>
      </c>
      <c r="BT205" s="22">
        <f t="shared" si="757"/>
        <v>2.9</v>
      </c>
      <c r="BU205" s="22">
        <f t="shared" si="758"/>
        <v>7.6</v>
      </c>
      <c r="BV205" s="22">
        <f t="shared" si="734"/>
        <v>4.5</v>
      </c>
      <c r="BW205" s="22">
        <f t="shared" si="735"/>
        <v>100.1</v>
      </c>
      <c r="BX205" s="22">
        <f t="shared" si="736"/>
        <v>-0.1</v>
      </c>
      <c r="BY205" s="63">
        <f t="shared" si="737"/>
        <v>100</v>
      </c>
      <c r="BZ205" s="22">
        <f t="shared" si="738"/>
        <v>0.2</v>
      </c>
      <c r="CA205" s="22">
        <f t="shared" si="739"/>
        <v>7.3</v>
      </c>
      <c r="CB205" s="59">
        <f t="shared" si="740"/>
        <v>92.6</v>
      </c>
      <c r="CC205" s="242"/>
      <c r="CD205" s="241" t="s">
        <v>128</v>
      </c>
      <c r="CE205" s="15" t="s">
        <v>134</v>
      </c>
      <c r="CF205" s="58">
        <f t="shared" ref="CF205:DC205" si="788">IF(C205=0,"-",IF(C205="X","X",ROUND(C205/C160*100,1)))</f>
        <v>0.5</v>
      </c>
      <c r="CG205" s="22">
        <f t="shared" si="788"/>
        <v>8.9</v>
      </c>
      <c r="CH205" s="22">
        <f t="shared" si="788"/>
        <v>19</v>
      </c>
      <c r="CI205" s="22">
        <f t="shared" si="788"/>
        <v>6.4</v>
      </c>
      <c r="CJ205" s="22">
        <f t="shared" si="788"/>
        <v>8.1</v>
      </c>
      <c r="CK205" s="22">
        <f t="shared" si="788"/>
        <v>18</v>
      </c>
      <c r="CL205" s="22">
        <f t="shared" si="788"/>
        <v>24</v>
      </c>
      <c r="CM205" s="22">
        <f t="shared" si="788"/>
        <v>29.5</v>
      </c>
      <c r="CN205" s="22">
        <f t="shared" si="788"/>
        <v>54.5</v>
      </c>
      <c r="CO205" s="22">
        <f t="shared" si="788"/>
        <v>30.7</v>
      </c>
      <c r="CP205" s="22">
        <f t="shared" si="788"/>
        <v>52.2</v>
      </c>
      <c r="CQ205" s="22">
        <f t="shared" si="788"/>
        <v>64.5</v>
      </c>
      <c r="CR205" s="22">
        <f t="shared" si="788"/>
        <v>27.9</v>
      </c>
      <c r="CS205" s="22">
        <f t="shared" si="788"/>
        <v>42.3</v>
      </c>
      <c r="CT205" s="22">
        <f t="shared" si="788"/>
        <v>48.7</v>
      </c>
      <c r="CU205" s="22">
        <f t="shared" si="788"/>
        <v>17.100000000000001</v>
      </c>
      <c r="CV205" s="22">
        <f t="shared" si="788"/>
        <v>21.6</v>
      </c>
      <c r="CW205" s="22">
        <f t="shared" si="788"/>
        <v>26.6</v>
      </c>
      <c r="CX205" s="22">
        <f t="shared" si="788"/>
        <v>32.299999999999997</v>
      </c>
      <c r="CY205" s="22">
        <f t="shared" si="788"/>
        <v>32.299999999999997</v>
      </c>
      <c r="CZ205" s="63">
        <f t="shared" si="788"/>
        <v>32.299999999999997</v>
      </c>
      <c r="DA205" s="22">
        <f t="shared" si="788"/>
        <v>3.4</v>
      </c>
      <c r="DB205" s="22">
        <f t="shared" si="788"/>
        <v>18.600000000000001</v>
      </c>
      <c r="DC205" s="59">
        <f t="shared" si="788"/>
        <v>34.799999999999997</v>
      </c>
      <c r="DD205" s="242"/>
      <c r="DE205" s="241" t="s">
        <v>128</v>
      </c>
      <c r="DF205" s="15" t="s">
        <v>134</v>
      </c>
      <c r="DG205" s="58">
        <f t="shared" si="623"/>
        <v>-1E-3</v>
      </c>
      <c r="DH205" s="22">
        <f t="shared" si="592"/>
        <v>0</v>
      </c>
      <c r="DI205" s="22">
        <f t="shared" si="593"/>
        <v>-1E-3</v>
      </c>
      <c r="DJ205" s="22">
        <f t="shared" si="594"/>
        <v>4.0000000000000001E-3</v>
      </c>
      <c r="DK205" s="22">
        <f t="shared" si="595"/>
        <v>-0.02</v>
      </c>
      <c r="DL205" s="22">
        <f t="shared" si="596"/>
        <v>0.433</v>
      </c>
      <c r="DM205" s="22">
        <f t="shared" si="597"/>
        <v>2.1219999999999999</v>
      </c>
      <c r="DN205" s="22">
        <f t="shared" si="598"/>
        <v>-0.11799999999999999</v>
      </c>
      <c r="DO205" s="22">
        <f t="shared" si="599"/>
        <v>-0.47</v>
      </c>
      <c r="DP205" s="22">
        <f t="shared" si="600"/>
        <v>-7.4999999999999997E-2</v>
      </c>
      <c r="DQ205" s="22">
        <f t="shared" si="601"/>
        <v>-0.70099999999999996</v>
      </c>
      <c r="DR205" s="22">
        <f t="shared" si="602"/>
        <v>-0.05</v>
      </c>
      <c r="DS205" s="22">
        <f t="shared" si="603"/>
        <v>0.35199999999999998</v>
      </c>
      <c r="DT205" s="22">
        <f t="shared" si="604"/>
        <v>0.36199999999999999</v>
      </c>
      <c r="DU205" s="22">
        <f t="shared" si="605"/>
        <v>0.89300000000000002</v>
      </c>
      <c r="DV205" s="22">
        <f t="shared" si="606"/>
        <v>1.0999999999999999E-2</v>
      </c>
      <c r="DW205" s="22">
        <f t="shared" si="607"/>
        <v>9.1999999999999998E-2</v>
      </c>
      <c r="DX205" s="22">
        <f t="shared" si="608"/>
        <v>-3.9E-2</v>
      </c>
      <c r="DY205" s="22">
        <f t="shared" si="609"/>
        <v>2.7949999999999999</v>
      </c>
      <c r="DZ205" s="22">
        <f t="shared" si="610"/>
        <v>-0.13200000000000001</v>
      </c>
      <c r="EA205" s="63">
        <f t="shared" si="611"/>
        <v>2.6619999999999999</v>
      </c>
      <c r="EB205" s="22">
        <f t="shared" si="612"/>
        <v>-1E-3</v>
      </c>
      <c r="EC205" s="22">
        <f t="shared" si="613"/>
        <v>2.1059999999999999</v>
      </c>
      <c r="ED205" s="59">
        <f t="shared" si="614"/>
        <v>0.68899999999999995</v>
      </c>
      <c r="EE205" s="242"/>
      <c r="EF205" s="241" t="s">
        <v>128</v>
      </c>
      <c r="EG205" s="15" t="s">
        <v>134</v>
      </c>
      <c r="EH205" s="58">
        <f t="shared" ref="EH205:FE205" si="789">IF(C205="X","X",IF(FI205="X","X",IF(FI205&lt;&gt;0,ROUND((C205-FI205)/FI160*100,3),"- ")))</f>
        <v>-1.4999999999999999E-2</v>
      </c>
      <c r="EI205" s="22">
        <f t="shared" si="789"/>
        <v>1.5669999999999999</v>
      </c>
      <c r="EJ205" s="22">
        <f t="shared" si="789"/>
        <v>-0.124</v>
      </c>
      <c r="EK205" s="22">
        <f t="shared" si="789"/>
        <v>1.286</v>
      </c>
      <c r="EL205" s="22">
        <f t="shared" si="789"/>
        <v>-0.14099999999999999</v>
      </c>
      <c r="EM205" s="22">
        <f t="shared" si="789"/>
        <v>3.6640000000000001</v>
      </c>
      <c r="EN205" s="22">
        <f t="shared" si="789"/>
        <v>8.7240000000000002</v>
      </c>
      <c r="EO205" s="22">
        <f t="shared" si="789"/>
        <v>-0.35599999999999998</v>
      </c>
      <c r="EP205" s="22">
        <f t="shared" si="789"/>
        <v>-2.3330000000000002</v>
      </c>
      <c r="EQ205" s="22">
        <f t="shared" si="789"/>
        <v>-0.58299999999999996</v>
      </c>
      <c r="ER205" s="22">
        <f t="shared" si="789"/>
        <v>-4.5350000000000001</v>
      </c>
      <c r="ES205" s="22">
        <f t="shared" si="789"/>
        <v>-0.42799999999999999</v>
      </c>
      <c r="ET205" s="22">
        <f t="shared" si="789"/>
        <v>0.95099999999999996</v>
      </c>
      <c r="EU205" s="22">
        <f t="shared" si="789"/>
        <v>1.2849999999999999</v>
      </c>
      <c r="EV205" s="22">
        <f t="shared" si="789"/>
        <v>3.073</v>
      </c>
      <c r="EW205" s="22">
        <f t="shared" si="789"/>
        <v>6.2E-2</v>
      </c>
      <c r="EX205" s="22">
        <f t="shared" si="789"/>
        <v>0.25700000000000001</v>
      </c>
      <c r="EY205" s="22">
        <f t="shared" si="789"/>
        <v>-0.221</v>
      </c>
      <c r="EZ205" s="22">
        <f t="shared" si="789"/>
        <v>0.89400000000000002</v>
      </c>
      <c r="FA205" s="22">
        <f t="shared" si="789"/>
        <v>-79.031000000000006</v>
      </c>
      <c r="FB205" s="63">
        <f t="shared" si="789"/>
        <v>0.85099999999999998</v>
      </c>
      <c r="FC205" s="22">
        <f t="shared" si="789"/>
        <v>-2.1999999999999999E-2</v>
      </c>
      <c r="FD205" s="22">
        <f t="shared" si="789"/>
        <v>5.4779999999999998</v>
      </c>
      <c r="FE205" s="59">
        <f t="shared" si="789"/>
        <v>0.25600000000000001</v>
      </c>
      <c r="FG205" s="241" t="s">
        <v>128</v>
      </c>
      <c r="FH205" s="15" t="s">
        <v>134</v>
      </c>
      <c r="FI205" s="27">
        <f t="shared" si="688"/>
        <v>284</v>
      </c>
      <c r="FJ205" s="29">
        <f t="shared" si="689"/>
        <v>27</v>
      </c>
      <c r="FK205" s="29">
        <f t="shared" si="690"/>
        <v>1727</v>
      </c>
      <c r="FL205" s="29">
        <f t="shared" si="691"/>
        <v>238</v>
      </c>
      <c r="FM205" s="29">
        <f t="shared" si="692"/>
        <v>13771</v>
      </c>
      <c r="FN205" s="29">
        <f t="shared" si="693"/>
        <v>23313</v>
      </c>
      <c r="FO205" s="29">
        <f t="shared" si="694"/>
        <v>53277</v>
      </c>
      <c r="FP205" s="29">
        <f t="shared" si="695"/>
        <v>122216</v>
      </c>
      <c r="FQ205" s="29">
        <f t="shared" si="696"/>
        <v>140846</v>
      </c>
      <c r="FR205" s="29">
        <f t="shared" si="697"/>
        <v>49937</v>
      </c>
      <c r="FS205" s="29">
        <f t="shared" si="698"/>
        <v>107258</v>
      </c>
      <c r="FT205" s="29">
        <f t="shared" si="699"/>
        <v>92518</v>
      </c>
      <c r="FU205" s="29">
        <f t="shared" si="700"/>
        <v>127855</v>
      </c>
      <c r="FV205" s="29">
        <f t="shared" si="701"/>
        <v>148077</v>
      </c>
      <c r="FW205" s="29">
        <f t="shared" si="702"/>
        <v>171255</v>
      </c>
      <c r="FX205" s="29">
        <f t="shared" si="703"/>
        <v>37462</v>
      </c>
      <c r="FY205" s="29">
        <f t="shared" si="704"/>
        <v>95814</v>
      </c>
      <c r="FZ205" s="29">
        <f t="shared" si="705"/>
        <v>58483</v>
      </c>
      <c r="GA205" s="29">
        <f t="shared" si="625"/>
        <v>1244358</v>
      </c>
      <c r="GB205" s="29">
        <f t="shared" si="620"/>
        <v>668</v>
      </c>
      <c r="GC205" s="53">
        <f t="shared" si="626"/>
        <v>1245026</v>
      </c>
      <c r="GD205" s="29">
        <f t="shared" si="627"/>
        <v>2038</v>
      </c>
      <c r="GE205" s="29">
        <f t="shared" si="628"/>
        <v>67286</v>
      </c>
      <c r="GF205" s="41">
        <f t="shared" si="629"/>
        <v>1175034</v>
      </c>
    </row>
    <row r="206" spans="1:188" ht="15.75" customHeight="1">
      <c r="A206" s="241" t="s">
        <v>129</v>
      </c>
      <c r="B206" s="15" t="s">
        <v>135</v>
      </c>
      <c r="C206" s="231">
        <v>8950</v>
      </c>
      <c r="D206" s="226">
        <v>44</v>
      </c>
      <c r="E206" s="226">
        <v>586</v>
      </c>
      <c r="F206" s="226">
        <v>185</v>
      </c>
      <c r="G206" s="226">
        <v>9732</v>
      </c>
      <c r="H206" s="226">
        <v>6296</v>
      </c>
      <c r="I206" s="226">
        <v>16333</v>
      </c>
      <c r="J206" s="226">
        <v>18503</v>
      </c>
      <c r="K206" s="226">
        <v>7126</v>
      </c>
      <c r="L206" s="226">
        <v>6751</v>
      </c>
      <c r="M206" s="226">
        <v>2025</v>
      </c>
      <c r="N206" s="226">
        <v>2250</v>
      </c>
      <c r="O206" s="226">
        <v>14807</v>
      </c>
      <c r="P206" s="226">
        <v>10442</v>
      </c>
      <c r="Q206" s="226">
        <v>17540</v>
      </c>
      <c r="R206" s="226">
        <v>10501</v>
      </c>
      <c r="S206" s="226">
        <v>19025</v>
      </c>
      <c r="T206" s="226">
        <v>6084</v>
      </c>
      <c r="U206" s="226">
        <v>157180</v>
      </c>
      <c r="V206" s="232">
        <v>-120</v>
      </c>
      <c r="W206" s="233">
        <v>157060</v>
      </c>
      <c r="X206" s="226">
        <v>9580</v>
      </c>
      <c r="Y206" s="226">
        <v>26250</v>
      </c>
      <c r="Z206" s="232">
        <v>121350</v>
      </c>
      <c r="AA206" s="242"/>
      <c r="AB206" s="241" t="s">
        <v>129</v>
      </c>
      <c r="AC206" s="15" t="s">
        <v>135</v>
      </c>
      <c r="AD206" s="58">
        <f t="shared" si="775"/>
        <v>9.8970000000000002</v>
      </c>
      <c r="AE206" s="22">
        <f t="shared" si="768"/>
        <v>10</v>
      </c>
      <c r="AF206" s="22">
        <f t="shared" si="663"/>
        <v>17.670999999999999</v>
      </c>
      <c r="AG206" s="22">
        <f t="shared" si="765"/>
        <v>21.710999999999999</v>
      </c>
      <c r="AH206" s="22">
        <f t="shared" si="665"/>
        <v>-10.781000000000001</v>
      </c>
      <c r="AI206" s="22">
        <f t="shared" si="666"/>
        <v>9.7439999999999998</v>
      </c>
      <c r="AJ206" s="22">
        <f t="shared" si="667"/>
        <v>-4.4409999999999998</v>
      </c>
      <c r="AK206" s="22">
        <f t="shared" si="668"/>
        <v>-0.83099999999999996</v>
      </c>
      <c r="AL206" s="22">
        <f t="shared" si="669"/>
        <v>-3.8069999999999999</v>
      </c>
      <c r="AM206" s="22">
        <f t="shared" si="670"/>
        <v>-0.56000000000000005</v>
      </c>
      <c r="AN206" s="22">
        <f t="shared" si="671"/>
        <v>0.64600000000000002</v>
      </c>
      <c r="AO206" s="22">
        <f t="shared" si="672"/>
        <v>-5.3029999999999999</v>
      </c>
      <c r="AP206" s="22">
        <f t="shared" si="673"/>
        <v>0.88600000000000001</v>
      </c>
      <c r="AQ206" s="22">
        <f t="shared" si="674"/>
        <v>2.4729999999999999</v>
      </c>
      <c r="AR206" s="22">
        <f t="shared" si="675"/>
        <v>-1.294</v>
      </c>
      <c r="AS206" s="22">
        <f t="shared" si="676"/>
        <v>0.91300000000000003</v>
      </c>
      <c r="AT206" s="22">
        <f t="shared" si="658"/>
        <v>1.798</v>
      </c>
      <c r="AU206" s="22">
        <f t="shared" si="677"/>
        <v>-3.2130000000000001</v>
      </c>
      <c r="AV206" s="22">
        <f t="shared" si="678"/>
        <v>-0.41299999999999998</v>
      </c>
      <c r="AW206" s="22">
        <f t="shared" si="679"/>
        <v>-242.857</v>
      </c>
      <c r="AX206" s="63">
        <f t="shared" si="680"/>
        <v>-0.54200000000000004</v>
      </c>
      <c r="AY206" s="22">
        <f t="shared" si="681"/>
        <v>10.343</v>
      </c>
      <c r="AZ206" s="22">
        <f t="shared" si="682"/>
        <v>-6.7560000000000002</v>
      </c>
      <c r="BA206" s="59">
        <f t="shared" si="683"/>
        <v>0.29099999999999998</v>
      </c>
      <c r="BB206" s="242"/>
      <c r="BC206" s="241" t="s">
        <v>129</v>
      </c>
      <c r="BD206" s="15" t="s">
        <v>135</v>
      </c>
      <c r="BE206" s="58">
        <f t="shared" si="653"/>
        <v>5.7</v>
      </c>
      <c r="BF206" s="22">
        <f t="shared" si="684"/>
        <v>0</v>
      </c>
      <c r="BG206" s="22">
        <f t="shared" si="744"/>
        <v>0.4</v>
      </c>
      <c r="BH206" s="22">
        <f t="shared" si="745"/>
        <v>0.1</v>
      </c>
      <c r="BI206" s="22">
        <f t="shared" si="746"/>
        <v>6.2</v>
      </c>
      <c r="BJ206" s="22">
        <f t="shared" si="747"/>
        <v>4</v>
      </c>
      <c r="BK206" s="22">
        <f t="shared" si="748"/>
        <v>10.4</v>
      </c>
      <c r="BL206" s="22">
        <f t="shared" si="749"/>
        <v>11.8</v>
      </c>
      <c r="BM206" s="22">
        <f t="shared" si="750"/>
        <v>4.5</v>
      </c>
      <c r="BN206" s="22">
        <f t="shared" si="751"/>
        <v>4.3</v>
      </c>
      <c r="BO206" s="22">
        <f t="shared" si="752"/>
        <v>1.3</v>
      </c>
      <c r="BP206" s="22">
        <f t="shared" si="753"/>
        <v>1.4</v>
      </c>
      <c r="BQ206" s="22">
        <f t="shared" si="754"/>
        <v>9.4</v>
      </c>
      <c r="BR206" s="22">
        <f t="shared" si="755"/>
        <v>6.6</v>
      </c>
      <c r="BS206" s="22">
        <f t="shared" si="756"/>
        <v>11.2</v>
      </c>
      <c r="BT206" s="22">
        <f t="shared" si="757"/>
        <v>6.7</v>
      </c>
      <c r="BU206" s="22">
        <f t="shared" si="758"/>
        <v>12.1</v>
      </c>
      <c r="BV206" s="22">
        <f t="shared" si="734"/>
        <v>3.9</v>
      </c>
      <c r="BW206" s="22">
        <f t="shared" si="735"/>
        <v>100.1</v>
      </c>
      <c r="BX206" s="22">
        <f t="shared" si="736"/>
        <v>-0.1</v>
      </c>
      <c r="BY206" s="63">
        <f t="shared" si="737"/>
        <v>100</v>
      </c>
      <c r="BZ206" s="22">
        <f t="shared" si="738"/>
        <v>6.1</v>
      </c>
      <c r="CA206" s="22">
        <f t="shared" si="739"/>
        <v>16.7</v>
      </c>
      <c r="CB206" s="59">
        <f t="shared" si="740"/>
        <v>77.3</v>
      </c>
      <c r="CC206" s="242"/>
      <c r="CD206" s="241" t="s">
        <v>129</v>
      </c>
      <c r="CE206" s="15" t="s">
        <v>135</v>
      </c>
      <c r="CF206" s="58">
        <f t="shared" ref="CF206:DC206" si="790">IF(C206=0,"-",IF(C206="X","X",ROUND(C206/C160*100,1)))</f>
        <v>17.7</v>
      </c>
      <c r="CG206" s="22">
        <f t="shared" si="790"/>
        <v>12.2</v>
      </c>
      <c r="CH206" s="22">
        <f t="shared" si="790"/>
        <v>6.5</v>
      </c>
      <c r="CI206" s="22">
        <f t="shared" si="790"/>
        <v>4.0999999999999996</v>
      </c>
      <c r="CJ206" s="22">
        <f t="shared" si="790"/>
        <v>5.9</v>
      </c>
      <c r="CK206" s="22">
        <f t="shared" si="790"/>
        <v>3.9</v>
      </c>
      <c r="CL206" s="22">
        <f t="shared" si="790"/>
        <v>4.9000000000000004</v>
      </c>
      <c r="CM206" s="22">
        <f t="shared" si="790"/>
        <v>4.5</v>
      </c>
      <c r="CN206" s="22">
        <f t="shared" si="790"/>
        <v>2.9</v>
      </c>
      <c r="CO206" s="22">
        <f t="shared" si="790"/>
        <v>4.2</v>
      </c>
      <c r="CP206" s="22">
        <f t="shared" si="790"/>
        <v>1.1000000000000001</v>
      </c>
      <c r="CQ206" s="22">
        <f t="shared" si="790"/>
        <v>1.6</v>
      </c>
      <c r="CR206" s="22">
        <f t="shared" si="790"/>
        <v>3.1</v>
      </c>
      <c r="CS206" s="22">
        <f t="shared" si="790"/>
        <v>2.9</v>
      </c>
      <c r="CT206" s="22">
        <f t="shared" si="790"/>
        <v>4.7</v>
      </c>
      <c r="CU206" s="22">
        <f t="shared" si="790"/>
        <v>4.8</v>
      </c>
      <c r="CV206" s="22">
        <f t="shared" si="790"/>
        <v>4.2</v>
      </c>
      <c r="CW206" s="22">
        <f t="shared" si="790"/>
        <v>2.8</v>
      </c>
      <c r="CX206" s="22">
        <f t="shared" si="790"/>
        <v>4</v>
      </c>
      <c r="CY206" s="22">
        <f t="shared" si="790"/>
        <v>4</v>
      </c>
      <c r="CZ206" s="63">
        <f t="shared" si="790"/>
        <v>4</v>
      </c>
      <c r="DA206" s="22">
        <f t="shared" si="790"/>
        <v>16</v>
      </c>
      <c r="DB206" s="22">
        <f t="shared" si="790"/>
        <v>5.2</v>
      </c>
      <c r="DC206" s="59">
        <f t="shared" si="790"/>
        <v>3.6</v>
      </c>
      <c r="DD206" s="242"/>
      <c r="DE206" s="241" t="s">
        <v>129</v>
      </c>
      <c r="DF206" s="15" t="s">
        <v>135</v>
      </c>
      <c r="DG206" s="58">
        <f t="shared" si="623"/>
        <v>0.51</v>
      </c>
      <c r="DH206" s="22">
        <f t="shared" si="592"/>
        <v>3.0000000000000001E-3</v>
      </c>
      <c r="DI206" s="22">
        <f t="shared" si="593"/>
        <v>5.6000000000000001E-2</v>
      </c>
      <c r="DJ206" s="22">
        <f t="shared" si="594"/>
        <v>2.1000000000000001E-2</v>
      </c>
      <c r="DK206" s="22">
        <f t="shared" si="595"/>
        <v>-0.745</v>
      </c>
      <c r="DL206" s="22">
        <f t="shared" si="596"/>
        <v>0.35399999999999998</v>
      </c>
      <c r="DM206" s="22">
        <f t="shared" si="597"/>
        <v>-0.48099999999999998</v>
      </c>
      <c r="DN206" s="22">
        <f t="shared" si="598"/>
        <v>-9.8000000000000004E-2</v>
      </c>
      <c r="DO206" s="22">
        <f t="shared" si="599"/>
        <v>-0.17899999999999999</v>
      </c>
      <c r="DP206" s="22">
        <f t="shared" si="600"/>
        <v>-2.4E-2</v>
      </c>
      <c r="DQ206" s="22">
        <f t="shared" si="601"/>
        <v>8.0000000000000002E-3</v>
      </c>
      <c r="DR206" s="22">
        <f t="shared" si="602"/>
        <v>-0.08</v>
      </c>
      <c r="DS206" s="22">
        <f t="shared" si="603"/>
        <v>8.2000000000000003E-2</v>
      </c>
      <c r="DT206" s="22">
        <f t="shared" si="604"/>
        <v>0.16</v>
      </c>
      <c r="DU206" s="22">
        <f t="shared" si="605"/>
        <v>-0.14599999999999999</v>
      </c>
      <c r="DV206" s="22">
        <f t="shared" si="606"/>
        <v>0.06</v>
      </c>
      <c r="DW206" s="22">
        <f t="shared" si="607"/>
        <v>0.21299999999999999</v>
      </c>
      <c r="DX206" s="22">
        <f t="shared" si="608"/>
        <v>-0.128</v>
      </c>
      <c r="DY206" s="22">
        <f t="shared" si="609"/>
        <v>-0.41299999999999998</v>
      </c>
      <c r="DZ206" s="22">
        <f t="shared" si="610"/>
        <v>-0.129</v>
      </c>
      <c r="EA206" s="63">
        <f t="shared" si="611"/>
        <v>-0.54200000000000004</v>
      </c>
      <c r="EB206" s="22">
        <f t="shared" si="612"/>
        <v>0.56899999999999995</v>
      </c>
      <c r="EC206" s="22">
        <f t="shared" si="613"/>
        <v>-1.204</v>
      </c>
      <c r="ED206" s="59">
        <f t="shared" si="614"/>
        <v>0.223</v>
      </c>
      <c r="EE206" s="242"/>
      <c r="EF206" s="241" t="s">
        <v>129</v>
      </c>
      <c r="EG206" s="15" t="s">
        <v>135</v>
      </c>
      <c r="EH206" s="58">
        <f t="shared" ref="EH206:FE206" si="791">IF(C206="X","X",IF(FI206="X","X",IF(FI206&lt;&gt;0,ROUND((C206-FI206)/FI160*100,3),"- ")))</f>
        <v>1.712</v>
      </c>
      <c r="EI206" s="22">
        <f t="shared" si="791"/>
        <v>1.254</v>
      </c>
      <c r="EJ206" s="22">
        <f t="shared" si="791"/>
        <v>1.091</v>
      </c>
      <c r="EK206" s="22">
        <f t="shared" si="791"/>
        <v>0.84899999999999998</v>
      </c>
      <c r="EL206" s="22">
        <f t="shared" si="791"/>
        <v>-0.68300000000000005</v>
      </c>
      <c r="EM206" s="22">
        <f t="shared" si="791"/>
        <v>0.38</v>
      </c>
      <c r="EN206" s="22">
        <f t="shared" si="791"/>
        <v>-0.251</v>
      </c>
      <c r="EO206" s="22">
        <f t="shared" si="791"/>
        <v>-3.6999999999999998E-2</v>
      </c>
      <c r="EP206" s="22">
        <f t="shared" si="791"/>
        <v>-0.112</v>
      </c>
      <c r="EQ206" s="22">
        <f t="shared" si="791"/>
        <v>-2.4E-2</v>
      </c>
      <c r="ER206" s="22">
        <f t="shared" si="791"/>
        <v>7.0000000000000001E-3</v>
      </c>
      <c r="ES206" s="22">
        <f t="shared" si="791"/>
        <v>-8.6999999999999994E-2</v>
      </c>
      <c r="ET206" s="22">
        <f t="shared" si="791"/>
        <v>2.8000000000000001E-2</v>
      </c>
      <c r="EU206" s="22">
        <f t="shared" si="791"/>
        <v>7.1999999999999995E-2</v>
      </c>
      <c r="EV206" s="22">
        <f t="shared" si="791"/>
        <v>-6.4000000000000001E-2</v>
      </c>
      <c r="EW206" s="22">
        <f t="shared" si="791"/>
        <v>4.4999999999999998E-2</v>
      </c>
      <c r="EX206" s="22">
        <f t="shared" si="791"/>
        <v>7.5999999999999998E-2</v>
      </c>
      <c r="EY206" s="22">
        <f t="shared" si="791"/>
        <v>-9.1999999999999998E-2</v>
      </c>
      <c r="EZ206" s="22">
        <f t="shared" si="791"/>
        <v>-1.7000000000000001E-2</v>
      </c>
      <c r="FA206" s="22">
        <f t="shared" si="791"/>
        <v>-9.7889999999999997</v>
      </c>
      <c r="FB206" s="63">
        <f t="shared" si="791"/>
        <v>-2.1999999999999999E-2</v>
      </c>
      <c r="FC206" s="22">
        <f t="shared" si="791"/>
        <v>1.619</v>
      </c>
      <c r="FD206" s="22">
        <f t="shared" si="791"/>
        <v>-0.39700000000000002</v>
      </c>
      <c r="FE206" s="59">
        <f t="shared" si="791"/>
        <v>0.01</v>
      </c>
      <c r="FG206" s="241" t="s">
        <v>129</v>
      </c>
      <c r="FH206" s="15" t="s">
        <v>135</v>
      </c>
      <c r="FI206" s="27">
        <f t="shared" si="688"/>
        <v>8144</v>
      </c>
      <c r="FJ206" s="29">
        <f t="shared" si="689"/>
        <v>40</v>
      </c>
      <c r="FK206" s="29">
        <f t="shared" si="690"/>
        <v>498</v>
      </c>
      <c r="FL206" s="29">
        <f t="shared" si="691"/>
        <v>152</v>
      </c>
      <c r="FM206" s="29">
        <f t="shared" si="692"/>
        <v>10908</v>
      </c>
      <c r="FN206" s="29">
        <f t="shared" si="693"/>
        <v>5737</v>
      </c>
      <c r="FO206" s="29">
        <f t="shared" si="694"/>
        <v>17092</v>
      </c>
      <c r="FP206" s="29">
        <f t="shared" si="695"/>
        <v>18658</v>
      </c>
      <c r="FQ206" s="29">
        <f t="shared" si="696"/>
        <v>7408</v>
      </c>
      <c r="FR206" s="29">
        <f t="shared" si="697"/>
        <v>6789</v>
      </c>
      <c r="FS206" s="29">
        <f t="shared" si="698"/>
        <v>2012</v>
      </c>
      <c r="FT206" s="29">
        <f t="shared" si="699"/>
        <v>2376</v>
      </c>
      <c r="FU206" s="29">
        <f t="shared" si="700"/>
        <v>14677</v>
      </c>
      <c r="FV206" s="29">
        <f t="shared" si="701"/>
        <v>10190</v>
      </c>
      <c r="FW206" s="29">
        <f t="shared" si="702"/>
        <v>17770</v>
      </c>
      <c r="FX206" s="29">
        <f t="shared" si="703"/>
        <v>10406</v>
      </c>
      <c r="FY206" s="29">
        <f t="shared" si="704"/>
        <v>18689</v>
      </c>
      <c r="FZ206" s="29">
        <f t="shared" si="705"/>
        <v>6286</v>
      </c>
      <c r="GA206" s="29">
        <f t="shared" si="625"/>
        <v>157832</v>
      </c>
      <c r="GB206" s="29">
        <f t="shared" si="620"/>
        <v>84</v>
      </c>
      <c r="GC206" s="53">
        <f t="shared" si="626"/>
        <v>157916</v>
      </c>
      <c r="GD206" s="29">
        <f t="shared" si="627"/>
        <v>8682</v>
      </c>
      <c r="GE206" s="29">
        <f t="shared" si="628"/>
        <v>28152</v>
      </c>
      <c r="GF206" s="41">
        <f t="shared" si="629"/>
        <v>120998</v>
      </c>
    </row>
    <row r="207" spans="1:188" ht="15.75" customHeight="1">
      <c r="A207" s="243" t="s">
        <v>130</v>
      </c>
      <c r="B207" s="97" t="s">
        <v>136</v>
      </c>
      <c r="C207" s="234">
        <v>6825</v>
      </c>
      <c r="D207" s="235">
        <v>34</v>
      </c>
      <c r="E207" s="235">
        <v>766</v>
      </c>
      <c r="F207" s="235">
        <v>235</v>
      </c>
      <c r="G207" s="235">
        <v>6592</v>
      </c>
      <c r="H207" s="235">
        <v>6862</v>
      </c>
      <c r="I207" s="235">
        <v>20915</v>
      </c>
      <c r="J207" s="235">
        <v>12580</v>
      </c>
      <c r="K207" s="235">
        <v>17614</v>
      </c>
      <c r="L207" s="235">
        <v>13326</v>
      </c>
      <c r="M207" s="235">
        <v>1471</v>
      </c>
      <c r="N207" s="235">
        <v>2448</v>
      </c>
      <c r="O207" s="235">
        <v>17343</v>
      </c>
      <c r="P207" s="235">
        <v>15235</v>
      </c>
      <c r="Q207" s="235">
        <v>19398</v>
      </c>
      <c r="R207" s="235">
        <v>11131</v>
      </c>
      <c r="S207" s="235">
        <v>12781</v>
      </c>
      <c r="T207" s="235">
        <v>8717</v>
      </c>
      <c r="U207" s="235">
        <v>174273</v>
      </c>
      <c r="V207" s="236">
        <v>-133</v>
      </c>
      <c r="W207" s="237">
        <v>174140</v>
      </c>
      <c r="X207" s="235">
        <v>7625</v>
      </c>
      <c r="Y207" s="235">
        <v>27742</v>
      </c>
      <c r="Z207" s="236">
        <v>138906</v>
      </c>
      <c r="AA207" s="242"/>
      <c r="AB207" s="243" t="s">
        <v>130</v>
      </c>
      <c r="AC207" s="97" t="s">
        <v>136</v>
      </c>
      <c r="AD207" s="60">
        <f t="shared" si="775"/>
        <v>12.29</v>
      </c>
      <c r="AE207" s="24">
        <f t="shared" si="768"/>
        <v>13.333</v>
      </c>
      <c r="AF207" s="24">
        <f t="shared" si="663"/>
        <v>25.367999999999999</v>
      </c>
      <c r="AG207" s="24">
        <f t="shared" si="765"/>
        <v>-1.2609999999999999</v>
      </c>
      <c r="AH207" s="24">
        <f t="shared" si="665"/>
        <v>-7.4939999999999998</v>
      </c>
      <c r="AI207" s="24">
        <f t="shared" si="666"/>
        <v>13.272</v>
      </c>
      <c r="AJ207" s="24">
        <f t="shared" si="667"/>
        <v>34.122</v>
      </c>
      <c r="AK207" s="24">
        <f t="shared" si="668"/>
        <v>-0.78100000000000003</v>
      </c>
      <c r="AL207" s="24">
        <f t="shared" si="669"/>
        <v>8.8829999999999991</v>
      </c>
      <c r="AM207" s="24">
        <f t="shared" si="670"/>
        <v>-2.6160000000000001</v>
      </c>
      <c r="AN207" s="24">
        <f t="shared" si="671"/>
        <v>3.4460000000000002</v>
      </c>
      <c r="AO207" s="24">
        <f t="shared" si="672"/>
        <v>-5.8460000000000001</v>
      </c>
      <c r="AP207" s="24">
        <f t="shared" si="673"/>
        <v>0.53300000000000003</v>
      </c>
      <c r="AQ207" s="24">
        <f t="shared" si="674"/>
        <v>-2.0950000000000002</v>
      </c>
      <c r="AR207" s="24">
        <f t="shared" si="675"/>
        <v>5.1150000000000002</v>
      </c>
      <c r="AS207" s="24">
        <f t="shared" si="676"/>
        <v>0.84299999999999997</v>
      </c>
      <c r="AT207" s="24">
        <f t="shared" si="658"/>
        <v>-2.702</v>
      </c>
      <c r="AU207" s="24">
        <f t="shared" si="677"/>
        <v>-0.94299999999999995</v>
      </c>
      <c r="AV207" s="24">
        <f t="shared" si="678"/>
        <v>4.6449999999999996</v>
      </c>
      <c r="AW207" s="24">
        <f t="shared" si="679"/>
        <v>-251.136</v>
      </c>
      <c r="AX207" s="64">
        <f t="shared" si="680"/>
        <v>4.51</v>
      </c>
      <c r="AY207" s="24">
        <f t="shared" si="681"/>
        <v>13.484</v>
      </c>
      <c r="AZ207" s="24">
        <f t="shared" si="682"/>
        <v>20.838000000000001</v>
      </c>
      <c r="BA207" s="61">
        <f t="shared" si="683"/>
        <v>1.4950000000000001</v>
      </c>
      <c r="BB207" s="242"/>
      <c r="BC207" s="243" t="s">
        <v>130</v>
      </c>
      <c r="BD207" s="97" t="s">
        <v>136</v>
      </c>
      <c r="BE207" s="60">
        <f t="shared" si="653"/>
        <v>3.9</v>
      </c>
      <c r="BF207" s="24">
        <f t="shared" si="684"/>
        <v>0</v>
      </c>
      <c r="BG207" s="24">
        <f t="shared" si="744"/>
        <v>0.4</v>
      </c>
      <c r="BH207" s="24">
        <f t="shared" si="745"/>
        <v>0.1</v>
      </c>
      <c r="BI207" s="24">
        <f t="shared" si="746"/>
        <v>3.8</v>
      </c>
      <c r="BJ207" s="24">
        <f t="shared" si="747"/>
        <v>3.9</v>
      </c>
      <c r="BK207" s="24">
        <f t="shared" si="748"/>
        <v>12</v>
      </c>
      <c r="BL207" s="24">
        <f t="shared" si="749"/>
        <v>7.2</v>
      </c>
      <c r="BM207" s="24">
        <f t="shared" si="750"/>
        <v>10.1</v>
      </c>
      <c r="BN207" s="24">
        <f t="shared" si="751"/>
        <v>7.7</v>
      </c>
      <c r="BO207" s="24">
        <f t="shared" si="752"/>
        <v>0.8</v>
      </c>
      <c r="BP207" s="24">
        <f t="shared" si="753"/>
        <v>1.4</v>
      </c>
      <c r="BQ207" s="24">
        <f t="shared" si="754"/>
        <v>10</v>
      </c>
      <c r="BR207" s="24">
        <f t="shared" si="755"/>
        <v>8.6999999999999993</v>
      </c>
      <c r="BS207" s="24">
        <f t="shared" si="756"/>
        <v>11.1</v>
      </c>
      <c r="BT207" s="24">
        <f t="shared" si="757"/>
        <v>6.4</v>
      </c>
      <c r="BU207" s="24">
        <f t="shared" si="758"/>
        <v>7.3</v>
      </c>
      <c r="BV207" s="24">
        <f t="shared" si="734"/>
        <v>5</v>
      </c>
      <c r="BW207" s="24">
        <f t="shared" si="735"/>
        <v>100.1</v>
      </c>
      <c r="BX207" s="24">
        <f t="shared" si="736"/>
        <v>-0.1</v>
      </c>
      <c r="BY207" s="64">
        <f t="shared" si="737"/>
        <v>100</v>
      </c>
      <c r="BZ207" s="24">
        <f t="shared" si="738"/>
        <v>4.4000000000000004</v>
      </c>
      <c r="CA207" s="24">
        <f t="shared" si="739"/>
        <v>15.9</v>
      </c>
      <c r="CB207" s="61">
        <f t="shared" si="740"/>
        <v>79.8</v>
      </c>
      <c r="CC207" s="242"/>
      <c r="CD207" s="243" t="s">
        <v>130</v>
      </c>
      <c r="CE207" s="97" t="s">
        <v>136</v>
      </c>
      <c r="CF207" s="60">
        <f t="shared" ref="CF207:DC207" si="792">IF(C207=0,"-",IF(C207="X","X",ROUND(C207/C160*100,1)))</f>
        <v>13.5</v>
      </c>
      <c r="CG207" s="24">
        <f t="shared" si="792"/>
        <v>9.4</v>
      </c>
      <c r="CH207" s="24">
        <f t="shared" si="792"/>
        <v>8.5</v>
      </c>
      <c r="CI207" s="24">
        <f t="shared" si="792"/>
        <v>5.2</v>
      </c>
      <c r="CJ207" s="24">
        <f t="shared" si="792"/>
        <v>4</v>
      </c>
      <c r="CK207" s="24">
        <f t="shared" si="792"/>
        <v>4.3</v>
      </c>
      <c r="CL207" s="24">
        <f t="shared" si="792"/>
        <v>6.3</v>
      </c>
      <c r="CM207" s="24">
        <f t="shared" si="792"/>
        <v>3.1</v>
      </c>
      <c r="CN207" s="24">
        <f t="shared" si="792"/>
        <v>7.1</v>
      </c>
      <c r="CO207" s="24">
        <f t="shared" si="792"/>
        <v>8.3000000000000007</v>
      </c>
      <c r="CP207" s="24">
        <f t="shared" si="792"/>
        <v>0.8</v>
      </c>
      <c r="CQ207" s="24">
        <f t="shared" si="792"/>
        <v>1.7</v>
      </c>
      <c r="CR207" s="24">
        <f t="shared" si="792"/>
        <v>3.7</v>
      </c>
      <c r="CS207" s="24">
        <f t="shared" si="792"/>
        <v>4.2</v>
      </c>
      <c r="CT207" s="24">
        <f t="shared" si="792"/>
        <v>5.2</v>
      </c>
      <c r="CU207" s="24">
        <f t="shared" si="792"/>
        <v>5.0999999999999996</v>
      </c>
      <c r="CV207" s="24">
        <f t="shared" si="792"/>
        <v>2.9</v>
      </c>
      <c r="CW207" s="24">
        <f t="shared" si="792"/>
        <v>4</v>
      </c>
      <c r="CX207" s="24">
        <f t="shared" si="792"/>
        <v>4.4000000000000004</v>
      </c>
      <c r="CY207" s="24">
        <f t="shared" si="792"/>
        <v>4.4000000000000004</v>
      </c>
      <c r="CZ207" s="64">
        <f t="shared" si="792"/>
        <v>4.4000000000000004</v>
      </c>
      <c r="DA207" s="24">
        <f t="shared" si="792"/>
        <v>12.7</v>
      </c>
      <c r="DB207" s="24">
        <f t="shared" si="792"/>
        <v>5.5</v>
      </c>
      <c r="DC207" s="61">
        <f t="shared" si="792"/>
        <v>4.0999999999999996</v>
      </c>
      <c r="DD207" s="242"/>
      <c r="DE207" s="243" t="s">
        <v>130</v>
      </c>
      <c r="DF207" s="97" t="s">
        <v>136</v>
      </c>
      <c r="DG207" s="60">
        <f t="shared" si="623"/>
        <v>0.44800000000000001</v>
      </c>
      <c r="DH207" s="24">
        <f t="shared" si="592"/>
        <v>2E-3</v>
      </c>
      <c r="DI207" s="24">
        <f t="shared" si="593"/>
        <v>9.2999999999999999E-2</v>
      </c>
      <c r="DJ207" s="24">
        <f t="shared" si="594"/>
        <v>-2E-3</v>
      </c>
      <c r="DK207" s="24">
        <f t="shared" si="595"/>
        <v>-0.32</v>
      </c>
      <c r="DL207" s="24">
        <f t="shared" si="596"/>
        <v>0.48299999999999998</v>
      </c>
      <c r="DM207" s="24">
        <f t="shared" si="597"/>
        <v>3.1930000000000001</v>
      </c>
      <c r="DN207" s="24">
        <f t="shared" si="598"/>
        <v>-5.8999999999999997E-2</v>
      </c>
      <c r="DO207" s="24">
        <f t="shared" si="599"/>
        <v>0.86199999999999999</v>
      </c>
      <c r="DP207" s="24">
        <f t="shared" si="600"/>
        <v>-0.215</v>
      </c>
      <c r="DQ207" s="24">
        <f t="shared" si="601"/>
        <v>2.9000000000000001E-2</v>
      </c>
      <c r="DR207" s="24">
        <f t="shared" si="602"/>
        <v>-9.0999999999999998E-2</v>
      </c>
      <c r="DS207" s="24">
        <f t="shared" si="603"/>
        <v>5.5E-2</v>
      </c>
      <c r="DT207" s="24">
        <f t="shared" si="604"/>
        <v>-0.19600000000000001</v>
      </c>
      <c r="DU207" s="24">
        <f t="shared" si="605"/>
        <v>0.56699999999999995</v>
      </c>
      <c r="DV207" s="24">
        <f t="shared" si="606"/>
        <v>5.6000000000000001E-2</v>
      </c>
      <c r="DW207" s="24">
        <f t="shared" si="607"/>
        <v>-0.21299999999999999</v>
      </c>
      <c r="DX207" s="24">
        <f t="shared" si="608"/>
        <v>-0.05</v>
      </c>
      <c r="DY207" s="24">
        <f t="shared" si="609"/>
        <v>4.6429999999999998</v>
      </c>
      <c r="DZ207" s="24">
        <f t="shared" si="610"/>
        <v>-0.13300000000000001</v>
      </c>
      <c r="EA207" s="64">
        <f t="shared" si="611"/>
        <v>4.51</v>
      </c>
      <c r="EB207" s="24">
        <f t="shared" si="612"/>
        <v>0.54400000000000004</v>
      </c>
      <c r="EC207" s="24">
        <f t="shared" si="613"/>
        <v>2.871</v>
      </c>
      <c r="ED207" s="61">
        <f t="shared" si="614"/>
        <v>1.228</v>
      </c>
      <c r="EE207" s="242"/>
      <c r="EF207" s="243" t="s">
        <v>130</v>
      </c>
      <c r="EG207" s="97" t="s">
        <v>136</v>
      </c>
      <c r="EH207" s="60">
        <f t="shared" ref="EH207:FE207" si="793">IF(C207="X","X",IF(FI207="X","X",IF(FI207&lt;&gt;0,ROUND((C207-FI207)/FI160*100,3),"- ")))</f>
        <v>1.5860000000000001</v>
      </c>
      <c r="EI207" s="24">
        <f t="shared" si="793"/>
        <v>1.254</v>
      </c>
      <c r="EJ207" s="24">
        <f t="shared" si="793"/>
        <v>1.921</v>
      </c>
      <c r="EK207" s="24">
        <f t="shared" si="793"/>
        <v>-7.6999999999999999E-2</v>
      </c>
      <c r="EL207" s="24">
        <f t="shared" si="793"/>
        <v>-0.31</v>
      </c>
      <c r="EM207" s="24">
        <f t="shared" si="793"/>
        <v>0.54600000000000004</v>
      </c>
      <c r="EN207" s="24">
        <f t="shared" si="793"/>
        <v>1.7569999999999999</v>
      </c>
      <c r="EO207" s="24">
        <f t="shared" si="793"/>
        <v>-2.4E-2</v>
      </c>
      <c r="EP207" s="24">
        <f t="shared" si="793"/>
        <v>0.57299999999999995</v>
      </c>
      <c r="EQ207" s="24">
        <f t="shared" si="793"/>
        <v>-0.224</v>
      </c>
      <c r="ER207" s="24">
        <f t="shared" si="793"/>
        <v>2.5000000000000001E-2</v>
      </c>
      <c r="ES207" s="24">
        <f t="shared" si="793"/>
        <v>-0.105</v>
      </c>
      <c r="ET207" s="24">
        <f t="shared" si="793"/>
        <v>0.02</v>
      </c>
      <c r="EU207" s="24">
        <f t="shared" si="793"/>
        <v>-9.2999999999999999E-2</v>
      </c>
      <c r="EV207" s="24">
        <f t="shared" si="793"/>
        <v>0.26100000000000001</v>
      </c>
      <c r="EW207" s="24">
        <f t="shared" si="793"/>
        <v>4.3999999999999997E-2</v>
      </c>
      <c r="EX207" s="24">
        <f t="shared" si="793"/>
        <v>-0.08</v>
      </c>
      <c r="EY207" s="24">
        <f t="shared" si="793"/>
        <v>-3.7999999999999999E-2</v>
      </c>
      <c r="EZ207" s="24">
        <f t="shared" si="793"/>
        <v>0.19900000000000001</v>
      </c>
      <c r="FA207" s="24">
        <f t="shared" si="793"/>
        <v>-10.605</v>
      </c>
      <c r="FB207" s="64">
        <f t="shared" si="793"/>
        <v>0.193</v>
      </c>
      <c r="FC207" s="24">
        <f t="shared" si="793"/>
        <v>1.633</v>
      </c>
      <c r="FD207" s="24">
        <f t="shared" si="793"/>
        <v>0.999</v>
      </c>
      <c r="FE207" s="61">
        <f t="shared" si="793"/>
        <v>6.0999999999999999E-2</v>
      </c>
      <c r="FG207" s="243" t="s">
        <v>130</v>
      </c>
      <c r="FH207" s="97" t="s">
        <v>136</v>
      </c>
      <c r="FI207" s="28">
        <f t="shared" si="688"/>
        <v>6078</v>
      </c>
      <c r="FJ207" s="30">
        <f t="shared" si="689"/>
        <v>30</v>
      </c>
      <c r="FK207" s="30">
        <f t="shared" si="690"/>
        <v>611</v>
      </c>
      <c r="FL207" s="30">
        <f t="shared" si="691"/>
        <v>238</v>
      </c>
      <c r="FM207" s="30">
        <f t="shared" si="692"/>
        <v>7126</v>
      </c>
      <c r="FN207" s="30">
        <f t="shared" si="693"/>
        <v>6058</v>
      </c>
      <c r="FO207" s="30">
        <f t="shared" si="694"/>
        <v>15594</v>
      </c>
      <c r="FP207" s="30">
        <f t="shared" si="695"/>
        <v>12679</v>
      </c>
      <c r="FQ207" s="30">
        <f t="shared" si="696"/>
        <v>16177</v>
      </c>
      <c r="FR207" s="30">
        <f t="shared" si="697"/>
        <v>13684</v>
      </c>
      <c r="FS207" s="30">
        <f t="shared" si="698"/>
        <v>1422</v>
      </c>
      <c r="FT207" s="30">
        <f t="shared" si="699"/>
        <v>2600</v>
      </c>
      <c r="FU207" s="30">
        <f t="shared" si="700"/>
        <v>17251</v>
      </c>
      <c r="FV207" s="30">
        <f t="shared" si="701"/>
        <v>15561</v>
      </c>
      <c r="FW207" s="30">
        <f t="shared" si="702"/>
        <v>18454</v>
      </c>
      <c r="FX207" s="30">
        <f t="shared" si="703"/>
        <v>11038</v>
      </c>
      <c r="FY207" s="30">
        <f t="shared" si="704"/>
        <v>13136</v>
      </c>
      <c r="FZ207" s="30">
        <f t="shared" si="705"/>
        <v>8800</v>
      </c>
      <c r="GA207" s="30">
        <f t="shared" si="625"/>
        <v>166537</v>
      </c>
      <c r="GB207" s="30">
        <f t="shared" si="620"/>
        <v>88</v>
      </c>
      <c r="GC207" s="54">
        <f t="shared" si="626"/>
        <v>166625</v>
      </c>
      <c r="GD207" s="30">
        <f t="shared" si="627"/>
        <v>6719</v>
      </c>
      <c r="GE207" s="30">
        <f t="shared" si="628"/>
        <v>22958</v>
      </c>
      <c r="GF207" s="42">
        <f t="shared" si="629"/>
        <v>136860</v>
      </c>
    </row>
    <row r="208" spans="1:188" ht="15.75" customHeight="1">
      <c r="B208" s="244"/>
      <c r="C208" s="245"/>
      <c r="D208" s="245"/>
      <c r="E208" s="245"/>
      <c r="F208" s="245"/>
      <c r="G208" s="245"/>
      <c r="H208" s="245"/>
      <c r="I208" s="245"/>
      <c r="J208" s="245"/>
      <c r="K208" s="245"/>
      <c r="L208" s="245"/>
      <c r="M208" s="245"/>
      <c r="N208" s="245"/>
      <c r="O208" s="245"/>
      <c r="P208" s="245"/>
      <c r="Q208" s="245"/>
      <c r="R208" s="245"/>
      <c r="S208" s="245"/>
      <c r="T208" s="245"/>
      <c r="U208" s="245"/>
      <c r="V208" s="245"/>
      <c r="W208" s="245"/>
      <c r="X208" s="245"/>
      <c r="Y208" s="245"/>
      <c r="Z208" s="245"/>
      <c r="AA208" s="245"/>
      <c r="AC208" s="244"/>
      <c r="AD208" s="245"/>
      <c r="AE208" s="245"/>
      <c r="AF208" s="245"/>
      <c r="AG208" s="245"/>
      <c r="AH208" s="245"/>
      <c r="AI208" s="245"/>
      <c r="AJ208" s="245"/>
      <c r="AK208" s="245"/>
      <c r="AL208" s="245"/>
      <c r="AM208" s="245"/>
      <c r="AN208" s="245"/>
      <c r="AO208" s="245"/>
      <c r="AP208" s="245"/>
      <c r="AQ208" s="245"/>
      <c r="AR208" s="245"/>
      <c r="AS208" s="245"/>
      <c r="AT208" s="245"/>
      <c r="AU208" s="245"/>
      <c r="AV208" s="245"/>
      <c r="AW208" s="245"/>
      <c r="AX208" s="245"/>
      <c r="AY208" s="245"/>
      <c r="AZ208" s="245"/>
      <c r="BA208" s="245"/>
      <c r="BB208" s="245"/>
      <c r="BD208" s="244"/>
      <c r="BE208" s="245"/>
      <c r="BF208" s="245"/>
      <c r="BG208" s="245"/>
      <c r="BH208" s="245"/>
      <c r="BI208" s="245"/>
      <c r="BJ208" s="245"/>
      <c r="BK208" s="245"/>
      <c r="BL208" s="245"/>
      <c r="BM208" s="245"/>
      <c r="BN208" s="245"/>
      <c r="BO208" s="245"/>
      <c r="BP208" s="245"/>
      <c r="BQ208" s="245"/>
      <c r="BR208" s="245"/>
      <c r="BS208" s="245"/>
      <c r="BT208" s="245"/>
      <c r="BU208" s="245"/>
      <c r="BV208" s="245"/>
      <c r="BW208" s="245"/>
      <c r="BX208" s="245"/>
      <c r="BY208" s="245"/>
      <c r="BZ208" s="245"/>
      <c r="CA208" s="245"/>
      <c r="CB208" s="245"/>
      <c r="CC208" s="245"/>
      <c r="CE208" s="244"/>
      <c r="CF208" s="246"/>
      <c r="CG208" s="246"/>
      <c r="CH208" s="246"/>
      <c r="CI208" s="246"/>
      <c r="CJ208" s="246"/>
      <c r="CK208" s="246"/>
      <c r="CL208" s="246"/>
      <c r="CM208" s="246"/>
      <c r="CN208" s="246"/>
      <c r="CO208" s="246"/>
      <c r="CP208" s="246"/>
      <c r="CQ208" s="246"/>
      <c r="CR208" s="246"/>
      <c r="CS208" s="246"/>
      <c r="CT208" s="246"/>
      <c r="CU208" s="246"/>
      <c r="CV208" s="246"/>
      <c r="CW208" s="246"/>
      <c r="CX208" s="246"/>
      <c r="CY208" s="246"/>
      <c r="CZ208" s="246"/>
      <c r="DA208" s="246"/>
      <c r="DB208" s="246"/>
      <c r="DC208" s="246"/>
      <c r="DD208" s="245"/>
      <c r="DF208" s="244"/>
      <c r="DG208" s="246"/>
      <c r="DH208" s="246"/>
      <c r="DI208" s="246"/>
      <c r="DJ208" s="246"/>
      <c r="DK208" s="246"/>
      <c r="DL208" s="246"/>
      <c r="DM208" s="246"/>
      <c r="DN208" s="246"/>
      <c r="DO208" s="246"/>
      <c r="DP208" s="246"/>
      <c r="DQ208" s="246"/>
      <c r="DR208" s="246"/>
      <c r="DS208" s="246"/>
      <c r="DT208" s="246"/>
      <c r="DU208" s="246"/>
      <c r="DV208" s="246"/>
      <c r="DW208" s="246"/>
      <c r="DX208" s="246"/>
      <c r="DY208" s="246"/>
      <c r="DZ208" s="246"/>
      <c r="EA208" s="246"/>
      <c r="EB208" s="246"/>
      <c r="EC208" s="246"/>
      <c r="ED208" s="246"/>
      <c r="EE208" s="245"/>
      <c r="EG208" s="244"/>
      <c r="EH208" s="246"/>
      <c r="EI208" s="246"/>
      <c r="EJ208" s="246"/>
      <c r="EK208" s="246"/>
      <c r="EL208" s="246"/>
      <c r="EM208" s="246"/>
      <c r="EN208" s="246"/>
      <c r="EO208" s="246"/>
      <c r="EP208" s="246"/>
      <c r="EQ208" s="246"/>
      <c r="ER208" s="246"/>
      <c r="ES208" s="246"/>
      <c r="ET208" s="246"/>
      <c r="EU208" s="246"/>
      <c r="EV208" s="246"/>
      <c r="EW208" s="246"/>
      <c r="EX208" s="246"/>
      <c r="EY208" s="246"/>
      <c r="EZ208" s="246"/>
      <c r="FA208" s="246"/>
      <c r="FB208" s="246"/>
      <c r="FC208" s="246"/>
      <c r="FD208" s="246"/>
      <c r="FE208" s="246"/>
      <c r="FH208" s="244"/>
      <c r="FI208" s="245"/>
      <c r="FJ208" s="245"/>
      <c r="FK208" s="245"/>
      <c r="FL208" s="245"/>
      <c r="FM208" s="245"/>
      <c r="FN208" s="245"/>
      <c r="FO208" s="245"/>
      <c r="FP208" s="245"/>
      <c r="FQ208" s="245"/>
      <c r="FR208" s="245"/>
      <c r="FS208" s="245"/>
      <c r="FT208" s="245"/>
      <c r="FU208" s="245"/>
      <c r="FV208" s="245"/>
      <c r="FW208" s="245"/>
      <c r="FX208" s="245"/>
      <c r="FY208" s="245"/>
      <c r="FZ208" s="245"/>
      <c r="GA208" s="245"/>
      <c r="GB208" s="245"/>
      <c r="GC208" s="245"/>
      <c r="GD208" s="245"/>
      <c r="GE208" s="245"/>
      <c r="GF208" s="245"/>
    </row>
    <row r="210" spans="1:188" ht="13.5" customHeight="1">
      <c r="A210" s="220">
        <f>A158+1</f>
        <v>27</v>
      </c>
      <c r="B210" s="218" t="str">
        <f>IF(A210&lt;22,"令和"&amp;A210&amp;"年度","平成"&amp;A210&amp;"年度")</f>
        <v>平成27年度</v>
      </c>
      <c r="C210" s="247" t="s">
        <v>159</v>
      </c>
      <c r="D210" s="95"/>
      <c r="E210" s="95"/>
      <c r="F210" s="95"/>
      <c r="G210" s="95"/>
      <c r="H210" s="95"/>
      <c r="I210" s="95"/>
      <c r="J210" s="95"/>
      <c r="K210" s="95"/>
      <c r="L210" s="95"/>
      <c r="M210" s="95"/>
      <c r="N210" s="95"/>
      <c r="O210" s="95"/>
      <c r="P210" s="95"/>
      <c r="Q210" s="95"/>
      <c r="R210" s="95"/>
      <c r="S210" s="95"/>
      <c r="T210" s="95"/>
      <c r="U210" s="95"/>
      <c r="V210" s="95"/>
      <c r="W210" s="95"/>
      <c r="X210" s="219"/>
      <c r="Y210" s="95"/>
      <c r="Z210" s="98"/>
      <c r="AA210" s="95"/>
      <c r="AB210" s="25"/>
      <c r="AC210" s="218" t="str">
        <f>$B210</f>
        <v>平成27年度</v>
      </c>
      <c r="AD210" s="247" t="str">
        <f>AD$2</f>
        <v>対前年度増加率（％）</v>
      </c>
      <c r="AE210" s="95"/>
      <c r="AF210" s="95"/>
      <c r="AG210" s="95"/>
      <c r="AH210" s="95"/>
      <c r="AI210" s="95"/>
      <c r="AJ210" s="95"/>
      <c r="AK210" s="95"/>
      <c r="AL210" s="95"/>
      <c r="AM210" s="95"/>
      <c r="AN210" s="95"/>
      <c r="AO210" s="95"/>
      <c r="AP210" s="95"/>
      <c r="AQ210" s="95"/>
      <c r="AR210" s="95"/>
      <c r="AS210" s="95"/>
      <c r="AT210" s="95"/>
      <c r="AU210" s="95"/>
      <c r="AV210" s="95"/>
      <c r="AW210" s="95"/>
      <c r="AX210" s="95"/>
      <c r="AY210" s="219"/>
      <c r="AZ210" s="95"/>
      <c r="BA210" s="98"/>
      <c r="BB210" s="95"/>
      <c r="BC210" s="25"/>
      <c r="BD210" s="218" t="str">
        <f>$B210</f>
        <v>平成27年度</v>
      </c>
      <c r="BE210" s="247" t="str">
        <f>BE$2</f>
        <v>構成比（％）</v>
      </c>
      <c r="BF210" s="95"/>
      <c r="BG210" s="95"/>
      <c r="BH210" s="95"/>
      <c r="BI210" s="95"/>
      <c r="BJ210" s="95"/>
      <c r="BK210" s="95"/>
      <c r="BL210" s="95"/>
      <c r="BM210" s="95"/>
      <c r="BN210" s="95"/>
      <c r="BO210" s="95"/>
      <c r="BP210" s="95"/>
      <c r="BQ210" s="95"/>
      <c r="BR210" s="95"/>
      <c r="BS210" s="95"/>
      <c r="BT210" s="95"/>
      <c r="BU210" s="95"/>
      <c r="BV210" s="95"/>
      <c r="BW210" s="95"/>
      <c r="BX210" s="95"/>
      <c r="BY210" s="95"/>
      <c r="BZ210" s="219"/>
      <c r="CA210" s="95"/>
      <c r="CB210" s="98"/>
      <c r="CC210" s="95"/>
      <c r="CD210" s="25"/>
      <c r="CE210" s="218" t="str">
        <f>$B210</f>
        <v>平成27年度</v>
      </c>
      <c r="CF210" s="247" t="str">
        <f>CF$2</f>
        <v>県計に対する割合（％）</v>
      </c>
      <c r="CG210" s="95"/>
      <c r="CH210" s="95"/>
      <c r="CI210" s="95"/>
      <c r="CJ210" s="95"/>
      <c r="CK210" s="95"/>
      <c r="CL210" s="95"/>
      <c r="CM210" s="95"/>
      <c r="CN210" s="95"/>
      <c r="CO210" s="95"/>
      <c r="CP210" s="95"/>
      <c r="CQ210" s="95"/>
      <c r="CR210" s="95"/>
      <c r="CS210" s="95"/>
      <c r="CT210" s="95"/>
      <c r="CU210" s="95"/>
      <c r="CV210" s="95"/>
      <c r="CW210" s="95"/>
      <c r="CX210" s="95"/>
      <c r="CY210" s="95"/>
      <c r="CZ210" s="95"/>
      <c r="DA210" s="219"/>
      <c r="DB210" s="95"/>
      <c r="DC210" s="98"/>
      <c r="DD210" s="95"/>
      <c r="DE210" s="25"/>
      <c r="DF210" s="218" t="str">
        <f>$B210</f>
        <v>平成27年度</v>
      </c>
      <c r="DG210" s="247" t="str">
        <f>DG$2</f>
        <v>増加寄与度〔横方向：市町村別〕（％）</v>
      </c>
      <c r="DH210" s="95"/>
      <c r="DI210" s="95"/>
      <c r="DJ210" s="95"/>
      <c r="DK210" s="95"/>
      <c r="DL210" s="95"/>
      <c r="DM210" s="95"/>
      <c r="DN210" s="95"/>
      <c r="DO210" s="95"/>
      <c r="DP210" s="95"/>
      <c r="DQ210" s="95"/>
      <c r="DR210" s="95"/>
      <c r="DS210" s="95"/>
      <c r="DT210" s="95"/>
      <c r="DU210" s="95"/>
      <c r="DV210" s="95"/>
      <c r="DW210" s="95"/>
      <c r="DX210" s="95"/>
      <c r="DY210" s="95"/>
      <c r="DZ210" s="95"/>
      <c r="EA210" s="95"/>
      <c r="EB210" s="219"/>
      <c r="EC210" s="95"/>
      <c r="ED210" s="98"/>
      <c r="EE210" s="95"/>
      <c r="EF210" s="25"/>
      <c r="EG210" s="218" t="str">
        <f>$B210</f>
        <v>平成27年度</v>
      </c>
      <c r="EH210" s="247" t="str">
        <f>EH$2</f>
        <v>増加寄与度〔縦方向：経済活動別〕（％）</v>
      </c>
      <c r="EI210" s="95"/>
      <c r="EJ210" s="95"/>
      <c r="EK210" s="95"/>
      <c r="EL210" s="95"/>
      <c r="EM210" s="95"/>
      <c r="EN210" s="95"/>
      <c r="EO210" s="95"/>
      <c r="EP210" s="95"/>
      <c r="EQ210" s="95"/>
      <c r="ER210" s="95"/>
      <c r="ES210" s="95"/>
      <c r="ET210" s="95"/>
      <c r="EU210" s="95"/>
      <c r="EV210" s="95"/>
      <c r="EW210" s="95"/>
      <c r="EX210" s="95"/>
      <c r="EY210" s="95"/>
      <c r="EZ210" s="95"/>
      <c r="FA210" s="95"/>
      <c r="FB210" s="95"/>
      <c r="FC210" s="219"/>
      <c r="FD210" s="95"/>
      <c r="FE210" s="98"/>
      <c r="FG210" s="220">
        <f>IF(A210=1,30,A210-1)</f>
        <v>26</v>
      </c>
      <c r="FH210" s="218" t="str">
        <f>IF(FG210&lt;22,"令和"&amp;FG210&amp;"年度","平成"&amp;FG210&amp;"年度")</f>
        <v>平成26年度</v>
      </c>
      <c r="FI210" s="247" t="str">
        <f>FI$2</f>
        <v>経済活動別市町村内総生産〔対前年度増減率の計算用〕（百万円）</v>
      </c>
      <c r="FJ210" s="95"/>
      <c r="FK210" s="95"/>
      <c r="FL210" s="95"/>
      <c r="FM210" s="95"/>
      <c r="FN210" s="95"/>
      <c r="FO210" s="95"/>
      <c r="FP210" s="95"/>
      <c r="FQ210" s="95"/>
      <c r="FR210" s="95"/>
      <c r="FS210" s="95"/>
      <c r="FT210" s="95"/>
      <c r="FU210" s="95"/>
      <c r="FV210" s="95"/>
      <c r="FW210" s="95"/>
      <c r="FX210" s="95"/>
      <c r="FY210" s="95"/>
      <c r="FZ210" s="95"/>
      <c r="GA210" s="95"/>
      <c r="GB210" s="95"/>
      <c r="GC210" s="95"/>
      <c r="GD210" s="219"/>
      <c r="GE210" s="95"/>
      <c r="GF210" s="98"/>
    </row>
    <row r="211" spans="1:188" ht="45" customHeight="1">
      <c r="A211" s="143"/>
      <c r="B211" s="74"/>
      <c r="C211" s="75" t="s">
        <v>51</v>
      </c>
      <c r="D211" s="75" t="s">
        <v>52</v>
      </c>
      <c r="E211" s="75" t="s">
        <v>53</v>
      </c>
      <c r="F211" s="75" t="s">
        <v>54</v>
      </c>
      <c r="G211" s="75" t="s">
        <v>55</v>
      </c>
      <c r="H211" s="75" t="s">
        <v>56</v>
      </c>
      <c r="I211" s="75" t="s">
        <v>57</v>
      </c>
      <c r="J211" s="75" t="s">
        <v>58</v>
      </c>
      <c r="K211" s="75" t="s">
        <v>59</v>
      </c>
      <c r="L211" s="75" t="s">
        <v>60</v>
      </c>
      <c r="M211" s="75" t="s">
        <v>61</v>
      </c>
      <c r="N211" s="75" t="s">
        <v>62</v>
      </c>
      <c r="O211" s="75" t="s">
        <v>63</v>
      </c>
      <c r="P211" s="75" t="s">
        <v>64</v>
      </c>
      <c r="Q211" s="75" t="s">
        <v>65</v>
      </c>
      <c r="R211" s="75" t="s">
        <v>66</v>
      </c>
      <c r="S211" s="75" t="s">
        <v>67</v>
      </c>
      <c r="T211" s="75" t="s">
        <v>68</v>
      </c>
      <c r="U211" s="75" t="s">
        <v>70</v>
      </c>
      <c r="V211" s="76" t="s">
        <v>69</v>
      </c>
      <c r="W211" s="77" t="s">
        <v>71</v>
      </c>
      <c r="X211" s="75" t="s">
        <v>72</v>
      </c>
      <c r="Y211" s="75" t="s">
        <v>73</v>
      </c>
      <c r="Z211" s="75" t="s">
        <v>74</v>
      </c>
      <c r="AA211" s="78"/>
      <c r="AB211" s="143"/>
      <c r="AC211" s="74"/>
      <c r="AD211" s="75" t="s">
        <v>51</v>
      </c>
      <c r="AE211" s="75" t="s">
        <v>52</v>
      </c>
      <c r="AF211" s="75" t="s">
        <v>53</v>
      </c>
      <c r="AG211" s="75" t="s">
        <v>54</v>
      </c>
      <c r="AH211" s="75" t="s">
        <v>55</v>
      </c>
      <c r="AI211" s="75" t="s">
        <v>56</v>
      </c>
      <c r="AJ211" s="75" t="s">
        <v>57</v>
      </c>
      <c r="AK211" s="75" t="s">
        <v>58</v>
      </c>
      <c r="AL211" s="75" t="s">
        <v>59</v>
      </c>
      <c r="AM211" s="75" t="s">
        <v>60</v>
      </c>
      <c r="AN211" s="75" t="s">
        <v>61</v>
      </c>
      <c r="AO211" s="75" t="s">
        <v>62</v>
      </c>
      <c r="AP211" s="75" t="s">
        <v>63</v>
      </c>
      <c r="AQ211" s="75" t="s">
        <v>64</v>
      </c>
      <c r="AR211" s="75" t="s">
        <v>65</v>
      </c>
      <c r="AS211" s="75" t="s">
        <v>66</v>
      </c>
      <c r="AT211" s="75" t="s">
        <v>67</v>
      </c>
      <c r="AU211" s="75" t="s">
        <v>68</v>
      </c>
      <c r="AV211" s="75" t="s">
        <v>70</v>
      </c>
      <c r="AW211" s="76" t="s">
        <v>69</v>
      </c>
      <c r="AX211" s="77" t="s">
        <v>71</v>
      </c>
      <c r="AY211" s="75" t="s">
        <v>72</v>
      </c>
      <c r="AZ211" s="75" t="s">
        <v>73</v>
      </c>
      <c r="BA211" s="75" t="s">
        <v>74</v>
      </c>
      <c r="BB211" s="78"/>
      <c r="BC211" s="73"/>
      <c r="BD211" s="74"/>
      <c r="BE211" s="75" t="s">
        <v>51</v>
      </c>
      <c r="BF211" s="75" t="s">
        <v>52</v>
      </c>
      <c r="BG211" s="75" t="s">
        <v>53</v>
      </c>
      <c r="BH211" s="75" t="s">
        <v>54</v>
      </c>
      <c r="BI211" s="75" t="s">
        <v>55</v>
      </c>
      <c r="BJ211" s="75" t="s">
        <v>56</v>
      </c>
      <c r="BK211" s="75" t="s">
        <v>57</v>
      </c>
      <c r="BL211" s="75" t="s">
        <v>58</v>
      </c>
      <c r="BM211" s="75" t="s">
        <v>59</v>
      </c>
      <c r="BN211" s="75" t="s">
        <v>60</v>
      </c>
      <c r="BO211" s="75" t="s">
        <v>61</v>
      </c>
      <c r="BP211" s="75" t="s">
        <v>62</v>
      </c>
      <c r="BQ211" s="75" t="s">
        <v>63</v>
      </c>
      <c r="BR211" s="75" t="s">
        <v>64</v>
      </c>
      <c r="BS211" s="75" t="s">
        <v>65</v>
      </c>
      <c r="BT211" s="75" t="s">
        <v>66</v>
      </c>
      <c r="BU211" s="75" t="s">
        <v>67</v>
      </c>
      <c r="BV211" s="75" t="s">
        <v>68</v>
      </c>
      <c r="BW211" s="75" t="s">
        <v>70</v>
      </c>
      <c r="BX211" s="76" t="s">
        <v>69</v>
      </c>
      <c r="BY211" s="77" t="s">
        <v>71</v>
      </c>
      <c r="BZ211" s="75" t="s">
        <v>72</v>
      </c>
      <c r="CA211" s="75" t="s">
        <v>73</v>
      </c>
      <c r="CB211" s="75" t="s">
        <v>74</v>
      </c>
      <c r="CC211" s="78"/>
      <c r="CD211" s="73"/>
      <c r="CE211" s="74"/>
      <c r="CF211" s="75" t="s">
        <v>51</v>
      </c>
      <c r="CG211" s="75" t="s">
        <v>52</v>
      </c>
      <c r="CH211" s="75" t="s">
        <v>53</v>
      </c>
      <c r="CI211" s="75" t="s">
        <v>54</v>
      </c>
      <c r="CJ211" s="75" t="s">
        <v>55</v>
      </c>
      <c r="CK211" s="75" t="s">
        <v>56</v>
      </c>
      <c r="CL211" s="75" t="s">
        <v>57</v>
      </c>
      <c r="CM211" s="75" t="s">
        <v>58</v>
      </c>
      <c r="CN211" s="75" t="s">
        <v>59</v>
      </c>
      <c r="CO211" s="75" t="s">
        <v>60</v>
      </c>
      <c r="CP211" s="75" t="s">
        <v>61</v>
      </c>
      <c r="CQ211" s="75" t="s">
        <v>62</v>
      </c>
      <c r="CR211" s="75" t="s">
        <v>63</v>
      </c>
      <c r="CS211" s="75" t="s">
        <v>64</v>
      </c>
      <c r="CT211" s="75" t="s">
        <v>65</v>
      </c>
      <c r="CU211" s="75" t="s">
        <v>66</v>
      </c>
      <c r="CV211" s="75" t="s">
        <v>67</v>
      </c>
      <c r="CW211" s="75" t="s">
        <v>68</v>
      </c>
      <c r="CX211" s="75" t="s">
        <v>70</v>
      </c>
      <c r="CY211" s="76" t="s">
        <v>69</v>
      </c>
      <c r="CZ211" s="77" t="s">
        <v>71</v>
      </c>
      <c r="DA211" s="75" t="s">
        <v>72</v>
      </c>
      <c r="DB211" s="75" t="s">
        <v>73</v>
      </c>
      <c r="DC211" s="75" t="s">
        <v>74</v>
      </c>
      <c r="DD211" s="78"/>
      <c r="DE211" s="73"/>
      <c r="DF211" s="74"/>
      <c r="DG211" s="75" t="s">
        <v>51</v>
      </c>
      <c r="DH211" s="75" t="s">
        <v>52</v>
      </c>
      <c r="DI211" s="75" t="s">
        <v>53</v>
      </c>
      <c r="DJ211" s="75" t="s">
        <v>54</v>
      </c>
      <c r="DK211" s="75" t="s">
        <v>55</v>
      </c>
      <c r="DL211" s="75" t="s">
        <v>56</v>
      </c>
      <c r="DM211" s="75" t="s">
        <v>57</v>
      </c>
      <c r="DN211" s="75" t="s">
        <v>58</v>
      </c>
      <c r="DO211" s="75" t="s">
        <v>59</v>
      </c>
      <c r="DP211" s="75" t="s">
        <v>60</v>
      </c>
      <c r="DQ211" s="75" t="s">
        <v>61</v>
      </c>
      <c r="DR211" s="75" t="s">
        <v>62</v>
      </c>
      <c r="DS211" s="75" t="s">
        <v>63</v>
      </c>
      <c r="DT211" s="75" t="s">
        <v>64</v>
      </c>
      <c r="DU211" s="75" t="s">
        <v>65</v>
      </c>
      <c r="DV211" s="75" t="s">
        <v>66</v>
      </c>
      <c r="DW211" s="75" t="s">
        <v>67</v>
      </c>
      <c r="DX211" s="75" t="s">
        <v>68</v>
      </c>
      <c r="DY211" s="75" t="s">
        <v>70</v>
      </c>
      <c r="DZ211" s="76" t="s">
        <v>69</v>
      </c>
      <c r="EA211" s="77" t="s">
        <v>71</v>
      </c>
      <c r="EB211" s="75" t="s">
        <v>72</v>
      </c>
      <c r="EC211" s="75" t="s">
        <v>73</v>
      </c>
      <c r="ED211" s="75" t="s">
        <v>74</v>
      </c>
      <c r="EE211" s="78"/>
      <c r="EF211" s="73"/>
      <c r="EG211" s="74"/>
      <c r="EH211" s="75" t="s">
        <v>51</v>
      </c>
      <c r="EI211" s="75" t="s">
        <v>52</v>
      </c>
      <c r="EJ211" s="75" t="s">
        <v>53</v>
      </c>
      <c r="EK211" s="75" t="s">
        <v>54</v>
      </c>
      <c r="EL211" s="75" t="s">
        <v>55</v>
      </c>
      <c r="EM211" s="75" t="s">
        <v>56</v>
      </c>
      <c r="EN211" s="75" t="s">
        <v>57</v>
      </c>
      <c r="EO211" s="75" t="s">
        <v>58</v>
      </c>
      <c r="EP211" s="75" t="s">
        <v>59</v>
      </c>
      <c r="EQ211" s="75" t="s">
        <v>60</v>
      </c>
      <c r="ER211" s="75" t="s">
        <v>61</v>
      </c>
      <c r="ES211" s="75" t="s">
        <v>62</v>
      </c>
      <c r="ET211" s="75" t="s">
        <v>63</v>
      </c>
      <c r="EU211" s="75" t="s">
        <v>64</v>
      </c>
      <c r="EV211" s="75" t="s">
        <v>65</v>
      </c>
      <c r="EW211" s="75" t="s">
        <v>66</v>
      </c>
      <c r="EX211" s="75" t="s">
        <v>67</v>
      </c>
      <c r="EY211" s="75" t="s">
        <v>68</v>
      </c>
      <c r="EZ211" s="75" t="s">
        <v>70</v>
      </c>
      <c r="FA211" s="76" t="s">
        <v>69</v>
      </c>
      <c r="FB211" s="77" t="s">
        <v>71</v>
      </c>
      <c r="FC211" s="75" t="s">
        <v>72</v>
      </c>
      <c r="FD211" s="75" t="s">
        <v>73</v>
      </c>
      <c r="FE211" s="75" t="s">
        <v>74</v>
      </c>
      <c r="FG211" s="73"/>
      <c r="FH211" s="74"/>
      <c r="FI211" s="75" t="s">
        <v>51</v>
      </c>
      <c r="FJ211" s="75" t="s">
        <v>52</v>
      </c>
      <c r="FK211" s="75" t="s">
        <v>53</v>
      </c>
      <c r="FL211" s="75" t="s">
        <v>54</v>
      </c>
      <c r="FM211" s="75" t="s">
        <v>55</v>
      </c>
      <c r="FN211" s="75" t="s">
        <v>56</v>
      </c>
      <c r="FO211" s="75" t="s">
        <v>57</v>
      </c>
      <c r="FP211" s="75" t="s">
        <v>58</v>
      </c>
      <c r="FQ211" s="75" t="s">
        <v>59</v>
      </c>
      <c r="FR211" s="75" t="s">
        <v>60</v>
      </c>
      <c r="FS211" s="75" t="s">
        <v>61</v>
      </c>
      <c r="FT211" s="75" t="s">
        <v>62</v>
      </c>
      <c r="FU211" s="75" t="s">
        <v>63</v>
      </c>
      <c r="FV211" s="75" t="s">
        <v>64</v>
      </c>
      <c r="FW211" s="75" t="s">
        <v>65</v>
      </c>
      <c r="FX211" s="75" t="s">
        <v>66</v>
      </c>
      <c r="FY211" s="75" t="s">
        <v>67</v>
      </c>
      <c r="FZ211" s="75" t="s">
        <v>68</v>
      </c>
      <c r="GA211" s="75" t="s">
        <v>70</v>
      </c>
      <c r="GB211" s="76" t="s">
        <v>69</v>
      </c>
      <c r="GC211" s="77" t="s">
        <v>71</v>
      </c>
      <c r="GD211" s="75" t="s">
        <v>72</v>
      </c>
      <c r="GE211" s="75" t="s">
        <v>73</v>
      </c>
      <c r="GF211" s="75" t="s">
        <v>74</v>
      </c>
    </row>
    <row r="212" spans="1:188" ht="13.5" customHeight="1">
      <c r="A212" s="139" t="s">
        <v>139</v>
      </c>
      <c r="B212" s="221" t="s">
        <v>0</v>
      </c>
      <c r="C212" s="222">
        <v>48437</v>
      </c>
      <c r="D212" s="223">
        <v>350</v>
      </c>
      <c r="E212" s="223">
        <v>10852</v>
      </c>
      <c r="F212" s="223">
        <v>5690</v>
      </c>
      <c r="G212" s="223">
        <v>188524</v>
      </c>
      <c r="H212" s="223">
        <v>166117</v>
      </c>
      <c r="I212" s="223">
        <v>383559</v>
      </c>
      <c r="J212" s="223">
        <v>413862</v>
      </c>
      <c r="K212" s="223">
        <v>262743</v>
      </c>
      <c r="L212" s="223">
        <v>165042</v>
      </c>
      <c r="M212" s="223">
        <v>195210</v>
      </c>
      <c r="N212" s="223">
        <v>147509</v>
      </c>
      <c r="O212" s="223">
        <v>480073</v>
      </c>
      <c r="P212" s="223">
        <v>395049</v>
      </c>
      <c r="Q212" s="223">
        <v>384399</v>
      </c>
      <c r="R212" s="223">
        <v>225457</v>
      </c>
      <c r="S212" s="223">
        <v>480319</v>
      </c>
      <c r="T212" s="223">
        <v>224675</v>
      </c>
      <c r="U212" s="223">
        <v>4177867</v>
      </c>
      <c r="V212" s="224">
        <v>-16454</v>
      </c>
      <c r="W212" s="225">
        <v>4161413</v>
      </c>
      <c r="X212" s="223">
        <v>59639</v>
      </c>
      <c r="Y212" s="223">
        <v>577773</v>
      </c>
      <c r="Z212" s="224">
        <v>3540455</v>
      </c>
      <c r="AA212" s="226"/>
      <c r="AB212" s="139" t="s">
        <v>139</v>
      </c>
      <c r="AC212" s="221" t="s">
        <v>0</v>
      </c>
      <c r="AD212" s="55">
        <f>IF(C212="X","X",IF(FI212="X","X",IF(FI212&lt;&gt;0,ROUND((C212-FI212)/ABS(FI212)*100,3),"- ")))</f>
        <v>-4.1929999999999996</v>
      </c>
      <c r="AE212" s="21">
        <f t="shared" ref="AE212:AT227" si="794">IF(D212="X","X",IF(FJ212="X","X",IF(FJ212&lt;&gt;0,ROUND((D212-FJ212)/ABS(FJ212)*100,3),"- ")))</f>
        <v>-3.0470000000000002</v>
      </c>
      <c r="AF212" s="21">
        <f t="shared" si="794"/>
        <v>20.164000000000001</v>
      </c>
      <c r="AG212" s="21">
        <f t="shared" si="794"/>
        <v>26.248000000000001</v>
      </c>
      <c r="AH212" s="21">
        <f t="shared" si="794"/>
        <v>13.339</v>
      </c>
      <c r="AI212" s="21">
        <f t="shared" si="794"/>
        <v>4.0170000000000003</v>
      </c>
      <c r="AJ212" s="21">
        <f t="shared" si="794"/>
        <v>15.547000000000001</v>
      </c>
      <c r="AK212" s="21">
        <f t="shared" si="794"/>
        <v>0.95599999999999996</v>
      </c>
      <c r="AL212" s="21">
        <f t="shared" si="794"/>
        <v>6.1310000000000002</v>
      </c>
      <c r="AM212" s="21">
        <f t="shared" si="794"/>
        <v>3.3809999999999998</v>
      </c>
      <c r="AN212" s="21">
        <f t="shared" si="794"/>
        <v>3.3330000000000002</v>
      </c>
      <c r="AO212" s="21">
        <f t="shared" si="794"/>
        <v>3.4940000000000002</v>
      </c>
      <c r="AP212" s="21">
        <f t="shared" si="794"/>
        <v>1.1499999999999999</v>
      </c>
      <c r="AQ212" s="21">
        <f t="shared" si="794"/>
        <v>9.5340000000000007</v>
      </c>
      <c r="AR212" s="21">
        <f t="shared" si="794"/>
        <v>2.698</v>
      </c>
      <c r="AS212" s="21">
        <f t="shared" si="794"/>
        <v>2.6579999999999999</v>
      </c>
      <c r="AT212" s="21">
        <f t="shared" si="794"/>
        <v>7.18</v>
      </c>
      <c r="AU212" s="21">
        <f t="shared" ref="AU212:BA227" si="795">IF(T212="X","X",IF(FZ212="X","X",IF(FZ212&lt;&gt;0,ROUND((T212-FZ212)/ABS(FZ212)*100,3),"- ")))</f>
        <v>3.21</v>
      </c>
      <c r="AV212" s="21">
        <f t="shared" si="795"/>
        <v>5.34</v>
      </c>
      <c r="AW212" s="21">
        <f t="shared" si="795"/>
        <v>-442.85700000000003</v>
      </c>
      <c r="AX212" s="66">
        <f t="shared" si="795"/>
        <v>5.0049999999999999</v>
      </c>
      <c r="AY212" s="21">
        <f t="shared" si="795"/>
        <v>-0.51700000000000002</v>
      </c>
      <c r="AZ212" s="21">
        <f t="shared" si="795"/>
        <v>14.912000000000001</v>
      </c>
      <c r="BA212" s="65">
        <f t="shared" si="795"/>
        <v>4.0289999999999999</v>
      </c>
      <c r="BB212" s="226"/>
      <c r="BC212" s="139" t="s">
        <v>139</v>
      </c>
      <c r="BD212" s="221" t="s">
        <v>0</v>
      </c>
      <c r="BE212" s="55">
        <f>IF(C212=0,"-",IF(C212="X","X",ROUND(C212/$W212*100,1)))</f>
        <v>1.2</v>
      </c>
      <c r="BF212" s="21">
        <f t="shared" ref="BF212:BU227" si="796">IF(D212=0,"-",IF(D212="X","X",ROUND(D212/$W212*100,1)))</f>
        <v>0</v>
      </c>
      <c r="BG212" s="21">
        <f t="shared" si="796"/>
        <v>0.3</v>
      </c>
      <c r="BH212" s="21">
        <f t="shared" si="796"/>
        <v>0.1</v>
      </c>
      <c r="BI212" s="21">
        <f t="shared" si="796"/>
        <v>4.5</v>
      </c>
      <c r="BJ212" s="21">
        <f t="shared" si="796"/>
        <v>4</v>
      </c>
      <c r="BK212" s="21">
        <f t="shared" si="796"/>
        <v>9.1999999999999993</v>
      </c>
      <c r="BL212" s="21">
        <f t="shared" si="796"/>
        <v>9.9</v>
      </c>
      <c r="BM212" s="21">
        <f t="shared" si="796"/>
        <v>6.3</v>
      </c>
      <c r="BN212" s="21">
        <f t="shared" si="796"/>
        <v>4</v>
      </c>
      <c r="BO212" s="21">
        <f t="shared" si="796"/>
        <v>4.7</v>
      </c>
      <c r="BP212" s="21">
        <f t="shared" si="796"/>
        <v>3.5</v>
      </c>
      <c r="BQ212" s="21">
        <f t="shared" si="796"/>
        <v>11.5</v>
      </c>
      <c r="BR212" s="21">
        <f t="shared" si="796"/>
        <v>9.5</v>
      </c>
      <c r="BS212" s="21">
        <f t="shared" si="796"/>
        <v>9.1999999999999993</v>
      </c>
      <c r="BT212" s="21">
        <f t="shared" si="796"/>
        <v>5.4</v>
      </c>
      <c r="BU212" s="21">
        <f t="shared" si="796"/>
        <v>11.5</v>
      </c>
      <c r="BV212" s="21">
        <f t="shared" ref="BV212:CB226" si="797">IF(T212=0,"-",IF(T212="X","X",ROUND(T212/$W212*100,1)))</f>
        <v>5.4</v>
      </c>
      <c r="BW212" s="21">
        <f>IF(U212=0,"-",IF(U212="X","X",ROUND(U212/$W212*100,1)))</f>
        <v>100.4</v>
      </c>
      <c r="BX212" s="21">
        <f t="shared" si="797"/>
        <v>-0.4</v>
      </c>
      <c r="BY212" s="66">
        <f>IF(W212=0,"-",IF(W212="X","X",ROUND(W212/$W212*100,1)))</f>
        <v>100</v>
      </c>
      <c r="BZ212" s="21">
        <f t="shared" si="797"/>
        <v>1.4</v>
      </c>
      <c r="CA212" s="21">
        <f t="shared" si="797"/>
        <v>13.9</v>
      </c>
      <c r="CB212" s="65">
        <f t="shared" si="797"/>
        <v>85.1</v>
      </c>
      <c r="CC212" s="226"/>
      <c r="CD212" s="139" t="s">
        <v>139</v>
      </c>
      <c r="CE212" s="221" t="s">
        <v>0</v>
      </c>
      <c r="CF212" s="55">
        <f t="shared" ref="CF212:DC212" si="798">IF(C212=0,"-",IF(C212="X","X",ROUND(C212/C212*100,1)))</f>
        <v>100</v>
      </c>
      <c r="CG212" s="21">
        <f t="shared" si="798"/>
        <v>100</v>
      </c>
      <c r="CH212" s="21">
        <f t="shared" si="798"/>
        <v>100</v>
      </c>
      <c r="CI212" s="21">
        <f t="shared" si="798"/>
        <v>100</v>
      </c>
      <c r="CJ212" s="21">
        <f t="shared" si="798"/>
        <v>100</v>
      </c>
      <c r="CK212" s="21">
        <f t="shared" si="798"/>
        <v>100</v>
      </c>
      <c r="CL212" s="21">
        <f t="shared" si="798"/>
        <v>100</v>
      </c>
      <c r="CM212" s="21">
        <f t="shared" si="798"/>
        <v>100</v>
      </c>
      <c r="CN212" s="21">
        <f t="shared" si="798"/>
        <v>100</v>
      </c>
      <c r="CO212" s="21">
        <f t="shared" si="798"/>
        <v>100</v>
      </c>
      <c r="CP212" s="21">
        <f t="shared" si="798"/>
        <v>100</v>
      </c>
      <c r="CQ212" s="21">
        <f t="shared" si="798"/>
        <v>100</v>
      </c>
      <c r="CR212" s="21">
        <f t="shared" si="798"/>
        <v>100</v>
      </c>
      <c r="CS212" s="21">
        <f t="shared" si="798"/>
        <v>100</v>
      </c>
      <c r="CT212" s="21">
        <f t="shared" si="798"/>
        <v>100</v>
      </c>
      <c r="CU212" s="21">
        <f t="shared" si="798"/>
        <v>100</v>
      </c>
      <c r="CV212" s="21">
        <f t="shared" si="798"/>
        <v>100</v>
      </c>
      <c r="CW212" s="21">
        <f t="shared" si="798"/>
        <v>100</v>
      </c>
      <c r="CX212" s="21">
        <f t="shared" si="798"/>
        <v>100</v>
      </c>
      <c r="CY212" s="21">
        <f t="shared" si="798"/>
        <v>100</v>
      </c>
      <c r="CZ212" s="66">
        <f t="shared" si="798"/>
        <v>100</v>
      </c>
      <c r="DA212" s="21">
        <f t="shared" si="798"/>
        <v>100</v>
      </c>
      <c r="DB212" s="21">
        <f t="shared" si="798"/>
        <v>100</v>
      </c>
      <c r="DC212" s="65">
        <f t="shared" si="798"/>
        <v>100</v>
      </c>
      <c r="DD212" s="226"/>
      <c r="DE212" s="139" t="s">
        <v>139</v>
      </c>
      <c r="DF212" s="221" t="s">
        <v>0</v>
      </c>
      <c r="DG212" s="55">
        <f>IF(C212="X","X",IF(FI212="X","X",IF(FI212&lt;&gt;0,ROUND((C212-FI212)/$GC212*100,3),"- ")))</f>
        <v>-5.2999999999999999E-2</v>
      </c>
      <c r="DH212" s="21">
        <f t="shared" ref="DH212:DH259" si="799">IF(D212="X","X",IF(FJ212="X","X",IF(FJ212&lt;&gt;0,ROUND((D212-FJ212)/$GC212*100,3),"- ")))</f>
        <v>0</v>
      </c>
      <c r="DI212" s="21">
        <f t="shared" ref="DI212:DI259" si="800">IF(E212="X","X",IF(FK212="X","X",IF(FK212&lt;&gt;0,ROUND((E212-FK212)/$GC212*100,3),"- ")))</f>
        <v>4.5999999999999999E-2</v>
      </c>
      <c r="DJ212" s="21">
        <f t="shared" ref="DJ212:DJ259" si="801">IF(F212="X","X",IF(FL212="X","X",IF(FL212&lt;&gt;0,ROUND((F212-FL212)/$GC212*100,3),"- ")))</f>
        <v>0.03</v>
      </c>
      <c r="DK212" s="21">
        <f t="shared" ref="DK212:DK259" si="802">IF(G212="X","X",IF(FM212="X","X",IF(FM212&lt;&gt;0,ROUND((G212-FM212)/$GC212*100,3),"- ")))</f>
        <v>0.56000000000000005</v>
      </c>
      <c r="DL212" s="21">
        <f t="shared" ref="DL212:DL259" si="803">IF(H212="X","X",IF(FN212="X","X",IF(FN212&lt;&gt;0,ROUND((H212-FN212)/$GC212*100,3),"- ")))</f>
        <v>0.16200000000000001</v>
      </c>
      <c r="DM212" s="21">
        <f t="shared" ref="DM212:DM259" si="804">IF(I212="X","X",IF(FO212="X","X",IF(FO212&lt;&gt;0,ROUND((I212-FO212)/$GC212*100,3),"- ")))</f>
        <v>1.302</v>
      </c>
      <c r="DN212" s="21">
        <f t="shared" ref="DN212:DN259" si="805">IF(J212="X","X",IF(FP212="X","X",IF(FP212&lt;&gt;0,ROUND((J212-FP212)/$GC212*100,3),"- ")))</f>
        <v>9.9000000000000005E-2</v>
      </c>
      <c r="DO212" s="21">
        <f t="shared" ref="DO212:DO259" si="806">IF(K212="X","X",IF(FQ212="X","X",IF(FQ212&lt;&gt;0,ROUND((K212-FQ212)/$GC212*100,3),"- ")))</f>
        <v>0.38300000000000001</v>
      </c>
      <c r="DP212" s="21">
        <f t="shared" ref="DP212:DP259" si="807">IF(L212="X","X",IF(FR212="X","X",IF(FR212&lt;&gt;0,ROUND((L212-FR212)/$GC212*100,3),"- ")))</f>
        <v>0.13600000000000001</v>
      </c>
      <c r="DQ212" s="21">
        <f t="shared" ref="DQ212:DQ259" si="808">IF(M212="X","X",IF(FS212="X","X",IF(FS212&lt;&gt;0,ROUND((M212-FS212)/$GC212*100,3),"- ")))</f>
        <v>0.159</v>
      </c>
      <c r="DR212" s="21">
        <f t="shared" ref="DR212:DR259" si="809">IF(N212="X","X",IF(FT212="X","X",IF(FT212&lt;&gt;0,ROUND((N212-FT212)/$GC212*100,3),"- ")))</f>
        <v>0.126</v>
      </c>
      <c r="DS212" s="21">
        <f t="shared" ref="DS212:DS259" si="810">IF(O212="X","X",IF(FU212="X","X",IF(FU212&lt;&gt;0,ROUND((O212-FU212)/$GC212*100,3),"- ")))</f>
        <v>0.13800000000000001</v>
      </c>
      <c r="DT212" s="21">
        <f t="shared" ref="DT212:DT259" si="811">IF(P212="X","X",IF(FV212="X","X",IF(FV212&lt;&gt;0,ROUND((P212-FV212)/$GC212*100,3),"- ")))</f>
        <v>0.86799999999999999</v>
      </c>
      <c r="DU212" s="21">
        <f t="shared" ref="DU212:DU259" si="812">IF(Q212="X","X",IF(FW212="X","X",IF(FW212&lt;&gt;0,ROUND((Q212-FW212)/$GC212*100,3),"- ")))</f>
        <v>0.255</v>
      </c>
      <c r="DV212" s="21">
        <f t="shared" ref="DV212:DV259" si="813">IF(R212="X","X",IF(FX212="X","X",IF(FX212&lt;&gt;0,ROUND((R212-FX212)/$GC212*100,3),"- ")))</f>
        <v>0.14699999999999999</v>
      </c>
      <c r="DW212" s="21">
        <f t="shared" ref="DW212:DW259" si="814">IF(S212="X","X",IF(FY212="X","X",IF(FY212&lt;&gt;0,ROUND((S212-FY212)/$GC212*100,3),"- ")))</f>
        <v>0.81200000000000006</v>
      </c>
      <c r="DX212" s="21">
        <f t="shared" ref="DX212:DX259" si="815">IF(T212="X","X",IF(FZ212="X","X",IF(FZ212&lt;&gt;0,ROUND((T212-FZ212)/$GC212*100,3),"- ")))</f>
        <v>0.17599999999999999</v>
      </c>
      <c r="DY212" s="21">
        <f t="shared" ref="DY212:DY259" si="816">IF(U212="X","X",IF(GA212="X","X",IF(GA212&lt;&gt;0,ROUND((U212-GA212)/$GC212*100,3),"- ")))</f>
        <v>5.3440000000000003</v>
      </c>
      <c r="DZ212" s="21">
        <f t="shared" ref="DZ212:DZ259" si="817">IF(V212="X","X",IF(GB212="X","X",IF(GB212&lt;&gt;0,ROUND((V212-GB212)/$GC212*100,3),"- ")))</f>
        <v>-0.33900000000000002</v>
      </c>
      <c r="EA212" s="66">
        <f t="shared" ref="EA212:EA259" si="818">IF(W212="X","X",IF(GC212="X","X",IF(GC212&lt;&gt;0,ROUND((W212-GC212)/$GC212*100,3),"- ")))</f>
        <v>5.0049999999999999</v>
      </c>
      <c r="EB212" s="21">
        <f t="shared" ref="EB212:EB259" si="819">IF(X212="X","X",IF(GD212="X","X",IF(GD212&lt;&gt;0,ROUND((X212-GD212)/$GC212*100,3),"- ")))</f>
        <v>-8.0000000000000002E-3</v>
      </c>
      <c r="EC212" s="21">
        <f t="shared" ref="EC212:EC259" si="820">IF(Y212="X","X",IF(GE212="X","X",IF(GE212&lt;&gt;0,ROUND((Y212-GE212)/$GC212*100,3),"- ")))</f>
        <v>1.8919999999999999</v>
      </c>
      <c r="ED212" s="65">
        <f t="shared" ref="ED212:ED259" si="821">IF(Z212="X","X",IF(GF212="X","X",IF(GF212&lt;&gt;0,ROUND((Z212-GF212)/$GC212*100,3),"- ")))</f>
        <v>3.46</v>
      </c>
      <c r="EE212" s="226"/>
      <c r="EF212" s="139" t="s">
        <v>139</v>
      </c>
      <c r="EG212" s="221" t="s">
        <v>0</v>
      </c>
      <c r="EH212" s="55">
        <f t="shared" ref="EH212:FE212" si="822">IF(C212="X","X",IF(FI212="X","X",IF(FI212&lt;&gt;0,ROUND((C212-FI212)/FI212*100,3),"- ")))</f>
        <v>-4.1929999999999996</v>
      </c>
      <c r="EI212" s="21">
        <f t="shared" si="822"/>
        <v>-3.0470000000000002</v>
      </c>
      <c r="EJ212" s="21">
        <f t="shared" si="822"/>
        <v>20.164000000000001</v>
      </c>
      <c r="EK212" s="21">
        <f t="shared" si="822"/>
        <v>26.248000000000001</v>
      </c>
      <c r="EL212" s="21">
        <f t="shared" si="822"/>
        <v>13.339</v>
      </c>
      <c r="EM212" s="21">
        <f t="shared" si="822"/>
        <v>4.0170000000000003</v>
      </c>
      <c r="EN212" s="21">
        <f t="shared" si="822"/>
        <v>15.547000000000001</v>
      </c>
      <c r="EO212" s="21">
        <f t="shared" si="822"/>
        <v>0.95599999999999996</v>
      </c>
      <c r="EP212" s="21">
        <f t="shared" si="822"/>
        <v>6.1310000000000002</v>
      </c>
      <c r="EQ212" s="21">
        <f t="shared" si="822"/>
        <v>3.3809999999999998</v>
      </c>
      <c r="ER212" s="21">
        <f t="shared" si="822"/>
        <v>3.3330000000000002</v>
      </c>
      <c r="ES212" s="21">
        <f t="shared" si="822"/>
        <v>3.4940000000000002</v>
      </c>
      <c r="ET212" s="21">
        <f t="shared" si="822"/>
        <v>1.1499999999999999</v>
      </c>
      <c r="EU212" s="21">
        <f t="shared" si="822"/>
        <v>9.5340000000000007</v>
      </c>
      <c r="EV212" s="21">
        <f t="shared" si="822"/>
        <v>2.698</v>
      </c>
      <c r="EW212" s="21">
        <f t="shared" si="822"/>
        <v>2.6579999999999999</v>
      </c>
      <c r="EX212" s="21">
        <f t="shared" si="822"/>
        <v>7.18</v>
      </c>
      <c r="EY212" s="21">
        <f t="shared" si="822"/>
        <v>3.21</v>
      </c>
      <c r="EZ212" s="21">
        <f t="shared" si="822"/>
        <v>5.34</v>
      </c>
      <c r="FA212" s="21">
        <f t="shared" si="822"/>
        <v>442.85700000000003</v>
      </c>
      <c r="FB212" s="66">
        <f t="shared" si="822"/>
        <v>5.0049999999999999</v>
      </c>
      <c r="FC212" s="21">
        <f t="shared" si="822"/>
        <v>-0.51700000000000002</v>
      </c>
      <c r="FD212" s="21">
        <f t="shared" si="822"/>
        <v>14.912000000000001</v>
      </c>
      <c r="FE212" s="65">
        <f t="shared" si="822"/>
        <v>4.0289999999999999</v>
      </c>
      <c r="FG212" s="139" t="s">
        <v>139</v>
      </c>
      <c r="FH212" s="221" t="s">
        <v>0</v>
      </c>
      <c r="FI212" s="26">
        <f t="shared" ref="FI212:FX227" si="823">C160</f>
        <v>50557</v>
      </c>
      <c r="FJ212" s="26">
        <f t="shared" si="823"/>
        <v>361</v>
      </c>
      <c r="FK212" s="26">
        <f t="shared" si="823"/>
        <v>9031</v>
      </c>
      <c r="FL212" s="26">
        <f t="shared" si="823"/>
        <v>4507</v>
      </c>
      <c r="FM212" s="26">
        <f t="shared" si="823"/>
        <v>166337</v>
      </c>
      <c r="FN212" s="26">
        <f t="shared" si="823"/>
        <v>159702</v>
      </c>
      <c r="FO212" s="26">
        <f t="shared" si="823"/>
        <v>331952</v>
      </c>
      <c r="FP212" s="26">
        <f t="shared" si="823"/>
        <v>409943</v>
      </c>
      <c r="FQ212" s="26">
        <f t="shared" si="823"/>
        <v>247565</v>
      </c>
      <c r="FR212" s="26">
        <f t="shared" si="823"/>
        <v>159645</v>
      </c>
      <c r="FS212" s="26">
        <f t="shared" si="823"/>
        <v>188913</v>
      </c>
      <c r="FT212" s="26">
        <f t="shared" si="823"/>
        <v>142529</v>
      </c>
      <c r="FU212" s="26">
        <f t="shared" si="823"/>
        <v>474615</v>
      </c>
      <c r="FV212" s="26">
        <f t="shared" si="823"/>
        <v>360665</v>
      </c>
      <c r="FW212" s="26">
        <f t="shared" si="823"/>
        <v>374300</v>
      </c>
      <c r="FX212" s="26">
        <f t="shared" ref="FX212" si="824">R160</f>
        <v>219620</v>
      </c>
      <c r="FY212" s="26">
        <f t="shared" ref="FY212:FZ227" si="825">S160</f>
        <v>448144</v>
      </c>
      <c r="FZ212" s="26">
        <f t="shared" ref="FZ212" si="826">T160</f>
        <v>217688</v>
      </c>
      <c r="GA212" s="26">
        <f>SUM(FI212:FZ212)</f>
        <v>3966074</v>
      </c>
      <c r="GB212" s="26">
        <f t="shared" ref="GB212:GB259" si="827">V160</f>
        <v>-3031</v>
      </c>
      <c r="GC212" s="51">
        <f>SUM(GA212:GB212)</f>
        <v>3963043</v>
      </c>
      <c r="GD212" s="26">
        <f>SUM(FI212:FK212)</f>
        <v>59949</v>
      </c>
      <c r="GE212" s="26">
        <f>SUM(FL212:FM212,FO212)</f>
        <v>502796</v>
      </c>
      <c r="GF212" s="38">
        <f>SUM(FN212,FP212:FZ212)</f>
        <v>3403329</v>
      </c>
    </row>
    <row r="213" spans="1:188" ht="13.5" customHeight="1">
      <c r="A213" s="14" t="s">
        <v>1</v>
      </c>
      <c r="B213" s="15" t="s">
        <v>2</v>
      </c>
      <c r="C213" s="227">
        <v>253</v>
      </c>
      <c r="D213" s="228">
        <v>32</v>
      </c>
      <c r="E213" s="228">
        <v>2315</v>
      </c>
      <c r="F213" s="228">
        <v>379</v>
      </c>
      <c r="G213" s="228">
        <v>12549</v>
      </c>
      <c r="H213" s="228">
        <v>28872</v>
      </c>
      <c r="I213" s="228">
        <v>88860</v>
      </c>
      <c r="J213" s="228">
        <v>121597</v>
      </c>
      <c r="K213" s="228">
        <v>139059</v>
      </c>
      <c r="L213" s="228">
        <v>49946</v>
      </c>
      <c r="M213" s="228">
        <v>102547</v>
      </c>
      <c r="N213" s="228">
        <v>91748</v>
      </c>
      <c r="O213" s="228">
        <v>131726</v>
      </c>
      <c r="P213" s="228">
        <v>167190</v>
      </c>
      <c r="Q213" s="228">
        <v>189084</v>
      </c>
      <c r="R213" s="228">
        <v>38112</v>
      </c>
      <c r="S213" s="228">
        <v>105746</v>
      </c>
      <c r="T213" s="228">
        <v>58219</v>
      </c>
      <c r="U213" s="228">
        <v>1328234</v>
      </c>
      <c r="V213" s="229">
        <v>-5230</v>
      </c>
      <c r="W213" s="230">
        <v>1323004</v>
      </c>
      <c r="X213" s="228">
        <v>2600</v>
      </c>
      <c r="Y213" s="228">
        <v>101788</v>
      </c>
      <c r="Z213" s="229">
        <v>1223846</v>
      </c>
      <c r="AA213" s="226"/>
      <c r="AB213" s="14" t="s">
        <v>1</v>
      </c>
      <c r="AC213" s="15" t="s">
        <v>2</v>
      </c>
      <c r="AD213" s="58">
        <f t="shared" ref="AD213:AD242" si="828">IF(C213="X","X",IF(FI213="X","X",IF(FI213&lt;&gt;0,ROUND((C213-FI213)/ABS(FI213)*100,3),"- ")))</f>
        <v>-8.6639999999999997</v>
      </c>
      <c r="AE213" s="22">
        <f t="shared" si="794"/>
        <v>0</v>
      </c>
      <c r="AF213" s="22">
        <f t="shared" si="794"/>
        <v>34.828000000000003</v>
      </c>
      <c r="AG213" s="22">
        <f t="shared" si="794"/>
        <v>31.597000000000001</v>
      </c>
      <c r="AH213" s="22">
        <f t="shared" si="794"/>
        <v>-7.2370000000000001</v>
      </c>
      <c r="AI213" s="22">
        <f t="shared" si="794"/>
        <v>0.58199999999999996</v>
      </c>
      <c r="AJ213" s="22">
        <f t="shared" si="794"/>
        <v>11.5</v>
      </c>
      <c r="AK213" s="22">
        <f t="shared" si="794"/>
        <v>0.70699999999999996</v>
      </c>
      <c r="AL213" s="22">
        <f t="shared" si="794"/>
        <v>3.0110000000000001</v>
      </c>
      <c r="AM213" s="22">
        <f t="shared" si="794"/>
        <v>1.92</v>
      </c>
      <c r="AN213" s="22">
        <f t="shared" si="794"/>
        <v>4.0750000000000002</v>
      </c>
      <c r="AO213" s="22">
        <f t="shared" si="794"/>
        <v>-0.16500000000000001</v>
      </c>
      <c r="AP213" s="22">
        <f t="shared" si="794"/>
        <v>-0.39</v>
      </c>
      <c r="AQ213" s="22">
        <f t="shared" si="794"/>
        <v>9.577</v>
      </c>
      <c r="AR213" s="22">
        <f t="shared" si="794"/>
        <v>3.6829999999999998</v>
      </c>
      <c r="AS213" s="22">
        <f t="shared" si="794"/>
        <v>1.3779999999999999</v>
      </c>
      <c r="AT213" s="22">
        <f t="shared" si="794"/>
        <v>9.0649999999999995</v>
      </c>
      <c r="AU213" s="22">
        <f t="shared" si="795"/>
        <v>0.38100000000000001</v>
      </c>
      <c r="AV213" s="22">
        <f t="shared" si="795"/>
        <v>3.8370000000000002</v>
      </c>
      <c r="AW213" s="22">
        <f t="shared" si="795"/>
        <v>-434.21899999999999</v>
      </c>
      <c r="AX213" s="63">
        <f t="shared" si="795"/>
        <v>3.5070000000000001</v>
      </c>
      <c r="AY213" s="22">
        <f t="shared" si="795"/>
        <v>28.332000000000001</v>
      </c>
      <c r="AZ213" s="22">
        <f t="shared" si="795"/>
        <v>8.8510000000000009</v>
      </c>
      <c r="BA213" s="59">
        <f t="shared" si="795"/>
        <v>3.399</v>
      </c>
      <c r="BB213" s="226"/>
      <c r="BC213" s="14" t="s">
        <v>1</v>
      </c>
      <c r="BD213" s="15" t="s">
        <v>2</v>
      </c>
      <c r="BE213" s="56">
        <f>IF(C213=0,"-",IF(C213="X","X",ROUND(C213/$W213*100,1)))</f>
        <v>0</v>
      </c>
      <c r="BF213" s="23">
        <f t="shared" si="796"/>
        <v>0</v>
      </c>
      <c r="BG213" s="23">
        <f t="shared" si="796"/>
        <v>0.2</v>
      </c>
      <c r="BH213" s="23">
        <f t="shared" si="796"/>
        <v>0</v>
      </c>
      <c r="BI213" s="23">
        <f t="shared" si="796"/>
        <v>0.9</v>
      </c>
      <c r="BJ213" s="23">
        <f t="shared" si="796"/>
        <v>2.2000000000000002</v>
      </c>
      <c r="BK213" s="23">
        <f t="shared" si="796"/>
        <v>6.7</v>
      </c>
      <c r="BL213" s="23">
        <f t="shared" si="796"/>
        <v>9.1999999999999993</v>
      </c>
      <c r="BM213" s="23">
        <f t="shared" si="796"/>
        <v>10.5</v>
      </c>
      <c r="BN213" s="23">
        <f t="shared" si="796"/>
        <v>3.8</v>
      </c>
      <c r="BO213" s="23">
        <f t="shared" si="796"/>
        <v>7.8</v>
      </c>
      <c r="BP213" s="23">
        <f t="shared" si="796"/>
        <v>6.9</v>
      </c>
      <c r="BQ213" s="23">
        <f t="shared" si="796"/>
        <v>10</v>
      </c>
      <c r="BR213" s="23">
        <f t="shared" si="796"/>
        <v>12.6</v>
      </c>
      <c r="BS213" s="23">
        <f t="shared" si="796"/>
        <v>14.3</v>
      </c>
      <c r="BT213" s="23">
        <f t="shared" si="796"/>
        <v>2.9</v>
      </c>
      <c r="BU213" s="23">
        <f t="shared" si="796"/>
        <v>8</v>
      </c>
      <c r="BV213" s="23">
        <f t="shared" si="797"/>
        <v>4.4000000000000004</v>
      </c>
      <c r="BW213" s="23">
        <f t="shared" si="797"/>
        <v>100.4</v>
      </c>
      <c r="BX213" s="23">
        <f t="shared" si="797"/>
        <v>-0.4</v>
      </c>
      <c r="BY213" s="62">
        <f t="shared" si="797"/>
        <v>100</v>
      </c>
      <c r="BZ213" s="23">
        <f t="shared" si="797"/>
        <v>0.2</v>
      </c>
      <c r="CA213" s="23">
        <f t="shared" si="797"/>
        <v>7.7</v>
      </c>
      <c r="CB213" s="57">
        <f t="shared" si="797"/>
        <v>92.5</v>
      </c>
      <c r="CC213" s="226"/>
      <c r="CD213" s="14" t="s">
        <v>1</v>
      </c>
      <c r="CE213" s="105" t="s">
        <v>2</v>
      </c>
      <c r="CF213" s="56">
        <f t="shared" ref="CF213:DC213" si="829">IF(C213=0,"-",IF(C213="X","X",ROUND(C213/C212*100,1)))</f>
        <v>0.5</v>
      </c>
      <c r="CG213" s="23">
        <f t="shared" si="829"/>
        <v>9.1</v>
      </c>
      <c r="CH213" s="23">
        <f t="shared" si="829"/>
        <v>21.3</v>
      </c>
      <c r="CI213" s="23">
        <f t="shared" si="829"/>
        <v>6.7</v>
      </c>
      <c r="CJ213" s="23">
        <f t="shared" si="829"/>
        <v>6.7</v>
      </c>
      <c r="CK213" s="23">
        <f t="shared" si="829"/>
        <v>17.399999999999999</v>
      </c>
      <c r="CL213" s="23">
        <f t="shared" si="829"/>
        <v>23.2</v>
      </c>
      <c r="CM213" s="23">
        <f t="shared" si="829"/>
        <v>29.4</v>
      </c>
      <c r="CN213" s="23">
        <f t="shared" si="829"/>
        <v>52.9</v>
      </c>
      <c r="CO213" s="23">
        <f t="shared" si="829"/>
        <v>30.3</v>
      </c>
      <c r="CP213" s="23">
        <f t="shared" si="829"/>
        <v>52.5</v>
      </c>
      <c r="CQ213" s="23">
        <f t="shared" si="829"/>
        <v>62.2</v>
      </c>
      <c r="CR213" s="23">
        <f t="shared" si="829"/>
        <v>27.4</v>
      </c>
      <c r="CS213" s="23">
        <f t="shared" si="829"/>
        <v>42.3</v>
      </c>
      <c r="CT213" s="23">
        <f t="shared" si="829"/>
        <v>49.2</v>
      </c>
      <c r="CU213" s="23">
        <f t="shared" si="829"/>
        <v>16.899999999999999</v>
      </c>
      <c r="CV213" s="23">
        <f t="shared" si="829"/>
        <v>22</v>
      </c>
      <c r="CW213" s="23">
        <f t="shared" si="829"/>
        <v>25.9</v>
      </c>
      <c r="CX213" s="23">
        <f t="shared" si="829"/>
        <v>31.8</v>
      </c>
      <c r="CY213" s="23">
        <f t="shared" si="829"/>
        <v>31.8</v>
      </c>
      <c r="CZ213" s="62">
        <f t="shared" si="829"/>
        <v>31.8</v>
      </c>
      <c r="DA213" s="23">
        <f t="shared" si="829"/>
        <v>4.4000000000000004</v>
      </c>
      <c r="DB213" s="23">
        <f t="shared" si="829"/>
        <v>17.600000000000001</v>
      </c>
      <c r="DC213" s="57">
        <f t="shared" si="829"/>
        <v>34.6</v>
      </c>
      <c r="DD213" s="226"/>
      <c r="DE213" s="14" t="s">
        <v>1</v>
      </c>
      <c r="DF213" s="105" t="s">
        <v>2</v>
      </c>
      <c r="DG213" s="58">
        <f t="shared" ref="DG213:DG259" si="830">IF(C213="X","X",IF(FI213="X","X",IF(FI213&lt;&gt;0,ROUND((C213-FI213)/$GC213*100,3),"- ")))</f>
        <v>-2E-3</v>
      </c>
      <c r="DH213" s="22">
        <f t="shared" si="799"/>
        <v>0</v>
      </c>
      <c r="DI213" s="22">
        <f t="shared" si="800"/>
        <v>4.7E-2</v>
      </c>
      <c r="DJ213" s="22">
        <f t="shared" si="801"/>
        <v>7.0000000000000001E-3</v>
      </c>
      <c r="DK213" s="22">
        <f t="shared" si="802"/>
        <v>-7.6999999999999999E-2</v>
      </c>
      <c r="DL213" s="22">
        <f t="shared" si="803"/>
        <v>1.2999999999999999E-2</v>
      </c>
      <c r="DM213" s="22">
        <f t="shared" si="804"/>
        <v>0.71699999999999997</v>
      </c>
      <c r="DN213" s="22">
        <f t="shared" si="805"/>
        <v>6.7000000000000004E-2</v>
      </c>
      <c r="DO213" s="22">
        <f t="shared" si="806"/>
        <v>0.318</v>
      </c>
      <c r="DP213" s="22">
        <f t="shared" si="807"/>
        <v>7.3999999999999996E-2</v>
      </c>
      <c r="DQ213" s="22">
        <f t="shared" si="808"/>
        <v>0.314</v>
      </c>
      <c r="DR213" s="22">
        <f t="shared" si="809"/>
        <v>-1.2E-2</v>
      </c>
      <c r="DS213" s="22">
        <f t="shared" si="810"/>
        <v>-0.04</v>
      </c>
      <c r="DT213" s="22">
        <f t="shared" si="811"/>
        <v>1.143</v>
      </c>
      <c r="DU213" s="22">
        <f t="shared" si="812"/>
        <v>0.52500000000000002</v>
      </c>
      <c r="DV213" s="22">
        <f t="shared" si="813"/>
        <v>4.1000000000000002E-2</v>
      </c>
      <c r="DW213" s="22">
        <f t="shared" si="814"/>
        <v>0.68799999999999994</v>
      </c>
      <c r="DX213" s="22">
        <f t="shared" si="815"/>
        <v>1.7000000000000001E-2</v>
      </c>
      <c r="DY213" s="22">
        <f t="shared" si="816"/>
        <v>3.84</v>
      </c>
      <c r="DZ213" s="22">
        <f t="shared" si="817"/>
        <v>-0.33300000000000002</v>
      </c>
      <c r="EA213" s="63">
        <f t="shared" si="818"/>
        <v>3.5070000000000001</v>
      </c>
      <c r="EB213" s="22">
        <f t="shared" si="819"/>
        <v>4.4999999999999998E-2</v>
      </c>
      <c r="EC213" s="22">
        <f t="shared" si="820"/>
        <v>0.64800000000000002</v>
      </c>
      <c r="ED213" s="59">
        <f t="shared" si="821"/>
        <v>3.1469999999999998</v>
      </c>
      <c r="EE213" s="226"/>
      <c r="EF213" s="14" t="s">
        <v>1</v>
      </c>
      <c r="EG213" s="105" t="s">
        <v>2</v>
      </c>
      <c r="EH213" s="58">
        <f t="shared" ref="EH213:FE213" si="831">IF(C213="X","X",IF(FI213="X","X",IF(FI213&lt;&gt;0,ROUND((C213-FI213)/FI212*100,3),"- ")))</f>
        <v>-4.7E-2</v>
      </c>
      <c r="EI213" s="22">
        <f t="shared" si="831"/>
        <v>0</v>
      </c>
      <c r="EJ213" s="22">
        <f t="shared" si="831"/>
        <v>6.6219999999999999</v>
      </c>
      <c r="EK213" s="22">
        <f t="shared" si="831"/>
        <v>2.0190000000000001</v>
      </c>
      <c r="EL213" s="22">
        <f t="shared" si="831"/>
        <v>-0.58899999999999997</v>
      </c>
      <c r="EM213" s="22">
        <f t="shared" si="831"/>
        <v>0.105</v>
      </c>
      <c r="EN213" s="22">
        <f t="shared" si="831"/>
        <v>2.7610000000000001</v>
      </c>
      <c r="EO213" s="22">
        <f t="shared" si="831"/>
        <v>0.20799999999999999</v>
      </c>
      <c r="EP213" s="22">
        <f t="shared" si="831"/>
        <v>1.6419999999999999</v>
      </c>
      <c r="EQ213" s="22">
        <f t="shared" si="831"/>
        <v>0.58899999999999997</v>
      </c>
      <c r="ER213" s="22">
        <f t="shared" si="831"/>
        <v>2.125</v>
      </c>
      <c r="ES213" s="22">
        <f t="shared" si="831"/>
        <v>-0.107</v>
      </c>
      <c r="ET213" s="22">
        <f t="shared" si="831"/>
        <v>-0.109</v>
      </c>
      <c r="EU213" s="22">
        <f t="shared" si="831"/>
        <v>4.0510000000000002</v>
      </c>
      <c r="EV213" s="22">
        <f t="shared" si="831"/>
        <v>1.794</v>
      </c>
      <c r="EW213" s="22">
        <f t="shared" si="831"/>
        <v>0.23599999999999999</v>
      </c>
      <c r="EX213" s="22">
        <f t="shared" si="831"/>
        <v>1.9610000000000001</v>
      </c>
      <c r="EY213" s="22">
        <f t="shared" si="831"/>
        <v>0.10199999999999999</v>
      </c>
      <c r="EZ213" s="22">
        <f t="shared" si="831"/>
        <v>1.238</v>
      </c>
      <c r="FA213" s="22">
        <f t="shared" si="831"/>
        <v>140.251</v>
      </c>
      <c r="FB213" s="63">
        <f t="shared" si="831"/>
        <v>1.131</v>
      </c>
      <c r="FC213" s="22">
        <f t="shared" si="831"/>
        <v>0.95699999999999996</v>
      </c>
      <c r="FD213" s="22">
        <f t="shared" si="831"/>
        <v>1.6459999999999999</v>
      </c>
      <c r="FE213" s="59">
        <f t="shared" si="831"/>
        <v>1.1819999999999999</v>
      </c>
      <c r="FG213" s="14" t="s">
        <v>1</v>
      </c>
      <c r="FH213" s="15" t="s">
        <v>2</v>
      </c>
      <c r="FI213" s="27">
        <f t="shared" si="823"/>
        <v>277</v>
      </c>
      <c r="FJ213" s="29">
        <f t="shared" si="823"/>
        <v>32</v>
      </c>
      <c r="FK213" s="29">
        <f t="shared" si="823"/>
        <v>1717</v>
      </c>
      <c r="FL213" s="29">
        <f t="shared" si="823"/>
        <v>288</v>
      </c>
      <c r="FM213" s="29">
        <f t="shared" si="823"/>
        <v>13528</v>
      </c>
      <c r="FN213" s="29">
        <f t="shared" si="823"/>
        <v>28705</v>
      </c>
      <c r="FO213" s="29">
        <f t="shared" si="823"/>
        <v>79695</v>
      </c>
      <c r="FP213" s="29">
        <f t="shared" si="823"/>
        <v>120743</v>
      </c>
      <c r="FQ213" s="29">
        <f t="shared" si="823"/>
        <v>134994</v>
      </c>
      <c r="FR213" s="29">
        <f t="shared" si="823"/>
        <v>49005</v>
      </c>
      <c r="FS213" s="29">
        <f t="shared" si="823"/>
        <v>98532</v>
      </c>
      <c r="FT213" s="29">
        <f t="shared" si="823"/>
        <v>91900</v>
      </c>
      <c r="FU213" s="29">
        <f t="shared" si="823"/>
        <v>132242</v>
      </c>
      <c r="FV213" s="29">
        <f t="shared" si="823"/>
        <v>152578</v>
      </c>
      <c r="FW213" s="29">
        <f t="shared" si="823"/>
        <v>182368</v>
      </c>
      <c r="FX213" s="29">
        <f t="shared" si="823"/>
        <v>37594</v>
      </c>
      <c r="FY213" s="29">
        <f t="shared" si="825"/>
        <v>96957</v>
      </c>
      <c r="FZ213" s="29">
        <f t="shared" si="825"/>
        <v>57998</v>
      </c>
      <c r="GA213" s="39">
        <f t="shared" ref="GA213:GA259" si="832">SUM(FI213:FZ213)</f>
        <v>1279153</v>
      </c>
      <c r="GB213" s="29">
        <f t="shared" si="827"/>
        <v>-979</v>
      </c>
      <c r="GC213" s="52">
        <f t="shared" ref="GC213:GC259" si="833">SUM(GA213:GB213)</f>
        <v>1278174</v>
      </c>
      <c r="GD213" s="39">
        <f t="shared" ref="GD213:GD259" si="834">SUM(FI213:FK213)</f>
        <v>2026</v>
      </c>
      <c r="GE213" s="39">
        <f t="shared" ref="GE213:GE259" si="835">SUM(FL213:FM213,FO213)</f>
        <v>93511</v>
      </c>
      <c r="GF213" s="40">
        <f t="shared" ref="GF213:GF259" si="836">SUM(FN213,FP213:FZ213)</f>
        <v>1183616</v>
      </c>
    </row>
    <row r="214" spans="1:188" ht="13.5" customHeight="1">
      <c r="A214" s="14" t="s">
        <v>3</v>
      </c>
      <c r="B214" s="15" t="s">
        <v>4</v>
      </c>
      <c r="C214" s="231">
        <v>96</v>
      </c>
      <c r="D214" s="226">
        <v>0</v>
      </c>
      <c r="E214" s="226">
        <v>213</v>
      </c>
      <c r="F214" s="226">
        <v>513</v>
      </c>
      <c r="G214" s="226">
        <v>5775</v>
      </c>
      <c r="H214" s="226">
        <v>6315</v>
      </c>
      <c r="I214" s="226">
        <v>17336</v>
      </c>
      <c r="J214" s="226">
        <v>24275</v>
      </c>
      <c r="K214" s="226">
        <v>5562</v>
      </c>
      <c r="L214" s="226">
        <v>7670</v>
      </c>
      <c r="M214" s="226">
        <v>13677</v>
      </c>
      <c r="N214" s="226">
        <v>4645</v>
      </c>
      <c r="O214" s="226">
        <v>32720</v>
      </c>
      <c r="P214" s="226">
        <v>18405</v>
      </c>
      <c r="Q214" s="226">
        <v>8335</v>
      </c>
      <c r="R214" s="226">
        <v>13391</v>
      </c>
      <c r="S214" s="226">
        <v>20092</v>
      </c>
      <c r="T214" s="226">
        <v>13519</v>
      </c>
      <c r="U214" s="226">
        <v>192539</v>
      </c>
      <c r="V214" s="232">
        <v>-758</v>
      </c>
      <c r="W214" s="233">
        <v>191781</v>
      </c>
      <c r="X214" s="226">
        <v>309</v>
      </c>
      <c r="Y214" s="226">
        <v>23624</v>
      </c>
      <c r="Z214" s="232">
        <v>168606</v>
      </c>
      <c r="AA214" s="226"/>
      <c r="AB214" s="14" t="s">
        <v>3</v>
      </c>
      <c r="AC214" s="15" t="s">
        <v>4</v>
      </c>
      <c r="AD214" s="58">
        <f t="shared" si="828"/>
        <v>-1.0309999999999999</v>
      </c>
      <c r="AE214" s="22" t="str">
        <f t="shared" si="794"/>
        <v xml:space="preserve">- </v>
      </c>
      <c r="AF214" s="22">
        <f t="shared" si="794"/>
        <v>63.845999999999997</v>
      </c>
      <c r="AG214" s="22">
        <f t="shared" si="794"/>
        <v>20.140999999999998</v>
      </c>
      <c r="AH214" s="22">
        <f t="shared" si="794"/>
        <v>52.173999999999999</v>
      </c>
      <c r="AI214" s="22">
        <f t="shared" si="794"/>
        <v>3.7120000000000002</v>
      </c>
      <c r="AJ214" s="22">
        <f t="shared" si="794"/>
        <v>-6.9960000000000004</v>
      </c>
      <c r="AK214" s="22">
        <f t="shared" si="794"/>
        <v>1.133</v>
      </c>
      <c r="AL214" s="22">
        <f t="shared" si="794"/>
        <v>12.16</v>
      </c>
      <c r="AM214" s="22">
        <f t="shared" si="794"/>
        <v>-2.875</v>
      </c>
      <c r="AN214" s="22">
        <f t="shared" si="794"/>
        <v>22.686</v>
      </c>
      <c r="AO214" s="22">
        <f t="shared" si="794"/>
        <v>8.7309999999999999</v>
      </c>
      <c r="AP214" s="22">
        <f t="shared" si="794"/>
        <v>1.272</v>
      </c>
      <c r="AQ214" s="22">
        <f t="shared" si="794"/>
        <v>5.9950000000000001</v>
      </c>
      <c r="AR214" s="22">
        <f t="shared" si="794"/>
        <v>2.597</v>
      </c>
      <c r="AS214" s="22">
        <f t="shared" si="794"/>
        <v>7.4550000000000001</v>
      </c>
      <c r="AT214" s="22">
        <f t="shared" si="794"/>
        <v>5.3760000000000003</v>
      </c>
      <c r="AU214" s="22">
        <f t="shared" si="795"/>
        <v>-1.53</v>
      </c>
      <c r="AV214" s="22">
        <f t="shared" si="795"/>
        <v>4.3499999999999996</v>
      </c>
      <c r="AW214" s="22">
        <f t="shared" si="795"/>
        <v>-437.589</v>
      </c>
      <c r="AX214" s="63">
        <f t="shared" si="795"/>
        <v>4.0190000000000001</v>
      </c>
      <c r="AY214" s="22">
        <f t="shared" si="795"/>
        <v>36.122999999999998</v>
      </c>
      <c r="AZ214" s="22">
        <f t="shared" si="795"/>
        <v>3.3330000000000002</v>
      </c>
      <c r="BA214" s="59">
        <f t="shared" si="795"/>
        <v>4.45</v>
      </c>
      <c r="BB214" s="226"/>
      <c r="BC214" s="14" t="s">
        <v>3</v>
      </c>
      <c r="BD214" s="15" t="s">
        <v>4</v>
      </c>
      <c r="BE214" s="58">
        <f t="shared" ref="BE214:BE222" si="837">IF(C214=0,"-",IF(C214="X","X",ROUND(C214/$W214*100,1)))</f>
        <v>0.1</v>
      </c>
      <c r="BF214" s="22" t="str">
        <f t="shared" si="796"/>
        <v>-</v>
      </c>
      <c r="BG214" s="22">
        <f t="shared" si="796"/>
        <v>0.1</v>
      </c>
      <c r="BH214" s="22">
        <f t="shared" si="796"/>
        <v>0.3</v>
      </c>
      <c r="BI214" s="22">
        <f t="shared" si="796"/>
        <v>3</v>
      </c>
      <c r="BJ214" s="22">
        <f t="shared" si="796"/>
        <v>3.3</v>
      </c>
      <c r="BK214" s="22">
        <f t="shared" si="796"/>
        <v>9</v>
      </c>
      <c r="BL214" s="22">
        <f t="shared" si="796"/>
        <v>12.7</v>
      </c>
      <c r="BM214" s="22">
        <f t="shared" si="796"/>
        <v>2.9</v>
      </c>
      <c r="BN214" s="22">
        <f t="shared" si="796"/>
        <v>4</v>
      </c>
      <c r="BO214" s="22">
        <f t="shared" si="796"/>
        <v>7.1</v>
      </c>
      <c r="BP214" s="22">
        <f t="shared" si="796"/>
        <v>2.4</v>
      </c>
      <c r="BQ214" s="22">
        <f t="shared" si="796"/>
        <v>17.100000000000001</v>
      </c>
      <c r="BR214" s="22">
        <f t="shared" si="796"/>
        <v>9.6</v>
      </c>
      <c r="BS214" s="22">
        <f t="shared" si="796"/>
        <v>4.3</v>
      </c>
      <c r="BT214" s="22">
        <f t="shared" si="796"/>
        <v>7</v>
      </c>
      <c r="BU214" s="22">
        <f t="shared" si="796"/>
        <v>10.5</v>
      </c>
      <c r="BV214" s="22">
        <f t="shared" si="797"/>
        <v>7</v>
      </c>
      <c r="BW214" s="22">
        <f t="shared" si="797"/>
        <v>100.4</v>
      </c>
      <c r="BX214" s="22">
        <f t="shared" si="797"/>
        <v>-0.4</v>
      </c>
      <c r="BY214" s="63">
        <f t="shared" si="797"/>
        <v>100</v>
      </c>
      <c r="BZ214" s="22">
        <f t="shared" si="797"/>
        <v>0.2</v>
      </c>
      <c r="CA214" s="22">
        <f t="shared" si="797"/>
        <v>12.3</v>
      </c>
      <c r="CB214" s="59">
        <f t="shared" si="797"/>
        <v>87.9</v>
      </c>
      <c r="CC214" s="226"/>
      <c r="CD214" s="14" t="s">
        <v>3</v>
      </c>
      <c r="CE214" s="15" t="s">
        <v>4</v>
      </c>
      <c r="CF214" s="58">
        <f t="shared" ref="CF214:DC214" si="838">IF(C214=0,"-",IF(C214="X","X",ROUND(C214/C212*100,1)))</f>
        <v>0.2</v>
      </c>
      <c r="CG214" s="22" t="str">
        <f t="shared" si="838"/>
        <v>-</v>
      </c>
      <c r="CH214" s="22">
        <f t="shared" si="838"/>
        <v>2</v>
      </c>
      <c r="CI214" s="22">
        <f t="shared" si="838"/>
        <v>9</v>
      </c>
      <c r="CJ214" s="22">
        <f t="shared" si="838"/>
        <v>3.1</v>
      </c>
      <c r="CK214" s="22">
        <f t="shared" si="838"/>
        <v>3.8</v>
      </c>
      <c r="CL214" s="22">
        <f t="shared" si="838"/>
        <v>4.5</v>
      </c>
      <c r="CM214" s="22">
        <f t="shared" si="838"/>
        <v>5.9</v>
      </c>
      <c r="CN214" s="22">
        <f t="shared" si="838"/>
        <v>2.1</v>
      </c>
      <c r="CO214" s="22">
        <f t="shared" si="838"/>
        <v>4.5999999999999996</v>
      </c>
      <c r="CP214" s="22">
        <f t="shared" si="838"/>
        <v>7</v>
      </c>
      <c r="CQ214" s="22">
        <f t="shared" si="838"/>
        <v>3.1</v>
      </c>
      <c r="CR214" s="22">
        <f t="shared" si="838"/>
        <v>6.8</v>
      </c>
      <c r="CS214" s="22">
        <f t="shared" si="838"/>
        <v>4.7</v>
      </c>
      <c r="CT214" s="22">
        <f t="shared" si="838"/>
        <v>2.2000000000000002</v>
      </c>
      <c r="CU214" s="22">
        <f t="shared" si="838"/>
        <v>5.9</v>
      </c>
      <c r="CV214" s="22">
        <f t="shared" si="838"/>
        <v>4.2</v>
      </c>
      <c r="CW214" s="22">
        <f t="shared" si="838"/>
        <v>6</v>
      </c>
      <c r="CX214" s="22">
        <f t="shared" si="838"/>
        <v>4.5999999999999996</v>
      </c>
      <c r="CY214" s="22">
        <f t="shared" si="838"/>
        <v>4.5999999999999996</v>
      </c>
      <c r="CZ214" s="63">
        <f t="shared" si="838"/>
        <v>4.5999999999999996</v>
      </c>
      <c r="DA214" s="22">
        <f t="shared" si="838"/>
        <v>0.5</v>
      </c>
      <c r="DB214" s="22">
        <f t="shared" si="838"/>
        <v>4.0999999999999996</v>
      </c>
      <c r="DC214" s="59">
        <f t="shared" si="838"/>
        <v>4.8</v>
      </c>
      <c r="DD214" s="226"/>
      <c r="DE214" s="14" t="s">
        <v>3</v>
      </c>
      <c r="DF214" s="15" t="s">
        <v>4</v>
      </c>
      <c r="DG214" s="58">
        <f t="shared" si="830"/>
        <v>-1E-3</v>
      </c>
      <c r="DH214" s="22" t="str">
        <f t="shared" si="799"/>
        <v xml:space="preserve">- </v>
      </c>
      <c r="DI214" s="22">
        <f t="shared" si="800"/>
        <v>4.4999999999999998E-2</v>
      </c>
      <c r="DJ214" s="22">
        <f t="shared" si="801"/>
        <v>4.7E-2</v>
      </c>
      <c r="DK214" s="22">
        <f t="shared" si="802"/>
        <v>1.0740000000000001</v>
      </c>
      <c r="DL214" s="22">
        <f t="shared" si="803"/>
        <v>0.123</v>
      </c>
      <c r="DM214" s="22">
        <f t="shared" si="804"/>
        <v>-0.70699999999999996</v>
      </c>
      <c r="DN214" s="22">
        <f t="shared" si="805"/>
        <v>0.14799999999999999</v>
      </c>
      <c r="DO214" s="22">
        <f t="shared" si="806"/>
        <v>0.32700000000000001</v>
      </c>
      <c r="DP214" s="22">
        <f t="shared" si="807"/>
        <v>-0.123</v>
      </c>
      <c r="DQ214" s="22">
        <f t="shared" si="808"/>
        <v>1.3720000000000001</v>
      </c>
      <c r="DR214" s="22">
        <f t="shared" si="809"/>
        <v>0.20200000000000001</v>
      </c>
      <c r="DS214" s="22">
        <f t="shared" si="810"/>
        <v>0.223</v>
      </c>
      <c r="DT214" s="22">
        <f t="shared" si="811"/>
        <v>0.56499999999999995</v>
      </c>
      <c r="DU214" s="22">
        <f t="shared" si="812"/>
        <v>0.114</v>
      </c>
      <c r="DV214" s="22">
        <f t="shared" si="813"/>
        <v>0.504</v>
      </c>
      <c r="DW214" s="22">
        <f t="shared" si="814"/>
        <v>0.55600000000000005</v>
      </c>
      <c r="DX214" s="22">
        <f t="shared" si="815"/>
        <v>-0.114</v>
      </c>
      <c r="DY214" s="22">
        <f t="shared" si="816"/>
        <v>4.3540000000000001</v>
      </c>
      <c r="DZ214" s="22">
        <f t="shared" si="817"/>
        <v>-0.33500000000000002</v>
      </c>
      <c r="EA214" s="63">
        <f t="shared" si="818"/>
        <v>4.0190000000000001</v>
      </c>
      <c r="EB214" s="22">
        <f t="shared" si="819"/>
        <v>4.3999999999999997E-2</v>
      </c>
      <c r="EC214" s="22">
        <f t="shared" si="820"/>
        <v>0.41299999999999998</v>
      </c>
      <c r="ED214" s="59">
        <f t="shared" si="821"/>
        <v>3.8959999999999999</v>
      </c>
      <c r="EE214" s="226"/>
      <c r="EF214" s="14" t="s">
        <v>3</v>
      </c>
      <c r="EG214" s="15" t="s">
        <v>4</v>
      </c>
      <c r="EH214" s="58">
        <f t="shared" ref="EH214:FE214" si="839">IF(C214="X","X",IF(FI214="X","X",IF(FI214&lt;&gt;0,ROUND((C214-FI214)/FI212*100,3),"- ")))</f>
        <v>-2E-3</v>
      </c>
      <c r="EI214" s="22" t="str">
        <f t="shared" si="839"/>
        <v xml:space="preserve">- </v>
      </c>
      <c r="EJ214" s="22">
        <f t="shared" si="839"/>
        <v>0.91900000000000004</v>
      </c>
      <c r="EK214" s="22">
        <f t="shared" si="839"/>
        <v>1.9079999999999999</v>
      </c>
      <c r="EL214" s="22">
        <f t="shared" si="839"/>
        <v>1.19</v>
      </c>
      <c r="EM214" s="22">
        <f t="shared" si="839"/>
        <v>0.14199999999999999</v>
      </c>
      <c r="EN214" s="22">
        <f t="shared" si="839"/>
        <v>-0.39300000000000002</v>
      </c>
      <c r="EO214" s="22">
        <f t="shared" si="839"/>
        <v>6.6000000000000003E-2</v>
      </c>
      <c r="EP214" s="22">
        <f t="shared" si="839"/>
        <v>0.24399999999999999</v>
      </c>
      <c r="EQ214" s="22">
        <f t="shared" si="839"/>
        <v>-0.14199999999999999</v>
      </c>
      <c r="ER214" s="22">
        <f t="shared" si="839"/>
        <v>1.339</v>
      </c>
      <c r="ES214" s="22">
        <f t="shared" si="839"/>
        <v>0.26200000000000001</v>
      </c>
      <c r="ET214" s="22">
        <f t="shared" si="839"/>
        <v>8.6999999999999994E-2</v>
      </c>
      <c r="EU214" s="22">
        <f t="shared" si="839"/>
        <v>0.28899999999999998</v>
      </c>
      <c r="EV214" s="22">
        <f t="shared" si="839"/>
        <v>5.6000000000000001E-2</v>
      </c>
      <c r="EW214" s="22">
        <f t="shared" si="839"/>
        <v>0.42299999999999999</v>
      </c>
      <c r="EX214" s="22">
        <f t="shared" si="839"/>
        <v>0.22900000000000001</v>
      </c>
      <c r="EY214" s="22">
        <f t="shared" si="839"/>
        <v>-9.6000000000000002E-2</v>
      </c>
      <c r="EZ214" s="22">
        <f t="shared" si="839"/>
        <v>0.20200000000000001</v>
      </c>
      <c r="FA214" s="22">
        <f t="shared" si="839"/>
        <v>20.356000000000002</v>
      </c>
      <c r="FB214" s="63">
        <f t="shared" si="839"/>
        <v>0.187</v>
      </c>
      <c r="FC214" s="22">
        <f t="shared" si="839"/>
        <v>0.13700000000000001</v>
      </c>
      <c r="FD214" s="22">
        <f t="shared" si="839"/>
        <v>0.152</v>
      </c>
      <c r="FE214" s="59">
        <f t="shared" si="839"/>
        <v>0.21099999999999999</v>
      </c>
      <c r="FG214" s="14" t="s">
        <v>3</v>
      </c>
      <c r="FH214" s="15" t="s">
        <v>4</v>
      </c>
      <c r="FI214" s="27">
        <f t="shared" si="823"/>
        <v>97</v>
      </c>
      <c r="FJ214" s="29">
        <f t="shared" si="823"/>
        <v>0</v>
      </c>
      <c r="FK214" s="29">
        <f t="shared" si="823"/>
        <v>130</v>
      </c>
      <c r="FL214" s="29">
        <f t="shared" si="823"/>
        <v>427</v>
      </c>
      <c r="FM214" s="29">
        <f t="shared" si="823"/>
        <v>3795</v>
      </c>
      <c r="FN214" s="29">
        <f t="shared" si="823"/>
        <v>6089</v>
      </c>
      <c r="FO214" s="29">
        <f t="shared" si="823"/>
        <v>18640</v>
      </c>
      <c r="FP214" s="29">
        <f t="shared" si="823"/>
        <v>24003</v>
      </c>
      <c r="FQ214" s="29">
        <f t="shared" si="823"/>
        <v>4959</v>
      </c>
      <c r="FR214" s="29">
        <f t="shared" si="823"/>
        <v>7897</v>
      </c>
      <c r="FS214" s="29">
        <f t="shared" si="823"/>
        <v>11148</v>
      </c>
      <c r="FT214" s="29">
        <f t="shared" si="823"/>
        <v>4272</v>
      </c>
      <c r="FU214" s="29">
        <f t="shared" si="823"/>
        <v>32309</v>
      </c>
      <c r="FV214" s="29">
        <f t="shared" si="823"/>
        <v>17364</v>
      </c>
      <c r="FW214" s="29">
        <f t="shared" si="823"/>
        <v>8124</v>
      </c>
      <c r="FX214" s="29">
        <f t="shared" si="823"/>
        <v>12462</v>
      </c>
      <c r="FY214" s="29">
        <f t="shared" si="825"/>
        <v>19067</v>
      </c>
      <c r="FZ214" s="29">
        <f t="shared" si="825"/>
        <v>13729</v>
      </c>
      <c r="GA214" s="29">
        <f t="shared" si="832"/>
        <v>184512</v>
      </c>
      <c r="GB214" s="29">
        <f t="shared" si="827"/>
        <v>-141</v>
      </c>
      <c r="GC214" s="53">
        <f t="shared" si="833"/>
        <v>184371</v>
      </c>
      <c r="GD214" s="29">
        <f t="shared" si="834"/>
        <v>227</v>
      </c>
      <c r="GE214" s="29">
        <f t="shared" si="835"/>
        <v>22862</v>
      </c>
      <c r="GF214" s="41">
        <f t="shared" si="836"/>
        <v>161423</v>
      </c>
    </row>
    <row r="215" spans="1:188" ht="13.5" customHeight="1">
      <c r="A215" s="14" t="s">
        <v>5</v>
      </c>
      <c r="B215" s="15" t="s">
        <v>6</v>
      </c>
      <c r="C215" s="231">
        <v>5046</v>
      </c>
      <c r="D215" s="226">
        <v>26</v>
      </c>
      <c r="E215" s="226">
        <v>706</v>
      </c>
      <c r="F215" s="226">
        <v>223</v>
      </c>
      <c r="G215" s="226">
        <v>5473</v>
      </c>
      <c r="H215" s="226">
        <v>6922</v>
      </c>
      <c r="I215" s="226">
        <v>16550</v>
      </c>
      <c r="J215" s="226">
        <v>12223</v>
      </c>
      <c r="K215" s="226">
        <v>14454</v>
      </c>
      <c r="L215" s="226">
        <v>10890</v>
      </c>
      <c r="M215" s="226">
        <v>1878</v>
      </c>
      <c r="N215" s="226">
        <v>2687</v>
      </c>
      <c r="O215" s="226">
        <v>16006</v>
      </c>
      <c r="P215" s="226">
        <v>15349</v>
      </c>
      <c r="Q215" s="226">
        <v>18638</v>
      </c>
      <c r="R215" s="226">
        <v>8835</v>
      </c>
      <c r="S215" s="226">
        <v>12881</v>
      </c>
      <c r="T215" s="226">
        <v>6983</v>
      </c>
      <c r="U215" s="226">
        <v>155770</v>
      </c>
      <c r="V215" s="232">
        <v>-613</v>
      </c>
      <c r="W215" s="233">
        <v>155157</v>
      </c>
      <c r="X215" s="226">
        <v>5778</v>
      </c>
      <c r="Y215" s="226">
        <v>22246</v>
      </c>
      <c r="Z215" s="232">
        <v>127746</v>
      </c>
      <c r="AA215" s="226"/>
      <c r="AB215" s="14" t="s">
        <v>5</v>
      </c>
      <c r="AC215" s="15" t="s">
        <v>6</v>
      </c>
      <c r="AD215" s="58">
        <f t="shared" si="828"/>
        <v>-7.65</v>
      </c>
      <c r="AE215" s="22">
        <f t="shared" si="794"/>
        <v>0</v>
      </c>
      <c r="AF215" s="22">
        <f t="shared" si="794"/>
        <v>19.056000000000001</v>
      </c>
      <c r="AG215" s="22">
        <f t="shared" si="794"/>
        <v>0.90500000000000003</v>
      </c>
      <c r="AH215" s="22">
        <f t="shared" si="794"/>
        <v>-1.7999999999999999E-2</v>
      </c>
      <c r="AI215" s="22">
        <f t="shared" si="794"/>
        <v>10.663</v>
      </c>
      <c r="AJ215" s="22">
        <f t="shared" si="794"/>
        <v>68.123000000000005</v>
      </c>
      <c r="AK215" s="22">
        <f t="shared" si="794"/>
        <v>1.444</v>
      </c>
      <c r="AL215" s="22">
        <f t="shared" si="794"/>
        <v>-9.3510000000000009</v>
      </c>
      <c r="AM215" s="22">
        <f t="shared" si="794"/>
        <v>0.59099999999999997</v>
      </c>
      <c r="AN215" s="22">
        <f t="shared" si="794"/>
        <v>27.667999999999999</v>
      </c>
      <c r="AO215" s="22">
        <f t="shared" si="794"/>
        <v>11.170999999999999</v>
      </c>
      <c r="AP215" s="22">
        <f t="shared" si="794"/>
        <v>0.37</v>
      </c>
      <c r="AQ215" s="22">
        <f t="shared" si="794"/>
        <v>7.2009999999999996</v>
      </c>
      <c r="AR215" s="22">
        <f t="shared" si="794"/>
        <v>2.7959999999999998</v>
      </c>
      <c r="AS215" s="22">
        <f t="shared" si="794"/>
        <v>2.4820000000000002</v>
      </c>
      <c r="AT215" s="22">
        <f t="shared" si="794"/>
        <v>8.1530000000000005</v>
      </c>
      <c r="AU215" s="22">
        <f t="shared" si="795"/>
        <v>7.9790000000000001</v>
      </c>
      <c r="AV215" s="22">
        <f t="shared" si="795"/>
        <v>6.7069999999999999</v>
      </c>
      <c r="AW215" s="22">
        <f t="shared" si="795"/>
        <v>-452.25200000000001</v>
      </c>
      <c r="AX215" s="63">
        <f t="shared" si="795"/>
        <v>6.3680000000000003</v>
      </c>
      <c r="AY215" s="22">
        <f t="shared" si="795"/>
        <v>-5.0140000000000002</v>
      </c>
      <c r="AZ215" s="22">
        <f t="shared" si="795"/>
        <v>43.161999999999999</v>
      </c>
      <c r="BA215" s="59">
        <f t="shared" si="795"/>
        <v>2.7250000000000001</v>
      </c>
      <c r="BB215" s="226"/>
      <c r="BC215" s="14" t="s">
        <v>5</v>
      </c>
      <c r="BD215" s="15" t="s">
        <v>6</v>
      </c>
      <c r="BE215" s="58">
        <f t="shared" si="837"/>
        <v>3.3</v>
      </c>
      <c r="BF215" s="22">
        <f t="shared" si="796"/>
        <v>0</v>
      </c>
      <c r="BG215" s="22">
        <f t="shared" si="796"/>
        <v>0.5</v>
      </c>
      <c r="BH215" s="22">
        <f t="shared" si="796"/>
        <v>0.1</v>
      </c>
      <c r="BI215" s="22">
        <f t="shared" si="796"/>
        <v>3.5</v>
      </c>
      <c r="BJ215" s="22">
        <f t="shared" si="796"/>
        <v>4.5</v>
      </c>
      <c r="BK215" s="22">
        <f t="shared" si="796"/>
        <v>10.7</v>
      </c>
      <c r="BL215" s="22">
        <f t="shared" si="796"/>
        <v>7.9</v>
      </c>
      <c r="BM215" s="22">
        <f t="shared" si="796"/>
        <v>9.3000000000000007</v>
      </c>
      <c r="BN215" s="22">
        <f t="shared" si="796"/>
        <v>7</v>
      </c>
      <c r="BO215" s="22">
        <f t="shared" si="796"/>
        <v>1.2</v>
      </c>
      <c r="BP215" s="22">
        <f t="shared" si="796"/>
        <v>1.7</v>
      </c>
      <c r="BQ215" s="22">
        <f t="shared" si="796"/>
        <v>10.3</v>
      </c>
      <c r="BR215" s="22">
        <f t="shared" si="796"/>
        <v>9.9</v>
      </c>
      <c r="BS215" s="22">
        <f t="shared" si="796"/>
        <v>12</v>
      </c>
      <c r="BT215" s="22">
        <f t="shared" si="796"/>
        <v>5.7</v>
      </c>
      <c r="BU215" s="22">
        <f t="shared" si="796"/>
        <v>8.3000000000000007</v>
      </c>
      <c r="BV215" s="22">
        <f t="shared" si="797"/>
        <v>4.5</v>
      </c>
      <c r="BW215" s="22">
        <f t="shared" si="797"/>
        <v>100.4</v>
      </c>
      <c r="BX215" s="22">
        <f t="shared" si="797"/>
        <v>-0.4</v>
      </c>
      <c r="BY215" s="63">
        <f t="shared" si="797"/>
        <v>100</v>
      </c>
      <c r="BZ215" s="22">
        <f t="shared" si="797"/>
        <v>3.7</v>
      </c>
      <c r="CA215" s="22">
        <f t="shared" si="797"/>
        <v>14.3</v>
      </c>
      <c r="CB215" s="59">
        <f t="shared" si="797"/>
        <v>82.3</v>
      </c>
      <c r="CC215" s="226"/>
      <c r="CD215" s="14" t="s">
        <v>5</v>
      </c>
      <c r="CE215" s="15" t="s">
        <v>6</v>
      </c>
      <c r="CF215" s="58">
        <f t="shared" ref="CF215:DC215" si="840">IF(C215=0,"-",IF(C215="X","X",ROUND(C215/C212*100,1)))</f>
        <v>10.4</v>
      </c>
      <c r="CG215" s="22">
        <f t="shared" si="840"/>
        <v>7.4</v>
      </c>
      <c r="CH215" s="22">
        <f t="shared" si="840"/>
        <v>6.5</v>
      </c>
      <c r="CI215" s="22">
        <f t="shared" si="840"/>
        <v>3.9</v>
      </c>
      <c r="CJ215" s="22">
        <f t="shared" si="840"/>
        <v>2.9</v>
      </c>
      <c r="CK215" s="22">
        <f t="shared" si="840"/>
        <v>4.2</v>
      </c>
      <c r="CL215" s="22">
        <f t="shared" si="840"/>
        <v>4.3</v>
      </c>
      <c r="CM215" s="22">
        <f t="shared" si="840"/>
        <v>3</v>
      </c>
      <c r="CN215" s="22">
        <f t="shared" si="840"/>
        <v>5.5</v>
      </c>
      <c r="CO215" s="22">
        <f t="shared" si="840"/>
        <v>6.6</v>
      </c>
      <c r="CP215" s="22">
        <f t="shared" si="840"/>
        <v>1</v>
      </c>
      <c r="CQ215" s="22">
        <f t="shared" si="840"/>
        <v>1.8</v>
      </c>
      <c r="CR215" s="22">
        <f t="shared" si="840"/>
        <v>3.3</v>
      </c>
      <c r="CS215" s="22">
        <f t="shared" si="840"/>
        <v>3.9</v>
      </c>
      <c r="CT215" s="22">
        <f t="shared" si="840"/>
        <v>4.8</v>
      </c>
      <c r="CU215" s="22">
        <f t="shared" si="840"/>
        <v>3.9</v>
      </c>
      <c r="CV215" s="22">
        <f t="shared" si="840"/>
        <v>2.7</v>
      </c>
      <c r="CW215" s="22">
        <f t="shared" si="840"/>
        <v>3.1</v>
      </c>
      <c r="CX215" s="22">
        <f t="shared" si="840"/>
        <v>3.7</v>
      </c>
      <c r="CY215" s="22">
        <f t="shared" si="840"/>
        <v>3.7</v>
      </c>
      <c r="CZ215" s="63">
        <f t="shared" si="840"/>
        <v>3.7</v>
      </c>
      <c r="DA215" s="22">
        <f t="shared" si="840"/>
        <v>9.6999999999999993</v>
      </c>
      <c r="DB215" s="22">
        <f t="shared" si="840"/>
        <v>3.9</v>
      </c>
      <c r="DC215" s="59">
        <f t="shared" si="840"/>
        <v>3.6</v>
      </c>
      <c r="DD215" s="226"/>
      <c r="DE215" s="14" t="s">
        <v>5</v>
      </c>
      <c r="DF215" s="15" t="s">
        <v>6</v>
      </c>
      <c r="DG215" s="58">
        <f t="shared" si="830"/>
        <v>-0.28699999999999998</v>
      </c>
      <c r="DH215" s="22">
        <f t="shared" si="799"/>
        <v>0</v>
      </c>
      <c r="DI215" s="22">
        <f t="shared" si="800"/>
        <v>7.6999999999999999E-2</v>
      </c>
      <c r="DJ215" s="22">
        <f t="shared" si="801"/>
        <v>1E-3</v>
      </c>
      <c r="DK215" s="22">
        <f t="shared" si="802"/>
        <v>-1E-3</v>
      </c>
      <c r="DL215" s="22">
        <f t="shared" si="803"/>
        <v>0.45700000000000002</v>
      </c>
      <c r="DM215" s="22">
        <f t="shared" si="804"/>
        <v>4.5970000000000004</v>
      </c>
      <c r="DN215" s="22">
        <f t="shared" si="805"/>
        <v>0.11899999999999999</v>
      </c>
      <c r="DO215" s="22">
        <f t="shared" si="806"/>
        <v>-1.022</v>
      </c>
      <c r="DP215" s="22">
        <f t="shared" si="807"/>
        <v>4.3999999999999997E-2</v>
      </c>
      <c r="DQ215" s="22">
        <f t="shared" si="808"/>
        <v>0.27900000000000003</v>
      </c>
      <c r="DR215" s="22">
        <f t="shared" si="809"/>
        <v>0.185</v>
      </c>
      <c r="DS215" s="22">
        <f t="shared" si="810"/>
        <v>0.04</v>
      </c>
      <c r="DT215" s="22">
        <f t="shared" si="811"/>
        <v>0.70699999999999996</v>
      </c>
      <c r="DU215" s="22">
        <f t="shared" si="812"/>
        <v>0.34799999999999998</v>
      </c>
      <c r="DV215" s="22">
        <f t="shared" si="813"/>
        <v>0.14699999999999999</v>
      </c>
      <c r="DW215" s="22">
        <f t="shared" si="814"/>
        <v>0.66600000000000004</v>
      </c>
      <c r="DX215" s="22">
        <f t="shared" si="815"/>
        <v>0.35399999999999998</v>
      </c>
      <c r="DY215" s="22">
        <f t="shared" si="816"/>
        <v>6.7119999999999997</v>
      </c>
      <c r="DZ215" s="22">
        <f t="shared" si="817"/>
        <v>-0.34399999999999997</v>
      </c>
      <c r="EA215" s="63">
        <f t="shared" si="818"/>
        <v>6.3680000000000003</v>
      </c>
      <c r="EB215" s="22">
        <f t="shared" si="819"/>
        <v>-0.20899999999999999</v>
      </c>
      <c r="EC215" s="22">
        <f t="shared" si="820"/>
        <v>4.5979999999999999</v>
      </c>
      <c r="ED215" s="59">
        <f t="shared" si="821"/>
        <v>2.323</v>
      </c>
      <c r="EE215" s="226"/>
      <c r="EF215" s="14" t="s">
        <v>5</v>
      </c>
      <c r="EG215" s="15" t="s">
        <v>6</v>
      </c>
      <c r="EH215" s="58">
        <f t="shared" ref="EH215:FE215" si="841">IF(C215="X","X",IF(FI215="X","X",IF(FI215&lt;&gt;0,ROUND((C215-FI215)/FI212*100,3),"- ")))</f>
        <v>-0.82699999999999996</v>
      </c>
      <c r="EI215" s="22">
        <f t="shared" si="841"/>
        <v>0</v>
      </c>
      <c r="EJ215" s="22">
        <f t="shared" si="841"/>
        <v>1.2509999999999999</v>
      </c>
      <c r="EK215" s="22">
        <f t="shared" si="841"/>
        <v>4.3999999999999997E-2</v>
      </c>
      <c r="EL215" s="22">
        <f t="shared" si="841"/>
        <v>-1E-3</v>
      </c>
      <c r="EM215" s="22">
        <f t="shared" si="841"/>
        <v>0.41799999999999998</v>
      </c>
      <c r="EN215" s="22">
        <f t="shared" si="841"/>
        <v>2.02</v>
      </c>
      <c r="EO215" s="22">
        <f t="shared" si="841"/>
        <v>4.2000000000000003E-2</v>
      </c>
      <c r="EP215" s="22">
        <f t="shared" si="841"/>
        <v>-0.60199999999999998</v>
      </c>
      <c r="EQ215" s="22">
        <f t="shared" si="841"/>
        <v>0.04</v>
      </c>
      <c r="ER215" s="22">
        <f t="shared" si="841"/>
        <v>0.215</v>
      </c>
      <c r="ES215" s="22">
        <f t="shared" si="841"/>
        <v>0.189</v>
      </c>
      <c r="ET215" s="22">
        <f t="shared" si="841"/>
        <v>1.2E-2</v>
      </c>
      <c r="EU215" s="22">
        <f t="shared" si="841"/>
        <v>0.28599999999999998</v>
      </c>
      <c r="EV215" s="22">
        <f t="shared" si="841"/>
        <v>0.13500000000000001</v>
      </c>
      <c r="EW215" s="22">
        <f t="shared" si="841"/>
        <v>9.7000000000000003E-2</v>
      </c>
      <c r="EX215" s="22">
        <f t="shared" si="841"/>
        <v>0.217</v>
      </c>
      <c r="EY215" s="22">
        <f t="shared" si="841"/>
        <v>0.23699999999999999</v>
      </c>
      <c r="EZ215" s="22">
        <f t="shared" si="841"/>
        <v>0.247</v>
      </c>
      <c r="FA215" s="22">
        <f t="shared" si="841"/>
        <v>16.562000000000001</v>
      </c>
      <c r="FB215" s="63">
        <f t="shared" si="841"/>
        <v>0.23400000000000001</v>
      </c>
      <c r="FC215" s="22">
        <f t="shared" si="841"/>
        <v>-0.50900000000000001</v>
      </c>
      <c r="FD215" s="22">
        <f t="shared" si="841"/>
        <v>1.3340000000000001</v>
      </c>
      <c r="FE215" s="59">
        <f t="shared" si="841"/>
        <v>0.1</v>
      </c>
      <c r="FG215" s="14" t="s">
        <v>5</v>
      </c>
      <c r="FH215" s="15" t="s">
        <v>6</v>
      </c>
      <c r="FI215" s="27">
        <f t="shared" si="823"/>
        <v>5464</v>
      </c>
      <c r="FJ215" s="29">
        <f t="shared" si="823"/>
        <v>26</v>
      </c>
      <c r="FK215" s="29">
        <f t="shared" si="823"/>
        <v>593</v>
      </c>
      <c r="FL215" s="29">
        <f t="shared" si="823"/>
        <v>221</v>
      </c>
      <c r="FM215" s="29">
        <f t="shared" si="823"/>
        <v>5474</v>
      </c>
      <c r="FN215" s="29">
        <f t="shared" si="823"/>
        <v>6255</v>
      </c>
      <c r="FO215" s="29">
        <f t="shared" si="823"/>
        <v>9844</v>
      </c>
      <c r="FP215" s="29">
        <f t="shared" si="823"/>
        <v>12049</v>
      </c>
      <c r="FQ215" s="29">
        <f t="shared" si="823"/>
        <v>15945</v>
      </c>
      <c r="FR215" s="29">
        <f t="shared" si="823"/>
        <v>10826</v>
      </c>
      <c r="FS215" s="29">
        <f t="shared" si="823"/>
        <v>1471</v>
      </c>
      <c r="FT215" s="29">
        <f t="shared" si="823"/>
        <v>2417</v>
      </c>
      <c r="FU215" s="29">
        <f t="shared" si="823"/>
        <v>15947</v>
      </c>
      <c r="FV215" s="29">
        <f t="shared" si="823"/>
        <v>14318</v>
      </c>
      <c r="FW215" s="29">
        <f t="shared" si="823"/>
        <v>18131</v>
      </c>
      <c r="FX215" s="29">
        <f t="shared" si="823"/>
        <v>8621</v>
      </c>
      <c r="FY215" s="29">
        <f t="shared" si="825"/>
        <v>11910</v>
      </c>
      <c r="FZ215" s="29">
        <f t="shared" si="825"/>
        <v>6467</v>
      </c>
      <c r="GA215" s="29">
        <f t="shared" si="832"/>
        <v>145979</v>
      </c>
      <c r="GB215" s="29">
        <f t="shared" si="827"/>
        <v>-111</v>
      </c>
      <c r="GC215" s="53">
        <f t="shared" si="833"/>
        <v>145868</v>
      </c>
      <c r="GD215" s="29">
        <f t="shared" si="834"/>
        <v>6083</v>
      </c>
      <c r="GE215" s="29">
        <f t="shared" si="835"/>
        <v>15539</v>
      </c>
      <c r="GF215" s="41">
        <f t="shared" si="836"/>
        <v>124357</v>
      </c>
    </row>
    <row r="216" spans="1:188" ht="13.5" customHeight="1">
      <c r="A216" s="14" t="s">
        <v>7</v>
      </c>
      <c r="B216" s="15" t="s">
        <v>8</v>
      </c>
      <c r="C216" s="231">
        <v>31</v>
      </c>
      <c r="D216" s="226">
        <v>2</v>
      </c>
      <c r="E216" s="226">
        <v>165</v>
      </c>
      <c r="F216" s="226">
        <v>134</v>
      </c>
      <c r="G216" s="226">
        <v>19723</v>
      </c>
      <c r="H216" s="226">
        <v>14432</v>
      </c>
      <c r="I216" s="226">
        <v>29575</v>
      </c>
      <c r="J216" s="226">
        <v>78904</v>
      </c>
      <c r="K216" s="226">
        <v>21148</v>
      </c>
      <c r="L216" s="226">
        <v>7188</v>
      </c>
      <c r="M216" s="226">
        <v>40977</v>
      </c>
      <c r="N216" s="226">
        <v>10273</v>
      </c>
      <c r="O216" s="226">
        <v>36537</v>
      </c>
      <c r="P216" s="226">
        <v>45918</v>
      </c>
      <c r="Q216" s="226">
        <v>13445</v>
      </c>
      <c r="R216" s="226">
        <v>17212</v>
      </c>
      <c r="S216" s="226">
        <v>38818</v>
      </c>
      <c r="T216" s="226">
        <v>16962</v>
      </c>
      <c r="U216" s="226">
        <v>391444</v>
      </c>
      <c r="V216" s="232">
        <v>-1542</v>
      </c>
      <c r="W216" s="233">
        <v>389902</v>
      </c>
      <c r="X216" s="226">
        <v>198</v>
      </c>
      <c r="Y216" s="226">
        <v>49432</v>
      </c>
      <c r="Z216" s="232">
        <v>341814</v>
      </c>
      <c r="AA216" s="226"/>
      <c r="AB216" s="14" t="s">
        <v>7</v>
      </c>
      <c r="AC216" s="15" t="s">
        <v>8</v>
      </c>
      <c r="AD216" s="58">
        <f t="shared" si="828"/>
        <v>0</v>
      </c>
      <c r="AE216" s="22">
        <f t="shared" si="794"/>
        <v>0</v>
      </c>
      <c r="AF216" s="22">
        <f t="shared" si="794"/>
        <v>13.792999999999999</v>
      </c>
      <c r="AG216" s="22">
        <f t="shared" si="794"/>
        <v>1.5149999999999999</v>
      </c>
      <c r="AH216" s="22">
        <f t="shared" si="794"/>
        <v>-8.1750000000000007</v>
      </c>
      <c r="AI216" s="22">
        <f t="shared" si="794"/>
        <v>10.125999999999999</v>
      </c>
      <c r="AJ216" s="22">
        <f t="shared" si="794"/>
        <v>59.658000000000001</v>
      </c>
      <c r="AK216" s="22">
        <f t="shared" si="794"/>
        <v>0.02</v>
      </c>
      <c r="AL216" s="22">
        <f t="shared" si="794"/>
        <v>15.411</v>
      </c>
      <c r="AM216" s="22">
        <f t="shared" si="794"/>
        <v>-2.4430000000000001</v>
      </c>
      <c r="AN216" s="22">
        <f t="shared" si="794"/>
        <v>-4.3129999999999997</v>
      </c>
      <c r="AO216" s="22">
        <f t="shared" si="794"/>
        <v>10.414999999999999</v>
      </c>
      <c r="AP216" s="22">
        <f t="shared" si="794"/>
        <v>1.825</v>
      </c>
      <c r="AQ216" s="22">
        <f t="shared" si="794"/>
        <v>9.5419999999999998</v>
      </c>
      <c r="AR216" s="22">
        <f t="shared" si="794"/>
        <v>1.5249999999999999</v>
      </c>
      <c r="AS216" s="22">
        <f t="shared" si="794"/>
        <v>2.2029999999999998</v>
      </c>
      <c r="AT216" s="22">
        <f t="shared" si="794"/>
        <v>4.9649999999999999</v>
      </c>
      <c r="AU216" s="22">
        <f t="shared" si="795"/>
        <v>4.62</v>
      </c>
      <c r="AV216" s="22">
        <f t="shared" si="795"/>
        <v>5.452</v>
      </c>
      <c r="AW216" s="22">
        <f t="shared" si="795"/>
        <v>-442.95800000000003</v>
      </c>
      <c r="AX216" s="63">
        <f t="shared" si="795"/>
        <v>5.117</v>
      </c>
      <c r="AY216" s="22">
        <f t="shared" si="795"/>
        <v>11.236000000000001</v>
      </c>
      <c r="AZ216" s="22">
        <f t="shared" si="795"/>
        <v>23.164000000000001</v>
      </c>
      <c r="BA216" s="59">
        <f t="shared" si="795"/>
        <v>3.3010000000000002</v>
      </c>
      <c r="BB216" s="226"/>
      <c r="BC216" s="14" t="s">
        <v>7</v>
      </c>
      <c r="BD216" s="15" t="s">
        <v>8</v>
      </c>
      <c r="BE216" s="58">
        <f t="shared" si="837"/>
        <v>0</v>
      </c>
      <c r="BF216" s="22">
        <f t="shared" si="796"/>
        <v>0</v>
      </c>
      <c r="BG216" s="22">
        <f t="shared" si="796"/>
        <v>0</v>
      </c>
      <c r="BH216" s="22">
        <f t="shared" si="796"/>
        <v>0</v>
      </c>
      <c r="BI216" s="22">
        <f t="shared" si="796"/>
        <v>5.0999999999999996</v>
      </c>
      <c r="BJ216" s="22">
        <f t="shared" si="796"/>
        <v>3.7</v>
      </c>
      <c r="BK216" s="22">
        <f t="shared" si="796"/>
        <v>7.6</v>
      </c>
      <c r="BL216" s="22">
        <f t="shared" si="796"/>
        <v>20.2</v>
      </c>
      <c r="BM216" s="22">
        <f t="shared" si="796"/>
        <v>5.4</v>
      </c>
      <c r="BN216" s="22">
        <f t="shared" si="796"/>
        <v>1.8</v>
      </c>
      <c r="BO216" s="22">
        <f t="shared" si="796"/>
        <v>10.5</v>
      </c>
      <c r="BP216" s="22">
        <f t="shared" si="796"/>
        <v>2.6</v>
      </c>
      <c r="BQ216" s="22">
        <f t="shared" si="796"/>
        <v>9.4</v>
      </c>
      <c r="BR216" s="22">
        <f t="shared" si="796"/>
        <v>11.8</v>
      </c>
      <c r="BS216" s="22">
        <f t="shared" si="796"/>
        <v>3.4</v>
      </c>
      <c r="BT216" s="22">
        <f t="shared" si="796"/>
        <v>4.4000000000000004</v>
      </c>
      <c r="BU216" s="22">
        <f t="shared" si="796"/>
        <v>10</v>
      </c>
      <c r="BV216" s="22">
        <f t="shared" si="797"/>
        <v>4.4000000000000004</v>
      </c>
      <c r="BW216" s="22">
        <f t="shared" si="797"/>
        <v>100.4</v>
      </c>
      <c r="BX216" s="22">
        <f t="shared" si="797"/>
        <v>-0.4</v>
      </c>
      <c r="BY216" s="63">
        <f t="shared" si="797"/>
        <v>100</v>
      </c>
      <c r="BZ216" s="22">
        <f t="shared" si="797"/>
        <v>0.1</v>
      </c>
      <c r="CA216" s="22">
        <f t="shared" si="797"/>
        <v>12.7</v>
      </c>
      <c r="CB216" s="59">
        <f t="shared" si="797"/>
        <v>87.7</v>
      </c>
      <c r="CC216" s="226"/>
      <c r="CD216" s="14" t="s">
        <v>7</v>
      </c>
      <c r="CE216" s="15" t="s">
        <v>8</v>
      </c>
      <c r="CF216" s="58">
        <f t="shared" ref="CF216:DC216" si="842">IF(C216=0,"-",IF(C216="X","X",ROUND(C216/C212*100,1)))</f>
        <v>0.1</v>
      </c>
      <c r="CG216" s="22">
        <f t="shared" si="842"/>
        <v>0.6</v>
      </c>
      <c r="CH216" s="22">
        <f t="shared" si="842"/>
        <v>1.5</v>
      </c>
      <c r="CI216" s="22">
        <f t="shared" si="842"/>
        <v>2.4</v>
      </c>
      <c r="CJ216" s="22">
        <f t="shared" si="842"/>
        <v>10.5</v>
      </c>
      <c r="CK216" s="22">
        <f t="shared" si="842"/>
        <v>8.6999999999999993</v>
      </c>
      <c r="CL216" s="22">
        <f t="shared" si="842"/>
        <v>7.7</v>
      </c>
      <c r="CM216" s="22">
        <f t="shared" si="842"/>
        <v>19.100000000000001</v>
      </c>
      <c r="CN216" s="22">
        <f t="shared" si="842"/>
        <v>8</v>
      </c>
      <c r="CO216" s="22">
        <f t="shared" si="842"/>
        <v>4.4000000000000004</v>
      </c>
      <c r="CP216" s="22">
        <f t="shared" si="842"/>
        <v>21</v>
      </c>
      <c r="CQ216" s="22">
        <f t="shared" si="842"/>
        <v>7</v>
      </c>
      <c r="CR216" s="22">
        <f t="shared" si="842"/>
        <v>7.6</v>
      </c>
      <c r="CS216" s="22">
        <f t="shared" si="842"/>
        <v>11.6</v>
      </c>
      <c r="CT216" s="22">
        <f t="shared" si="842"/>
        <v>3.5</v>
      </c>
      <c r="CU216" s="22">
        <f t="shared" si="842"/>
        <v>7.6</v>
      </c>
      <c r="CV216" s="22">
        <f t="shared" si="842"/>
        <v>8.1</v>
      </c>
      <c r="CW216" s="22">
        <f t="shared" si="842"/>
        <v>7.5</v>
      </c>
      <c r="CX216" s="22">
        <f t="shared" si="842"/>
        <v>9.4</v>
      </c>
      <c r="CY216" s="22">
        <f t="shared" si="842"/>
        <v>9.4</v>
      </c>
      <c r="CZ216" s="63">
        <f t="shared" si="842"/>
        <v>9.4</v>
      </c>
      <c r="DA216" s="22">
        <f t="shared" si="842"/>
        <v>0.3</v>
      </c>
      <c r="DB216" s="22">
        <f t="shared" si="842"/>
        <v>8.6</v>
      </c>
      <c r="DC216" s="59">
        <f t="shared" si="842"/>
        <v>9.6999999999999993</v>
      </c>
      <c r="DD216" s="226"/>
      <c r="DE216" s="14" t="s">
        <v>7</v>
      </c>
      <c r="DF216" s="15" t="s">
        <v>8</v>
      </c>
      <c r="DG216" s="58">
        <f t="shared" si="830"/>
        <v>0</v>
      </c>
      <c r="DH216" s="22">
        <f t="shared" si="799"/>
        <v>0</v>
      </c>
      <c r="DI216" s="22">
        <f t="shared" si="800"/>
        <v>5.0000000000000001E-3</v>
      </c>
      <c r="DJ216" s="22">
        <f t="shared" si="801"/>
        <v>1E-3</v>
      </c>
      <c r="DK216" s="22">
        <f t="shared" si="802"/>
        <v>-0.47299999999999998</v>
      </c>
      <c r="DL216" s="22">
        <f t="shared" si="803"/>
        <v>0.35799999999999998</v>
      </c>
      <c r="DM216" s="22">
        <f t="shared" si="804"/>
        <v>2.9790000000000001</v>
      </c>
      <c r="DN216" s="22">
        <f t="shared" si="805"/>
        <v>4.0000000000000001E-3</v>
      </c>
      <c r="DO216" s="22">
        <f t="shared" si="806"/>
        <v>0.76100000000000001</v>
      </c>
      <c r="DP216" s="22">
        <f t="shared" si="807"/>
        <v>-4.9000000000000002E-2</v>
      </c>
      <c r="DQ216" s="22">
        <f t="shared" si="808"/>
        <v>-0.498</v>
      </c>
      <c r="DR216" s="22">
        <f t="shared" si="809"/>
        <v>0.26100000000000001</v>
      </c>
      <c r="DS216" s="22">
        <f t="shared" si="810"/>
        <v>0.17699999999999999</v>
      </c>
      <c r="DT216" s="22">
        <f t="shared" si="811"/>
        <v>1.0780000000000001</v>
      </c>
      <c r="DU216" s="22">
        <f t="shared" si="812"/>
        <v>5.3999999999999999E-2</v>
      </c>
      <c r="DV216" s="22">
        <f t="shared" si="813"/>
        <v>0.1</v>
      </c>
      <c r="DW216" s="22">
        <f t="shared" si="814"/>
        <v>0.495</v>
      </c>
      <c r="DX216" s="22">
        <f t="shared" si="815"/>
        <v>0.20200000000000001</v>
      </c>
      <c r="DY216" s="22">
        <f t="shared" si="816"/>
        <v>5.4560000000000004</v>
      </c>
      <c r="DZ216" s="22">
        <f t="shared" si="817"/>
        <v>-0.33900000000000002</v>
      </c>
      <c r="EA216" s="63">
        <f t="shared" si="818"/>
        <v>5.117</v>
      </c>
      <c r="EB216" s="22">
        <f t="shared" si="819"/>
        <v>5.0000000000000001E-3</v>
      </c>
      <c r="EC216" s="22">
        <f t="shared" si="820"/>
        <v>2.5059999999999998</v>
      </c>
      <c r="ED216" s="59">
        <f t="shared" si="821"/>
        <v>2.9449999999999998</v>
      </c>
      <c r="EE216" s="226"/>
      <c r="EF216" s="14" t="s">
        <v>7</v>
      </c>
      <c r="EG216" s="15" t="s">
        <v>8</v>
      </c>
      <c r="EH216" s="58">
        <f t="shared" ref="EH216:FE216" si="843">IF(C216="X","X",IF(FI216="X","X",IF(FI216&lt;&gt;0,ROUND((C216-FI216)/FI212*100,3),"- ")))</f>
        <v>0</v>
      </c>
      <c r="EI216" s="22">
        <f t="shared" si="843"/>
        <v>0</v>
      </c>
      <c r="EJ216" s="22">
        <f t="shared" si="843"/>
        <v>0.221</v>
      </c>
      <c r="EK216" s="22">
        <f t="shared" si="843"/>
        <v>4.3999999999999997E-2</v>
      </c>
      <c r="EL216" s="22">
        <f t="shared" si="843"/>
        <v>-1.056</v>
      </c>
      <c r="EM216" s="22">
        <f t="shared" si="843"/>
        <v>0.83099999999999996</v>
      </c>
      <c r="EN216" s="22">
        <f t="shared" si="843"/>
        <v>3.3290000000000002</v>
      </c>
      <c r="EO216" s="22">
        <f t="shared" si="843"/>
        <v>4.0000000000000001E-3</v>
      </c>
      <c r="EP216" s="22">
        <f t="shared" si="843"/>
        <v>1.141</v>
      </c>
      <c r="EQ216" s="22">
        <f t="shared" si="843"/>
        <v>-0.113</v>
      </c>
      <c r="ER216" s="22">
        <f t="shared" si="843"/>
        <v>-0.97799999999999998</v>
      </c>
      <c r="ES216" s="22">
        <f t="shared" si="843"/>
        <v>0.68</v>
      </c>
      <c r="ET216" s="22">
        <f t="shared" si="843"/>
        <v>0.13800000000000001</v>
      </c>
      <c r="EU216" s="22">
        <f t="shared" si="843"/>
        <v>1.109</v>
      </c>
      <c r="EV216" s="22">
        <f t="shared" si="843"/>
        <v>5.3999999999999999E-2</v>
      </c>
      <c r="EW216" s="22">
        <f t="shared" si="843"/>
        <v>0.16900000000000001</v>
      </c>
      <c r="EX216" s="22">
        <f t="shared" si="843"/>
        <v>0.41</v>
      </c>
      <c r="EY216" s="22">
        <f t="shared" si="843"/>
        <v>0.34399999999999997</v>
      </c>
      <c r="EZ216" s="22">
        <f t="shared" si="843"/>
        <v>0.51</v>
      </c>
      <c r="FA216" s="22">
        <f t="shared" si="843"/>
        <v>41.503999999999998</v>
      </c>
      <c r="FB216" s="63">
        <f t="shared" si="843"/>
        <v>0.47899999999999998</v>
      </c>
      <c r="FC216" s="22">
        <f t="shared" si="843"/>
        <v>3.3000000000000002E-2</v>
      </c>
      <c r="FD216" s="22">
        <f t="shared" si="843"/>
        <v>1.849</v>
      </c>
      <c r="FE216" s="59">
        <f t="shared" si="843"/>
        <v>0.32100000000000001</v>
      </c>
      <c r="FG216" s="14" t="s">
        <v>7</v>
      </c>
      <c r="FH216" s="15" t="s">
        <v>8</v>
      </c>
      <c r="FI216" s="27">
        <f t="shared" si="823"/>
        <v>31</v>
      </c>
      <c r="FJ216" s="29">
        <f t="shared" si="823"/>
        <v>2</v>
      </c>
      <c r="FK216" s="29">
        <f t="shared" si="823"/>
        <v>145</v>
      </c>
      <c r="FL216" s="29">
        <f t="shared" si="823"/>
        <v>132</v>
      </c>
      <c r="FM216" s="29">
        <f t="shared" si="823"/>
        <v>21479</v>
      </c>
      <c r="FN216" s="29">
        <f t="shared" si="823"/>
        <v>13105</v>
      </c>
      <c r="FO216" s="29">
        <f t="shared" si="823"/>
        <v>18524</v>
      </c>
      <c r="FP216" s="29">
        <f t="shared" si="823"/>
        <v>78888</v>
      </c>
      <c r="FQ216" s="29">
        <f t="shared" si="823"/>
        <v>18324</v>
      </c>
      <c r="FR216" s="29">
        <f t="shared" si="823"/>
        <v>7368</v>
      </c>
      <c r="FS216" s="29">
        <f t="shared" si="823"/>
        <v>42824</v>
      </c>
      <c r="FT216" s="29">
        <f t="shared" si="823"/>
        <v>9304</v>
      </c>
      <c r="FU216" s="29">
        <f t="shared" si="823"/>
        <v>35882</v>
      </c>
      <c r="FV216" s="29">
        <f t="shared" si="823"/>
        <v>41918</v>
      </c>
      <c r="FW216" s="29">
        <f t="shared" si="823"/>
        <v>13243</v>
      </c>
      <c r="FX216" s="29">
        <f t="shared" si="823"/>
        <v>16841</v>
      </c>
      <c r="FY216" s="29">
        <f t="shared" si="825"/>
        <v>36982</v>
      </c>
      <c r="FZ216" s="29">
        <f t="shared" si="825"/>
        <v>16213</v>
      </c>
      <c r="GA216" s="29">
        <f t="shared" si="832"/>
        <v>371205</v>
      </c>
      <c r="GB216" s="29">
        <f t="shared" si="827"/>
        <v>-284</v>
      </c>
      <c r="GC216" s="53">
        <f t="shared" si="833"/>
        <v>370921</v>
      </c>
      <c r="GD216" s="29">
        <f t="shared" si="834"/>
        <v>178</v>
      </c>
      <c r="GE216" s="29">
        <f t="shared" si="835"/>
        <v>40135</v>
      </c>
      <c r="GF216" s="41">
        <f t="shared" si="836"/>
        <v>330892</v>
      </c>
    </row>
    <row r="217" spans="1:188" ht="13.5" customHeight="1">
      <c r="A217" s="14" t="s">
        <v>9</v>
      </c>
      <c r="B217" s="15" t="s">
        <v>10</v>
      </c>
      <c r="C217" s="231">
        <v>2883</v>
      </c>
      <c r="D217" s="226">
        <v>82</v>
      </c>
      <c r="E217" s="226">
        <v>387</v>
      </c>
      <c r="F217" s="226">
        <v>1096</v>
      </c>
      <c r="G217" s="226">
        <v>16232</v>
      </c>
      <c r="H217" s="226">
        <v>8106</v>
      </c>
      <c r="I217" s="226">
        <v>19225</v>
      </c>
      <c r="J217" s="226">
        <v>15969</v>
      </c>
      <c r="K217" s="226">
        <v>5079</v>
      </c>
      <c r="L217" s="226">
        <v>9936</v>
      </c>
      <c r="M217" s="226">
        <v>2467</v>
      </c>
      <c r="N217" s="226">
        <v>4567</v>
      </c>
      <c r="O217" s="226">
        <v>18524</v>
      </c>
      <c r="P217" s="226">
        <v>13346</v>
      </c>
      <c r="Q217" s="226">
        <v>13355</v>
      </c>
      <c r="R217" s="226">
        <v>14341</v>
      </c>
      <c r="S217" s="226">
        <v>32268</v>
      </c>
      <c r="T217" s="226">
        <v>8967</v>
      </c>
      <c r="U217" s="226">
        <v>186830</v>
      </c>
      <c r="V217" s="232">
        <v>-736</v>
      </c>
      <c r="W217" s="233">
        <v>186094</v>
      </c>
      <c r="X217" s="226">
        <v>3352</v>
      </c>
      <c r="Y217" s="226">
        <v>36553</v>
      </c>
      <c r="Z217" s="232">
        <v>146925</v>
      </c>
      <c r="AA217" s="226"/>
      <c r="AB217" s="14" t="s">
        <v>9</v>
      </c>
      <c r="AC217" s="15" t="s">
        <v>10</v>
      </c>
      <c r="AD217" s="58">
        <f t="shared" si="828"/>
        <v>-8.0090000000000003</v>
      </c>
      <c r="AE217" s="22">
        <f t="shared" si="794"/>
        <v>-4.6509999999999998</v>
      </c>
      <c r="AF217" s="22">
        <f t="shared" si="794"/>
        <v>26.059000000000001</v>
      </c>
      <c r="AG217" s="22">
        <f t="shared" si="794"/>
        <v>31.257000000000001</v>
      </c>
      <c r="AH217" s="22">
        <f t="shared" si="794"/>
        <v>4.5670000000000002</v>
      </c>
      <c r="AI217" s="22">
        <f t="shared" si="794"/>
        <v>0.434</v>
      </c>
      <c r="AJ217" s="22">
        <f t="shared" si="794"/>
        <v>22.18</v>
      </c>
      <c r="AK217" s="22">
        <f t="shared" si="794"/>
        <v>1.5840000000000001</v>
      </c>
      <c r="AL217" s="22">
        <f t="shared" si="794"/>
        <v>9.65</v>
      </c>
      <c r="AM217" s="22">
        <f t="shared" si="794"/>
        <v>11.59</v>
      </c>
      <c r="AN217" s="22">
        <f t="shared" si="794"/>
        <v>10.827</v>
      </c>
      <c r="AO217" s="22">
        <f t="shared" si="794"/>
        <v>7.6870000000000003</v>
      </c>
      <c r="AP217" s="22">
        <f t="shared" si="794"/>
        <v>2.3370000000000002</v>
      </c>
      <c r="AQ217" s="22">
        <f t="shared" si="794"/>
        <v>1.738</v>
      </c>
      <c r="AR217" s="22">
        <f t="shared" si="794"/>
        <v>0.93</v>
      </c>
      <c r="AS217" s="22">
        <f t="shared" si="794"/>
        <v>3.89</v>
      </c>
      <c r="AT217" s="22">
        <f t="shared" si="794"/>
        <v>0.51100000000000001</v>
      </c>
      <c r="AU217" s="22">
        <f t="shared" si="795"/>
        <v>5.2590000000000003</v>
      </c>
      <c r="AV217" s="22">
        <f t="shared" si="795"/>
        <v>4.7889999999999997</v>
      </c>
      <c r="AW217" s="22">
        <f t="shared" si="795"/>
        <v>-441.17599999999999</v>
      </c>
      <c r="AX217" s="63">
        <f t="shared" si="795"/>
        <v>4.4560000000000004</v>
      </c>
      <c r="AY217" s="22">
        <f t="shared" si="795"/>
        <v>-4.9619999999999997</v>
      </c>
      <c r="AZ217" s="22">
        <f t="shared" si="795"/>
        <v>13.897</v>
      </c>
      <c r="BA217" s="59">
        <f t="shared" si="795"/>
        <v>2.9809999999999999</v>
      </c>
      <c r="BB217" s="226"/>
      <c r="BC217" s="14" t="s">
        <v>9</v>
      </c>
      <c r="BD217" s="15" t="s">
        <v>10</v>
      </c>
      <c r="BE217" s="58">
        <f t="shared" si="837"/>
        <v>1.5</v>
      </c>
      <c r="BF217" s="22">
        <f t="shared" si="796"/>
        <v>0</v>
      </c>
      <c r="BG217" s="22">
        <f t="shared" si="796"/>
        <v>0.2</v>
      </c>
      <c r="BH217" s="22">
        <f t="shared" si="796"/>
        <v>0.6</v>
      </c>
      <c r="BI217" s="22">
        <f t="shared" si="796"/>
        <v>8.6999999999999993</v>
      </c>
      <c r="BJ217" s="22">
        <f t="shared" si="796"/>
        <v>4.4000000000000004</v>
      </c>
      <c r="BK217" s="22">
        <f t="shared" si="796"/>
        <v>10.3</v>
      </c>
      <c r="BL217" s="22">
        <f t="shared" si="796"/>
        <v>8.6</v>
      </c>
      <c r="BM217" s="22">
        <f t="shared" si="796"/>
        <v>2.7</v>
      </c>
      <c r="BN217" s="22">
        <f t="shared" si="796"/>
        <v>5.3</v>
      </c>
      <c r="BO217" s="22">
        <f t="shared" si="796"/>
        <v>1.3</v>
      </c>
      <c r="BP217" s="22">
        <f t="shared" si="796"/>
        <v>2.5</v>
      </c>
      <c r="BQ217" s="22">
        <f t="shared" si="796"/>
        <v>10</v>
      </c>
      <c r="BR217" s="22">
        <f t="shared" si="796"/>
        <v>7.2</v>
      </c>
      <c r="BS217" s="22">
        <f t="shared" si="796"/>
        <v>7.2</v>
      </c>
      <c r="BT217" s="22">
        <f t="shared" si="796"/>
        <v>7.7</v>
      </c>
      <c r="BU217" s="22">
        <f t="shared" si="796"/>
        <v>17.3</v>
      </c>
      <c r="BV217" s="22">
        <f t="shared" si="797"/>
        <v>4.8</v>
      </c>
      <c r="BW217" s="22">
        <f t="shared" si="797"/>
        <v>100.4</v>
      </c>
      <c r="BX217" s="22">
        <f t="shared" si="797"/>
        <v>-0.4</v>
      </c>
      <c r="BY217" s="63">
        <f t="shared" si="797"/>
        <v>100</v>
      </c>
      <c r="BZ217" s="22">
        <f t="shared" si="797"/>
        <v>1.8</v>
      </c>
      <c r="CA217" s="22">
        <f t="shared" si="797"/>
        <v>19.600000000000001</v>
      </c>
      <c r="CB217" s="59">
        <f t="shared" si="797"/>
        <v>79</v>
      </c>
      <c r="CC217" s="226"/>
      <c r="CD217" s="14" t="s">
        <v>9</v>
      </c>
      <c r="CE217" s="15" t="s">
        <v>10</v>
      </c>
      <c r="CF217" s="58">
        <f t="shared" ref="CF217:DC217" si="844">IF(C217=0,"-",IF(C217="X","X",ROUND(C217/C212*100,1)))</f>
        <v>6</v>
      </c>
      <c r="CG217" s="22">
        <f t="shared" si="844"/>
        <v>23.4</v>
      </c>
      <c r="CH217" s="22">
        <f t="shared" si="844"/>
        <v>3.6</v>
      </c>
      <c r="CI217" s="22">
        <f t="shared" si="844"/>
        <v>19.3</v>
      </c>
      <c r="CJ217" s="22">
        <f t="shared" si="844"/>
        <v>8.6</v>
      </c>
      <c r="CK217" s="22">
        <f t="shared" si="844"/>
        <v>4.9000000000000004</v>
      </c>
      <c r="CL217" s="22">
        <f t="shared" si="844"/>
        <v>5</v>
      </c>
      <c r="CM217" s="22">
        <f t="shared" si="844"/>
        <v>3.9</v>
      </c>
      <c r="CN217" s="22">
        <f t="shared" si="844"/>
        <v>1.9</v>
      </c>
      <c r="CO217" s="22">
        <f t="shared" si="844"/>
        <v>6</v>
      </c>
      <c r="CP217" s="22">
        <f t="shared" si="844"/>
        <v>1.3</v>
      </c>
      <c r="CQ217" s="22">
        <f t="shared" si="844"/>
        <v>3.1</v>
      </c>
      <c r="CR217" s="22">
        <f t="shared" si="844"/>
        <v>3.9</v>
      </c>
      <c r="CS217" s="22">
        <f t="shared" si="844"/>
        <v>3.4</v>
      </c>
      <c r="CT217" s="22">
        <f t="shared" si="844"/>
        <v>3.5</v>
      </c>
      <c r="CU217" s="22">
        <f t="shared" si="844"/>
        <v>6.4</v>
      </c>
      <c r="CV217" s="22">
        <f t="shared" si="844"/>
        <v>6.7</v>
      </c>
      <c r="CW217" s="22">
        <f t="shared" si="844"/>
        <v>4</v>
      </c>
      <c r="CX217" s="22">
        <f t="shared" si="844"/>
        <v>4.5</v>
      </c>
      <c r="CY217" s="22">
        <f t="shared" si="844"/>
        <v>4.5</v>
      </c>
      <c r="CZ217" s="63">
        <f t="shared" si="844"/>
        <v>4.5</v>
      </c>
      <c r="DA217" s="22">
        <f t="shared" si="844"/>
        <v>5.6</v>
      </c>
      <c r="DB217" s="22">
        <f t="shared" si="844"/>
        <v>6.3</v>
      </c>
      <c r="DC217" s="59">
        <f t="shared" si="844"/>
        <v>4.0999999999999996</v>
      </c>
      <c r="DD217" s="226"/>
      <c r="DE217" s="14" t="s">
        <v>9</v>
      </c>
      <c r="DF217" s="15" t="s">
        <v>10</v>
      </c>
      <c r="DG217" s="58">
        <f t="shared" si="830"/>
        <v>-0.14099999999999999</v>
      </c>
      <c r="DH217" s="22">
        <f t="shared" si="799"/>
        <v>-2E-3</v>
      </c>
      <c r="DI217" s="22">
        <f t="shared" si="800"/>
        <v>4.4999999999999998E-2</v>
      </c>
      <c r="DJ217" s="22">
        <f t="shared" si="801"/>
        <v>0.14699999999999999</v>
      </c>
      <c r="DK217" s="22">
        <f t="shared" si="802"/>
        <v>0.39800000000000002</v>
      </c>
      <c r="DL217" s="22">
        <f t="shared" si="803"/>
        <v>0.02</v>
      </c>
      <c r="DM217" s="22">
        <f t="shared" si="804"/>
        <v>1.9590000000000001</v>
      </c>
      <c r="DN217" s="22">
        <f t="shared" si="805"/>
        <v>0.14000000000000001</v>
      </c>
      <c r="DO217" s="22">
        <f t="shared" si="806"/>
        <v>0.251</v>
      </c>
      <c r="DP217" s="22">
        <f t="shared" si="807"/>
        <v>0.57899999999999996</v>
      </c>
      <c r="DQ217" s="22">
        <f t="shared" si="808"/>
        <v>0.13500000000000001</v>
      </c>
      <c r="DR217" s="22">
        <f t="shared" si="809"/>
        <v>0.183</v>
      </c>
      <c r="DS217" s="22">
        <f t="shared" si="810"/>
        <v>0.23699999999999999</v>
      </c>
      <c r="DT217" s="22">
        <f t="shared" si="811"/>
        <v>0.128</v>
      </c>
      <c r="DU217" s="22">
        <f t="shared" si="812"/>
        <v>6.9000000000000006E-2</v>
      </c>
      <c r="DV217" s="22">
        <f t="shared" si="813"/>
        <v>0.30099999999999999</v>
      </c>
      <c r="DW217" s="22">
        <f t="shared" si="814"/>
        <v>9.1999999999999998E-2</v>
      </c>
      <c r="DX217" s="22">
        <f t="shared" si="815"/>
        <v>0.251</v>
      </c>
      <c r="DY217" s="22">
        <f t="shared" si="816"/>
        <v>4.7919999999999998</v>
      </c>
      <c r="DZ217" s="22">
        <f t="shared" si="817"/>
        <v>-0.33700000000000002</v>
      </c>
      <c r="EA217" s="63">
        <f t="shared" si="818"/>
        <v>4.4560000000000004</v>
      </c>
      <c r="EB217" s="22">
        <f t="shared" si="819"/>
        <v>-9.8000000000000004E-2</v>
      </c>
      <c r="EC217" s="22">
        <f t="shared" si="820"/>
        <v>2.5030000000000001</v>
      </c>
      <c r="ED217" s="59">
        <f t="shared" si="821"/>
        <v>2.387</v>
      </c>
      <c r="EE217" s="226"/>
      <c r="EF217" s="14" t="s">
        <v>9</v>
      </c>
      <c r="EG217" s="15" t="s">
        <v>10</v>
      </c>
      <c r="EH217" s="58">
        <f t="shared" ref="EH217:FE217" si="845">IF(C217="X","X",IF(FI217="X","X",IF(FI217&lt;&gt;0,ROUND((C217-FI217)/FI212*100,3),"- ")))</f>
        <v>-0.496</v>
      </c>
      <c r="EI217" s="22">
        <f t="shared" si="845"/>
        <v>-1.1080000000000001</v>
      </c>
      <c r="EJ217" s="22">
        <f t="shared" si="845"/>
        <v>0.88600000000000001</v>
      </c>
      <c r="EK217" s="22">
        <f t="shared" si="845"/>
        <v>5.7910000000000004</v>
      </c>
      <c r="EL217" s="22">
        <f t="shared" si="845"/>
        <v>0.42599999999999999</v>
      </c>
      <c r="EM217" s="22">
        <f t="shared" si="845"/>
        <v>2.1999999999999999E-2</v>
      </c>
      <c r="EN217" s="22">
        <f t="shared" si="845"/>
        <v>1.0509999999999999</v>
      </c>
      <c r="EO217" s="22">
        <f t="shared" si="845"/>
        <v>6.0999999999999999E-2</v>
      </c>
      <c r="EP217" s="22">
        <f t="shared" si="845"/>
        <v>0.18099999999999999</v>
      </c>
      <c r="EQ217" s="22">
        <f t="shared" si="845"/>
        <v>0.64600000000000002</v>
      </c>
      <c r="ER217" s="22">
        <f t="shared" si="845"/>
        <v>0.128</v>
      </c>
      <c r="ES217" s="22">
        <f t="shared" si="845"/>
        <v>0.22900000000000001</v>
      </c>
      <c r="ET217" s="22">
        <f t="shared" si="845"/>
        <v>8.8999999999999996E-2</v>
      </c>
      <c r="EU217" s="22">
        <f t="shared" si="845"/>
        <v>6.3E-2</v>
      </c>
      <c r="EV217" s="22">
        <f t="shared" si="845"/>
        <v>3.3000000000000002E-2</v>
      </c>
      <c r="EW217" s="22">
        <f t="shared" si="845"/>
        <v>0.245</v>
      </c>
      <c r="EX217" s="22">
        <f t="shared" si="845"/>
        <v>3.6999999999999998E-2</v>
      </c>
      <c r="EY217" s="22">
        <f t="shared" si="845"/>
        <v>0.20599999999999999</v>
      </c>
      <c r="EZ217" s="22">
        <f t="shared" si="845"/>
        <v>0.215</v>
      </c>
      <c r="FA217" s="22">
        <f t="shared" si="845"/>
        <v>19.795000000000002</v>
      </c>
      <c r="FB217" s="63">
        <f t="shared" si="845"/>
        <v>0.2</v>
      </c>
      <c r="FC217" s="22">
        <f t="shared" si="845"/>
        <v>-0.29199999999999998</v>
      </c>
      <c r="FD217" s="22">
        <f t="shared" si="845"/>
        <v>0.88700000000000001</v>
      </c>
      <c r="FE217" s="59">
        <f t="shared" si="845"/>
        <v>0.125</v>
      </c>
      <c r="FG217" s="14" t="s">
        <v>9</v>
      </c>
      <c r="FH217" s="15" t="s">
        <v>10</v>
      </c>
      <c r="FI217" s="27">
        <f t="shared" si="823"/>
        <v>3134</v>
      </c>
      <c r="FJ217" s="29">
        <f t="shared" si="823"/>
        <v>86</v>
      </c>
      <c r="FK217" s="29">
        <f t="shared" si="823"/>
        <v>307</v>
      </c>
      <c r="FL217" s="29">
        <f t="shared" si="823"/>
        <v>835</v>
      </c>
      <c r="FM217" s="29">
        <f t="shared" si="823"/>
        <v>15523</v>
      </c>
      <c r="FN217" s="29">
        <f t="shared" si="823"/>
        <v>8071</v>
      </c>
      <c r="FO217" s="29">
        <f t="shared" si="823"/>
        <v>15735</v>
      </c>
      <c r="FP217" s="29">
        <f t="shared" si="823"/>
        <v>15720</v>
      </c>
      <c r="FQ217" s="29">
        <f t="shared" si="823"/>
        <v>4632</v>
      </c>
      <c r="FR217" s="29">
        <f t="shared" si="823"/>
        <v>8904</v>
      </c>
      <c r="FS217" s="29">
        <f t="shared" si="823"/>
        <v>2226</v>
      </c>
      <c r="FT217" s="29">
        <f t="shared" si="823"/>
        <v>4241</v>
      </c>
      <c r="FU217" s="29">
        <f t="shared" si="823"/>
        <v>18101</v>
      </c>
      <c r="FV217" s="29">
        <f t="shared" si="823"/>
        <v>13118</v>
      </c>
      <c r="FW217" s="29">
        <f t="shared" si="823"/>
        <v>13232</v>
      </c>
      <c r="FX217" s="29">
        <f t="shared" si="823"/>
        <v>13804</v>
      </c>
      <c r="FY217" s="29">
        <f t="shared" si="825"/>
        <v>32104</v>
      </c>
      <c r="FZ217" s="29">
        <f t="shared" si="825"/>
        <v>8519</v>
      </c>
      <c r="GA217" s="29">
        <f t="shared" si="832"/>
        <v>178292</v>
      </c>
      <c r="GB217" s="29">
        <f t="shared" si="827"/>
        <v>-136</v>
      </c>
      <c r="GC217" s="53">
        <f t="shared" si="833"/>
        <v>178156</v>
      </c>
      <c r="GD217" s="29">
        <f t="shared" si="834"/>
        <v>3527</v>
      </c>
      <c r="GE217" s="29">
        <f t="shared" si="835"/>
        <v>32093</v>
      </c>
      <c r="GF217" s="41">
        <f t="shared" si="836"/>
        <v>142672</v>
      </c>
    </row>
    <row r="218" spans="1:188" ht="13.5" customHeight="1">
      <c r="A218" s="14" t="s">
        <v>11</v>
      </c>
      <c r="B218" s="15" t="s">
        <v>12</v>
      </c>
      <c r="C218" s="231">
        <v>3498</v>
      </c>
      <c r="D218" s="226">
        <v>2</v>
      </c>
      <c r="E218" s="226">
        <v>655</v>
      </c>
      <c r="F218" s="226">
        <v>692</v>
      </c>
      <c r="G218" s="226">
        <v>18828</v>
      </c>
      <c r="H218" s="226">
        <v>3306</v>
      </c>
      <c r="I218" s="226">
        <v>16621</v>
      </c>
      <c r="J218" s="226">
        <v>11327</v>
      </c>
      <c r="K218" s="226">
        <v>5564</v>
      </c>
      <c r="L218" s="226">
        <v>4682</v>
      </c>
      <c r="M218" s="226">
        <v>666</v>
      </c>
      <c r="N218" s="226">
        <v>1772</v>
      </c>
      <c r="O218" s="226">
        <v>16082</v>
      </c>
      <c r="P218" s="226">
        <v>4596</v>
      </c>
      <c r="Q218" s="226">
        <v>7804</v>
      </c>
      <c r="R218" s="226">
        <v>8147</v>
      </c>
      <c r="S218" s="226">
        <v>20371</v>
      </c>
      <c r="T218" s="226">
        <v>8464</v>
      </c>
      <c r="U218" s="226">
        <v>133077</v>
      </c>
      <c r="V218" s="232">
        <v>-524</v>
      </c>
      <c r="W218" s="233">
        <v>132553</v>
      </c>
      <c r="X218" s="226">
        <v>4155</v>
      </c>
      <c r="Y218" s="226">
        <v>36141</v>
      </c>
      <c r="Z218" s="232">
        <v>92781</v>
      </c>
      <c r="AA218" s="226"/>
      <c r="AB218" s="14" t="s">
        <v>11</v>
      </c>
      <c r="AC218" s="15" t="s">
        <v>12</v>
      </c>
      <c r="AD218" s="58">
        <f t="shared" si="828"/>
        <v>-3.3170000000000002</v>
      </c>
      <c r="AE218" s="22">
        <f t="shared" si="794"/>
        <v>0</v>
      </c>
      <c r="AF218" s="22">
        <f t="shared" si="794"/>
        <v>45.232999999999997</v>
      </c>
      <c r="AG218" s="22">
        <f t="shared" si="794"/>
        <v>30.565999999999999</v>
      </c>
      <c r="AH218" s="22">
        <f t="shared" si="794"/>
        <v>0.54500000000000004</v>
      </c>
      <c r="AI218" s="22">
        <f t="shared" si="794"/>
        <v>1.4419999999999999</v>
      </c>
      <c r="AJ218" s="22">
        <f t="shared" si="794"/>
        <v>60.264000000000003</v>
      </c>
      <c r="AK218" s="22">
        <f t="shared" si="794"/>
        <v>1.0349999999999999</v>
      </c>
      <c r="AL218" s="22">
        <f t="shared" si="794"/>
        <v>14.959</v>
      </c>
      <c r="AM218" s="22">
        <f t="shared" si="794"/>
        <v>6.53</v>
      </c>
      <c r="AN218" s="22">
        <f t="shared" si="794"/>
        <v>57.82</v>
      </c>
      <c r="AO218" s="22">
        <f t="shared" si="794"/>
        <v>10.958</v>
      </c>
      <c r="AP218" s="22">
        <f t="shared" si="794"/>
        <v>2.6749999999999998</v>
      </c>
      <c r="AQ218" s="22">
        <f t="shared" si="794"/>
        <v>-3.0579999999999998</v>
      </c>
      <c r="AR218" s="22">
        <f t="shared" si="794"/>
        <v>-0.82599999999999996</v>
      </c>
      <c r="AS218" s="22">
        <f t="shared" si="794"/>
        <v>2.8660000000000001</v>
      </c>
      <c r="AT218" s="22">
        <f t="shared" si="794"/>
        <v>6.3150000000000004</v>
      </c>
      <c r="AU218" s="22">
        <f t="shared" si="795"/>
        <v>4.8819999999999997</v>
      </c>
      <c r="AV218" s="22">
        <f t="shared" si="795"/>
        <v>8.3279999999999994</v>
      </c>
      <c r="AW218" s="22">
        <f t="shared" si="795"/>
        <v>-457.447</v>
      </c>
      <c r="AX218" s="63">
        <f t="shared" si="795"/>
        <v>7.984</v>
      </c>
      <c r="AY218" s="22">
        <f t="shared" si="795"/>
        <v>2.0630000000000002</v>
      </c>
      <c r="AZ218" s="22">
        <f t="shared" si="795"/>
        <v>21.986999999999998</v>
      </c>
      <c r="BA218" s="59">
        <f t="shared" si="795"/>
        <v>4.0750000000000002</v>
      </c>
      <c r="BB218" s="226"/>
      <c r="BC218" s="14" t="s">
        <v>11</v>
      </c>
      <c r="BD218" s="15" t="s">
        <v>12</v>
      </c>
      <c r="BE218" s="58">
        <f t="shared" si="837"/>
        <v>2.6</v>
      </c>
      <c r="BF218" s="22">
        <f t="shared" si="796"/>
        <v>0</v>
      </c>
      <c r="BG218" s="22">
        <f t="shared" si="796"/>
        <v>0.5</v>
      </c>
      <c r="BH218" s="22">
        <f t="shared" si="796"/>
        <v>0.5</v>
      </c>
      <c r="BI218" s="22">
        <f t="shared" si="796"/>
        <v>14.2</v>
      </c>
      <c r="BJ218" s="22">
        <f t="shared" si="796"/>
        <v>2.5</v>
      </c>
      <c r="BK218" s="22">
        <f t="shared" si="796"/>
        <v>12.5</v>
      </c>
      <c r="BL218" s="22">
        <f t="shared" si="796"/>
        <v>8.5</v>
      </c>
      <c r="BM218" s="22">
        <f t="shared" si="796"/>
        <v>4.2</v>
      </c>
      <c r="BN218" s="22">
        <f t="shared" si="796"/>
        <v>3.5</v>
      </c>
      <c r="BO218" s="22">
        <f t="shared" si="796"/>
        <v>0.5</v>
      </c>
      <c r="BP218" s="22">
        <f t="shared" si="796"/>
        <v>1.3</v>
      </c>
      <c r="BQ218" s="22">
        <f t="shared" si="796"/>
        <v>12.1</v>
      </c>
      <c r="BR218" s="22">
        <f t="shared" si="796"/>
        <v>3.5</v>
      </c>
      <c r="BS218" s="22">
        <f t="shared" si="796"/>
        <v>5.9</v>
      </c>
      <c r="BT218" s="22">
        <f t="shared" si="796"/>
        <v>6.1</v>
      </c>
      <c r="BU218" s="22">
        <f t="shared" si="796"/>
        <v>15.4</v>
      </c>
      <c r="BV218" s="22">
        <f t="shared" si="797"/>
        <v>6.4</v>
      </c>
      <c r="BW218" s="22">
        <f t="shared" si="797"/>
        <v>100.4</v>
      </c>
      <c r="BX218" s="22">
        <f t="shared" si="797"/>
        <v>-0.4</v>
      </c>
      <c r="BY218" s="63">
        <f t="shared" si="797"/>
        <v>100</v>
      </c>
      <c r="BZ218" s="22">
        <f t="shared" si="797"/>
        <v>3.1</v>
      </c>
      <c r="CA218" s="22">
        <f t="shared" si="797"/>
        <v>27.3</v>
      </c>
      <c r="CB218" s="59">
        <f t="shared" si="797"/>
        <v>70</v>
      </c>
      <c r="CC218" s="226"/>
      <c r="CD218" s="14" t="s">
        <v>11</v>
      </c>
      <c r="CE218" s="15" t="s">
        <v>12</v>
      </c>
      <c r="CF218" s="58">
        <f t="shared" ref="CF218:DC218" si="846">IF(C218=0,"-",IF(C218="X","X",ROUND(C218/C212*100,1)))</f>
        <v>7.2</v>
      </c>
      <c r="CG218" s="22">
        <f t="shared" si="846"/>
        <v>0.6</v>
      </c>
      <c r="CH218" s="22">
        <f t="shared" si="846"/>
        <v>6</v>
      </c>
      <c r="CI218" s="22">
        <f t="shared" si="846"/>
        <v>12.2</v>
      </c>
      <c r="CJ218" s="22">
        <f t="shared" si="846"/>
        <v>10</v>
      </c>
      <c r="CK218" s="22">
        <f t="shared" si="846"/>
        <v>2</v>
      </c>
      <c r="CL218" s="22">
        <f t="shared" si="846"/>
        <v>4.3</v>
      </c>
      <c r="CM218" s="22">
        <f t="shared" si="846"/>
        <v>2.7</v>
      </c>
      <c r="CN218" s="22">
        <f t="shared" si="846"/>
        <v>2.1</v>
      </c>
      <c r="CO218" s="22">
        <f t="shared" si="846"/>
        <v>2.8</v>
      </c>
      <c r="CP218" s="22">
        <f t="shared" si="846"/>
        <v>0.3</v>
      </c>
      <c r="CQ218" s="22">
        <f t="shared" si="846"/>
        <v>1.2</v>
      </c>
      <c r="CR218" s="22">
        <f t="shared" si="846"/>
        <v>3.3</v>
      </c>
      <c r="CS218" s="22">
        <f t="shared" si="846"/>
        <v>1.2</v>
      </c>
      <c r="CT218" s="22">
        <f t="shared" si="846"/>
        <v>2</v>
      </c>
      <c r="CU218" s="22">
        <f t="shared" si="846"/>
        <v>3.6</v>
      </c>
      <c r="CV218" s="22">
        <f t="shared" si="846"/>
        <v>4.2</v>
      </c>
      <c r="CW218" s="22">
        <f t="shared" si="846"/>
        <v>3.8</v>
      </c>
      <c r="CX218" s="22">
        <f t="shared" si="846"/>
        <v>3.2</v>
      </c>
      <c r="CY218" s="22">
        <f t="shared" si="846"/>
        <v>3.2</v>
      </c>
      <c r="CZ218" s="63">
        <f t="shared" si="846"/>
        <v>3.2</v>
      </c>
      <c r="DA218" s="22">
        <f t="shared" si="846"/>
        <v>7</v>
      </c>
      <c r="DB218" s="22">
        <f t="shared" si="846"/>
        <v>6.3</v>
      </c>
      <c r="DC218" s="59">
        <f t="shared" si="846"/>
        <v>2.6</v>
      </c>
      <c r="DD218" s="226"/>
      <c r="DE218" s="14" t="s">
        <v>11</v>
      </c>
      <c r="DF218" s="15" t="s">
        <v>12</v>
      </c>
      <c r="DG218" s="58">
        <f t="shared" si="830"/>
        <v>-9.8000000000000004E-2</v>
      </c>
      <c r="DH218" s="22">
        <f t="shared" si="799"/>
        <v>0</v>
      </c>
      <c r="DI218" s="22">
        <f t="shared" si="800"/>
        <v>0.16600000000000001</v>
      </c>
      <c r="DJ218" s="22">
        <f t="shared" si="801"/>
        <v>0.13200000000000001</v>
      </c>
      <c r="DK218" s="22">
        <f t="shared" si="802"/>
        <v>8.3000000000000004E-2</v>
      </c>
      <c r="DL218" s="22">
        <f t="shared" si="803"/>
        <v>3.7999999999999999E-2</v>
      </c>
      <c r="DM218" s="22">
        <f t="shared" si="804"/>
        <v>5.0919999999999996</v>
      </c>
      <c r="DN218" s="22">
        <f t="shared" si="805"/>
        <v>9.4E-2</v>
      </c>
      <c r="DO218" s="22">
        <f t="shared" si="806"/>
        <v>0.59</v>
      </c>
      <c r="DP218" s="22">
        <f t="shared" si="807"/>
        <v>0.23400000000000001</v>
      </c>
      <c r="DQ218" s="22">
        <f t="shared" si="808"/>
        <v>0.19900000000000001</v>
      </c>
      <c r="DR218" s="22">
        <f t="shared" si="809"/>
        <v>0.14299999999999999</v>
      </c>
      <c r="DS218" s="22">
        <f t="shared" si="810"/>
        <v>0.34100000000000003</v>
      </c>
      <c r="DT218" s="22">
        <f t="shared" si="811"/>
        <v>-0.11799999999999999</v>
      </c>
      <c r="DU218" s="22">
        <f t="shared" si="812"/>
        <v>-5.2999999999999999E-2</v>
      </c>
      <c r="DV218" s="22">
        <f t="shared" si="813"/>
        <v>0.185</v>
      </c>
      <c r="DW218" s="22">
        <f t="shared" si="814"/>
        <v>0.98599999999999999</v>
      </c>
      <c r="DX218" s="22">
        <f t="shared" si="815"/>
        <v>0.32100000000000001</v>
      </c>
      <c r="DY218" s="22">
        <f t="shared" si="816"/>
        <v>8.3350000000000009</v>
      </c>
      <c r="DZ218" s="22">
        <f t="shared" si="817"/>
        <v>-0.35</v>
      </c>
      <c r="EA218" s="63">
        <f t="shared" si="818"/>
        <v>7.984</v>
      </c>
      <c r="EB218" s="22">
        <f t="shared" si="819"/>
        <v>6.8000000000000005E-2</v>
      </c>
      <c r="EC218" s="22">
        <f t="shared" si="820"/>
        <v>5.3070000000000004</v>
      </c>
      <c r="ED218" s="59">
        <f t="shared" si="821"/>
        <v>2.96</v>
      </c>
      <c r="EE218" s="226"/>
      <c r="EF218" s="14" t="s">
        <v>11</v>
      </c>
      <c r="EG218" s="15" t="s">
        <v>12</v>
      </c>
      <c r="EH218" s="58">
        <f t="shared" ref="EH218:FE218" si="847">IF(C218="X","X",IF(FI218="X","X",IF(FI218&lt;&gt;0,ROUND((C218-FI218)/FI212*100,3),"- ")))</f>
        <v>-0.23699999999999999</v>
      </c>
      <c r="EI218" s="22">
        <f t="shared" si="847"/>
        <v>0</v>
      </c>
      <c r="EJ218" s="22">
        <f t="shared" si="847"/>
        <v>2.2589999999999999</v>
      </c>
      <c r="EK218" s="22">
        <f t="shared" si="847"/>
        <v>3.5939999999999999</v>
      </c>
      <c r="EL218" s="22">
        <f t="shared" si="847"/>
        <v>6.0999999999999999E-2</v>
      </c>
      <c r="EM218" s="22">
        <f t="shared" si="847"/>
        <v>2.9000000000000001E-2</v>
      </c>
      <c r="EN218" s="22">
        <f t="shared" si="847"/>
        <v>1.883</v>
      </c>
      <c r="EO218" s="22">
        <f t="shared" si="847"/>
        <v>2.8000000000000001E-2</v>
      </c>
      <c r="EP218" s="22">
        <f t="shared" si="847"/>
        <v>0.29199999999999998</v>
      </c>
      <c r="EQ218" s="22">
        <f t="shared" si="847"/>
        <v>0.18</v>
      </c>
      <c r="ER218" s="22">
        <f t="shared" si="847"/>
        <v>0.129</v>
      </c>
      <c r="ES218" s="22">
        <f t="shared" si="847"/>
        <v>0.123</v>
      </c>
      <c r="ET218" s="22">
        <f t="shared" si="847"/>
        <v>8.7999999999999995E-2</v>
      </c>
      <c r="EU218" s="22">
        <f t="shared" si="847"/>
        <v>-0.04</v>
      </c>
      <c r="EV218" s="22">
        <f t="shared" si="847"/>
        <v>-1.7000000000000001E-2</v>
      </c>
      <c r="EW218" s="22">
        <f t="shared" si="847"/>
        <v>0.10299999999999999</v>
      </c>
      <c r="EX218" s="22">
        <f t="shared" si="847"/>
        <v>0.27</v>
      </c>
      <c r="EY218" s="22">
        <f t="shared" si="847"/>
        <v>0.18099999999999999</v>
      </c>
      <c r="EZ218" s="22">
        <f t="shared" si="847"/>
        <v>0.25800000000000001</v>
      </c>
      <c r="FA218" s="22">
        <f t="shared" si="847"/>
        <v>14.186999999999999</v>
      </c>
      <c r="FB218" s="63">
        <f t="shared" si="847"/>
        <v>0.247</v>
      </c>
      <c r="FC218" s="22">
        <f t="shared" si="847"/>
        <v>0.14000000000000001</v>
      </c>
      <c r="FD218" s="22">
        <f t="shared" si="847"/>
        <v>1.296</v>
      </c>
      <c r="FE218" s="59">
        <f t="shared" si="847"/>
        <v>0.107</v>
      </c>
      <c r="FG218" s="14" t="s">
        <v>11</v>
      </c>
      <c r="FH218" s="15" t="s">
        <v>12</v>
      </c>
      <c r="FI218" s="27">
        <f t="shared" si="823"/>
        <v>3618</v>
      </c>
      <c r="FJ218" s="29">
        <f t="shared" si="823"/>
        <v>2</v>
      </c>
      <c r="FK218" s="29">
        <f t="shared" si="823"/>
        <v>451</v>
      </c>
      <c r="FL218" s="29">
        <f t="shared" si="823"/>
        <v>530</v>
      </c>
      <c r="FM218" s="29">
        <f t="shared" si="823"/>
        <v>18726</v>
      </c>
      <c r="FN218" s="29">
        <f t="shared" si="823"/>
        <v>3259</v>
      </c>
      <c r="FO218" s="29">
        <f t="shared" si="823"/>
        <v>10371</v>
      </c>
      <c r="FP218" s="29">
        <f t="shared" si="823"/>
        <v>11211</v>
      </c>
      <c r="FQ218" s="29">
        <f t="shared" si="823"/>
        <v>4840</v>
      </c>
      <c r="FR218" s="29">
        <f t="shared" si="823"/>
        <v>4395</v>
      </c>
      <c r="FS218" s="29">
        <f t="shared" si="823"/>
        <v>422</v>
      </c>
      <c r="FT218" s="29">
        <f t="shared" si="823"/>
        <v>1597</v>
      </c>
      <c r="FU218" s="29">
        <f t="shared" si="823"/>
        <v>15663</v>
      </c>
      <c r="FV218" s="29">
        <f t="shared" si="823"/>
        <v>4741</v>
      </c>
      <c r="FW218" s="29">
        <f t="shared" si="823"/>
        <v>7869</v>
      </c>
      <c r="FX218" s="29">
        <f t="shared" si="823"/>
        <v>7920</v>
      </c>
      <c r="FY218" s="29">
        <f t="shared" si="825"/>
        <v>19161</v>
      </c>
      <c r="FZ218" s="29">
        <f t="shared" si="825"/>
        <v>8070</v>
      </c>
      <c r="GA218" s="29">
        <f t="shared" si="832"/>
        <v>122846</v>
      </c>
      <c r="GB218" s="29">
        <f t="shared" si="827"/>
        <v>-94</v>
      </c>
      <c r="GC218" s="53">
        <f t="shared" si="833"/>
        <v>122752</v>
      </c>
      <c r="GD218" s="29">
        <f t="shared" si="834"/>
        <v>4071</v>
      </c>
      <c r="GE218" s="29">
        <f t="shared" si="835"/>
        <v>29627</v>
      </c>
      <c r="GF218" s="41">
        <f t="shared" si="836"/>
        <v>89148</v>
      </c>
    </row>
    <row r="219" spans="1:188" ht="13.5" customHeight="1">
      <c r="A219" s="14" t="s">
        <v>13</v>
      </c>
      <c r="B219" s="15" t="s">
        <v>14</v>
      </c>
      <c r="C219" s="231">
        <v>1238</v>
      </c>
      <c r="D219" s="226">
        <v>2</v>
      </c>
      <c r="E219" s="226">
        <v>246</v>
      </c>
      <c r="F219" s="226">
        <v>112</v>
      </c>
      <c r="G219" s="226">
        <v>11753</v>
      </c>
      <c r="H219" s="226">
        <v>8209</v>
      </c>
      <c r="I219" s="226">
        <v>25564</v>
      </c>
      <c r="J219" s="226">
        <v>24151</v>
      </c>
      <c r="K219" s="226">
        <v>9409</v>
      </c>
      <c r="L219" s="226">
        <v>12515</v>
      </c>
      <c r="M219" s="226">
        <v>3721</v>
      </c>
      <c r="N219" s="226">
        <v>10162</v>
      </c>
      <c r="O219" s="226">
        <v>44694</v>
      </c>
      <c r="P219" s="226">
        <v>30058</v>
      </c>
      <c r="Q219" s="226">
        <v>25996</v>
      </c>
      <c r="R219" s="226">
        <v>19636</v>
      </c>
      <c r="S219" s="226">
        <v>54900</v>
      </c>
      <c r="T219" s="226">
        <v>20533</v>
      </c>
      <c r="U219" s="226">
        <v>302899</v>
      </c>
      <c r="V219" s="232">
        <v>-1193</v>
      </c>
      <c r="W219" s="233">
        <v>301706</v>
      </c>
      <c r="X219" s="226">
        <v>1486</v>
      </c>
      <c r="Y219" s="226">
        <v>37429</v>
      </c>
      <c r="Z219" s="232">
        <v>263984</v>
      </c>
      <c r="AA219" s="226"/>
      <c r="AB219" s="14" t="s">
        <v>13</v>
      </c>
      <c r="AC219" s="15" t="s">
        <v>14</v>
      </c>
      <c r="AD219" s="58">
        <f t="shared" si="828"/>
        <v>-7.0570000000000004</v>
      </c>
      <c r="AE219" s="22">
        <f t="shared" si="794"/>
        <v>0</v>
      </c>
      <c r="AF219" s="22">
        <f t="shared" si="794"/>
        <v>0.82</v>
      </c>
      <c r="AG219" s="22">
        <f t="shared" si="794"/>
        <v>1.8180000000000001</v>
      </c>
      <c r="AH219" s="22">
        <f t="shared" si="794"/>
        <v>-2.238</v>
      </c>
      <c r="AI219" s="22">
        <f t="shared" si="794"/>
        <v>4.5999999999999996</v>
      </c>
      <c r="AJ219" s="22">
        <f t="shared" si="794"/>
        <v>-5.2240000000000002</v>
      </c>
      <c r="AK219" s="22">
        <f t="shared" si="794"/>
        <v>1.6459999999999999</v>
      </c>
      <c r="AL219" s="22">
        <f t="shared" si="794"/>
        <v>13.965999999999999</v>
      </c>
      <c r="AM219" s="22">
        <f t="shared" si="794"/>
        <v>-3.62</v>
      </c>
      <c r="AN219" s="22">
        <f t="shared" si="794"/>
        <v>-1.2470000000000001</v>
      </c>
      <c r="AO219" s="22">
        <f t="shared" si="794"/>
        <v>6.33</v>
      </c>
      <c r="AP219" s="22">
        <f t="shared" si="794"/>
        <v>1.2849999999999999</v>
      </c>
      <c r="AQ219" s="22">
        <f t="shared" si="794"/>
        <v>8.9019999999999992</v>
      </c>
      <c r="AR219" s="22">
        <f t="shared" si="794"/>
        <v>3.8260000000000001</v>
      </c>
      <c r="AS219" s="22">
        <f t="shared" si="794"/>
        <v>0.496</v>
      </c>
      <c r="AT219" s="22">
        <f t="shared" si="794"/>
        <v>9.0449999999999999</v>
      </c>
      <c r="AU219" s="22">
        <f t="shared" si="795"/>
        <v>2.7570000000000001</v>
      </c>
      <c r="AV219" s="22">
        <f t="shared" si="795"/>
        <v>3.206</v>
      </c>
      <c r="AW219" s="22">
        <f t="shared" si="795"/>
        <v>-432.589</v>
      </c>
      <c r="AX219" s="63">
        <f t="shared" si="795"/>
        <v>2.8780000000000001</v>
      </c>
      <c r="AY219" s="22">
        <f t="shared" si="795"/>
        <v>-5.83</v>
      </c>
      <c r="AZ219" s="22">
        <f t="shared" si="795"/>
        <v>-4.2859999999999996</v>
      </c>
      <c r="BA219" s="59">
        <f t="shared" si="795"/>
        <v>4.4210000000000003</v>
      </c>
      <c r="BB219" s="226"/>
      <c r="BC219" s="14" t="s">
        <v>13</v>
      </c>
      <c r="BD219" s="15" t="s">
        <v>14</v>
      </c>
      <c r="BE219" s="58">
        <f t="shared" si="837"/>
        <v>0.4</v>
      </c>
      <c r="BF219" s="22">
        <f t="shared" si="796"/>
        <v>0</v>
      </c>
      <c r="BG219" s="22">
        <f t="shared" si="796"/>
        <v>0.1</v>
      </c>
      <c r="BH219" s="22">
        <f t="shared" si="796"/>
        <v>0</v>
      </c>
      <c r="BI219" s="22">
        <f t="shared" si="796"/>
        <v>3.9</v>
      </c>
      <c r="BJ219" s="22">
        <f t="shared" si="796"/>
        <v>2.7</v>
      </c>
      <c r="BK219" s="22">
        <f t="shared" si="796"/>
        <v>8.5</v>
      </c>
      <c r="BL219" s="22">
        <f t="shared" si="796"/>
        <v>8</v>
      </c>
      <c r="BM219" s="22">
        <f t="shared" si="796"/>
        <v>3.1</v>
      </c>
      <c r="BN219" s="22">
        <f t="shared" si="796"/>
        <v>4.0999999999999996</v>
      </c>
      <c r="BO219" s="22">
        <f t="shared" si="796"/>
        <v>1.2</v>
      </c>
      <c r="BP219" s="22">
        <f t="shared" si="796"/>
        <v>3.4</v>
      </c>
      <c r="BQ219" s="22">
        <f t="shared" si="796"/>
        <v>14.8</v>
      </c>
      <c r="BR219" s="22">
        <f t="shared" si="796"/>
        <v>10</v>
      </c>
      <c r="BS219" s="22">
        <f t="shared" si="796"/>
        <v>8.6</v>
      </c>
      <c r="BT219" s="22">
        <f t="shared" si="796"/>
        <v>6.5</v>
      </c>
      <c r="BU219" s="22">
        <f t="shared" si="796"/>
        <v>18.2</v>
      </c>
      <c r="BV219" s="22">
        <f t="shared" si="797"/>
        <v>6.8</v>
      </c>
      <c r="BW219" s="22">
        <f t="shared" si="797"/>
        <v>100.4</v>
      </c>
      <c r="BX219" s="22">
        <f t="shared" si="797"/>
        <v>-0.4</v>
      </c>
      <c r="BY219" s="63">
        <f t="shared" si="797"/>
        <v>100</v>
      </c>
      <c r="BZ219" s="22">
        <f t="shared" si="797"/>
        <v>0.5</v>
      </c>
      <c r="CA219" s="22">
        <f t="shared" si="797"/>
        <v>12.4</v>
      </c>
      <c r="CB219" s="59">
        <f t="shared" si="797"/>
        <v>87.5</v>
      </c>
      <c r="CC219" s="226"/>
      <c r="CD219" s="14" t="s">
        <v>13</v>
      </c>
      <c r="CE219" s="15" t="s">
        <v>14</v>
      </c>
      <c r="CF219" s="58">
        <f t="shared" ref="CF219:DC219" si="848">IF(C219=0,"-",IF(C219="X","X",ROUND(C219/C212*100,1)))</f>
        <v>2.6</v>
      </c>
      <c r="CG219" s="22">
        <f t="shared" si="848"/>
        <v>0.6</v>
      </c>
      <c r="CH219" s="22">
        <f t="shared" si="848"/>
        <v>2.2999999999999998</v>
      </c>
      <c r="CI219" s="22">
        <f t="shared" si="848"/>
        <v>2</v>
      </c>
      <c r="CJ219" s="22">
        <f t="shared" si="848"/>
        <v>6.2</v>
      </c>
      <c r="CK219" s="22">
        <f t="shared" si="848"/>
        <v>4.9000000000000004</v>
      </c>
      <c r="CL219" s="22">
        <f t="shared" si="848"/>
        <v>6.7</v>
      </c>
      <c r="CM219" s="22">
        <f t="shared" si="848"/>
        <v>5.8</v>
      </c>
      <c r="CN219" s="22">
        <f t="shared" si="848"/>
        <v>3.6</v>
      </c>
      <c r="CO219" s="22">
        <f t="shared" si="848"/>
        <v>7.6</v>
      </c>
      <c r="CP219" s="22">
        <f t="shared" si="848"/>
        <v>1.9</v>
      </c>
      <c r="CQ219" s="22">
        <f t="shared" si="848"/>
        <v>6.9</v>
      </c>
      <c r="CR219" s="22">
        <f t="shared" si="848"/>
        <v>9.3000000000000007</v>
      </c>
      <c r="CS219" s="22">
        <f t="shared" si="848"/>
        <v>7.6</v>
      </c>
      <c r="CT219" s="22">
        <f t="shared" si="848"/>
        <v>6.8</v>
      </c>
      <c r="CU219" s="22">
        <f t="shared" si="848"/>
        <v>8.6999999999999993</v>
      </c>
      <c r="CV219" s="22">
        <f t="shared" si="848"/>
        <v>11.4</v>
      </c>
      <c r="CW219" s="22">
        <f t="shared" si="848"/>
        <v>9.1</v>
      </c>
      <c r="CX219" s="22">
        <f t="shared" si="848"/>
        <v>7.3</v>
      </c>
      <c r="CY219" s="22">
        <f t="shared" si="848"/>
        <v>7.3</v>
      </c>
      <c r="CZ219" s="63">
        <f t="shared" si="848"/>
        <v>7.3</v>
      </c>
      <c r="DA219" s="22">
        <f t="shared" si="848"/>
        <v>2.5</v>
      </c>
      <c r="DB219" s="22">
        <f t="shared" si="848"/>
        <v>6.5</v>
      </c>
      <c r="DC219" s="59">
        <f t="shared" si="848"/>
        <v>7.5</v>
      </c>
      <c r="DD219" s="226"/>
      <c r="DE219" s="14" t="s">
        <v>13</v>
      </c>
      <c r="DF219" s="15" t="s">
        <v>14</v>
      </c>
      <c r="DG219" s="58">
        <f t="shared" si="830"/>
        <v>-3.2000000000000001E-2</v>
      </c>
      <c r="DH219" s="22">
        <f t="shared" si="799"/>
        <v>0</v>
      </c>
      <c r="DI219" s="22">
        <f t="shared" si="800"/>
        <v>1E-3</v>
      </c>
      <c r="DJ219" s="22">
        <f t="shared" si="801"/>
        <v>1E-3</v>
      </c>
      <c r="DK219" s="22">
        <f t="shared" si="802"/>
        <v>-9.1999999999999998E-2</v>
      </c>
      <c r="DL219" s="22">
        <f t="shared" si="803"/>
        <v>0.123</v>
      </c>
      <c r="DM219" s="22">
        <f t="shared" si="804"/>
        <v>-0.48</v>
      </c>
      <c r="DN219" s="22">
        <f t="shared" si="805"/>
        <v>0.13300000000000001</v>
      </c>
      <c r="DO219" s="22">
        <f t="shared" si="806"/>
        <v>0.39300000000000002</v>
      </c>
      <c r="DP219" s="22">
        <f t="shared" si="807"/>
        <v>-0.16</v>
      </c>
      <c r="DQ219" s="22">
        <f t="shared" si="808"/>
        <v>-1.6E-2</v>
      </c>
      <c r="DR219" s="22">
        <f t="shared" si="809"/>
        <v>0.20599999999999999</v>
      </c>
      <c r="DS219" s="22">
        <f t="shared" si="810"/>
        <v>0.193</v>
      </c>
      <c r="DT219" s="22">
        <f t="shared" si="811"/>
        <v>0.83799999999999997</v>
      </c>
      <c r="DU219" s="22">
        <f t="shared" si="812"/>
        <v>0.32700000000000001</v>
      </c>
      <c r="DV219" s="22">
        <f t="shared" si="813"/>
        <v>3.3000000000000002E-2</v>
      </c>
      <c r="DW219" s="22">
        <f t="shared" si="814"/>
        <v>1.5529999999999999</v>
      </c>
      <c r="DX219" s="22">
        <f t="shared" si="815"/>
        <v>0.188</v>
      </c>
      <c r="DY219" s="22">
        <f t="shared" si="816"/>
        <v>3.2080000000000002</v>
      </c>
      <c r="DZ219" s="22">
        <f t="shared" si="817"/>
        <v>-0.33</v>
      </c>
      <c r="EA219" s="63">
        <f t="shared" si="818"/>
        <v>2.8780000000000001</v>
      </c>
      <c r="EB219" s="22">
        <f t="shared" si="819"/>
        <v>-3.1E-2</v>
      </c>
      <c r="EC219" s="22">
        <f t="shared" si="820"/>
        <v>-0.57099999999999995</v>
      </c>
      <c r="ED219" s="59">
        <f t="shared" si="821"/>
        <v>3.8109999999999999</v>
      </c>
      <c r="EE219" s="226"/>
      <c r="EF219" s="14" t="s">
        <v>13</v>
      </c>
      <c r="EG219" s="15" t="s">
        <v>14</v>
      </c>
      <c r="EH219" s="58">
        <f t="shared" ref="EH219:FE219" si="849">IF(C219="X","X",IF(FI219="X","X",IF(FI219&lt;&gt;0,ROUND((C219-FI219)/FI212*100,3),"- ")))</f>
        <v>-0.186</v>
      </c>
      <c r="EI219" s="22">
        <f t="shared" si="849"/>
        <v>0</v>
      </c>
      <c r="EJ219" s="22">
        <f t="shared" si="849"/>
        <v>2.1999999999999999E-2</v>
      </c>
      <c r="EK219" s="22">
        <f t="shared" si="849"/>
        <v>4.3999999999999997E-2</v>
      </c>
      <c r="EL219" s="22">
        <f t="shared" si="849"/>
        <v>-0.16200000000000001</v>
      </c>
      <c r="EM219" s="22">
        <f t="shared" si="849"/>
        <v>0.22600000000000001</v>
      </c>
      <c r="EN219" s="22">
        <f t="shared" si="849"/>
        <v>-0.42399999999999999</v>
      </c>
      <c r="EO219" s="22">
        <f t="shared" si="849"/>
        <v>9.5000000000000001E-2</v>
      </c>
      <c r="EP219" s="22">
        <f t="shared" si="849"/>
        <v>0.46600000000000003</v>
      </c>
      <c r="EQ219" s="22">
        <f t="shared" si="849"/>
        <v>-0.29399999999999998</v>
      </c>
      <c r="ER219" s="22">
        <f t="shared" si="849"/>
        <v>-2.5000000000000001E-2</v>
      </c>
      <c r="ES219" s="22">
        <f t="shared" si="849"/>
        <v>0.42399999999999999</v>
      </c>
      <c r="ET219" s="22">
        <f t="shared" si="849"/>
        <v>0.11899999999999999</v>
      </c>
      <c r="EU219" s="22">
        <f t="shared" si="849"/>
        <v>0.68100000000000005</v>
      </c>
      <c r="EV219" s="22">
        <f t="shared" si="849"/>
        <v>0.25600000000000001</v>
      </c>
      <c r="EW219" s="22">
        <f t="shared" si="849"/>
        <v>4.3999999999999997E-2</v>
      </c>
      <c r="EX219" s="22">
        <f t="shared" si="849"/>
        <v>1.016</v>
      </c>
      <c r="EY219" s="22">
        <f t="shared" si="849"/>
        <v>0.253</v>
      </c>
      <c r="EZ219" s="22">
        <f t="shared" si="849"/>
        <v>0.23699999999999999</v>
      </c>
      <c r="FA219" s="22">
        <f t="shared" si="849"/>
        <v>31.97</v>
      </c>
      <c r="FB219" s="63">
        <f t="shared" si="849"/>
        <v>0.21299999999999999</v>
      </c>
      <c r="FC219" s="22">
        <f t="shared" si="849"/>
        <v>-0.153</v>
      </c>
      <c r="FD219" s="22">
        <f t="shared" si="849"/>
        <v>-0.33300000000000002</v>
      </c>
      <c r="FE219" s="59">
        <f t="shared" si="849"/>
        <v>0.32800000000000001</v>
      </c>
      <c r="FG219" s="14" t="s">
        <v>13</v>
      </c>
      <c r="FH219" s="15" t="s">
        <v>14</v>
      </c>
      <c r="FI219" s="27">
        <f t="shared" si="823"/>
        <v>1332</v>
      </c>
      <c r="FJ219" s="29">
        <f t="shared" si="823"/>
        <v>2</v>
      </c>
      <c r="FK219" s="29">
        <f t="shared" si="823"/>
        <v>244</v>
      </c>
      <c r="FL219" s="29">
        <f t="shared" si="823"/>
        <v>110</v>
      </c>
      <c r="FM219" s="29">
        <f t="shared" si="823"/>
        <v>12022</v>
      </c>
      <c r="FN219" s="29">
        <f t="shared" si="823"/>
        <v>7848</v>
      </c>
      <c r="FO219" s="29">
        <f t="shared" si="823"/>
        <v>26973</v>
      </c>
      <c r="FP219" s="29">
        <f t="shared" si="823"/>
        <v>23760</v>
      </c>
      <c r="FQ219" s="29">
        <f t="shared" si="823"/>
        <v>8256</v>
      </c>
      <c r="FR219" s="29">
        <f t="shared" si="823"/>
        <v>12985</v>
      </c>
      <c r="FS219" s="29">
        <f t="shared" si="823"/>
        <v>3768</v>
      </c>
      <c r="FT219" s="29">
        <f t="shared" si="823"/>
        <v>9557</v>
      </c>
      <c r="FU219" s="29">
        <f t="shared" si="823"/>
        <v>44127</v>
      </c>
      <c r="FV219" s="29">
        <f t="shared" si="823"/>
        <v>27601</v>
      </c>
      <c r="FW219" s="29">
        <f t="shared" si="823"/>
        <v>25038</v>
      </c>
      <c r="FX219" s="29">
        <f t="shared" si="823"/>
        <v>19539</v>
      </c>
      <c r="FY219" s="29">
        <f t="shared" si="825"/>
        <v>50346</v>
      </c>
      <c r="FZ219" s="29">
        <f t="shared" si="825"/>
        <v>19982</v>
      </c>
      <c r="GA219" s="29">
        <f t="shared" si="832"/>
        <v>293490</v>
      </c>
      <c r="GB219" s="29">
        <f t="shared" si="827"/>
        <v>-224</v>
      </c>
      <c r="GC219" s="53">
        <f t="shared" si="833"/>
        <v>293266</v>
      </c>
      <c r="GD219" s="29">
        <f t="shared" si="834"/>
        <v>1578</v>
      </c>
      <c r="GE219" s="29">
        <f t="shared" si="835"/>
        <v>39105</v>
      </c>
      <c r="GF219" s="41">
        <f t="shared" si="836"/>
        <v>252807</v>
      </c>
    </row>
    <row r="220" spans="1:188" ht="13.5" customHeight="1">
      <c r="A220" s="14" t="s">
        <v>15</v>
      </c>
      <c r="B220" s="15" t="s">
        <v>45</v>
      </c>
      <c r="C220" s="231">
        <v>1337</v>
      </c>
      <c r="D220" s="226">
        <v>3</v>
      </c>
      <c r="E220" s="226">
        <v>372</v>
      </c>
      <c r="F220" s="226">
        <v>134</v>
      </c>
      <c r="G220" s="226">
        <v>6547</v>
      </c>
      <c r="H220" s="226">
        <v>3430</v>
      </c>
      <c r="I220" s="226">
        <v>13784</v>
      </c>
      <c r="J220" s="226">
        <v>15969</v>
      </c>
      <c r="K220" s="226">
        <v>12722</v>
      </c>
      <c r="L220" s="226">
        <v>3319</v>
      </c>
      <c r="M220" s="226">
        <v>2755</v>
      </c>
      <c r="N220" s="226">
        <v>1811</v>
      </c>
      <c r="O220" s="226">
        <v>18819</v>
      </c>
      <c r="P220" s="226">
        <v>22608</v>
      </c>
      <c r="Q220" s="226">
        <v>5939</v>
      </c>
      <c r="R220" s="226">
        <v>6896</v>
      </c>
      <c r="S220" s="226">
        <v>24659</v>
      </c>
      <c r="T220" s="226">
        <v>6757</v>
      </c>
      <c r="U220" s="226">
        <v>147861</v>
      </c>
      <c r="V220" s="232">
        <v>-583</v>
      </c>
      <c r="W220" s="233">
        <v>147278</v>
      </c>
      <c r="X220" s="226">
        <v>1712</v>
      </c>
      <c r="Y220" s="226">
        <v>20465</v>
      </c>
      <c r="Z220" s="232">
        <v>125684</v>
      </c>
      <c r="AA220" s="226"/>
      <c r="AB220" s="14" t="s">
        <v>15</v>
      </c>
      <c r="AC220" s="15" t="s">
        <v>45</v>
      </c>
      <c r="AD220" s="58">
        <f t="shared" si="828"/>
        <v>-1.9790000000000001</v>
      </c>
      <c r="AE220" s="22">
        <f t="shared" si="794"/>
        <v>-25</v>
      </c>
      <c r="AF220" s="22">
        <f t="shared" si="794"/>
        <v>18.094999999999999</v>
      </c>
      <c r="AG220" s="22">
        <f t="shared" si="794"/>
        <v>44.085999999999999</v>
      </c>
      <c r="AH220" s="22">
        <f t="shared" si="794"/>
        <v>0.47599999999999998</v>
      </c>
      <c r="AI220" s="22">
        <f t="shared" si="794"/>
        <v>4.9889999999999999</v>
      </c>
      <c r="AJ220" s="22">
        <f t="shared" si="794"/>
        <v>37.127000000000002</v>
      </c>
      <c r="AK220" s="22">
        <f t="shared" si="794"/>
        <v>1.863</v>
      </c>
      <c r="AL220" s="22">
        <f t="shared" si="794"/>
        <v>31.984999999999999</v>
      </c>
      <c r="AM220" s="22">
        <f t="shared" si="794"/>
        <v>-0.51</v>
      </c>
      <c r="AN220" s="22">
        <f t="shared" si="794"/>
        <v>6.0019999999999998</v>
      </c>
      <c r="AO220" s="22">
        <f t="shared" si="794"/>
        <v>25.242000000000001</v>
      </c>
      <c r="AP220" s="22">
        <f t="shared" si="794"/>
        <v>6.1</v>
      </c>
      <c r="AQ220" s="22">
        <f t="shared" si="794"/>
        <v>4.04</v>
      </c>
      <c r="AR220" s="22">
        <f t="shared" si="794"/>
        <v>1.175</v>
      </c>
      <c r="AS220" s="22">
        <f t="shared" si="794"/>
        <v>4.7869999999999999</v>
      </c>
      <c r="AT220" s="22">
        <f t="shared" si="794"/>
        <v>5.47</v>
      </c>
      <c r="AU220" s="22">
        <f t="shared" si="795"/>
        <v>6.8639999999999999</v>
      </c>
      <c r="AV220" s="22">
        <f t="shared" si="795"/>
        <v>8.7780000000000005</v>
      </c>
      <c r="AW220" s="22">
        <f t="shared" si="795"/>
        <v>-466.01900000000001</v>
      </c>
      <c r="AX220" s="63">
        <f t="shared" si="795"/>
        <v>8.4309999999999992</v>
      </c>
      <c r="AY220" s="22">
        <f t="shared" si="795"/>
        <v>1.7230000000000001</v>
      </c>
      <c r="AZ220" s="22">
        <f t="shared" si="795"/>
        <v>22.832000000000001</v>
      </c>
      <c r="BA220" s="59">
        <f t="shared" si="795"/>
        <v>6.8879999999999999</v>
      </c>
      <c r="BB220" s="226"/>
      <c r="BC220" s="14" t="s">
        <v>15</v>
      </c>
      <c r="BD220" s="15" t="s">
        <v>45</v>
      </c>
      <c r="BE220" s="58">
        <f t="shared" si="837"/>
        <v>0.9</v>
      </c>
      <c r="BF220" s="22">
        <f t="shared" si="796"/>
        <v>0</v>
      </c>
      <c r="BG220" s="22">
        <f t="shared" si="796"/>
        <v>0.3</v>
      </c>
      <c r="BH220" s="22">
        <f t="shared" si="796"/>
        <v>0.1</v>
      </c>
      <c r="BI220" s="22">
        <f t="shared" si="796"/>
        <v>4.4000000000000004</v>
      </c>
      <c r="BJ220" s="22">
        <f t="shared" si="796"/>
        <v>2.2999999999999998</v>
      </c>
      <c r="BK220" s="22">
        <f t="shared" si="796"/>
        <v>9.4</v>
      </c>
      <c r="BL220" s="22">
        <f t="shared" si="796"/>
        <v>10.8</v>
      </c>
      <c r="BM220" s="22">
        <f t="shared" si="796"/>
        <v>8.6</v>
      </c>
      <c r="BN220" s="22">
        <f t="shared" si="796"/>
        <v>2.2999999999999998</v>
      </c>
      <c r="BO220" s="22">
        <f t="shared" si="796"/>
        <v>1.9</v>
      </c>
      <c r="BP220" s="22">
        <f t="shared" si="796"/>
        <v>1.2</v>
      </c>
      <c r="BQ220" s="22">
        <f t="shared" si="796"/>
        <v>12.8</v>
      </c>
      <c r="BR220" s="22">
        <f t="shared" si="796"/>
        <v>15.4</v>
      </c>
      <c r="BS220" s="22">
        <f t="shared" si="796"/>
        <v>4</v>
      </c>
      <c r="BT220" s="22">
        <f t="shared" si="796"/>
        <v>4.7</v>
      </c>
      <c r="BU220" s="22">
        <f t="shared" si="796"/>
        <v>16.7</v>
      </c>
      <c r="BV220" s="22">
        <f t="shared" si="797"/>
        <v>4.5999999999999996</v>
      </c>
      <c r="BW220" s="22">
        <f t="shared" si="797"/>
        <v>100.4</v>
      </c>
      <c r="BX220" s="22">
        <f t="shared" si="797"/>
        <v>-0.4</v>
      </c>
      <c r="BY220" s="63">
        <f t="shared" si="797"/>
        <v>100</v>
      </c>
      <c r="BZ220" s="22">
        <f t="shared" si="797"/>
        <v>1.2</v>
      </c>
      <c r="CA220" s="22">
        <f t="shared" si="797"/>
        <v>13.9</v>
      </c>
      <c r="CB220" s="59">
        <f t="shared" si="797"/>
        <v>85.3</v>
      </c>
      <c r="CC220" s="226"/>
      <c r="CD220" s="14" t="s">
        <v>15</v>
      </c>
      <c r="CE220" s="15" t="s">
        <v>45</v>
      </c>
      <c r="CF220" s="58">
        <f t="shared" ref="CF220:DC220" si="850">IF(C220=0,"-",IF(C220="X","X",ROUND(C220/C212*100,1)))</f>
        <v>2.8</v>
      </c>
      <c r="CG220" s="22">
        <f t="shared" si="850"/>
        <v>0.9</v>
      </c>
      <c r="CH220" s="22">
        <f t="shared" si="850"/>
        <v>3.4</v>
      </c>
      <c r="CI220" s="22">
        <f t="shared" si="850"/>
        <v>2.4</v>
      </c>
      <c r="CJ220" s="22">
        <f t="shared" si="850"/>
        <v>3.5</v>
      </c>
      <c r="CK220" s="22">
        <f t="shared" si="850"/>
        <v>2.1</v>
      </c>
      <c r="CL220" s="22">
        <f t="shared" si="850"/>
        <v>3.6</v>
      </c>
      <c r="CM220" s="22">
        <f t="shared" si="850"/>
        <v>3.9</v>
      </c>
      <c r="CN220" s="22">
        <f t="shared" si="850"/>
        <v>4.8</v>
      </c>
      <c r="CO220" s="22">
        <f t="shared" si="850"/>
        <v>2</v>
      </c>
      <c r="CP220" s="22">
        <f t="shared" si="850"/>
        <v>1.4</v>
      </c>
      <c r="CQ220" s="22">
        <f t="shared" si="850"/>
        <v>1.2</v>
      </c>
      <c r="CR220" s="22">
        <f t="shared" si="850"/>
        <v>3.9</v>
      </c>
      <c r="CS220" s="22">
        <f t="shared" si="850"/>
        <v>5.7</v>
      </c>
      <c r="CT220" s="22">
        <f t="shared" si="850"/>
        <v>1.5</v>
      </c>
      <c r="CU220" s="22">
        <f t="shared" si="850"/>
        <v>3.1</v>
      </c>
      <c r="CV220" s="22">
        <f t="shared" si="850"/>
        <v>5.0999999999999996</v>
      </c>
      <c r="CW220" s="22">
        <f t="shared" si="850"/>
        <v>3</v>
      </c>
      <c r="CX220" s="22">
        <f t="shared" si="850"/>
        <v>3.5</v>
      </c>
      <c r="CY220" s="22">
        <f t="shared" si="850"/>
        <v>3.5</v>
      </c>
      <c r="CZ220" s="63">
        <f t="shared" si="850"/>
        <v>3.5</v>
      </c>
      <c r="DA220" s="22">
        <f t="shared" si="850"/>
        <v>2.9</v>
      </c>
      <c r="DB220" s="22">
        <f t="shared" si="850"/>
        <v>3.5</v>
      </c>
      <c r="DC220" s="59">
        <f t="shared" si="850"/>
        <v>3.5</v>
      </c>
      <c r="DD220" s="226"/>
      <c r="DE220" s="14" t="s">
        <v>15</v>
      </c>
      <c r="DF220" s="15" t="s">
        <v>45</v>
      </c>
      <c r="DG220" s="58">
        <f t="shared" si="830"/>
        <v>-0.02</v>
      </c>
      <c r="DH220" s="22">
        <f t="shared" si="799"/>
        <v>-1E-3</v>
      </c>
      <c r="DI220" s="22">
        <f t="shared" si="800"/>
        <v>4.2000000000000003E-2</v>
      </c>
      <c r="DJ220" s="22">
        <f t="shared" si="801"/>
        <v>0.03</v>
      </c>
      <c r="DK220" s="22">
        <f t="shared" si="802"/>
        <v>2.3E-2</v>
      </c>
      <c r="DL220" s="22">
        <f t="shared" si="803"/>
        <v>0.12</v>
      </c>
      <c r="DM220" s="22">
        <f t="shared" si="804"/>
        <v>2.7480000000000002</v>
      </c>
      <c r="DN220" s="22">
        <f t="shared" si="805"/>
        <v>0.215</v>
      </c>
      <c r="DO220" s="22">
        <f t="shared" si="806"/>
        <v>2.27</v>
      </c>
      <c r="DP220" s="22">
        <f t="shared" si="807"/>
        <v>-1.2999999999999999E-2</v>
      </c>
      <c r="DQ220" s="22">
        <f t="shared" si="808"/>
        <v>0.115</v>
      </c>
      <c r="DR220" s="22">
        <f t="shared" si="809"/>
        <v>0.26900000000000002</v>
      </c>
      <c r="DS220" s="22">
        <f t="shared" si="810"/>
        <v>0.79700000000000004</v>
      </c>
      <c r="DT220" s="22">
        <f t="shared" si="811"/>
        <v>0.64600000000000002</v>
      </c>
      <c r="DU220" s="22">
        <f t="shared" si="812"/>
        <v>5.0999999999999997E-2</v>
      </c>
      <c r="DV220" s="22">
        <f t="shared" si="813"/>
        <v>0.23200000000000001</v>
      </c>
      <c r="DW220" s="22">
        <f t="shared" si="814"/>
        <v>0.94199999999999995</v>
      </c>
      <c r="DX220" s="22">
        <f t="shared" si="815"/>
        <v>0.32</v>
      </c>
      <c r="DY220" s="22">
        <f t="shared" si="816"/>
        <v>8.7850000000000001</v>
      </c>
      <c r="DZ220" s="22">
        <f t="shared" si="817"/>
        <v>-0.35299999999999998</v>
      </c>
      <c r="EA220" s="63">
        <f t="shared" si="818"/>
        <v>8.4309999999999992</v>
      </c>
      <c r="EB220" s="22">
        <f t="shared" si="819"/>
        <v>2.1000000000000001E-2</v>
      </c>
      <c r="EC220" s="22">
        <f t="shared" si="820"/>
        <v>2.8010000000000002</v>
      </c>
      <c r="ED220" s="59">
        <f t="shared" si="821"/>
        <v>5.9630000000000001</v>
      </c>
      <c r="EE220" s="226"/>
      <c r="EF220" s="14" t="s">
        <v>15</v>
      </c>
      <c r="EG220" s="15" t="s">
        <v>45</v>
      </c>
      <c r="EH220" s="58">
        <f t="shared" ref="EH220:FE220" si="851">IF(C220="X","X",IF(FI220="X","X",IF(FI220&lt;&gt;0,ROUND((C220-FI220)/FI212*100,3),"- ")))</f>
        <v>-5.2999999999999999E-2</v>
      </c>
      <c r="EI220" s="22">
        <f t="shared" si="851"/>
        <v>-0.27700000000000002</v>
      </c>
      <c r="EJ220" s="22">
        <f t="shared" si="851"/>
        <v>0.63100000000000001</v>
      </c>
      <c r="EK220" s="22">
        <f t="shared" si="851"/>
        <v>0.91</v>
      </c>
      <c r="EL220" s="22">
        <f t="shared" si="851"/>
        <v>1.9E-2</v>
      </c>
      <c r="EM220" s="22">
        <f t="shared" si="851"/>
        <v>0.10199999999999999</v>
      </c>
      <c r="EN220" s="22">
        <f t="shared" si="851"/>
        <v>1.1240000000000001</v>
      </c>
      <c r="EO220" s="22">
        <f t="shared" si="851"/>
        <v>7.0999999999999994E-2</v>
      </c>
      <c r="EP220" s="22">
        <f t="shared" si="851"/>
        <v>1.2450000000000001</v>
      </c>
      <c r="EQ220" s="22">
        <f t="shared" si="851"/>
        <v>-1.0999999999999999E-2</v>
      </c>
      <c r="ER220" s="22">
        <f t="shared" si="851"/>
        <v>8.3000000000000004E-2</v>
      </c>
      <c r="ES220" s="22">
        <f t="shared" si="851"/>
        <v>0.25600000000000001</v>
      </c>
      <c r="ET220" s="22">
        <f t="shared" si="851"/>
        <v>0.22800000000000001</v>
      </c>
      <c r="EU220" s="22">
        <f t="shared" si="851"/>
        <v>0.24299999999999999</v>
      </c>
      <c r="EV220" s="22">
        <f t="shared" si="851"/>
        <v>1.7999999999999999E-2</v>
      </c>
      <c r="EW220" s="22">
        <f t="shared" si="851"/>
        <v>0.14299999999999999</v>
      </c>
      <c r="EX220" s="22">
        <f t="shared" si="851"/>
        <v>0.28499999999999998</v>
      </c>
      <c r="EY220" s="22">
        <f t="shared" si="851"/>
        <v>0.19900000000000001</v>
      </c>
      <c r="EZ220" s="22">
        <f t="shared" si="851"/>
        <v>0.30099999999999999</v>
      </c>
      <c r="FA220" s="22">
        <f t="shared" si="851"/>
        <v>15.836</v>
      </c>
      <c r="FB220" s="63">
        <f t="shared" si="851"/>
        <v>0.28899999999999998</v>
      </c>
      <c r="FC220" s="22">
        <f t="shared" si="851"/>
        <v>4.8000000000000001E-2</v>
      </c>
      <c r="FD220" s="22">
        <f t="shared" si="851"/>
        <v>0.75700000000000001</v>
      </c>
      <c r="FE220" s="59">
        <f t="shared" si="851"/>
        <v>0.23799999999999999</v>
      </c>
      <c r="FG220" s="14" t="s">
        <v>15</v>
      </c>
      <c r="FH220" s="15" t="s">
        <v>45</v>
      </c>
      <c r="FI220" s="27">
        <f t="shared" si="823"/>
        <v>1364</v>
      </c>
      <c r="FJ220" s="29">
        <f t="shared" si="823"/>
        <v>4</v>
      </c>
      <c r="FK220" s="29">
        <f t="shared" si="823"/>
        <v>315</v>
      </c>
      <c r="FL220" s="29">
        <f t="shared" si="823"/>
        <v>93</v>
      </c>
      <c r="FM220" s="29">
        <f t="shared" si="823"/>
        <v>6516</v>
      </c>
      <c r="FN220" s="29">
        <f t="shared" si="823"/>
        <v>3267</v>
      </c>
      <c r="FO220" s="29">
        <f t="shared" si="823"/>
        <v>10052</v>
      </c>
      <c r="FP220" s="29">
        <f t="shared" si="823"/>
        <v>15677</v>
      </c>
      <c r="FQ220" s="29">
        <f t="shared" si="823"/>
        <v>9639</v>
      </c>
      <c r="FR220" s="29">
        <f t="shared" si="823"/>
        <v>3336</v>
      </c>
      <c r="FS220" s="29">
        <f t="shared" si="823"/>
        <v>2599</v>
      </c>
      <c r="FT220" s="29">
        <f t="shared" si="823"/>
        <v>1446</v>
      </c>
      <c r="FU220" s="29">
        <f t="shared" si="823"/>
        <v>17737</v>
      </c>
      <c r="FV220" s="29">
        <f t="shared" si="823"/>
        <v>21730</v>
      </c>
      <c r="FW220" s="29">
        <f t="shared" si="823"/>
        <v>5870</v>
      </c>
      <c r="FX220" s="29">
        <f t="shared" si="823"/>
        <v>6581</v>
      </c>
      <c r="FY220" s="29">
        <f t="shared" si="825"/>
        <v>23380</v>
      </c>
      <c r="FZ220" s="29">
        <f t="shared" si="825"/>
        <v>6323</v>
      </c>
      <c r="GA220" s="29">
        <f t="shared" si="832"/>
        <v>135929</v>
      </c>
      <c r="GB220" s="29">
        <f t="shared" si="827"/>
        <v>-103</v>
      </c>
      <c r="GC220" s="53">
        <f t="shared" si="833"/>
        <v>135826</v>
      </c>
      <c r="GD220" s="29">
        <f t="shared" si="834"/>
        <v>1683</v>
      </c>
      <c r="GE220" s="29">
        <f t="shared" si="835"/>
        <v>16661</v>
      </c>
      <c r="GF220" s="41">
        <f t="shared" si="836"/>
        <v>117585</v>
      </c>
    </row>
    <row r="221" spans="1:188" ht="13.5" customHeight="1">
      <c r="A221" s="14" t="s">
        <v>16</v>
      </c>
      <c r="B221" s="15" t="s">
        <v>46</v>
      </c>
      <c r="C221" s="231">
        <v>2449</v>
      </c>
      <c r="D221" s="226">
        <v>0</v>
      </c>
      <c r="E221" s="226">
        <v>730</v>
      </c>
      <c r="F221" s="226">
        <v>268</v>
      </c>
      <c r="G221" s="226">
        <v>19501</v>
      </c>
      <c r="H221" s="226">
        <v>26230</v>
      </c>
      <c r="I221" s="226">
        <v>30963</v>
      </c>
      <c r="J221" s="226">
        <v>22989</v>
      </c>
      <c r="K221" s="226">
        <v>9883</v>
      </c>
      <c r="L221" s="226">
        <v>6783</v>
      </c>
      <c r="M221" s="226">
        <v>16661</v>
      </c>
      <c r="N221" s="226">
        <v>4872</v>
      </c>
      <c r="O221" s="226">
        <v>37560</v>
      </c>
      <c r="P221" s="226">
        <v>26492</v>
      </c>
      <c r="Q221" s="226">
        <v>18348</v>
      </c>
      <c r="R221" s="226">
        <v>14548</v>
      </c>
      <c r="S221" s="226">
        <v>31359</v>
      </c>
      <c r="T221" s="226">
        <v>16348</v>
      </c>
      <c r="U221" s="226">
        <v>285984</v>
      </c>
      <c r="V221" s="232">
        <v>-1126</v>
      </c>
      <c r="W221" s="233">
        <v>284858</v>
      </c>
      <c r="X221" s="226">
        <v>3179</v>
      </c>
      <c r="Y221" s="226">
        <v>50732</v>
      </c>
      <c r="Z221" s="232">
        <v>232073</v>
      </c>
      <c r="AA221" s="226"/>
      <c r="AB221" s="14" t="s">
        <v>16</v>
      </c>
      <c r="AC221" s="15" t="s">
        <v>46</v>
      </c>
      <c r="AD221" s="58">
        <f t="shared" si="828"/>
        <v>-3.431</v>
      </c>
      <c r="AE221" s="22">
        <f t="shared" si="794"/>
        <v>-100</v>
      </c>
      <c r="AF221" s="22">
        <f t="shared" si="794"/>
        <v>7.8289999999999997</v>
      </c>
      <c r="AG221" s="22">
        <f t="shared" si="794"/>
        <v>21.266999999999999</v>
      </c>
      <c r="AH221" s="22">
        <f t="shared" si="794"/>
        <v>-5.9740000000000002</v>
      </c>
      <c r="AI221" s="22">
        <f t="shared" si="794"/>
        <v>4.4809999999999999</v>
      </c>
      <c r="AJ221" s="22">
        <f t="shared" si="794"/>
        <v>22.859000000000002</v>
      </c>
      <c r="AK221" s="22">
        <f t="shared" si="794"/>
        <v>1.6220000000000001</v>
      </c>
      <c r="AL221" s="22">
        <f t="shared" si="794"/>
        <v>-1.3280000000000001</v>
      </c>
      <c r="AM221" s="22">
        <f t="shared" si="794"/>
        <v>4.3999999999999997E-2</v>
      </c>
      <c r="AN221" s="22">
        <f t="shared" si="794"/>
        <v>8.8030000000000008</v>
      </c>
      <c r="AO221" s="22">
        <f t="shared" si="794"/>
        <v>11.157</v>
      </c>
      <c r="AP221" s="22">
        <f t="shared" si="794"/>
        <v>1.1830000000000001</v>
      </c>
      <c r="AQ221" s="22">
        <f t="shared" si="794"/>
        <v>41.155000000000001</v>
      </c>
      <c r="AR221" s="22">
        <f t="shared" si="794"/>
        <v>3.3519999999999999</v>
      </c>
      <c r="AS221" s="22">
        <f t="shared" si="794"/>
        <v>3.589</v>
      </c>
      <c r="AT221" s="22">
        <f t="shared" si="794"/>
        <v>7.3390000000000004</v>
      </c>
      <c r="AU221" s="22">
        <f t="shared" si="795"/>
        <v>1.2130000000000001</v>
      </c>
      <c r="AV221" s="22">
        <f t="shared" si="795"/>
        <v>7.2510000000000003</v>
      </c>
      <c r="AW221" s="22">
        <f t="shared" si="795"/>
        <v>-454.68</v>
      </c>
      <c r="AX221" s="63">
        <f t="shared" si="795"/>
        <v>6.91</v>
      </c>
      <c r="AY221" s="22">
        <f t="shared" si="795"/>
        <v>-1.089</v>
      </c>
      <c r="AZ221" s="22">
        <f t="shared" si="795"/>
        <v>9.8979999999999997</v>
      </c>
      <c r="BA221" s="59">
        <f t="shared" si="795"/>
        <v>6.8120000000000003</v>
      </c>
      <c r="BB221" s="226"/>
      <c r="BC221" s="14" t="s">
        <v>16</v>
      </c>
      <c r="BD221" s="15" t="s">
        <v>46</v>
      </c>
      <c r="BE221" s="58">
        <f t="shared" si="837"/>
        <v>0.9</v>
      </c>
      <c r="BF221" s="22" t="str">
        <f t="shared" si="796"/>
        <v>-</v>
      </c>
      <c r="BG221" s="22">
        <f t="shared" si="796"/>
        <v>0.3</v>
      </c>
      <c r="BH221" s="22">
        <f t="shared" si="796"/>
        <v>0.1</v>
      </c>
      <c r="BI221" s="22">
        <f t="shared" si="796"/>
        <v>6.8</v>
      </c>
      <c r="BJ221" s="22">
        <f t="shared" si="796"/>
        <v>9.1999999999999993</v>
      </c>
      <c r="BK221" s="22">
        <f t="shared" si="796"/>
        <v>10.9</v>
      </c>
      <c r="BL221" s="22">
        <f t="shared" si="796"/>
        <v>8.1</v>
      </c>
      <c r="BM221" s="22">
        <f t="shared" si="796"/>
        <v>3.5</v>
      </c>
      <c r="BN221" s="22">
        <f t="shared" si="796"/>
        <v>2.4</v>
      </c>
      <c r="BO221" s="22">
        <f t="shared" si="796"/>
        <v>5.8</v>
      </c>
      <c r="BP221" s="22">
        <f t="shared" si="796"/>
        <v>1.7</v>
      </c>
      <c r="BQ221" s="22">
        <f t="shared" si="796"/>
        <v>13.2</v>
      </c>
      <c r="BR221" s="22">
        <f t="shared" si="796"/>
        <v>9.3000000000000007</v>
      </c>
      <c r="BS221" s="22">
        <f t="shared" si="796"/>
        <v>6.4</v>
      </c>
      <c r="BT221" s="22">
        <f t="shared" si="796"/>
        <v>5.0999999999999996</v>
      </c>
      <c r="BU221" s="22">
        <f t="shared" si="796"/>
        <v>11</v>
      </c>
      <c r="BV221" s="22">
        <f t="shared" si="797"/>
        <v>5.7</v>
      </c>
      <c r="BW221" s="22">
        <f t="shared" si="797"/>
        <v>100.4</v>
      </c>
      <c r="BX221" s="22">
        <f t="shared" si="797"/>
        <v>-0.4</v>
      </c>
      <c r="BY221" s="63">
        <f t="shared" si="797"/>
        <v>100</v>
      </c>
      <c r="BZ221" s="22">
        <f t="shared" si="797"/>
        <v>1.1000000000000001</v>
      </c>
      <c r="CA221" s="22">
        <f t="shared" si="797"/>
        <v>17.8</v>
      </c>
      <c r="CB221" s="59">
        <f t="shared" si="797"/>
        <v>81.5</v>
      </c>
      <c r="CC221" s="226"/>
      <c r="CD221" s="14" t="s">
        <v>16</v>
      </c>
      <c r="CE221" s="15" t="s">
        <v>46</v>
      </c>
      <c r="CF221" s="58">
        <f t="shared" ref="CF221:DC221" si="852">IF(C221=0,"-",IF(C221="X","X",ROUND(C221/C212*100,1)))</f>
        <v>5.0999999999999996</v>
      </c>
      <c r="CG221" s="22" t="str">
        <f t="shared" si="852"/>
        <v>-</v>
      </c>
      <c r="CH221" s="22">
        <f t="shared" si="852"/>
        <v>6.7</v>
      </c>
      <c r="CI221" s="22">
        <f t="shared" si="852"/>
        <v>4.7</v>
      </c>
      <c r="CJ221" s="22">
        <f t="shared" si="852"/>
        <v>10.3</v>
      </c>
      <c r="CK221" s="22">
        <f t="shared" si="852"/>
        <v>15.8</v>
      </c>
      <c r="CL221" s="22">
        <f t="shared" si="852"/>
        <v>8.1</v>
      </c>
      <c r="CM221" s="22">
        <f t="shared" si="852"/>
        <v>5.6</v>
      </c>
      <c r="CN221" s="22">
        <f t="shared" si="852"/>
        <v>3.8</v>
      </c>
      <c r="CO221" s="22">
        <f t="shared" si="852"/>
        <v>4.0999999999999996</v>
      </c>
      <c r="CP221" s="22">
        <f t="shared" si="852"/>
        <v>8.5</v>
      </c>
      <c r="CQ221" s="22">
        <f t="shared" si="852"/>
        <v>3.3</v>
      </c>
      <c r="CR221" s="22">
        <f t="shared" si="852"/>
        <v>7.8</v>
      </c>
      <c r="CS221" s="22">
        <f t="shared" si="852"/>
        <v>6.7</v>
      </c>
      <c r="CT221" s="22">
        <f t="shared" si="852"/>
        <v>4.8</v>
      </c>
      <c r="CU221" s="22">
        <f t="shared" si="852"/>
        <v>6.5</v>
      </c>
      <c r="CV221" s="22">
        <f t="shared" si="852"/>
        <v>6.5</v>
      </c>
      <c r="CW221" s="22">
        <f t="shared" si="852"/>
        <v>7.3</v>
      </c>
      <c r="CX221" s="22">
        <f t="shared" si="852"/>
        <v>6.8</v>
      </c>
      <c r="CY221" s="22">
        <f t="shared" si="852"/>
        <v>6.8</v>
      </c>
      <c r="CZ221" s="63">
        <f t="shared" si="852"/>
        <v>6.8</v>
      </c>
      <c r="DA221" s="22">
        <f t="shared" si="852"/>
        <v>5.3</v>
      </c>
      <c r="DB221" s="22">
        <f t="shared" si="852"/>
        <v>8.8000000000000007</v>
      </c>
      <c r="DC221" s="59">
        <f t="shared" si="852"/>
        <v>6.6</v>
      </c>
      <c r="DD221" s="226"/>
      <c r="DE221" s="14" t="s">
        <v>16</v>
      </c>
      <c r="DF221" s="15" t="s">
        <v>46</v>
      </c>
      <c r="DG221" s="58">
        <f t="shared" si="830"/>
        <v>-3.3000000000000002E-2</v>
      </c>
      <c r="DH221" s="22">
        <f t="shared" si="799"/>
        <v>0</v>
      </c>
      <c r="DI221" s="22">
        <f t="shared" si="800"/>
        <v>0.02</v>
      </c>
      <c r="DJ221" s="22">
        <f t="shared" si="801"/>
        <v>1.7999999999999999E-2</v>
      </c>
      <c r="DK221" s="22">
        <f t="shared" si="802"/>
        <v>-0.46500000000000002</v>
      </c>
      <c r="DL221" s="22">
        <f t="shared" si="803"/>
        <v>0.42199999999999999</v>
      </c>
      <c r="DM221" s="22">
        <f t="shared" si="804"/>
        <v>2.1619999999999999</v>
      </c>
      <c r="DN221" s="22">
        <f t="shared" si="805"/>
        <v>0.13800000000000001</v>
      </c>
      <c r="DO221" s="22">
        <f t="shared" si="806"/>
        <v>-0.05</v>
      </c>
      <c r="DP221" s="22">
        <f t="shared" si="807"/>
        <v>1E-3</v>
      </c>
      <c r="DQ221" s="22">
        <f t="shared" si="808"/>
        <v>0.50600000000000001</v>
      </c>
      <c r="DR221" s="22">
        <f t="shared" si="809"/>
        <v>0.184</v>
      </c>
      <c r="DS221" s="22">
        <f t="shared" si="810"/>
        <v>0.16500000000000001</v>
      </c>
      <c r="DT221" s="22">
        <f t="shared" si="811"/>
        <v>2.899</v>
      </c>
      <c r="DU221" s="22">
        <f t="shared" si="812"/>
        <v>0.223</v>
      </c>
      <c r="DV221" s="22">
        <f t="shared" si="813"/>
        <v>0.189</v>
      </c>
      <c r="DW221" s="22">
        <f t="shared" si="814"/>
        <v>0.80500000000000005</v>
      </c>
      <c r="DX221" s="22">
        <f t="shared" si="815"/>
        <v>7.3999999999999996E-2</v>
      </c>
      <c r="DY221" s="22">
        <f t="shared" si="816"/>
        <v>7.2569999999999997</v>
      </c>
      <c r="DZ221" s="22">
        <f t="shared" si="817"/>
        <v>-0.34599999999999997</v>
      </c>
      <c r="EA221" s="63">
        <f t="shared" si="818"/>
        <v>6.91</v>
      </c>
      <c r="EB221" s="22">
        <f t="shared" si="819"/>
        <v>-1.2999999999999999E-2</v>
      </c>
      <c r="EC221" s="22">
        <f t="shared" si="820"/>
        <v>1.7150000000000001</v>
      </c>
      <c r="ED221" s="59">
        <f t="shared" si="821"/>
        <v>5.5549999999999997</v>
      </c>
      <c r="EE221" s="226"/>
      <c r="EF221" s="14" t="s">
        <v>16</v>
      </c>
      <c r="EG221" s="15" t="s">
        <v>46</v>
      </c>
      <c r="EH221" s="58">
        <f t="shared" ref="EH221:FE221" si="853">IF(C221="X","X",IF(FI221="X","X",IF(FI221&lt;&gt;0,ROUND((C221-FI221)/FI212*100,3),"- ")))</f>
        <v>-0.17199999999999999</v>
      </c>
      <c r="EI221" s="22">
        <f t="shared" si="853"/>
        <v>-0.27700000000000002</v>
      </c>
      <c r="EJ221" s="22">
        <f t="shared" si="853"/>
        <v>0.58699999999999997</v>
      </c>
      <c r="EK221" s="22">
        <f t="shared" si="853"/>
        <v>1.0429999999999999</v>
      </c>
      <c r="EL221" s="22">
        <f t="shared" si="853"/>
        <v>-0.745</v>
      </c>
      <c r="EM221" s="22">
        <f t="shared" si="853"/>
        <v>0.70399999999999996</v>
      </c>
      <c r="EN221" s="22">
        <f t="shared" si="853"/>
        <v>1.7350000000000001</v>
      </c>
      <c r="EO221" s="22">
        <f t="shared" si="853"/>
        <v>0.09</v>
      </c>
      <c r="EP221" s="22">
        <f t="shared" si="853"/>
        <v>-5.3999999999999999E-2</v>
      </c>
      <c r="EQ221" s="22">
        <f t="shared" si="853"/>
        <v>2E-3</v>
      </c>
      <c r="ER221" s="22">
        <f t="shared" si="853"/>
        <v>0.71399999999999997</v>
      </c>
      <c r="ES221" s="22">
        <f t="shared" si="853"/>
        <v>0.34300000000000003</v>
      </c>
      <c r="ET221" s="22">
        <f t="shared" si="853"/>
        <v>9.1999999999999998E-2</v>
      </c>
      <c r="EU221" s="22">
        <f t="shared" si="853"/>
        <v>2.1419999999999999</v>
      </c>
      <c r="EV221" s="22">
        <f t="shared" si="853"/>
        <v>0.159</v>
      </c>
      <c r="EW221" s="22">
        <f t="shared" si="853"/>
        <v>0.22900000000000001</v>
      </c>
      <c r="EX221" s="22">
        <f t="shared" si="853"/>
        <v>0.47799999999999998</v>
      </c>
      <c r="EY221" s="22">
        <f t="shared" si="853"/>
        <v>0.09</v>
      </c>
      <c r="EZ221" s="22">
        <f t="shared" si="853"/>
        <v>0.48799999999999999</v>
      </c>
      <c r="FA221" s="22">
        <f t="shared" si="853"/>
        <v>30.452000000000002</v>
      </c>
      <c r="FB221" s="63">
        <f t="shared" si="853"/>
        <v>0.46500000000000002</v>
      </c>
      <c r="FC221" s="22">
        <f t="shared" si="853"/>
        <v>-5.8000000000000003E-2</v>
      </c>
      <c r="FD221" s="22">
        <f t="shared" si="853"/>
        <v>0.90900000000000003</v>
      </c>
      <c r="FE221" s="59">
        <f t="shared" si="853"/>
        <v>0.435</v>
      </c>
      <c r="FG221" s="14" t="s">
        <v>16</v>
      </c>
      <c r="FH221" s="15" t="s">
        <v>46</v>
      </c>
      <c r="FI221" s="27">
        <f t="shared" si="823"/>
        <v>2536</v>
      </c>
      <c r="FJ221" s="29">
        <f t="shared" si="823"/>
        <v>1</v>
      </c>
      <c r="FK221" s="29">
        <f t="shared" si="823"/>
        <v>677</v>
      </c>
      <c r="FL221" s="29">
        <f t="shared" si="823"/>
        <v>221</v>
      </c>
      <c r="FM221" s="29">
        <f t="shared" si="823"/>
        <v>20740</v>
      </c>
      <c r="FN221" s="29">
        <f t="shared" si="823"/>
        <v>25105</v>
      </c>
      <c r="FO221" s="29">
        <f t="shared" si="823"/>
        <v>25202</v>
      </c>
      <c r="FP221" s="29">
        <f t="shared" si="823"/>
        <v>22622</v>
      </c>
      <c r="FQ221" s="29">
        <f t="shared" si="823"/>
        <v>10016</v>
      </c>
      <c r="FR221" s="29">
        <f t="shared" si="823"/>
        <v>6780</v>
      </c>
      <c r="FS221" s="29">
        <f t="shared" si="823"/>
        <v>15313</v>
      </c>
      <c r="FT221" s="29">
        <f t="shared" si="823"/>
        <v>4383</v>
      </c>
      <c r="FU221" s="29">
        <f t="shared" si="823"/>
        <v>37121</v>
      </c>
      <c r="FV221" s="29">
        <f t="shared" si="823"/>
        <v>18768</v>
      </c>
      <c r="FW221" s="29">
        <f t="shared" si="823"/>
        <v>17753</v>
      </c>
      <c r="FX221" s="29">
        <f t="shared" si="823"/>
        <v>14044</v>
      </c>
      <c r="FY221" s="29">
        <f t="shared" si="825"/>
        <v>29215</v>
      </c>
      <c r="FZ221" s="29">
        <f t="shared" si="825"/>
        <v>16152</v>
      </c>
      <c r="GA221" s="29">
        <f t="shared" si="832"/>
        <v>266649</v>
      </c>
      <c r="GB221" s="29">
        <f t="shared" si="827"/>
        <v>-203</v>
      </c>
      <c r="GC221" s="53">
        <f t="shared" si="833"/>
        <v>266446</v>
      </c>
      <c r="GD221" s="29">
        <f t="shared" si="834"/>
        <v>3214</v>
      </c>
      <c r="GE221" s="29">
        <f t="shared" si="835"/>
        <v>46163</v>
      </c>
      <c r="GF221" s="41">
        <f t="shared" si="836"/>
        <v>217272</v>
      </c>
    </row>
    <row r="222" spans="1:188" ht="13.5" customHeight="1">
      <c r="A222" s="14">
        <v>10</v>
      </c>
      <c r="B222" s="15" t="s">
        <v>47</v>
      </c>
      <c r="C222" s="231">
        <v>7463</v>
      </c>
      <c r="D222" s="226">
        <v>43</v>
      </c>
      <c r="E222" s="226">
        <v>726</v>
      </c>
      <c r="F222" s="226">
        <v>245</v>
      </c>
      <c r="G222" s="226">
        <v>8715</v>
      </c>
      <c r="H222" s="226">
        <v>6531</v>
      </c>
      <c r="I222" s="226">
        <v>14635</v>
      </c>
      <c r="J222" s="226">
        <v>18618</v>
      </c>
      <c r="K222" s="226">
        <v>7471</v>
      </c>
      <c r="L222" s="226">
        <v>6918</v>
      </c>
      <c r="M222" s="226">
        <v>2035</v>
      </c>
      <c r="N222" s="226">
        <v>2350</v>
      </c>
      <c r="O222" s="226">
        <v>14576</v>
      </c>
      <c r="P222" s="226">
        <v>11374</v>
      </c>
      <c r="Q222" s="226">
        <v>16922</v>
      </c>
      <c r="R222" s="226">
        <v>10224</v>
      </c>
      <c r="S222" s="226">
        <v>20016</v>
      </c>
      <c r="T222" s="226">
        <v>6364</v>
      </c>
      <c r="U222" s="226">
        <v>155226</v>
      </c>
      <c r="V222" s="232">
        <v>-611</v>
      </c>
      <c r="W222" s="233">
        <v>154615</v>
      </c>
      <c r="X222" s="226">
        <v>8232</v>
      </c>
      <c r="Y222" s="226">
        <v>23595</v>
      </c>
      <c r="Z222" s="232">
        <v>123399</v>
      </c>
      <c r="AA222" s="226"/>
      <c r="AB222" s="14">
        <v>10</v>
      </c>
      <c r="AC222" s="15" t="s">
        <v>47</v>
      </c>
      <c r="AD222" s="58">
        <f t="shared" si="828"/>
        <v>-9.2859999999999996</v>
      </c>
      <c r="AE222" s="22">
        <f t="shared" si="794"/>
        <v>-2.2730000000000001</v>
      </c>
      <c r="AF222" s="22">
        <f t="shared" si="794"/>
        <v>24.103000000000002</v>
      </c>
      <c r="AG222" s="22">
        <f t="shared" si="794"/>
        <v>32.432000000000002</v>
      </c>
      <c r="AH222" s="22">
        <f t="shared" si="794"/>
        <v>-3.988</v>
      </c>
      <c r="AI222" s="22">
        <f t="shared" si="794"/>
        <v>5</v>
      </c>
      <c r="AJ222" s="22">
        <f t="shared" si="794"/>
        <v>-6.7480000000000002</v>
      </c>
      <c r="AK222" s="22">
        <f t="shared" si="794"/>
        <v>1.2450000000000001</v>
      </c>
      <c r="AL222" s="22">
        <f t="shared" si="794"/>
        <v>7.0960000000000001</v>
      </c>
      <c r="AM222" s="22">
        <f t="shared" si="794"/>
        <v>3.8740000000000001</v>
      </c>
      <c r="AN222" s="22">
        <f t="shared" si="794"/>
        <v>0.49399999999999999</v>
      </c>
      <c r="AO222" s="22">
        <f t="shared" si="794"/>
        <v>4.6769999999999996</v>
      </c>
      <c r="AP222" s="22">
        <f t="shared" si="794"/>
        <v>-7.4999999999999997E-2</v>
      </c>
      <c r="AQ222" s="22">
        <f t="shared" si="794"/>
        <v>9.3230000000000004</v>
      </c>
      <c r="AR222" s="22">
        <f t="shared" si="794"/>
        <v>-0.13600000000000001</v>
      </c>
      <c r="AS222" s="22">
        <f t="shared" si="794"/>
        <v>0.52100000000000002</v>
      </c>
      <c r="AT222" s="22">
        <f t="shared" si="794"/>
        <v>6.056</v>
      </c>
      <c r="AU222" s="22">
        <f t="shared" si="795"/>
        <v>6.2080000000000002</v>
      </c>
      <c r="AV222" s="22">
        <f t="shared" si="795"/>
        <v>1.2569999999999999</v>
      </c>
      <c r="AW222" s="22">
        <f t="shared" si="795"/>
        <v>-422.22199999999998</v>
      </c>
      <c r="AX222" s="63">
        <f t="shared" si="795"/>
        <v>0.93500000000000005</v>
      </c>
      <c r="AY222" s="22">
        <f t="shared" si="795"/>
        <v>-7.0460000000000003</v>
      </c>
      <c r="AZ222" s="22">
        <f t="shared" si="795"/>
        <v>-5.4539999999999997</v>
      </c>
      <c r="BA222" s="59">
        <f t="shared" si="795"/>
        <v>3.274</v>
      </c>
      <c r="BB222" s="226"/>
      <c r="BC222" s="14">
        <v>10</v>
      </c>
      <c r="BD222" s="15" t="s">
        <v>47</v>
      </c>
      <c r="BE222" s="58">
        <f t="shared" si="837"/>
        <v>4.8</v>
      </c>
      <c r="BF222" s="22">
        <f t="shared" si="796"/>
        <v>0</v>
      </c>
      <c r="BG222" s="22">
        <f t="shared" si="796"/>
        <v>0.5</v>
      </c>
      <c r="BH222" s="22">
        <f t="shared" si="796"/>
        <v>0.2</v>
      </c>
      <c r="BI222" s="22">
        <f t="shared" si="796"/>
        <v>5.6</v>
      </c>
      <c r="BJ222" s="22">
        <f t="shared" si="796"/>
        <v>4.2</v>
      </c>
      <c r="BK222" s="22">
        <f t="shared" si="796"/>
        <v>9.5</v>
      </c>
      <c r="BL222" s="22">
        <f t="shared" si="796"/>
        <v>12</v>
      </c>
      <c r="BM222" s="22">
        <f t="shared" si="796"/>
        <v>4.8</v>
      </c>
      <c r="BN222" s="22">
        <f t="shared" si="796"/>
        <v>4.5</v>
      </c>
      <c r="BO222" s="22">
        <f t="shared" si="796"/>
        <v>1.3</v>
      </c>
      <c r="BP222" s="22">
        <f t="shared" si="796"/>
        <v>1.5</v>
      </c>
      <c r="BQ222" s="22">
        <f t="shared" si="796"/>
        <v>9.4</v>
      </c>
      <c r="BR222" s="22">
        <f t="shared" si="796"/>
        <v>7.4</v>
      </c>
      <c r="BS222" s="22">
        <f t="shared" si="796"/>
        <v>10.9</v>
      </c>
      <c r="BT222" s="22">
        <f t="shared" si="796"/>
        <v>6.6</v>
      </c>
      <c r="BU222" s="22">
        <f t="shared" si="796"/>
        <v>12.9</v>
      </c>
      <c r="BV222" s="22">
        <f t="shared" si="797"/>
        <v>4.0999999999999996</v>
      </c>
      <c r="BW222" s="22">
        <f t="shared" si="797"/>
        <v>100.4</v>
      </c>
      <c r="BX222" s="22">
        <f t="shared" si="797"/>
        <v>-0.4</v>
      </c>
      <c r="BY222" s="63">
        <f t="shared" si="797"/>
        <v>100</v>
      </c>
      <c r="BZ222" s="22">
        <f t="shared" si="797"/>
        <v>5.3</v>
      </c>
      <c r="CA222" s="22">
        <f t="shared" si="797"/>
        <v>15.3</v>
      </c>
      <c r="CB222" s="59">
        <f t="shared" si="797"/>
        <v>79.8</v>
      </c>
      <c r="CC222" s="226"/>
      <c r="CD222" s="14">
        <v>10</v>
      </c>
      <c r="CE222" s="15" t="s">
        <v>47</v>
      </c>
      <c r="CF222" s="58">
        <f t="shared" ref="CF222:DC222" si="854">IF(C222=0,"-",IF(C222="X","X",ROUND(C222/C212*100,1)))</f>
        <v>15.4</v>
      </c>
      <c r="CG222" s="22">
        <f t="shared" si="854"/>
        <v>12.3</v>
      </c>
      <c r="CH222" s="22">
        <f t="shared" si="854"/>
        <v>6.7</v>
      </c>
      <c r="CI222" s="22">
        <f t="shared" si="854"/>
        <v>4.3</v>
      </c>
      <c r="CJ222" s="22">
        <f t="shared" si="854"/>
        <v>4.5999999999999996</v>
      </c>
      <c r="CK222" s="22">
        <f t="shared" si="854"/>
        <v>3.9</v>
      </c>
      <c r="CL222" s="22">
        <f t="shared" si="854"/>
        <v>3.8</v>
      </c>
      <c r="CM222" s="22">
        <f t="shared" si="854"/>
        <v>4.5</v>
      </c>
      <c r="CN222" s="22">
        <f t="shared" si="854"/>
        <v>2.8</v>
      </c>
      <c r="CO222" s="22">
        <f t="shared" si="854"/>
        <v>4.2</v>
      </c>
      <c r="CP222" s="22">
        <f t="shared" si="854"/>
        <v>1</v>
      </c>
      <c r="CQ222" s="22">
        <f t="shared" si="854"/>
        <v>1.6</v>
      </c>
      <c r="CR222" s="22">
        <f t="shared" si="854"/>
        <v>3</v>
      </c>
      <c r="CS222" s="22">
        <f t="shared" si="854"/>
        <v>2.9</v>
      </c>
      <c r="CT222" s="22">
        <f t="shared" si="854"/>
        <v>4.4000000000000004</v>
      </c>
      <c r="CU222" s="22">
        <f t="shared" si="854"/>
        <v>4.5</v>
      </c>
      <c r="CV222" s="22">
        <f t="shared" si="854"/>
        <v>4.2</v>
      </c>
      <c r="CW222" s="22">
        <f t="shared" si="854"/>
        <v>2.8</v>
      </c>
      <c r="CX222" s="22">
        <f t="shared" si="854"/>
        <v>3.7</v>
      </c>
      <c r="CY222" s="22">
        <f t="shared" si="854"/>
        <v>3.7</v>
      </c>
      <c r="CZ222" s="63">
        <f t="shared" si="854"/>
        <v>3.7</v>
      </c>
      <c r="DA222" s="22">
        <f t="shared" si="854"/>
        <v>13.8</v>
      </c>
      <c r="DB222" s="22">
        <f t="shared" si="854"/>
        <v>4.0999999999999996</v>
      </c>
      <c r="DC222" s="59">
        <f t="shared" si="854"/>
        <v>3.5</v>
      </c>
      <c r="DD222" s="226"/>
      <c r="DE222" s="14">
        <v>10</v>
      </c>
      <c r="DF222" s="15" t="s">
        <v>47</v>
      </c>
      <c r="DG222" s="58">
        <f t="shared" si="830"/>
        <v>-0.499</v>
      </c>
      <c r="DH222" s="22">
        <f t="shared" si="799"/>
        <v>-1E-3</v>
      </c>
      <c r="DI222" s="22">
        <f t="shared" si="800"/>
        <v>9.1999999999999998E-2</v>
      </c>
      <c r="DJ222" s="22">
        <f t="shared" si="801"/>
        <v>3.9E-2</v>
      </c>
      <c r="DK222" s="22">
        <f t="shared" si="802"/>
        <v>-0.23599999999999999</v>
      </c>
      <c r="DL222" s="22">
        <f t="shared" si="803"/>
        <v>0.20300000000000001</v>
      </c>
      <c r="DM222" s="22">
        <f t="shared" si="804"/>
        <v>-0.69099999999999995</v>
      </c>
      <c r="DN222" s="22">
        <f t="shared" si="805"/>
        <v>0.14899999999999999</v>
      </c>
      <c r="DO222" s="22">
        <f t="shared" si="806"/>
        <v>0.32300000000000001</v>
      </c>
      <c r="DP222" s="22">
        <f t="shared" si="807"/>
        <v>0.16800000000000001</v>
      </c>
      <c r="DQ222" s="22">
        <f t="shared" si="808"/>
        <v>7.0000000000000001E-3</v>
      </c>
      <c r="DR222" s="22">
        <f t="shared" si="809"/>
        <v>6.9000000000000006E-2</v>
      </c>
      <c r="DS222" s="22">
        <f t="shared" si="810"/>
        <v>-7.0000000000000001E-3</v>
      </c>
      <c r="DT222" s="22">
        <f t="shared" si="811"/>
        <v>0.63300000000000001</v>
      </c>
      <c r="DU222" s="22">
        <f t="shared" si="812"/>
        <v>-1.4999999999999999E-2</v>
      </c>
      <c r="DV222" s="22">
        <f t="shared" si="813"/>
        <v>3.5000000000000003E-2</v>
      </c>
      <c r="DW222" s="22">
        <f t="shared" si="814"/>
        <v>0.746</v>
      </c>
      <c r="DX222" s="22">
        <f t="shared" si="815"/>
        <v>0.24299999999999999</v>
      </c>
      <c r="DY222" s="22">
        <f t="shared" si="816"/>
        <v>1.258</v>
      </c>
      <c r="DZ222" s="22">
        <f t="shared" si="817"/>
        <v>-0.32200000000000001</v>
      </c>
      <c r="EA222" s="63">
        <f t="shared" si="818"/>
        <v>0.93500000000000005</v>
      </c>
      <c r="EB222" s="22">
        <f t="shared" si="819"/>
        <v>-0.40699999999999997</v>
      </c>
      <c r="EC222" s="22">
        <f t="shared" si="820"/>
        <v>-0.88800000000000001</v>
      </c>
      <c r="ED222" s="59">
        <f t="shared" si="821"/>
        <v>2.5539999999999998</v>
      </c>
      <c r="EE222" s="226"/>
      <c r="EF222" s="14">
        <v>10</v>
      </c>
      <c r="EG222" s="15" t="s">
        <v>47</v>
      </c>
      <c r="EH222" s="58">
        <f t="shared" ref="EH222:FE222" si="855">IF(C222="X","X",IF(FI222="X","X",IF(FI222&lt;&gt;0,ROUND((C222-FI222)/FI212*100,3),"- ")))</f>
        <v>-1.5109999999999999</v>
      </c>
      <c r="EI222" s="22">
        <f t="shared" si="855"/>
        <v>-0.27700000000000002</v>
      </c>
      <c r="EJ222" s="22">
        <f t="shared" si="855"/>
        <v>1.5609999999999999</v>
      </c>
      <c r="EK222" s="22">
        <f t="shared" si="855"/>
        <v>1.331</v>
      </c>
      <c r="EL222" s="22">
        <f t="shared" si="855"/>
        <v>-0.218</v>
      </c>
      <c r="EM222" s="22">
        <f t="shared" si="855"/>
        <v>0.19500000000000001</v>
      </c>
      <c r="EN222" s="22">
        <f t="shared" si="855"/>
        <v>-0.31900000000000001</v>
      </c>
      <c r="EO222" s="22">
        <f t="shared" si="855"/>
        <v>5.6000000000000001E-2</v>
      </c>
      <c r="EP222" s="22">
        <f t="shared" si="855"/>
        <v>0.2</v>
      </c>
      <c r="EQ222" s="22">
        <f t="shared" si="855"/>
        <v>0.16200000000000001</v>
      </c>
      <c r="ER222" s="22">
        <f t="shared" si="855"/>
        <v>5.0000000000000001E-3</v>
      </c>
      <c r="ES222" s="22">
        <f t="shared" si="855"/>
        <v>7.3999999999999996E-2</v>
      </c>
      <c r="ET222" s="22">
        <f t="shared" si="855"/>
        <v>-2E-3</v>
      </c>
      <c r="EU222" s="22">
        <f t="shared" si="855"/>
        <v>0.26900000000000002</v>
      </c>
      <c r="EV222" s="22">
        <f t="shared" si="855"/>
        <v>-6.0000000000000001E-3</v>
      </c>
      <c r="EW222" s="22">
        <f t="shared" si="855"/>
        <v>2.4E-2</v>
      </c>
      <c r="EX222" s="22">
        <f t="shared" si="855"/>
        <v>0.255</v>
      </c>
      <c r="EY222" s="22">
        <f t="shared" si="855"/>
        <v>0.17100000000000001</v>
      </c>
      <c r="EZ222" s="22">
        <f t="shared" si="855"/>
        <v>4.9000000000000002E-2</v>
      </c>
      <c r="FA222" s="22">
        <f t="shared" si="855"/>
        <v>16.297999999999998</v>
      </c>
      <c r="FB222" s="63">
        <f t="shared" si="855"/>
        <v>3.5999999999999997E-2</v>
      </c>
      <c r="FC222" s="22">
        <f t="shared" si="855"/>
        <v>-1.0409999999999999</v>
      </c>
      <c r="FD222" s="22">
        <f t="shared" si="855"/>
        <v>-0.27100000000000002</v>
      </c>
      <c r="FE222" s="59">
        <f t="shared" si="855"/>
        <v>0.115</v>
      </c>
      <c r="FG222" s="14">
        <v>10</v>
      </c>
      <c r="FH222" s="15" t="s">
        <v>47</v>
      </c>
      <c r="FI222" s="27">
        <f t="shared" si="823"/>
        <v>8227</v>
      </c>
      <c r="FJ222" s="29">
        <f t="shared" si="823"/>
        <v>44</v>
      </c>
      <c r="FK222" s="29">
        <f t="shared" si="823"/>
        <v>585</v>
      </c>
      <c r="FL222" s="29">
        <f t="shared" si="823"/>
        <v>185</v>
      </c>
      <c r="FM222" s="29">
        <f t="shared" si="823"/>
        <v>9077</v>
      </c>
      <c r="FN222" s="29">
        <f t="shared" si="823"/>
        <v>6220</v>
      </c>
      <c r="FO222" s="29">
        <f t="shared" si="823"/>
        <v>15694</v>
      </c>
      <c r="FP222" s="29">
        <f t="shared" si="823"/>
        <v>18389</v>
      </c>
      <c r="FQ222" s="29">
        <f t="shared" si="823"/>
        <v>6976</v>
      </c>
      <c r="FR222" s="29">
        <f t="shared" si="823"/>
        <v>6660</v>
      </c>
      <c r="FS222" s="29">
        <f t="shared" si="823"/>
        <v>2025</v>
      </c>
      <c r="FT222" s="29">
        <f t="shared" si="823"/>
        <v>2245</v>
      </c>
      <c r="FU222" s="29">
        <f t="shared" si="823"/>
        <v>14587</v>
      </c>
      <c r="FV222" s="29">
        <f t="shared" si="823"/>
        <v>10404</v>
      </c>
      <c r="FW222" s="29">
        <f t="shared" si="823"/>
        <v>16945</v>
      </c>
      <c r="FX222" s="29">
        <f t="shared" si="823"/>
        <v>10171</v>
      </c>
      <c r="FY222" s="29">
        <f t="shared" si="825"/>
        <v>18873</v>
      </c>
      <c r="FZ222" s="29">
        <f t="shared" si="825"/>
        <v>5992</v>
      </c>
      <c r="GA222" s="29">
        <f t="shared" si="832"/>
        <v>153299</v>
      </c>
      <c r="GB222" s="29">
        <f t="shared" si="827"/>
        <v>-117</v>
      </c>
      <c r="GC222" s="53">
        <f t="shared" si="833"/>
        <v>153182</v>
      </c>
      <c r="GD222" s="29">
        <f t="shared" si="834"/>
        <v>8856</v>
      </c>
      <c r="GE222" s="29">
        <f t="shared" si="835"/>
        <v>24956</v>
      </c>
      <c r="GF222" s="41">
        <f t="shared" si="836"/>
        <v>119487</v>
      </c>
    </row>
    <row r="223" spans="1:188" ht="13.5" customHeight="1">
      <c r="A223" s="139">
        <v>11</v>
      </c>
      <c r="B223" s="97" t="s">
        <v>48</v>
      </c>
      <c r="C223" s="234">
        <v>2782</v>
      </c>
      <c r="D223" s="235">
        <v>2</v>
      </c>
      <c r="E223" s="235">
        <v>602</v>
      </c>
      <c r="F223" s="235">
        <v>67</v>
      </c>
      <c r="G223" s="235">
        <v>8568</v>
      </c>
      <c r="H223" s="235">
        <v>2559</v>
      </c>
      <c r="I223" s="235">
        <v>8333</v>
      </c>
      <c r="J223" s="235">
        <v>4239</v>
      </c>
      <c r="K223" s="235">
        <v>3979</v>
      </c>
      <c r="L223" s="235">
        <v>1537</v>
      </c>
      <c r="M223" s="235">
        <v>612</v>
      </c>
      <c r="N223" s="235">
        <v>551</v>
      </c>
      <c r="O223" s="235">
        <v>11108</v>
      </c>
      <c r="P223" s="235">
        <v>1949</v>
      </c>
      <c r="Q223" s="235">
        <v>8998</v>
      </c>
      <c r="R223" s="235">
        <v>3223</v>
      </c>
      <c r="S223" s="235">
        <v>8648</v>
      </c>
      <c r="T223" s="235">
        <v>4589</v>
      </c>
      <c r="U223" s="235">
        <v>72346</v>
      </c>
      <c r="V223" s="236">
        <v>-285</v>
      </c>
      <c r="W223" s="237">
        <v>72061</v>
      </c>
      <c r="X223" s="235">
        <v>3386</v>
      </c>
      <c r="Y223" s="235">
        <v>16968</v>
      </c>
      <c r="Z223" s="236">
        <v>51992</v>
      </c>
      <c r="AA223" s="226"/>
      <c r="AB223" s="139">
        <v>11</v>
      </c>
      <c r="AC223" s="97" t="s">
        <v>48</v>
      </c>
      <c r="AD223" s="60">
        <f t="shared" si="828"/>
        <v>-4.2670000000000003</v>
      </c>
      <c r="AE223" s="24">
        <f t="shared" si="794"/>
        <v>100</v>
      </c>
      <c r="AF223" s="24">
        <f t="shared" si="794"/>
        <v>17.349</v>
      </c>
      <c r="AG223" s="24">
        <f t="shared" si="794"/>
        <v>-10.667</v>
      </c>
      <c r="AH223" s="24">
        <f t="shared" si="794"/>
        <v>9.2579999999999991</v>
      </c>
      <c r="AI223" s="24">
        <f t="shared" si="794"/>
        <v>15.27</v>
      </c>
      <c r="AJ223" s="24">
        <f t="shared" si="794"/>
        <v>-6.6440000000000001</v>
      </c>
      <c r="AK223" s="24">
        <f t="shared" si="794"/>
        <v>1.728</v>
      </c>
      <c r="AL223" s="24">
        <f t="shared" si="794"/>
        <v>9.6750000000000007</v>
      </c>
      <c r="AM223" s="24">
        <f t="shared" si="794"/>
        <v>12.518000000000001</v>
      </c>
      <c r="AN223" s="24">
        <f t="shared" si="794"/>
        <v>1554.0540000000001</v>
      </c>
      <c r="AO223" s="24">
        <f t="shared" si="794"/>
        <v>12.91</v>
      </c>
      <c r="AP223" s="24">
        <f t="shared" si="794"/>
        <v>4.0759999999999996</v>
      </c>
      <c r="AQ223" s="24">
        <f t="shared" si="794"/>
        <v>14.917</v>
      </c>
      <c r="AR223" s="24">
        <f t="shared" si="794"/>
        <v>2.1219999999999999</v>
      </c>
      <c r="AS223" s="24">
        <f t="shared" si="794"/>
        <v>-0.86099999999999999</v>
      </c>
      <c r="AT223" s="24">
        <f t="shared" si="794"/>
        <v>12.839</v>
      </c>
      <c r="AU223" s="24">
        <f t="shared" si="795"/>
        <v>10.952999999999999</v>
      </c>
      <c r="AV223" s="24">
        <f t="shared" si="795"/>
        <v>5.7690000000000001</v>
      </c>
      <c r="AW223" s="24">
        <f t="shared" si="795"/>
        <v>-448.077</v>
      </c>
      <c r="AX223" s="64">
        <f t="shared" si="795"/>
        <v>5.4320000000000004</v>
      </c>
      <c r="AY223" s="24">
        <f t="shared" si="795"/>
        <v>-0.99399999999999999</v>
      </c>
      <c r="AZ223" s="24">
        <f t="shared" si="795"/>
        <v>0.74199999999999999</v>
      </c>
      <c r="BA223" s="61">
        <f t="shared" si="795"/>
        <v>8.0079999999999991</v>
      </c>
      <c r="BB223" s="226"/>
      <c r="BC223" s="139">
        <v>11</v>
      </c>
      <c r="BD223" s="15" t="s">
        <v>48</v>
      </c>
      <c r="BE223" s="60">
        <f>IF(C223=0,"-",IF(C223="X","X",ROUND(C223/$W223*100,1)))</f>
        <v>3.9</v>
      </c>
      <c r="BF223" s="24">
        <f t="shared" si="796"/>
        <v>0</v>
      </c>
      <c r="BG223" s="24">
        <f t="shared" si="796"/>
        <v>0.8</v>
      </c>
      <c r="BH223" s="24">
        <f t="shared" si="796"/>
        <v>0.1</v>
      </c>
      <c r="BI223" s="24">
        <f t="shared" si="796"/>
        <v>11.9</v>
      </c>
      <c r="BJ223" s="24">
        <f t="shared" si="796"/>
        <v>3.6</v>
      </c>
      <c r="BK223" s="24">
        <f t="shared" si="796"/>
        <v>11.6</v>
      </c>
      <c r="BL223" s="24">
        <f t="shared" si="796"/>
        <v>5.9</v>
      </c>
      <c r="BM223" s="24">
        <f t="shared" si="796"/>
        <v>5.5</v>
      </c>
      <c r="BN223" s="24">
        <f t="shared" si="796"/>
        <v>2.1</v>
      </c>
      <c r="BO223" s="24">
        <f t="shared" si="796"/>
        <v>0.8</v>
      </c>
      <c r="BP223" s="24">
        <f t="shared" si="796"/>
        <v>0.8</v>
      </c>
      <c r="BQ223" s="24">
        <f t="shared" si="796"/>
        <v>15.4</v>
      </c>
      <c r="BR223" s="24">
        <f t="shared" si="796"/>
        <v>2.7</v>
      </c>
      <c r="BS223" s="24">
        <f t="shared" si="796"/>
        <v>12.5</v>
      </c>
      <c r="BT223" s="24">
        <f t="shared" si="796"/>
        <v>4.5</v>
      </c>
      <c r="BU223" s="24">
        <f t="shared" si="796"/>
        <v>12</v>
      </c>
      <c r="BV223" s="24">
        <f t="shared" si="797"/>
        <v>6.4</v>
      </c>
      <c r="BW223" s="24">
        <f t="shared" si="797"/>
        <v>100.4</v>
      </c>
      <c r="BX223" s="24">
        <f t="shared" si="797"/>
        <v>-0.4</v>
      </c>
      <c r="BY223" s="64">
        <f t="shared" si="797"/>
        <v>100</v>
      </c>
      <c r="BZ223" s="24">
        <f t="shared" si="797"/>
        <v>4.7</v>
      </c>
      <c r="CA223" s="24">
        <f t="shared" si="797"/>
        <v>23.5</v>
      </c>
      <c r="CB223" s="61">
        <f t="shared" si="797"/>
        <v>72.099999999999994</v>
      </c>
      <c r="CC223" s="226"/>
      <c r="CD223" s="139">
        <v>11</v>
      </c>
      <c r="CE223" s="97" t="s">
        <v>48</v>
      </c>
      <c r="CF223" s="60">
        <f t="shared" ref="CF223:DC223" si="856">IF(C223=0,"-",IF(C223="X","X",ROUND(C223/C212*100,1)))</f>
        <v>5.7</v>
      </c>
      <c r="CG223" s="24">
        <f t="shared" si="856"/>
        <v>0.6</v>
      </c>
      <c r="CH223" s="24">
        <f t="shared" si="856"/>
        <v>5.5</v>
      </c>
      <c r="CI223" s="24">
        <f t="shared" si="856"/>
        <v>1.2</v>
      </c>
      <c r="CJ223" s="24">
        <f t="shared" si="856"/>
        <v>4.5</v>
      </c>
      <c r="CK223" s="24">
        <f t="shared" si="856"/>
        <v>1.5</v>
      </c>
      <c r="CL223" s="24">
        <f t="shared" si="856"/>
        <v>2.2000000000000002</v>
      </c>
      <c r="CM223" s="24">
        <f t="shared" si="856"/>
        <v>1</v>
      </c>
      <c r="CN223" s="24">
        <f t="shared" si="856"/>
        <v>1.5</v>
      </c>
      <c r="CO223" s="24">
        <f t="shared" si="856"/>
        <v>0.9</v>
      </c>
      <c r="CP223" s="24">
        <f t="shared" si="856"/>
        <v>0.3</v>
      </c>
      <c r="CQ223" s="24">
        <f t="shared" si="856"/>
        <v>0.4</v>
      </c>
      <c r="CR223" s="24">
        <f t="shared" si="856"/>
        <v>2.2999999999999998</v>
      </c>
      <c r="CS223" s="24">
        <f t="shared" si="856"/>
        <v>0.5</v>
      </c>
      <c r="CT223" s="24">
        <f t="shared" si="856"/>
        <v>2.2999999999999998</v>
      </c>
      <c r="CU223" s="24">
        <f t="shared" si="856"/>
        <v>1.4</v>
      </c>
      <c r="CV223" s="24">
        <f t="shared" si="856"/>
        <v>1.8</v>
      </c>
      <c r="CW223" s="24">
        <f t="shared" si="856"/>
        <v>2</v>
      </c>
      <c r="CX223" s="24">
        <f t="shared" si="856"/>
        <v>1.7</v>
      </c>
      <c r="CY223" s="24">
        <f t="shared" si="856"/>
        <v>1.7</v>
      </c>
      <c r="CZ223" s="64">
        <f t="shared" si="856"/>
        <v>1.7</v>
      </c>
      <c r="DA223" s="24">
        <f t="shared" si="856"/>
        <v>5.7</v>
      </c>
      <c r="DB223" s="24">
        <f t="shared" si="856"/>
        <v>2.9</v>
      </c>
      <c r="DC223" s="61">
        <f t="shared" si="856"/>
        <v>1.5</v>
      </c>
      <c r="DD223" s="226"/>
      <c r="DE223" s="139">
        <v>11</v>
      </c>
      <c r="DF223" s="97" t="s">
        <v>48</v>
      </c>
      <c r="DG223" s="60">
        <f t="shared" si="830"/>
        <v>-0.18099999999999999</v>
      </c>
      <c r="DH223" s="24">
        <f t="shared" si="799"/>
        <v>1E-3</v>
      </c>
      <c r="DI223" s="24">
        <f t="shared" si="800"/>
        <v>0.13</v>
      </c>
      <c r="DJ223" s="24">
        <f t="shared" si="801"/>
        <v>-1.2E-2</v>
      </c>
      <c r="DK223" s="24">
        <f t="shared" si="802"/>
        <v>1.0620000000000001</v>
      </c>
      <c r="DL223" s="24">
        <f t="shared" si="803"/>
        <v>0.496</v>
      </c>
      <c r="DM223" s="24">
        <f t="shared" si="804"/>
        <v>-0.86799999999999999</v>
      </c>
      <c r="DN223" s="24">
        <f t="shared" si="805"/>
        <v>0.105</v>
      </c>
      <c r="DO223" s="24">
        <f t="shared" si="806"/>
        <v>0.51400000000000001</v>
      </c>
      <c r="DP223" s="24">
        <f t="shared" si="807"/>
        <v>0.25</v>
      </c>
      <c r="DQ223" s="24">
        <f t="shared" si="808"/>
        <v>0.84099999999999997</v>
      </c>
      <c r="DR223" s="24">
        <f t="shared" si="809"/>
        <v>9.1999999999999998E-2</v>
      </c>
      <c r="DS223" s="24">
        <f t="shared" si="810"/>
        <v>0.63600000000000001</v>
      </c>
      <c r="DT223" s="24">
        <f t="shared" si="811"/>
        <v>0.37</v>
      </c>
      <c r="DU223" s="24">
        <f t="shared" si="812"/>
        <v>0.27400000000000002</v>
      </c>
      <c r="DV223" s="24">
        <f t="shared" si="813"/>
        <v>-4.1000000000000002E-2</v>
      </c>
      <c r="DW223" s="24">
        <f t="shared" si="814"/>
        <v>1.44</v>
      </c>
      <c r="DX223" s="24">
        <f t="shared" si="815"/>
        <v>0.66300000000000003</v>
      </c>
      <c r="DY223" s="24">
        <f t="shared" si="816"/>
        <v>5.7729999999999997</v>
      </c>
      <c r="DZ223" s="24">
        <f t="shared" si="817"/>
        <v>-0.34100000000000003</v>
      </c>
      <c r="EA223" s="64">
        <f t="shared" si="818"/>
        <v>5.4320000000000004</v>
      </c>
      <c r="EB223" s="24">
        <f t="shared" si="819"/>
        <v>-0.05</v>
      </c>
      <c r="EC223" s="24">
        <f t="shared" si="820"/>
        <v>0.183</v>
      </c>
      <c r="ED223" s="61">
        <f t="shared" si="821"/>
        <v>5.64</v>
      </c>
      <c r="EE223" s="226"/>
      <c r="EF223" s="139">
        <v>11</v>
      </c>
      <c r="EG223" s="97" t="s">
        <v>48</v>
      </c>
      <c r="EH223" s="60">
        <f t="shared" ref="EH223:FE223" si="857">IF(C223="X","X",IF(FI223="X","X",IF(FI223&lt;&gt;0,ROUND((C223-FI223)/FI212*100,3),"- ")))</f>
        <v>-0.245</v>
      </c>
      <c r="EI223" s="24">
        <f t="shared" si="857"/>
        <v>0.27700000000000002</v>
      </c>
      <c r="EJ223" s="24">
        <f t="shared" si="857"/>
        <v>0.98499999999999999</v>
      </c>
      <c r="EK223" s="24">
        <f t="shared" si="857"/>
        <v>-0.17799999999999999</v>
      </c>
      <c r="EL223" s="24">
        <f t="shared" si="857"/>
        <v>0.436</v>
      </c>
      <c r="EM223" s="24">
        <f t="shared" si="857"/>
        <v>0.21199999999999999</v>
      </c>
      <c r="EN223" s="24">
        <f t="shared" si="857"/>
        <v>-0.17899999999999999</v>
      </c>
      <c r="EO223" s="24">
        <f t="shared" si="857"/>
        <v>1.7999999999999999E-2</v>
      </c>
      <c r="EP223" s="24">
        <f t="shared" si="857"/>
        <v>0.14199999999999999</v>
      </c>
      <c r="EQ223" s="24">
        <f t="shared" si="857"/>
        <v>0.107</v>
      </c>
      <c r="ER223" s="24">
        <f t="shared" si="857"/>
        <v>0.30399999999999999</v>
      </c>
      <c r="ES223" s="24">
        <f t="shared" si="857"/>
        <v>4.3999999999999997E-2</v>
      </c>
      <c r="ET223" s="24">
        <f t="shared" si="857"/>
        <v>9.1999999999999998E-2</v>
      </c>
      <c r="EU223" s="24">
        <f t="shared" si="857"/>
        <v>7.0000000000000007E-2</v>
      </c>
      <c r="EV223" s="24">
        <f t="shared" si="857"/>
        <v>0.05</v>
      </c>
      <c r="EW223" s="24">
        <f t="shared" si="857"/>
        <v>-1.2999999999999999E-2</v>
      </c>
      <c r="EX223" s="24">
        <f t="shared" si="857"/>
        <v>0.22</v>
      </c>
      <c r="EY223" s="24">
        <f t="shared" si="857"/>
        <v>0.20799999999999999</v>
      </c>
      <c r="EZ223" s="24">
        <f t="shared" si="857"/>
        <v>9.9000000000000005E-2</v>
      </c>
      <c r="FA223" s="24">
        <f t="shared" si="857"/>
        <v>7.6870000000000003</v>
      </c>
      <c r="FB223" s="64">
        <f t="shared" si="857"/>
        <v>9.4E-2</v>
      </c>
      <c r="FC223" s="24">
        <f t="shared" si="857"/>
        <v>-5.7000000000000002E-2</v>
      </c>
      <c r="FD223" s="24">
        <f t="shared" si="857"/>
        <v>2.5000000000000001E-2</v>
      </c>
      <c r="FE223" s="61">
        <f t="shared" si="857"/>
        <v>0.113</v>
      </c>
      <c r="FG223" s="139">
        <v>11</v>
      </c>
      <c r="FH223" s="97" t="s">
        <v>48</v>
      </c>
      <c r="FI223" s="28">
        <f t="shared" si="823"/>
        <v>2906</v>
      </c>
      <c r="FJ223" s="30">
        <f t="shared" si="823"/>
        <v>1</v>
      </c>
      <c r="FK223" s="30">
        <f t="shared" si="823"/>
        <v>513</v>
      </c>
      <c r="FL223" s="30">
        <f t="shared" si="823"/>
        <v>75</v>
      </c>
      <c r="FM223" s="30">
        <f t="shared" si="823"/>
        <v>7842</v>
      </c>
      <c r="FN223" s="30">
        <f t="shared" si="823"/>
        <v>2220</v>
      </c>
      <c r="FO223" s="30">
        <f t="shared" si="823"/>
        <v>8926</v>
      </c>
      <c r="FP223" s="30">
        <f t="shared" si="823"/>
        <v>4167</v>
      </c>
      <c r="FQ223" s="30">
        <f t="shared" si="823"/>
        <v>3628</v>
      </c>
      <c r="FR223" s="30">
        <f t="shared" si="823"/>
        <v>1366</v>
      </c>
      <c r="FS223" s="30">
        <f t="shared" si="823"/>
        <v>37</v>
      </c>
      <c r="FT223" s="30">
        <f t="shared" si="823"/>
        <v>488</v>
      </c>
      <c r="FU223" s="30">
        <f t="shared" si="823"/>
        <v>10673</v>
      </c>
      <c r="FV223" s="30">
        <f t="shared" si="823"/>
        <v>1696</v>
      </c>
      <c r="FW223" s="30">
        <f t="shared" si="823"/>
        <v>8811</v>
      </c>
      <c r="FX223" s="30">
        <f t="shared" si="823"/>
        <v>3251</v>
      </c>
      <c r="FY223" s="30">
        <f t="shared" si="825"/>
        <v>7664</v>
      </c>
      <c r="FZ223" s="30">
        <f t="shared" si="825"/>
        <v>4136</v>
      </c>
      <c r="GA223" s="30">
        <f t="shared" si="832"/>
        <v>68400</v>
      </c>
      <c r="GB223" s="30">
        <f t="shared" si="827"/>
        <v>-52</v>
      </c>
      <c r="GC223" s="54">
        <f t="shared" si="833"/>
        <v>68348</v>
      </c>
      <c r="GD223" s="30">
        <f t="shared" si="834"/>
        <v>3420</v>
      </c>
      <c r="GE223" s="30">
        <f t="shared" si="835"/>
        <v>16843</v>
      </c>
      <c r="GF223" s="42">
        <f t="shared" si="836"/>
        <v>48137</v>
      </c>
    </row>
    <row r="224" spans="1:188" ht="13.5" customHeight="1">
      <c r="A224" s="14">
        <v>12</v>
      </c>
      <c r="B224" s="15" t="s">
        <v>17</v>
      </c>
      <c r="C224" s="227">
        <v>1649</v>
      </c>
      <c r="D224" s="228">
        <v>91</v>
      </c>
      <c r="E224" s="228">
        <v>61</v>
      </c>
      <c r="F224" s="228">
        <v>245</v>
      </c>
      <c r="G224" s="228">
        <v>386</v>
      </c>
      <c r="H224" s="228">
        <v>395</v>
      </c>
      <c r="I224" s="228">
        <v>2312</v>
      </c>
      <c r="J224" s="228">
        <v>466</v>
      </c>
      <c r="K224" s="228">
        <v>338</v>
      </c>
      <c r="L224" s="228">
        <v>1406</v>
      </c>
      <c r="M224" s="228">
        <v>0</v>
      </c>
      <c r="N224" s="228">
        <v>143</v>
      </c>
      <c r="O224" s="228">
        <v>1099</v>
      </c>
      <c r="P224" s="228">
        <v>216</v>
      </c>
      <c r="Q224" s="228">
        <v>1382</v>
      </c>
      <c r="R224" s="228">
        <v>959</v>
      </c>
      <c r="S224" s="228">
        <v>874</v>
      </c>
      <c r="T224" s="228">
        <v>562</v>
      </c>
      <c r="U224" s="228">
        <v>12584</v>
      </c>
      <c r="V224" s="229">
        <v>-50</v>
      </c>
      <c r="W224" s="230">
        <v>12534</v>
      </c>
      <c r="X224" s="228">
        <v>1801</v>
      </c>
      <c r="Y224" s="228">
        <v>2943</v>
      </c>
      <c r="Z224" s="229">
        <v>7840</v>
      </c>
      <c r="AA224" s="226"/>
      <c r="AB224" s="14">
        <v>12</v>
      </c>
      <c r="AC224" s="15" t="s">
        <v>17</v>
      </c>
      <c r="AD224" s="58">
        <f t="shared" si="828"/>
        <v>-8.1850000000000005</v>
      </c>
      <c r="AE224" s="22">
        <f t="shared" si="794"/>
        <v>-3.1909999999999998</v>
      </c>
      <c r="AF224" s="22">
        <f t="shared" si="794"/>
        <v>19.608000000000001</v>
      </c>
      <c r="AG224" s="22">
        <f t="shared" si="794"/>
        <v>56.051000000000002</v>
      </c>
      <c r="AH224" s="22">
        <f t="shared" si="794"/>
        <v>48.462000000000003</v>
      </c>
      <c r="AI224" s="22">
        <f t="shared" si="794"/>
        <v>7.0460000000000003</v>
      </c>
      <c r="AJ224" s="22">
        <f t="shared" si="794"/>
        <v>42.981000000000002</v>
      </c>
      <c r="AK224" s="22">
        <f t="shared" si="794"/>
        <v>2.1930000000000001</v>
      </c>
      <c r="AL224" s="22">
        <f t="shared" si="794"/>
        <v>0.89600000000000002</v>
      </c>
      <c r="AM224" s="22">
        <f t="shared" si="794"/>
        <v>17.657</v>
      </c>
      <c r="AN224" s="22" t="str">
        <f t="shared" si="794"/>
        <v xml:space="preserve">- </v>
      </c>
      <c r="AO224" s="22">
        <f t="shared" si="794"/>
        <v>-1.379</v>
      </c>
      <c r="AP224" s="22">
        <f t="shared" si="794"/>
        <v>-0.99099999999999999</v>
      </c>
      <c r="AQ224" s="22">
        <f t="shared" si="794"/>
        <v>-8.0850000000000009</v>
      </c>
      <c r="AR224" s="22">
        <f t="shared" si="794"/>
        <v>-4.2270000000000003</v>
      </c>
      <c r="AS224" s="22">
        <f t="shared" si="794"/>
        <v>-4.6719999999999997</v>
      </c>
      <c r="AT224" s="22">
        <f t="shared" si="794"/>
        <v>2.5819999999999999</v>
      </c>
      <c r="AU224" s="22">
        <f t="shared" si="795"/>
        <v>8.7040000000000006</v>
      </c>
      <c r="AV224" s="22">
        <f t="shared" si="795"/>
        <v>8.1289999999999996</v>
      </c>
      <c r="AW224" s="22">
        <f t="shared" si="795"/>
        <v>-455.55599999999998</v>
      </c>
      <c r="AX224" s="63">
        <f t="shared" si="795"/>
        <v>7.782</v>
      </c>
      <c r="AY224" s="22">
        <f t="shared" si="795"/>
        <v>-7.2130000000000001</v>
      </c>
      <c r="AZ224" s="22">
        <f t="shared" si="795"/>
        <v>44.69</v>
      </c>
      <c r="BA224" s="59">
        <f t="shared" si="795"/>
        <v>2.31</v>
      </c>
      <c r="BB224" s="226"/>
      <c r="BC224" s="14">
        <v>12</v>
      </c>
      <c r="BD224" s="105" t="s">
        <v>17</v>
      </c>
      <c r="BE224" s="58">
        <f>IF(C224=0,"-",IF(C224="X","X",ROUND(C224/$W224*100,1)))</f>
        <v>13.2</v>
      </c>
      <c r="BF224" s="22">
        <f t="shared" si="796"/>
        <v>0.7</v>
      </c>
      <c r="BG224" s="22">
        <f t="shared" si="796"/>
        <v>0.5</v>
      </c>
      <c r="BH224" s="22">
        <f t="shared" si="796"/>
        <v>2</v>
      </c>
      <c r="BI224" s="22">
        <f t="shared" si="796"/>
        <v>3.1</v>
      </c>
      <c r="BJ224" s="22">
        <f t="shared" si="796"/>
        <v>3.2</v>
      </c>
      <c r="BK224" s="22">
        <f t="shared" si="796"/>
        <v>18.399999999999999</v>
      </c>
      <c r="BL224" s="22">
        <f t="shared" si="796"/>
        <v>3.7</v>
      </c>
      <c r="BM224" s="22">
        <f t="shared" si="796"/>
        <v>2.7</v>
      </c>
      <c r="BN224" s="22">
        <f t="shared" si="796"/>
        <v>11.2</v>
      </c>
      <c r="BO224" s="22" t="str">
        <f t="shared" si="796"/>
        <v>-</v>
      </c>
      <c r="BP224" s="22">
        <f t="shared" si="796"/>
        <v>1.1000000000000001</v>
      </c>
      <c r="BQ224" s="22">
        <f t="shared" si="796"/>
        <v>8.8000000000000007</v>
      </c>
      <c r="BR224" s="22">
        <f t="shared" si="796"/>
        <v>1.7</v>
      </c>
      <c r="BS224" s="22">
        <f t="shared" si="796"/>
        <v>11</v>
      </c>
      <c r="BT224" s="22">
        <f t="shared" si="796"/>
        <v>7.7</v>
      </c>
      <c r="BU224" s="22">
        <f t="shared" si="796"/>
        <v>7</v>
      </c>
      <c r="BV224" s="22">
        <f t="shared" si="797"/>
        <v>4.5</v>
      </c>
      <c r="BW224" s="22">
        <f t="shared" si="797"/>
        <v>100.4</v>
      </c>
      <c r="BX224" s="22">
        <f t="shared" si="797"/>
        <v>-0.4</v>
      </c>
      <c r="BY224" s="63">
        <f t="shared" si="797"/>
        <v>100</v>
      </c>
      <c r="BZ224" s="22">
        <f t="shared" si="797"/>
        <v>14.4</v>
      </c>
      <c r="CA224" s="22">
        <f t="shared" si="797"/>
        <v>23.5</v>
      </c>
      <c r="CB224" s="59">
        <f t="shared" si="797"/>
        <v>62.5</v>
      </c>
      <c r="CC224" s="226"/>
      <c r="CD224" s="14">
        <v>12</v>
      </c>
      <c r="CE224" s="105" t="s">
        <v>17</v>
      </c>
      <c r="CF224" s="58">
        <f t="shared" ref="CF224:DC224" si="858">IF(C224=0,"-",IF(C224="X","X",ROUND(C224/C212*100,1)))</f>
        <v>3.4</v>
      </c>
      <c r="CG224" s="22">
        <f t="shared" si="858"/>
        <v>26</v>
      </c>
      <c r="CH224" s="22">
        <f t="shared" si="858"/>
        <v>0.6</v>
      </c>
      <c r="CI224" s="22">
        <f t="shared" si="858"/>
        <v>4.3</v>
      </c>
      <c r="CJ224" s="22">
        <f t="shared" si="858"/>
        <v>0.2</v>
      </c>
      <c r="CK224" s="22">
        <f t="shared" si="858"/>
        <v>0.2</v>
      </c>
      <c r="CL224" s="22">
        <f t="shared" si="858"/>
        <v>0.6</v>
      </c>
      <c r="CM224" s="22">
        <f t="shared" si="858"/>
        <v>0.1</v>
      </c>
      <c r="CN224" s="22">
        <f t="shared" si="858"/>
        <v>0.1</v>
      </c>
      <c r="CO224" s="22">
        <f t="shared" si="858"/>
        <v>0.9</v>
      </c>
      <c r="CP224" s="22" t="str">
        <f t="shared" si="858"/>
        <v>-</v>
      </c>
      <c r="CQ224" s="22">
        <f t="shared" si="858"/>
        <v>0.1</v>
      </c>
      <c r="CR224" s="22">
        <f t="shared" si="858"/>
        <v>0.2</v>
      </c>
      <c r="CS224" s="22">
        <f t="shared" si="858"/>
        <v>0.1</v>
      </c>
      <c r="CT224" s="22">
        <f t="shared" si="858"/>
        <v>0.4</v>
      </c>
      <c r="CU224" s="22">
        <f t="shared" si="858"/>
        <v>0.4</v>
      </c>
      <c r="CV224" s="22">
        <f t="shared" si="858"/>
        <v>0.2</v>
      </c>
      <c r="CW224" s="22">
        <f t="shared" si="858"/>
        <v>0.3</v>
      </c>
      <c r="CX224" s="22">
        <f t="shared" si="858"/>
        <v>0.3</v>
      </c>
      <c r="CY224" s="22">
        <f t="shared" si="858"/>
        <v>0.3</v>
      </c>
      <c r="CZ224" s="63">
        <f t="shared" si="858"/>
        <v>0.3</v>
      </c>
      <c r="DA224" s="22">
        <f t="shared" si="858"/>
        <v>3</v>
      </c>
      <c r="DB224" s="22">
        <f t="shared" si="858"/>
        <v>0.5</v>
      </c>
      <c r="DC224" s="59">
        <f t="shared" si="858"/>
        <v>0.2</v>
      </c>
      <c r="DD224" s="226"/>
      <c r="DE224" s="14">
        <v>12</v>
      </c>
      <c r="DF224" s="105" t="s">
        <v>17</v>
      </c>
      <c r="DG224" s="58">
        <f t="shared" si="830"/>
        <v>-1.264</v>
      </c>
      <c r="DH224" s="22">
        <f t="shared" si="799"/>
        <v>-2.5999999999999999E-2</v>
      </c>
      <c r="DI224" s="22">
        <f t="shared" si="800"/>
        <v>8.5999999999999993E-2</v>
      </c>
      <c r="DJ224" s="22">
        <f t="shared" si="801"/>
        <v>0.75700000000000001</v>
      </c>
      <c r="DK224" s="22">
        <f t="shared" si="802"/>
        <v>1.083</v>
      </c>
      <c r="DL224" s="22">
        <f t="shared" si="803"/>
        <v>0.224</v>
      </c>
      <c r="DM224" s="22">
        <f t="shared" si="804"/>
        <v>5.976</v>
      </c>
      <c r="DN224" s="22">
        <f t="shared" si="805"/>
        <v>8.5999999999999993E-2</v>
      </c>
      <c r="DO224" s="22">
        <f t="shared" si="806"/>
        <v>2.5999999999999999E-2</v>
      </c>
      <c r="DP224" s="22">
        <f t="shared" si="807"/>
        <v>1.8140000000000001</v>
      </c>
      <c r="DQ224" s="22" t="str">
        <f t="shared" si="808"/>
        <v xml:space="preserve">- </v>
      </c>
      <c r="DR224" s="22">
        <f t="shared" si="809"/>
        <v>-1.7000000000000001E-2</v>
      </c>
      <c r="DS224" s="22">
        <f t="shared" si="810"/>
        <v>-9.5000000000000001E-2</v>
      </c>
      <c r="DT224" s="22">
        <f t="shared" si="811"/>
        <v>-0.16300000000000001</v>
      </c>
      <c r="DU224" s="22">
        <f t="shared" si="812"/>
        <v>-0.52500000000000002</v>
      </c>
      <c r="DV224" s="22">
        <f t="shared" si="813"/>
        <v>-0.40400000000000003</v>
      </c>
      <c r="DW224" s="22">
        <f t="shared" si="814"/>
        <v>0.189</v>
      </c>
      <c r="DX224" s="22">
        <f t="shared" si="815"/>
        <v>0.38700000000000001</v>
      </c>
      <c r="DY224" s="22">
        <f t="shared" si="816"/>
        <v>8.1349999999999998</v>
      </c>
      <c r="DZ224" s="22">
        <f t="shared" si="817"/>
        <v>-0.35299999999999998</v>
      </c>
      <c r="EA224" s="63">
        <f t="shared" si="818"/>
        <v>7.782</v>
      </c>
      <c r="EB224" s="22">
        <f t="shared" si="819"/>
        <v>-1.204</v>
      </c>
      <c r="EC224" s="22">
        <f t="shared" si="820"/>
        <v>7.8170000000000002</v>
      </c>
      <c r="ED224" s="59">
        <f t="shared" si="821"/>
        <v>1.522</v>
      </c>
      <c r="EE224" s="226"/>
      <c r="EF224" s="14">
        <v>12</v>
      </c>
      <c r="EG224" s="105" t="s">
        <v>17</v>
      </c>
      <c r="EH224" s="58">
        <f t="shared" ref="EH224:FE224" si="859">IF(C224="X","X",IF(FI224="X","X",IF(FI224&lt;&gt;0,ROUND((C224-FI224)/FI212*100,3),"- ")))</f>
        <v>-0.29099999999999998</v>
      </c>
      <c r="EI224" s="22">
        <f t="shared" si="859"/>
        <v>-0.83099999999999996</v>
      </c>
      <c r="EJ224" s="22">
        <f t="shared" si="859"/>
        <v>0.111</v>
      </c>
      <c r="EK224" s="22">
        <f t="shared" si="859"/>
        <v>1.9530000000000001</v>
      </c>
      <c r="EL224" s="22">
        <f t="shared" si="859"/>
        <v>7.5999999999999998E-2</v>
      </c>
      <c r="EM224" s="22">
        <f t="shared" si="859"/>
        <v>1.6E-2</v>
      </c>
      <c r="EN224" s="22">
        <f t="shared" si="859"/>
        <v>0.20899999999999999</v>
      </c>
      <c r="EO224" s="22">
        <f t="shared" si="859"/>
        <v>2E-3</v>
      </c>
      <c r="EP224" s="22">
        <f t="shared" si="859"/>
        <v>1E-3</v>
      </c>
      <c r="EQ224" s="22">
        <f t="shared" si="859"/>
        <v>0.13200000000000001</v>
      </c>
      <c r="ER224" s="22" t="str">
        <f t="shared" si="859"/>
        <v xml:space="preserve">- </v>
      </c>
      <c r="ES224" s="22">
        <f t="shared" si="859"/>
        <v>-1E-3</v>
      </c>
      <c r="ET224" s="22">
        <f t="shared" si="859"/>
        <v>-2E-3</v>
      </c>
      <c r="EU224" s="22">
        <f t="shared" si="859"/>
        <v>-5.0000000000000001E-3</v>
      </c>
      <c r="EV224" s="22">
        <f t="shared" si="859"/>
        <v>-1.6E-2</v>
      </c>
      <c r="EW224" s="22">
        <f t="shared" si="859"/>
        <v>-2.1000000000000001E-2</v>
      </c>
      <c r="EX224" s="22">
        <f t="shared" si="859"/>
        <v>5.0000000000000001E-3</v>
      </c>
      <c r="EY224" s="22">
        <f t="shared" si="859"/>
        <v>2.1000000000000001E-2</v>
      </c>
      <c r="EZ224" s="22">
        <f t="shared" si="859"/>
        <v>2.4E-2</v>
      </c>
      <c r="FA224" s="22">
        <f t="shared" si="859"/>
        <v>1.353</v>
      </c>
      <c r="FB224" s="63">
        <f t="shared" si="859"/>
        <v>2.3E-2</v>
      </c>
      <c r="FC224" s="22">
        <f t="shared" si="859"/>
        <v>-0.23400000000000001</v>
      </c>
      <c r="FD224" s="22">
        <f t="shared" si="859"/>
        <v>0.18099999999999999</v>
      </c>
      <c r="FE224" s="59">
        <f t="shared" si="859"/>
        <v>5.0000000000000001E-3</v>
      </c>
      <c r="FG224" s="14">
        <v>12</v>
      </c>
      <c r="FH224" s="15" t="s">
        <v>17</v>
      </c>
      <c r="FI224" s="27">
        <f t="shared" si="823"/>
        <v>1796</v>
      </c>
      <c r="FJ224" s="29">
        <f t="shared" si="823"/>
        <v>94</v>
      </c>
      <c r="FK224" s="29">
        <f t="shared" si="823"/>
        <v>51</v>
      </c>
      <c r="FL224" s="29">
        <f t="shared" si="823"/>
        <v>157</v>
      </c>
      <c r="FM224" s="29">
        <f t="shared" si="823"/>
        <v>260</v>
      </c>
      <c r="FN224" s="29">
        <f t="shared" si="823"/>
        <v>369</v>
      </c>
      <c r="FO224" s="29">
        <f t="shared" si="823"/>
        <v>1617</v>
      </c>
      <c r="FP224" s="29">
        <f t="shared" si="823"/>
        <v>456</v>
      </c>
      <c r="FQ224" s="29">
        <f t="shared" si="823"/>
        <v>335</v>
      </c>
      <c r="FR224" s="29">
        <f t="shared" si="823"/>
        <v>1195</v>
      </c>
      <c r="FS224" s="29">
        <f t="shared" si="823"/>
        <v>0</v>
      </c>
      <c r="FT224" s="29">
        <f t="shared" si="823"/>
        <v>145</v>
      </c>
      <c r="FU224" s="29">
        <f t="shared" si="823"/>
        <v>1110</v>
      </c>
      <c r="FV224" s="29">
        <f t="shared" si="823"/>
        <v>235</v>
      </c>
      <c r="FW224" s="29">
        <f t="shared" si="823"/>
        <v>1443</v>
      </c>
      <c r="FX224" s="29">
        <f t="shared" si="823"/>
        <v>1006</v>
      </c>
      <c r="FY224" s="29">
        <f t="shared" si="825"/>
        <v>852</v>
      </c>
      <c r="FZ224" s="29">
        <f t="shared" si="825"/>
        <v>517</v>
      </c>
      <c r="GA224" s="39">
        <f t="shared" si="832"/>
        <v>11638</v>
      </c>
      <c r="GB224" s="29">
        <f t="shared" si="827"/>
        <v>-9</v>
      </c>
      <c r="GC224" s="52">
        <f t="shared" si="833"/>
        <v>11629</v>
      </c>
      <c r="GD224" s="39">
        <f t="shared" si="834"/>
        <v>1941</v>
      </c>
      <c r="GE224" s="39">
        <f t="shared" si="835"/>
        <v>2034</v>
      </c>
      <c r="GF224" s="40">
        <f t="shared" si="836"/>
        <v>7663</v>
      </c>
    </row>
    <row r="225" spans="1:188" ht="13.5" customHeight="1">
      <c r="A225" s="14">
        <v>13</v>
      </c>
      <c r="B225" s="15" t="s">
        <v>18</v>
      </c>
      <c r="C225" s="231">
        <v>1276</v>
      </c>
      <c r="D225" s="226">
        <v>7</v>
      </c>
      <c r="E225" s="226">
        <v>183</v>
      </c>
      <c r="F225" s="226">
        <v>0</v>
      </c>
      <c r="G225" s="226">
        <v>154</v>
      </c>
      <c r="H225" s="226">
        <v>221</v>
      </c>
      <c r="I225" s="226">
        <v>1616</v>
      </c>
      <c r="J225" s="226">
        <v>184</v>
      </c>
      <c r="K225" s="226">
        <v>436</v>
      </c>
      <c r="L225" s="226">
        <v>70</v>
      </c>
      <c r="M225" s="226">
        <v>0</v>
      </c>
      <c r="N225" s="226">
        <v>3</v>
      </c>
      <c r="O225" s="226">
        <v>733</v>
      </c>
      <c r="P225" s="226">
        <v>211</v>
      </c>
      <c r="Q225" s="226">
        <v>810</v>
      </c>
      <c r="R225" s="226">
        <v>898</v>
      </c>
      <c r="S225" s="226">
        <v>903</v>
      </c>
      <c r="T225" s="226">
        <v>324</v>
      </c>
      <c r="U225" s="226">
        <v>8029</v>
      </c>
      <c r="V225" s="232">
        <v>-31</v>
      </c>
      <c r="W225" s="233">
        <v>7998</v>
      </c>
      <c r="X225" s="226">
        <v>1466</v>
      </c>
      <c r="Y225" s="226">
        <v>1770</v>
      </c>
      <c r="Z225" s="232">
        <v>4793</v>
      </c>
      <c r="AA225" s="226"/>
      <c r="AB225" s="14">
        <v>13</v>
      </c>
      <c r="AC225" s="15" t="s">
        <v>18</v>
      </c>
      <c r="AD225" s="58">
        <f t="shared" si="828"/>
        <v>12.92</v>
      </c>
      <c r="AE225" s="22">
        <f t="shared" si="794"/>
        <v>-12.5</v>
      </c>
      <c r="AF225" s="22">
        <f t="shared" si="794"/>
        <v>53.781999999999996</v>
      </c>
      <c r="AG225" s="22" t="str">
        <f t="shared" si="794"/>
        <v xml:space="preserve">- </v>
      </c>
      <c r="AH225" s="22">
        <f t="shared" si="794"/>
        <v>24.193999999999999</v>
      </c>
      <c r="AI225" s="22">
        <f t="shared" si="794"/>
        <v>15.103999999999999</v>
      </c>
      <c r="AJ225" s="22">
        <f t="shared" si="794"/>
        <v>-30.524999999999999</v>
      </c>
      <c r="AK225" s="22">
        <f t="shared" si="794"/>
        <v>2.222</v>
      </c>
      <c r="AL225" s="22">
        <f t="shared" si="794"/>
        <v>19.78</v>
      </c>
      <c r="AM225" s="22">
        <f t="shared" si="794"/>
        <v>7.6920000000000002</v>
      </c>
      <c r="AN225" s="22" t="str">
        <f t="shared" si="794"/>
        <v xml:space="preserve">- </v>
      </c>
      <c r="AO225" s="22">
        <f t="shared" si="794"/>
        <v>-25</v>
      </c>
      <c r="AP225" s="22">
        <f t="shared" si="794"/>
        <v>-1.8740000000000001</v>
      </c>
      <c r="AQ225" s="22">
        <f t="shared" si="794"/>
        <v>6.03</v>
      </c>
      <c r="AR225" s="22">
        <f t="shared" si="794"/>
        <v>2.6619999999999999</v>
      </c>
      <c r="AS225" s="22">
        <f t="shared" si="794"/>
        <v>4.1760000000000002</v>
      </c>
      <c r="AT225" s="22">
        <f t="shared" si="794"/>
        <v>9.7210000000000001</v>
      </c>
      <c r="AU225" s="22">
        <f t="shared" si="795"/>
        <v>1.887</v>
      </c>
      <c r="AV225" s="22">
        <f t="shared" si="795"/>
        <v>-2.6789999999999998</v>
      </c>
      <c r="AW225" s="22">
        <f t="shared" si="795"/>
        <v>-416.66699999999997</v>
      </c>
      <c r="AX225" s="63">
        <f t="shared" si="795"/>
        <v>-2.984</v>
      </c>
      <c r="AY225" s="22">
        <f t="shared" si="795"/>
        <v>16.626999999999999</v>
      </c>
      <c r="AZ225" s="22">
        <f t="shared" si="795"/>
        <v>-27.754999999999999</v>
      </c>
      <c r="BA225" s="59">
        <f t="shared" si="795"/>
        <v>5.5030000000000001</v>
      </c>
      <c r="BB225" s="226"/>
      <c r="BC225" s="14">
        <v>13</v>
      </c>
      <c r="BD225" s="15" t="s">
        <v>18</v>
      </c>
      <c r="BE225" s="58">
        <f t="shared" ref="BE225:BE259" si="860">IF(C225=0,"-",IF(C225="X","X",ROUND(C225/$W225*100,1)))</f>
        <v>16</v>
      </c>
      <c r="BF225" s="22">
        <f t="shared" si="796"/>
        <v>0.1</v>
      </c>
      <c r="BG225" s="22">
        <f t="shared" si="796"/>
        <v>2.2999999999999998</v>
      </c>
      <c r="BH225" s="22" t="str">
        <f t="shared" si="796"/>
        <v>-</v>
      </c>
      <c r="BI225" s="22">
        <f t="shared" si="796"/>
        <v>1.9</v>
      </c>
      <c r="BJ225" s="22">
        <f t="shared" si="796"/>
        <v>2.8</v>
      </c>
      <c r="BK225" s="22">
        <f t="shared" si="796"/>
        <v>20.2</v>
      </c>
      <c r="BL225" s="22">
        <f t="shared" si="796"/>
        <v>2.2999999999999998</v>
      </c>
      <c r="BM225" s="22">
        <f t="shared" si="796"/>
        <v>5.5</v>
      </c>
      <c r="BN225" s="22">
        <f t="shared" si="796"/>
        <v>0.9</v>
      </c>
      <c r="BO225" s="22" t="str">
        <f t="shared" si="796"/>
        <v>-</v>
      </c>
      <c r="BP225" s="22">
        <f t="shared" si="796"/>
        <v>0</v>
      </c>
      <c r="BQ225" s="22">
        <f t="shared" si="796"/>
        <v>9.1999999999999993</v>
      </c>
      <c r="BR225" s="22">
        <f t="shared" si="796"/>
        <v>2.6</v>
      </c>
      <c r="BS225" s="22">
        <f t="shared" si="796"/>
        <v>10.1</v>
      </c>
      <c r="BT225" s="22">
        <f t="shared" si="796"/>
        <v>11.2</v>
      </c>
      <c r="BU225" s="22">
        <f t="shared" si="796"/>
        <v>11.3</v>
      </c>
      <c r="BV225" s="22">
        <f t="shared" si="797"/>
        <v>4.0999999999999996</v>
      </c>
      <c r="BW225" s="22">
        <f t="shared" si="797"/>
        <v>100.4</v>
      </c>
      <c r="BX225" s="22">
        <f t="shared" si="797"/>
        <v>-0.4</v>
      </c>
      <c r="BY225" s="63">
        <f t="shared" si="797"/>
        <v>100</v>
      </c>
      <c r="BZ225" s="22">
        <f t="shared" si="797"/>
        <v>18.3</v>
      </c>
      <c r="CA225" s="22">
        <f t="shared" si="797"/>
        <v>22.1</v>
      </c>
      <c r="CB225" s="59">
        <f t="shared" si="797"/>
        <v>59.9</v>
      </c>
      <c r="CC225" s="226"/>
      <c r="CD225" s="14">
        <v>13</v>
      </c>
      <c r="CE225" s="15" t="s">
        <v>18</v>
      </c>
      <c r="CF225" s="58">
        <f t="shared" ref="CF225:DC225" si="861">IF(C225=0,"-",IF(C225="X","X",ROUND(C225/C212*100,1)))</f>
        <v>2.6</v>
      </c>
      <c r="CG225" s="22">
        <f t="shared" si="861"/>
        <v>2</v>
      </c>
      <c r="CH225" s="22">
        <f t="shared" si="861"/>
        <v>1.7</v>
      </c>
      <c r="CI225" s="22" t="str">
        <f t="shared" si="861"/>
        <v>-</v>
      </c>
      <c r="CJ225" s="22">
        <f t="shared" si="861"/>
        <v>0.1</v>
      </c>
      <c r="CK225" s="22">
        <f t="shared" si="861"/>
        <v>0.1</v>
      </c>
      <c r="CL225" s="22">
        <f t="shared" si="861"/>
        <v>0.4</v>
      </c>
      <c r="CM225" s="22">
        <f t="shared" si="861"/>
        <v>0</v>
      </c>
      <c r="CN225" s="22">
        <f t="shared" si="861"/>
        <v>0.2</v>
      </c>
      <c r="CO225" s="22">
        <f t="shared" si="861"/>
        <v>0</v>
      </c>
      <c r="CP225" s="22" t="str">
        <f t="shared" si="861"/>
        <v>-</v>
      </c>
      <c r="CQ225" s="22">
        <f t="shared" si="861"/>
        <v>0</v>
      </c>
      <c r="CR225" s="22">
        <f t="shared" si="861"/>
        <v>0.2</v>
      </c>
      <c r="CS225" s="22">
        <f t="shared" si="861"/>
        <v>0.1</v>
      </c>
      <c r="CT225" s="22">
        <f t="shared" si="861"/>
        <v>0.2</v>
      </c>
      <c r="CU225" s="22">
        <f t="shared" si="861"/>
        <v>0.4</v>
      </c>
      <c r="CV225" s="22">
        <f t="shared" si="861"/>
        <v>0.2</v>
      </c>
      <c r="CW225" s="22">
        <f t="shared" si="861"/>
        <v>0.1</v>
      </c>
      <c r="CX225" s="22">
        <f t="shared" si="861"/>
        <v>0.2</v>
      </c>
      <c r="CY225" s="22">
        <f t="shared" si="861"/>
        <v>0.2</v>
      </c>
      <c r="CZ225" s="63">
        <f t="shared" si="861"/>
        <v>0.2</v>
      </c>
      <c r="DA225" s="22">
        <f t="shared" si="861"/>
        <v>2.5</v>
      </c>
      <c r="DB225" s="22">
        <f t="shared" si="861"/>
        <v>0.3</v>
      </c>
      <c r="DC225" s="59">
        <f t="shared" si="861"/>
        <v>0.1</v>
      </c>
      <c r="DD225" s="226"/>
      <c r="DE225" s="14">
        <v>13</v>
      </c>
      <c r="DF225" s="15" t="s">
        <v>18</v>
      </c>
      <c r="DG225" s="58">
        <f t="shared" si="830"/>
        <v>1.7709999999999999</v>
      </c>
      <c r="DH225" s="22">
        <f t="shared" si="799"/>
        <v>-1.2E-2</v>
      </c>
      <c r="DI225" s="22">
        <f t="shared" si="800"/>
        <v>0.77600000000000002</v>
      </c>
      <c r="DJ225" s="22" t="str">
        <f t="shared" si="801"/>
        <v xml:space="preserve">- </v>
      </c>
      <c r="DK225" s="22">
        <f t="shared" si="802"/>
        <v>0.36399999999999999</v>
      </c>
      <c r="DL225" s="22">
        <f t="shared" si="803"/>
        <v>0.35199999999999998</v>
      </c>
      <c r="DM225" s="22">
        <f t="shared" si="804"/>
        <v>-8.6120000000000001</v>
      </c>
      <c r="DN225" s="22">
        <f t="shared" si="805"/>
        <v>4.9000000000000002E-2</v>
      </c>
      <c r="DO225" s="22">
        <f t="shared" si="806"/>
        <v>0.873</v>
      </c>
      <c r="DP225" s="22">
        <f t="shared" si="807"/>
        <v>6.0999999999999999E-2</v>
      </c>
      <c r="DQ225" s="22" t="str">
        <f t="shared" si="808"/>
        <v xml:space="preserve">- </v>
      </c>
      <c r="DR225" s="22">
        <f t="shared" si="809"/>
        <v>-1.2E-2</v>
      </c>
      <c r="DS225" s="22">
        <f t="shared" si="810"/>
        <v>-0.17</v>
      </c>
      <c r="DT225" s="22">
        <f t="shared" si="811"/>
        <v>0.14599999999999999</v>
      </c>
      <c r="DU225" s="22">
        <f t="shared" si="812"/>
        <v>0.255</v>
      </c>
      <c r="DV225" s="22">
        <f t="shared" si="813"/>
        <v>0.437</v>
      </c>
      <c r="DW225" s="22">
        <f t="shared" si="814"/>
        <v>0.97</v>
      </c>
      <c r="DX225" s="22">
        <f t="shared" si="815"/>
        <v>7.2999999999999995E-2</v>
      </c>
      <c r="DY225" s="22">
        <f t="shared" si="816"/>
        <v>-2.681</v>
      </c>
      <c r="DZ225" s="22">
        <f t="shared" si="817"/>
        <v>-0.30299999999999999</v>
      </c>
      <c r="EA225" s="63">
        <f t="shared" si="818"/>
        <v>-2.984</v>
      </c>
      <c r="EB225" s="22">
        <f t="shared" si="819"/>
        <v>2.5350000000000001</v>
      </c>
      <c r="EC225" s="22">
        <f t="shared" si="820"/>
        <v>-8.2479999999999993</v>
      </c>
      <c r="ED225" s="59">
        <f t="shared" si="821"/>
        <v>3.0329999999999999</v>
      </c>
      <c r="EE225" s="226"/>
      <c r="EF225" s="14">
        <v>13</v>
      </c>
      <c r="EG225" s="15" t="s">
        <v>18</v>
      </c>
      <c r="EH225" s="58">
        <f t="shared" ref="EH225:FE225" si="862">IF(C225="X","X",IF(FI225="X","X",IF(FI225&lt;&gt;0,ROUND((C225-FI225)/FI212*100,3),"- ")))</f>
        <v>0.28899999999999998</v>
      </c>
      <c r="EI225" s="22">
        <f t="shared" si="862"/>
        <v>-0.27700000000000002</v>
      </c>
      <c r="EJ225" s="22">
        <f t="shared" si="862"/>
        <v>0.70899999999999996</v>
      </c>
      <c r="EK225" s="22" t="str">
        <f t="shared" si="862"/>
        <v xml:space="preserve">- </v>
      </c>
      <c r="EL225" s="22">
        <f t="shared" si="862"/>
        <v>1.7999999999999999E-2</v>
      </c>
      <c r="EM225" s="22">
        <f t="shared" si="862"/>
        <v>1.7999999999999999E-2</v>
      </c>
      <c r="EN225" s="22">
        <f t="shared" si="862"/>
        <v>-0.214</v>
      </c>
      <c r="EO225" s="22">
        <f t="shared" si="862"/>
        <v>1E-3</v>
      </c>
      <c r="EP225" s="22">
        <f t="shared" si="862"/>
        <v>2.9000000000000001E-2</v>
      </c>
      <c r="EQ225" s="22">
        <f t="shared" si="862"/>
        <v>3.0000000000000001E-3</v>
      </c>
      <c r="ER225" s="22" t="str">
        <f t="shared" si="862"/>
        <v xml:space="preserve">- </v>
      </c>
      <c r="ES225" s="22">
        <f t="shared" si="862"/>
        <v>-1E-3</v>
      </c>
      <c r="ET225" s="22">
        <f t="shared" si="862"/>
        <v>-3.0000000000000001E-3</v>
      </c>
      <c r="EU225" s="22">
        <f t="shared" si="862"/>
        <v>3.0000000000000001E-3</v>
      </c>
      <c r="EV225" s="22">
        <f t="shared" si="862"/>
        <v>6.0000000000000001E-3</v>
      </c>
      <c r="EW225" s="22">
        <f t="shared" si="862"/>
        <v>1.6E-2</v>
      </c>
      <c r="EX225" s="22">
        <f t="shared" si="862"/>
        <v>1.7999999999999999E-2</v>
      </c>
      <c r="EY225" s="22">
        <f t="shared" si="862"/>
        <v>3.0000000000000001E-3</v>
      </c>
      <c r="EZ225" s="22">
        <f t="shared" si="862"/>
        <v>-6.0000000000000001E-3</v>
      </c>
      <c r="FA225" s="22">
        <f t="shared" si="862"/>
        <v>0.82499999999999996</v>
      </c>
      <c r="FB225" s="63">
        <f t="shared" si="862"/>
        <v>-6.0000000000000001E-3</v>
      </c>
      <c r="FC225" s="22">
        <f t="shared" si="862"/>
        <v>0.34899999999999998</v>
      </c>
      <c r="FD225" s="22">
        <f t="shared" si="862"/>
        <v>-0.13500000000000001</v>
      </c>
      <c r="FE225" s="59">
        <f t="shared" si="862"/>
        <v>7.0000000000000001E-3</v>
      </c>
      <c r="FG225" s="14">
        <v>13</v>
      </c>
      <c r="FH225" s="15" t="s">
        <v>18</v>
      </c>
      <c r="FI225" s="27">
        <f t="shared" si="823"/>
        <v>1130</v>
      </c>
      <c r="FJ225" s="29">
        <f t="shared" si="823"/>
        <v>8</v>
      </c>
      <c r="FK225" s="29">
        <f t="shared" si="823"/>
        <v>119</v>
      </c>
      <c r="FL225" s="29">
        <f t="shared" si="823"/>
        <v>0</v>
      </c>
      <c r="FM225" s="29">
        <f t="shared" si="823"/>
        <v>124</v>
      </c>
      <c r="FN225" s="29">
        <f t="shared" si="823"/>
        <v>192</v>
      </c>
      <c r="FO225" s="29">
        <f t="shared" si="823"/>
        <v>2326</v>
      </c>
      <c r="FP225" s="29">
        <f t="shared" si="823"/>
        <v>180</v>
      </c>
      <c r="FQ225" s="29">
        <f t="shared" si="823"/>
        <v>364</v>
      </c>
      <c r="FR225" s="29">
        <f t="shared" si="823"/>
        <v>65</v>
      </c>
      <c r="FS225" s="29">
        <f t="shared" si="823"/>
        <v>0</v>
      </c>
      <c r="FT225" s="29">
        <f t="shared" si="823"/>
        <v>4</v>
      </c>
      <c r="FU225" s="29">
        <f t="shared" si="823"/>
        <v>747</v>
      </c>
      <c r="FV225" s="29">
        <f t="shared" si="823"/>
        <v>199</v>
      </c>
      <c r="FW225" s="29">
        <f t="shared" si="823"/>
        <v>789</v>
      </c>
      <c r="FX225" s="29">
        <f t="shared" si="823"/>
        <v>862</v>
      </c>
      <c r="FY225" s="29">
        <f t="shared" si="825"/>
        <v>823</v>
      </c>
      <c r="FZ225" s="29">
        <f t="shared" si="825"/>
        <v>318</v>
      </c>
      <c r="GA225" s="29">
        <f t="shared" si="832"/>
        <v>8250</v>
      </c>
      <c r="GB225" s="29">
        <f t="shared" si="827"/>
        <v>-6</v>
      </c>
      <c r="GC225" s="53">
        <f t="shared" si="833"/>
        <v>8244</v>
      </c>
      <c r="GD225" s="29">
        <f t="shared" si="834"/>
        <v>1257</v>
      </c>
      <c r="GE225" s="29">
        <f t="shared" si="835"/>
        <v>2450</v>
      </c>
      <c r="GF225" s="41">
        <f t="shared" si="836"/>
        <v>4543</v>
      </c>
    </row>
    <row r="226" spans="1:188" ht="13.5" customHeight="1">
      <c r="A226" s="14">
        <v>14</v>
      </c>
      <c r="B226" s="15" t="s">
        <v>19</v>
      </c>
      <c r="C226" s="231">
        <v>870</v>
      </c>
      <c r="D226" s="226">
        <v>5</v>
      </c>
      <c r="E226" s="226">
        <v>32</v>
      </c>
      <c r="F226" s="226">
        <v>0</v>
      </c>
      <c r="G226" s="226">
        <v>342</v>
      </c>
      <c r="H226" s="226">
        <v>49</v>
      </c>
      <c r="I226" s="226">
        <v>1526</v>
      </c>
      <c r="J226" s="226">
        <v>103</v>
      </c>
      <c r="K226" s="226">
        <v>103</v>
      </c>
      <c r="L226" s="226">
        <v>193</v>
      </c>
      <c r="M226" s="226">
        <v>0</v>
      </c>
      <c r="N226" s="226">
        <v>6</v>
      </c>
      <c r="O226" s="226">
        <v>355</v>
      </c>
      <c r="P226" s="226">
        <v>1241</v>
      </c>
      <c r="Q226" s="226">
        <v>688</v>
      </c>
      <c r="R226" s="226">
        <v>688</v>
      </c>
      <c r="S226" s="226">
        <v>275</v>
      </c>
      <c r="T226" s="226">
        <v>270</v>
      </c>
      <c r="U226" s="226">
        <v>6746</v>
      </c>
      <c r="V226" s="232">
        <v>-26</v>
      </c>
      <c r="W226" s="233">
        <v>6720</v>
      </c>
      <c r="X226" s="226">
        <v>907</v>
      </c>
      <c r="Y226" s="226">
        <v>1868</v>
      </c>
      <c r="Z226" s="232">
        <v>3971</v>
      </c>
      <c r="AA226" s="226"/>
      <c r="AB226" s="14">
        <v>14</v>
      </c>
      <c r="AC226" s="15" t="s">
        <v>19</v>
      </c>
      <c r="AD226" s="58">
        <f t="shared" si="828"/>
        <v>-9.0909999999999993</v>
      </c>
      <c r="AE226" s="22">
        <f t="shared" si="794"/>
        <v>0</v>
      </c>
      <c r="AF226" s="22">
        <f t="shared" si="794"/>
        <v>28</v>
      </c>
      <c r="AG226" s="22" t="str">
        <f t="shared" si="794"/>
        <v xml:space="preserve">- </v>
      </c>
      <c r="AH226" s="22">
        <f t="shared" si="794"/>
        <v>17.526</v>
      </c>
      <c r="AI226" s="22">
        <f t="shared" si="794"/>
        <v>75</v>
      </c>
      <c r="AJ226" s="22">
        <f t="shared" si="794"/>
        <v>-26.209</v>
      </c>
      <c r="AK226" s="22">
        <f t="shared" si="794"/>
        <v>1.98</v>
      </c>
      <c r="AL226" s="22">
        <f t="shared" si="794"/>
        <v>87.272999999999996</v>
      </c>
      <c r="AM226" s="22">
        <f t="shared" si="794"/>
        <v>34.027999999999999</v>
      </c>
      <c r="AN226" s="22" t="str">
        <f t="shared" si="794"/>
        <v xml:space="preserve">- </v>
      </c>
      <c r="AO226" s="22">
        <f t="shared" si="794"/>
        <v>-25</v>
      </c>
      <c r="AP226" s="22">
        <f t="shared" si="794"/>
        <v>-0.28100000000000003</v>
      </c>
      <c r="AQ226" s="22">
        <f t="shared" si="794"/>
        <v>53.588999999999999</v>
      </c>
      <c r="AR226" s="22">
        <f t="shared" si="794"/>
        <v>-1.0069999999999999</v>
      </c>
      <c r="AS226" s="22">
        <f t="shared" si="794"/>
        <v>3.1480000000000001</v>
      </c>
      <c r="AT226" s="22">
        <f t="shared" si="794"/>
        <v>13.169</v>
      </c>
      <c r="AU226" s="22">
        <f t="shared" si="795"/>
        <v>-2.1739999999999999</v>
      </c>
      <c r="AV226" s="22">
        <f t="shared" si="795"/>
        <v>0.28199999999999997</v>
      </c>
      <c r="AW226" s="22">
        <f t="shared" si="795"/>
        <v>-420</v>
      </c>
      <c r="AX226" s="63">
        <f t="shared" si="795"/>
        <v>-0.03</v>
      </c>
      <c r="AY226" s="22">
        <f t="shared" si="795"/>
        <v>-8.1050000000000004</v>
      </c>
      <c r="AZ226" s="22">
        <f t="shared" si="795"/>
        <v>-20.814</v>
      </c>
      <c r="BA226" s="59">
        <f t="shared" si="795"/>
        <v>17.45</v>
      </c>
      <c r="BB226" s="226"/>
      <c r="BC226" s="14">
        <v>14</v>
      </c>
      <c r="BD226" s="15" t="s">
        <v>19</v>
      </c>
      <c r="BE226" s="58">
        <f t="shared" si="860"/>
        <v>12.9</v>
      </c>
      <c r="BF226" s="22">
        <f t="shared" si="796"/>
        <v>0.1</v>
      </c>
      <c r="BG226" s="22">
        <f t="shared" si="796"/>
        <v>0.5</v>
      </c>
      <c r="BH226" s="22" t="str">
        <f t="shared" si="796"/>
        <v>-</v>
      </c>
      <c r="BI226" s="22">
        <f t="shared" si="796"/>
        <v>5.0999999999999996</v>
      </c>
      <c r="BJ226" s="22">
        <f t="shared" si="796"/>
        <v>0.7</v>
      </c>
      <c r="BK226" s="22">
        <f t="shared" si="796"/>
        <v>22.7</v>
      </c>
      <c r="BL226" s="22">
        <f t="shared" si="796"/>
        <v>1.5</v>
      </c>
      <c r="BM226" s="22">
        <f t="shared" si="796"/>
        <v>1.5</v>
      </c>
      <c r="BN226" s="22">
        <f t="shared" si="796"/>
        <v>2.9</v>
      </c>
      <c r="BO226" s="22" t="str">
        <f t="shared" si="796"/>
        <v>-</v>
      </c>
      <c r="BP226" s="22">
        <f t="shared" si="796"/>
        <v>0.1</v>
      </c>
      <c r="BQ226" s="22">
        <f t="shared" si="796"/>
        <v>5.3</v>
      </c>
      <c r="BR226" s="22">
        <f t="shared" si="796"/>
        <v>18.5</v>
      </c>
      <c r="BS226" s="22">
        <f t="shared" si="796"/>
        <v>10.199999999999999</v>
      </c>
      <c r="BT226" s="22">
        <f t="shared" si="796"/>
        <v>10.199999999999999</v>
      </c>
      <c r="BU226" s="22">
        <f t="shared" si="796"/>
        <v>4.0999999999999996</v>
      </c>
      <c r="BV226" s="22">
        <f t="shared" si="797"/>
        <v>4</v>
      </c>
      <c r="BW226" s="22">
        <f t="shared" si="797"/>
        <v>100.4</v>
      </c>
      <c r="BX226" s="22">
        <f t="shared" si="797"/>
        <v>-0.4</v>
      </c>
      <c r="BY226" s="63">
        <f t="shared" si="797"/>
        <v>100</v>
      </c>
      <c r="BZ226" s="22">
        <f t="shared" si="797"/>
        <v>13.5</v>
      </c>
      <c r="CA226" s="22">
        <f t="shared" si="797"/>
        <v>27.8</v>
      </c>
      <c r="CB226" s="59">
        <f t="shared" si="797"/>
        <v>59.1</v>
      </c>
      <c r="CC226" s="226"/>
      <c r="CD226" s="14">
        <v>14</v>
      </c>
      <c r="CE226" s="15" t="s">
        <v>19</v>
      </c>
      <c r="CF226" s="58">
        <f t="shared" ref="CF226:DC226" si="863">IF(C226=0,"-",IF(C226="X","X",ROUND(C226/C212*100,1)))</f>
        <v>1.8</v>
      </c>
      <c r="CG226" s="22">
        <f t="shared" si="863"/>
        <v>1.4</v>
      </c>
      <c r="CH226" s="22">
        <f t="shared" si="863"/>
        <v>0.3</v>
      </c>
      <c r="CI226" s="22" t="str">
        <f t="shared" si="863"/>
        <v>-</v>
      </c>
      <c r="CJ226" s="22">
        <f t="shared" si="863"/>
        <v>0.2</v>
      </c>
      <c r="CK226" s="22">
        <f t="shared" si="863"/>
        <v>0</v>
      </c>
      <c r="CL226" s="22">
        <f t="shared" si="863"/>
        <v>0.4</v>
      </c>
      <c r="CM226" s="22">
        <f t="shared" si="863"/>
        <v>0</v>
      </c>
      <c r="CN226" s="22">
        <f t="shared" si="863"/>
        <v>0</v>
      </c>
      <c r="CO226" s="22">
        <f t="shared" si="863"/>
        <v>0.1</v>
      </c>
      <c r="CP226" s="22" t="str">
        <f t="shared" si="863"/>
        <v>-</v>
      </c>
      <c r="CQ226" s="22">
        <f t="shared" si="863"/>
        <v>0</v>
      </c>
      <c r="CR226" s="22">
        <f t="shared" si="863"/>
        <v>0.1</v>
      </c>
      <c r="CS226" s="22">
        <f t="shared" si="863"/>
        <v>0.3</v>
      </c>
      <c r="CT226" s="22">
        <f t="shared" si="863"/>
        <v>0.2</v>
      </c>
      <c r="CU226" s="22">
        <f t="shared" si="863"/>
        <v>0.3</v>
      </c>
      <c r="CV226" s="22">
        <f t="shared" si="863"/>
        <v>0.1</v>
      </c>
      <c r="CW226" s="22">
        <f t="shared" si="863"/>
        <v>0.1</v>
      </c>
      <c r="CX226" s="22">
        <f t="shared" si="863"/>
        <v>0.2</v>
      </c>
      <c r="CY226" s="22">
        <f t="shared" si="863"/>
        <v>0.2</v>
      </c>
      <c r="CZ226" s="63">
        <f t="shared" si="863"/>
        <v>0.2</v>
      </c>
      <c r="DA226" s="22">
        <f t="shared" si="863"/>
        <v>1.5</v>
      </c>
      <c r="DB226" s="22">
        <f t="shared" si="863"/>
        <v>0.3</v>
      </c>
      <c r="DC226" s="59">
        <f t="shared" si="863"/>
        <v>0.1</v>
      </c>
      <c r="DD226" s="226"/>
      <c r="DE226" s="14">
        <v>14</v>
      </c>
      <c r="DF226" s="15" t="s">
        <v>19</v>
      </c>
      <c r="DG226" s="58">
        <f t="shared" si="830"/>
        <v>-1.294</v>
      </c>
      <c r="DH226" s="22">
        <f t="shared" si="799"/>
        <v>0</v>
      </c>
      <c r="DI226" s="22">
        <f t="shared" si="800"/>
        <v>0.104</v>
      </c>
      <c r="DJ226" s="22" t="str">
        <f t="shared" si="801"/>
        <v xml:space="preserve">- </v>
      </c>
      <c r="DK226" s="22">
        <f t="shared" si="802"/>
        <v>0.75900000000000001</v>
      </c>
      <c r="DL226" s="22">
        <f t="shared" si="803"/>
        <v>0.312</v>
      </c>
      <c r="DM226" s="22">
        <f t="shared" si="804"/>
        <v>-8.0630000000000006</v>
      </c>
      <c r="DN226" s="22">
        <f t="shared" si="805"/>
        <v>0.03</v>
      </c>
      <c r="DO226" s="22">
        <f t="shared" si="806"/>
        <v>0.71399999999999997</v>
      </c>
      <c r="DP226" s="22">
        <f t="shared" si="807"/>
        <v>0.72899999999999998</v>
      </c>
      <c r="DQ226" s="22" t="str">
        <f t="shared" si="808"/>
        <v xml:space="preserve">- </v>
      </c>
      <c r="DR226" s="22">
        <f t="shared" si="809"/>
        <v>-0.03</v>
      </c>
      <c r="DS226" s="22">
        <f t="shared" si="810"/>
        <v>-1.4999999999999999E-2</v>
      </c>
      <c r="DT226" s="22">
        <f t="shared" si="811"/>
        <v>6.4420000000000002</v>
      </c>
      <c r="DU226" s="22">
        <f t="shared" si="812"/>
        <v>-0.104</v>
      </c>
      <c r="DV226" s="22">
        <f t="shared" si="813"/>
        <v>0.312</v>
      </c>
      <c r="DW226" s="22">
        <f t="shared" si="814"/>
        <v>0.47599999999999998</v>
      </c>
      <c r="DX226" s="22">
        <f t="shared" si="815"/>
        <v>-8.8999999999999996E-2</v>
      </c>
      <c r="DY226" s="22">
        <f t="shared" si="816"/>
        <v>0.28299999999999997</v>
      </c>
      <c r="DZ226" s="22">
        <f t="shared" si="817"/>
        <v>-0.312</v>
      </c>
      <c r="EA226" s="63">
        <f t="shared" si="818"/>
        <v>-0.03</v>
      </c>
      <c r="EB226" s="22">
        <f t="shared" si="819"/>
        <v>-1.19</v>
      </c>
      <c r="EC226" s="22">
        <f t="shared" si="820"/>
        <v>-7.3040000000000003</v>
      </c>
      <c r="ED226" s="59">
        <f t="shared" si="821"/>
        <v>8.7769999999999992</v>
      </c>
      <c r="EE226" s="226"/>
      <c r="EF226" s="14">
        <v>14</v>
      </c>
      <c r="EG226" s="15" t="s">
        <v>19</v>
      </c>
      <c r="EH226" s="58">
        <f t="shared" ref="EH226:FE226" si="864">IF(C226="X","X",IF(FI226="X","X",IF(FI226&lt;&gt;0,ROUND((C226-FI226)/FI212*100,3),"- ")))</f>
        <v>-0.17199999999999999</v>
      </c>
      <c r="EI226" s="22">
        <f t="shared" si="864"/>
        <v>0</v>
      </c>
      <c r="EJ226" s="22">
        <f t="shared" si="864"/>
        <v>7.8E-2</v>
      </c>
      <c r="EK226" s="22" t="str">
        <f t="shared" si="864"/>
        <v xml:space="preserve">- </v>
      </c>
      <c r="EL226" s="22">
        <f t="shared" si="864"/>
        <v>3.1E-2</v>
      </c>
      <c r="EM226" s="22">
        <f t="shared" si="864"/>
        <v>1.2999999999999999E-2</v>
      </c>
      <c r="EN226" s="22">
        <f t="shared" si="864"/>
        <v>-0.16300000000000001</v>
      </c>
      <c r="EO226" s="22">
        <f t="shared" si="864"/>
        <v>0</v>
      </c>
      <c r="EP226" s="22">
        <f t="shared" si="864"/>
        <v>1.9E-2</v>
      </c>
      <c r="EQ226" s="22">
        <f t="shared" si="864"/>
        <v>3.1E-2</v>
      </c>
      <c r="ER226" s="22" t="str">
        <f t="shared" si="864"/>
        <v xml:space="preserve">- </v>
      </c>
      <c r="ES226" s="22">
        <f t="shared" si="864"/>
        <v>-1E-3</v>
      </c>
      <c r="ET226" s="22">
        <f t="shared" si="864"/>
        <v>0</v>
      </c>
      <c r="EU226" s="22">
        <f t="shared" si="864"/>
        <v>0.12</v>
      </c>
      <c r="EV226" s="22">
        <f t="shared" si="864"/>
        <v>-2E-3</v>
      </c>
      <c r="EW226" s="22">
        <f t="shared" si="864"/>
        <v>0.01</v>
      </c>
      <c r="EX226" s="22">
        <f t="shared" si="864"/>
        <v>7.0000000000000001E-3</v>
      </c>
      <c r="EY226" s="22">
        <f t="shared" si="864"/>
        <v>-3.0000000000000001E-3</v>
      </c>
      <c r="EZ226" s="22">
        <f t="shared" si="864"/>
        <v>0</v>
      </c>
      <c r="FA226" s="22">
        <f t="shared" si="864"/>
        <v>0.69299999999999995</v>
      </c>
      <c r="FB226" s="63">
        <f t="shared" si="864"/>
        <v>0</v>
      </c>
      <c r="FC226" s="22">
        <f t="shared" si="864"/>
        <v>-0.13300000000000001</v>
      </c>
      <c r="FD226" s="22">
        <f t="shared" si="864"/>
        <v>-9.8000000000000004E-2</v>
      </c>
      <c r="FE226" s="59">
        <f t="shared" si="864"/>
        <v>1.7000000000000001E-2</v>
      </c>
      <c r="FG226" s="14">
        <v>14</v>
      </c>
      <c r="FH226" s="15" t="s">
        <v>19</v>
      </c>
      <c r="FI226" s="27">
        <f t="shared" si="823"/>
        <v>957</v>
      </c>
      <c r="FJ226" s="29">
        <f t="shared" si="823"/>
        <v>5</v>
      </c>
      <c r="FK226" s="29">
        <f t="shared" si="823"/>
        <v>25</v>
      </c>
      <c r="FL226" s="29">
        <f t="shared" si="823"/>
        <v>0</v>
      </c>
      <c r="FM226" s="29">
        <f t="shared" si="823"/>
        <v>291</v>
      </c>
      <c r="FN226" s="29">
        <f t="shared" si="823"/>
        <v>28</v>
      </c>
      <c r="FO226" s="29">
        <f t="shared" si="823"/>
        <v>2068</v>
      </c>
      <c r="FP226" s="29">
        <f t="shared" si="823"/>
        <v>101</v>
      </c>
      <c r="FQ226" s="29">
        <f t="shared" si="823"/>
        <v>55</v>
      </c>
      <c r="FR226" s="29">
        <f t="shared" si="823"/>
        <v>144</v>
      </c>
      <c r="FS226" s="29">
        <f t="shared" si="823"/>
        <v>0</v>
      </c>
      <c r="FT226" s="29">
        <f t="shared" si="823"/>
        <v>8</v>
      </c>
      <c r="FU226" s="29">
        <f t="shared" si="823"/>
        <v>356</v>
      </c>
      <c r="FV226" s="29">
        <f t="shared" si="823"/>
        <v>808</v>
      </c>
      <c r="FW226" s="29">
        <f t="shared" si="823"/>
        <v>695</v>
      </c>
      <c r="FX226" s="29">
        <f t="shared" si="823"/>
        <v>667</v>
      </c>
      <c r="FY226" s="29">
        <f t="shared" si="825"/>
        <v>243</v>
      </c>
      <c r="FZ226" s="29">
        <f t="shared" si="825"/>
        <v>276</v>
      </c>
      <c r="GA226" s="29">
        <f t="shared" si="832"/>
        <v>6727</v>
      </c>
      <c r="GB226" s="29">
        <f t="shared" si="827"/>
        <v>-5</v>
      </c>
      <c r="GC226" s="53">
        <f t="shared" si="833"/>
        <v>6722</v>
      </c>
      <c r="GD226" s="29">
        <f t="shared" si="834"/>
        <v>987</v>
      </c>
      <c r="GE226" s="29">
        <f t="shared" si="835"/>
        <v>2359</v>
      </c>
      <c r="GF226" s="41">
        <f t="shared" si="836"/>
        <v>3381</v>
      </c>
    </row>
    <row r="227" spans="1:188" ht="13.5" customHeight="1">
      <c r="A227" s="14">
        <v>15</v>
      </c>
      <c r="B227" s="15" t="s">
        <v>20</v>
      </c>
      <c r="C227" s="231">
        <v>1720</v>
      </c>
      <c r="D227" s="226">
        <v>10</v>
      </c>
      <c r="E227" s="226">
        <v>124</v>
      </c>
      <c r="F227" s="226">
        <v>0</v>
      </c>
      <c r="G227" s="226">
        <v>379</v>
      </c>
      <c r="H227" s="226">
        <v>536</v>
      </c>
      <c r="I227" s="226">
        <v>2079</v>
      </c>
      <c r="J227" s="226">
        <v>597</v>
      </c>
      <c r="K227" s="226">
        <v>439</v>
      </c>
      <c r="L227" s="226">
        <v>1031</v>
      </c>
      <c r="M227" s="226">
        <v>14</v>
      </c>
      <c r="N227" s="226">
        <v>89</v>
      </c>
      <c r="O227" s="226">
        <v>1977</v>
      </c>
      <c r="P227" s="226">
        <v>800</v>
      </c>
      <c r="Q227" s="226">
        <v>1229</v>
      </c>
      <c r="R227" s="226">
        <v>1147</v>
      </c>
      <c r="S227" s="226">
        <v>2094</v>
      </c>
      <c r="T227" s="226">
        <v>1481</v>
      </c>
      <c r="U227" s="226">
        <v>15746</v>
      </c>
      <c r="V227" s="232">
        <v>-62</v>
      </c>
      <c r="W227" s="233">
        <v>15684</v>
      </c>
      <c r="X227" s="226">
        <v>1854</v>
      </c>
      <c r="Y227" s="226">
        <v>2458</v>
      </c>
      <c r="Z227" s="232">
        <v>11434</v>
      </c>
      <c r="AA227" s="226"/>
      <c r="AB227" s="14">
        <v>15</v>
      </c>
      <c r="AC227" s="15" t="s">
        <v>20</v>
      </c>
      <c r="AD227" s="58">
        <f t="shared" si="828"/>
        <v>0.40899999999999997</v>
      </c>
      <c r="AE227" s="22">
        <f t="shared" si="794"/>
        <v>0</v>
      </c>
      <c r="AF227" s="22">
        <f t="shared" si="794"/>
        <v>82.352999999999994</v>
      </c>
      <c r="AG227" s="22" t="str">
        <f t="shared" si="794"/>
        <v xml:space="preserve">- </v>
      </c>
      <c r="AH227" s="22">
        <f t="shared" si="794"/>
        <v>-76.647999999999996</v>
      </c>
      <c r="AI227" s="22">
        <f t="shared" si="794"/>
        <v>6.3490000000000002</v>
      </c>
      <c r="AJ227" s="22">
        <f t="shared" si="794"/>
        <v>21.013000000000002</v>
      </c>
      <c r="AK227" s="22">
        <f t="shared" si="794"/>
        <v>1.704</v>
      </c>
      <c r="AL227" s="22">
        <f t="shared" si="794"/>
        <v>15.526</v>
      </c>
      <c r="AM227" s="22">
        <f t="shared" si="794"/>
        <v>20.867999999999999</v>
      </c>
      <c r="AN227" s="22">
        <f t="shared" si="794"/>
        <v>-48.148000000000003</v>
      </c>
      <c r="AO227" s="22">
        <f t="shared" si="794"/>
        <v>20.27</v>
      </c>
      <c r="AP227" s="22">
        <f t="shared" si="794"/>
        <v>1.645</v>
      </c>
      <c r="AQ227" s="22">
        <f t="shared" si="794"/>
        <v>22.137</v>
      </c>
      <c r="AR227" s="22">
        <f t="shared" si="794"/>
        <v>2.161</v>
      </c>
      <c r="AS227" s="22">
        <f t="shared" si="794"/>
        <v>-8.6999999999999994E-2</v>
      </c>
      <c r="AT227" s="22">
        <f t="shared" ref="AT227:AT259" si="865">IF(S227="X","X",IF(FY227="X","X",IF(FY227&lt;&gt;0,ROUND((S227-FY227)/ABS(FY227)*100,3),"- ")))</f>
        <v>13.866</v>
      </c>
      <c r="AU227" s="22">
        <f t="shared" si="795"/>
        <v>10.029999999999999</v>
      </c>
      <c r="AV227" s="22">
        <f t="shared" si="795"/>
        <v>0.33800000000000002</v>
      </c>
      <c r="AW227" s="22">
        <f t="shared" si="795"/>
        <v>-416.66699999999997</v>
      </c>
      <c r="AX227" s="63">
        <f t="shared" si="795"/>
        <v>1.9E-2</v>
      </c>
      <c r="AY227" s="22">
        <f t="shared" si="795"/>
        <v>3.5179999999999998</v>
      </c>
      <c r="AZ227" s="22">
        <f t="shared" si="795"/>
        <v>-26.428999999999998</v>
      </c>
      <c r="BA227" s="59">
        <f t="shared" si="795"/>
        <v>8.266</v>
      </c>
      <c r="BB227" s="226"/>
      <c r="BC227" s="14">
        <v>15</v>
      </c>
      <c r="BD227" s="15" t="s">
        <v>20</v>
      </c>
      <c r="BE227" s="58">
        <f t="shared" si="860"/>
        <v>11</v>
      </c>
      <c r="BF227" s="22">
        <f t="shared" si="796"/>
        <v>0.1</v>
      </c>
      <c r="BG227" s="22">
        <f t="shared" si="796"/>
        <v>0.8</v>
      </c>
      <c r="BH227" s="22" t="str">
        <f t="shared" si="796"/>
        <v>-</v>
      </c>
      <c r="BI227" s="22">
        <f t="shared" si="796"/>
        <v>2.4</v>
      </c>
      <c r="BJ227" s="22">
        <f t="shared" si="796"/>
        <v>3.4</v>
      </c>
      <c r="BK227" s="22">
        <f t="shared" si="796"/>
        <v>13.3</v>
      </c>
      <c r="BL227" s="22">
        <f t="shared" si="796"/>
        <v>3.8</v>
      </c>
      <c r="BM227" s="22">
        <f t="shared" si="796"/>
        <v>2.8</v>
      </c>
      <c r="BN227" s="22">
        <f t="shared" si="796"/>
        <v>6.6</v>
      </c>
      <c r="BO227" s="22">
        <f t="shared" si="796"/>
        <v>0.1</v>
      </c>
      <c r="BP227" s="22">
        <f t="shared" si="796"/>
        <v>0.6</v>
      </c>
      <c r="BQ227" s="22">
        <f t="shared" si="796"/>
        <v>12.6</v>
      </c>
      <c r="BR227" s="22">
        <f t="shared" si="796"/>
        <v>5.0999999999999996</v>
      </c>
      <c r="BS227" s="22">
        <f t="shared" si="796"/>
        <v>7.8</v>
      </c>
      <c r="BT227" s="22">
        <f t="shared" si="796"/>
        <v>7.3</v>
      </c>
      <c r="BU227" s="22">
        <f t="shared" ref="BU227:CB242" si="866">IF(S227=0,"-",IF(S227="X","X",ROUND(S227/$W227*100,1)))</f>
        <v>13.4</v>
      </c>
      <c r="BV227" s="22">
        <f t="shared" si="866"/>
        <v>9.4</v>
      </c>
      <c r="BW227" s="22">
        <f t="shared" si="866"/>
        <v>100.4</v>
      </c>
      <c r="BX227" s="22">
        <f t="shared" si="866"/>
        <v>-0.4</v>
      </c>
      <c r="BY227" s="63">
        <f t="shared" si="866"/>
        <v>100</v>
      </c>
      <c r="BZ227" s="22">
        <f t="shared" si="866"/>
        <v>11.8</v>
      </c>
      <c r="CA227" s="22">
        <f t="shared" si="866"/>
        <v>15.7</v>
      </c>
      <c r="CB227" s="59">
        <f t="shared" si="866"/>
        <v>72.900000000000006</v>
      </c>
      <c r="CC227" s="226"/>
      <c r="CD227" s="14">
        <v>15</v>
      </c>
      <c r="CE227" s="15" t="s">
        <v>20</v>
      </c>
      <c r="CF227" s="58">
        <f t="shared" ref="CF227:DC227" si="867">IF(C227=0,"-",IF(C227="X","X",ROUND(C227/C212*100,1)))</f>
        <v>3.6</v>
      </c>
      <c r="CG227" s="22">
        <f t="shared" si="867"/>
        <v>2.9</v>
      </c>
      <c r="CH227" s="22">
        <f t="shared" si="867"/>
        <v>1.1000000000000001</v>
      </c>
      <c r="CI227" s="22" t="str">
        <f t="shared" si="867"/>
        <v>-</v>
      </c>
      <c r="CJ227" s="22">
        <f t="shared" si="867"/>
        <v>0.2</v>
      </c>
      <c r="CK227" s="22">
        <f t="shared" si="867"/>
        <v>0.3</v>
      </c>
      <c r="CL227" s="22">
        <f t="shared" si="867"/>
        <v>0.5</v>
      </c>
      <c r="CM227" s="22">
        <f t="shared" si="867"/>
        <v>0.1</v>
      </c>
      <c r="CN227" s="22">
        <f t="shared" si="867"/>
        <v>0.2</v>
      </c>
      <c r="CO227" s="22">
        <f t="shared" si="867"/>
        <v>0.6</v>
      </c>
      <c r="CP227" s="22">
        <f t="shared" si="867"/>
        <v>0</v>
      </c>
      <c r="CQ227" s="22">
        <f t="shared" si="867"/>
        <v>0.1</v>
      </c>
      <c r="CR227" s="22">
        <f t="shared" si="867"/>
        <v>0.4</v>
      </c>
      <c r="CS227" s="22">
        <f t="shared" si="867"/>
        <v>0.2</v>
      </c>
      <c r="CT227" s="22">
        <f t="shared" si="867"/>
        <v>0.3</v>
      </c>
      <c r="CU227" s="22">
        <f t="shared" si="867"/>
        <v>0.5</v>
      </c>
      <c r="CV227" s="22">
        <f t="shared" si="867"/>
        <v>0.4</v>
      </c>
      <c r="CW227" s="22">
        <f t="shared" si="867"/>
        <v>0.7</v>
      </c>
      <c r="CX227" s="22">
        <f t="shared" si="867"/>
        <v>0.4</v>
      </c>
      <c r="CY227" s="22">
        <f t="shared" si="867"/>
        <v>0.4</v>
      </c>
      <c r="CZ227" s="63">
        <f t="shared" si="867"/>
        <v>0.4</v>
      </c>
      <c r="DA227" s="22">
        <f t="shared" si="867"/>
        <v>3.1</v>
      </c>
      <c r="DB227" s="22">
        <f t="shared" si="867"/>
        <v>0.4</v>
      </c>
      <c r="DC227" s="59">
        <f t="shared" si="867"/>
        <v>0.3</v>
      </c>
      <c r="DD227" s="226"/>
      <c r="DE227" s="14">
        <v>15</v>
      </c>
      <c r="DF227" s="15" t="s">
        <v>20</v>
      </c>
      <c r="DG227" s="58">
        <f t="shared" si="830"/>
        <v>4.4999999999999998E-2</v>
      </c>
      <c r="DH227" s="22">
        <f t="shared" si="799"/>
        <v>0</v>
      </c>
      <c r="DI227" s="22">
        <f t="shared" si="800"/>
        <v>0.35699999999999998</v>
      </c>
      <c r="DJ227" s="22" t="str">
        <f t="shared" si="801"/>
        <v xml:space="preserve">- </v>
      </c>
      <c r="DK227" s="22">
        <f t="shared" si="802"/>
        <v>-7.9329999999999998</v>
      </c>
      <c r="DL227" s="22">
        <f t="shared" si="803"/>
        <v>0.20399999999999999</v>
      </c>
      <c r="DM227" s="22">
        <f t="shared" si="804"/>
        <v>2.302</v>
      </c>
      <c r="DN227" s="22">
        <f t="shared" si="805"/>
        <v>6.4000000000000001E-2</v>
      </c>
      <c r="DO227" s="22">
        <f t="shared" si="806"/>
        <v>0.376</v>
      </c>
      <c r="DP227" s="22">
        <f t="shared" si="807"/>
        <v>1.135</v>
      </c>
      <c r="DQ227" s="22">
        <f t="shared" si="808"/>
        <v>-8.3000000000000004E-2</v>
      </c>
      <c r="DR227" s="22">
        <f t="shared" si="809"/>
        <v>9.6000000000000002E-2</v>
      </c>
      <c r="DS227" s="22">
        <f t="shared" si="810"/>
        <v>0.20399999999999999</v>
      </c>
      <c r="DT227" s="22">
        <f t="shared" si="811"/>
        <v>0.92500000000000004</v>
      </c>
      <c r="DU227" s="22">
        <f t="shared" si="812"/>
        <v>0.16600000000000001</v>
      </c>
      <c r="DV227" s="22">
        <f t="shared" si="813"/>
        <v>-6.0000000000000001E-3</v>
      </c>
      <c r="DW227" s="22">
        <f t="shared" si="814"/>
        <v>1.6259999999999999</v>
      </c>
      <c r="DX227" s="22">
        <f t="shared" si="815"/>
        <v>0.86099999999999999</v>
      </c>
      <c r="DY227" s="22">
        <f t="shared" si="816"/>
        <v>0.33800000000000002</v>
      </c>
      <c r="DZ227" s="22">
        <f t="shared" si="817"/>
        <v>-0.31900000000000001</v>
      </c>
      <c r="EA227" s="63">
        <f t="shared" si="818"/>
        <v>1.9E-2</v>
      </c>
      <c r="EB227" s="22">
        <f t="shared" si="819"/>
        <v>0.40200000000000002</v>
      </c>
      <c r="EC227" s="22">
        <f t="shared" si="820"/>
        <v>-5.6310000000000002</v>
      </c>
      <c r="ED227" s="59">
        <f t="shared" si="821"/>
        <v>5.5670000000000002</v>
      </c>
      <c r="EE227" s="226"/>
      <c r="EF227" s="14">
        <v>15</v>
      </c>
      <c r="EG227" s="15" t="s">
        <v>20</v>
      </c>
      <c r="EH227" s="58">
        <f t="shared" ref="EH227:FE227" si="868">IF(C227="X","X",IF(FI227="X","X",IF(FI227&lt;&gt;0,ROUND((C227-FI227)/FI212*100,3),"- ")))</f>
        <v>1.4E-2</v>
      </c>
      <c r="EI227" s="22">
        <f t="shared" si="868"/>
        <v>0</v>
      </c>
      <c r="EJ227" s="22">
        <f t="shared" si="868"/>
        <v>0.62</v>
      </c>
      <c r="EK227" s="22" t="str">
        <f t="shared" si="868"/>
        <v xml:space="preserve">- </v>
      </c>
      <c r="EL227" s="22">
        <f t="shared" si="868"/>
        <v>-0.748</v>
      </c>
      <c r="EM227" s="22">
        <f t="shared" si="868"/>
        <v>0.02</v>
      </c>
      <c r="EN227" s="22">
        <f t="shared" si="868"/>
        <v>0.109</v>
      </c>
      <c r="EO227" s="22">
        <f t="shared" si="868"/>
        <v>2E-3</v>
      </c>
      <c r="EP227" s="22">
        <f t="shared" si="868"/>
        <v>2.4E-2</v>
      </c>
      <c r="EQ227" s="22">
        <f t="shared" si="868"/>
        <v>0.111</v>
      </c>
      <c r="ER227" s="22">
        <f t="shared" si="868"/>
        <v>-7.0000000000000001E-3</v>
      </c>
      <c r="ES227" s="22">
        <f t="shared" si="868"/>
        <v>1.0999999999999999E-2</v>
      </c>
      <c r="ET227" s="22">
        <f t="shared" si="868"/>
        <v>7.0000000000000001E-3</v>
      </c>
      <c r="EU227" s="22">
        <f t="shared" si="868"/>
        <v>0.04</v>
      </c>
      <c r="EV227" s="22">
        <f t="shared" si="868"/>
        <v>7.0000000000000001E-3</v>
      </c>
      <c r="EW227" s="22">
        <f t="shared" si="868"/>
        <v>0</v>
      </c>
      <c r="EX227" s="22">
        <f t="shared" si="868"/>
        <v>5.7000000000000002E-2</v>
      </c>
      <c r="EY227" s="22">
        <f t="shared" si="868"/>
        <v>6.2E-2</v>
      </c>
      <c r="EZ227" s="22">
        <f t="shared" si="868"/>
        <v>1E-3</v>
      </c>
      <c r="FA227" s="22">
        <f t="shared" si="868"/>
        <v>1.65</v>
      </c>
      <c r="FB227" s="63">
        <f t="shared" si="868"/>
        <v>0</v>
      </c>
      <c r="FC227" s="22">
        <f t="shared" si="868"/>
        <v>0.105</v>
      </c>
      <c r="FD227" s="22">
        <f t="shared" si="868"/>
        <v>-0.17599999999999999</v>
      </c>
      <c r="FE227" s="59">
        <f t="shared" si="868"/>
        <v>2.5999999999999999E-2</v>
      </c>
      <c r="FG227" s="14">
        <v>15</v>
      </c>
      <c r="FH227" s="15" t="s">
        <v>20</v>
      </c>
      <c r="FI227" s="27">
        <f t="shared" si="823"/>
        <v>1713</v>
      </c>
      <c r="FJ227" s="29">
        <f t="shared" si="823"/>
        <v>10</v>
      </c>
      <c r="FK227" s="29">
        <f t="shared" si="823"/>
        <v>68</v>
      </c>
      <c r="FL227" s="29">
        <f t="shared" si="823"/>
        <v>0</v>
      </c>
      <c r="FM227" s="29">
        <f t="shared" si="823"/>
        <v>1623</v>
      </c>
      <c r="FN227" s="29">
        <f t="shared" si="823"/>
        <v>504</v>
      </c>
      <c r="FO227" s="29">
        <f t="shared" si="823"/>
        <v>1718</v>
      </c>
      <c r="FP227" s="29">
        <f t="shared" si="823"/>
        <v>587</v>
      </c>
      <c r="FQ227" s="29">
        <f t="shared" si="823"/>
        <v>380</v>
      </c>
      <c r="FR227" s="29">
        <f t="shared" si="823"/>
        <v>853</v>
      </c>
      <c r="FS227" s="29">
        <f t="shared" si="823"/>
        <v>27</v>
      </c>
      <c r="FT227" s="29">
        <f t="shared" si="823"/>
        <v>74</v>
      </c>
      <c r="FU227" s="29">
        <f t="shared" si="823"/>
        <v>1945</v>
      </c>
      <c r="FV227" s="29">
        <f t="shared" si="823"/>
        <v>655</v>
      </c>
      <c r="FW227" s="29">
        <f t="shared" si="823"/>
        <v>1203</v>
      </c>
      <c r="FX227" s="29">
        <f t="shared" si="823"/>
        <v>1148</v>
      </c>
      <c r="FY227" s="29">
        <f t="shared" si="825"/>
        <v>1839</v>
      </c>
      <c r="FZ227" s="29">
        <f t="shared" si="825"/>
        <v>1346</v>
      </c>
      <c r="GA227" s="29">
        <f t="shared" si="832"/>
        <v>15693</v>
      </c>
      <c r="GB227" s="29">
        <f t="shared" si="827"/>
        <v>-12</v>
      </c>
      <c r="GC227" s="53">
        <f t="shared" si="833"/>
        <v>15681</v>
      </c>
      <c r="GD227" s="29">
        <f t="shared" si="834"/>
        <v>1791</v>
      </c>
      <c r="GE227" s="29">
        <f t="shared" si="835"/>
        <v>3341</v>
      </c>
      <c r="GF227" s="41">
        <f t="shared" si="836"/>
        <v>10561</v>
      </c>
    </row>
    <row r="228" spans="1:188" ht="13.5" customHeight="1">
      <c r="A228" s="14">
        <v>16</v>
      </c>
      <c r="B228" s="15" t="s">
        <v>21</v>
      </c>
      <c r="C228" s="231">
        <v>1170</v>
      </c>
      <c r="D228" s="226">
        <v>2</v>
      </c>
      <c r="E228" s="226">
        <v>478</v>
      </c>
      <c r="F228" s="226">
        <v>848</v>
      </c>
      <c r="G228" s="226">
        <v>1182</v>
      </c>
      <c r="H228" s="226">
        <v>1163</v>
      </c>
      <c r="I228" s="226">
        <v>3952</v>
      </c>
      <c r="J228" s="226">
        <v>1719</v>
      </c>
      <c r="K228" s="226">
        <v>1336</v>
      </c>
      <c r="L228" s="226">
        <v>2982</v>
      </c>
      <c r="M228" s="226">
        <v>0</v>
      </c>
      <c r="N228" s="226">
        <v>504</v>
      </c>
      <c r="O228" s="226">
        <v>3596</v>
      </c>
      <c r="P228" s="226">
        <v>1991</v>
      </c>
      <c r="Q228" s="226">
        <v>2032</v>
      </c>
      <c r="R228" s="226">
        <v>1928</v>
      </c>
      <c r="S228" s="226">
        <v>4666</v>
      </c>
      <c r="T228" s="226">
        <v>5815</v>
      </c>
      <c r="U228" s="226">
        <v>35364</v>
      </c>
      <c r="V228" s="232">
        <v>-140</v>
      </c>
      <c r="W228" s="233">
        <v>35224</v>
      </c>
      <c r="X228" s="226">
        <v>1650</v>
      </c>
      <c r="Y228" s="226">
        <v>5982</v>
      </c>
      <c r="Z228" s="232">
        <v>27732</v>
      </c>
      <c r="AA228" s="226"/>
      <c r="AB228" s="14">
        <v>16</v>
      </c>
      <c r="AC228" s="15" t="s">
        <v>21</v>
      </c>
      <c r="AD228" s="58">
        <f t="shared" si="828"/>
        <v>7.3390000000000004</v>
      </c>
      <c r="AE228" s="22">
        <f t="shared" ref="AE228:AE246" si="869">IF(D228="X","X",IF(FJ228="X","X",IF(FJ228&lt;&gt;0,ROUND((D228-FJ228)/ABS(FJ228)*100,3),"- ")))</f>
        <v>0</v>
      </c>
      <c r="AF228" s="22">
        <f t="shared" ref="AF228:AF259" si="870">IF(E228="X","X",IF(FK228="X","X",IF(FK228&lt;&gt;0,ROUND((E228-FK228)/ABS(FK228)*100,3),"- ")))</f>
        <v>-14.337</v>
      </c>
      <c r="AG228" s="22">
        <f t="shared" ref="AG228:AG245" si="871">IF(F228="X","X",IF(FL228="X","X",IF(FL228&lt;&gt;0,ROUND((F228-FL228)/ABS(FL228)*100,3),"- ")))</f>
        <v>35.247</v>
      </c>
      <c r="AH228" s="22">
        <f t="shared" ref="AH228:AH259" si="872">IF(G228="X","X",IF(FM228="X","X",IF(FM228&lt;&gt;0,ROUND((G228-FM228)/ABS(FM228)*100,3),"- ")))</f>
        <v>-12.702999999999999</v>
      </c>
      <c r="AI228" s="22">
        <f t="shared" ref="AI228:AI259" si="873">IF(H228="X","X",IF(FN228="X","X",IF(FN228&lt;&gt;0,ROUND((H228-FN228)/ABS(FN228)*100,3),"- ")))</f>
        <v>-0.68300000000000005</v>
      </c>
      <c r="AJ228" s="22">
        <f t="shared" ref="AJ228:AJ259" si="874">IF(I228="X","X",IF(FO228="X","X",IF(FO228&lt;&gt;0,ROUND((I228-FO228)/ABS(FO228)*100,3),"- ")))</f>
        <v>7.0709999999999997</v>
      </c>
      <c r="AK228" s="22">
        <f t="shared" ref="AK228:AK259" si="875">IF(J228="X","X",IF(FP228="X","X",IF(FP228&lt;&gt;0,ROUND((J228-FP228)/ABS(FP228)*100,3),"- ")))</f>
        <v>2.0179999999999998</v>
      </c>
      <c r="AL228" s="22">
        <f t="shared" ref="AL228:AL259" si="876">IF(K228="X","X",IF(FQ228="X","X",IF(FQ228&lt;&gt;0,ROUND((K228-FQ228)/ABS(FQ228)*100,3),"- ")))</f>
        <v>11.241</v>
      </c>
      <c r="AM228" s="22">
        <f t="shared" ref="AM228:AM259" si="877">IF(L228="X","X",IF(FR228="X","X",IF(FR228&lt;&gt;0,ROUND((L228-FR228)/ABS(FR228)*100,3),"- ")))</f>
        <v>10.24</v>
      </c>
      <c r="AN228" s="22" t="str">
        <f t="shared" ref="AN228:AN259" si="878">IF(M228="X","X",IF(FS228="X","X",IF(FS228&lt;&gt;0,ROUND((M228-FS228)/ABS(FS228)*100,3),"- ")))</f>
        <v xml:space="preserve">- </v>
      </c>
      <c r="AO228" s="22">
        <f t="shared" ref="AO228:AO259" si="879">IF(N228="X","X",IF(FT228="X","X",IF(FT228&lt;&gt;0,ROUND((N228-FT228)/ABS(FT228)*100,3),"- ")))</f>
        <v>2.2309999999999999</v>
      </c>
      <c r="AP228" s="22">
        <f t="shared" ref="AP228:AP259" si="880">IF(O228="X","X",IF(FU228="X","X",IF(FU228&lt;&gt;0,ROUND((O228-FU228)/ABS(FU228)*100,3),"- ")))</f>
        <v>1.125</v>
      </c>
      <c r="AQ228" s="22">
        <f t="shared" ref="AQ228:AQ259" si="881">IF(P228="X","X",IF(FV228="X","X",IF(FV228&lt;&gt;0,ROUND((P228-FV228)/ABS(FV228)*100,3),"- ")))</f>
        <v>13.967000000000001</v>
      </c>
      <c r="AR228" s="22">
        <f t="shared" ref="AR228:AR259" si="882">IF(Q228="X","X",IF(FW228="X","X",IF(FW228&lt;&gt;0,ROUND((Q228-FW228)/ABS(FW228)*100,3),"- ")))</f>
        <v>-4.1509999999999998</v>
      </c>
      <c r="AS228" s="22">
        <f t="shared" ref="AS228:AS259" si="883">IF(R228="X","X",IF(FX228="X","X",IF(FX228&lt;&gt;0,ROUND((R228-FX228)/ABS(FX228)*100,3),"- ")))</f>
        <v>2.0110000000000001</v>
      </c>
      <c r="AT228" s="22">
        <f t="shared" si="865"/>
        <v>2.347</v>
      </c>
      <c r="AU228" s="22">
        <f t="shared" ref="AU228:AU259" si="884">IF(T228="X","X",IF(FZ228="X","X",IF(FZ228&lt;&gt;0,ROUND((T228-FZ228)/ABS(FZ228)*100,3),"- ")))</f>
        <v>10.257999999999999</v>
      </c>
      <c r="AV228" s="22">
        <f t="shared" ref="AV228:AV259" si="885">IF(U228="X","X",IF(GA228="X","X",IF(GA228&lt;&gt;0,ROUND((U228-GA228)/ABS(GA228)*100,3),"- ")))</f>
        <v>4.8659999999999997</v>
      </c>
      <c r="AW228" s="22">
        <f t="shared" ref="AW228:AW259" si="886">IF(V228="X","X",IF(GB228="X","X",IF(GB228&lt;&gt;0,ROUND((V228-GB228)/ABS(GB228)*100,3),"- ")))</f>
        <v>-460</v>
      </c>
      <c r="AX228" s="63">
        <f t="shared" ref="AX228:AX259" si="887">IF(W228="X","X",IF(GC228="X","X",IF(GC228&lt;&gt;0,ROUND((W228-GC228)/ABS(GC228)*100,3),"- ")))</f>
        <v>4.5279999999999996</v>
      </c>
      <c r="AY228" s="22">
        <f t="shared" ref="AY228:AY259" si="888">IF(X228="X","X",IF(GD228="X","X",IF(GD228&lt;&gt;0,ROUND((X228-GD228)/ABS(GD228)*100,3),"- ")))</f>
        <v>0</v>
      </c>
      <c r="AZ228" s="22">
        <f t="shared" ref="AZ228:AZ259" si="889">IF(Y228="X","X",IF(GE228="X","X",IF(GE228&lt;&gt;0,ROUND((Y228-GE228)/ABS(GE228)*100,3),"- ")))</f>
        <v>5.4649999999999999</v>
      </c>
      <c r="BA228" s="59">
        <f t="shared" ref="BA228:BA259" si="890">IF(Z228="X","X",IF(GF228="X","X",IF(GF228&lt;&gt;0,ROUND((Z228-GF228)/ABS(GF228)*100,3),"- ")))</f>
        <v>5.0410000000000004</v>
      </c>
      <c r="BB228" s="226"/>
      <c r="BC228" s="14">
        <v>16</v>
      </c>
      <c r="BD228" s="15" t="s">
        <v>21</v>
      </c>
      <c r="BE228" s="58">
        <f t="shared" si="860"/>
        <v>3.3</v>
      </c>
      <c r="BF228" s="22">
        <f t="shared" ref="BF228:BF259" si="891">IF(D228=0,"-",IF(D228="X","X",ROUND(D228/$W228*100,1)))</f>
        <v>0</v>
      </c>
      <c r="BG228" s="22">
        <f t="shared" ref="BG228:BV243" si="892">IF(E228=0,"-",IF(E228="X","X",ROUND(E228/$W228*100,1)))</f>
        <v>1.4</v>
      </c>
      <c r="BH228" s="22">
        <f t="shared" si="892"/>
        <v>2.4</v>
      </c>
      <c r="BI228" s="22">
        <f t="shared" si="892"/>
        <v>3.4</v>
      </c>
      <c r="BJ228" s="22">
        <f t="shared" si="892"/>
        <v>3.3</v>
      </c>
      <c r="BK228" s="22">
        <f t="shared" si="892"/>
        <v>11.2</v>
      </c>
      <c r="BL228" s="22">
        <f t="shared" si="892"/>
        <v>4.9000000000000004</v>
      </c>
      <c r="BM228" s="22">
        <f t="shared" si="892"/>
        <v>3.8</v>
      </c>
      <c r="BN228" s="22">
        <f t="shared" si="892"/>
        <v>8.5</v>
      </c>
      <c r="BO228" s="22" t="str">
        <f t="shared" si="892"/>
        <v>-</v>
      </c>
      <c r="BP228" s="22">
        <f t="shared" si="892"/>
        <v>1.4</v>
      </c>
      <c r="BQ228" s="22">
        <f t="shared" si="892"/>
        <v>10.199999999999999</v>
      </c>
      <c r="BR228" s="22">
        <f t="shared" si="892"/>
        <v>5.7</v>
      </c>
      <c r="BS228" s="22">
        <f t="shared" si="892"/>
        <v>5.8</v>
      </c>
      <c r="BT228" s="22">
        <f t="shared" si="892"/>
        <v>5.5</v>
      </c>
      <c r="BU228" s="22">
        <f t="shared" si="892"/>
        <v>13.2</v>
      </c>
      <c r="BV228" s="22">
        <f t="shared" si="892"/>
        <v>16.5</v>
      </c>
      <c r="BW228" s="22">
        <f t="shared" si="866"/>
        <v>100.4</v>
      </c>
      <c r="BX228" s="22">
        <f t="shared" si="866"/>
        <v>-0.4</v>
      </c>
      <c r="BY228" s="63">
        <f t="shared" si="866"/>
        <v>100</v>
      </c>
      <c r="BZ228" s="22">
        <f t="shared" si="866"/>
        <v>4.7</v>
      </c>
      <c r="CA228" s="22">
        <f t="shared" si="866"/>
        <v>17</v>
      </c>
      <c r="CB228" s="59">
        <f t="shared" si="866"/>
        <v>78.7</v>
      </c>
      <c r="CC228" s="226"/>
      <c r="CD228" s="14">
        <v>16</v>
      </c>
      <c r="CE228" s="15" t="s">
        <v>21</v>
      </c>
      <c r="CF228" s="58">
        <f t="shared" ref="CF228:DC228" si="893">IF(C228=0,"-",IF(C228="X","X",ROUND(C228/C212*100,1)))</f>
        <v>2.4</v>
      </c>
      <c r="CG228" s="22">
        <f t="shared" si="893"/>
        <v>0.6</v>
      </c>
      <c r="CH228" s="22">
        <f t="shared" si="893"/>
        <v>4.4000000000000004</v>
      </c>
      <c r="CI228" s="22">
        <f t="shared" si="893"/>
        <v>14.9</v>
      </c>
      <c r="CJ228" s="22">
        <f t="shared" si="893"/>
        <v>0.6</v>
      </c>
      <c r="CK228" s="22">
        <f t="shared" si="893"/>
        <v>0.7</v>
      </c>
      <c r="CL228" s="22">
        <f t="shared" si="893"/>
        <v>1</v>
      </c>
      <c r="CM228" s="22">
        <f t="shared" si="893"/>
        <v>0.4</v>
      </c>
      <c r="CN228" s="22">
        <f t="shared" si="893"/>
        <v>0.5</v>
      </c>
      <c r="CO228" s="22">
        <f t="shared" si="893"/>
        <v>1.8</v>
      </c>
      <c r="CP228" s="22" t="str">
        <f t="shared" si="893"/>
        <v>-</v>
      </c>
      <c r="CQ228" s="22">
        <f t="shared" si="893"/>
        <v>0.3</v>
      </c>
      <c r="CR228" s="22">
        <f t="shared" si="893"/>
        <v>0.7</v>
      </c>
      <c r="CS228" s="22">
        <f t="shared" si="893"/>
        <v>0.5</v>
      </c>
      <c r="CT228" s="22">
        <f t="shared" si="893"/>
        <v>0.5</v>
      </c>
      <c r="CU228" s="22">
        <f t="shared" si="893"/>
        <v>0.9</v>
      </c>
      <c r="CV228" s="22">
        <f t="shared" si="893"/>
        <v>1</v>
      </c>
      <c r="CW228" s="22">
        <f t="shared" si="893"/>
        <v>2.6</v>
      </c>
      <c r="CX228" s="22">
        <f t="shared" si="893"/>
        <v>0.8</v>
      </c>
      <c r="CY228" s="22">
        <f t="shared" si="893"/>
        <v>0.9</v>
      </c>
      <c r="CZ228" s="63">
        <f t="shared" si="893"/>
        <v>0.8</v>
      </c>
      <c r="DA228" s="22">
        <f t="shared" si="893"/>
        <v>2.8</v>
      </c>
      <c r="DB228" s="22">
        <f t="shared" si="893"/>
        <v>1</v>
      </c>
      <c r="DC228" s="59">
        <f t="shared" si="893"/>
        <v>0.8</v>
      </c>
      <c r="DD228" s="226"/>
      <c r="DE228" s="14">
        <v>16</v>
      </c>
      <c r="DF228" s="15" t="s">
        <v>21</v>
      </c>
      <c r="DG228" s="58">
        <f t="shared" si="830"/>
        <v>0.23699999999999999</v>
      </c>
      <c r="DH228" s="22">
        <f t="shared" si="799"/>
        <v>0</v>
      </c>
      <c r="DI228" s="22">
        <f t="shared" si="800"/>
        <v>-0.23699999999999999</v>
      </c>
      <c r="DJ228" s="22">
        <f t="shared" si="801"/>
        <v>0.65600000000000003</v>
      </c>
      <c r="DK228" s="22">
        <f t="shared" si="802"/>
        <v>-0.51</v>
      </c>
      <c r="DL228" s="22">
        <f t="shared" si="803"/>
        <v>-2.4E-2</v>
      </c>
      <c r="DM228" s="22">
        <f t="shared" si="804"/>
        <v>0.77500000000000002</v>
      </c>
      <c r="DN228" s="22">
        <f t="shared" si="805"/>
        <v>0.10100000000000001</v>
      </c>
      <c r="DO228" s="22">
        <f t="shared" si="806"/>
        <v>0.40100000000000002</v>
      </c>
      <c r="DP228" s="22">
        <f t="shared" si="807"/>
        <v>0.82199999999999995</v>
      </c>
      <c r="DQ228" s="22" t="str">
        <f t="shared" si="808"/>
        <v xml:space="preserve">- </v>
      </c>
      <c r="DR228" s="22">
        <f t="shared" si="809"/>
        <v>3.3000000000000002E-2</v>
      </c>
      <c r="DS228" s="22">
        <f t="shared" si="810"/>
        <v>0.11899999999999999</v>
      </c>
      <c r="DT228" s="22">
        <f t="shared" si="811"/>
        <v>0.72399999999999998</v>
      </c>
      <c r="DU228" s="22">
        <f t="shared" si="812"/>
        <v>-0.26100000000000001</v>
      </c>
      <c r="DV228" s="22">
        <f t="shared" si="813"/>
        <v>0.113</v>
      </c>
      <c r="DW228" s="22">
        <f t="shared" si="814"/>
        <v>0.318</v>
      </c>
      <c r="DX228" s="22">
        <f t="shared" si="815"/>
        <v>1.605</v>
      </c>
      <c r="DY228" s="22">
        <f t="shared" si="816"/>
        <v>4.87</v>
      </c>
      <c r="DZ228" s="22">
        <f t="shared" si="817"/>
        <v>-0.34100000000000003</v>
      </c>
      <c r="EA228" s="63">
        <f t="shared" si="818"/>
        <v>4.5279999999999996</v>
      </c>
      <c r="EB228" s="22">
        <f t="shared" si="819"/>
        <v>0</v>
      </c>
      <c r="EC228" s="22">
        <f t="shared" si="820"/>
        <v>0.92</v>
      </c>
      <c r="ED228" s="59">
        <f t="shared" si="821"/>
        <v>3.95</v>
      </c>
      <c r="EE228" s="226"/>
      <c r="EF228" s="14">
        <v>16</v>
      </c>
      <c r="EG228" s="15" t="s">
        <v>21</v>
      </c>
      <c r="EH228" s="58">
        <f t="shared" ref="EH228:FE228" si="894">IF(C228="X","X",IF(FI228="X","X",IF(FI228&lt;&gt;0,ROUND((C228-FI228)/FI212*100,3),"- ")))</f>
        <v>0.158</v>
      </c>
      <c r="EI228" s="22">
        <f t="shared" si="894"/>
        <v>0</v>
      </c>
      <c r="EJ228" s="22">
        <f t="shared" si="894"/>
        <v>-0.88600000000000001</v>
      </c>
      <c r="EK228" s="22">
        <f t="shared" si="894"/>
        <v>4.9029999999999996</v>
      </c>
      <c r="EL228" s="22">
        <f t="shared" si="894"/>
        <v>-0.10299999999999999</v>
      </c>
      <c r="EM228" s="22">
        <f t="shared" si="894"/>
        <v>-5.0000000000000001E-3</v>
      </c>
      <c r="EN228" s="22">
        <f t="shared" si="894"/>
        <v>7.9000000000000001E-2</v>
      </c>
      <c r="EO228" s="22">
        <f t="shared" si="894"/>
        <v>8.0000000000000002E-3</v>
      </c>
      <c r="EP228" s="22">
        <f t="shared" si="894"/>
        <v>5.5E-2</v>
      </c>
      <c r="EQ228" s="22">
        <f t="shared" si="894"/>
        <v>0.17399999999999999</v>
      </c>
      <c r="ER228" s="22" t="str">
        <f t="shared" si="894"/>
        <v xml:space="preserve">- </v>
      </c>
      <c r="ES228" s="22">
        <f t="shared" si="894"/>
        <v>8.0000000000000002E-3</v>
      </c>
      <c r="ET228" s="22">
        <f t="shared" si="894"/>
        <v>8.0000000000000002E-3</v>
      </c>
      <c r="EU228" s="22">
        <f t="shared" si="894"/>
        <v>6.8000000000000005E-2</v>
      </c>
      <c r="EV228" s="22">
        <f t="shared" si="894"/>
        <v>-2.4E-2</v>
      </c>
      <c r="EW228" s="22">
        <f t="shared" si="894"/>
        <v>1.7000000000000001E-2</v>
      </c>
      <c r="EX228" s="22">
        <f t="shared" si="894"/>
        <v>2.4E-2</v>
      </c>
      <c r="EY228" s="22">
        <f t="shared" si="894"/>
        <v>0.249</v>
      </c>
      <c r="EZ228" s="22">
        <f t="shared" si="894"/>
        <v>4.1000000000000002E-2</v>
      </c>
      <c r="FA228" s="22">
        <f t="shared" si="894"/>
        <v>3.794</v>
      </c>
      <c r="FB228" s="63">
        <f t="shared" si="894"/>
        <v>3.9E-2</v>
      </c>
      <c r="FC228" s="22">
        <f t="shared" si="894"/>
        <v>0</v>
      </c>
      <c r="FD228" s="22">
        <f t="shared" si="894"/>
        <v>6.2E-2</v>
      </c>
      <c r="FE228" s="59">
        <f t="shared" si="894"/>
        <v>3.9E-2</v>
      </c>
      <c r="FG228" s="14">
        <v>16</v>
      </c>
      <c r="FH228" s="15" t="s">
        <v>21</v>
      </c>
      <c r="FI228" s="27">
        <f t="shared" ref="FI228:FI259" si="895">C176</f>
        <v>1090</v>
      </c>
      <c r="FJ228" s="29">
        <f t="shared" ref="FJ228:FJ259" si="896">D176</f>
        <v>2</v>
      </c>
      <c r="FK228" s="29">
        <f t="shared" ref="FK228:FK259" si="897">E176</f>
        <v>558</v>
      </c>
      <c r="FL228" s="29">
        <f t="shared" ref="FL228:FL259" si="898">F176</f>
        <v>627</v>
      </c>
      <c r="FM228" s="29">
        <f t="shared" ref="FM228:FM259" si="899">G176</f>
        <v>1354</v>
      </c>
      <c r="FN228" s="29">
        <f t="shared" ref="FN228:FN259" si="900">H176</f>
        <v>1171</v>
      </c>
      <c r="FO228" s="29">
        <f t="shared" ref="FO228:FO259" si="901">I176</f>
        <v>3691</v>
      </c>
      <c r="FP228" s="29">
        <f t="shared" ref="FP228:FP259" si="902">J176</f>
        <v>1685</v>
      </c>
      <c r="FQ228" s="29">
        <f t="shared" ref="FQ228:FQ259" si="903">K176</f>
        <v>1201</v>
      </c>
      <c r="FR228" s="29">
        <f t="shared" ref="FR228:FR259" si="904">L176</f>
        <v>2705</v>
      </c>
      <c r="FS228" s="29">
        <f t="shared" ref="FS228:FS259" si="905">M176</f>
        <v>0</v>
      </c>
      <c r="FT228" s="29">
        <f t="shared" ref="FT228:FT259" si="906">N176</f>
        <v>493</v>
      </c>
      <c r="FU228" s="29">
        <f t="shared" ref="FU228:FU259" si="907">O176</f>
        <v>3556</v>
      </c>
      <c r="FV228" s="29">
        <f t="shared" ref="FV228:FV259" si="908">P176</f>
        <v>1747</v>
      </c>
      <c r="FW228" s="29">
        <f t="shared" ref="FW228:FW259" si="909">Q176</f>
        <v>2120</v>
      </c>
      <c r="FX228" s="29">
        <f t="shared" ref="FX228:FX259" si="910">R176</f>
        <v>1890</v>
      </c>
      <c r="FY228" s="29">
        <f t="shared" ref="FY228:FY259" si="911">S176</f>
        <v>4559</v>
      </c>
      <c r="FZ228" s="29">
        <f t="shared" ref="FZ228:FZ259" si="912">T176</f>
        <v>5274</v>
      </c>
      <c r="GA228" s="29">
        <f t="shared" si="832"/>
        <v>33723</v>
      </c>
      <c r="GB228" s="29">
        <f t="shared" si="827"/>
        <v>-25</v>
      </c>
      <c r="GC228" s="53">
        <f t="shared" si="833"/>
        <v>33698</v>
      </c>
      <c r="GD228" s="29">
        <f t="shared" si="834"/>
        <v>1650</v>
      </c>
      <c r="GE228" s="29">
        <f t="shared" si="835"/>
        <v>5672</v>
      </c>
      <c r="GF228" s="41">
        <f t="shared" si="836"/>
        <v>26401</v>
      </c>
    </row>
    <row r="229" spans="1:188" ht="13.5" customHeight="1">
      <c r="A229" s="14">
        <v>17</v>
      </c>
      <c r="B229" s="15" t="s">
        <v>22</v>
      </c>
      <c r="C229" s="231">
        <v>766</v>
      </c>
      <c r="D229" s="226">
        <v>10</v>
      </c>
      <c r="E229" s="226">
        <v>280</v>
      </c>
      <c r="F229" s="226">
        <v>67</v>
      </c>
      <c r="G229" s="226">
        <v>423</v>
      </c>
      <c r="H229" s="226">
        <v>630</v>
      </c>
      <c r="I229" s="226">
        <v>7752</v>
      </c>
      <c r="J229" s="226">
        <v>1525</v>
      </c>
      <c r="K229" s="226">
        <v>1160</v>
      </c>
      <c r="L229" s="226">
        <v>10374</v>
      </c>
      <c r="M229" s="226">
        <v>158</v>
      </c>
      <c r="N229" s="226">
        <v>131</v>
      </c>
      <c r="O229" s="226">
        <v>4476</v>
      </c>
      <c r="P229" s="226">
        <v>2887</v>
      </c>
      <c r="Q229" s="226">
        <v>3515</v>
      </c>
      <c r="R229" s="226">
        <v>6553</v>
      </c>
      <c r="S229" s="226">
        <v>1715</v>
      </c>
      <c r="T229" s="226">
        <v>3912</v>
      </c>
      <c r="U229" s="226">
        <v>46334</v>
      </c>
      <c r="V229" s="232">
        <v>-182</v>
      </c>
      <c r="W229" s="233">
        <v>46152</v>
      </c>
      <c r="X229" s="226">
        <v>1056</v>
      </c>
      <c r="Y229" s="226">
        <v>8242</v>
      </c>
      <c r="Z229" s="232">
        <v>37036</v>
      </c>
      <c r="AA229" s="226"/>
      <c r="AB229" s="14">
        <v>17</v>
      </c>
      <c r="AC229" s="15" t="s">
        <v>22</v>
      </c>
      <c r="AD229" s="58">
        <f t="shared" si="828"/>
        <v>-0.64900000000000002</v>
      </c>
      <c r="AE229" s="22">
        <f t="shared" si="869"/>
        <v>-16.667000000000002</v>
      </c>
      <c r="AF229" s="22">
        <f t="shared" si="870"/>
        <v>-2.778</v>
      </c>
      <c r="AG229" s="22">
        <f t="shared" si="871"/>
        <v>26.414999999999999</v>
      </c>
      <c r="AH229" s="22">
        <f t="shared" si="872"/>
        <v>-21.811</v>
      </c>
      <c r="AI229" s="22">
        <f t="shared" si="873"/>
        <v>1.7769999999999999</v>
      </c>
      <c r="AJ229" s="22">
        <f t="shared" si="874"/>
        <v>50</v>
      </c>
      <c r="AK229" s="22">
        <f t="shared" si="875"/>
        <v>1.734</v>
      </c>
      <c r="AL229" s="22">
        <f t="shared" si="876"/>
        <v>19.219000000000001</v>
      </c>
      <c r="AM229" s="22">
        <f t="shared" si="877"/>
        <v>2.3580000000000001</v>
      </c>
      <c r="AN229" s="22">
        <f t="shared" si="878"/>
        <v>13.669</v>
      </c>
      <c r="AO229" s="22">
        <f t="shared" si="879"/>
        <v>2.3439999999999999</v>
      </c>
      <c r="AP229" s="22">
        <f t="shared" si="880"/>
        <v>0.58399999999999996</v>
      </c>
      <c r="AQ229" s="22">
        <f t="shared" si="881"/>
        <v>-22.266999999999999</v>
      </c>
      <c r="AR229" s="22">
        <f t="shared" si="882"/>
        <v>3.4129999999999998</v>
      </c>
      <c r="AS229" s="22">
        <f t="shared" si="883"/>
        <v>11.294</v>
      </c>
      <c r="AT229" s="22">
        <f t="shared" si="865"/>
        <v>-12.678000000000001</v>
      </c>
      <c r="AU229" s="22">
        <f t="shared" si="884"/>
        <v>-2.0779999999999998</v>
      </c>
      <c r="AV229" s="22">
        <f t="shared" si="885"/>
        <v>5.94</v>
      </c>
      <c r="AW229" s="22">
        <f t="shared" si="886"/>
        <v>-451.51499999999999</v>
      </c>
      <c r="AX229" s="63">
        <f t="shared" si="887"/>
        <v>5.6040000000000001</v>
      </c>
      <c r="AY229" s="22">
        <f t="shared" si="888"/>
        <v>-1.401</v>
      </c>
      <c r="AZ229" s="22">
        <f t="shared" si="889"/>
        <v>43.040999999999997</v>
      </c>
      <c r="BA229" s="59">
        <f t="shared" si="890"/>
        <v>0.36</v>
      </c>
      <c r="BB229" s="226"/>
      <c r="BC229" s="14">
        <v>17</v>
      </c>
      <c r="BD229" s="15" t="s">
        <v>22</v>
      </c>
      <c r="BE229" s="58">
        <f t="shared" si="860"/>
        <v>1.7</v>
      </c>
      <c r="BF229" s="22">
        <f t="shared" si="891"/>
        <v>0</v>
      </c>
      <c r="BG229" s="22">
        <f t="shared" si="892"/>
        <v>0.6</v>
      </c>
      <c r="BH229" s="22">
        <f t="shared" si="892"/>
        <v>0.1</v>
      </c>
      <c r="BI229" s="22">
        <f t="shared" si="892"/>
        <v>0.9</v>
      </c>
      <c r="BJ229" s="22">
        <f t="shared" si="892"/>
        <v>1.4</v>
      </c>
      <c r="BK229" s="22">
        <f t="shared" si="892"/>
        <v>16.8</v>
      </c>
      <c r="BL229" s="22">
        <f t="shared" si="892"/>
        <v>3.3</v>
      </c>
      <c r="BM229" s="22">
        <f t="shared" si="892"/>
        <v>2.5</v>
      </c>
      <c r="BN229" s="22">
        <f t="shared" si="892"/>
        <v>22.5</v>
      </c>
      <c r="BO229" s="22">
        <f t="shared" si="892"/>
        <v>0.3</v>
      </c>
      <c r="BP229" s="22">
        <f t="shared" si="892"/>
        <v>0.3</v>
      </c>
      <c r="BQ229" s="22">
        <f t="shared" si="892"/>
        <v>9.6999999999999993</v>
      </c>
      <c r="BR229" s="22">
        <f t="shared" si="892"/>
        <v>6.3</v>
      </c>
      <c r="BS229" s="22">
        <f t="shared" si="892"/>
        <v>7.6</v>
      </c>
      <c r="BT229" s="22">
        <f t="shared" si="892"/>
        <v>14.2</v>
      </c>
      <c r="BU229" s="22">
        <f t="shared" si="892"/>
        <v>3.7</v>
      </c>
      <c r="BV229" s="22">
        <f t="shared" si="892"/>
        <v>8.5</v>
      </c>
      <c r="BW229" s="22">
        <f t="shared" si="866"/>
        <v>100.4</v>
      </c>
      <c r="BX229" s="22">
        <f t="shared" si="866"/>
        <v>-0.4</v>
      </c>
      <c r="BY229" s="63">
        <f t="shared" si="866"/>
        <v>100</v>
      </c>
      <c r="BZ229" s="22">
        <f t="shared" si="866"/>
        <v>2.2999999999999998</v>
      </c>
      <c r="CA229" s="22">
        <f t="shared" si="866"/>
        <v>17.899999999999999</v>
      </c>
      <c r="CB229" s="59">
        <f t="shared" si="866"/>
        <v>80.2</v>
      </c>
      <c r="CC229" s="226"/>
      <c r="CD229" s="14">
        <v>17</v>
      </c>
      <c r="CE229" s="15" t="s">
        <v>22</v>
      </c>
      <c r="CF229" s="58">
        <f t="shared" ref="CF229:DC229" si="913">IF(C229=0,"-",IF(C229="X","X",ROUND(C229/C212*100,1)))</f>
        <v>1.6</v>
      </c>
      <c r="CG229" s="22">
        <f t="shared" si="913"/>
        <v>2.9</v>
      </c>
      <c r="CH229" s="22">
        <f t="shared" si="913"/>
        <v>2.6</v>
      </c>
      <c r="CI229" s="22">
        <f t="shared" si="913"/>
        <v>1.2</v>
      </c>
      <c r="CJ229" s="22">
        <f t="shared" si="913"/>
        <v>0.2</v>
      </c>
      <c r="CK229" s="22">
        <f t="shared" si="913"/>
        <v>0.4</v>
      </c>
      <c r="CL229" s="22">
        <f t="shared" si="913"/>
        <v>2</v>
      </c>
      <c r="CM229" s="22">
        <f t="shared" si="913"/>
        <v>0.4</v>
      </c>
      <c r="CN229" s="22">
        <f t="shared" si="913"/>
        <v>0.4</v>
      </c>
      <c r="CO229" s="22">
        <f t="shared" si="913"/>
        <v>6.3</v>
      </c>
      <c r="CP229" s="22">
        <f t="shared" si="913"/>
        <v>0.1</v>
      </c>
      <c r="CQ229" s="22">
        <f t="shared" si="913"/>
        <v>0.1</v>
      </c>
      <c r="CR229" s="22">
        <f t="shared" si="913"/>
        <v>0.9</v>
      </c>
      <c r="CS229" s="22">
        <f t="shared" si="913"/>
        <v>0.7</v>
      </c>
      <c r="CT229" s="22">
        <f t="shared" si="913"/>
        <v>0.9</v>
      </c>
      <c r="CU229" s="22">
        <f t="shared" si="913"/>
        <v>2.9</v>
      </c>
      <c r="CV229" s="22">
        <f t="shared" si="913"/>
        <v>0.4</v>
      </c>
      <c r="CW229" s="22">
        <f t="shared" si="913"/>
        <v>1.7</v>
      </c>
      <c r="CX229" s="22">
        <f t="shared" si="913"/>
        <v>1.1000000000000001</v>
      </c>
      <c r="CY229" s="22">
        <f t="shared" si="913"/>
        <v>1.1000000000000001</v>
      </c>
      <c r="CZ229" s="63">
        <f t="shared" si="913"/>
        <v>1.1000000000000001</v>
      </c>
      <c r="DA229" s="22">
        <f t="shared" si="913"/>
        <v>1.8</v>
      </c>
      <c r="DB229" s="22">
        <f t="shared" si="913"/>
        <v>1.4</v>
      </c>
      <c r="DC229" s="59">
        <f t="shared" si="913"/>
        <v>1</v>
      </c>
      <c r="DD229" s="226"/>
      <c r="DE229" s="14">
        <v>17</v>
      </c>
      <c r="DF229" s="15" t="s">
        <v>22</v>
      </c>
      <c r="DG229" s="58">
        <f t="shared" si="830"/>
        <v>-1.0999999999999999E-2</v>
      </c>
      <c r="DH229" s="22">
        <f t="shared" si="799"/>
        <v>-5.0000000000000001E-3</v>
      </c>
      <c r="DI229" s="22">
        <f t="shared" si="800"/>
        <v>-1.7999999999999999E-2</v>
      </c>
      <c r="DJ229" s="22">
        <f t="shared" si="801"/>
        <v>3.2000000000000001E-2</v>
      </c>
      <c r="DK229" s="22">
        <f t="shared" si="802"/>
        <v>-0.27</v>
      </c>
      <c r="DL229" s="22">
        <f t="shared" si="803"/>
        <v>2.5000000000000001E-2</v>
      </c>
      <c r="DM229" s="22">
        <f t="shared" si="804"/>
        <v>5.9130000000000003</v>
      </c>
      <c r="DN229" s="22">
        <f t="shared" si="805"/>
        <v>5.8999999999999997E-2</v>
      </c>
      <c r="DO229" s="22">
        <f t="shared" si="806"/>
        <v>0.42799999999999999</v>
      </c>
      <c r="DP229" s="22">
        <f t="shared" si="807"/>
        <v>0.54700000000000004</v>
      </c>
      <c r="DQ229" s="22">
        <f t="shared" si="808"/>
        <v>4.2999999999999997E-2</v>
      </c>
      <c r="DR229" s="22">
        <f t="shared" si="809"/>
        <v>7.0000000000000001E-3</v>
      </c>
      <c r="DS229" s="22">
        <f t="shared" si="810"/>
        <v>5.8999999999999997E-2</v>
      </c>
      <c r="DT229" s="22">
        <f t="shared" si="811"/>
        <v>-1.8919999999999999</v>
      </c>
      <c r="DU229" s="22">
        <f t="shared" si="812"/>
        <v>0.26500000000000001</v>
      </c>
      <c r="DV229" s="22">
        <f t="shared" si="813"/>
        <v>1.522</v>
      </c>
      <c r="DW229" s="22">
        <f t="shared" si="814"/>
        <v>-0.56999999999999995</v>
      </c>
      <c r="DX229" s="22">
        <f t="shared" si="815"/>
        <v>-0.19</v>
      </c>
      <c r="DY229" s="22">
        <f t="shared" si="816"/>
        <v>5.9450000000000003</v>
      </c>
      <c r="DZ229" s="22">
        <f t="shared" si="817"/>
        <v>-0.34100000000000003</v>
      </c>
      <c r="EA229" s="63">
        <f t="shared" si="818"/>
        <v>5.6040000000000001</v>
      </c>
      <c r="EB229" s="22">
        <f t="shared" si="819"/>
        <v>-3.4000000000000002E-2</v>
      </c>
      <c r="EC229" s="22">
        <f t="shared" si="820"/>
        <v>5.6749999999999998</v>
      </c>
      <c r="ED229" s="59">
        <f t="shared" si="821"/>
        <v>0.30399999999999999</v>
      </c>
      <c r="EE229" s="226"/>
      <c r="EF229" s="14">
        <v>17</v>
      </c>
      <c r="EG229" s="15" t="s">
        <v>22</v>
      </c>
      <c r="EH229" s="58">
        <f t="shared" ref="EH229:FE229" si="914">IF(C229="X","X",IF(FI229="X","X",IF(FI229&lt;&gt;0,ROUND((C229-FI229)/FI212*100,3),"- ")))</f>
        <v>-0.01</v>
      </c>
      <c r="EI229" s="22">
        <f t="shared" si="914"/>
        <v>-0.55400000000000005</v>
      </c>
      <c r="EJ229" s="22">
        <f t="shared" si="914"/>
        <v>-8.8999999999999996E-2</v>
      </c>
      <c r="EK229" s="22">
        <f t="shared" si="914"/>
        <v>0.311</v>
      </c>
      <c r="EL229" s="22">
        <f t="shared" si="914"/>
        <v>-7.0999999999999994E-2</v>
      </c>
      <c r="EM229" s="22">
        <f t="shared" si="914"/>
        <v>7.0000000000000001E-3</v>
      </c>
      <c r="EN229" s="22">
        <f t="shared" si="914"/>
        <v>0.77800000000000002</v>
      </c>
      <c r="EO229" s="22">
        <f t="shared" si="914"/>
        <v>6.0000000000000001E-3</v>
      </c>
      <c r="EP229" s="22">
        <f t="shared" si="914"/>
        <v>7.5999999999999998E-2</v>
      </c>
      <c r="EQ229" s="22">
        <f t="shared" si="914"/>
        <v>0.15</v>
      </c>
      <c r="ER229" s="22">
        <f t="shared" si="914"/>
        <v>0.01</v>
      </c>
      <c r="ES229" s="22">
        <f t="shared" si="914"/>
        <v>2E-3</v>
      </c>
      <c r="ET229" s="22">
        <f t="shared" si="914"/>
        <v>5.0000000000000001E-3</v>
      </c>
      <c r="EU229" s="22">
        <f t="shared" si="914"/>
        <v>-0.22900000000000001</v>
      </c>
      <c r="EV229" s="22">
        <f t="shared" si="914"/>
        <v>3.1E-2</v>
      </c>
      <c r="EW229" s="22">
        <f t="shared" si="914"/>
        <v>0.30299999999999999</v>
      </c>
      <c r="EX229" s="22">
        <f t="shared" si="914"/>
        <v>-5.6000000000000001E-2</v>
      </c>
      <c r="EY229" s="22">
        <f t="shared" si="914"/>
        <v>-3.7999999999999999E-2</v>
      </c>
      <c r="EZ229" s="22">
        <f t="shared" si="914"/>
        <v>6.6000000000000003E-2</v>
      </c>
      <c r="FA229" s="22">
        <f t="shared" si="914"/>
        <v>4.9160000000000004</v>
      </c>
      <c r="FB229" s="63">
        <f t="shared" si="914"/>
        <v>6.2E-2</v>
      </c>
      <c r="FC229" s="22">
        <f t="shared" si="914"/>
        <v>-2.5000000000000001E-2</v>
      </c>
      <c r="FD229" s="22">
        <f t="shared" si="914"/>
        <v>0.49299999999999999</v>
      </c>
      <c r="FE229" s="59">
        <f t="shared" si="914"/>
        <v>4.0000000000000001E-3</v>
      </c>
      <c r="FG229" s="14">
        <v>17</v>
      </c>
      <c r="FH229" s="15" t="s">
        <v>22</v>
      </c>
      <c r="FI229" s="27">
        <f t="shared" si="895"/>
        <v>771</v>
      </c>
      <c r="FJ229" s="29">
        <f t="shared" si="896"/>
        <v>12</v>
      </c>
      <c r="FK229" s="29">
        <f t="shared" si="897"/>
        <v>288</v>
      </c>
      <c r="FL229" s="29">
        <f t="shared" si="898"/>
        <v>53</v>
      </c>
      <c r="FM229" s="29">
        <f t="shared" si="899"/>
        <v>541</v>
      </c>
      <c r="FN229" s="29">
        <f t="shared" si="900"/>
        <v>619</v>
      </c>
      <c r="FO229" s="29">
        <f t="shared" si="901"/>
        <v>5168</v>
      </c>
      <c r="FP229" s="29">
        <f t="shared" si="902"/>
        <v>1499</v>
      </c>
      <c r="FQ229" s="29">
        <f t="shared" si="903"/>
        <v>973</v>
      </c>
      <c r="FR229" s="29">
        <f t="shared" si="904"/>
        <v>10135</v>
      </c>
      <c r="FS229" s="29">
        <f t="shared" si="905"/>
        <v>139</v>
      </c>
      <c r="FT229" s="29">
        <f t="shared" si="906"/>
        <v>128</v>
      </c>
      <c r="FU229" s="29">
        <f t="shared" si="907"/>
        <v>4450</v>
      </c>
      <c r="FV229" s="29">
        <f t="shared" si="908"/>
        <v>3714</v>
      </c>
      <c r="FW229" s="29">
        <f t="shared" si="909"/>
        <v>3399</v>
      </c>
      <c r="FX229" s="29">
        <f t="shared" si="910"/>
        <v>5888</v>
      </c>
      <c r="FY229" s="29">
        <f t="shared" si="911"/>
        <v>1964</v>
      </c>
      <c r="FZ229" s="29">
        <f t="shared" si="912"/>
        <v>3995</v>
      </c>
      <c r="GA229" s="29">
        <f t="shared" si="832"/>
        <v>43736</v>
      </c>
      <c r="GB229" s="29">
        <f t="shared" si="827"/>
        <v>-33</v>
      </c>
      <c r="GC229" s="53">
        <f t="shared" si="833"/>
        <v>43703</v>
      </c>
      <c r="GD229" s="29">
        <f t="shared" si="834"/>
        <v>1071</v>
      </c>
      <c r="GE229" s="29">
        <f t="shared" si="835"/>
        <v>5762</v>
      </c>
      <c r="GF229" s="41">
        <f t="shared" si="836"/>
        <v>36903</v>
      </c>
    </row>
    <row r="230" spans="1:188" ht="13.5" customHeight="1">
      <c r="A230" s="14">
        <v>18</v>
      </c>
      <c r="B230" s="15" t="s">
        <v>23</v>
      </c>
      <c r="C230" s="231">
        <v>666</v>
      </c>
      <c r="D230" s="226">
        <v>2</v>
      </c>
      <c r="E230" s="226">
        <v>158</v>
      </c>
      <c r="F230" s="226">
        <v>22</v>
      </c>
      <c r="G230" s="226">
        <v>181</v>
      </c>
      <c r="H230" s="226">
        <v>482</v>
      </c>
      <c r="I230" s="226">
        <v>1921</v>
      </c>
      <c r="J230" s="226">
        <v>456</v>
      </c>
      <c r="K230" s="226">
        <v>1669</v>
      </c>
      <c r="L230" s="226">
        <v>277</v>
      </c>
      <c r="M230" s="226">
        <v>1354</v>
      </c>
      <c r="N230" s="226">
        <v>41</v>
      </c>
      <c r="O230" s="226">
        <v>1464</v>
      </c>
      <c r="P230" s="226">
        <v>1448</v>
      </c>
      <c r="Q230" s="226">
        <v>1435</v>
      </c>
      <c r="R230" s="226">
        <v>1119</v>
      </c>
      <c r="S230" s="226">
        <v>2048</v>
      </c>
      <c r="T230" s="226">
        <v>908</v>
      </c>
      <c r="U230" s="226">
        <v>15651</v>
      </c>
      <c r="V230" s="232">
        <v>-62</v>
      </c>
      <c r="W230" s="233">
        <v>15589</v>
      </c>
      <c r="X230" s="226">
        <v>826</v>
      </c>
      <c r="Y230" s="226">
        <v>2124</v>
      </c>
      <c r="Z230" s="232">
        <v>12701</v>
      </c>
      <c r="AA230" s="226"/>
      <c r="AB230" s="14">
        <v>18</v>
      </c>
      <c r="AC230" s="15" t="s">
        <v>23</v>
      </c>
      <c r="AD230" s="58">
        <f t="shared" si="828"/>
        <v>-10.843</v>
      </c>
      <c r="AE230" s="22">
        <f t="shared" si="869"/>
        <v>100</v>
      </c>
      <c r="AF230" s="22">
        <f t="shared" si="870"/>
        <v>-9.1950000000000003</v>
      </c>
      <c r="AG230" s="22">
        <f t="shared" si="871"/>
        <v>22.222000000000001</v>
      </c>
      <c r="AH230" s="22">
        <f t="shared" si="872"/>
        <v>1.6850000000000001</v>
      </c>
      <c r="AI230" s="22">
        <f t="shared" si="873"/>
        <v>-1.0269999999999999</v>
      </c>
      <c r="AJ230" s="22">
        <f t="shared" si="874"/>
        <v>9.6460000000000008</v>
      </c>
      <c r="AK230" s="22">
        <f t="shared" si="875"/>
        <v>2.242</v>
      </c>
      <c r="AL230" s="22">
        <f t="shared" si="876"/>
        <v>11.638999999999999</v>
      </c>
      <c r="AM230" s="22">
        <f t="shared" si="877"/>
        <v>-7.6669999999999998</v>
      </c>
      <c r="AN230" s="22">
        <f t="shared" si="878"/>
        <v>-20.587</v>
      </c>
      <c r="AO230" s="22">
        <f t="shared" si="879"/>
        <v>20.588000000000001</v>
      </c>
      <c r="AP230" s="22">
        <f t="shared" si="880"/>
        <v>-0.20399999999999999</v>
      </c>
      <c r="AQ230" s="22">
        <f t="shared" si="881"/>
        <v>10.366</v>
      </c>
      <c r="AR230" s="22">
        <f t="shared" si="882"/>
        <v>1.413</v>
      </c>
      <c r="AS230" s="22">
        <f t="shared" si="883"/>
        <v>-1.9279999999999999</v>
      </c>
      <c r="AT230" s="22">
        <f t="shared" si="865"/>
        <v>-0.14599999999999999</v>
      </c>
      <c r="AU230" s="22">
        <f t="shared" si="884"/>
        <v>6.5730000000000004</v>
      </c>
      <c r="AV230" s="22">
        <f t="shared" si="885"/>
        <v>0.48799999999999999</v>
      </c>
      <c r="AW230" s="22">
        <f t="shared" si="886"/>
        <v>-416.66699999999997</v>
      </c>
      <c r="AX230" s="63">
        <f t="shared" si="887"/>
        <v>0.16700000000000001</v>
      </c>
      <c r="AY230" s="22">
        <f t="shared" si="888"/>
        <v>-10.412000000000001</v>
      </c>
      <c r="AZ230" s="22">
        <f t="shared" si="889"/>
        <v>9.0350000000000001</v>
      </c>
      <c r="BA230" s="59">
        <f t="shared" si="890"/>
        <v>-3.1E-2</v>
      </c>
      <c r="BB230" s="226"/>
      <c r="BC230" s="14">
        <v>18</v>
      </c>
      <c r="BD230" s="15" t="s">
        <v>23</v>
      </c>
      <c r="BE230" s="58">
        <f t="shared" si="860"/>
        <v>4.3</v>
      </c>
      <c r="BF230" s="22">
        <f t="shared" si="891"/>
        <v>0</v>
      </c>
      <c r="BG230" s="22">
        <f t="shared" si="892"/>
        <v>1</v>
      </c>
      <c r="BH230" s="22">
        <f t="shared" si="892"/>
        <v>0.1</v>
      </c>
      <c r="BI230" s="22">
        <f t="shared" si="892"/>
        <v>1.2</v>
      </c>
      <c r="BJ230" s="22">
        <f t="shared" si="892"/>
        <v>3.1</v>
      </c>
      <c r="BK230" s="22">
        <f t="shared" si="892"/>
        <v>12.3</v>
      </c>
      <c r="BL230" s="22">
        <f t="shared" si="892"/>
        <v>2.9</v>
      </c>
      <c r="BM230" s="22">
        <f t="shared" si="892"/>
        <v>10.7</v>
      </c>
      <c r="BN230" s="22">
        <f t="shared" si="892"/>
        <v>1.8</v>
      </c>
      <c r="BO230" s="22">
        <f t="shared" si="892"/>
        <v>8.6999999999999993</v>
      </c>
      <c r="BP230" s="22">
        <f t="shared" si="892"/>
        <v>0.3</v>
      </c>
      <c r="BQ230" s="22">
        <f t="shared" si="892"/>
        <v>9.4</v>
      </c>
      <c r="BR230" s="22">
        <f t="shared" si="892"/>
        <v>9.3000000000000007</v>
      </c>
      <c r="BS230" s="22">
        <f t="shared" si="892"/>
        <v>9.1999999999999993</v>
      </c>
      <c r="BT230" s="22">
        <f t="shared" si="892"/>
        <v>7.2</v>
      </c>
      <c r="BU230" s="22">
        <f t="shared" si="892"/>
        <v>13.1</v>
      </c>
      <c r="BV230" s="22">
        <f t="shared" si="892"/>
        <v>5.8</v>
      </c>
      <c r="BW230" s="22">
        <f t="shared" si="866"/>
        <v>100.4</v>
      </c>
      <c r="BX230" s="22">
        <f t="shared" si="866"/>
        <v>-0.4</v>
      </c>
      <c r="BY230" s="63">
        <f t="shared" si="866"/>
        <v>100</v>
      </c>
      <c r="BZ230" s="22">
        <f t="shared" si="866"/>
        <v>5.3</v>
      </c>
      <c r="CA230" s="22">
        <f t="shared" si="866"/>
        <v>13.6</v>
      </c>
      <c r="CB230" s="59">
        <f t="shared" si="866"/>
        <v>81.5</v>
      </c>
      <c r="CC230" s="226"/>
      <c r="CD230" s="14">
        <v>18</v>
      </c>
      <c r="CE230" s="15" t="s">
        <v>23</v>
      </c>
      <c r="CF230" s="58">
        <f t="shared" ref="CF230:DC230" si="915">IF(C230=0,"-",IF(C230="X","X",ROUND(C230/C212*100,1)))</f>
        <v>1.4</v>
      </c>
      <c r="CG230" s="22">
        <f t="shared" si="915"/>
        <v>0.6</v>
      </c>
      <c r="CH230" s="22">
        <f t="shared" si="915"/>
        <v>1.5</v>
      </c>
      <c r="CI230" s="22">
        <f t="shared" si="915"/>
        <v>0.4</v>
      </c>
      <c r="CJ230" s="22">
        <f t="shared" si="915"/>
        <v>0.1</v>
      </c>
      <c r="CK230" s="22">
        <f t="shared" si="915"/>
        <v>0.3</v>
      </c>
      <c r="CL230" s="22">
        <f t="shared" si="915"/>
        <v>0.5</v>
      </c>
      <c r="CM230" s="22">
        <f t="shared" si="915"/>
        <v>0.1</v>
      </c>
      <c r="CN230" s="22">
        <f t="shared" si="915"/>
        <v>0.6</v>
      </c>
      <c r="CO230" s="22">
        <f t="shared" si="915"/>
        <v>0.2</v>
      </c>
      <c r="CP230" s="22">
        <f t="shared" si="915"/>
        <v>0.7</v>
      </c>
      <c r="CQ230" s="22">
        <f t="shared" si="915"/>
        <v>0</v>
      </c>
      <c r="CR230" s="22">
        <f t="shared" si="915"/>
        <v>0.3</v>
      </c>
      <c r="CS230" s="22">
        <f t="shared" si="915"/>
        <v>0.4</v>
      </c>
      <c r="CT230" s="22">
        <f t="shared" si="915"/>
        <v>0.4</v>
      </c>
      <c r="CU230" s="22">
        <f t="shared" si="915"/>
        <v>0.5</v>
      </c>
      <c r="CV230" s="22">
        <f t="shared" si="915"/>
        <v>0.4</v>
      </c>
      <c r="CW230" s="22">
        <f t="shared" si="915"/>
        <v>0.4</v>
      </c>
      <c r="CX230" s="22">
        <f t="shared" si="915"/>
        <v>0.4</v>
      </c>
      <c r="CY230" s="22">
        <f t="shared" si="915"/>
        <v>0.4</v>
      </c>
      <c r="CZ230" s="63">
        <f t="shared" si="915"/>
        <v>0.4</v>
      </c>
      <c r="DA230" s="22">
        <f t="shared" si="915"/>
        <v>1.4</v>
      </c>
      <c r="DB230" s="22">
        <f t="shared" si="915"/>
        <v>0.4</v>
      </c>
      <c r="DC230" s="59">
        <f t="shared" si="915"/>
        <v>0.4</v>
      </c>
      <c r="DD230" s="226"/>
      <c r="DE230" s="14">
        <v>18</v>
      </c>
      <c r="DF230" s="15" t="s">
        <v>23</v>
      </c>
      <c r="DG230" s="58">
        <f t="shared" si="830"/>
        <v>-0.52</v>
      </c>
      <c r="DH230" s="22">
        <f t="shared" si="799"/>
        <v>6.0000000000000001E-3</v>
      </c>
      <c r="DI230" s="22">
        <f t="shared" si="800"/>
        <v>-0.10299999999999999</v>
      </c>
      <c r="DJ230" s="22">
        <f t="shared" si="801"/>
        <v>2.5999999999999999E-2</v>
      </c>
      <c r="DK230" s="22">
        <f t="shared" si="802"/>
        <v>1.9E-2</v>
      </c>
      <c r="DL230" s="22">
        <f t="shared" si="803"/>
        <v>-3.2000000000000001E-2</v>
      </c>
      <c r="DM230" s="22">
        <f t="shared" si="804"/>
        <v>1.0860000000000001</v>
      </c>
      <c r="DN230" s="22">
        <f t="shared" si="805"/>
        <v>6.4000000000000001E-2</v>
      </c>
      <c r="DO230" s="22">
        <f t="shared" si="806"/>
        <v>1.1180000000000001</v>
      </c>
      <c r="DP230" s="22">
        <f t="shared" si="807"/>
        <v>-0.14799999999999999</v>
      </c>
      <c r="DQ230" s="22">
        <f t="shared" si="808"/>
        <v>-2.2549999999999999</v>
      </c>
      <c r="DR230" s="22">
        <f t="shared" si="809"/>
        <v>4.4999999999999998E-2</v>
      </c>
      <c r="DS230" s="22">
        <f t="shared" si="810"/>
        <v>-1.9E-2</v>
      </c>
      <c r="DT230" s="22">
        <f t="shared" si="811"/>
        <v>0.874</v>
      </c>
      <c r="DU230" s="22">
        <f t="shared" si="812"/>
        <v>0.129</v>
      </c>
      <c r="DV230" s="22">
        <f t="shared" si="813"/>
        <v>-0.14099999999999999</v>
      </c>
      <c r="DW230" s="22">
        <f t="shared" si="814"/>
        <v>-1.9E-2</v>
      </c>
      <c r="DX230" s="22">
        <f t="shared" si="815"/>
        <v>0.36</v>
      </c>
      <c r="DY230" s="22">
        <f t="shared" si="816"/>
        <v>0.48799999999999999</v>
      </c>
      <c r="DZ230" s="22">
        <f t="shared" si="817"/>
        <v>-0.32100000000000001</v>
      </c>
      <c r="EA230" s="63">
        <f t="shared" si="818"/>
        <v>0.16700000000000001</v>
      </c>
      <c r="EB230" s="22">
        <f t="shared" si="819"/>
        <v>-0.61699999999999999</v>
      </c>
      <c r="EC230" s="22">
        <f t="shared" si="820"/>
        <v>1.131</v>
      </c>
      <c r="ED230" s="59">
        <f t="shared" si="821"/>
        <v>-2.5999999999999999E-2</v>
      </c>
      <c r="EE230" s="226"/>
      <c r="EF230" s="14">
        <v>18</v>
      </c>
      <c r="EG230" s="15" t="s">
        <v>23</v>
      </c>
      <c r="EH230" s="58">
        <f t="shared" ref="EH230:FE230" si="916">IF(C230="X","X",IF(FI230="X","X",IF(FI230&lt;&gt;0,ROUND((C230-FI230)/FI212*100,3),"- ")))</f>
        <v>-0.16</v>
      </c>
      <c r="EI230" s="22">
        <f t="shared" si="916"/>
        <v>0.27700000000000002</v>
      </c>
      <c r="EJ230" s="22">
        <f t="shared" si="916"/>
        <v>-0.17699999999999999</v>
      </c>
      <c r="EK230" s="22">
        <f t="shared" si="916"/>
        <v>8.8999999999999996E-2</v>
      </c>
      <c r="EL230" s="22">
        <f t="shared" si="916"/>
        <v>2E-3</v>
      </c>
      <c r="EM230" s="22">
        <f t="shared" si="916"/>
        <v>-3.0000000000000001E-3</v>
      </c>
      <c r="EN230" s="22">
        <f t="shared" si="916"/>
        <v>5.0999999999999997E-2</v>
      </c>
      <c r="EO230" s="22">
        <f t="shared" si="916"/>
        <v>2E-3</v>
      </c>
      <c r="EP230" s="22">
        <f t="shared" si="916"/>
        <v>7.0000000000000007E-2</v>
      </c>
      <c r="EQ230" s="22">
        <f t="shared" si="916"/>
        <v>-1.4E-2</v>
      </c>
      <c r="ER230" s="22">
        <f t="shared" si="916"/>
        <v>-0.186</v>
      </c>
      <c r="ES230" s="22">
        <f t="shared" si="916"/>
        <v>5.0000000000000001E-3</v>
      </c>
      <c r="ET230" s="22">
        <f t="shared" si="916"/>
        <v>-1E-3</v>
      </c>
      <c r="EU230" s="22">
        <f t="shared" si="916"/>
        <v>3.7999999999999999E-2</v>
      </c>
      <c r="EV230" s="22">
        <f t="shared" si="916"/>
        <v>5.0000000000000001E-3</v>
      </c>
      <c r="EW230" s="22">
        <f t="shared" si="916"/>
        <v>-0.01</v>
      </c>
      <c r="EX230" s="22">
        <f t="shared" si="916"/>
        <v>-1E-3</v>
      </c>
      <c r="EY230" s="22">
        <f t="shared" si="916"/>
        <v>2.5999999999999999E-2</v>
      </c>
      <c r="EZ230" s="22">
        <f t="shared" si="916"/>
        <v>2E-3</v>
      </c>
      <c r="FA230" s="22">
        <f t="shared" si="916"/>
        <v>1.65</v>
      </c>
      <c r="FB230" s="63">
        <f t="shared" si="916"/>
        <v>1E-3</v>
      </c>
      <c r="FC230" s="22">
        <f t="shared" si="916"/>
        <v>-0.16</v>
      </c>
      <c r="FD230" s="22">
        <f t="shared" si="916"/>
        <v>3.5000000000000003E-2</v>
      </c>
      <c r="FE230" s="59">
        <f t="shared" si="916"/>
        <v>0</v>
      </c>
      <c r="FG230" s="14">
        <v>18</v>
      </c>
      <c r="FH230" s="15" t="s">
        <v>23</v>
      </c>
      <c r="FI230" s="27">
        <f t="shared" si="895"/>
        <v>747</v>
      </c>
      <c r="FJ230" s="29">
        <f t="shared" si="896"/>
        <v>1</v>
      </c>
      <c r="FK230" s="29">
        <f t="shared" si="897"/>
        <v>174</v>
      </c>
      <c r="FL230" s="29">
        <f t="shared" si="898"/>
        <v>18</v>
      </c>
      <c r="FM230" s="29">
        <f t="shared" si="899"/>
        <v>178</v>
      </c>
      <c r="FN230" s="29">
        <f t="shared" si="900"/>
        <v>487</v>
      </c>
      <c r="FO230" s="29">
        <f t="shared" si="901"/>
        <v>1752</v>
      </c>
      <c r="FP230" s="29">
        <f t="shared" si="902"/>
        <v>446</v>
      </c>
      <c r="FQ230" s="29">
        <f t="shared" si="903"/>
        <v>1495</v>
      </c>
      <c r="FR230" s="29">
        <f t="shared" si="904"/>
        <v>300</v>
      </c>
      <c r="FS230" s="29">
        <f t="shared" si="905"/>
        <v>1705</v>
      </c>
      <c r="FT230" s="29">
        <f t="shared" si="906"/>
        <v>34</v>
      </c>
      <c r="FU230" s="29">
        <f t="shared" si="907"/>
        <v>1467</v>
      </c>
      <c r="FV230" s="29">
        <f t="shared" si="908"/>
        <v>1312</v>
      </c>
      <c r="FW230" s="29">
        <f t="shared" si="909"/>
        <v>1415</v>
      </c>
      <c r="FX230" s="29">
        <f t="shared" si="910"/>
        <v>1141</v>
      </c>
      <c r="FY230" s="29">
        <f t="shared" si="911"/>
        <v>2051</v>
      </c>
      <c r="FZ230" s="29">
        <f t="shared" si="912"/>
        <v>852</v>
      </c>
      <c r="GA230" s="29">
        <f t="shared" si="832"/>
        <v>15575</v>
      </c>
      <c r="GB230" s="29">
        <f t="shared" si="827"/>
        <v>-12</v>
      </c>
      <c r="GC230" s="53">
        <f t="shared" si="833"/>
        <v>15563</v>
      </c>
      <c r="GD230" s="29">
        <f t="shared" si="834"/>
        <v>922</v>
      </c>
      <c r="GE230" s="29">
        <f t="shared" si="835"/>
        <v>1948</v>
      </c>
      <c r="GF230" s="41">
        <f t="shared" si="836"/>
        <v>12705</v>
      </c>
    </row>
    <row r="231" spans="1:188" ht="13.5" customHeight="1">
      <c r="A231" s="14">
        <v>19</v>
      </c>
      <c r="B231" s="15" t="s">
        <v>24</v>
      </c>
      <c r="C231" s="231">
        <v>743</v>
      </c>
      <c r="D231" s="226">
        <v>0</v>
      </c>
      <c r="E231" s="226">
        <v>67</v>
      </c>
      <c r="F231" s="226">
        <v>22</v>
      </c>
      <c r="G231" s="226">
        <v>608</v>
      </c>
      <c r="H231" s="226">
        <v>11565</v>
      </c>
      <c r="I231" s="226">
        <v>4209</v>
      </c>
      <c r="J231" s="226">
        <v>1085</v>
      </c>
      <c r="K231" s="226">
        <v>2276</v>
      </c>
      <c r="L231" s="226">
        <v>952</v>
      </c>
      <c r="M231" s="226">
        <v>283</v>
      </c>
      <c r="N231" s="226">
        <v>287</v>
      </c>
      <c r="O231" s="226">
        <v>3571</v>
      </c>
      <c r="P231" s="226">
        <v>471</v>
      </c>
      <c r="Q231" s="226">
        <v>1977</v>
      </c>
      <c r="R231" s="226">
        <v>1409</v>
      </c>
      <c r="S231" s="226">
        <v>5298</v>
      </c>
      <c r="T231" s="226">
        <v>1259</v>
      </c>
      <c r="U231" s="226">
        <v>36082</v>
      </c>
      <c r="V231" s="232">
        <v>-143</v>
      </c>
      <c r="W231" s="233">
        <v>35939</v>
      </c>
      <c r="X231" s="226">
        <v>810</v>
      </c>
      <c r="Y231" s="226">
        <v>4839</v>
      </c>
      <c r="Z231" s="232">
        <v>30433</v>
      </c>
      <c r="AA231" s="226"/>
      <c r="AB231" s="14">
        <v>19</v>
      </c>
      <c r="AC231" s="15" t="s">
        <v>24</v>
      </c>
      <c r="AD231" s="58">
        <f t="shared" si="828"/>
        <v>-7.702</v>
      </c>
      <c r="AE231" s="22" t="str">
        <f t="shared" si="869"/>
        <v xml:space="preserve">- </v>
      </c>
      <c r="AF231" s="22">
        <f t="shared" si="870"/>
        <v>-8.2189999999999994</v>
      </c>
      <c r="AG231" s="22">
        <f t="shared" si="871"/>
        <v>22.222000000000001</v>
      </c>
      <c r="AH231" s="22">
        <f t="shared" si="872"/>
        <v>5.19</v>
      </c>
      <c r="AI231" s="22">
        <f t="shared" si="873"/>
        <v>2.4089999999999998</v>
      </c>
      <c r="AJ231" s="22">
        <f t="shared" si="874"/>
        <v>18.363</v>
      </c>
      <c r="AK231" s="22">
        <f t="shared" si="875"/>
        <v>1.782</v>
      </c>
      <c r="AL231" s="22">
        <f t="shared" si="876"/>
        <v>7.2569999999999997</v>
      </c>
      <c r="AM231" s="22">
        <f t="shared" si="877"/>
        <v>-14.234</v>
      </c>
      <c r="AN231" s="22">
        <f t="shared" si="878"/>
        <v>-6.9080000000000004</v>
      </c>
      <c r="AO231" s="22">
        <f t="shared" si="879"/>
        <v>3.9860000000000002</v>
      </c>
      <c r="AP231" s="22">
        <f t="shared" si="880"/>
        <v>-4.7729999999999997</v>
      </c>
      <c r="AQ231" s="22">
        <f t="shared" si="881"/>
        <v>4.4349999999999996</v>
      </c>
      <c r="AR231" s="22">
        <f t="shared" si="882"/>
        <v>-3.2309999999999999</v>
      </c>
      <c r="AS231" s="22">
        <f t="shared" si="883"/>
        <v>1.294</v>
      </c>
      <c r="AT231" s="22">
        <f t="shared" si="865"/>
        <v>16.465</v>
      </c>
      <c r="AU231" s="22">
        <f t="shared" si="884"/>
        <v>4.3949999999999996</v>
      </c>
      <c r="AV231" s="22">
        <f t="shared" si="885"/>
        <v>4.3099999999999996</v>
      </c>
      <c r="AW231" s="22">
        <f t="shared" si="886"/>
        <v>-429.63</v>
      </c>
      <c r="AX231" s="63">
        <f t="shared" si="887"/>
        <v>3.9780000000000002</v>
      </c>
      <c r="AY231" s="22">
        <f t="shared" si="888"/>
        <v>-7.7450000000000001</v>
      </c>
      <c r="AZ231" s="22">
        <f t="shared" si="889"/>
        <v>16.545999999999999</v>
      </c>
      <c r="BA231" s="59">
        <f t="shared" si="890"/>
        <v>2.95</v>
      </c>
      <c r="BB231" s="226"/>
      <c r="BC231" s="14">
        <v>19</v>
      </c>
      <c r="BD231" s="15" t="s">
        <v>24</v>
      </c>
      <c r="BE231" s="58">
        <f t="shared" si="860"/>
        <v>2.1</v>
      </c>
      <c r="BF231" s="22" t="str">
        <f t="shared" si="891"/>
        <v>-</v>
      </c>
      <c r="BG231" s="22">
        <f t="shared" si="892"/>
        <v>0.2</v>
      </c>
      <c r="BH231" s="22">
        <f t="shared" si="892"/>
        <v>0.1</v>
      </c>
      <c r="BI231" s="22">
        <f t="shared" si="892"/>
        <v>1.7</v>
      </c>
      <c r="BJ231" s="22">
        <f t="shared" si="892"/>
        <v>32.200000000000003</v>
      </c>
      <c r="BK231" s="22">
        <f t="shared" si="892"/>
        <v>11.7</v>
      </c>
      <c r="BL231" s="22">
        <f t="shared" si="892"/>
        <v>3</v>
      </c>
      <c r="BM231" s="22">
        <f t="shared" si="892"/>
        <v>6.3</v>
      </c>
      <c r="BN231" s="22">
        <f t="shared" si="892"/>
        <v>2.6</v>
      </c>
      <c r="BO231" s="22">
        <f t="shared" si="892"/>
        <v>0.8</v>
      </c>
      <c r="BP231" s="22">
        <f t="shared" si="892"/>
        <v>0.8</v>
      </c>
      <c r="BQ231" s="22">
        <f t="shared" si="892"/>
        <v>9.9</v>
      </c>
      <c r="BR231" s="22">
        <f t="shared" si="892"/>
        <v>1.3</v>
      </c>
      <c r="BS231" s="22">
        <f t="shared" si="892"/>
        <v>5.5</v>
      </c>
      <c r="BT231" s="22">
        <f t="shared" si="892"/>
        <v>3.9</v>
      </c>
      <c r="BU231" s="22">
        <f t="shared" si="892"/>
        <v>14.7</v>
      </c>
      <c r="BV231" s="22">
        <f t="shared" si="892"/>
        <v>3.5</v>
      </c>
      <c r="BW231" s="22">
        <f t="shared" si="866"/>
        <v>100.4</v>
      </c>
      <c r="BX231" s="22">
        <f t="shared" si="866"/>
        <v>-0.4</v>
      </c>
      <c r="BY231" s="63">
        <f t="shared" si="866"/>
        <v>100</v>
      </c>
      <c r="BZ231" s="22">
        <f t="shared" si="866"/>
        <v>2.2999999999999998</v>
      </c>
      <c r="CA231" s="22">
        <f t="shared" si="866"/>
        <v>13.5</v>
      </c>
      <c r="CB231" s="59">
        <f t="shared" si="866"/>
        <v>84.7</v>
      </c>
      <c r="CC231" s="226"/>
      <c r="CD231" s="14">
        <v>19</v>
      </c>
      <c r="CE231" s="15" t="s">
        <v>24</v>
      </c>
      <c r="CF231" s="58">
        <f t="shared" ref="CF231:DC231" si="917">IF(C231=0,"-",IF(C231="X","X",ROUND(C231/C212*100,1)))</f>
        <v>1.5</v>
      </c>
      <c r="CG231" s="22" t="str">
        <f t="shared" si="917"/>
        <v>-</v>
      </c>
      <c r="CH231" s="22">
        <f t="shared" si="917"/>
        <v>0.6</v>
      </c>
      <c r="CI231" s="22">
        <f t="shared" si="917"/>
        <v>0.4</v>
      </c>
      <c r="CJ231" s="22">
        <f t="shared" si="917"/>
        <v>0.3</v>
      </c>
      <c r="CK231" s="22">
        <f t="shared" si="917"/>
        <v>7</v>
      </c>
      <c r="CL231" s="22">
        <f t="shared" si="917"/>
        <v>1.1000000000000001</v>
      </c>
      <c r="CM231" s="22">
        <f t="shared" si="917"/>
        <v>0.3</v>
      </c>
      <c r="CN231" s="22">
        <f t="shared" si="917"/>
        <v>0.9</v>
      </c>
      <c r="CO231" s="22">
        <f t="shared" si="917"/>
        <v>0.6</v>
      </c>
      <c r="CP231" s="22">
        <f t="shared" si="917"/>
        <v>0.1</v>
      </c>
      <c r="CQ231" s="22">
        <f t="shared" si="917"/>
        <v>0.2</v>
      </c>
      <c r="CR231" s="22">
        <f t="shared" si="917"/>
        <v>0.7</v>
      </c>
      <c r="CS231" s="22">
        <f t="shared" si="917"/>
        <v>0.1</v>
      </c>
      <c r="CT231" s="22">
        <f t="shared" si="917"/>
        <v>0.5</v>
      </c>
      <c r="CU231" s="22">
        <f t="shared" si="917"/>
        <v>0.6</v>
      </c>
      <c r="CV231" s="22">
        <f t="shared" si="917"/>
        <v>1.1000000000000001</v>
      </c>
      <c r="CW231" s="22">
        <f t="shared" si="917"/>
        <v>0.6</v>
      </c>
      <c r="CX231" s="22">
        <f t="shared" si="917"/>
        <v>0.9</v>
      </c>
      <c r="CY231" s="22">
        <f t="shared" si="917"/>
        <v>0.9</v>
      </c>
      <c r="CZ231" s="63">
        <f t="shared" si="917"/>
        <v>0.9</v>
      </c>
      <c r="DA231" s="22">
        <f t="shared" si="917"/>
        <v>1.4</v>
      </c>
      <c r="DB231" s="22">
        <f t="shared" si="917"/>
        <v>0.8</v>
      </c>
      <c r="DC231" s="59">
        <f t="shared" si="917"/>
        <v>0.9</v>
      </c>
      <c r="DD231" s="226"/>
      <c r="DE231" s="14">
        <v>19</v>
      </c>
      <c r="DF231" s="15" t="s">
        <v>24</v>
      </c>
      <c r="DG231" s="58">
        <f t="shared" si="830"/>
        <v>-0.17899999999999999</v>
      </c>
      <c r="DH231" s="22" t="str">
        <f t="shared" si="799"/>
        <v xml:space="preserve">- </v>
      </c>
      <c r="DI231" s="22">
        <f t="shared" si="800"/>
        <v>-1.7000000000000001E-2</v>
      </c>
      <c r="DJ231" s="22">
        <f t="shared" si="801"/>
        <v>1.2E-2</v>
      </c>
      <c r="DK231" s="22">
        <f t="shared" si="802"/>
        <v>8.6999999999999994E-2</v>
      </c>
      <c r="DL231" s="22">
        <f t="shared" si="803"/>
        <v>0.78700000000000003</v>
      </c>
      <c r="DM231" s="22">
        <f t="shared" si="804"/>
        <v>1.889</v>
      </c>
      <c r="DN231" s="22">
        <f t="shared" si="805"/>
        <v>5.5E-2</v>
      </c>
      <c r="DO231" s="22">
        <f t="shared" si="806"/>
        <v>0.44600000000000001</v>
      </c>
      <c r="DP231" s="22">
        <f t="shared" si="807"/>
        <v>-0.45700000000000002</v>
      </c>
      <c r="DQ231" s="22">
        <f t="shared" si="808"/>
        <v>-6.0999999999999999E-2</v>
      </c>
      <c r="DR231" s="22">
        <f t="shared" si="809"/>
        <v>3.2000000000000001E-2</v>
      </c>
      <c r="DS231" s="22">
        <f t="shared" si="810"/>
        <v>-0.51800000000000002</v>
      </c>
      <c r="DT231" s="22">
        <f t="shared" si="811"/>
        <v>5.8000000000000003E-2</v>
      </c>
      <c r="DU231" s="22">
        <f t="shared" si="812"/>
        <v>-0.191</v>
      </c>
      <c r="DV231" s="22">
        <f t="shared" si="813"/>
        <v>5.1999999999999998E-2</v>
      </c>
      <c r="DW231" s="22">
        <f t="shared" si="814"/>
        <v>2.1669999999999998</v>
      </c>
      <c r="DX231" s="22">
        <f t="shared" si="815"/>
        <v>0.153</v>
      </c>
      <c r="DY231" s="22">
        <f t="shared" si="816"/>
        <v>4.3140000000000001</v>
      </c>
      <c r="DZ231" s="22">
        <f t="shared" si="817"/>
        <v>-0.33600000000000002</v>
      </c>
      <c r="EA231" s="63">
        <f t="shared" si="818"/>
        <v>3.9780000000000002</v>
      </c>
      <c r="EB231" s="22">
        <f t="shared" si="819"/>
        <v>-0.19700000000000001</v>
      </c>
      <c r="EC231" s="22">
        <f t="shared" si="820"/>
        <v>1.988</v>
      </c>
      <c r="ED231" s="59">
        <f t="shared" si="821"/>
        <v>2.5230000000000001</v>
      </c>
      <c r="EE231" s="226"/>
      <c r="EF231" s="14">
        <v>19</v>
      </c>
      <c r="EG231" s="15" t="s">
        <v>24</v>
      </c>
      <c r="EH231" s="58">
        <f t="shared" ref="EH231:FE231" si="918">IF(C231="X","X",IF(FI231="X","X",IF(FI231&lt;&gt;0,ROUND((C231-FI231)/FI212*100,3),"- ")))</f>
        <v>-0.123</v>
      </c>
      <c r="EI231" s="22" t="str">
        <f t="shared" si="918"/>
        <v xml:space="preserve">- </v>
      </c>
      <c r="EJ231" s="22">
        <f t="shared" si="918"/>
        <v>-6.6000000000000003E-2</v>
      </c>
      <c r="EK231" s="22">
        <f t="shared" si="918"/>
        <v>8.8999999999999996E-2</v>
      </c>
      <c r="EL231" s="22">
        <f t="shared" si="918"/>
        <v>1.7999999999999999E-2</v>
      </c>
      <c r="EM231" s="22">
        <f t="shared" si="918"/>
        <v>0.17</v>
      </c>
      <c r="EN231" s="22">
        <f t="shared" si="918"/>
        <v>0.19700000000000001</v>
      </c>
      <c r="EO231" s="22">
        <f t="shared" si="918"/>
        <v>5.0000000000000001E-3</v>
      </c>
      <c r="EP231" s="22">
        <f t="shared" si="918"/>
        <v>6.2E-2</v>
      </c>
      <c r="EQ231" s="22">
        <f t="shared" si="918"/>
        <v>-9.9000000000000005E-2</v>
      </c>
      <c r="ER231" s="22">
        <f t="shared" si="918"/>
        <v>-1.0999999999999999E-2</v>
      </c>
      <c r="ES231" s="22">
        <f t="shared" si="918"/>
        <v>8.0000000000000002E-3</v>
      </c>
      <c r="ET231" s="22">
        <f t="shared" si="918"/>
        <v>-3.7999999999999999E-2</v>
      </c>
      <c r="EU231" s="22">
        <f t="shared" si="918"/>
        <v>6.0000000000000001E-3</v>
      </c>
      <c r="EV231" s="22">
        <f t="shared" si="918"/>
        <v>-1.7999999999999999E-2</v>
      </c>
      <c r="EW231" s="22">
        <f t="shared" si="918"/>
        <v>8.0000000000000002E-3</v>
      </c>
      <c r="EX231" s="22">
        <f t="shared" si="918"/>
        <v>0.16700000000000001</v>
      </c>
      <c r="EY231" s="22">
        <f t="shared" si="918"/>
        <v>2.4E-2</v>
      </c>
      <c r="EZ231" s="22">
        <f t="shared" si="918"/>
        <v>3.7999999999999999E-2</v>
      </c>
      <c r="FA231" s="22">
        <f t="shared" si="918"/>
        <v>3.827</v>
      </c>
      <c r="FB231" s="63">
        <f t="shared" si="918"/>
        <v>3.5000000000000003E-2</v>
      </c>
      <c r="FC231" s="22">
        <f t="shared" si="918"/>
        <v>-0.113</v>
      </c>
      <c r="FD231" s="22">
        <f t="shared" si="918"/>
        <v>0.13700000000000001</v>
      </c>
      <c r="FE231" s="59">
        <f t="shared" si="918"/>
        <v>2.5999999999999999E-2</v>
      </c>
      <c r="FG231" s="14">
        <v>19</v>
      </c>
      <c r="FH231" s="15" t="s">
        <v>24</v>
      </c>
      <c r="FI231" s="27">
        <f t="shared" si="895"/>
        <v>805</v>
      </c>
      <c r="FJ231" s="29">
        <f t="shared" si="896"/>
        <v>0</v>
      </c>
      <c r="FK231" s="29">
        <f t="shared" si="897"/>
        <v>73</v>
      </c>
      <c r="FL231" s="29">
        <f t="shared" si="898"/>
        <v>18</v>
      </c>
      <c r="FM231" s="29">
        <f t="shared" si="899"/>
        <v>578</v>
      </c>
      <c r="FN231" s="29">
        <f t="shared" si="900"/>
        <v>11293</v>
      </c>
      <c r="FO231" s="29">
        <f t="shared" si="901"/>
        <v>3556</v>
      </c>
      <c r="FP231" s="29">
        <f t="shared" si="902"/>
        <v>1066</v>
      </c>
      <c r="FQ231" s="29">
        <f t="shared" si="903"/>
        <v>2122</v>
      </c>
      <c r="FR231" s="29">
        <f t="shared" si="904"/>
        <v>1110</v>
      </c>
      <c r="FS231" s="29">
        <f t="shared" si="905"/>
        <v>304</v>
      </c>
      <c r="FT231" s="29">
        <f t="shared" si="906"/>
        <v>276</v>
      </c>
      <c r="FU231" s="29">
        <f t="shared" si="907"/>
        <v>3750</v>
      </c>
      <c r="FV231" s="29">
        <f t="shared" si="908"/>
        <v>451</v>
      </c>
      <c r="FW231" s="29">
        <f t="shared" si="909"/>
        <v>2043</v>
      </c>
      <c r="FX231" s="29">
        <f t="shared" si="910"/>
        <v>1391</v>
      </c>
      <c r="FY231" s="29">
        <f t="shared" si="911"/>
        <v>4549</v>
      </c>
      <c r="FZ231" s="29">
        <f t="shared" si="912"/>
        <v>1206</v>
      </c>
      <c r="GA231" s="29">
        <f t="shared" si="832"/>
        <v>34591</v>
      </c>
      <c r="GB231" s="29">
        <f t="shared" si="827"/>
        <v>-27</v>
      </c>
      <c r="GC231" s="53">
        <f t="shared" si="833"/>
        <v>34564</v>
      </c>
      <c r="GD231" s="29">
        <f t="shared" si="834"/>
        <v>878</v>
      </c>
      <c r="GE231" s="29">
        <f t="shared" si="835"/>
        <v>4152</v>
      </c>
      <c r="GF231" s="41">
        <f t="shared" si="836"/>
        <v>29561</v>
      </c>
    </row>
    <row r="232" spans="1:188" ht="13.5" customHeight="1">
      <c r="A232" s="139">
        <v>20</v>
      </c>
      <c r="B232" s="97" t="s">
        <v>25</v>
      </c>
      <c r="C232" s="234">
        <v>1939</v>
      </c>
      <c r="D232" s="235">
        <v>2</v>
      </c>
      <c r="E232" s="235">
        <v>189</v>
      </c>
      <c r="F232" s="235">
        <v>0</v>
      </c>
      <c r="G232" s="235">
        <v>504</v>
      </c>
      <c r="H232" s="235">
        <v>308</v>
      </c>
      <c r="I232" s="235">
        <v>3452</v>
      </c>
      <c r="J232" s="235">
        <v>669</v>
      </c>
      <c r="K232" s="235">
        <v>523</v>
      </c>
      <c r="L232" s="235">
        <v>552</v>
      </c>
      <c r="M232" s="235">
        <v>41</v>
      </c>
      <c r="N232" s="235">
        <v>18</v>
      </c>
      <c r="O232" s="235">
        <v>1143</v>
      </c>
      <c r="P232" s="235">
        <v>290</v>
      </c>
      <c r="Q232" s="235">
        <v>1184</v>
      </c>
      <c r="R232" s="235">
        <v>579</v>
      </c>
      <c r="S232" s="235">
        <v>836</v>
      </c>
      <c r="T232" s="235">
        <v>654</v>
      </c>
      <c r="U232" s="235">
        <v>12883</v>
      </c>
      <c r="V232" s="236">
        <v>-51</v>
      </c>
      <c r="W232" s="237">
        <v>12832</v>
      </c>
      <c r="X232" s="235">
        <v>2130</v>
      </c>
      <c r="Y232" s="235">
        <v>3956</v>
      </c>
      <c r="Z232" s="236">
        <v>6797</v>
      </c>
      <c r="AA232" s="226"/>
      <c r="AB232" s="139">
        <v>20</v>
      </c>
      <c r="AC232" s="97" t="s">
        <v>25</v>
      </c>
      <c r="AD232" s="60">
        <f t="shared" si="828"/>
        <v>0.83199999999999996</v>
      </c>
      <c r="AE232" s="24">
        <f t="shared" si="869"/>
        <v>100</v>
      </c>
      <c r="AF232" s="24">
        <f t="shared" si="870"/>
        <v>46.512</v>
      </c>
      <c r="AG232" s="24" t="str">
        <f t="shared" si="871"/>
        <v xml:space="preserve">- </v>
      </c>
      <c r="AH232" s="24">
        <f t="shared" si="872"/>
        <v>-12.348000000000001</v>
      </c>
      <c r="AI232" s="24">
        <f t="shared" si="873"/>
        <v>10.791</v>
      </c>
      <c r="AJ232" s="24">
        <f t="shared" si="874"/>
        <v>31.605</v>
      </c>
      <c r="AK232" s="24">
        <f t="shared" si="875"/>
        <v>2.137</v>
      </c>
      <c r="AL232" s="24">
        <f t="shared" si="876"/>
        <v>4.5999999999999996</v>
      </c>
      <c r="AM232" s="24">
        <f t="shared" si="877"/>
        <v>11.515000000000001</v>
      </c>
      <c r="AN232" s="24">
        <f t="shared" si="878"/>
        <v>-12.766</v>
      </c>
      <c r="AO232" s="24">
        <f t="shared" si="879"/>
        <v>0</v>
      </c>
      <c r="AP232" s="24">
        <f t="shared" si="880"/>
        <v>-0.78100000000000003</v>
      </c>
      <c r="AQ232" s="24">
        <f t="shared" si="881"/>
        <v>23.404</v>
      </c>
      <c r="AR232" s="24">
        <f t="shared" si="882"/>
        <v>-2.0680000000000001</v>
      </c>
      <c r="AS232" s="24">
        <f t="shared" si="883"/>
        <v>3.3929999999999998</v>
      </c>
      <c r="AT232" s="24">
        <f t="shared" si="865"/>
        <v>8.5709999999999997</v>
      </c>
      <c r="AU232" s="24">
        <f t="shared" si="884"/>
        <v>9.1820000000000004</v>
      </c>
      <c r="AV232" s="24">
        <f t="shared" si="885"/>
        <v>9.4659999999999993</v>
      </c>
      <c r="AW232" s="24">
        <f t="shared" si="886"/>
        <v>-466.66699999999997</v>
      </c>
      <c r="AX232" s="64">
        <f t="shared" si="887"/>
        <v>9.1159999999999997</v>
      </c>
      <c r="AY232" s="24">
        <f t="shared" si="888"/>
        <v>3.7509999999999999</v>
      </c>
      <c r="AZ232" s="24">
        <f t="shared" si="889"/>
        <v>23.702000000000002</v>
      </c>
      <c r="BA232" s="61">
        <f t="shared" si="890"/>
        <v>4.28</v>
      </c>
      <c r="BB232" s="226"/>
      <c r="BC232" s="139">
        <v>20</v>
      </c>
      <c r="BD232" s="97" t="s">
        <v>25</v>
      </c>
      <c r="BE232" s="60">
        <f t="shared" si="860"/>
        <v>15.1</v>
      </c>
      <c r="BF232" s="24">
        <f t="shared" si="891"/>
        <v>0</v>
      </c>
      <c r="BG232" s="24">
        <f t="shared" si="892"/>
        <v>1.5</v>
      </c>
      <c r="BH232" s="24" t="str">
        <f t="shared" si="892"/>
        <v>-</v>
      </c>
      <c r="BI232" s="24">
        <f t="shared" si="892"/>
        <v>3.9</v>
      </c>
      <c r="BJ232" s="24">
        <f t="shared" si="892"/>
        <v>2.4</v>
      </c>
      <c r="BK232" s="24">
        <f t="shared" si="892"/>
        <v>26.9</v>
      </c>
      <c r="BL232" s="24">
        <f t="shared" si="892"/>
        <v>5.2</v>
      </c>
      <c r="BM232" s="24">
        <f t="shared" si="892"/>
        <v>4.0999999999999996</v>
      </c>
      <c r="BN232" s="24">
        <f t="shared" si="892"/>
        <v>4.3</v>
      </c>
      <c r="BO232" s="24">
        <f t="shared" si="892"/>
        <v>0.3</v>
      </c>
      <c r="BP232" s="24">
        <f t="shared" si="892"/>
        <v>0.1</v>
      </c>
      <c r="BQ232" s="24">
        <f t="shared" si="892"/>
        <v>8.9</v>
      </c>
      <c r="BR232" s="24">
        <f t="shared" si="892"/>
        <v>2.2999999999999998</v>
      </c>
      <c r="BS232" s="24">
        <f t="shared" si="892"/>
        <v>9.1999999999999993</v>
      </c>
      <c r="BT232" s="24">
        <f t="shared" si="892"/>
        <v>4.5</v>
      </c>
      <c r="BU232" s="24">
        <f t="shared" si="892"/>
        <v>6.5</v>
      </c>
      <c r="BV232" s="24">
        <f t="shared" si="892"/>
        <v>5.0999999999999996</v>
      </c>
      <c r="BW232" s="24">
        <f t="shared" si="866"/>
        <v>100.4</v>
      </c>
      <c r="BX232" s="24">
        <f t="shared" si="866"/>
        <v>-0.4</v>
      </c>
      <c r="BY232" s="64">
        <f t="shared" si="866"/>
        <v>100</v>
      </c>
      <c r="BZ232" s="24">
        <f t="shared" si="866"/>
        <v>16.600000000000001</v>
      </c>
      <c r="CA232" s="24">
        <f t="shared" si="866"/>
        <v>30.8</v>
      </c>
      <c r="CB232" s="61">
        <f t="shared" si="866"/>
        <v>53</v>
      </c>
      <c r="CC232" s="226"/>
      <c r="CD232" s="139">
        <v>20</v>
      </c>
      <c r="CE232" s="97" t="s">
        <v>25</v>
      </c>
      <c r="CF232" s="60">
        <f t="shared" ref="CF232:DC232" si="919">IF(C232=0,"-",IF(C232="X","X",ROUND(C232/C212*100,1)))</f>
        <v>4</v>
      </c>
      <c r="CG232" s="24">
        <f t="shared" si="919"/>
        <v>0.6</v>
      </c>
      <c r="CH232" s="24">
        <f t="shared" si="919"/>
        <v>1.7</v>
      </c>
      <c r="CI232" s="24" t="str">
        <f t="shared" si="919"/>
        <v>-</v>
      </c>
      <c r="CJ232" s="24">
        <f t="shared" si="919"/>
        <v>0.3</v>
      </c>
      <c r="CK232" s="24">
        <f t="shared" si="919"/>
        <v>0.2</v>
      </c>
      <c r="CL232" s="24">
        <f t="shared" si="919"/>
        <v>0.9</v>
      </c>
      <c r="CM232" s="24">
        <f t="shared" si="919"/>
        <v>0.2</v>
      </c>
      <c r="CN232" s="24">
        <f t="shared" si="919"/>
        <v>0.2</v>
      </c>
      <c r="CO232" s="24">
        <f t="shared" si="919"/>
        <v>0.3</v>
      </c>
      <c r="CP232" s="24">
        <f t="shared" si="919"/>
        <v>0</v>
      </c>
      <c r="CQ232" s="24">
        <f t="shared" si="919"/>
        <v>0</v>
      </c>
      <c r="CR232" s="24">
        <f t="shared" si="919"/>
        <v>0.2</v>
      </c>
      <c r="CS232" s="24">
        <f t="shared" si="919"/>
        <v>0.1</v>
      </c>
      <c r="CT232" s="24">
        <f t="shared" si="919"/>
        <v>0.3</v>
      </c>
      <c r="CU232" s="24">
        <f t="shared" si="919"/>
        <v>0.3</v>
      </c>
      <c r="CV232" s="24">
        <f t="shared" si="919"/>
        <v>0.2</v>
      </c>
      <c r="CW232" s="24">
        <f t="shared" si="919"/>
        <v>0.3</v>
      </c>
      <c r="CX232" s="24">
        <f t="shared" si="919"/>
        <v>0.3</v>
      </c>
      <c r="CY232" s="24">
        <f t="shared" si="919"/>
        <v>0.3</v>
      </c>
      <c r="CZ232" s="64">
        <f t="shared" si="919"/>
        <v>0.3</v>
      </c>
      <c r="DA232" s="24">
        <f t="shared" si="919"/>
        <v>3.6</v>
      </c>
      <c r="DB232" s="24">
        <f t="shared" si="919"/>
        <v>0.7</v>
      </c>
      <c r="DC232" s="61">
        <f t="shared" si="919"/>
        <v>0.2</v>
      </c>
      <c r="DD232" s="226"/>
      <c r="DE232" s="139">
        <v>20</v>
      </c>
      <c r="DF232" s="97" t="s">
        <v>25</v>
      </c>
      <c r="DG232" s="60">
        <f t="shared" si="830"/>
        <v>0.13600000000000001</v>
      </c>
      <c r="DH232" s="24">
        <f t="shared" si="799"/>
        <v>8.9999999999999993E-3</v>
      </c>
      <c r="DI232" s="24">
        <f t="shared" si="800"/>
        <v>0.51</v>
      </c>
      <c r="DJ232" s="24" t="str">
        <f t="shared" si="801"/>
        <v xml:space="preserve">- </v>
      </c>
      <c r="DK232" s="24">
        <f t="shared" si="802"/>
        <v>-0.60399999999999998</v>
      </c>
      <c r="DL232" s="24">
        <f t="shared" si="803"/>
        <v>0.255</v>
      </c>
      <c r="DM232" s="24">
        <f t="shared" si="804"/>
        <v>7.0490000000000004</v>
      </c>
      <c r="DN232" s="24">
        <f t="shared" si="805"/>
        <v>0.11899999999999999</v>
      </c>
      <c r="DO232" s="24">
        <f t="shared" si="806"/>
        <v>0.19600000000000001</v>
      </c>
      <c r="DP232" s="24">
        <f t="shared" si="807"/>
        <v>0.48499999999999999</v>
      </c>
      <c r="DQ232" s="24">
        <f t="shared" si="808"/>
        <v>-5.0999999999999997E-2</v>
      </c>
      <c r="DR232" s="24">
        <f t="shared" si="809"/>
        <v>0</v>
      </c>
      <c r="DS232" s="24">
        <f t="shared" si="810"/>
        <v>-7.6999999999999999E-2</v>
      </c>
      <c r="DT232" s="24">
        <f t="shared" si="811"/>
        <v>0.46800000000000003</v>
      </c>
      <c r="DU232" s="24">
        <f t="shared" si="812"/>
        <v>-0.21299999999999999</v>
      </c>
      <c r="DV232" s="24">
        <f t="shared" si="813"/>
        <v>0.16200000000000001</v>
      </c>
      <c r="DW232" s="24">
        <f t="shared" si="814"/>
        <v>0.56100000000000005</v>
      </c>
      <c r="DX232" s="24">
        <f t="shared" si="815"/>
        <v>0.46800000000000003</v>
      </c>
      <c r="DY232" s="24">
        <f t="shared" si="816"/>
        <v>9.4730000000000008</v>
      </c>
      <c r="DZ232" s="24">
        <f t="shared" si="817"/>
        <v>-0.35699999999999998</v>
      </c>
      <c r="EA232" s="64">
        <f t="shared" si="818"/>
        <v>9.1159999999999997</v>
      </c>
      <c r="EB232" s="24">
        <f t="shared" si="819"/>
        <v>0.65500000000000003</v>
      </c>
      <c r="EC232" s="24">
        <f t="shared" si="820"/>
        <v>6.4459999999999997</v>
      </c>
      <c r="ED232" s="61">
        <f t="shared" si="821"/>
        <v>2.3719999999999999</v>
      </c>
      <c r="EE232" s="226"/>
      <c r="EF232" s="139">
        <v>20</v>
      </c>
      <c r="EG232" s="97" t="s">
        <v>25</v>
      </c>
      <c r="EH232" s="60">
        <f t="shared" ref="EH232:FE232" si="920">IF(C232="X","X",IF(FI232="X","X",IF(FI232&lt;&gt;0,ROUND((C232-FI232)/FI212*100,3),"- ")))</f>
        <v>3.2000000000000001E-2</v>
      </c>
      <c r="EI232" s="24">
        <f t="shared" si="920"/>
        <v>0.27700000000000002</v>
      </c>
      <c r="EJ232" s="24">
        <f t="shared" si="920"/>
        <v>0.66400000000000003</v>
      </c>
      <c r="EK232" s="24" t="str">
        <f t="shared" si="920"/>
        <v xml:space="preserve">- </v>
      </c>
      <c r="EL232" s="24">
        <f t="shared" si="920"/>
        <v>-4.2999999999999997E-2</v>
      </c>
      <c r="EM232" s="24">
        <f t="shared" si="920"/>
        <v>1.9E-2</v>
      </c>
      <c r="EN232" s="24">
        <f t="shared" si="920"/>
        <v>0.25</v>
      </c>
      <c r="EO232" s="24">
        <f t="shared" si="920"/>
        <v>3.0000000000000001E-3</v>
      </c>
      <c r="EP232" s="24">
        <f t="shared" si="920"/>
        <v>8.9999999999999993E-3</v>
      </c>
      <c r="EQ232" s="24">
        <f t="shared" si="920"/>
        <v>3.5999999999999997E-2</v>
      </c>
      <c r="ER232" s="24">
        <f t="shared" si="920"/>
        <v>-3.0000000000000001E-3</v>
      </c>
      <c r="ES232" s="24">
        <f t="shared" si="920"/>
        <v>0</v>
      </c>
      <c r="ET232" s="24">
        <f t="shared" si="920"/>
        <v>-2E-3</v>
      </c>
      <c r="EU232" s="24">
        <f t="shared" si="920"/>
        <v>1.4999999999999999E-2</v>
      </c>
      <c r="EV232" s="24">
        <f t="shared" si="920"/>
        <v>-7.0000000000000001E-3</v>
      </c>
      <c r="EW232" s="24">
        <f t="shared" si="920"/>
        <v>8.9999999999999993E-3</v>
      </c>
      <c r="EX232" s="24">
        <f t="shared" si="920"/>
        <v>1.4999999999999999E-2</v>
      </c>
      <c r="EY232" s="24">
        <f t="shared" si="920"/>
        <v>2.5000000000000001E-2</v>
      </c>
      <c r="EZ232" s="24">
        <f t="shared" si="920"/>
        <v>2.8000000000000001E-2</v>
      </c>
      <c r="FA232" s="24">
        <f t="shared" si="920"/>
        <v>1.3859999999999999</v>
      </c>
      <c r="FB232" s="64">
        <f t="shared" si="920"/>
        <v>2.7E-2</v>
      </c>
      <c r="FC232" s="24">
        <f t="shared" si="920"/>
        <v>0.128</v>
      </c>
      <c r="FD232" s="24">
        <f t="shared" si="920"/>
        <v>0.151</v>
      </c>
      <c r="FE232" s="61">
        <f t="shared" si="920"/>
        <v>8.0000000000000002E-3</v>
      </c>
      <c r="FG232" s="139">
        <v>20</v>
      </c>
      <c r="FH232" s="97" t="s">
        <v>25</v>
      </c>
      <c r="FI232" s="28">
        <f t="shared" si="895"/>
        <v>1923</v>
      </c>
      <c r="FJ232" s="30">
        <f t="shared" si="896"/>
        <v>1</v>
      </c>
      <c r="FK232" s="30">
        <f t="shared" si="897"/>
        <v>129</v>
      </c>
      <c r="FL232" s="30">
        <f t="shared" si="898"/>
        <v>0</v>
      </c>
      <c r="FM232" s="30">
        <f t="shared" si="899"/>
        <v>575</v>
      </c>
      <c r="FN232" s="30">
        <f t="shared" si="900"/>
        <v>278</v>
      </c>
      <c r="FO232" s="30">
        <f t="shared" si="901"/>
        <v>2623</v>
      </c>
      <c r="FP232" s="30">
        <f t="shared" si="902"/>
        <v>655</v>
      </c>
      <c r="FQ232" s="30">
        <f t="shared" si="903"/>
        <v>500</v>
      </c>
      <c r="FR232" s="30">
        <f t="shared" si="904"/>
        <v>495</v>
      </c>
      <c r="FS232" s="30">
        <f t="shared" si="905"/>
        <v>47</v>
      </c>
      <c r="FT232" s="30">
        <f t="shared" si="906"/>
        <v>18</v>
      </c>
      <c r="FU232" s="30">
        <f t="shared" si="907"/>
        <v>1152</v>
      </c>
      <c r="FV232" s="30">
        <f t="shared" si="908"/>
        <v>235</v>
      </c>
      <c r="FW232" s="30">
        <f t="shared" si="909"/>
        <v>1209</v>
      </c>
      <c r="FX232" s="30">
        <f t="shared" si="910"/>
        <v>560</v>
      </c>
      <c r="FY232" s="30">
        <f t="shared" si="911"/>
        <v>770</v>
      </c>
      <c r="FZ232" s="30">
        <f t="shared" si="912"/>
        <v>599</v>
      </c>
      <c r="GA232" s="30">
        <f t="shared" si="832"/>
        <v>11769</v>
      </c>
      <c r="GB232" s="30">
        <f t="shared" si="827"/>
        <v>-9</v>
      </c>
      <c r="GC232" s="54">
        <f t="shared" si="833"/>
        <v>11760</v>
      </c>
      <c r="GD232" s="30">
        <f t="shared" si="834"/>
        <v>2053</v>
      </c>
      <c r="GE232" s="30">
        <f t="shared" si="835"/>
        <v>3198</v>
      </c>
      <c r="GF232" s="42">
        <f t="shared" si="836"/>
        <v>6518</v>
      </c>
    </row>
    <row r="233" spans="1:188" ht="13.5" customHeight="1">
      <c r="A233" s="14">
        <v>21</v>
      </c>
      <c r="B233" s="15" t="s">
        <v>26</v>
      </c>
      <c r="C233" s="227">
        <v>1057</v>
      </c>
      <c r="D233" s="228">
        <v>5</v>
      </c>
      <c r="E233" s="228">
        <v>116</v>
      </c>
      <c r="F233" s="228">
        <v>134</v>
      </c>
      <c r="G233" s="228">
        <v>4095</v>
      </c>
      <c r="H233" s="228">
        <v>1841</v>
      </c>
      <c r="I233" s="228">
        <v>6950</v>
      </c>
      <c r="J233" s="228">
        <v>3699</v>
      </c>
      <c r="K233" s="228">
        <v>908</v>
      </c>
      <c r="L233" s="228">
        <v>3394</v>
      </c>
      <c r="M233" s="228">
        <v>38</v>
      </c>
      <c r="N233" s="228">
        <v>635</v>
      </c>
      <c r="O233" s="228">
        <v>13799</v>
      </c>
      <c r="P233" s="228">
        <v>2032</v>
      </c>
      <c r="Q233" s="228">
        <v>3103</v>
      </c>
      <c r="R233" s="228">
        <v>3837</v>
      </c>
      <c r="S233" s="228">
        <v>5458</v>
      </c>
      <c r="T233" s="228">
        <v>5996</v>
      </c>
      <c r="U233" s="228">
        <v>57097</v>
      </c>
      <c r="V233" s="229">
        <v>-225</v>
      </c>
      <c r="W233" s="230">
        <v>56872</v>
      </c>
      <c r="X233" s="228">
        <v>1178</v>
      </c>
      <c r="Y233" s="228">
        <v>11179</v>
      </c>
      <c r="Z233" s="229">
        <v>44740</v>
      </c>
      <c r="AA233" s="226"/>
      <c r="AB233" s="14">
        <v>21</v>
      </c>
      <c r="AC233" s="15" t="s">
        <v>26</v>
      </c>
      <c r="AD233" s="58">
        <f t="shared" si="828"/>
        <v>-4.9459999999999997</v>
      </c>
      <c r="AE233" s="22">
        <f t="shared" si="869"/>
        <v>0</v>
      </c>
      <c r="AF233" s="22">
        <f t="shared" si="870"/>
        <v>8.4109999999999996</v>
      </c>
      <c r="AG233" s="22">
        <f t="shared" si="871"/>
        <v>21.818000000000001</v>
      </c>
      <c r="AH233" s="22">
        <f t="shared" si="872"/>
        <v>-16.751000000000001</v>
      </c>
      <c r="AI233" s="22">
        <f t="shared" si="873"/>
        <v>6.6630000000000003</v>
      </c>
      <c r="AJ233" s="22">
        <f t="shared" si="874"/>
        <v>20.638999999999999</v>
      </c>
      <c r="AK233" s="22">
        <f t="shared" si="875"/>
        <v>1.8169999999999999</v>
      </c>
      <c r="AL233" s="22">
        <f t="shared" si="876"/>
        <v>14.214</v>
      </c>
      <c r="AM233" s="22">
        <f t="shared" si="877"/>
        <v>34.628999999999998</v>
      </c>
      <c r="AN233" s="22">
        <f t="shared" si="878"/>
        <v>46.154000000000003</v>
      </c>
      <c r="AO233" s="22">
        <f t="shared" si="879"/>
        <v>0.95399999999999996</v>
      </c>
      <c r="AP233" s="22">
        <f t="shared" si="880"/>
        <v>3.1320000000000001</v>
      </c>
      <c r="AQ233" s="22">
        <f t="shared" si="881"/>
        <v>14.932</v>
      </c>
      <c r="AR233" s="22">
        <f t="shared" si="882"/>
        <v>2.4430000000000001</v>
      </c>
      <c r="AS233" s="22">
        <f t="shared" si="883"/>
        <v>1.427</v>
      </c>
      <c r="AT233" s="22">
        <f t="shared" si="865"/>
        <v>0.96199999999999997</v>
      </c>
      <c r="AU233" s="22">
        <f t="shared" si="884"/>
        <v>1.782</v>
      </c>
      <c r="AV233" s="22">
        <f t="shared" si="885"/>
        <v>4.5709999999999997</v>
      </c>
      <c r="AW233" s="22">
        <f t="shared" si="886"/>
        <v>-435.714</v>
      </c>
      <c r="AX233" s="63">
        <f t="shared" si="887"/>
        <v>4.2389999999999999</v>
      </c>
      <c r="AY233" s="22">
        <f t="shared" si="888"/>
        <v>-3.758</v>
      </c>
      <c r="AZ233" s="22">
        <f t="shared" si="889"/>
        <v>3.605</v>
      </c>
      <c r="BA233" s="59">
        <f t="shared" si="890"/>
        <v>5.056</v>
      </c>
      <c r="BB233" s="226"/>
      <c r="BC233" s="14">
        <v>21</v>
      </c>
      <c r="BD233" s="15" t="s">
        <v>26</v>
      </c>
      <c r="BE233" s="58">
        <f t="shared" si="860"/>
        <v>1.9</v>
      </c>
      <c r="BF233" s="22">
        <f t="shared" si="891"/>
        <v>0</v>
      </c>
      <c r="BG233" s="22">
        <f t="shared" si="892"/>
        <v>0.2</v>
      </c>
      <c r="BH233" s="22">
        <f t="shared" si="892"/>
        <v>0.2</v>
      </c>
      <c r="BI233" s="22">
        <f t="shared" si="892"/>
        <v>7.2</v>
      </c>
      <c r="BJ233" s="22">
        <f t="shared" si="892"/>
        <v>3.2</v>
      </c>
      <c r="BK233" s="22">
        <f t="shared" si="892"/>
        <v>12.2</v>
      </c>
      <c r="BL233" s="22">
        <f t="shared" si="892"/>
        <v>6.5</v>
      </c>
      <c r="BM233" s="22">
        <f t="shared" si="892"/>
        <v>1.6</v>
      </c>
      <c r="BN233" s="22">
        <f t="shared" si="892"/>
        <v>6</v>
      </c>
      <c r="BO233" s="22">
        <f t="shared" si="892"/>
        <v>0.1</v>
      </c>
      <c r="BP233" s="22">
        <f t="shared" si="892"/>
        <v>1.1000000000000001</v>
      </c>
      <c r="BQ233" s="22">
        <f t="shared" si="892"/>
        <v>24.3</v>
      </c>
      <c r="BR233" s="22">
        <f t="shared" si="892"/>
        <v>3.6</v>
      </c>
      <c r="BS233" s="22">
        <f t="shared" si="892"/>
        <v>5.5</v>
      </c>
      <c r="BT233" s="22">
        <f t="shared" si="892"/>
        <v>6.7</v>
      </c>
      <c r="BU233" s="22">
        <f t="shared" si="892"/>
        <v>9.6</v>
      </c>
      <c r="BV233" s="22">
        <f t="shared" si="892"/>
        <v>10.5</v>
      </c>
      <c r="BW233" s="22">
        <f t="shared" si="866"/>
        <v>100.4</v>
      </c>
      <c r="BX233" s="22">
        <f t="shared" si="866"/>
        <v>-0.4</v>
      </c>
      <c r="BY233" s="63">
        <f t="shared" si="866"/>
        <v>100</v>
      </c>
      <c r="BZ233" s="22">
        <f t="shared" si="866"/>
        <v>2.1</v>
      </c>
      <c r="CA233" s="22">
        <f t="shared" si="866"/>
        <v>19.7</v>
      </c>
      <c r="CB233" s="59">
        <f t="shared" si="866"/>
        <v>78.7</v>
      </c>
      <c r="CC233" s="226"/>
      <c r="CD233" s="14">
        <v>21</v>
      </c>
      <c r="CE233" s="15" t="s">
        <v>26</v>
      </c>
      <c r="CF233" s="58">
        <f t="shared" ref="CF233:DC233" si="921">IF(C233=0,"-",IF(C233="X","X",ROUND(C233/C212*100,1)))</f>
        <v>2.2000000000000002</v>
      </c>
      <c r="CG233" s="22">
        <f t="shared" si="921"/>
        <v>1.4</v>
      </c>
      <c r="CH233" s="22">
        <f t="shared" si="921"/>
        <v>1.1000000000000001</v>
      </c>
      <c r="CI233" s="22">
        <f t="shared" si="921"/>
        <v>2.4</v>
      </c>
      <c r="CJ233" s="22">
        <f t="shared" si="921"/>
        <v>2.2000000000000002</v>
      </c>
      <c r="CK233" s="22">
        <f t="shared" si="921"/>
        <v>1.1000000000000001</v>
      </c>
      <c r="CL233" s="22">
        <f t="shared" si="921"/>
        <v>1.8</v>
      </c>
      <c r="CM233" s="22">
        <f t="shared" si="921"/>
        <v>0.9</v>
      </c>
      <c r="CN233" s="22">
        <f t="shared" si="921"/>
        <v>0.3</v>
      </c>
      <c r="CO233" s="22">
        <f t="shared" si="921"/>
        <v>2.1</v>
      </c>
      <c r="CP233" s="22">
        <f t="shared" si="921"/>
        <v>0</v>
      </c>
      <c r="CQ233" s="22">
        <f t="shared" si="921"/>
        <v>0.4</v>
      </c>
      <c r="CR233" s="22">
        <f t="shared" si="921"/>
        <v>2.9</v>
      </c>
      <c r="CS233" s="22">
        <f t="shared" si="921"/>
        <v>0.5</v>
      </c>
      <c r="CT233" s="22">
        <f t="shared" si="921"/>
        <v>0.8</v>
      </c>
      <c r="CU233" s="22">
        <f t="shared" si="921"/>
        <v>1.7</v>
      </c>
      <c r="CV233" s="22">
        <f t="shared" si="921"/>
        <v>1.1000000000000001</v>
      </c>
      <c r="CW233" s="22">
        <f t="shared" si="921"/>
        <v>2.7</v>
      </c>
      <c r="CX233" s="22">
        <f t="shared" si="921"/>
        <v>1.4</v>
      </c>
      <c r="CY233" s="22">
        <f t="shared" si="921"/>
        <v>1.4</v>
      </c>
      <c r="CZ233" s="63">
        <f t="shared" si="921"/>
        <v>1.4</v>
      </c>
      <c r="DA233" s="22">
        <f t="shared" si="921"/>
        <v>2</v>
      </c>
      <c r="DB233" s="22">
        <f t="shared" si="921"/>
        <v>1.9</v>
      </c>
      <c r="DC233" s="59">
        <f t="shared" si="921"/>
        <v>1.3</v>
      </c>
      <c r="DD233" s="226"/>
      <c r="DE233" s="14">
        <v>21</v>
      </c>
      <c r="DF233" s="15" t="s">
        <v>26</v>
      </c>
      <c r="DG233" s="58">
        <f t="shared" si="830"/>
        <v>-0.10100000000000001</v>
      </c>
      <c r="DH233" s="22">
        <f t="shared" si="799"/>
        <v>0</v>
      </c>
      <c r="DI233" s="22">
        <f t="shared" si="800"/>
        <v>1.6E-2</v>
      </c>
      <c r="DJ233" s="22">
        <f t="shared" si="801"/>
        <v>4.3999999999999997E-2</v>
      </c>
      <c r="DK233" s="22">
        <f t="shared" si="802"/>
        <v>-1.51</v>
      </c>
      <c r="DL233" s="22">
        <f t="shared" si="803"/>
        <v>0.21099999999999999</v>
      </c>
      <c r="DM233" s="22">
        <f t="shared" si="804"/>
        <v>2.1789999999999998</v>
      </c>
      <c r="DN233" s="22">
        <f t="shared" si="805"/>
        <v>0.121</v>
      </c>
      <c r="DO233" s="22">
        <f t="shared" si="806"/>
        <v>0.20699999999999999</v>
      </c>
      <c r="DP233" s="22">
        <f t="shared" si="807"/>
        <v>1.6</v>
      </c>
      <c r="DQ233" s="22">
        <f t="shared" si="808"/>
        <v>2.1999999999999999E-2</v>
      </c>
      <c r="DR233" s="22">
        <f t="shared" si="809"/>
        <v>1.0999999999999999E-2</v>
      </c>
      <c r="DS233" s="22">
        <f t="shared" si="810"/>
        <v>0.76800000000000002</v>
      </c>
      <c r="DT233" s="22">
        <f t="shared" si="811"/>
        <v>0.48399999999999999</v>
      </c>
      <c r="DU233" s="22">
        <f t="shared" si="812"/>
        <v>0.13600000000000001</v>
      </c>
      <c r="DV233" s="22">
        <f t="shared" si="813"/>
        <v>9.9000000000000005E-2</v>
      </c>
      <c r="DW233" s="22">
        <f t="shared" si="814"/>
        <v>9.5000000000000001E-2</v>
      </c>
      <c r="DX233" s="22">
        <f t="shared" si="815"/>
        <v>0.192</v>
      </c>
      <c r="DY233" s="22">
        <f t="shared" si="816"/>
        <v>4.5750000000000002</v>
      </c>
      <c r="DZ233" s="22">
        <f t="shared" si="817"/>
        <v>-0.33500000000000002</v>
      </c>
      <c r="EA233" s="63">
        <f t="shared" si="818"/>
        <v>4.2389999999999999</v>
      </c>
      <c r="EB233" s="22">
        <f t="shared" si="819"/>
        <v>-8.4000000000000005E-2</v>
      </c>
      <c r="EC233" s="22">
        <f t="shared" si="820"/>
        <v>0.71299999999999997</v>
      </c>
      <c r="ED233" s="59">
        <f t="shared" si="821"/>
        <v>3.9460000000000002</v>
      </c>
      <c r="EE233" s="226"/>
      <c r="EF233" s="14">
        <v>21</v>
      </c>
      <c r="EG233" s="15" t="s">
        <v>26</v>
      </c>
      <c r="EH233" s="58">
        <f t="shared" ref="EH233:FE233" si="922">IF(C233="X","X",IF(FI233="X","X",IF(FI233&lt;&gt;0,ROUND((C233-FI233)/FI212*100,3),"- ")))</f>
        <v>-0.109</v>
      </c>
      <c r="EI233" s="22">
        <f t="shared" si="922"/>
        <v>0</v>
      </c>
      <c r="EJ233" s="22">
        <f t="shared" si="922"/>
        <v>0.1</v>
      </c>
      <c r="EK233" s="22">
        <f t="shared" si="922"/>
        <v>0.53300000000000003</v>
      </c>
      <c r="EL233" s="22">
        <f t="shared" si="922"/>
        <v>-0.495</v>
      </c>
      <c r="EM233" s="22">
        <f t="shared" si="922"/>
        <v>7.1999999999999995E-2</v>
      </c>
      <c r="EN233" s="22">
        <f t="shared" si="922"/>
        <v>0.35799999999999998</v>
      </c>
      <c r="EO233" s="22">
        <f t="shared" si="922"/>
        <v>1.6E-2</v>
      </c>
      <c r="EP233" s="22">
        <f t="shared" si="922"/>
        <v>4.5999999999999999E-2</v>
      </c>
      <c r="EQ233" s="22">
        <f t="shared" si="922"/>
        <v>0.54700000000000004</v>
      </c>
      <c r="ER233" s="22">
        <f t="shared" si="922"/>
        <v>6.0000000000000001E-3</v>
      </c>
      <c r="ES233" s="22">
        <f t="shared" si="922"/>
        <v>4.0000000000000001E-3</v>
      </c>
      <c r="ET233" s="22">
        <f t="shared" si="922"/>
        <v>8.7999999999999995E-2</v>
      </c>
      <c r="EU233" s="22">
        <f t="shared" si="922"/>
        <v>7.2999999999999995E-2</v>
      </c>
      <c r="EV233" s="22">
        <f t="shared" si="922"/>
        <v>0.02</v>
      </c>
      <c r="EW233" s="22">
        <f t="shared" si="922"/>
        <v>2.5000000000000001E-2</v>
      </c>
      <c r="EX233" s="22">
        <f t="shared" si="922"/>
        <v>1.2E-2</v>
      </c>
      <c r="EY233" s="22">
        <f t="shared" si="922"/>
        <v>4.8000000000000001E-2</v>
      </c>
      <c r="EZ233" s="22">
        <f t="shared" si="922"/>
        <v>6.3E-2</v>
      </c>
      <c r="FA233" s="22">
        <f t="shared" si="922"/>
        <v>6.0380000000000003</v>
      </c>
      <c r="FB233" s="63">
        <f t="shared" si="922"/>
        <v>5.8000000000000003E-2</v>
      </c>
      <c r="FC233" s="22">
        <f t="shared" si="922"/>
        <v>-7.6999999999999999E-2</v>
      </c>
      <c r="FD233" s="22">
        <f t="shared" si="922"/>
        <v>7.6999999999999999E-2</v>
      </c>
      <c r="FE233" s="59">
        <f t="shared" si="922"/>
        <v>6.3E-2</v>
      </c>
      <c r="FG233" s="14">
        <v>21</v>
      </c>
      <c r="FH233" s="15" t="s">
        <v>26</v>
      </c>
      <c r="FI233" s="27">
        <f t="shared" si="895"/>
        <v>1112</v>
      </c>
      <c r="FJ233" s="29">
        <f t="shared" si="896"/>
        <v>5</v>
      </c>
      <c r="FK233" s="29">
        <f t="shared" si="897"/>
        <v>107</v>
      </c>
      <c r="FL233" s="29">
        <f t="shared" si="898"/>
        <v>110</v>
      </c>
      <c r="FM233" s="29">
        <f t="shared" si="899"/>
        <v>4919</v>
      </c>
      <c r="FN233" s="29">
        <f t="shared" si="900"/>
        <v>1726</v>
      </c>
      <c r="FO233" s="29">
        <f t="shared" si="901"/>
        <v>5761</v>
      </c>
      <c r="FP233" s="29">
        <f t="shared" si="902"/>
        <v>3633</v>
      </c>
      <c r="FQ233" s="29">
        <f t="shared" si="903"/>
        <v>795</v>
      </c>
      <c r="FR233" s="29">
        <f t="shared" si="904"/>
        <v>2521</v>
      </c>
      <c r="FS233" s="29">
        <f t="shared" si="905"/>
        <v>26</v>
      </c>
      <c r="FT233" s="29">
        <f t="shared" si="906"/>
        <v>629</v>
      </c>
      <c r="FU233" s="29">
        <f t="shared" si="907"/>
        <v>13380</v>
      </c>
      <c r="FV233" s="29">
        <f t="shared" si="908"/>
        <v>1768</v>
      </c>
      <c r="FW233" s="29">
        <f t="shared" si="909"/>
        <v>3029</v>
      </c>
      <c r="FX233" s="29">
        <f t="shared" si="910"/>
        <v>3783</v>
      </c>
      <c r="FY233" s="29">
        <f t="shared" si="911"/>
        <v>5406</v>
      </c>
      <c r="FZ233" s="29">
        <f t="shared" si="912"/>
        <v>5891</v>
      </c>
      <c r="GA233" s="39">
        <f t="shared" si="832"/>
        <v>54601</v>
      </c>
      <c r="GB233" s="29">
        <f t="shared" si="827"/>
        <v>-42</v>
      </c>
      <c r="GC233" s="52">
        <f t="shared" si="833"/>
        <v>54559</v>
      </c>
      <c r="GD233" s="39">
        <f t="shared" si="834"/>
        <v>1224</v>
      </c>
      <c r="GE233" s="39">
        <f t="shared" si="835"/>
        <v>10790</v>
      </c>
      <c r="GF233" s="40">
        <f t="shared" si="836"/>
        <v>42587</v>
      </c>
    </row>
    <row r="234" spans="1:188" ht="13.5" customHeight="1">
      <c r="A234" s="14">
        <v>22</v>
      </c>
      <c r="B234" s="15" t="s">
        <v>27</v>
      </c>
      <c r="C234" s="231">
        <v>44</v>
      </c>
      <c r="D234" s="226">
        <v>0</v>
      </c>
      <c r="E234" s="226">
        <v>4</v>
      </c>
      <c r="F234" s="226">
        <v>0</v>
      </c>
      <c r="G234" s="226">
        <v>901</v>
      </c>
      <c r="H234" s="226">
        <v>824</v>
      </c>
      <c r="I234" s="226">
        <v>3407</v>
      </c>
      <c r="J234" s="226">
        <v>1674</v>
      </c>
      <c r="K234" s="226">
        <v>470</v>
      </c>
      <c r="L234" s="226">
        <v>953</v>
      </c>
      <c r="M234" s="226">
        <v>732</v>
      </c>
      <c r="N234" s="226">
        <v>1645</v>
      </c>
      <c r="O234" s="226">
        <v>4063</v>
      </c>
      <c r="P234" s="226">
        <v>2829</v>
      </c>
      <c r="Q234" s="226">
        <v>10270</v>
      </c>
      <c r="R234" s="226">
        <v>1854</v>
      </c>
      <c r="S234" s="226">
        <v>4020</v>
      </c>
      <c r="T234" s="226">
        <v>1817</v>
      </c>
      <c r="U234" s="226">
        <v>35507</v>
      </c>
      <c r="V234" s="232">
        <v>-140</v>
      </c>
      <c r="W234" s="233">
        <v>35367</v>
      </c>
      <c r="X234" s="226">
        <v>48</v>
      </c>
      <c r="Y234" s="226">
        <v>4308</v>
      </c>
      <c r="Z234" s="232">
        <v>31151</v>
      </c>
      <c r="AA234" s="226"/>
      <c r="AB234" s="14">
        <v>22</v>
      </c>
      <c r="AC234" s="15" t="s">
        <v>27</v>
      </c>
      <c r="AD234" s="58">
        <f t="shared" si="828"/>
        <v>-16.981000000000002</v>
      </c>
      <c r="AE234" s="22" t="str">
        <f t="shared" si="869"/>
        <v xml:space="preserve">- </v>
      </c>
      <c r="AF234" s="22">
        <f t="shared" si="870"/>
        <v>-20</v>
      </c>
      <c r="AG234" s="22">
        <f t="shared" si="871"/>
        <v>-100</v>
      </c>
      <c r="AH234" s="22">
        <f t="shared" si="872"/>
        <v>10.417</v>
      </c>
      <c r="AI234" s="22">
        <f t="shared" si="873"/>
        <v>2.2330000000000001</v>
      </c>
      <c r="AJ234" s="22">
        <f t="shared" si="874"/>
        <v>41.603999999999999</v>
      </c>
      <c r="AK234" s="22">
        <f t="shared" si="875"/>
        <v>1.7629999999999999</v>
      </c>
      <c r="AL234" s="22">
        <f t="shared" si="876"/>
        <v>18.388000000000002</v>
      </c>
      <c r="AM234" s="22">
        <f t="shared" si="877"/>
        <v>-14.682</v>
      </c>
      <c r="AN234" s="22">
        <f t="shared" si="878"/>
        <v>-1.3480000000000001</v>
      </c>
      <c r="AO234" s="22">
        <f t="shared" si="879"/>
        <v>36.287999999999997</v>
      </c>
      <c r="AP234" s="22">
        <f t="shared" si="880"/>
        <v>0.52</v>
      </c>
      <c r="AQ234" s="22">
        <f t="shared" si="881"/>
        <v>15.327999999999999</v>
      </c>
      <c r="AR234" s="22">
        <f t="shared" si="882"/>
        <v>5.4740000000000002</v>
      </c>
      <c r="AS234" s="22">
        <f t="shared" si="883"/>
        <v>3.6909999999999998</v>
      </c>
      <c r="AT234" s="22">
        <f t="shared" si="865"/>
        <v>6.4619999999999997</v>
      </c>
      <c r="AU234" s="22">
        <f t="shared" si="884"/>
        <v>5.2110000000000003</v>
      </c>
      <c r="AV234" s="22">
        <f t="shared" si="885"/>
        <v>8.5139999999999993</v>
      </c>
      <c r="AW234" s="22">
        <f t="shared" si="886"/>
        <v>-460</v>
      </c>
      <c r="AX234" s="63">
        <f t="shared" si="887"/>
        <v>8.1690000000000005</v>
      </c>
      <c r="AY234" s="22">
        <f t="shared" si="888"/>
        <v>-17.241</v>
      </c>
      <c r="AZ234" s="22">
        <f t="shared" si="889"/>
        <v>33.54</v>
      </c>
      <c r="BA234" s="59">
        <f t="shared" si="890"/>
        <v>5.8230000000000004</v>
      </c>
      <c r="BB234" s="226"/>
      <c r="BC234" s="14">
        <v>22</v>
      </c>
      <c r="BD234" s="15" t="s">
        <v>27</v>
      </c>
      <c r="BE234" s="58">
        <f t="shared" si="860"/>
        <v>0.1</v>
      </c>
      <c r="BF234" s="22" t="str">
        <f t="shared" si="891"/>
        <v>-</v>
      </c>
      <c r="BG234" s="22">
        <f t="shared" si="892"/>
        <v>0</v>
      </c>
      <c r="BH234" s="22" t="str">
        <f t="shared" si="892"/>
        <v>-</v>
      </c>
      <c r="BI234" s="22">
        <f t="shared" si="892"/>
        <v>2.5</v>
      </c>
      <c r="BJ234" s="22">
        <f t="shared" si="892"/>
        <v>2.2999999999999998</v>
      </c>
      <c r="BK234" s="22">
        <f t="shared" si="892"/>
        <v>9.6</v>
      </c>
      <c r="BL234" s="22">
        <f t="shared" si="892"/>
        <v>4.7</v>
      </c>
      <c r="BM234" s="22">
        <f t="shared" si="892"/>
        <v>1.3</v>
      </c>
      <c r="BN234" s="22">
        <f t="shared" si="892"/>
        <v>2.7</v>
      </c>
      <c r="BO234" s="22">
        <f t="shared" si="892"/>
        <v>2.1</v>
      </c>
      <c r="BP234" s="22">
        <f t="shared" si="892"/>
        <v>4.7</v>
      </c>
      <c r="BQ234" s="22">
        <f t="shared" si="892"/>
        <v>11.5</v>
      </c>
      <c r="BR234" s="22">
        <f t="shared" si="892"/>
        <v>8</v>
      </c>
      <c r="BS234" s="22">
        <f t="shared" si="892"/>
        <v>29</v>
      </c>
      <c r="BT234" s="22">
        <f t="shared" si="892"/>
        <v>5.2</v>
      </c>
      <c r="BU234" s="22">
        <f t="shared" si="892"/>
        <v>11.4</v>
      </c>
      <c r="BV234" s="22">
        <f t="shared" si="892"/>
        <v>5.0999999999999996</v>
      </c>
      <c r="BW234" s="22">
        <f t="shared" si="866"/>
        <v>100.4</v>
      </c>
      <c r="BX234" s="22">
        <f t="shared" si="866"/>
        <v>-0.4</v>
      </c>
      <c r="BY234" s="63">
        <f t="shared" si="866"/>
        <v>100</v>
      </c>
      <c r="BZ234" s="22">
        <f t="shared" si="866"/>
        <v>0.1</v>
      </c>
      <c r="CA234" s="22">
        <f t="shared" si="866"/>
        <v>12.2</v>
      </c>
      <c r="CB234" s="59">
        <f t="shared" si="866"/>
        <v>88.1</v>
      </c>
      <c r="CC234" s="226"/>
      <c r="CD234" s="14">
        <v>22</v>
      </c>
      <c r="CE234" s="15" t="s">
        <v>27</v>
      </c>
      <c r="CF234" s="58">
        <f t="shared" ref="CF234:DC234" si="923">IF(C234=0,"-",IF(C234="X","X",ROUND(C234/C212*100,1)))</f>
        <v>0.1</v>
      </c>
      <c r="CG234" s="22" t="str">
        <f t="shared" si="923"/>
        <v>-</v>
      </c>
      <c r="CH234" s="22">
        <f t="shared" si="923"/>
        <v>0</v>
      </c>
      <c r="CI234" s="22" t="str">
        <f t="shared" si="923"/>
        <v>-</v>
      </c>
      <c r="CJ234" s="22">
        <f t="shared" si="923"/>
        <v>0.5</v>
      </c>
      <c r="CK234" s="22">
        <f t="shared" si="923"/>
        <v>0.5</v>
      </c>
      <c r="CL234" s="22">
        <f t="shared" si="923"/>
        <v>0.9</v>
      </c>
      <c r="CM234" s="22">
        <f t="shared" si="923"/>
        <v>0.4</v>
      </c>
      <c r="CN234" s="22">
        <f t="shared" si="923"/>
        <v>0.2</v>
      </c>
      <c r="CO234" s="22">
        <f t="shared" si="923"/>
        <v>0.6</v>
      </c>
      <c r="CP234" s="22">
        <f t="shared" si="923"/>
        <v>0.4</v>
      </c>
      <c r="CQ234" s="22">
        <f t="shared" si="923"/>
        <v>1.1000000000000001</v>
      </c>
      <c r="CR234" s="22">
        <f t="shared" si="923"/>
        <v>0.8</v>
      </c>
      <c r="CS234" s="22">
        <f t="shared" si="923"/>
        <v>0.7</v>
      </c>
      <c r="CT234" s="22">
        <f t="shared" si="923"/>
        <v>2.7</v>
      </c>
      <c r="CU234" s="22">
        <f t="shared" si="923"/>
        <v>0.8</v>
      </c>
      <c r="CV234" s="22">
        <f t="shared" si="923"/>
        <v>0.8</v>
      </c>
      <c r="CW234" s="22">
        <f t="shared" si="923"/>
        <v>0.8</v>
      </c>
      <c r="CX234" s="22">
        <f t="shared" si="923"/>
        <v>0.8</v>
      </c>
      <c r="CY234" s="22">
        <f t="shared" si="923"/>
        <v>0.9</v>
      </c>
      <c r="CZ234" s="63">
        <f t="shared" si="923"/>
        <v>0.8</v>
      </c>
      <c r="DA234" s="22">
        <f t="shared" si="923"/>
        <v>0.1</v>
      </c>
      <c r="DB234" s="22">
        <f t="shared" si="923"/>
        <v>0.7</v>
      </c>
      <c r="DC234" s="59">
        <f t="shared" si="923"/>
        <v>0.9</v>
      </c>
      <c r="DD234" s="226"/>
      <c r="DE234" s="14">
        <v>22</v>
      </c>
      <c r="DF234" s="15" t="s">
        <v>27</v>
      </c>
      <c r="DG234" s="58">
        <f t="shared" si="830"/>
        <v>-2.8000000000000001E-2</v>
      </c>
      <c r="DH234" s="22" t="str">
        <f t="shared" si="799"/>
        <v xml:space="preserve">- </v>
      </c>
      <c r="DI234" s="22">
        <f t="shared" si="800"/>
        <v>-3.0000000000000001E-3</v>
      </c>
      <c r="DJ234" s="22">
        <f t="shared" si="801"/>
        <v>-1.2E-2</v>
      </c>
      <c r="DK234" s="22">
        <f t="shared" si="802"/>
        <v>0.26</v>
      </c>
      <c r="DL234" s="22">
        <f t="shared" si="803"/>
        <v>5.5E-2</v>
      </c>
      <c r="DM234" s="22">
        <f t="shared" si="804"/>
        <v>3.0619999999999998</v>
      </c>
      <c r="DN234" s="22">
        <f t="shared" si="805"/>
        <v>8.8999999999999996E-2</v>
      </c>
      <c r="DO234" s="22">
        <f t="shared" si="806"/>
        <v>0.223</v>
      </c>
      <c r="DP234" s="22">
        <f t="shared" si="807"/>
        <v>-0.502</v>
      </c>
      <c r="DQ234" s="22">
        <f t="shared" si="808"/>
        <v>-3.1E-2</v>
      </c>
      <c r="DR234" s="22">
        <f t="shared" si="809"/>
        <v>1.34</v>
      </c>
      <c r="DS234" s="22">
        <f t="shared" si="810"/>
        <v>6.4000000000000001E-2</v>
      </c>
      <c r="DT234" s="22">
        <f t="shared" si="811"/>
        <v>1.1499999999999999</v>
      </c>
      <c r="DU234" s="22">
        <f t="shared" si="812"/>
        <v>1.63</v>
      </c>
      <c r="DV234" s="22">
        <f t="shared" si="813"/>
        <v>0.20200000000000001</v>
      </c>
      <c r="DW234" s="22">
        <f t="shared" si="814"/>
        <v>0.746</v>
      </c>
      <c r="DX234" s="22">
        <f t="shared" si="815"/>
        <v>0.27500000000000002</v>
      </c>
      <c r="DY234" s="22">
        <f t="shared" si="816"/>
        <v>8.5210000000000008</v>
      </c>
      <c r="DZ234" s="22">
        <f t="shared" si="817"/>
        <v>-0.35199999999999998</v>
      </c>
      <c r="EA234" s="63">
        <f t="shared" si="818"/>
        <v>8.1690000000000005</v>
      </c>
      <c r="EB234" s="22">
        <f t="shared" si="819"/>
        <v>-3.1E-2</v>
      </c>
      <c r="EC234" s="22">
        <f t="shared" si="820"/>
        <v>3.3090000000000002</v>
      </c>
      <c r="ED234" s="59">
        <f t="shared" si="821"/>
        <v>5.242</v>
      </c>
      <c r="EE234" s="226"/>
      <c r="EF234" s="14">
        <v>22</v>
      </c>
      <c r="EG234" s="15" t="s">
        <v>27</v>
      </c>
      <c r="EH234" s="58">
        <f t="shared" ref="EH234:FE234" si="924">IF(C234="X","X",IF(FI234="X","X",IF(FI234&lt;&gt;0,ROUND((C234-FI234)/FI212*100,3),"- ")))</f>
        <v>-1.7999999999999999E-2</v>
      </c>
      <c r="EI234" s="22" t="str">
        <f t="shared" si="924"/>
        <v xml:space="preserve">- </v>
      </c>
      <c r="EJ234" s="22">
        <f t="shared" si="924"/>
        <v>-1.0999999999999999E-2</v>
      </c>
      <c r="EK234" s="22">
        <f t="shared" si="924"/>
        <v>-8.8999999999999996E-2</v>
      </c>
      <c r="EL234" s="22">
        <f t="shared" si="924"/>
        <v>5.0999999999999997E-2</v>
      </c>
      <c r="EM234" s="22">
        <f t="shared" si="924"/>
        <v>1.0999999999999999E-2</v>
      </c>
      <c r="EN234" s="22">
        <f t="shared" si="924"/>
        <v>0.30199999999999999</v>
      </c>
      <c r="EO234" s="22">
        <f t="shared" si="924"/>
        <v>7.0000000000000001E-3</v>
      </c>
      <c r="EP234" s="22">
        <f t="shared" si="924"/>
        <v>2.9000000000000001E-2</v>
      </c>
      <c r="EQ234" s="22">
        <f t="shared" si="924"/>
        <v>-0.10299999999999999</v>
      </c>
      <c r="ER234" s="22">
        <f t="shared" si="924"/>
        <v>-5.0000000000000001E-3</v>
      </c>
      <c r="ES234" s="22">
        <f t="shared" si="924"/>
        <v>0.307</v>
      </c>
      <c r="ET234" s="22">
        <f t="shared" si="924"/>
        <v>4.0000000000000001E-3</v>
      </c>
      <c r="EU234" s="22">
        <f t="shared" si="924"/>
        <v>0.104</v>
      </c>
      <c r="EV234" s="22">
        <f t="shared" si="924"/>
        <v>0.14199999999999999</v>
      </c>
      <c r="EW234" s="22">
        <f t="shared" si="924"/>
        <v>0.03</v>
      </c>
      <c r="EX234" s="22">
        <f t="shared" si="924"/>
        <v>5.3999999999999999E-2</v>
      </c>
      <c r="EY234" s="22">
        <f t="shared" si="924"/>
        <v>4.1000000000000002E-2</v>
      </c>
      <c r="EZ234" s="22">
        <f t="shared" si="924"/>
        <v>7.0000000000000007E-2</v>
      </c>
      <c r="FA234" s="22">
        <f t="shared" si="924"/>
        <v>3.794</v>
      </c>
      <c r="FB234" s="63">
        <f t="shared" si="924"/>
        <v>6.7000000000000004E-2</v>
      </c>
      <c r="FC234" s="22">
        <f t="shared" si="924"/>
        <v>-1.7000000000000001E-2</v>
      </c>
      <c r="FD234" s="22">
        <f t="shared" si="924"/>
        <v>0.215</v>
      </c>
      <c r="FE234" s="59">
        <f t="shared" si="924"/>
        <v>0.05</v>
      </c>
      <c r="FG234" s="14">
        <v>22</v>
      </c>
      <c r="FH234" s="15" t="s">
        <v>27</v>
      </c>
      <c r="FI234" s="27">
        <f t="shared" si="895"/>
        <v>53</v>
      </c>
      <c r="FJ234" s="29">
        <f t="shared" si="896"/>
        <v>0</v>
      </c>
      <c r="FK234" s="29">
        <f t="shared" si="897"/>
        <v>5</v>
      </c>
      <c r="FL234" s="29">
        <f t="shared" si="898"/>
        <v>4</v>
      </c>
      <c r="FM234" s="29">
        <f t="shared" si="899"/>
        <v>816</v>
      </c>
      <c r="FN234" s="29">
        <f t="shared" si="900"/>
        <v>806</v>
      </c>
      <c r="FO234" s="29">
        <f t="shared" si="901"/>
        <v>2406</v>
      </c>
      <c r="FP234" s="29">
        <f t="shared" si="902"/>
        <v>1645</v>
      </c>
      <c r="FQ234" s="29">
        <f t="shared" si="903"/>
        <v>397</v>
      </c>
      <c r="FR234" s="29">
        <f t="shared" si="904"/>
        <v>1117</v>
      </c>
      <c r="FS234" s="29">
        <f t="shared" si="905"/>
        <v>742</v>
      </c>
      <c r="FT234" s="29">
        <f t="shared" si="906"/>
        <v>1207</v>
      </c>
      <c r="FU234" s="29">
        <f t="shared" si="907"/>
        <v>4042</v>
      </c>
      <c r="FV234" s="29">
        <f t="shared" si="908"/>
        <v>2453</v>
      </c>
      <c r="FW234" s="29">
        <f t="shared" si="909"/>
        <v>9737</v>
      </c>
      <c r="FX234" s="29">
        <f t="shared" si="910"/>
        <v>1788</v>
      </c>
      <c r="FY234" s="29">
        <f t="shared" si="911"/>
        <v>3776</v>
      </c>
      <c r="FZ234" s="29">
        <f t="shared" si="912"/>
        <v>1727</v>
      </c>
      <c r="GA234" s="29">
        <f t="shared" si="832"/>
        <v>32721</v>
      </c>
      <c r="GB234" s="29">
        <f t="shared" si="827"/>
        <v>-25</v>
      </c>
      <c r="GC234" s="53">
        <f t="shared" si="833"/>
        <v>32696</v>
      </c>
      <c r="GD234" s="29">
        <f t="shared" si="834"/>
        <v>58</v>
      </c>
      <c r="GE234" s="29">
        <f t="shared" si="835"/>
        <v>3226</v>
      </c>
      <c r="GF234" s="41">
        <f t="shared" si="836"/>
        <v>29437</v>
      </c>
    </row>
    <row r="235" spans="1:188" ht="13.5" customHeight="1">
      <c r="A235" s="14">
        <v>23</v>
      </c>
      <c r="B235" s="15" t="s">
        <v>28</v>
      </c>
      <c r="C235" s="231">
        <v>1</v>
      </c>
      <c r="D235" s="226">
        <v>0</v>
      </c>
      <c r="E235" s="226">
        <v>78</v>
      </c>
      <c r="F235" s="226">
        <v>22</v>
      </c>
      <c r="G235" s="226">
        <v>461</v>
      </c>
      <c r="H235" s="226">
        <v>5495</v>
      </c>
      <c r="I235" s="226">
        <v>7613</v>
      </c>
      <c r="J235" s="226">
        <v>8330</v>
      </c>
      <c r="K235" s="226">
        <v>836</v>
      </c>
      <c r="L235" s="226">
        <v>5729</v>
      </c>
      <c r="M235" s="226">
        <v>2137</v>
      </c>
      <c r="N235" s="226">
        <v>2508</v>
      </c>
      <c r="O235" s="226">
        <v>14733</v>
      </c>
      <c r="P235" s="226">
        <v>7134</v>
      </c>
      <c r="Q235" s="226">
        <v>2772</v>
      </c>
      <c r="R235" s="226">
        <v>2878</v>
      </c>
      <c r="S235" s="226">
        <v>6015</v>
      </c>
      <c r="T235" s="226">
        <v>6567</v>
      </c>
      <c r="U235" s="226">
        <v>73309</v>
      </c>
      <c r="V235" s="232">
        <v>-289</v>
      </c>
      <c r="W235" s="233">
        <v>73020</v>
      </c>
      <c r="X235" s="226">
        <v>79</v>
      </c>
      <c r="Y235" s="226">
        <v>8096</v>
      </c>
      <c r="Z235" s="232">
        <v>65134</v>
      </c>
      <c r="AA235" s="226"/>
      <c r="AB235" s="14">
        <v>23</v>
      </c>
      <c r="AC235" s="15" t="s">
        <v>28</v>
      </c>
      <c r="AD235" s="58">
        <f t="shared" si="828"/>
        <v>0</v>
      </c>
      <c r="AE235" s="22" t="str">
        <f t="shared" si="869"/>
        <v xml:space="preserve">- </v>
      </c>
      <c r="AF235" s="22">
        <f t="shared" si="870"/>
        <v>21.875</v>
      </c>
      <c r="AG235" s="22">
        <f t="shared" si="871"/>
        <v>57.143000000000001</v>
      </c>
      <c r="AH235" s="22">
        <f t="shared" si="872"/>
        <v>-9.9610000000000003</v>
      </c>
      <c r="AI235" s="22">
        <f t="shared" si="873"/>
        <v>5.5919999999999996</v>
      </c>
      <c r="AJ235" s="22">
        <f t="shared" si="874"/>
        <v>-22.15</v>
      </c>
      <c r="AK235" s="22">
        <f t="shared" si="875"/>
        <v>2.0329999999999999</v>
      </c>
      <c r="AL235" s="22">
        <f t="shared" si="876"/>
        <v>13.125999999999999</v>
      </c>
      <c r="AM235" s="22">
        <f t="shared" si="877"/>
        <v>7.4859999999999998</v>
      </c>
      <c r="AN235" s="22">
        <f t="shared" si="878"/>
        <v>-25.41</v>
      </c>
      <c r="AO235" s="22">
        <f t="shared" si="879"/>
        <v>7.8250000000000002</v>
      </c>
      <c r="AP235" s="22">
        <f t="shared" si="880"/>
        <v>2.87</v>
      </c>
      <c r="AQ235" s="22">
        <f t="shared" si="881"/>
        <v>11.573</v>
      </c>
      <c r="AR235" s="22">
        <f t="shared" si="882"/>
        <v>0.98399999999999999</v>
      </c>
      <c r="AS235" s="22">
        <f t="shared" si="883"/>
        <v>1.1240000000000001</v>
      </c>
      <c r="AT235" s="22">
        <f t="shared" si="865"/>
        <v>13.362</v>
      </c>
      <c r="AU235" s="22">
        <f t="shared" si="884"/>
        <v>7.8330000000000002</v>
      </c>
      <c r="AV235" s="22">
        <f t="shared" si="885"/>
        <v>0.83599999999999997</v>
      </c>
      <c r="AW235" s="22">
        <f t="shared" si="886"/>
        <v>-416.07100000000003</v>
      </c>
      <c r="AX235" s="63">
        <f t="shared" si="887"/>
        <v>0.51600000000000001</v>
      </c>
      <c r="AY235" s="22">
        <f t="shared" si="888"/>
        <v>21.538</v>
      </c>
      <c r="AZ235" s="22">
        <f t="shared" si="889"/>
        <v>-21.436</v>
      </c>
      <c r="BA235" s="59">
        <f t="shared" si="890"/>
        <v>4.4969999999999999</v>
      </c>
      <c r="BB235" s="226"/>
      <c r="BC235" s="14">
        <v>23</v>
      </c>
      <c r="BD235" s="15" t="s">
        <v>28</v>
      </c>
      <c r="BE235" s="58">
        <f t="shared" si="860"/>
        <v>0</v>
      </c>
      <c r="BF235" s="22" t="str">
        <f t="shared" si="891"/>
        <v>-</v>
      </c>
      <c r="BG235" s="22">
        <f t="shared" si="892"/>
        <v>0.1</v>
      </c>
      <c r="BH235" s="22">
        <f t="shared" si="892"/>
        <v>0</v>
      </c>
      <c r="BI235" s="22">
        <f t="shared" si="892"/>
        <v>0.6</v>
      </c>
      <c r="BJ235" s="22">
        <f t="shared" si="892"/>
        <v>7.5</v>
      </c>
      <c r="BK235" s="22">
        <f t="shared" si="892"/>
        <v>10.4</v>
      </c>
      <c r="BL235" s="22">
        <f t="shared" si="892"/>
        <v>11.4</v>
      </c>
      <c r="BM235" s="22">
        <f t="shared" si="892"/>
        <v>1.1000000000000001</v>
      </c>
      <c r="BN235" s="22">
        <f t="shared" si="892"/>
        <v>7.8</v>
      </c>
      <c r="BO235" s="22">
        <f t="shared" si="892"/>
        <v>2.9</v>
      </c>
      <c r="BP235" s="22">
        <f t="shared" si="892"/>
        <v>3.4</v>
      </c>
      <c r="BQ235" s="22">
        <f t="shared" si="892"/>
        <v>20.2</v>
      </c>
      <c r="BR235" s="22">
        <f t="shared" si="892"/>
        <v>9.8000000000000007</v>
      </c>
      <c r="BS235" s="22">
        <f t="shared" si="892"/>
        <v>3.8</v>
      </c>
      <c r="BT235" s="22">
        <f t="shared" si="892"/>
        <v>3.9</v>
      </c>
      <c r="BU235" s="22">
        <f t="shared" si="892"/>
        <v>8.1999999999999993</v>
      </c>
      <c r="BV235" s="22">
        <f t="shared" si="892"/>
        <v>9</v>
      </c>
      <c r="BW235" s="22">
        <f t="shared" si="866"/>
        <v>100.4</v>
      </c>
      <c r="BX235" s="22">
        <f t="shared" si="866"/>
        <v>-0.4</v>
      </c>
      <c r="BY235" s="63">
        <f t="shared" si="866"/>
        <v>100</v>
      </c>
      <c r="BZ235" s="22">
        <f t="shared" si="866"/>
        <v>0.1</v>
      </c>
      <c r="CA235" s="22">
        <f t="shared" si="866"/>
        <v>11.1</v>
      </c>
      <c r="CB235" s="59">
        <f t="shared" si="866"/>
        <v>89.2</v>
      </c>
      <c r="CC235" s="226"/>
      <c r="CD235" s="14">
        <v>23</v>
      </c>
      <c r="CE235" s="15" t="s">
        <v>28</v>
      </c>
      <c r="CF235" s="58">
        <f t="shared" ref="CF235:DC235" si="925">IF(C235=0,"-",IF(C235="X","X",ROUND(C235/C212*100,1)))</f>
        <v>0</v>
      </c>
      <c r="CG235" s="22" t="str">
        <f t="shared" si="925"/>
        <v>-</v>
      </c>
      <c r="CH235" s="22">
        <f t="shared" si="925"/>
        <v>0.7</v>
      </c>
      <c r="CI235" s="22">
        <f t="shared" si="925"/>
        <v>0.4</v>
      </c>
      <c r="CJ235" s="22">
        <f t="shared" si="925"/>
        <v>0.2</v>
      </c>
      <c r="CK235" s="22">
        <f t="shared" si="925"/>
        <v>3.3</v>
      </c>
      <c r="CL235" s="22">
        <f t="shared" si="925"/>
        <v>2</v>
      </c>
      <c r="CM235" s="22">
        <f t="shared" si="925"/>
        <v>2</v>
      </c>
      <c r="CN235" s="22">
        <f t="shared" si="925"/>
        <v>0.3</v>
      </c>
      <c r="CO235" s="22">
        <f t="shared" si="925"/>
        <v>3.5</v>
      </c>
      <c r="CP235" s="22">
        <f t="shared" si="925"/>
        <v>1.1000000000000001</v>
      </c>
      <c r="CQ235" s="22">
        <f t="shared" si="925"/>
        <v>1.7</v>
      </c>
      <c r="CR235" s="22">
        <f t="shared" si="925"/>
        <v>3.1</v>
      </c>
      <c r="CS235" s="22">
        <f t="shared" si="925"/>
        <v>1.8</v>
      </c>
      <c r="CT235" s="22">
        <f t="shared" si="925"/>
        <v>0.7</v>
      </c>
      <c r="CU235" s="22">
        <f t="shared" si="925"/>
        <v>1.3</v>
      </c>
      <c r="CV235" s="22">
        <f t="shared" si="925"/>
        <v>1.3</v>
      </c>
      <c r="CW235" s="22">
        <f t="shared" si="925"/>
        <v>2.9</v>
      </c>
      <c r="CX235" s="22">
        <f t="shared" si="925"/>
        <v>1.8</v>
      </c>
      <c r="CY235" s="22">
        <f t="shared" si="925"/>
        <v>1.8</v>
      </c>
      <c r="CZ235" s="63">
        <f t="shared" si="925"/>
        <v>1.8</v>
      </c>
      <c r="DA235" s="22">
        <f t="shared" si="925"/>
        <v>0.1</v>
      </c>
      <c r="DB235" s="22">
        <f t="shared" si="925"/>
        <v>1.4</v>
      </c>
      <c r="DC235" s="59">
        <f t="shared" si="925"/>
        <v>1.8</v>
      </c>
      <c r="DD235" s="226"/>
      <c r="DE235" s="14">
        <v>23</v>
      </c>
      <c r="DF235" s="15" t="s">
        <v>28</v>
      </c>
      <c r="DG235" s="58">
        <f t="shared" si="830"/>
        <v>0</v>
      </c>
      <c r="DH235" s="22" t="str">
        <f t="shared" si="799"/>
        <v xml:space="preserve">- </v>
      </c>
      <c r="DI235" s="22">
        <f t="shared" si="800"/>
        <v>1.9E-2</v>
      </c>
      <c r="DJ235" s="22">
        <f t="shared" si="801"/>
        <v>1.0999999999999999E-2</v>
      </c>
      <c r="DK235" s="22">
        <f t="shared" si="802"/>
        <v>-7.0000000000000007E-2</v>
      </c>
      <c r="DL235" s="22">
        <f t="shared" si="803"/>
        <v>0.40100000000000002</v>
      </c>
      <c r="DM235" s="22">
        <f t="shared" si="804"/>
        <v>-2.9820000000000002</v>
      </c>
      <c r="DN235" s="22">
        <f t="shared" si="805"/>
        <v>0.22900000000000001</v>
      </c>
      <c r="DO235" s="22">
        <f t="shared" si="806"/>
        <v>0.13400000000000001</v>
      </c>
      <c r="DP235" s="22">
        <f t="shared" si="807"/>
        <v>0.54900000000000004</v>
      </c>
      <c r="DQ235" s="22">
        <f t="shared" si="808"/>
        <v>-1.002</v>
      </c>
      <c r="DR235" s="22">
        <f t="shared" si="809"/>
        <v>0.251</v>
      </c>
      <c r="DS235" s="22">
        <f t="shared" si="810"/>
        <v>0.56599999999999995</v>
      </c>
      <c r="DT235" s="22">
        <f t="shared" si="811"/>
        <v>1.0189999999999999</v>
      </c>
      <c r="DU235" s="22">
        <f t="shared" si="812"/>
        <v>3.6999999999999998E-2</v>
      </c>
      <c r="DV235" s="22">
        <f t="shared" si="813"/>
        <v>4.3999999999999997E-2</v>
      </c>
      <c r="DW235" s="22">
        <f t="shared" si="814"/>
        <v>0.97599999999999998</v>
      </c>
      <c r="DX235" s="22">
        <f t="shared" si="815"/>
        <v>0.65700000000000003</v>
      </c>
      <c r="DY235" s="22">
        <f t="shared" si="816"/>
        <v>0.83699999999999997</v>
      </c>
      <c r="DZ235" s="22">
        <f t="shared" si="817"/>
        <v>-0.32100000000000001</v>
      </c>
      <c r="EA235" s="63">
        <f t="shared" si="818"/>
        <v>0.51600000000000001</v>
      </c>
      <c r="EB235" s="22">
        <f t="shared" si="819"/>
        <v>1.9E-2</v>
      </c>
      <c r="EC235" s="22">
        <f t="shared" si="820"/>
        <v>-3.0409999999999999</v>
      </c>
      <c r="ED235" s="59">
        <f t="shared" si="821"/>
        <v>3.8580000000000001</v>
      </c>
      <c r="EE235" s="226"/>
      <c r="EF235" s="14">
        <v>23</v>
      </c>
      <c r="EG235" s="15" t="s">
        <v>28</v>
      </c>
      <c r="EH235" s="58">
        <f t="shared" ref="EH235:FE235" si="926">IF(C235="X","X",IF(FI235="X","X",IF(FI235&lt;&gt;0,ROUND((C235-FI235)/FI212*100,3),"- ")))</f>
        <v>0</v>
      </c>
      <c r="EI235" s="22" t="str">
        <f t="shared" si="926"/>
        <v xml:space="preserve">- </v>
      </c>
      <c r="EJ235" s="22">
        <f t="shared" si="926"/>
        <v>0.155</v>
      </c>
      <c r="EK235" s="22">
        <f t="shared" si="926"/>
        <v>0.17799999999999999</v>
      </c>
      <c r="EL235" s="22">
        <f t="shared" si="926"/>
        <v>-3.1E-2</v>
      </c>
      <c r="EM235" s="22">
        <f t="shared" si="926"/>
        <v>0.182</v>
      </c>
      <c r="EN235" s="22">
        <f t="shared" si="926"/>
        <v>-0.65300000000000002</v>
      </c>
      <c r="EO235" s="22">
        <f t="shared" si="926"/>
        <v>0.04</v>
      </c>
      <c r="EP235" s="22">
        <f t="shared" si="926"/>
        <v>3.9E-2</v>
      </c>
      <c r="EQ235" s="22">
        <f t="shared" si="926"/>
        <v>0.25</v>
      </c>
      <c r="ER235" s="22">
        <f t="shared" si="926"/>
        <v>-0.38500000000000001</v>
      </c>
      <c r="ES235" s="22">
        <f t="shared" si="926"/>
        <v>0.128</v>
      </c>
      <c r="ET235" s="22">
        <f t="shared" si="926"/>
        <v>8.6999999999999994E-2</v>
      </c>
      <c r="EU235" s="22">
        <f t="shared" si="926"/>
        <v>0.20499999999999999</v>
      </c>
      <c r="EV235" s="22">
        <f t="shared" si="926"/>
        <v>7.0000000000000001E-3</v>
      </c>
      <c r="EW235" s="22">
        <f t="shared" si="926"/>
        <v>1.4999999999999999E-2</v>
      </c>
      <c r="EX235" s="22">
        <f t="shared" si="926"/>
        <v>0.158</v>
      </c>
      <c r="EY235" s="22">
        <f t="shared" si="926"/>
        <v>0.219</v>
      </c>
      <c r="EZ235" s="22">
        <f t="shared" si="926"/>
        <v>1.4999999999999999E-2</v>
      </c>
      <c r="FA235" s="22">
        <f t="shared" si="926"/>
        <v>7.6870000000000003</v>
      </c>
      <c r="FB235" s="63">
        <f t="shared" si="926"/>
        <v>8.9999999999999993E-3</v>
      </c>
      <c r="FC235" s="22">
        <f t="shared" si="926"/>
        <v>2.3E-2</v>
      </c>
      <c r="FD235" s="22">
        <f t="shared" si="926"/>
        <v>-0.439</v>
      </c>
      <c r="FE235" s="59">
        <f t="shared" si="926"/>
        <v>8.2000000000000003E-2</v>
      </c>
      <c r="FG235" s="14">
        <v>23</v>
      </c>
      <c r="FH235" s="15" t="s">
        <v>28</v>
      </c>
      <c r="FI235" s="27">
        <f t="shared" si="895"/>
        <v>1</v>
      </c>
      <c r="FJ235" s="29">
        <f t="shared" si="896"/>
        <v>0</v>
      </c>
      <c r="FK235" s="29">
        <f t="shared" si="897"/>
        <v>64</v>
      </c>
      <c r="FL235" s="29">
        <f t="shared" si="898"/>
        <v>14</v>
      </c>
      <c r="FM235" s="29">
        <f t="shared" si="899"/>
        <v>512</v>
      </c>
      <c r="FN235" s="29">
        <f t="shared" si="900"/>
        <v>5204</v>
      </c>
      <c r="FO235" s="29">
        <f t="shared" si="901"/>
        <v>9779</v>
      </c>
      <c r="FP235" s="29">
        <f t="shared" si="902"/>
        <v>8164</v>
      </c>
      <c r="FQ235" s="29">
        <f t="shared" si="903"/>
        <v>739</v>
      </c>
      <c r="FR235" s="29">
        <f t="shared" si="904"/>
        <v>5330</v>
      </c>
      <c r="FS235" s="29">
        <f t="shared" si="905"/>
        <v>2865</v>
      </c>
      <c r="FT235" s="29">
        <f t="shared" si="906"/>
        <v>2326</v>
      </c>
      <c r="FU235" s="29">
        <f t="shared" si="907"/>
        <v>14322</v>
      </c>
      <c r="FV235" s="29">
        <f t="shared" si="908"/>
        <v>6394</v>
      </c>
      <c r="FW235" s="29">
        <f t="shared" si="909"/>
        <v>2745</v>
      </c>
      <c r="FX235" s="29">
        <f t="shared" si="910"/>
        <v>2846</v>
      </c>
      <c r="FY235" s="29">
        <f t="shared" si="911"/>
        <v>5306</v>
      </c>
      <c r="FZ235" s="29">
        <f t="shared" si="912"/>
        <v>6090</v>
      </c>
      <c r="GA235" s="29">
        <f t="shared" si="832"/>
        <v>72701</v>
      </c>
      <c r="GB235" s="29">
        <f t="shared" si="827"/>
        <v>-56</v>
      </c>
      <c r="GC235" s="53">
        <f t="shared" si="833"/>
        <v>72645</v>
      </c>
      <c r="GD235" s="29">
        <f t="shared" si="834"/>
        <v>65</v>
      </c>
      <c r="GE235" s="29">
        <f t="shared" si="835"/>
        <v>10305</v>
      </c>
      <c r="GF235" s="41">
        <f t="shared" si="836"/>
        <v>62331</v>
      </c>
    </row>
    <row r="236" spans="1:188" ht="13.5" customHeight="1">
      <c r="A236" s="14">
        <v>24</v>
      </c>
      <c r="B236" s="15" t="s">
        <v>29</v>
      </c>
      <c r="C236" s="231">
        <v>28</v>
      </c>
      <c r="D236" s="226">
        <v>0</v>
      </c>
      <c r="E236" s="226">
        <v>76</v>
      </c>
      <c r="F236" s="226">
        <v>0</v>
      </c>
      <c r="G236" s="226">
        <v>315</v>
      </c>
      <c r="H236" s="226">
        <v>767</v>
      </c>
      <c r="I236" s="226">
        <v>3744</v>
      </c>
      <c r="J236" s="226">
        <v>2517</v>
      </c>
      <c r="K236" s="226">
        <v>1214</v>
      </c>
      <c r="L236" s="226">
        <v>2674</v>
      </c>
      <c r="M236" s="226">
        <v>382</v>
      </c>
      <c r="N236" s="226">
        <v>610</v>
      </c>
      <c r="O236" s="226">
        <v>5811</v>
      </c>
      <c r="P236" s="226">
        <v>1712</v>
      </c>
      <c r="Q236" s="226">
        <v>1369</v>
      </c>
      <c r="R236" s="226">
        <v>3555</v>
      </c>
      <c r="S236" s="226">
        <v>6176</v>
      </c>
      <c r="T236" s="226">
        <v>2225</v>
      </c>
      <c r="U236" s="226">
        <v>33175</v>
      </c>
      <c r="V236" s="232">
        <v>-131</v>
      </c>
      <c r="W236" s="233">
        <v>33044</v>
      </c>
      <c r="X236" s="226">
        <v>104</v>
      </c>
      <c r="Y236" s="226">
        <v>4059</v>
      </c>
      <c r="Z236" s="232">
        <v>29012</v>
      </c>
      <c r="AA236" s="226"/>
      <c r="AB236" s="14">
        <v>24</v>
      </c>
      <c r="AC236" s="15" t="s">
        <v>29</v>
      </c>
      <c r="AD236" s="58">
        <f t="shared" si="828"/>
        <v>-15.151999999999999</v>
      </c>
      <c r="AE236" s="22" t="str">
        <f t="shared" si="869"/>
        <v xml:space="preserve">- </v>
      </c>
      <c r="AF236" s="22">
        <f t="shared" si="870"/>
        <v>-14.606999999999999</v>
      </c>
      <c r="AG236" s="22">
        <f t="shared" si="871"/>
        <v>-100</v>
      </c>
      <c r="AH236" s="22">
        <f t="shared" si="872"/>
        <v>15.385</v>
      </c>
      <c r="AI236" s="22">
        <f t="shared" si="873"/>
        <v>24.311</v>
      </c>
      <c r="AJ236" s="22">
        <f t="shared" si="874"/>
        <v>59.250999999999998</v>
      </c>
      <c r="AK236" s="22">
        <f t="shared" si="875"/>
        <v>1.0029999999999999</v>
      </c>
      <c r="AL236" s="22">
        <f t="shared" si="876"/>
        <v>20.556000000000001</v>
      </c>
      <c r="AM236" s="22">
        <f t="shared" si="877"/>
        <v>43.148000000000003</v>
      </c>
      <c r="AN236" s="22">
        <f t="shared" si="878"/>
        <v>-39.075000000000003</v>
      </c>
      <c r="AO236" s="22">
        <f t="shared" si="879"/>
        <v>15.97</v>
      </c>
      <c r="AP236" s="22">
        <f t="shared" si="880"/>
        <v>-0.309</v>
      </c>
      <c r="AQ236" s="22">
        <f t="shared" si="881"/>
        <v>-14.271000000000001</v>
      </c>
      <c r="AR236" s="22">
        <f t="shared" si="882"/>
        <v>-0.436</v>
      </c>
      <c r="AS236" s="22">
        <f t="shared" si="883"/>
        <v>3.1030000000000002</v>
      </c>
      <c r="AT236" s="22">
        <f t="shared" si="865"/>
        <v>4.5010000000000003</v>
      </c>
      <c r="AU236" s="22">
        <f t="shared" si="884"/>
        <v>33.472999999999999</v>
      </c>
      <c r="AV236" s="22">
        <f t="shared" si="885"/>
        <v>10.167999999999999</v>
      </c>
      <c r="AW236" s="22">
        <f t="shared" si="886"/>
        <v>-469.565</v>
      </c>
      <c r="AX236" s="63">
        <f t="shared" si="887"/>
        <v>9.8170000000000002</v>
      </c>
      <c r="AY236" s="22">
        <f t="shared" si="888"/>
        <v>-14.754</v>
      </c>
      <c r="AZ236" s="22">
        <f t="shared" si="889"/>
        <v>54.451999999999998</v>
      </c>
      <c r="BA236" s="59">
        <f t="shared" si="890"/>
        <v>6.0259999999999998</v>
      </c>
      <c r="BB236" s="226"/>
      <c r="BC236" s="14">
        <v>24</v>
      </c>
      <c r="BD236" s="15" t="s">
        <v>29</v>
      </c>
      <c r="BE236" s="58">
        <f t="shared" si="860"/>
        <v>0.1</v>
      </c>
      <c r="BF236" s="22" t="str">
        <f t="shared" si="891"/>
        <v>-</v>
      </c>
      <c r="BG236" s="22">
        <f t="shared" si="892"/>
        <v>0.2</v>
      </c>
      <c r="BH236" s="22" t="str">
        <f t="shared" si="892"/>
        <v>-</v>
      </c>
      <c r="BI236" s="22">
        <f t="shared" si="892"/>
        <v>1</v>
      </c>
      <c r="BJ236" s="22">
        <f t="shared" si="892"/>
        <v>2.2999999999999998</v>
      </c>
      <c r="BK236" s="22">
        <f t="shared" si="892"/>
        <v>11.3</v>
      </c>
      <c r="BL236" s="22">
        <f t="shared" si="892"/>
        <v>7.6</v>
      </c>
      <c r="BM236" s="22">
        <f t="shared" si="892"/>
        <v>3.7</v>
      </c>
      <c r="BN236" s="22">
        <f t="shared" si="892"/>
        <v>8.1</v>
      </c>
      <c r="BO236" s="22">
        <f t="shared" si="892"/>
        <v>1.2</v>
      </c>
      <c r="BP236" s="22">
        <f t="shared" si="892"/>
        <v>1.8</v>
      </c>
      <c r="BQ236" s="22">
        <f t="shared" si="892"/>
        <v>17.600000000000001</v>
      </c>
      <c r="BR236" s="22">
        <f t="shared" si="892"/>
        <v>5.2</v>
      </c>
      <c r="BS236" s="22">
        <f t="shared" si="892"/>
        <v>4.0999999999999996</v>
      </c>
      <c r="BT236" s="22">
        <f t="shared" si="892"/>
        <v>10.8</v>
      </c>
      <c r="BU236" s="22">
        <f t="shared" si="892"/>
        <v>18.7</v>
      </c>
      <c r="BV236" s="22">
        <f t="shared" si="892"/>
        <v>6.7</v>
      </c>
      <c r="BW236" s="22">
        <f t="shared" si="866"/>
        <v>100.4</v>
      </c>
      <c r="BX236" s="22">
        <f t="shared" si="866"/>
        <v>-0.4</v>
      </c>
      <c r="BY236" s="63">
        <f t="shared" si="866"/>
        <v>100</v>
      </c>
      <c r="BZ236" s="22">
        <f t="shared" si="866"/>
        <v>0.3</v>
      </c>
      <c r="CA236" s="22">
        <f t="shared" si="866"/>
        <v>12.3</v>
      </c>
      <c r="CB236" s="59">
        <f t="shared" si="866"/>
        <v>87.8</v>
      </c>
      <c r="CC236" s="226"/>
      <c r="CD236" s="14">
        <v>24</v>
      </c>
      <c r="CE236" s="15" t="s">
        <v>29</v>
      </c>
      <c r="CF236" s="58">
        <f t="shared" ref="CF236:DC236" si="927">IF(C236=0,"-",IF(C236="X","X",ROUND(C236/C212*100,1)))</f>
        <v>0.1</v>
      </c>
      <c r="CG236" s="22" t="str">
        <f t="shared" si="927"/>
        <v>-</v>
      </c>
      <c r="CH236" s="22">
        <f t="shared" si="927"/>
        <v>0.7</v>
      </c>
      <c r="CI236" s="22" t="str">
        <f t="shared" si="927"/>
        <v>-</v>
      </c>
      <c r="CJ236" s="22">
        <f t="shared" si="927"/>
        <v>0.2</v>
      </c>
      <c r="CK236" s="22">
        <f t="shared" si="927"/>
        <v>0.5</v>
      </c>
      <c r="CL236" s="22">
        <f t="shared" si="927"/>
        <v>1</v>
      </c>
      <c r="CM236" s="22">
        <f t="shared" si="927"/>
        <v>0.6</v>
      </c>
      <c r="CN236" s="22">
        <f t="shared" si="927"/>
        <v>0.5</v>
      </c>
      <c r="CO236" s="22">
        <f t="shared" si="927"/>
        <v>1.6</v>
      </c>
      <c r="CP236" s="22">
        <f t="shared" si="927"/>
        <v>0.2</v>
      </c>
      <c r="CQ236" s="22">
        <f t="shared" si="927"/>
        <v>0.4</v>
      </c>
      <c r="CR236" s="22">
        <f t="shared" si="927"/>
        <v>1.2</v>
      </c>
      <c r="CS236" s="22">
        <f t="shared" si="927"/>
        <v>0.4</v>
      </c>
      <c r="CT236" s="22">
        <f t="shared" si="927"/>
        <v>0.4</v>
      </c>
      <c r="CU236" s="22">
        <f t="shared" si="927"/>
        <v>1.6</v>
      </c>
      <c r="CV236" s="22">
        <f t="shared" si="927"/>
        <v>1.3</v>
      </c>
      <c r="CW236" s="22">
        <f t="shared" si="927"/>
        <v>1</v>
      </c>
      <c r="CX236" s="22">
        <f t="shared" si="927"/>
        <v>0.8</v>
      </c>
      <c r="CY236" s="22">
        <f t="shared" si="927"/>
        <v>0.8</v>
      </c>
      <c r="CZ236" s="63">
        <f t="shared" si="927"/>
        <v>0.8</v>
      </c>
      <c r="DA236" s="22">
        <f t="shared" si="927"/>
        <v>0.2</v>
      </c>
      <c r="DB236" s="22">
        <f t="shared" si="927"/>
        <v>0.7</v>
      </c>
      <c r="DC236" s="59">
        <f t="shared" si="927"/>
        <v>0.8</v>
      </c>
      <c r="DD236" s="226"/>
      <c r="DE236" s="14">
        <v>24</v>
      </c>
      <c r="DF236" s="15" t="s">
        <v>29</v>
      </c>
      <c r="DG236" s="58">
        <f t="shared" si="830"/>
        <v>-1.7000000000000001E-2</v>
      </c>
      <c r="DH236" s="22" t="str">
        <f t="shared" si="799"/>
        <v xml:space="preserve">- </v>
      </c>
      <c r="DI236" s="22">
        <f t="shared" si="800"/>
        <v>-4.2999999999999997E-2</v>
      </c>
      <c r="DJ236" s="22">
        <f t="shared" si="801"/>
        <v>-1.2999999999999999E-2</v>
      </c>
      <c r="DK236" s="22">
        <f t="shared" si="802"/>
        <v>0.14000000000000001</v>
      </c>
      <c r="DL236" s="22">
        <f t="shared" si="803"/>
        <v>0.499</v>
      </c>
      <c r="DM236" s="22">
        <f t="shared" si="804"/>
        <v>4.6289999999999996</v>
      </c>
      <c r="DN236" s="22">
        <f t="shared" si="805"/>
        <v>8.3000000000000004E-2</v>
      </c>
      <c r="DO236" s="22">
        <f t="shared" si="806"/>
        <v>0.68799999999999994</v>
      </c>
      <c r="DP236" s="22">
        <f t="shared" si="807"/>
        <v>2.6789999999999998</v>
      </c>
      <c r="DQ236" s="22">
        <f t="shared" si="808"/>
        <v>-0.81399999999999995</v>
      </c>
      <c r="DR236" s="22">
        <f t="shared" si="809"/>
        <v>0.27900000000000003</v>
      </c>
      <c r="DS236" s="22">
        <f t="shared" si="810"/>
        <v>-0.06</v>
      </c>
      <c r="DT236" s="22">
        <f t="shared" si="811"/>
        <v>-0.94699999999999995</v>
      </c>
      <c r="DU236" s="22">
        <f t="shared" si="812"/>
        <v>-0.02</v>
      </c>
      <c r="DV236" s="22">
        <f t="shared" si="813"/>
        <v>0.35599999999999998</v>
      </c>
      <c r="DW236" s="22">
        <f t="shared" si="814"/>
        <v>0.88400000000000001</v>
      </c>
      <c r="DX236" s="22">
        <f t="shared" si="815"/>
        <v>1.8540000000000001</v>
      </c>
      <c r="DY236" s="22">
        <f t="shared" si="816"/>
        <v>10.176</v>
      </c>
      <c r="DZ236" s="22">
        <f t="shared" si="817"/>
        <v>-0.35899999999999999</v>
      </c>
      <c r="EA236" s="63">
        <f t="shared" si="818"/>
        <v>9.8170000000000002</v>
      </c>
      <c r="EB236" s="22">
        <f t="shared" si="819"/>
        <v>-0.06</v>
      </c>
      <c r="EC236" s="22">
        <f t="shared" si="820"/>
        <v>4.7560000000000002</v>
      </c>
      <c r="ED236" s="59">
        <f t="shared" si="821"/>
        <v>5.48</v>
      </c>
      <c r="EE236" s="226"/>
      <c r="EF236" s="14">
        <v>24</v>
      </c>
      <c r="EG236" s="15" t="s">
        <v>29</v>
      </c>
      <c r="EH236" s="58">
        <f t="shared" ref="EH236:FE236" si="928">IF(C236="X","X",IF(FI236="X","X",IF(FI236&lt;&gt;0,ROUND((C236-FI236)/FI212*100,3),"- ")))</f>
        <v>-0.01</v>
      </c>
      <c r="EI236" s="22" t="str">
        <f t="shared" si="928"/>
        <v xml:space="preserve">- </v>
      </c>
      <c r="EJ236" s="22">
        <f t="shared" si="928"/>
        <v>-0.14399999999999999</v>
      </c>
      <c r="EK236" s="22">
        <f t="shared" si="928"/>
        <v>-8.8999999999999996E-2</v>
      </c>
      <c r="EL236" s="22">
        <f t="shared" si="928"/>
        <v>2.5000000000000001E-2</v>
      </c>
      <c r="EM236" s="22">
        <f t="shared" si="928"/>
        <v>9.4E-2</v>
      </c>
      <c r="EN236" s="22">
        <f t="shared" si="928"/>
        <v>0.42</v>
      </c>
      <c r="EO236" s="22">
        <f t="shared" si="928"/>
        <v>6.0000000000000001E-3</v>
      </c>
      <c r="EP236" s="22">
        <f t="shared" si="928"/>
        <v>8.4000000000000005E-2</v>
      </c>
      <c r="EQ236" s="22">
        <f t="shared" si="928"/>
        <v>0.505</v>
      </c>
      <c r="ER236" s="22">
        <f t="shared" si="928"/>
        <v>-0.13</v>
      </c>
      <c r="ES236" s="22">
        <f t="shared" si="928"/>
        <v>5.8999999999999997E-2</v>
      </c>
      <c r="ET236" s="22">
        <f t="shared" si="928"/>
        <v>-4.0000000000000001E-3</v>
      </c>
      <c r="EU236" s="22">
        <f t="shared" si="928"/>
        <v>-7.9000000000000001E-2</v>
      </c>
      <c r="EV236" s="22">
        <f t="shared" si="928"/>
        <v>-2E-3</v>
      </c>
      <c r="EW236" s="22">
        <f t="shared" si="928"/>
        <v>4.9000000000000002E-2</v>
      </c>
      <c r="EX236" s="22">
        <f t="shared" si="928"/>
        <v>5.8999999999999997E-2</v>
      </c>
      <c r="EY236" s="22">
        <f t="shared" si="928"/>
        <v>0.25600000000000001</v>
      </c>
      <c r="EZ236" s="22">
        <f t="shared" si="928"/>
        <v>7.6999999999999999E-2</v>
      </c>
      <c r="FA236" s="22">
        <f t="shared" si="928"/>
        <v>3.5630000000000002</v>
      </c>
      <c r="FB236" s="63">
        <f t="shared" si="928"/>
        <v>7.4999999999999997E-2</v>
      </c>
      <c r="FC236" s="22">
        <f t="shared" si="928"/>
        <v>-0.03</v>
      </c>
      <c r="FD236" s="22">
        <f t="shared" si="928"/>
        <v>0.28499999999999998</v>
      </c>
      <c r="FE236" s="59">
        <f t="shared" si="928"/>
        <v>4.8000000000000001E-2</v>
      </c>
      <c r="FG236" s="14">
        <v>24</v>
      </c>
      <c r="FH236" s="15" t="s">
        <v>29</v>
      </c>
      <c r="FI236" s="27">
        <f t="shared" si="895"/>
        <v>33</v>
      </c>
      <c r="FJ236" s="29">
        <f t="shared" si="896"/>
        <v>0</v>
      </c>
      <c r="FK236" s="29">
        <f t="shared" si="897"/>
        <v>89</v>
      </c>
      <c r="FL236" s="29">
        <f t="shared" si="898"/>
        <v>4</v>
      </c>
      <c r="FM236" s="29">
        <f t="shared" si="899"/>
        <v>273</v>
      </c>
      <c r="FN236" s="29">
        <f t="shared" si="900"/>
        <v>617</v>
      </c>
      <c r="FO236" s="29">
        <f t="shared" si="901"/>
        <v>2351</v>
      </c>
      <c r="FP236" s="29">
        <f t="shared" si="902"/>
        <v>2492</v>
      </c>
      <c r="FQ236" s="29">
        <f t="shared" si="903"/>
        <v>1007</v>
      </c>
      <c r="FR236" s="29">
        <f t="shared" si="904"/>
        <v>1868</v>
      </c>
      <c r="FS236" s="29">
        <f t="shared" si="905"/>
        <v>627</v>
      </c>
      <c r="FT236" s="29">
        <f t="shared" si="906"/>
        <v>526</v>
      </c>
      <c r="FU236" s="29">
        <f t="shared" si="907"/>
        <v>5829</v>
      </c>
      <c r="FV236" s="29">
        <f t="shared" si="908"/>
        <v>1997</v>
      </c>
      <c r="FW236" s="29">
        <f t="shared" si="909"/>
        <v>1375</v>
      </c>
      <c r="FX236" s="29">
        <f t="shared" si="910"/>
        <v>3448</v>
      </c>
      <c r="FY236" s="29">
        <f t="shared" si="911"/>
        <v>5910</v>
      </c>
      <c r="FZ236" s="29">
        <f t="shared" si="912"/>
        <v>1667</v>
      </c>
      <c r="GA236" s="29">
        <f t="shared" si="832"/>
        <v>30113</v>
      </c>
      <c r="GB236" s="29">
        <f t="shared" si="827"/>
        <v>-23</v>
      </c>
      <c r="GC236" s="53">
        <f t="shared" si="833"/>
        <v>30090</v>
      </c>
      <c r="GD236" s="29">
        <f t="shared" si="834"/>
        <v>122</v>
      </c>
      <c r="GE236" s="29">
        <f t="shared" si="835"/>
        <v>2628</v>
      </c>
      <c r="GF236" s="41">
        <f t="shared" si="836"/>
        <v>27363</v>
      </c>
    </row>
    <row r="237" spans="1:188" ht="13.5" customHeight="1">
      <c r="A237" s="14">
        <v>25</v>
      </c>
      <c r="B237" s="15" t="s">
        <v>30</v>
      </c>
      <c r="C237" s="231">
        <v>232</v>
      </c>
      <c r="D237" s="226">
        <v>0</v>
      </c>
      <c r="E237" s="226">
        <v>20</v>
      </c>
      <c r="F237" s="226">
        <v>223</v>
      </c>
      <c r="G237" s="226">
        <v>5097</v>
      </c>
      <c r="H237" s="226">
        <v>15021</v>
      </c>
      <c r="I237" s="226">
        <v>5111</v>
      </c>
      <c r="J237" s="226">
        <v>3319</v>
      </c>
      <c r="K237" s="226">
        <v>1286</v>
      </c>
      <c r="L237" s="226">
        <v>673</v>
      </c>
      <c r="M237" s="226">
        <v>995</v>
      </c>
      <c r="N237" s="226">
        <v>425</v>
      </c>
      <c r="O237" s="226">
        <v>6365</v>
      </c>
      <c r="P237" s="226">
        <v>1795</v>
      </c>
      <c r="Q237" s="226">
        <v>1349</v>
      </c>
      <c r="R237" s="226">
        <v>1589</v>
      </c>
      <c r="S237" s="226">
        <v>9009</v>
      </c>
      <c r="T237" s="226">
        <v>3301</v>
      </c>
      <c r="U237" s="226">
        <v>55810</v>
      </c>
      <c r="V237" s="232">
        <v>-219</v>
      </c>
      <c r="W237" s="233">
        <v>55591</v>
      </c>
      <c r="X237" s="226">
        <v>252</v>
      </c>
      <c r="Y237" s="226">
        <v>10431</v>
      </c>
      <c r="Z237" s="232">
        <v>45127</v>
      </c>
      <c r="AA237" s="226"/>
      <c r="AB237" s="14">
        <v>25</v>
      </c>
      <c r="AC237" s="15" t="s">
        <v>30</v>
      </c>
      <c r="AD237" s="58">
        <f t="shared" si="828"/>
        <v>-15.635999999999999</v>
      </c>
      <c r="AE237" s="22" t="str">
        <f t="shared" si="869"/>
        <v xml:space="preserve">- </v>
      </c>
      <c r="AF237" s="22">
        <f t="shared" si="870"/>
        <v>11.111000000000001</v>
      </c>
      <c r="AG237" s="22">
        <f t="shared" si="871"/>
        <v>17.989000000000001</v>
      </c>
      <c r="AH237" s="22">
        <f t="shared" si="872"/>
        <v>21.298999999999999</v>
      </c>
      <c r="AI237" s="22">
        <f t="shared" si="873"/>
        <v>3.93</v>
      </c>
      <c r="AJ237" s="22">
        <f t="shared" si="874"/>
        <v>21.516999999999999</v>
      </c>
      <c r="AK237" s="22">
        <f t="shared" si="875"/>
        <v>1.623</v>
      </c>
      <c r="AL237" s="22">
        <f t="shared" si="876"/>
        <v>10.576000000000001</v>
      </c>
      <c r="AM237" s="22">
        <f t="shared" si="877"/>
        <v>3.5379999999999998</v>
      </c>
      <c r="AN237" s="22">
        <f t="shared" si="878"/>
        <v>-5.3280000000000003</v>
      </c>
      <c r="AO237" s="22">
        <f t="shared" si="879"/>
        <v>31.579000000000001</v>
      </c>
      <c r="AP237" s="22">
        <f t="shared" si="880"/>
        <v>4.2759999999999998</v>
      </c>
      <c r="AQ237" s="22">
        <f t="shared" si="881"/>
        <v>-0.60899999999999999</v>
      </c>
      <c r="AR237" s="22">
        <f t="shared" si="882"/>
        <v>-2.3170000000000002</v>
      </c>
      <c r="AS237" s="22">
        <f t="shared" si="883"/>
        <v>0.252</v>
      </c>
      <c r="AT237" s="22">
        <f t="shared" si="865"/>
        <v>11.705</v>
      </c>
      <c r="AU237" s="22">
        <f t="shared" si="884"/>
        <v>11.709</v>
      </c>
      <c r="AV237" s="22">
        <f t="shared" si="885"/>
        <v>7.9660000000000002</v>
      </c>
      <c r="AW237" s="22">
        <f t="shared" si="886"/>
        <v>-461.53800000000001</v>
      </c>
      <c r="AX237" s="63">
        <f t="shared" si="887"/>
        <v>7.6239999999999997</v>
      </c>
      <c r="AY237" s="22">
        <f t="shared" si="888"/>
        <v>-13.993</v>
      </c>
      <c r="AZ237" s="22">
        <f t="shared" si="889"/>
        <v>21.332999999999998</v>
      </c>
      <c r="BA237" s="59">
        <f t="shared" si="890"/>
        <v>5.4320000000000004</v>
      </c>
      <c r="BB237" s="226"/>
      <c r="BC237" s="14">
        <v>25</v>
      </c>
      <c r="BD237" s="15" t="s">
        <v>30</v>
      </c>
      <c r="BE237" s="58">
        <f t="shared" si="860"/>
        <v>0.4</v>
      </c>
      <c r="BF237" s="22" t="str">
        <f t="shared" si="891"/>
        <v>-</v>
      </c>
      <c r="BG237" s="22">
        <f t="shared" si="892"/>
        <v>0</v>
      </c>
      <c r="BH237" s="22">
        <f t="shared" si="892"/>
        <v>0.4</v>
      </c>
      <c r="BI237" s="22">
        <f t="shared" si="892"/>
        <v>9.1999999999999993</v>
      </c>
      <c r="BJ237" s="22">
        <f t="shared" si="892"/>
        <v>27</v>
      </c>
      <c r="BK237" s="22">
        <f t="shared" si="892"/>
        <v>9.1999999999999993</v>
      </c>
      <c r="BL237" s="22">
        <f t="shared" si="892"/>
        <v>6</v>
      </c>
      <c r="BM237" s="22">
        <f t="shared" si="892"/>
        <v>2.2999999999999998</v>
      </c>
      <c r="BN237" s="22">
        <f t="shared" si="892"/>
        <v>1.2</v>
      </c>
      <c r="BO237" s="22">
        <f t="shared" si="892"/>
        <v>1.8</v>
      </c>
      <c r="BP237" s="22">
        <f t="shared" si="892"/>
        <v>0.8</v>
      </c>
      <c r="BQ237" s="22">
        <f t="shared" si="892"/>
        <v>11.4</v>
      </c>
      <c r="BR237" s="22">
        <f t="shared" si="892"/>
        <v>3.2</v>
      </c>
      <c r="BS237" s="22">
        <f t="shared" si="892"/>
        <v>2.4</v>
      </c>
      <c r="BT237" s="22">
        <f t="shared" si="892"/>
        <v>2.9</v>
      </c>
      <c r="BU237" s="22">
        <f t="shared" si="892"/>
        <v>16.2</v>
      </c>
      <c r="BV237" s="22">
        <f t="shared" si="892"/>
        <v>5.9</v>
      </c>
      <c r="BW237" s="22">
        <f t="shared" si="866"/>
        <v>100.4</v>
      </c>
      <c r="BX237" s="22">
        <f t="shared" si="866"/>
        <v>-0.4</v>
      </c>
      <c r="BY237" s="63">
        <f t="shared" si="866"/>
        <v>100</v>
      </c>
      <c r="BZ237" s="22">
        <f t="shared" si="866"/>
        <v>0.5</v>
      </c>
      <c r="CA237" s="22">
        <f t="shared" si="866"/>
        <v>18.8</v>
      </c>
      <c r="CB237" s="59">
        <f t="shared" si="866"/>
        <v>81.2</v>
      </c>
      <c r="CC237" s="226"/>
      <c r="CD237" s="14">
        <v>25</v>
      </c>
      <c r="CE237" s="15" t="s">
        <v>30</v>
      </c>
      <c r="CF237" s="58">
        <f t="shared" ref="CF237:DC237" si="929">IF(C237=0,"-",IF(C237="X","X",ROUND(C237/C212*100,1)))</f>
        <v>0.5</v>
      </c>
      <c r="CG237" s="22" t="str">
        <f t="shared" si="929"/>
        <v>-</v>
      </c>
      <c r="CH237" s="22">
        <f t="shared" si="929"/>
        <v>0.2</v>
      </c>
      <c r="CI237" s="22">
        <f t="shared" si="929"/>
        <v>3.9</v>
      </c>
      <c r="CJ237" s="22">
        <f t="shared" si="929"/>
        <v>2.7</v>
      </c>
      <c r="CK237" s="22">
        <f t="shared" si="929"/>
        <v>9</v>
      </c>
      <c r="CL237" s="22">
        <f t="shared" si="929"/>
        <v>1.3</v>
      </c>
      <c r="CM237" s="22">
        <f t="shared" si="929"/>
        <v>0.8</v>
      </c>
      <c r="CN237" s="22">
        <f t="shared" si="929"/>
        <v>0.5</v>
      </c>
      <c r="CO237" s="22">
        <f t="shared" si="929"/>
        <v>0.4</v>
      </c>
      <c r="CP237" s="22">
        <f t="shared" si="929"/>
        <v>0.5</v>
      </c>
      <c r="CQ237" s="22">
        <f t="shared" si="929"/>
        <v>0.3</v>
      </c>
      <c r="CR237" s="22">
        <f t="shared" si="929"/>
        <v>1.3</v>
      </c>
      <c r="CS237" s="22">
        <f t="shared" si="929"/>
        <v>0.5</v>
      </c>
      <c r="CT237" s="22">
        <f t="shared" si="929"/>
        <v>0.4</v>
      </c>
      <c r="CU237" s="22">
        <f t="shared" si="929"/>
        <v>0.7</v>
      </c>
      <c r="CV237" s="22">
        <f t="shared" si="929"/>
        <v>1.9</v>
      </c>
      <c r="CW237" s="22">
        <f t="shared" si="929"/>
        <v>1.5</v>
      </c>
      <c r="CX237" s="22">
        <f t="shared" si="929"/>
        <v>1.3</v>
      </c>
      <c r="CY237" s="22">
        <f t="shared" si="929"/>
        <v>1.3</v>
      </c>
      <c r="CZ237" s="63">
        <f t="shared" si="929"/>
        <v>1.3</v>
      </c>
      <c r="DA237" s="22">
        <f t="shared" si="929"/>
        <v>0.4</v>
      </c>
      <c r="DB237" s="22">
        <f t="shared" si="929"/>
        <v>1.8</v>
      </c>
      <c r="DC237" s="59">
        <f t="shared" si="929"/>
        <v>1.3</v>
      </c>
      <c r="DD237" s="226"/>
      <c r="DE237" s="14">
        <v>25</v>
      </c>
      <c r="DF237" s="15" t="s">
        <v>30</v>
      </c>
      <c r="DG237" s="58">
        <f t="shared" si="830"/>
        <v>-8.3000000000000004E-2</v>
      </c>
      <c r="DH237" s="22" t="str">
        <f t="shared" si="799"/>
        <v xml:space="preserve">- </v>
      </c>
      <c r="DI237" s="22">
        <f t="shared" si="800"/>
        <v>4.0000000000000001E-3</v>
      </c>
      <c r="DJ237" s="22">
        <f t="shared" si="801"/>
        <v>6.6000000000000003E-2</v>
      </c>
      <c r="DK237" s="22">
        <f t="shared" si="802"/>
        <v>1.7330000000000001</v>
      </c>
      <c r="DL237" s="22">
        <f t="shared" si="803"/>
        <v>1.1000000000000001</v>
      </c>
      <c r="DM237" s="22">
        <f t="shared" si="804"/>
        <v>1.752</v>
      </c>
      <c r="DN237" s="22">
        <f t="shared" si="805"/>
        <v>0.10299999999999999</v>
      </c>
      <c r="DO237" s="22">
        <f t="shared" si="806"/>
        <v>0.23799999999999999</v>
      </c>
      <c r="DP237" s="22">
        <f t="shared" si="807"/>
        <v>4.4999999999999998E-2</v>
      </c>
      <c r="DQ237" s="22">
        <f t="shared" si="808"/>
        <v>-0.108</v>
      </c>
      <c r="DR237" s="22">
        <f t="shared" si="809"/>
        <v>0.19700000000000001</v>
      </c>
      <c r="DS237" s="22">
        <f t="shared" si="810"/>
        <v>0.505</v>
      </c>
      <c r="DT237" s="22">
        <f t="shared" si="811"/>
        <v>-2.1000000000000001E-2</v>
      </c>
      <c r="DU237" s="22">
        <f t="shared" si="812"/>
        <v>-6.2E-2</v>
      </c>
      <c r="DV237" s="22">
        <f t="shared" si="813"/>
        <v>8.0000000000000002E-3</v>
      </c>
      <c r="DW237" s="22">
        <f t="shared" si="814"/>
        <v>1.8280000000000001</v>
      </c>
      <c r="DX237" s="22">
        <f t="shared" si="815"/>
        <v>0.67</v>
      </c>
      <c r="DY237" s="22">
        <f t="shared" si="816"/>
        <v>7.9720000000000004</v>
      </c>
      <c r="DZ237" s="22">
        <f t="shared" si="817"/>
        <v>-0.34799999999999998</v>
      </c>
      <c r="EA237" s="63">
        <f t="shared" si="818"/>
        <v>7.6239999999999997</v>
      </c>
      <c r="EB237" s="22">
        <f t="shared" si="819"/>
        <v>-7.9000000000000001E-2</v>
      </c>
      <c r="EC237" s="22">
        <f t="shared" si="820"/>
        <v>3.5510000000000002</v>
      </c>
      <c r="ED237" s="59">
        <f t="shared" si="821"/>
        <v>4.5010000000000003</v>
      </c>
      <c r="EE237" s="226"/>
      <c r="EF237" s="14">
        <v>25</v>
      </c>
      <c r="EG237" s="15" t="s">
        <v>30</v>
      </c>
      <c r="EH237" s="58">
        <f t="shared" ref="EH237:FE237" si="930">IF(C237="X","X",IF(FI237="X","X",IF(FI237&lt;&gt;0,ROUND((C237-FI237)/FI212*100,3),"- ")))</f>
        <v>-8.5000000000000006E-2</v>
      </c>
      <c r="EI237" s="22" t="str">
        <f t="shared" si="930"/>
        <v xml:space="preserve">- </v>
      </c>
      <c r="EJ237" s="22">
        <f t="shared" si="930"/>
        <v>2.1999999999999999E-2</v>
      </c>
      <c r="EK237" s="22">
        <f t="shared" si="930"/>
        <v>0.754</v>
      </c>
      <c r="EL237" s="22">
        <f t="shared" si="930"/>
        <v>0.53800000000000003</v>
      </c>
      <c r="EM237" s="22">
        <f t="shared" si="930"/>
        <v>0.35599999999999998</v>
      </c>
      <c r="EN237" s="22">
        <f t="shared" si="930"/>
        <v>0.27300000000000002</v>
      </c>
      <c r="EO237" s="22">
        <f t="shared" si="930"/>
        <v>1.2999999999999999E-2</v>
      </c>
      <c r="EP237" s="22">
        <f t="shared" si="930"/>
        <v>0.05</v>
      </c>
      <c r="EQ237" s="22">
        <f t="shared" si="930"/>
        <v>1.4E-2</v>
      </c>
      <c r="ER237" s="22">
        <f t="shared" si="930"/>
        <v>-0.03</v>
      </c>
      <c r="ES237" s="22">
        <f t="shared" si="930"/>
        <v>7.1999999999999995E-2</v>
      </c>
      <c r="ET237" s="22">
        <f t="shared" si="930"/>
        <v>5.5E-2</v>
      </c>
      <c r="EU237" s="22">
        <f t="shared" si="930"/>
        <v>-3.0000000000000001E-3</v>
      </c>
      <c r="EV237" s="22">
        <f t="shared" si="930"/>
        <v>-8.9999999999999993E-3</v>
      </c>
      <c r="EW237" s="22">
        <f t="shared" si="930"/>
        <v>2E-3</v>
      </c>
      <c r="EX237" s="22">
        <f t="shared" si="930"/>
        <v>0.21099999999999999</v>
      </c>
      <c r="EY237" s="22">
        <f t="shared" si="930"/>
        <v>0.159</v>
      </c>
      <c r="EZ237" s="22">
        <f t="shared" si="930"/>
        <v>0.104</v>
      </c>
      <c r="FA237" s="22">
        <f t="shared" si="930"/>
        <v>5.9390000000000001</v>
      </c>
      <c r="FB237" s="63">
        <f t="shared" si="930"/>
        <v>9.9000000000000005E-2</v>
      </c>
      <c r="FC237" s="22">
        <f t="shared" si="930"/>
        <v>-6.8000000000000005E-2</v>
      </c>
      <c r="FD237" s="22">
        <f t="shared" si="930"/>
        <v>0.36499999999999999</v>
      </c>
      <c r="FE237" s="59">
        <f t="shared" si="930"/>
        <v>6.8000000000000005E-2</v>
      </c>
      <c r="FG237" s="14">
        <v>25</v>
      </c>
      <c r="FH237" s="15" t="s">
        <v>30</v>
      </c>
      <c r="FI237" s="27">
        <f t="shared" si="895"/>
        <v>275</v>
      </c>
      <c r="FJ237" s="29">
        <f t="shared" si="896"/>
        <v>0</v>
      </c>
      <c r="FK237" s="29">
        <f t="shared" si="897"/>
        <v>18</v>
      </c>
      <c r="FL237" s="29">
        <f t="shared" si="898"/>
        <v>189</v>
      </c>
      <c r="FM237" s="29">
        <f t="shared" si="899"/>
        <v>4202</v>
      </c>
      <c r="FN237" s="29">
        <f t="shared" si="900"/>
        <v>14453</v>
      </c>
      <c r="FO237" s="29">
        <f t="shared" si="901"/>
        <v>4206</v>
      </c>
      <c r="FP237" s="29">
        <f t="shared" si="902"/>
        <v>3266</v>
      </c>
      <c r="FQ237" s="29">
        <f t="shared" si="903"/>
        <v>1163</v>
      </c>
      <c r="FR237" s="29">
        <f t="shared" si="904"/>
        <v>650</v>
      </c>
      <c r="FS237" s="29">
        <f t="shared" si="905"/>
        <v>1051</v>
      </c>
      <c r="FT237" s="29">
        <f t="shared" si="906"/>
        <v>323</v>
      </c>
      <c r="FU237" s="29">
        <f t="shared" si="907"/>
        <v>6104</v>
      </c>
      <c r="FV237" s="29">
        <f t="shared" si="908"/>
        <v>1806</v>
      </c>
      <c r="FW237" s="29">
        <f t="shared" si="909"/>
        <v>1381</v>
      </c>
      <c r="FX237" s="29">
        <f t="shared" si="910"/>
        <v>1585</v>
      </c>
      <c r="FY237" s="29">
        <f t="shared" si="911"/>
        <v>8065</v>
      </c>
      <c r="FZ237" s="29">
        <f t="shared" si="912"/>
        <v>2955</v>
      </c>
      <c r="GA237" s="29">
        <f t="shared" si="832"/>
        <v>51692</v>
      </c>
      <c r="GB237" s="29">
        <f t="shared" si="827"/>
        <v>-39</v>
      </c>
      <c r="GC237" s="53">
        <f t="shared" si="833"/>
        <v>51653</v>
      </c>
      <c r="GD237" s="29">
        <f t="shared" si="834"/>
        <v>293</v>
      </c>
      <c r="GE237" s="29">
        <f t="shared" si="835"/>
        <v>8597</v>
      </c>
      <c r="GF237" s="41">
        <f t="shared" si="836"/>
        <v>42802</v>
      </c>
    </row>
    <row r="238" spans="1:188" ht="13.5" customHeight="1">
      <c r="A238" s="139">
        <v>26</v>
      </c>
      <c r="B238" s="97" t="s">
        <v>31</v>
      </c>
      <c r="C238" s="234">
        <v>193</v>
      </c>
      <c r="D238" s="235">
        <v>2</v>
      </c>
      <c r="E238" s="235">
        <v>104</v>
      </c>
      <c r="F238" s="235">
        <v>0</v>
      </c>
      <c r="G238" s="235">
        <v>27351</v>
      </c>
      <c r="H238" s="235">
        <v>4665</v>
      </c>
      <c r="I238" s="235">
        <v>6449</v>
      </c>
      <c r="J238" s="235">
        <v>13827</v>
      </c>
      <c r="K238" s="235">
        <v>5626</v>
      </c>
      <c r="L238" s="235">
        <v>1769</v>
      </c>
      <c r="M238" s="235">
        <v>417</v>
      </c>
      <c r="N238" s="235">
        <v>1225</v>
      </c>
      <c r="O238" s="235">
        <v>9134</v>
      </c>
      <c r="P238" s="235">
        <v>3699</v>
      </c>
      <c r="Q238" s="235">
        <v>2532</v>
      </c>
      <c r="R238" s="235">
        <v>21441</v>
      </c>
      <c r="S238" s="235">
        <v>15927</v>
      </c>
      <c r="T238" s="235">
        <v>4776</v>
      </c>
      <c r="U238" s="235">
        <v>119137</v>
      </c>
      <c r="V238" s="236">
        <v>-469</v>
      </c>
      <c r="W238" s="237">
        <v>118668</v>
      </c>
      <c r="X238" s="235">
        <v>299</v>
      </c>
      <c r="Y238" s="235">
        <v>33800</v>
      </c>
      <c r="Z238" s="236">
        <v>85038</v>
      </c>
      <c r="AA238" s="226"/>
      <c r="AB238" s="139">
        <v>26</v>
      </c>
      <c r="AC238" s="97" t="s">
        <v>31</v>
      </c>
      <c r="AD238" s="60">
        <f t="shared" si="828"/>
        <v>-12.273</v>
      </c>
      <c r="AE238" s="24">
        <f t="shared" si="869"/>
        <v>100</v>
      </c>
      <c r="AF238" s="24">
        <f t="shared" si="870"/>
        <v>55.223999999999997</v>
      </c>
      <c r="AG238" s="24">
        <f t="shared" si="871"/>
        <v>-100</v>
      </c>
      <c r="AH238" s="24">
        <f t="shared" si="872"/>
        <v>790.04200000000003</v>
      </c>
      <c r="AI238" s="24">
        <f t="shared" si="873"/>
        <v>-2.7919999999999998</v>
      </c>
      <c r="AJ238" s="24">
        <f t="shared" si="874"/>
        <v>39.951999999999998</v>
      </c>
      <c r="AK238" s="24">
        <f t="shared" si="875"/>
        <v>1.0229999999999999</v>
      </c>
      <c r="AL238" s="24">
        <f t="shared" si="876"/>
        <v>16.989000000000001</v>
      </c>
      <c r="AM238" s="24">
        <f t="shared" si="877"/>
        <v>-4.79</v>
      </c>
      <c r="AN238" s="24">
        <f t="shared" si="878"/>
        <v>15.193</v>
      </c>
      <c r="AO238" s="24">
        <f t="shared" si="879"/>
        <v>44.286999999999999</v>
      </c>
      <c r="AP238" s="24">
        <f t="shared" si="880"/>
        <v>-1.3819999999999999</v>
      </c>
      <c r="AQ238" s="24">
        <f t="shared" si="881"/>
        <v>-4.3940000000000001</v>
      </c>
      <c r="AR238" s="24">
        <f t="shared" si="882"/>
        <v>2.4689999999999999</v>
      </c>
      <c r="AS238" s="24">
        <f t="shared" si="883"/>
        <v>1.9930000000000001</v>
      </c>
      <c r="AT238" s="24">
        <f t="shared" si="865"/>
        <v>8.4499999999999993</v>
      </c>
      <c r="AU238" s="24">
        <f t="shared" si="884"/>
        <v>5.5469999999999997</v>
      </c>
      <c r="AV238" s="24">
        <f t="shared" si="885"/>
        <v>32.112000000000002</v>
      </c>
      <c r="AW238" s="24">
        <f t="shared" si="886"/>
        <v>-579.71</v>
      </c>
      <c r="AX238" s="64">
        <f t="shared" si="887"/>
        <v>31.692</v>
      </c>
      <c r="AY238" s="24">
        <f t="shared" si="888"/>
        <v>3.819</v>
      </c>
      <c r="AZ238" s="24">
        <f t="shared" si="889"/>
        <v>339.41800000000001</v>
      </c>
      <c r="BA238" s="61">
        <f t="shared" si="890"/>
        <v>3.4540000000000002</v>
      </c>
      <c r="BB238" s="226"/>
      <c r="BC238" s="139">
        <v>26</v>
      </c>
      <c r="BD238" s="15" t="s">
        <v>31</v>
      </c>
      <c r="BE238" s="60">
        <f t="shared" si="860"/>
        <v>0.2</v>
      </c>
      <c r="BF238" s="24">
        <f t="shared" si="891"/>
        <v>0</v>
      </c>
      <c r="BG238" s="24">
        <f t="shared" si="892"/>
        <v>0.1</v>
      </c>
      <c r="BH238" s="24" t="str">
        <f t="shared" si="892"/>
        <v>-</v>
      </c>
      <c r="BI238" s="24">
        <f t="shared" si="892"/>
        <v>23</v>
      </c>
      <c r="BJ238" s="24">
        <f t="shared" si="892"/>
        <v>3.9</v>
      </c>
      <c r="BK238" s="24">
        <f t="shared" si="892"/>
        <v>5.4</v>
      </c>
      <c r="BL238" s="24">
        <f t="shared" si="892"/>
        <v>11.7</v>
      </c>
      <c r="BM238" s="24">
        <f t="shared" si="892"/>
        <v>4.7</v>
      </c>
      <c r="BN238" s="24">
        <f t="shared" si="892"/>
        <v>1.5</v>
      </c>
      <c r="BO238" s="24">
        <f t="shared" si="892"/>
        <v>0.4</v>
      </c>
      <c r="BP238" s="24">
        <f t="shared" si="892"/>
        <v>1</v>
      </c>
      <c r="BQ238" s="24">
        <f t="shared" si="892"/>
        <v>7.7</v>
      </c>
      <c r="BR238" s="24">
        <f t="shared" si="892"/>
        <v>3.1</v>
      </c>
      <c r="BS238" s="24">
        <f t="shared" si="892"/>
        <v>2.1</v>
      </c>
      <c r="BT238" s="24">
        <f t="shared" si="892"/>
        <v>18.100000000000001</v>
      </c>
      <c r="BU238" s="24">
        <f t="shared" si="892"/>
        <v>13.4</v>
      </c>
      <c r="BV238" s="24">
        <f t="shared" si="892"/>
        <v>4</v>
      </c>
      <c r="BW238" s="24">
        <f t="shared" si="866"/>
        <v>100.4</v>
      </c>
      <c r="BX238" s="24">
        <f t="shared" si="866"/>
        <v>-0.4</v>
      </c>
      <c r="BY238" s="64">
        <f t="shared" si="866"/>
        <v>100</v>
      </c>
      <c r="BZ238" s="24">
        <f t="shared" si="866"/>
        <v>0.3</v>
      </c>
      <c r="CA238" s="24">
        <f t="shared" si="866"/>
        <v>28.5</v>
      </c>
      <c r="CB238" s="61">
        <f t="shared" si="866"/>
        <v>71.7</v>
      </c>
      <c r="CC238" s="226"/>
      <c r="CD238" s="139">
        <v>26</v>
      </c>
      <c r="CE238" s="15" t="s">
        <v>31</v>
      </c>
      <c r="CF238" s="60">
        <f t="shared" ref="CF238:DC238" si="931">IF(C238=0,"-",IF(C238="X","X",ROUND(C238/C212*100,1)))</f>
        <v>0.4</v>
      </c>
      <c r="CG238" s="24">
        <f t="shared" si="931"/>
        <v>0.6</v>
      </c>
      <c r="CH238" s="24">
        <f t="shared" si="931"/>
        <v>1</v>
      </c>
      <c r="CI238" s="24" t="str">
        <f t="shared" si="931"/>
        <v>-</v>
      </c>
      <c r="CJ238" s="24">
        <f t="shared" si="931"/>
        <v>14.5</v>
      </c>
      <c r="CK238" s="24">
        <f t="shared" si="931"/>
        <v>2.8</v>
      </c>
      <c r="CL238" s="24">
        <f t="shared" si="931"/>
        <v>1.7</v>
      </c>
      <c r="CM238" s="24">
        <f t="shared" si="931"/>
        <v>3.3</v>
      </c>
      <c r="CN238" s="24">
        <f t="shared" si="931"/>
        <v>2.1</v>
      </c>
      <c r="CO238" s="24">
        <f t="shared" si="931"/>
        <v>1.1000000000000001</v>
      </c>
      <c r="CP238" s="24">
        <f t="shared" si="931"/>
        <v>0.2</v>
      </c>
      <c r="CQ238" s="24">
        <f t="shared" si="931"/>
        <v>0.8</v>
      </c>
      <c r="CR238" s="24">
        <f t="shared" si="931"/>
        <v>1.9</v>
      </c>
      <c r="CS238" s="24">
        <f t="shared" si="931"/>
        <v>0.9</v>
      </c>
      <c r="CT238" s="24">
        <f t="shared" si="931"/>
        <v>0.7</v>
      </c>
      <c r="CU238" s="24">
        <f t="shared" si="931"/>
        <v>9.5</v>
      </c>
      <c r="CV238" s="24">
        <f t="shared" si="931"/>
        <v>3.3</v>
      </c>
      <c r="CW238" s="24">
        <f t="shared" si="931"/>
        <v>2.1</v>
      </c>
      <c r="CX238" s="24">
        <f t="shared" si="931"/>
        <v>2.9</v>
      </c>
      <c r="CY238" s="24">
        <f t="shared" si="931"/>
        <v>2.9</v>
      </c>
      <c r="CZ238" s="64">
        <f t="shared" si="931"/>
        <v>2.9</v>
      </c>
      <c r="DA238" s="24">
        <f t="shared" si="931"/>
        <v>0.5</v>
      </c>
      <c r="DB238" s="24">
        <f t="shared" si="931"/>
        <v>5.9</v>
      </c>
      <c r="DC238" s="61">
        <f t="shared" si="931"/>
        <v>2.4</v>
      </c>
      <c r="DD238" s="226"/>
      <c r="DE238" s="139">
        <v>26</v>
      </c>
      <c r="DF238" s="15" t="s">
        <v>31</v>
      </c>
      <c r="DG238" s="60">
        <f t="shared" si="830"/>
        <v>-0.03</v>
      </c>
      <c r="DH238" s="24">
        <f t="shared" si="799"/>
        <v>1E-3</v>
      </c>
      <c r="DI238" s="24">
        <f t="shared" si="800"/>
        <v>4.1000000000000002E-2</v>
      </c>
      <c r="DJ238" s="24">
        <f t="shared" si="801"/>
        <v>-1.2E-2</v>
      </c>
      <c r="DK238" s="24">
        <f t="shared" si="802"/>
        <v>26.943000000000001</v>
      </c>
      <c r="DL238" s="24">
        <f t="shared" si="803"/>
        <v>-0.14899999999999999</v>
      </c>
      <c r="DM238" s="24">
        <f t="shared" si="804"/>
        <v>2.0430000000000001</v>
      </c>
      <c r="DN238" s="24">
        <f t="shared" si="805"/>
        <v>0.155</v>
      </c>
      <c r="DO238" s="24">
        <f t="shared" si="806"/>
        <v>0.90700000000000003</v>
      </c>
      <c r="DP238" s="24">
        <f t="shared" si="807"/>
        <v>-9.9000000000000005E-2</v>
      </c>
      <c r="DQ238" s="24">
        <f t="shared" si="808"/>
        <v>6.0999999999999999E-2</v>
      </c>
      <c r="DR238" s="24">
        <f t="shared" si="809"/>
        <v>0.41699999999999998</v>
      </c>
      <c r="DS238" s="24">
        <f t="shared" si="810"/>
        <v>-0.14199999999999999</v>
      </c>
      <c r="DT238" s="24">
        <f t="shared" si="811"/>
        <v>-0.189</v>
      </c>
      <c r="DU238" s="24">
        <f t="shared" si="812"/>
        <v>6.8000000000000005E-2</v>
      </c>
      <c r="DV238" s="24">
        <f t="shared" si="813"/>
        <v>0.46500000000000002</v>
      </c>
      <c r="DW238" s="24">
        <f t="shared" si="814"/>
        <v>1.377</v>
      </c>
      <c r="DX238" s="24">
        <f t="shared" si="815"/>
        <v>0.27900000000000003</v>
      </c>
      <c r="DY238" s="24">
        <f t="shared" si="816"/>
        <v>32.136000000000003</v>
      </c>
      <c r="DZ238" s="24">
        <f t="shared" si="817"/>
        <v>-0.44400000000000001</v>
      </c>
      <c r="EA238" s="64">
        <f t="shared" si="818"/>
        <v>31.692</v>
      </c>
      <c r="EB238" s="24">
        <f t="shared" si="819"/>
        <v>1.2E-2</v>
      </c>
      <c r="EC238" s="24">
        <f t="shared" si="820"/>
        <v>28.972999999999999</v>
      </c>
      <c r="ED238" s="61">
        <f t="shared" si="821"/>
        <v>3.1509999999999998</v>
      </c>
      <c r="EE238" s="226"/>
      <c r="EF238" s="139">
        <v>26</v>
      </c>
      <c r="EG238" s="15" t="s">
        <v>31</v>
      </c>
      <c r="EH238" s="60">
        <f t="shared" ref="EH238:FE238" si="932">IF(C238="X","X",IF(FI238="X","X",IF(FI238&lt;&gt;0,ROUND((C238-FI238)/FI212*100,3),"- ")))</f>
        <v>-5.2999999999999999E-2</v>
      </c>
      <c r="EI238" s="24">
        <f t="shared" si="932"/>
        <v>0.27700000000000002</v>
      </c>
      <c r="EJ238" s="24">
        <f t="shared" si="932"/>
        <v>0.41</v>
      </c>
      <c r="EK238" s="24">
        <f t="shared" si="932"/>
        <v>-0.24399999999999999</v>
      </c>
      <c r="EL238" s="24">
        <f t="shared" si="932"/>
        <v>14.596</v>
      </c>
      <c r="EM238" s="24">
        <f t="shared" si="932"/>
        <v>-8.4000000000000005E-2</v>
      </c>
      <c r="EN238" s="24">
        <f t="shared" si="932"/>
        <v>0.55500000000000005</v>
      </c>
      <c r="EO238" s="24">
        <f t="shared" si="932"/>
        <v>3.4000000000000002E-2</v>
      </c>
      <c r="EP238" s="24">
        <f t="shared" si="932"/>
        <v>0.33</v>
      </c>
      <c r="EQ238" s="24">
        <f t="shared" si="932"/>
        <v>-5.6000000000000001E-2</v>
      </c>
      <c r="ER238" s="24">
        <f t="shared" si="932"/>
        <v>2.9000000000000001E-2</v>
      </c>
      <c r="ES238" s="24">
        <f t="shared" si="932"/>
        <v>0.26400000000000001</v>
      </c>
      <c r="ET238" s="24">
        <f t="shared" si="932"/>
        <v>-2.7E-2</v>
      </c>
      <c r="EU238" s="24">
        <f t="shared" si="932"/>
        <v>-4.7E-2</v>
      </c>
      <c r="EV238" s="24">
        <f t="shared" si="932"/>
        <v>1.6E-2</v>
      </c>
      <c r="EW238" s="24">
        <f t="shared" si="932"/>
        <v>0.191</v>
      </c>
      <c r="EX238" s="24">
        <f t="shared" si="932"/>
        <v>0.27700000000000002</v>
      </c>
      <c r="EY238" s="24">
        <f t="shared" si="932"/>
        <v>0.115</v>
      </c>
      <c r="EZ238" s="24">
        <f t="shared" si="932"/>
        <v>0.73</v>
      </c>
      <c r="FA238" s="24">
        <f t="shared" si="932"/>
        <v>13.196999999999999</v>
      </c>
      <c r="FB238" s="64">
        <f t="shared" si="932"/>
        <v>0.72099999999999997</v>
      </c>
      <c r="FC238" s="24">
        <f t="shared" si="932"/>
        <v>1.7999999999999999E-2</v>
      </c>
      <c r="FD238" s="24">
        <f t="shared" si="932"/>
        <v>5.1929999999999996</v>
      </c>
      <c r="FE238" s="61">
        <f t="shared" si="932"/>
        <v>8.3000000000000004E-2</v>
      </c>
      <c r="FG238" s="139">
        <v>26</v>
      </c>
      <c r="FH238" s="97" t="s">
        <v>31</v>
      </c>
      <c r="FI238" s="28">
        <f t="shared" si="895"/>
        <v>220</v>
      </c>
      <c r="FJ238" s="30">
        <f t="shared" si="896"/>
        <v>1</v>
      </c>
      <c r="FK238" s="30">
        <f t="shared" si="897"/>
        <v>67</v>
      </c>
      <c r="FL238" s="30">
        <f t="shared" si="898"/>
        <v>11</v>
      </c>
      <c r="FM238" s="30">
        <f t="shared" si="899"/>
        <v>3073</v>
      </c>
      <c r="FN238" s="30">
        <f t="shared" si="900"/>
        <v>4799</v>
      </c>
      <c r="FO238" s="30">
        <f t="shared" si="901"/>
        <v>4608</v>
      </c>
      <c r="FP238" s="30">
        <f t="shared" si="902"/>
        <v>13687</v>
      </c>
      <c r="FQ238" s="30">
        <f t="shared" si="903"/>
        <v>4809</v>
      </c>
      <c r="FR238" s="30">
        <f t="shared" si="904"/>
        <v>1858</v>
      </c>
      <c r="FS238" s="30">
        <f t="shared" si="905"/>
        <v>362</v>
      </c>
      <c r="FT238" s="30">
        <f t="shared" si="906"/>
        <v>849</v>
      </c>
      <c r="FU238" s="30">
        <f t="shared" si="907"/>
        <v>9262</v>
      </c>
      <c r="FV238" s="30">
        <f t="shared" si="908"/>
        <v>3869</v>
      </c>
      <c r="FW238" s="30">
        <f t="shared" si="909"/>
        <v>2471</v>
      </c>
      <c r="FX238" s="30">
        <f t="shared" si="910"/>
        <v>21022</v>
      </c>
      <c r="FY238" s="30">
        <f t="shared" si="911"/>
        <v>14686</v>
      </c>
      <c r="FZ238" s="30">
        <f t="shared" si="912"/>
        <v>4525</v>
      </c>
      <c r="GA238" s="30">
        <f t="shared" si="832"/>
        <v>90179</v>
      </c>
      <c r="GB238" s="30">
        <f t="shared" si="827"/>
        <v>-69</v>
      </c>
      <c r="GC238" s="54">
        <f t="shared" si="833"/>
        <v>90110</v>
      </c>
      <c r="GD238" s="30">
        <f t="shared" si="834"/>
        <v>288</v>
      </c>
      <c r="GE238" s="30">
        <f t="shared" si="835"/>
        <v>7692</v>
      </c>
      <c r="GF238" s="42">
        <f t="shared" si="836"/>
        <v>82199</v>
      </c>
    </row>
    <row r="239" spans="1:188" ht="13.5" customHeight="1">
      <c r="A239" s="14">
        <v>27</v>
      </c>
      <c r="B239" s="15" t="s">
        <v>32</v>
      </c>
      <c r="C239" s="227">
        <v>201</v>
      </c>
      <c r="D239" s="228">
        <v>0</v>
      </c>
      <c r="E239" s="228">
        <v>303</v>
      </c>
      <c r="F239" s="228">
        <v>0</v>
      </c>
      <c r="G239" s="228">
        <v>642</v>
      </c>
      <c r="H239" s="228">
        <v>677</v>
      </c>
      <c r="I239" s="228">
        <v>5371</v>
      </c>
      <c r="J239" s="228">
        <v>4698</v>
      </c>
      <c r="K239" s="228">
        <v>748</v>
      </c>
      <c r="L239" s="228">
        <v>1288</v>
      </c>
      <c r="M239" s="228">
        <v>335</v>
      </c>
      <c r="N239" s="228">
        <v>1549</v>
      </c>
      <c r="O239" s="228">
        <v>6035</v>
      </c>
      <c r="P239" s="228">
        <v>1053</v>
      </c>
      <c r="Q239" s="228">
        <v>2837</v>
      </c>
      <c r="R239" s="228">
        <v>2782</v>
      </c>
      <c r="S239" s="228">
        <v>6116</v>
      </c>
      <c r="T239" s="228">
        <v>1940</v>
      </c>
      <c r="U239" s="228">
        <v>36575</v>
      </c>
      <c r="V239" s="229">
        <v>-144</v>
      </c>
      <c r="W239" s="230">
        <v>36431</v>
      </c>
      <c r="X239" s="228">
        <v>504</v>
      </c>
      <c r="Y239" s="228">
        <v>6013</v>
      </c>
      <c r="Z239" s="229">
        <v>30058</v>
      </c>
      <c r="AA239" s="226"/>
      <c r="AB239" s="14">
        <v>27</v>
      </c>
      <c r="AC239" s="15" t="s">
        <v>32</v>
      </c>
      <c r="AD239" s="58">
        <f t="shared" si="828"/>
        <v>-7.798</v>
      </c>
      <c r="AE239" s="22" t="str">
        <f t="shared" si="869"/>
        <v xml:space="preserve">- </v>
      </c>
      <c r="AF239" s="22">
        <f t="shared" si="870"/>
        <v>78.234999999999999</v>
      </c>
      <c r="AG239" s="22" t="str">
        <f t="shared" si="871"/>
        <v xml:space="preserve">- </v>
      </c>
      <c r="AH239" s="22">
        <f t="shared" si="872"/>
        <v>-6.6859999999999999</v>
      </c>
      <c r="AI239" s="22">
        <f t="shared" si="873"/>
        <v>12.833</v>
      </c>
      <c r="AJ239" s="22">
        <f t="shared" si="874"/>
        <v>74.950999999999993</v>
      </c>
      <c r="AK239" s="22">
        <f t="shared" si="875"/>
        <v>0.94499999999999995</v>
      </c>
      <c r="AL239" s="22">
        <f t="shared" si="876"/>
        <v>8.7210000000000001</v>
      </c>
      <c r="AM239" s="22">
        <f t="shared" si="877"/>
        <v>6.8879999999999999</v>
      </c>
      <c r="AN239" s="22">
        <f t="shared" si="878"/>
        <v>-23.515999999999998</v>
      </c>
      <c r="AO239" s="22">
        <f t="shared" si="879"/>
        <v>-12.831</v>
      </c>
      <c r="AP239" s="22">
        <f t="shared" si="880"/>
        <v>6.6070000000000002</v>
      </c>
      <c r="AQ239" s="22">
        <f t="shared" si="881"/>
        <v>-5.73</v>
      </c>
      <c r="AR239" s="22">
        <f t="shared" si="882"/>
        <v>0.85299999999999998</v>
      </c>
      <c r="AS239" s="22">
        <f t="shared" si="883"/>
        <v>16.792999999999999</v>
      </c>
      <c r="AT239" s="22">
        <f t="shared" si="865"/>
        <v>3.468</v>
      </c>
      <c r="AU239" s="22">
        <f t="shared" si="884"/>
        <v>18.364999999999998</v>
      </c>
      <c r="AV239" s="22">
        <f t="shared" si="885"/>
        <v>10.728999999999999</v>
      </c>
      <c r="AW239" s="22">
        <f t="shared" si="886"/>
        <v>-453.846</v>
      </c>
      <c r="AX239" s="63">
        <f t="shared" si="887"/>
        <v>10.38</v>
      </c>
      <c r="AY239" s="22">
        <f t="shared" si="888"/>
        <v>29.896999999999998</v>
      </c>
      <c r="AZ239" s="22">
        <f t="shared" si="889"/>
        <v>60.005000000000003</v>
      </c>
      <c r="BA239" s="59">
        <f t="shared" si="890"/>
        <v>4.0609999999999999</v>
      </c>
      <c r="BB239" s="226"/>
      <c r="BC239" s="14">
        <v>27</v>
      </c>
      <c r="BD239" s="105" t="s">
        <v>32</v>
      </c>
      <c r="BE239" s="58">
        <f t="shared" si="860"/>
        <v>0.6</v>
      </c>
      <c r="BF239" s="22" t="str">
        <f t="shared" si="891"/>
        <v>-</v>
      </c>
      <c r="BG239" s="22">
        <f t="shared" si="892"/>
        <v>0.8</v>
      </c>
      <c r="BH239" s="22" t="str">
        <f t="shared" si="892"/>
        <v>-</v>
      </c>
      <c r="BI239" s="22">
        <f t="shared" si="892"/>
        <v>1.8</v>
      </c>
      <c r="BJ239" s="22">
        <f t="shared" si="892"/>
        <v>1.9</v>
      </c>
      <c r="BK239" s="22">
        <f t="shared" si="892"/>
        <v>14.7</v>
      </c>
      <c r="BL239" s="22">
        <f t="shared" si="892"/>
        <v>12.9</v>
      </c>
      <c r="BM239" s="22">
        <f t="shared" si="892"/>
        <v>2.1</v>
      </c>
      <c r="BN239" s="22">
        <f t="shared" si="892"/>
        <v>3.5</v>
      </c>
      <c r="BO239" s="22">
        <f t="shared" si="892"/>
        <v>0.9</v>
      </c>
      <c r="BP239" s="22">
        <f t="shared" si="892"/>
        <v>4.3</v>
      </c>
      <c r="BQ239" s="22">
        <f t="shared" si="892"/>
        <v>16.600000000000001</v>
      </c>
      <c r="BR239" s="22">
        <f t="shared" si="892"/>
        <v>2.9</v>
      </c>
      <c r="BS239" s="22">
        <f t="shared" si="892"/>
        <v>7.8</v>
      </c>
      <c r="BT239" s="22">
        <f t="shared" si="892"/>
        <v>7.6</v>
      </c>
      <c r="BU239" s="22">
        <f t="shared" si="892"/>
        <v>16.8</v>
      </c>
      <c r="BV239" s="22">
        <f t="shared" si="892"/>
        <v>5.3</v>
      </c>
      <c r="BW239" s="22">
        <f t="shared" si="866"/>
        <v>100.4</v>
      </c>
      <c r="BX239" s="22">
        <f t="shared" si="866"/>
        <v>-0.4</v>
      </c>
      <c r="BY239" s="63">
        <f t="shared" si="866"/>
        <v>100</v>
      </c>
      <c r="BZ239" s="22">
        <f t="shared" si="866"/>
        <v>1.4</v>
      </c>
      <c r="CA239" s="22">
        <f t="shared" si="866"/>
        <v>16.5</v>
      </c>
      <c r="CB239" s="59">
        <f t="shared" si="866"/>
        <v>82.5</v>
      </c>
      <c r="CC239" s="226"/>
      <c r="CD239" s="14">
        <v>27</v>
      </c>
      <c r="CE239" s="105" t="s">
        <v>32</v>
      </c>
      <c r="CF239" s="58">
        <f t="shared" ref="CF239:DC239" si="933">IF(C239=0,"-",IF(C239="X","X",ROUND(C239/C212*100,1)))</f>
        <v>0.4</v>
      </c>
      <c r="CG239" s="22" t="str">
        <f t="shared" si="933"/>
        <v>-</v>
      </c>
      <c r="CH239" s="22">
        <f t="shared" si="933"/>
        <v>2.8</v>
      </c>
      <c r="CI239" s="22" t="str">
        <f t="shared" si="933"/>
        <v>-</v>
      </c>
      <c r="CJ239" s="22">
        <f t="shared" si="933"/>
        <v>0.3</v>
      </c>
      <c r="CK239" s="22">
        <f t="shared" si="933"/>
        <v>0.4</v>
      </c>
      <c r="CL239" s="22">
        <f t="shared" si="933"/>
        <v>1.4</v>
      </c>
      <c r="CM239" s="22">
        <f t="shared" si="933"/>
        <v>1.1000000000000001</v>
      </c>
      <c r="CN239" s="22">
        <f t="shared" si="933"/>
        <v>0.3</v>
      </c>
      <c r="CO239" s="22">
        <f t="shared" si="933"/>
        <v>0.8</v>
      </c>
      <c r="CP239" s="22">
        <f t="shared" si="933"/>
        <v>0.2</v>
      </c>
      <c r="CQ239" s="22">
        <f t="shared" si="933"/>
        <v>1.1000000000000001</v>
      </c>
      <c r="CR239" s="22">
        <f t="shared" si="933"/>
        <v>1.3</v>
      </c>
      <c r="CS239" s="22">
        <f t="shared" si="933"/>
        <v>0.3</v>
      </c>
      <c r="CT239" s="22">
        <f t="shared" si="933"/>
        <v>0.7</v>
      </c>
      <c r="CU239" s="22">
        <f t="shared" si="933"/>
        <v>1.2</v>
      </c>
      <c r="CV239" s="22">
        <f t="shared" si="933"/>
        <v>1.3</v>
      </c>
      <c r="CW239" s="22">
        <f t="shared" si="933"/>
        <v>0.9</v>
      </c>
      <c r="CX239" s="22">
        <f t="shared" si="933"/>
        <v>0.9</v>
      </c>
      <c r="CY239" s="22">
        <f t="shared" si="933"/>
        <v>0.9</v>
      </c>
      <c r="CZ239" s="63">
        <f t="shared" si="933"/>
        <v>0.9</v>
      </c>
      <c r="DA239" s="22">
        <f t="shared" si="933"/>
        <v>0.8</v>
      </c>
      <c r="DB239" s="22">
        <f t="shared" si="933"/>
        <v>1</v>
      </c>
      <c r="DC239" s="59">
        <f t="shared" si="933"/>
        <v>0.8</v>
      </c>
      <c r="DD239" s="226"/>
      <c r="DE239" s="14">
        <v>27</v>
      </c>
      <c r="DF239" s="105" t="s">
        <v>32</v>
      </c>
      <c r="DG239" s="58">
        <f t="shared" si="830"/>
        <v>-5.1999999999999998E-2</v>
      </c>
      <c r="DH239" s="22" t="str">
        <f t="shared" si="799"/>
        <v xml:space="preserve">- </v>
      </c>
      <c r="DI239" s="22">
        <f t="shared" si="800"/>
        <v>0.40300000000000002</v>
      </c>
      <c r="DJ239" s="22" t="str">
        <f t="shared" si="801"/>
        <v xml:space="preserve">- </v>
      </c>
      <c r="DK239" s="22">
        <f t="shared" si="802"/>
        <v>-0.13900000000000001</v>
      </c>
      <c r="DL239" s="22">
        <f t="shared" si="803"/>
        <v>0.23300000000000001</v>
      </c>
      <c r="DM239" s="22">
        <f t="shared" si="804"/>
        <v>6.9720000000000004</v>
      </c>
      <c r="DN239" s="22">
        <f t="shared" si="805"/>
        <v>0.13300000000000001</v>
      </c>
      <c r="DO239" s="22">
        <f t="shared" si="806"/>
        <v>0.182</v>
      </c>
      <c r="DP239" s="22">
        <f t="shared" si="807"/>
        <v>0.251</v>
      </c>
      <c r="DQ239" s="22">
        <f t="shared" si="808"/>
        <v>-0.312</v>
      </c>
      <c r="DR239" s="22">
        <f t="shared" si="809"/>
        <v>-0.69099999999999995</v>
      </c>
      <c r="DS239" s="22">
        <f t="shared" si="810"/>
        <v>1.133</v>
      </c>
      <c r="DT239" s="22">
        <f t="shared" si="811"/>
        <v>-0.19400000000000001</v>
      </c>
      <c r="DU239" s="22">
        <f t="shared" si="812"/>
        <v>7.2999999999999995E-2</v>
      </c>
      <c r="DV239" s="22">
        <f t="shared" si="813"/>
        <v>1.212</v>
      </c>
      <c r="DW239" s="22">
        <f t="shared" si="814"/>
        <v>0.621</v>
      </c>
      <c r="DX239" s="22">
        <f t="shared" si="815"/>
        <v>0.91200000000000003</v>
      </c>
      <c r="DY239" s="22">
        <f t="shared" si="816"/>
        <v>10.738</v>
      </c>
      <c r="DZ239" s="22">
        <f t="shared" si="817"/>
        <v>-0.35799999999999998</v>
      </c>
      <c r="EA239" s="63">
        <f t="shared" si="818"/>
        <v>10.38</v>
      </c>
      <c r="EB239" s="22">
        <f t="shared" si="819"/>
        <v>0.35099999999999998</v>
      </c>
      <c r="EC239" s="22">
        <f t="shared" si="820"/>
        <v>6.8319999999999999</v>
      </c>
      <c r="ED239" s="59">
        <f t="shared" si="821"/>
        <v>3.5539999999999998</v>
      </c>
      <c r="EE239" s="226"/>
      <c r="EF239" s="14">
        <v>27</v>
      </c>
      <c r="EG239" s="105" t="s">
        <v>32</v>
      </c>
      <c r="EH239" s="58">
        <f t="shared" ref="EH239:FE239" si="934">IF(C239="X","X",IF(FI239="X","X",IF(FI239&lt;&gt;0,ROUND((C239-FI239)/FI212*100,3),"- ")))</f>
        <v>-3.4000000000000002E-2</v>
      </c>
      <c r="EI239" s="22" t="str">
        <f t="shared" si="934"/>
        <v xml:space="preserve">- </v>
      </c>
      <c r="EJ239" s="22">
        <f t="shared" si="934"/>
        <v>1.4730000000000001</v>
      </c>
      <c r="EK239" s="22" t="str">
        <f t="shared" si="934"/>
        <v xml:space="preserve">- </v>
      </c>
      <c r="EL239" s="22">
        <f t="shared" si="934"/>
        <v>-2.8000000000000001E-2</v>
      </c>
      <c r="EM239" s="22">
        <f t="shared" si="934"/>
        <v>4.8000000000000001E-2</v>
      </c>
      <c r="EN239" s="22">
        <f t="shared" si="934"/>
        <v>0.69299999999999995</v>
      </c>
      <c r="EO239" s="22">
        <f t="shared" si="934"/>
        <v>1.0999999999999999E-2</v>
      </c>
      <c r="EP239" s="22">
        <f t="shared" si="934"/>
        <v>2.4E-2</v>
      </c>
      <c r="EQ239" s="22">
        <f t="shared" si="934"/>
        <v>5.1999999999999998E-2</v>
      </c>
      <c r="ER239" s="22">
        <f t="shared" si="934"/>
        <v>-5.5E-2</v>
      </c>
      <c r="ES239" s="22">
        <f t="shared" si="934"/>
        <v>-0.16</v>
      </c>
      <c r="ET239" s="22">
        <f t="shared" si="934"/>
        <v>7.9000000000000001E-2</v>
      </c>
      <c r="EU239" s="22">
        <f t="shared" si="934"/>
        <v>-1.7999999999999999E-2</v>
      </c>
      <c r="EV239" s="22">
        <f t="shared" si="934"/>
        <v>6.0000000000000001E-3</v>
      </c>
      <c r="EW239" s="22">
        <f t="shared" si="934"/>
        <v>0.182</v>
      </c>
      <c r="EX239" s="22">
        <f t="shared" si="934"/>
        <v>4.5999999999999999E-2</v>
      </c>
      <c r="EY239" s="22">
        <f t="shared" si="934"/>
        <v>0.13800000000000001</v>
      </c>
      <c r="EZ239" s="22">
        <f t="shared" si="934"/>
        <v>8.8999999999999996E-2</v>
      </c>
      <c r="FA239" s="22">
        <f t="shared" si="934"/>
        <v>3.8929999999999998</v>
      </c>
      <c r="FB239" s="63">
        <f t="shared" si="934"/>
        <v>8.5999999999999993E-2</v>
      </c>
      <c r="FC239" s="22">
        <f t="shared" si="934"/>
        <v>0.193</v>
      </c>
      <c r="FD239" s="22">
        <f t="shared" si="934"/>
        <v>0.44800000000000001</v>
      </c>
      <c r="FE239" s="59">
        <f t="shared" si="934"/>
        <v>3.4000000000000002E-2</v>
      </c>
      <c r="FG239" s="14">
        <v>27</v>
      </c>
      <c r="FH239" s="15" t="s">
        <v>32</v>
      </c>
      <c r="FI239" s="27">
        <f t="shared" si="895"/>
        <v>218</v>
      </c>
      <c r="FJ239" s="29">
        <f t="shared" si="896"/>
        <v>0</v>
      </c>
      <c r="FK239" s="29">
        <f t="shared" si="897"/>
        <v>170</v>
      </c>
      <c r="FL239" s="29">
        <f t="shared" si="898"/>
        <v>0</v>
      </c>
      <c r="FM239" s="29">
        <f t="shared" si="899"/>
        <v>688</v>
      </c>
      <c r="FN239" s="29">
        <f t="shared" si="900"/>
        <v>600</v>
      </c>
      <c r="FO239" s="29">
        <f t="shared" si="901"/>
        <v>3070</v>
      </c>
      <c r="FP239" s="29">
        <f t="shared" si="902"/>
        <v>4654</v>
      </c>
      <c r="FQ239" s="29">
        <f t="shared" si="903"/>
        <v>688</v>
      </c>
      <c r="FR239" s="29">
        <f t="shared" si="904"/>
        <v>1205</v>
      </c>
      <c r="FS239" s="29">
        <f t="shared" si="905"/>
        <v>438</v>
      </c>
      <c r="FT239" s="29">
        <f t="shared" si="906"/>
        <v>1777</v>
      </c>
      <c r="FU239" s="29">
        <f t="shared" si="907"/>
        <v>5661</v>
      </c>
      <c r="FV239" s="29">
        <f t="shared" si="908"/>
        <v>1117</v>
      </c>
      <c r="FW239" s="29">
        <f t="shared" si="909"/>
        <v>2813</v>
      </c>
      <c r="FX239" s="29">
        <f t="shared" si="910"/>
        <v>2382</v>
      </c>
      <c r="FY239" s="29">
        <f t="shared" si="911"/>
        <v>5911</v>
      </c>
      <c r="FZ239" s="29">
        <f t="shared" si="912"/>
        <v>1639</v>
      </c>
      <c r="GA239" s="39">
        <f t="shared" si="832"/>
        <v>33031</v>
      </c>
      <c r="GB239" s="29">
        <f t="shared" si="827"/>
        <v>-26</v>
      </c>
      <c r="GC239" s="52">
        <f t="shared" si="833"/>
        <v>33005</v>
      </c>
      <c r="GD239" s="39">
        <f t="shared" si="834"/>
        <v>388</v>
      </c>
      <c r="GE239" s="39">
        <f t="shared" si="835"/>
        <v>3758</v>
      </c>
      <c r="GF239" s="40">
        <f t="shared" si="836"/>
        <v>28885</v>
      </c>
    </row>
    <row r="240" spans="1:188" ht="13.5" customHeight="1">
      <c r="A240" s="14">
        <v>28</v>
      </c>
      <c r="B240" s="15" t="s">
        <v>33</v>
      </c>
      <c r="C240" s="231">
        <v>809</v>
      </c>
      <c r="D240" s="226">
        <v>3</v>
      </c>
      <c r="E240" s="226">
        <v>0</v>
      </c>
      <c r="F240" s="226">
        <v>22</v>
      </c>
      <c r="G240" s="226">
        <v>3349</v>
      </c>
      <c r="H240" s="226">
        <v>2313</v>
      </c>
      <c r="I240" s="226">
        <v>10223</v>
      </c>
      <c r="J240" s="226">
        <v>12689</v>
      </c>
      <c r="K240" s="226">
        <v>3075</v>
      </c>
      <c r="L240" s="226">
        <v>2606</v>
      </c>
      <c r="M240" s="226">
        <v>298</v>
      </c>
      <c r="N240" s="226">
        <v>1521</v>
      </c>
      <c r="O240" s="226">
        <v>10945</v>
      </c>
      <c r="P240" s="226">
        <v>3948</v>
      </c>
      <c r="Q240" s="226">
        <v>2927</v>
      </c>
      <c r="R240" s="226">
        <v>4994</v>
      </c>
      <c r="S240" s="226">
        <v>24360</v>
      </c>
      <c r="T240" s="226">
        <v>6748</v>
      </c>
      <c r="U240" s="226">
        <v>90830</v>
      </c>
      <c r="V240" s="232">
        <v>-358</v>
      </c>
      <c r="W240" s="233">
        <v>90472</v>
      </c>
      <c r="X240" s="226">
        <v>812</v>
      </c>
      <c r="Y240" s="226">
        <v>13594</v>
      </c>
      <c r="Z240" s="232">
        <v>76424</v>
      </c>
      <c r="AA240" s="226"/>
      <c r="AB240" s="14">
        <v>28</v>
      </c>
      <c r="AC240" s="15" t="s">
        <v>33</v>
      </c>
      <c r="AD240" s="58">
        <f t="shared" si="828"/>
        <v>12.516999999999999</v>
      </c>
      <c r="AE240" s="22">
        <f t="shared" si="869"/>
        <v>-57.143000000000001</v>
      </c>
      <c r="AF240" s="22" t="str">
        <f t="shared" si="870"/>
        <v xml:space="preserve">- </v>
      </c>
      <c r="AG240" s="22">
        <f t="shared" si="871"/>
        <v>22.222000000000001</v>
      </c>
      <c r="AH240" s="22">
        <f t="shared" si="872"/>
        <v>-4.2320000000000002</v>
      </c>
      <c r="AI240" s="22">
        <f t="shared" si="873"/>
        <v>7.133</v>
      </c>
      <c r="AJ240" s="22">
        <f t="shared" si="874"/>
        <v>21.471</v>
      </c>
      <c r="AK240" s="22">
        <f t="shared" si="875"/>
        <v>1.22</v>
      </c>
      <c r="AL240" s="22">
        <f t="shared" si="876"/>
        <v>11.372999999999999</v>
      </c>
      <c r="AM240" s="22">
        <f t="shared" si="877"/>
        <v>1.956</v>
      </c>
      <c r="AN240" s="22">
        <f t="shared" si="878"/>
        <v>62.841999999999999</v>
      </c>
      <c r="AO240" s="22">
        <f t="shared" si="879"/>
        <v>24.265000000000001</v>
      </c>
      <c r="AP240" s="22">
        <f t="shared" si="880"/>
        <v>0.95899999999999996</v>
      </c>
      <c r="AQ240" s="22">
        <f t="shared" si="881"/>
        <v>5.5049999999999999</v>
      </c>
      <c r="AR240" s="22">
        <f t="shared" si="882"/>
        <v>0.65300000000000002</v>
      </c>
      <c r="AS240" s="22">
        <f t="shared" si="883"/>
        <v>0.08</v>
      </c>
      <c r="AT240" s="22">
        <f t="shared" si="865"/>
        <v>8.7349999999999994</v>
      </c>
      <c r="AU240" s="22">
        <f t="shared" si="884"/>
        <v>1.0029999999999999</v>
      </c>
      <c r="AV240" s="22">
        <f t="shared" si="885"/>
        <v>6.0590000000000002</v>
      </c>
      <c r="AW240" s="22">
        <f t="shared" si="886"/>
        <v>-442.42399999999998</v>
      </c>
      <c r="AX240" s="63">
        <f t="shared" si="887"/>
        <v>5.7220000000000004</v>
      </c>
      <c r="AY240" s="22">
        <f t="shared" si="888"/>
        <v>11.846</v>
      </c>
      <c r="AZ240" s="22">
        <f t="shared" si="889"/>
        <v>13.938000000000001</v>
      </c>
      <c r="BA240" s="59">
        <f t="shared" si="890"/>
        <v>4.7130000000000001</v>
      </c>
      <c r="BB240" s="226"/>
      <c r="BC240" s="14">
        <v>28</v>
      </c>
      <c r="BD240" s="15" t="s">
        <v>33</v>
      </c>
      <c r="BE240" s="58">
        <f t="shared" si="860"/>
        <v>0.9</v>
      </c>
      <c r="BF240" s="22">
        <f t="shared" si="891"/>
        <v>0</v>
      </c>
      <c r="BG240" s="22" t="str">
        <f t="shared" si="892"/>
        <v>-</v>
      </c>
      <c r="BH240" s="22">
        <f t="shared" si="892"/>
        <v>0</v>
      </c>
      <c r="BI240" s="22">
        <f t="shared" si="892"/>
        <v>3.7</v>
      </c>
      <c r="BJ240" s="22">
        <f t="shared" si="892"/>
        <v>2.6</v>
      </c>
      <c r="BK240" s="22">
        <f t="shared" si="892"/>
        <v>11.3</v>
      </c>
      <c r="BL240" s="22">
        <f t="shared" si="892"/>
        <v>14</v>
      </c>
      <c r="BM240" s="22">
        <f t="shared" si="892"/>
        <v>3.4</v>
      </c>
      <c r="BN240" s="22">
        <f t="shared" si="892"/>
        <v>2.9</v>
      </c>
      <c r="BO240" s="22">
        <f t="shared" si="892"/>
        <v>0.3</v>
      </c>
      <c r="BP240" s="22">
        <f t="shared" si="892"/>
        <v>1.7</v>
      </c>
      <c r="BQ240" s="22">
        <f t="shared" si="892"/>
        <v>12.1</v>
      </c>
      <c r="BR240" s="22">
        <f t="shared" si="892"/>
        <v>4.4000000000000004</v>
      </c>
      <c r="BS240" s="22">
        <f t="shared" si="892"/>
        <v>3.2</v>
      </c>
      <c r="BT240" s="22">
        <f t="shared" si="892"/>
        <v>5.5</v>
      </c>
      <c r="BU240" s="22">
        <f t="shared" si="892"/>
        <v>26.9</v>
      </c>
      <c r="BV240" s="22">
        <f t="shared" si="892"/>
        <v>7.5</v>
      </c>
      <c r="BW240" s="22">
        <f t="shared" si="866"/>
        <v>100.4</v>
      </c>
      <c r="BX240" s="22">
        <f t="shared" si="866"/>
        <v>-0.4</v>
      </c>
      <c r="BY240" s="63">
        <f t="shared" si="866"/>
        <v>100</v>
      </c>
      <c r="BZ240" s="22">
        <f t="shared" si="866"/>
        <v>0.9</v>
      </c>
      <c r="CA240" s="22">
        <f t="shared" si="866"/>
        <v>15</v>
      </c>
      <c r="CB240" s="59">
        <f t="shared" si="866"/>
        <v>84.5</v>
      </c>
      <c r="CC240" s="226"/>
      <c r="CD240" s="14">
        <v>28</v>
      </c>
      <c r="CE240" s="15" t="s">
        <v>33</v>
      </c>
      <c r="CF240" s="58">
        <f t="shared" ref="CF240:DC240" si="935">IF(C240=0,"-",IF(C240="X","X",ROUND(C240/C212*100,1)))</f>
        <v>1.7</v>
      </c>
      <c r="CG240" s="22">
        <f t="shared" si="935"/>
        <v>0.9</v>
      </c>
      <c r="CH240" s="22" t="str">
        <f t="shared" si="935"/>
        <v>-</v>
      </c>
      <c r="CI240" s="22">
        <f t="shared" si="935"/>
        <v>0.4</v>
      </c>
      <c r="CJ240" s="22">
        <f t="shared" si="935"/>
        <v>1.8</v>
      </c>
      <c r="CK240" s="22">
        <f t="shared" si="935"/>
        <v>1.4</v>
      </c>
      <c r="CL240" s="22">
        <f t="shared" si="935"/>
        <v>2.7</v>
      </c>
      <c r="CM240" s="22">
        <f t="shared" si="935"/>
        <v>3.1</v>
      </c>
      <c r="CN240" s="22">
        <f t="shared" si="935"/>
        <v>1.2</v>
      </c>
      <c r="CO240" s="22">
        <f t="shared" si="935"/>
        <v>1.6</v>
      </c>
      <c r="CP240" s="22">
        <f t="shared" si="935"/>
        <v>0.2</v>
      </c>
      <c r="CQ240" s="22">
        <f t="shared" si="935"/>
        <v>1</v>
      </c>
      <c r="CR240" s="22">
        <f t="shared" si="935"/>
        <v>2.2999999999999998</v>
      </c>
      <c r="CS240" s="22">
        <f t="shared" si="935"/>
        <v>1</v>
      </c>
      <c r="CT240" s="22">
        <f t="shared" si="935"/>
        <v>0.8</v>
      </c>
      <c r="CU240" s="22">
        <f t="shared" si="935"/>
        <v>2.2000000000000002</v>
      </c>
      <c r="CV240" s="22">
        <f t="shared" si="935"/>
        <v>5.0999999999999996</v>
      </c>
      <c r="CW240" s="22">
        <f t="shared" si="935"/>
        <v>3</v>
      </c>
      <c r="CX240" s="22">
        <f t="shared" si="935"/>
        <v>2.2000000000000002</v>
      </c>
      <c r="CY240" s="22">
        <f t="shared" si="935"/>
        <v>2.2000000000000002</v>
      </c>
      <c r="CZ240" s="63">
        <f t="shared" si="935"/>
        <v>2.2000000000000002</v>
      </c>
      <c r="DA240" s="22">
        <f t="shared" si="935"/>
        <v>1.4</v>
      </c>
      <c r="DB240" s="22">
        <f t="shared" si="935"/>
        <v>2.4</v>
      </c>
      <c r="DC240" s="59">
        <f t="shared" si="935"/>
        <v>2.2000000000000002</v>
      </c>
      <c r="DD240" s="226"/>
      <c r="DE240" s="14">
        <v>28</v>
      </c>
      <c r="DF240" s="15" t="s">
        <v>33</v>
      </c>
      <c r="DG240" s="58">
        <f t="shared" si="830"/>
        <v>0.105</v>
      </c>
      <c r="DH240" s="22">
        <f t="shared" si="799"/>
        <v>-5.0000000000000001E-3</v>
      </c>
      <c r="DI240" s="22" t="str">
        <f t="shared" si="800"/>
        <v xml:space="preserve">- </v>
      </c>
      <c r="DJ240" s="22">
        <f t="shared" si="801"/>
        <v>5.0000000000000001E-3</v>
      </c>
      <c r="DK240" s="22">
        <f t="shared" si="802"/>
        <v>-0.17299999999999999</v>
      </c>
      <c r="DL240" s="22">
        <f t="shared" si="803"/>
        <v>0.18</v>
      </c>
      <c r="DM240" s="22">
        <f t="shared" si="804"/>
        <v>2.1120000000000001</v>
      </c>
      <c r="DN240" s="22">
        <f t="shared" si="805"/>
        <v>0.17899999999999999</v>
      </c>
      <c r="DO240" s="22">
        <f t="shared" si="806"/>
        <v>0.36699999999999999</v>
      </c>
      <c r="DP240" s="22">
        <f t="shared" si="807"/>
        <v>5.8000000000000003E-2</v>
      </c>
      <c r="DQ240" s="22">
        <f t="shared" si="808"/>
        <v>0.13400000000000001</v>
      </c>
      <c r="DR240" s="22">
        <f t="shared" si="809"/>
        <v>0.34699999999999998</v>
      </c>
      <c r="DS240" s="22">
        <f t="shared" si="810"/>
        <v>0.122</v>
      </c>
      <c r="DT240" s="22">
        <f t="shared" si="811"/>
        <v>0.24099999999999999</v>
      </c>
      <c r="DU240" s="22">
        <f t="shared" si="812"/>
        <v>2.1999999999999999E-2</v>
      </c>
      <c r="DV240" s="22">
        <f t="shared" si="813"/>
        <v>5.0000000000000001E-3</v>
      </c>
      <c r="DW240" s="22">
        <f t="shared" si="814"/>
        <v>2.2869999999999999</v>
      </c>
      <c r="DX240" s="22">
        <f t="shared" si="815"/>
        <v>7.8E-2</v>
      </c>
      <c r="DY240" s="22">
        <f t="shared" si="816"/>
        <v>6.0640000000000001</v>
      </c>
      <c r="DZ240" s="22">
        <f t="shared" si="817"/>
        <v>-0.34100000000000003</v>
      </c>
      <c r="EA240" s="63">
        <f t="shared" si="818"/>
        <v>5.7220000000000004</v>
      </c>
      <c r="EB240" s="22">
        <f t="shared" si="819"/>
        <v>0.1</v>
      </c>
      <c r="EC240" s="22">
        <f t="shared" si="820"/>
        <v>1.9430000000000001</v>
      </c>
      <c r="ED240" s="59">
        <f t="shared" si="821"/>
        <v>4.0199999999999996</v>
      </c>
      <c r="EE240" s="226"/>
      <c r="EF240" s="14">
        <v>28</v>
      </c>
      <c r="EG240" s="15" t="s">
        <v>33</v>
      </c>
      <c r="EH240" s="58">
        <f t="shared" ref="EH240:FE240" si="936">IF(C240="X","X",IF(FI240="X","X",IF(FI240&lt;&gt;0,ROUND((C240-FI240)/FI212*100,3),"- ")))</f>
        <v>0.17799999999999999</v>
      </c>
      <c r="EI240" s="22">
        <f t="shared" si="936"/>
        <v>-1.1080000000000001</v>
      </c>
      <c r="EJ240" s="22" t="str">
        <f t="shared" si="936"/>
        <v xml:space="preserve">- </v>
      </c>
      <c r="EK240" s="22">
        <f t="shared" si="936"/>
        <v>8.8999999999999996E-2</v>
      </c>
      <c r="EL240" s="22">
        <f t="shared" si="936"/>
        <v>-8.8999999999999996E-2</v>
      </c>
      <c r="EM240" s="22">
        <f t="shared" si="936"/>
        <v>9.6000000000000002E-2</v>
      </c>
      <c r="EN240" s="22">
        <f t="shared" si="936"/>
        <v>0.54400000000000004</v>
      </c>
      <c r="EO240" s="22">
        <f t="shared" si="936"/>
        <v>3.6999999999999998E-2</v>
      </c>
      <c r="EP240" s="22">
        <f t="shared" si="936"/>
        <v>0.127</v>
      </c>
      <c r="EQ240" s="22">
        <f t="shared" si="936"/>
        <v>3.1E-2</v>
      </c>
      <c r="ER240" s="22">
        <f t="shared" si="936"/>
        <v>6.0999999999999999E-2</v>
      </c>
      <c r="ES240" s="22">
        <f t="shared" si="936"/>
        <v>0.20799999999999999</v>
      </c>
      <c r="ET240" s="22">
        <f t="shared" si="936"/>
        <v>2.1999999999999999E-2</v>
      </c>
      <c r="EU240" s="22">
        <f t="shared" si="936"/>
        <v>5.7000000000000002E-2</v>
      </c>
      <c r="EV240" s="22">
        <f t="shared" si="936"/>
        <v>5.0000000000000001E-3</v>
      </c>
      <c r="EW240" s="22">
        <f t="shared" si="936"/>
        <v>2E-3</v>
      </c>
      <c r="EX240" s="22">
        <f t="shared" si="936"/>
        <v>0.437</v>
      </c>
      <c r="EY240" s="22">
        <f t="shared" si="936"/>
        <v>3.1E-2</v>
      </c>
      <c r="EZ240" s="22">
        <f t="shared" si="936"/>
        <v>0.13100000000000001</v>
      </c>
      <c r="FA240" s="22">
        <f t="shared" si="936"/>
        <v>9.6340000000000003</v>
      </c>
      <c r="FB240" s="63">
        <f t="shared" si="936"/>
        <v>0.124</v>
      </c>
      <c r="FC240" s="22">
        <f t="shared" si="936"/>
        <v>0.14299999999999999</v>
      </c>
      <c r="FD240" s="22">
        <f t="shared" si="936"/>
        <v>0.33100000000000002</v>
      </c>
      <c r="FE240" s="59">
        <f t="shared" si="936"/>
        <v>0.10100000000000001</v>
      </c>
      <c r="FG240" s="14">
        <v>28</v>
      </c>
      <c r="FH240" s="15" t="s">
        <v>33</v>
      </c>
      <c r="FI240" s="27">
        <f t="shared" si="895"/>
        <v>719</v>
      </c>
      <c r="FJ240" s="29">
        <f t="shared" si="896"/>
        <v>7</v>
      </c>
      <c r="FK240" s="29">
        <f t="shared" si="897"/>
        <v>0</v>
      </c>
      <c r="FL240" s="29">
        <f t="shared" si="898"/>
        <v>18</v>
      </c>
      <c r="FM240" s="29">
        <f t="shared" si="899"/>
        <v>3497</v>
      </c>
      <c r="FN240" s="29">
        <f t="shared" si="900"/>
        <v>2159</v>
      </c>
      <c r="FO240" s="29">
        <f t="shared" si="901"/>
        <v>8416</v>
      </c>
      <c r="FP240" s="29">
        <f t="shared" si="902"/>
        <v>12536</v>
      </c>
      <c r="FQ240" s="29">
        <f t="shared" si="903"/>
        <v>2761</v>
      </c>
      <c r="FR240" s="29">
        <f t="shared" si="904"/>
        <v>2556</v>
      </c>
      <c r="FS240" s="29">
        <f t="shared" si="905"/>
        <v>183</v>
      </c>
      <c r="FT240" s="29">
        <f t="shared" si="906"/>
        <v>1224</v>
      </c>
      <c r="FU240" s="29">
        <f t="shared" si="907"/>
        <v>10841</v>
      </c>
      <c r="FV240" s="29">
        <f t="shared" si="908"/>
        <v>3742</v>
      </c>
      <c r="FW240" s="29">
        <f t="shared" si="909"/>
        <v>2908</v>
      </c>
      <c r="FX240" s="29">
        <f t="shared" si="910"/>
        <v>4990</v>
      </c>
      <c r="FY240" s="29">
        <f t="shared" si="911"/>
        <v>22403</v>
      </c>
      <c r="FZ240" s="29">
        <f t="shared" si="912"/>
        <v>6681</v>
      </c>
      <c r="GA240" s="29">
        <f t="shared" si="832"/>
        <v>85641</v>
      </c>
      <c r="GB240" s="29">
        <f t="shared" si="827"/>
        <v>-66</v>
      </c>
      <c r="GC240" s="53">
        <f t="shared" si="833"/>
        <v>85575</v>
      </c>
      <c r="GD240" s="29">
        <f t="shared" si="834"/>
        <v>726</v>
      </c>
      <c r="GE240" s="29">
        <f t="shared" si="835"/>
        <v>11931</v>
      </c>
      <c r="GF240" s="41">
        <f t="shared" si="836"/>
        <v>72984</v>
      </c>
    </row>
    <row r="241" spans="1:188" ht="13.5" customHeight="1">
      <c r="A241" s="14">
        <v>29</v>
      </c>
      <c r="B241" s="15" t="s">
        <v>34</v>
      </c>
      <c r="C241" s="231">
        <v>3</v>
      </c>
      <c r="D241" s="226">
        <v>5</v>
      </c>
      <c r="E241" s="226">
        <v>16</v>
      </c>
      <c r="F241" s="226">
        <v>0</v>
      </c>
      <c r="G241" s="226">
        <v>103</v>
      </c>
      <c r="H241" s="226">
        <v>146</v>
      </c>
      <c r="I241" s="226">
        <v>852</v>
      </c>
      <c r="J241" s="226">
        <v>28</v>
      </c>
      <c r="K241" s="226">
        <v>228</v>
      </c>
      <c r="L241" s="226">
        <v>467</v>
      </c>
      <c r="M241" s="226">
        <v>0</v>
      </c>
      <c r="N241" s="226">
        <v>4</v>
      </c>
      <c r="O241" s="226">
        <v>107</v>
      </c>
      <c r="P241" s="226">
        <v>70</v>
      </c>
      <c r="Q241" s="226">
        <v>457</v>
      </c>
      <c r="R241" s="226">
        <v>325</v>
      </c>
      <c r="S241" s="226">
        <v>166</v>
      </c>
      <c r="T241" s="226">
        <v>546</v>
      </c>
      <c r="U241" s="226">
        <v>3523</v>
      </c>
      <c r="V241" s="232">
        <v>-14</v>
      </c>
      <c r="W241" s="233">
        <v>3509</v>
      </c>
      <c r="X241" s="226">
        <v>24</v>
      </c>
      <c r="Y241" s="226">
        <v>955</v>
      </c>
      <c r="Z241" s="232">
        <v>2544</v>
      </c>
      <c r="AA241" s="226"/>
      <c r="AB241" s="14">
        <v>29</v>
      </c>
      <c r="AC241" s="15" t="s">
        <v>34</v>
      </c>
      <c r="AD241" s="58">
        <f t="shared" si="828"/>
        <v>0</v>
      </c>
      <c r="AE241" s="22">
        <f t="shared" si="869"/>
        <v>25</v>
      </c>
      <c r="AF241" s="22">
        <f t="shared" si="870"/>
        <v>-5.8819999999999997</v>
      </c>
      <c r="AG241" s="22" t="str">
        <f t="shared" si="871"/>
        <v xml:space="preserve">- </v>
      </c>
      <c r="AH241" s="22">
        <f t="shared" si="872"/>
        <v>128.88900000000001</v>
      </c>
      <c r="AI241" s="22">
        <f t="shared" si="873"/>
        <v>-7.0060000000000002</v>
      </c>
      <c r="AJ241" s="22">
        <f t="shared" si="874"/>
        <v>142.04499999999999</v>
      </c>
      <c r="AK241" s="22">
        <f t="shared" si="875"/>
        <v>3.7040000000000002</v>
      </c>
      <c r="AL241" s="22">
        <f t="shared" si="876"/>
        <v>-13.962</v>
      </c>
      <c r="AM241" s="22">
        <f t="shared" si="877"/>
        <v>10.664</v>
      </c>
      <c r="AN241" s="22" t="str">
        <f t="shared" si="878"/>
        <v xml:space="preserve">- </v>
      </c>
      <c r="AO241" s="22">
        <f t="shared" si="879"/>
        <v>-20</v>
      </c>
      <c r="AP241" s="22">
        <f t="shared" si="880"/>
        <v>-0.92600000000000005</v>
      </c>
      <c r="AQ241" s="22">
        <f t="shared" si="881"/>
        <v>52.173999999999999</v>
      </c>
      <c r="AR241" s="22">
        <f t="shared" si="882"/>
        <v>5.0570000000000004</v>
      </c>
      <c r="AS241" s="22">
        <f t="shared" si="883"/>
        <v>8.6959999999999997</v>
      </c>
      <c r="AT241" s="22">
        <f t="shared" si="865"/>
        <v>12.162000000000001</v>
      </c>
      <c r="AU241" s="22">
        <f t="shared" si="884"/>
        <v>-9.7520000000000007</v>
      </c>
      <c r="AV241" s="22">
        <f t="shared" si="885"/>
        <v>19.911999999999999</v>
      </c>
      <c r="AW241" s="22">
        <f t="shared" si="886"/>
        <v>-366.66699999999997</v>
      </c>
      <c r="AX241" s="63">
        <f t="shared" si="887"/>
        <v>19.556999999999999</v>
      </c>
      <c r="AY241" s="22">
        <f t="shared" si="888"/>
        <v>0</v>
      </c>
      <c r="AZ241" s="22">
        <f t="shared" si="889"/>
        <v>140.554</v>
      </c>
      <c r="BA241" s="59">
        <f t="shared" si="890"/>
        <v>1.073</v>
      </c>
      <c r="BB241" s="226"/>
      <c r="BC241" s="14">
        <v>29</v>
      </c>
      <c r="BD241" s="15" t="s">
        <v>34</v>
      </c>
      <c r="BE241" s="58">
        <f t="shared" si="860"/>
        <v>0.1</v>
      </c>
      <c r="BF241" s="22">
        <f t="shared" si="891"/>
        <v>0.1</v>
      </c>
      <c r="BG241" s="22">
        <f t="shared" si="892"/>
        <v>0.5</v>
      </c>
      <c r="BH241" s="22" t="str">
        <f t="shared" si="892"/>
        <v>-</v>
      </c>
      <c r="BI241" s="22">
        <f t="shared" si="892"/>
        <v>2.9</v>
      </c>
      <c r="BJ241" s="22">
        <f t="shared" si="892"/>
        <v>4.2</v>
      </c>
      <c r="BK241" s="22">
        <f t="shared" si="892"/>
        <v>24.3</v>
      </c>
      <c r="BL241" s="22">
        <f t="shared" si="892"/>
        <v>0.8</v>
      </c>
      <c r="BM241" s="22">
        <f t="shared" si="892"/>
        <v>6.5</v>
      </c>
      <c r="BN241" s="22">
        <f t="shared" si="892"/>
        <v>13.3</v>
      </c>
      <c r="BO241" s="22" t="str">
        <f t="shared" si="892"/>
        <v>-</v>
      </c>
      <c r="BP241" s="22">
        <f t="shared" si="892"/>
        <v>0.1</v>
      </c>
      <c r="BQ241" s="22">
        <f t="shared" si="892"/>
        <v>3</v>
      </c>
      <c r="BR241" s="22">
        <f t="shared" si="892"/>
        <v>2</v>
      </c>
      <c r="BS241" s="22">
        <f t="shared" si="892"/>
        <v>13</v>
      </c>
      <c r="BT241" s="22">
        <f t="shared" si="892"/>
        <v>9.3000000000000007</v>
      </c>
      <c r="BU241" s="22">
        <f t="shared" si="892"/>
        <v>4.7</v>
      </c>
      <c r="BV241" s="22">
        <f t="shared" si="892"/>
        <v>15.6</v>
      </c>
      <c r="BW241" s="22">
        <f t="shared" si="866"/>
        <v>100.4</v>
      </c>
      <c r="BX241" s="22">
        <f t="shared" si="866"/>
        <v>-0.4</v>
      </c>
      <c r="BY241" s="63">
        <f t="shared" si="866"/>
        <v>100</v>
      </c>
      <c r="BZ241" s="22">
        <f t="shared" si="866"/>
        <v>0.7</v>
      </c>
      <c r="CA241" s="22">
        <f t="shared" si="866"/>
        <v>27.2</v>
      </c>
      <c r="CB241" s="59">
        <f t="shared" si="866"/>
        <v>72.5</v>
      </c>
      <c r="CC241" s="226"/>
      <c r="CD241" s="14">
        <v>29</v>
      </c>
      <c r="CE241" s="15" t="s">
        <v>34</v>
      </c>
      <c r="CF241" s="58">
        <f t="shared" ref="CF241:DC241" si="937">IF(C241=0,"-",IF(C241="X","X",ROUND(C241/C212*100,1)))</f>
        <v>0</v>
      </c>
      <c r="CG241" s="22">
        <f t="shared" si="937"/>
        <v>1.4</v>
      </c>
      <c r="CH241" s="22">
        <f t="shared" si="937"/>
        <v>0.1</v>
      </c>
      <c r="CI241" s="22" t="str">
        <f t="shared" si="937"/>
        <v>-</v>
      </c>
      <c r="CJ241" s="22">
        <f t="shared" si="937"/>
        <v>0.1</v>
      </c>
      <c r="CK241" s="22">
        <f t="shared" si="937"/>
        <v>0.1</v>
      </c>
      <c r="CL241" s="22">
        <f t="shared" si="937"/>
        <v>0.2</v>
      </c>
      <c r="CM241" s="22">
        <f t="shared" si="937"/>
        <v>0</v>
      </c>
      <c r="CN241" s="22">
        <f t="shared" si="937"/>
        <v>0.1</v>
      </c>
      <c r="CO241" s="22">
        <f t="shared" si="937"/>
        <v>0.3</v>
      </c>
      <c r="CP241" s="22" t="str">
        <f t="shared" si="937"/>
        <v>-</v>
      </c>
      <c r="CQ241" s="22">
        <f t="shared" si="937"/>
        <v>0</v>
      </c>
      <c r="CR241" s="22">
        <f t="shared" si="937"/>
        <v>0</v>
      </c>
      <c r="CS241" s="22">
        <f t="shared" si="937"/>
        <v>0</v>
      </c>
      <c r="CT241" s="22">
        <f t="shared" si="937"/>
        <v>0.1</v>
      </c>
      <c r="CU241" s="22">
        <f t="shared" si="937"/>
        <v>0.1</v>
      </c>
      <c r="CV241" s="22">
        <f t="shared" si="937"/>
        <v>0</v>
      </c>
      <c r="CW241" s="22">
        <f t="shared" si="937"/>
        <v>0.2</v>
      </c>
      <c r="CX241" s="22">
        <f t="shared" si="937"/>
        <v>0.1</v>
      </c>
      <c r="CY241" s="22">
        <f t="shared" si="937"/>
        <v>0.1</v>
      </c>
      <c r="CZ241" s="63">
        <f t="shared" si="937"/>
        <v>0.1</v>
      </c>
      <c r="DA241" s="22">
        <f t="shared" si="937"/>
        <v>0</v>
      </c>
      <c r="DB241" s="22">
        <f t="shared" si="937"/>
        <v>0.2</v>
      </c>
      <c r="DC241" s="59">
        <f t="shared" si="937"/>
        <v>0.1</v>
      </c>
      <c r="DD241" s="226"/>
      <c r="DE241" s="14">
        <v>29</v>
      </c>
      <c r="DF241" s="15" t="s">
        <v>34</v>
      </c>
      <c r="DG241" s="58">
        <f t="shared" si="830"/>
        <v>0</v>
      </c>
      <c r="DH241" s="22">
        <f t="shared" si="799"/>
        <v>3.4000000000000002E-2</v>
      </c>
      <c r="DI241" s="22">
        <f t="shared" si="800"/>
        <v>-3.4000000000000002E-2</v>
      </c>
      <c r="DJ241" s="22" t="str">
        <f t="shared" si="801"/>
        <v xml:space="preserve">- </v>
      </c>
      <c r="DK241" s="22">
        <f t="shared" si="802"/>
        <v>1.976</v>
      </c>
      <c r="DL241" s="22">
        <f t="shared" si="803"/>
        <v>-0.375</v>
      </c>
      <c r="DM241" s="22">
        <f t="shared" si="804"/>
        <v>17.036000000000001</v>
      </c>
      <c r="DN241" s="22">
        <f t="shared" si="805"/>
        <v>3.4000000000000002E-2</v>
      </c>
      <c r="DO241" s="22">
        <f t="shared" si="806"/>
        <v>-1.2609999999999999</v>
      </c>
      <c r="DP241" s="22">
        <f t="shared" si="807"/>
        <v>1.5329999999999999</v>
      </c>
      <c r="DQ241" s="22" t="str">
        <f t="shared" si="808"/>
        <v xml:space="preserve">- </v>
      </c>
      <c r="DR241" s="22">
        <f t="shared" si="809"/>
        <v>-3.4000000000000002E-2</v>
      </c>
      <c r="DS241" s="22">
        <f t="shared" si="810"/>
        <v>-3.4000000000000002E-2</v>
      </c>
      <c r="DT241" s="22">
        <f t="shared" si="811"/>
        <v>0.81799999999999995</v>
      </c>
      <c r="DU241" s="22">
        <f t="shared" si="812"/>
        <v>0.75</v>
      </c>
      <c r="DV241" s="22">
        <f t="shared" si="813"/>
        <v>0.88600000000000001</v>
      </c>
      <c r="DW241" s="22">
        <f t="shared" si="814"/>
        <v>0.61299999999999999</v>
      </c>
      <c r="DX241" s="22">
        <f t="shared" si="815"/>
        <v>-2.0099999999999998</v>
      </c>
      <c r="DY241" s="22">
        <f t="shared" si="816"/>
        <v>19.931999999999999</v>
      </c>
      <c r="DZ241" s="22">
        <f t="shared" si="817"/>
        <v>-0.375</v>
      </c>
      <c r="EA241" s="63">
        <f t="shared" si="818"/>
        <v>19.556999999999999</v>
      </c>
      <c r="EB241" s="22">
        <f t="shared" si="819"/>
        <v>0</v>
      </c>
      <c r="EC241" s="22">
        <f t="shared" si="820"/>
        <v>19.012</v>
      </c>
      <c r="ED241" s="59">
        <f t="shared" si="821"/>
        <v>0.92</v>
      </c>
      <c r="EE241" s="226"/>
      <c r="EF241" s="14">
        <v>29</v>
      </c>
      <c r="EG241" s="15" t="s">
        <v>34</v>
      </c>
      <c r="EH241" s="58">
        <f t="shared" ref="EH241:FE241" si="938">IF(C241="X","X",IF(FI241="X","X",IF(FI241&lt;&gt;0,ROUND((C241-FI241)/FI212*100,3),"- ")))</f>
        <v>0</v>
      </c>
      <c r="EI241" s="22">
        <f t="shared" si="938"/>
        <v>0.27700000000000002</v>
      </c>
      <c r="EJ241" s="22">
        <f t="shared" si="938"/>
        <v>-1.0999999999999999E-2</v>
      </c>
      <c r="EK241" s="22" t="str">
        <f t="shared" si="938"/>
        <v xml:space="preserve">- </v>
      </c>
      <c r="EL241" s="22">
        <f t="shared" si="938"/>
        <v>3.5000000000000003E-2</v>
      </c>
      <c r="EM241" s="22">
        <f t="shared" si="938"/>
        <v>-7.0000000000000001E-3</v>
      </c>
      <c r="EN241" s="22">
        <f t="shared" si="938"/>
        <v>0.151</v>
      </c>
      <c r="EO241" s="22">
        <f t="shared" si="938"/>
        <v>0</v>
      </c>
      <c r="EP241" s="22">
        <f t="shared" si="938"/>
        <v>-1.4999999999999999E-2</v>
      </c>
      <c r="EQ241" s="22">
        <f t="shared" si="938"/>
        <v>2.8000000000000001E-2</v>
      </c>
      <c r="ER241" s="22" t="str">
        <f t="shared" si="938"/>
        <v xml:space="preserve">- </v>
      </c>
      <c r="ES241" s="22">
        <f t="shared" si="938"/>
        <v>-1E-3</v>
      </c>
      <c r="ET241" s="22">
        <f t="shared" si="938"/>
        <v>0</v>
      </c>
      <c r="EU241" s="22">
        <f t="shared" si="938"/>
        <v>7.0000000000000001E-3</v>
      </c>
      <c r="EV241" s="22">
        <f t="shared" si="938"/>
        <v>6.0000000000000001E-3</v>
      </c>
      <c r="EW241" s="22">
        <f t="shared" si="938"/>
        <v>1.2E-2</v>
      </c>
      <c r="EX241" s="22">
        <f t="shared" si="938"/>
        <v>4.0000000000000001E-3</v>
      </c>
      <c r="EY241" s="22">
        <f t="shared" si="938"/>
        <v>-2.7E-2</v>
      </c>
      <c r="EZ241" s="22">
        <f t="shared" si="938"/>
        <v>1.4999999999999999E-2</v>
      </c>
      <c r="FA241" s="22">
        <f t="shared" si="938"/>
        <v>0.36299999999999999</v>
      </c>
      <c r="FB241" s="63">
        <f t="shared" si="938"/>
        <v>1.4E-2</v>
      </c>
      <c r="FC241" s="22">
        <f t="shared" si="938"/>
        <v>0</v>
      </c>
      <c r="FD241" s="22">
        <f t="shared" si="938"/>
        <v>0.111</v>
      </c>
      <c r="FE241" s="59">
        <f t="shared" si="938"/>
        <v>1E-3</v>
      </c>
      <c r="FG241" s="14">
        <v>29</v>
      </c>
      <c r="FH241" s="15" t="s">
        <v>34</v>
      </c>
      <c r="FI241" s="27">
        <f t="shared" si="895"/>
        <v>3</v>
      </c>
      <c r="FJ241" s="29">
        <f t="shared" si="896"/>
        <v>4</v>
      </c>
      <c r="FK241" s="29">
        <f t="shared" si="897"/>
        <v>17</v>
      </c>
      <c r="FL241" s="29">
        <f t="shared" si="898"/>
        <v>0</v>
      </c>
      <c r="FM241" s="29">
        <f t="shared" si="899"/>
        <v>45</v>
      </c>
      <c r="FN241" s="29">
        <f t="shared" si="900"/>
        <v>157</v>
      </c>
      <c r="FO241" s="29">
        <f t="shared" si="901"/>
        <v>352</v>
      </c>
      <c r="FP241" s="29">
        <f t="shared" si="902"/>
        <v>27</v>
      </c>
      <c r="FQ241" s="29">
        <f t="shared" si="903"/>
        <v>265</v>
      </c>
      <c r="FR241" s="29">
        <f t="shared" si="904"/>
        <v>422</v>
      </c>
      <c r="FS241" s="29">
        <f t="shared" si="905"/>
        <v>0</v>
      </c>
      <c r="FT241" s="29">
        <f t="shared" si="906"/>
        <v>5</v>
      </c>
      <c r="FU241" s="29">
        <f t="shared" si="907"/>
        <v>108</v>
      </c>
      <c r="FV241" s="29">
        <f t="shared" si="908"/>
        <v>46</v>
      </c>
      <c r="FW241" s="29">
        <f t="shared" si="909"/>
        <v>435</v>
      </c>
      <c r="FX241" s="29">
        <f t="shared" si="910"/>
        <v>299</v>
      </c>
      <c r="FY241" s="29">
        <f t="shared" si="911"/>
        <v>148</v>
      </c>
      <c r="FZ241" s="29">
        <f t="shared" si="912"/>
        <v>605</v>
      </c>
      <c r="GA241" s="29">
        <f t="shared" si="832"/>
        <v>2938</v>
      </c>
      <c r="GB241" s="29">
        <f t="shared" si="827"/>
        <v>-3</v>
      </c>
      <c r="GC241" s="53">
        <f t="shared" si="833"/>
        <v>2935</v>
      </c>
      <c r="GD241" s="29">
        <f t="shared" si="834"/>
        <v>24</v>
      </c>
      <c r="GE241" s="29">
        <f t="shared" si="835"/>
        <v>397</v>
      </c>
      <c r="GF241" s="41">
        <f t="shared" si="836"/>
        <v>2517</v>
      </c>
    </row>
    <row r="242" spans="1:188" ht="13.5" customHeight="1">
      <c r="A242" s="14">
        <v>30</v>
      </c>
      <c r="B242" s="15" t="s">
        <v>35</v>
      </c>
      <c r="C242" s="231">
        <v>2</v>
      </c>
      <c r="D242" s="226">
        <v>0</v>
      </c>
      <c r="E242" s="226">
        <v>34</v>
      </c>
      <c r="F242" s="226">
        <v>0</v>
      </c>
      <c r="G242" s="226">
        <v>55</v>
      </c>
      <c r="H242" s="226">
        <v>133</v>
      </c>
      <c r="I242" s="226">
        <v>667</v>
      </c>
      <c r="J242" s="226">
        <v>96</v>
      </c>
      <c r="K242" s="226">
        <v>180</v>
      </c>
      <c r="L242" s="226">
        <v>707</v>
      </c>
      <c r="M242" s="226">
        <v>0</v>
      </c>
      <c r="N242" s="226">
        <v>8</v>
      </c>
      <c r="O242" s="226">
        <v>192</v>
      </c>
      <c r="P242" s="226">
        <v>137</v>
      </c>
      <c r="Q242" s="226">
        <v>448</v>
      </c>
      <c r="R242" s="226">
        <v>479</v>
      </c>
      <c r="S242" s="226">
        <v>197</v>
      </c>
      <c r="T242" s="226">
        <v>791</v>
      </c>
      <c r="U242" s="226">
        <v>4126</v>
      </c>
      <c r="V242" s="232">
        <v>-16</v>
      </c>
      <c r="W242" s="233">
        <v>4110</v>
      </c>
      <c r="X242" s="226">
        <v>36</v>
      </c>
      <c r="Y242" s="226">
        <v>722</v>
      </c>
      <c r="Z242" s="232">
        <v>3368</v>
      </c>
      <c r="AA242" s="226"/>
      <c r="AB242" s="14">
        <v>30</v>
      </c>
      <c r="AC242" s="15" t="s">
        <v>35</v>
      </c>
      <c r="AD242" s="58">
        <f t="shared" si="828"/>
        <v>0</v>
      </c>
      <c r="AE242" s="22" t="str">
        <f t="shared" si="869"/>
        <v xml:space="preserve">- </v>
      </c>
      <c r="AF242" s="22">
        <f t="shared" si="870"/>
        <v>-2.8570000000000002</v>
      </c>
      <c r="AG242" s="22" t="str">
        <f t="shared" si="871"/>
        <v xml:space="preserve">- </v>
      </c>
      <c r="AH242" s="22">
        <f t="shared" si="872"/>
        <v>57.143000000000001</v>
      </c>
      <c r="AI242" s="22">
        <f t="shared" si="873"/>
        <v>4.7240000000000002</v>
      </c>
      <c r="AJ242" s="22">
        <f t="shared" si="874"/>
        <v>-24.803000000000001</v>
      </c>
      <c r="AK242" s="22">
        <f t="shared" si="875"/>
        <v>2.1280000000000001</v>
      </c>
      <c r="AL242" s="22">
        <f t="shared" si="876"/>
        <v>2.2730000000000001</v>
      </c>
      <c r="AM242" s="22">
        <f t="shared" si="877"/>
        <v>18.03</v>
      </c>
      <c r="AN242" s="22" t="str">
        <f t="shared" si="878"/>
        <v xml:space="preserve">- </v>
      </c>
      <c r="AO242" s="22">
        <f t="shared" si="879"/>
        <v>0</v>
      </c>
      <c r="AP242" s="22">
        <f t="shared" si="880"/>
        <v>-3.03</v>
      </c>
      <c r="AQ242" s="22">
        <f t="shared" si="881"/>
        <v>-9.8680000000000003</v>
      </c>
      <c r="AR242" s="22">
        <f t="shared" si="882"/>
        <v>-2.609</v>
      </c>
      <c r="AS242" s="22">
        <f t="shared" si="883"/>
        <v>-4.7709999999999999</v>
      </c>
      <c r="AT242" s="22">
        <f t="shared" si="865"/>
        <v>-5.2880000000000003</v>
      </c>
      <c r="AU242" s="22">
        <f t="shared" si="884"/>
        <v>0.76400000000000001</v>
      </c>
      <c r="AV242" s="22">
        <f t="shared" si="885"/>
        <v>-3.35</v>
      </c>
      <c r="AW242" s="22">
        <f t="shared" si="886"/>
        <v>-300</v>
      </c>
      <c r="AX242" s="63">
        <f t="shared" si="887"/>
        <v>-3.6339999999999999</v>
      </c>
      <c r="AY242" s="22">
        <f t="shared" si="888"/>
        <v>-2.7029999999999998</v>
      </c>
      <c r="AZ242" s="22">
        <f t="shared" si="889"/>
        <v>-21.692</v>
      </c>
      <c r="BA242" s="59">
        <f t="shared" si="890"/>
        <v>1.752</v>
      </c>
      <c r="BB242" s="226"/>
      <c r="BC242" s="14">
        <v>30</v>
      </c>
      <c r="BD242" s="15" t="s">
        <v>35</v>
      </c>
      <c r="BE242" s="58">
        <f t="shared" si="860"/>
        <v>0</v>
      </c>
      <c r="BF242" s="22" t="str">
        <f t="shared" si="891"/>
        <v>-</v>
      </c>
      <c r="BG242" s="22">
        <f t="shared" si="892"/>
        <v>0.8</v>
      </c>
      <c r="BH242" s="22" t="str">
        <f t="shared" si="892"/>
        <v>-</v>
      </c>
      <c r="BI242" s="22">
        <f t="shared" si="892"/>
        <v>1.3</v>
      </c>
      <c r="BJ242" s="22">
        <f t="shared" si="892"/>
        <v>3.2</v>
      </c>
      <c r="BK242" s="22">
        <f t="shared" si="892"/>
        <v>16.2</v>
      </c>
      <c r="BL242" s="22">
        <f t="shared" si="892"/>
        <v>2.2999999999999998</v>
      </c>
      <c r="BM242" s="22">
        <f t="shared" si="892"/>
        <v>4.4000000000000004</v>
      </c>
      <c r="BN242" s="22">
        <f t="shared" si="892"/>
        <v>17.2</v>
      </c>
      <c r="BO242" s="22" t="str">
        <f t="shared" si="892"/>
        <v>-</v>
      </c>
      <c r="BP242" s="22">
        <f t="shared" si="892"/>
        <v>0.2</v>
      </c>
      <c r="BQ242" s="22">
        <f t="shared" si="892"/>
        <v>4.7</v>
      </c>
      <c r="BR242" s="22">
        <f t="shared" si="892"/>
        <v>3.3</v>
      </c>
      <c r="BS242" s="22">
        <f t="shared" si="892"/>
        <v>10.9</v>
      </c>
      <c r="BT242" s="22">
        <f t="shared" si="892"/>
        <v>11.7</v>
      </c>
      <c r="BU242" s="22">
        <f t="shared" si="892"/>
        <v>4.8</v>
      </c>
      <c r="BV242" s="22">
        <f t="shared" si="892"/>
        <v>19.2</v>
      </c>
      <c r="BW242" s="22">
        <f t="shared" si="866"/>
        <v>100.4</v>
      </c>
      <c r="BX242" s="22">
        <f t="shared" si="866"/>
        <v>-0.4</v>
      </c>
      <c r="BY242" s="63">
        <f t="shared" si="866"/>
        <v>100</v>
      </c>
      <c r="BZ242" s="22">
        <f t="shared" si="866"/>
        <v>0.9</v>
      </c>
      <c r="CA242" s="22">
        <f t="shared" si="866"/>
        <v>17.600000000000001</v>
      </c>
      <c r="CB242" s="59">
        <f t="shared" si="866"/>
        <v>81.900000000000006</v>
      </c>
      <c r="CC242" s="226"/>
      <c r="CD242" s="14">
        <v>30</v>
      </c>
      <c r="CE242" s="15" t="s">
        <v>35</v>
      </c>
      <c r="CF242" s="58">
        <f t="shared" ref="CF242:DC242" si="939">IF(C242=0,"-",IF(C242="X","X",ROUND(C242/C212*100,1)))</f>
        <v>0</v>
      </c>
      <c r="CG242" s="22" t="str">
        <f t="shared" si="939"/>
        <v>-</v>
      </c>
      <c r="CH242" s="22">
        <f t="shared" si="939"/>
        <v>0.3</v>
      </c>
      <c r="CI242" s="22" t="str">
        <f t="shared" si="939"/>
        <v>-</v>
      </c>
      <c r="CJ242" s="22">
        <f t="shared" si="939"/>
        <v>0</v>
      </c>
      <c r="CK242" s="22">
        <f t="shared" si="939"/>
        <v>0.1</v>
      </c>
      <c r="CL242" s="22">
        <f t="shared" si="939"/>
        <v>0.2</v>
      </c>
      <c r="CM242" s="22">
        <f t="shared" si="939"/>
        <v>0</v>
      </c>
      <c r="CN242" s="22">
        <f t="shared" si="939"/>
        <v>0.1</v>
      </c>
      <c r="CO242" s="22">
        <f t="shared" si="939"/>
        <v>0.4</v>
      </c>
      <c r="CP242" s="22" t="str">
        <f t="shared" si="939"/>
        <v>-</v>
      </c>
      <c r="CQ242" s="22">
        <f t="shared" si="939"/>
        <v>0</v>
      </c>
      <c r="CR242" s="22">
        <f t="shared" si="939"/>
        <v>0</v>
      </c>
      <c r="CS242" s="22">
        <f t="shared" si="939"/>
        <v>0</v>
      </c>
      <c r="CT242" s="22">
        <f t="shared" si="939"/>
        <v>0.1</v>
      </c>
      <c r="CU242" s="22">
        <f t="shared" si="939"/>
        <v>0.2</v>
      </c>
      <c r="CV242" s="22">
        <f t="shared" si="939"/>
        <v>0</v>
      </c>
      <c r="CW242" s="22">
        <f t="shared" si="939"/>
        <v>0.4</v>
      </c>
      <c r="CX242" s="22">
        <f t="shared" si="939"/>
        <v>0.1</v>
      </c>
      <c r="CY242" s="22">
        <f t="shared" si="939"/>
        <v>0.1</v>
      </c>
      <c r="CZ242" s="63">
        <f t="shared" si="939"/>
        <v>0.1</v>
      </c>
      <c r="DA242" s="22">
        <f t="shared" si="939"/>
        <v>0.1</v>
      </c>
      <c r="DB242" s="22">
        <f t="shared" si="939"/>
        <v>0.1</v>
      </c>
      <c r="DC242" s="59">
        <f t="shared" si="939"/>
        <v>0.1</v>
      </c>
      <c r="DD242" s="226"/>
      <c r="DE242" s="14">
        <v>30</v>
      </c>
      <c r="DF242" s="15" t="s">
        <v>35</v>
      </c>
      <c r="DG242" s="58">
        <f t="shared" si="830"/>
        <v>0</v>
      </c>
      <c r="DH242" s="22" t="str">
        <f t="shared" si="799"/>
        <v xml:space="preserve">- </v>
      </c>
      <c r="DI242" s="22">
        <f t="shared" si="800"/>
        <v>-2.3E-2</v>
      </c>
      <c r="DJ242" s="22" t="str">
        <f t="shared" si="801"/>
        <v xml:space="preserve">- </v>
      </c>
      <c r="DK242" s="22">
        <f t="shared" si="802"/>
        <v>0.46899999999999997</v>
      </c>
      <c r="DL242" s="22">
        <f t="shared" si="803"/>
        <v>0.14099999999999999</v>
      </c>
      <c r="DM242" s="22">
        <f t="shared" si="804"/>
        <v>-5.1580000000000004</v>
      </c>
      <c r="DN242" s="22">
        <f t="shared" si="805"/>
        <v>4.7E-2</v>
      </c>
      <c r="DO242" s="22">
        <f t="shared" si="806"/>
        <v>9.4E-2</v>
      </c>
      <c r="DP242" s="22">
        <f t="shared" si="807"/>
        <v>2.532</v>
      </c>
      <c r="DQ242" s="22" t="str">
        <f t="shared" si="808"/>
        <v xml:space="preserve">- </v>
      </c>
      <c r="DR242" s="22">
        <f t="shared" si="809"/>
        <v>0</v>
      </c>
      <c r="DS242" s="22">
        <f t="shared" si="810"/>
        <v>-0.14099999999999999</v>
      </c>
      <c r="DT242" s="22">
        <f t="shared" si="811"/>
        <v>-0.35199999999999998</v>
      </c>
      <c r="DU242" s="22">
        <f t="shared" si="812"/>
        <v>-0.28100000000000003</v>
      </c>
      <c r="DV242" s="22">
        <f t="shared" si="813"/>
        <v>-0.56299999999999994</v>
      </c>
      <c r="DW242" s="22">
        <f t="shared" si="814"/>
        <v>-0.25800000000000001</v>
      </c>
      <c r="DX242" s="22">
        <f t="shared" si="815"/>
        <v>0.14099999999999999</v>
      </c>
      <c r="DY242" s="22">
        <f t="shared" si="816"/>
        <v>-3.3530000000000002</v>
      </c>
      <c r="DZ242" s="22">
        <f t="shared" si="817"/>
        <v>-0.28100000000000003</v>
      </c>
      <c r="EA242" s="63">
        <f t="shared" si="818"/>
        <v>-3.6339999999999999</v>
      </c>
      <c r="EB242" s="22">
        <f t="shared" si="819"/>
        <v>-2.3E-2</v>
      </c>
      <c r="EC242" s="22">
        <f t="shared" si="820"/>
        <v>-4.6890000000000001</v>
      </c>
      <c r="ED242" s="59">
        <f t="shared" si="821"/>
        <v>1.36</v>
      </c>
      <c r="EE242" s="226"/>
      <c r="EF242" s="14">
        <v>30</v>
      </c>
      <c r="EG242" s="15" t="s">
        <v>35</v>
      </c>
      <c r="EH242" s="58">
        <f t="shared" ref="EH242:FE242" si="940">IF(C242="X","X",IF(FI242="X","X",IF(FI242&lt;&gt;0,ROUND((C242-FI242)/FI212*100,3),"- ")))</f>
        <v>0</v>
      </c>
      <c r="EI242" s="22" t="str">
        <f t="shared" si="940"/>
        <v xml:space="preserve">- </v>
      </c>
      <c r="EJ242" s="22">
        <f t="shared" si="940"/>
        <v>-1.0999999999999999E-2</v>
      </c>
      <c r="EK242" s="22" t="str">
        <f t="shared" si="940"/>
        <v xml:space="preserve">- </v>
      </c>
      <c r="EL242" s="22">
        <f t="shared" si="940"/>
        <v>1.2E-2</v>
      </c>
      <c r="EM242" s="22">
        <f t="shared" si="940"/>
        <v>4.0000000000000001E-3</v>
      </c>
      <c r="EN242" s="22">
        <f t="shared" si="940"/>
        <v>-6.6000000000000003E-2</v>
      </c>
      <c r="EO242" s="22">
        <f t="shared" si="940"/>
        <v>0</v>
      </c>
      <c r="EP242" s="22">
        <f t="shared" si="940"/>
        <v>2E-3</v>
      </c>
      <c r="EQ242" s="22">
        <f t="shared" si="940"/>
        <v>6.8000000000000005E-2</v>
      </c>
      <c r="ER242" s="22" t="str">
        <f t="shared" si="940"/>
        <v xml:space="preserve">- </v>
      </c>
      <c r="ES242" s="22">
        <f t="shared" si="940"/>
        <v>0</v>
      </c>
      <c r="ET242" s="22">
        <f t="shared" si="940"/>
        <v>-1E-3</v>
      </c>
      <c r="EU242" s="22">
        <f t="shared" si="940"/>
        <v>-4.0000000000000001E-3</v>
      </c>
      <c r="EV242" s="22">
        <f t="shared" si="940"/>
        <v>-3.0000000000000001E-3</v>
      </c>
      <c r="EW242" s="22">
        <f t="shared" si="940"/>
        <v>-1.0999999999999999E-2</v>
      </c>
      <c r="EX242" s="22">
        <f t="shared" si="940"/>
        <v>-2E-3</v>
      </c>
      <c r="EY242" s="22">
        <f t="shared" si="940"/>
        <v>3.0000000000000001E-3</v>
      </c>
      <c r="EZ242" s="22">
        <f t="shared" si="940"/>
        <v>-4.0000000000000001E-3</v>
      </c>
      <c r="FA242" s="22">
        <f t="shared" si="940"/>
        <v>0.39600000000000002</v>
      </c>
      <c r="FB242" s="63">
        <f t="shared" si="940"/>
        <v>-4.0000000000000001E-3</v>
      </c>
      <c r="FC242" s="22">
        <f t="shared" si="940"/>
        <v>-2E-3</v>
      </c>
      <c r="FD242" s="22">
        <f t="shared" si="940"/>
        <v>-0.04</v>
      </c>
      <c r="FE242" s="59">
        <f t="shared" si="940"/>
        <v>2E-3</v>
      </c>
      <c r="FG242" s="14">
        <v>30</v>
      </c>
      <c r="FH242" s="15" t="s">
        <v>35</v>
      </c>
      <c r="FI242" s="27">
        <f t="shared" si="895"/>
        <v>2</v>
      </c>
      <c r="FJ242" s="29">
        <f t="shared" si="896"/>
        <v>0</v>
      </c>
      <c r="FK242" s="29">
        <f t="shared" si="897"/>
        <v>35</v>
      </c>
      <c r="FL242" s="29">
        <f t="shared" si="898"/>
        <v>0</v>
      </c>
      <c r="FM242" s="29">
        <f t="shared" si="899"/>
        <v>35</v>
      </c>
      <c r="FN242" s="29">
        <f t="shared" si="900"/>
        <v>127</v>
      </c>
      <c r="FO242" s="29">
        <f t="shared" si="901"/>
        <v>887</v>
      </c>
      <c r="FP242" s="29">
        <f t="shared" si="902"/>
        <v>94</v>
      </c>
      <c r="FQ242" s="29">
        <f t="shared" si="903"/>
        <v>176</v>
      </c>
      <c r="FR242" s="29">
        <f t="shared" si="904"/>
        <v>599</v>
      </c>
      <c r="FS242" s="29">
        <f t="shared" si="905"/>
        <v>0</v>
      </c>
      <c r="FT242" s="29">
        <f t="shared" si="906"/>
        <v>8</v>
      </c>
      <c r="FU242" s="29">
        <f t="shared" si="907"/>
        <v>198</v>
      </c>
      <c r="FV242" s="29">
        <f t="shared" si="908"/>
        <v>152</v>
      </c>
      <c r="FW242" s="29">
        <f t="shared" si="909"/>
        <v>460</v>
      </c>
      <c r="FX242" s="29">
        <f t="shared" si="910"/>
        <v>503</v>
      </c>
      <c r="FY242" s="29">
        <f t="shared" si="911"/>
        <v>208</v>
      </c>
      <c r="FZ242" s="29">
        <f t="shared" si="912"/>
        <v>785</v>
      </c>
      <c r="GA242" s="29">
        <f t="shared" si="832"/>
        <v>4269</v>
      </c>
      <c r="GB242" s="29">
        <f t="shared" si="827"/>
        <v>-4</v>
      </c>
      <c r="GC242" s="53">
        <f t="shared" si="833"/>
        <v>4265</v>
      </c>
      <c r="GD242" s="29">
        <f t="shared" si="834"/>
        <v>37</v>
      </c>
      <c r="GE242" s="29">
        <f t="shared" si="835"/>
        <v>922</v>
      </c>
      <c r="GF242" s="41">
        <f t="shared" si="836"/>
        <v>3310</v>
      </c>
    </row>
    <row r="243" spans="1:188" ht="13.5" customHeight="1">
      <c r="A243" s="14">
        <v>31</v>
      </c>
      <c r="B243" s="15" t="s">
        <v>36</v>
      </c>
      <c r="C243" s="231">
        <v>63</v>
      </c>
      <c r="D243" s="226">
        <v>0</v>
      </c>
      <c r="E243" s="226">
        <v>13</v>
      </c>
      <c r="F243" s="226">
        <v>22</v>
      </c>
      <c r="G243" s="226">
        <v>130</v>
      </c>
      <c r="H243" s="226">
        <v>102</v>
      </c>
      <c r="I243" s="226">
        <v>192</v>
      </c>
      <c r="J243" s="226">
        <v>25</v>
      </c>
      <c r="K243" s="226">
        <v>131</v>
      </c>
      <c r="L243" s="226">
        <v>81</v>
      </c>
      <c r="M243" s="226">
        <v>0</v>
      </c>
      <c r="N243" s="226">
        <v>3</v>
      </c>
      <c r="O243" s="226">
        <v>201</v>
      </c>
      <c r="P243" s="226">
        <v>6</v>
      </c>
      <c r="Q243" s="226">
        <v>405</v>
      </c>
      <c r="R243" s="226">
        <v>245</v>
      </c>
      <c r="S243" s="226">
        <v>415</v>
      </c>
      <c r="T243" s="226">
        <v>77</v>
      </c>
      <c r="U243" s="226">
        <v>2111</v>
      </c>
      <c r="V243" s="232">
        <v>-8</v>
      </c>
      <c r="W243" s="233">
        <v>2103</v>
      </c>
      <c r="X243" s="226">
        <v>76</v>
      </c>
      <c r="Y243" s="226">
        <v>344</v>
      </c>
      <c r="Z243" s="232">
        <v>1691</v>
      </c>
      <c r="AA243" s="226"/>
      <c r="AB243" s="14">
        <v>31</v>
      </c>
      <c r="AC243" s="15" t="s">
        <v>36</v>
      </c>
      <c r="AD243" s="58">
        <f>IF(C243="X","X",IF(FI243="X","X",IF(FI243&lt;&gt;0,ROUND((C243-FI243)/ABS(FI243)*100,3),"- ")))</f>
        <v>12.5</v>
      </c>
      <c r="AE243" s="22" t="str">
        <f t="shared" si="869"/>
        <v xml:space="preserve">- </v>
      </c>
      <c r="AF243" s="22">
        <f t="shared" si="870"/>
        <v>225</v>
      </c>
      <c r="AG243" s="22">
        <f t="shared" si="871"/>
        <v>22.222000000000001</v>
      </c>
      <c r="AH243" s="22">
        <f t="shared" si="872"/>
        <v>3.1749999999999998</v>
      </c>
      <c r="AI243" s="22">
        <f t="shared" si="873"/>
        <v>12.087999999999999</v>
      </c>
      <c r="AJ243" s="22">
        <f t="shared" si="874"/>
        <v>-63.636000000000003</v>
      </c>
      <c r="AK243" s="22">
        <f t="shared" si="875"/>
        <v>0</v>
      </c>
      <c r="AL243" s="22">
        <f t="shared" si="876"/>
        <v>-2.9630000000000001</v>
      </c>
      <c r="AM243" s="22">
        <f t="shared" si="877"/>
        <v>20.896000000000001</v>
      </c>
      <c r="AN243" s="22" t="str">
        <f t="shared" si="878"/>
        <v xml:space="preserve">- </v>
      </c>
      <c r="AO243" s="22">
        <f t="shared" si="879"/>
        <v>-25</v>
      </c>
      <c r="AP243" s="22">
        <f t="shared" si="880"/>
        <v>3.6080000000000001</v>
      </c>
      <c r="AQ243" s="22">
        <f t="shared" si="881"/>
        <v>-53.845999999999997</v>
      </c>
      <c r="AR243" s="22">
        <f t="shared" si="882"/>
        <v>-1.22</v>
      </c>
      <c r="AS243" s="22">
        <f t="shared" si="883"/>
        <v>-2</v>
      </c>
      <c r="AT243" s="22">
        <f t="shared" si="865"/>
        <v>1.716</v>
      </c>
      <c r="AU243" s="22">
        <f t="shared" si="884"/>
        <v>24.193999999999999</v>
      </c>
      <c r="AV243" s="22">
        <f t="shared" si="885"/>
        <v>-11.711</v>
      </c>
      <c r="AW243" s="22">
        <f t="shared" si="886"/>
        <v>-300</v>
      </c>
      <c r="AX243" s="63">
        <f t="shared" si="887"/>
        <v>-11.972</v>
      </c>
      <c r="AY243" s="22">
        <f t="shared" si="888"/>
        <v>26.667000000000002</v>
      </c>
      <c r="AZ243" s="22">
        <f t="shared" si="889"/>
        <v>-48.81</v>
      </c>
      <c r="BA243" s="59">
        <f t="shared" si="890"/>
        <v>1.929</v>
      </c>
      <c r="BB243" s="226"/>
      <c r="BC243" s="14">
        <v>31</v>
      </c>
      <c r="BD243" s="15" t="s">
        <v>36</v>
      </c>
      <c r="BE243" s="58">
        <f t="shared" si="860"/>
        <v>3</v>
      </c>
      <c r="BF243" s="22" t="str">
        <f t="shared" si="891"/>
        <v>-</v>
      </c>
      <c r="BG243" s="22">
        <f t="shared" si="892"/>
        <v>0.6</v>
      </c>
      <c r="BH243" s="22">
        <f t="shared" si="892"/>
        <v>1</v>
      </c>
      <c r="BI243" s="22">
        <f t="shared" si="892"/>
        <v>6.2</v>
      </c>
      <c r="BJ243" s="22">
        <f t="shared" si="892"/>
        <v>4.9000000000000004</v>
      </c>
      <c r="BK243" s="22">
        <f t="shared" si="892"/>
        <v>9.1</v>
      </c>
      <c r="BL243" s="22">
        <f t="shared" si="892"/>
        <v>1.2</v>
      </c>
      <c r="BM243" s="22">
        <f t="shared" si="892"/>
        <v>6.2</v>
      </c>
      <c r="BN243" s="22">
        <f t="shared" si="892"/>
        <v>3.9</v>
      </c>
      <c r="BO243" s="22" t="str">
        <f t="shared" si="892"/>
        <v>-</v>
      </c>
      <c r="BP243" s="22">
        <f t="shared" si="892"/>
        <v>0.1</v>
      </c>
      <c r="BQ243" s="22">
        <f t="shared" si="892"/>
        <v>9.6</v>
      </c>
      <c r="BR243" s="22">
        <f t="shared" si="892"/>
        <v>0.3</v>
      </c>
      <c r="BS243" s="22">
        <f t="shared" si="892"/>
        <v>19.3</v>
      </c>
      <c r="BT243" s="22">
        <f t="shared" si="892"/>
        <v>11.7</v>
      </c>
      <c r="BU243" s="22">
        <f t="shared" si="892"/>
        <v>19.7</v>
      </c>
      <c r="BV243" s="22">
        <f t="shared" ref="BV243:BV259" si="941">IF(T243=0,"-",IF(T243="X","X",ROUND(T243/$W243*100,1)))</f>
        <v>3.7</v>
      </c>
      <c r="BW243" s="22">
        <f t="shared" ref="BW243:BW259" si="942">IF(U243=0,"-",IF(U243="X","X",ROUND(U243/$W243*100,1)))</f>
        <v>100.4</v>
      </c>
      <c r="BX243" s="22">
        <f t="shared" ref="BX243:BX259" si="943">IF(V243=0,"-",IF(V243="X","X",ROUND(V243/$W243*100,1)))</f>
        <v>-0.4</v>
      </c>
      <c r="BY243" s="63">
        <f t="shared" ref="BY243:BY259" si="944">IF(W243=0,"-",IF(W243="X","X",ROUND(W243/$W243*100,1)))</f>
        <v>100</v>
      </c>
      <c r="BZ243" s="22">
        <f t="shared" ref="BZ243:BZ259" si="945">IF(X243=0,"-",IF(X243="X","X",ROUND(X243/$W243*100,1)))</f>
        <v>3.6</v>
      </c>
      <c r="CA243" s="22">
        <f t="shared" ref="CA243:CA259" si="946">IF(Y243=0,"-",IF(Y243="X","X",ROUND(Y243/$W243*100,1)))</f>
        <v>16.399999999999999</v>
      </c>
      <c r="CB243" s="59">
        <f t="shared" ref="CB243:CB259" si="947">IF(Z243=0,"-",IF(Z243="X","X",ROUND(Z243/$W243*100,1)))</f>
        <v>80.400000000000006</v>
      </c>
      <c r="CC243" s="226"/>
      <c r="CD243" s="14">
        <v>31</v>
      </c>
      <c r="CE243" s="15" t="s">
        <v>36</v>
      </c>
      <c r="CF243" s="58">
        <f t="shared" ref="CF243:DC243" si="948">IF(C243=0,"-",IF(C243="X","X",ROUND(C243/C212*100,1)))</f>
        <v>0.1</v>
      </c>
      <c r="CG243" s="22" t="str">
        <f t="shared" si="948"/>
        <v>-</v>
      </c>
      <c r="CH243" s="22">
        <f t="shared" si="948"/>
        <v>0.1</v>
      </c>
      <c r="CI243" s="22">
        <f t="shared" si="948"/>
        <v>0.4</v>
      </c>
      <c r="CJ243" s="22">
        <f t="shared" si="948"/>
        <v>0.1</v>
      </c>
      <c r="CK243" s="22">
        <f t="shared" si="948"/>
        <v>0.1</v>
      </c>
      <c r="CL243" s="22">
        <f t="shared" si="948"/>
        <v>0.1</v>
      </c>
      <c r="CM243" s="22">
        <f t="shared" si="948"/>
        <v>0</v>
      </c>
      <c r="CN243" s="22">
        <f t="shared" si="948"/>
        <v>0</v>
      </c>
      <c r="CO243" s="22">
        <f t="shared" si="948"/>
        <v>0</v>
      </c>
      <c r="CP243" s="22" t="str">
        <f t="shared" si="948"/>
        <v>-</v>
      </c>
      <c r="CQ243" s="22">
        <f t="shared" si="948"/>
        <v>0</v>
      </c>
      <c r="CR243" s="22">
        <f t="shared" si="948"/>
        <v>0</v>
      </c>
      <c r="CS243" s="22">
        <f t="shared" si="948"/>
        <v>0</v>
      </c>
      <c r="CT243" s="22">
        <f t="shared" si="948"/>
        <v>0.1</v>
      </c>
      <c r="CU243" s="22">
        <f t="shared" si="948"/>
        <v>0.1</v>
      </c>
      <c r="CV243" s="22">
        <f t="shared" si="948"/>
        <v>0.1</v>
      </c>
      <c r="CW243" s="22">
        <f t="shared" si="948"/>
        <v>0</v>
      </c>
      <c r="CX243" s="22">
        <f t="shared" si="948"/>
        <v>0.1</v>
      </c>
      <c r="CY243" s="22">
        <f t="shared" si="948"/>
        <v>0</v>
      </c>
      <c r="CZ243" s="63">
        <f t="shared" si="948"/>
        <v>0.1</v>
      </c>
      <c r="DA243" s="22">
        <f t="shared" si="948"/>
        <v>0.1</v>
      </c>
      <c r="DB243" s="22">
        <f t="shared" si="948"/>
        <v>0.1</v>
      </c>
      <c r="DC243" s="59">
        <f t="shared" si="948"/>
        <v>0</v>
      </c>
      <c r="DD243" s="226"/>
      <c r="DE243" s="14">
        <v>31</v>
      </c>
      <c r="DF243" s="15" t="s">
        <v>36</v>
      </c>
      <c r="DG243" s="58">
        <f t="shared" si="830"/>
        <v>0.29299999999999998</v>
      </c>
      <c r="DH243" s="22" t="str">
        <f t="shared" si="799"/>
        <v xml:space="preserve">- </v>
      </c>
      <c r="DI243" s="22">
        <f t="shared" si="800"/>
        <v>0.377</v>
      </c>
      <c r="DJ243" s="22">
        <f t="shared" si="801"/>
        <v>0.16700000000000001</v>
      </c>
      <c r="DK243" s="22">
        <f t="shared" si="802"/>
        <v>0.16700000000000001</v>
      </c>
      <c r="DL243" s="22">
        <f t="shared" si="803"/>
        <v>0.46</v>
      </c>
      <c r="DM243" s="22">
        <f t="shared" si="804"/>
        <v>-14.064</v>
      </c>
      <c r="DN243" s="22">
        <f t="shared" si="805"/>
        <v>0</v>
      </c>
      <c r="DO243" s="22">
        <f t="shared" si="806"/>
        <v>-0.16700000000000001</v>
      </c>
      <c r="DP243" s="22">
        <f t="shared" si="807"/>
        <v>0.58599999999999997</v>
      </c>
      <c r="DQ243" s="22" t="str">
        <f t="shared" si="808"/>
        <v xml:space="preserve">- </v>
      </c>
      <c r="DR243" s="22">
        <f t="shared" si="809"/>
        <v>-4.2000000000000003E-2</v>
      </c>
      <c r="DS243" s="22">
        <f t="shared" si="810"/>
        <v>0.29299999999999998</v>
      </c>
      <c r="DT243" s="22">
        <f t="shared" si="811"/>
        <v>-0.29299999999999998</v>
      </c>
      <c r="DU243" s="22">
        <f t="shared" si="812"/>
        <v>-0.20899999999999999</v>
      </c>
      <c r="DV243" s="22">
        <f t="shared" si="813"/>
        <v>-0.20899999999999999</v>
      </c>
      <c r="DW243" s="22">
        <f t="shared" si="814"/>
        <v>0.29299999999999998</v>
      </c>
      <c r="DX243" s="22">
        <f t="shared" si="815"/>
        <v>0.628</v>
      </c>
      <c r="DY243" s="22">
        <f t="shared" si="816"/>
        <v>-11.72</v>
      </c>
      <c r="DZ243" s="22">
        <f t="shared" si="817"/>
        <v>-0.251</v>
      </c>
      <c r="EA243" s="63">
        <f t="shared" si="818"/>
        <v>-11.972</v>
      </c>
      <c r="EB243" s="22">
        <f t="shared" si="819"/>
        <v>0.67</v>
      </c>
      <c r="EC243" s="22">
        <f t="shared" si="820"/>
        <v>-13.73</v>
      </c>
      <c r="ED243" s="59">
        <f t="shared" si="821"/>
        <v>1.339</v>
      </c>
      <c r="EE243" s="226"/>
      <c r="EF243" s="14">
        <v>31</v>
      </c>
      <c r="EG243" s="15" t="s">
        <v>36</v>
      </c>
      <c r="EH243" s="58">
        <f t="shared" ref="EH243:FE243" si="949">IF(C243="X","X",IF(FI243="X","X",IF(FI243&lt;&gt;0,ROUND((C243-FI243)/FI212*100,3),"- ")))</f>
        <v>1.4E-2</v>
      </c>
      <c r="EI243" s="22" t="str">
        <f t="shared" si="949"/>
        <v xml:space="preserve">- </v>
      </c>
      <c r="EJ243" s="22">
        <f t="shared" si="949"/>
        <v>0.1</v>
      </c>
      <c r="EK243" s="22">
        <f t="shared" si="949"/>
        <v>8.8999999999999996E-2</v>
      </c>
      <c r="EL243" s="22">
        <f t="shared" si="949"/>
        <v>2E-3</v>
      </c>
      <c r="EM243" s="22">
        <f t="shared" si="949"/>
        <v>7.0000000000000001E-3</v>
      </c>
      <c r="EN243" s="22">
        <f t="shared" si="949"/>
        <v>-0.10100000000000001</v>
      </c>
      <c r="EO243" s="22">
        <f t="shared" si="949"/>
        <v>0</v>
      </c>
      <c r="EP243" s="22">
        <f t="shared" si="949"/>
        <v>-2E-3</v>
      </c>
      <c r="EQ243" s="22">
        <f t="shared" si="949"/>
        <v>8.9999999999999993E-3</v>
      </c>
      <c r="ER243" s="22" t="str">
        <f t="shared" si="949"/>
        <v xml:space="preserve">- </v>
      </c>
      <c r="ES243" s="22">
        <f t="shared" si="949"/>
        <v>-1E-3</v>
      </c>
      <c r="ET243" s="22">
        <f t="shared" si="949"/>
        <v>1E-3</v>
      </c>
      <c r="EU243" s="22">
        <f t="shared" si="949"/>
        <v>-2E-3</v>
      </c>
      <c r="EV243" s="22">
        <f t="shared" si="949"/>
        <v>-1E-3</v>
      </c>
      <c r="EW243" s="22">
        <f t="shared" si="949"/>
        <v>-2E-3</v>
      </c>
      <c r="EX243" s="22">
        <f t="shared" si="949"/>
        <v>2E-3</v>
      </c>
      <c r="EY243" s="22">
        <f t="shared" si="949"/>
        <v>7.0000000000000001E-3</v>
      </c>
      <c r="EZ243" s="22">
        <f t="shared" si="949"/>
        <v>-7.0000000000000001E-3</v>
      </c>
      <c r="FA243" s="22">
        <f t="shared" si="949"/>
        <v>0.19800000000000001</v>
      </c>
      <c r="FB243" s="63">
        <f t="shared" si="949"/>
        <v>-7.0000000000000001E-3</v>
      </c>
      <c r="FC243" s="22">
        <f t="shared" si="949"/>
        <v>2.7E-2</v>
      </c>
      <c r="FD243" s="22">
        <f t="shared" si="949"/>
        <v>-6.5000000000000002E-2</v>
      </c>
      <c r="FE243" s="59">
        <f t="shared" si="949"/>
        <v>1E-3</v>
      </c>
      <c r="FG243" s="14">
        <v>31</v>
      </c>
      <c r="FH243" s="15" t="s">
        <v>36</v>
      </c>
      <c r="FI243" s="27">
        <f t="shared" si="895"/>
        <v>56</v>
      </c>
      <c r="FJ243" s="29">
        <f t="shared" si="896"/>
        <v>0</v>
      </c>
      <c r="FK243" s="29">
        <f t="shared" si="897"/>
        <v>4</v>
      </c>
      <c r="FL243" s="29">
        <f t="shared" si="898"/>
        <v>18</v>
      </c>
      <c r="FM243" s="29">
        <f t="shared" si="899"/>
        <v>126</v>
      </c>
      <c r="FN243" s="29">
        <f t="shared" si="900"/>
        <v>91</v>
      </c>
      <c r="FO243" s="29">
        <f t="shared" si="901"/>
        <v>528</v>
      </c>
      <c r="FP243" s="29">
        <f t="shared" si="902"/>
        <v>25</v>
      </c>
      <c r="FQ243" s="29">
        <f t="shared" si="903"/>
        <v>135</v>
      </c>
      <c r="FR243" s="29">
        <f t="shared" si="904"/>
        <v>67</v>
      </c>
      <c r="FS243" s="29">
        <f t="shared" si="905"/>
        <v>0</v>
      </c>
      <c r="FT243" s="29">
        <f t="shared" si="906"/>
        <v>4</v>
      </c>
      <c r="FU243" s="29">
        <f t="shared" si="907"/>
        <v>194</v>
      </c>
      <c r="FV243" s="29">
        <f t="shared" si="908"/>
        <v>13</v>
      </c>
      <c r="FW243" s="29">
        <f t="shared" si="909"/>
        <v>410</v>
      </c>
      <c r="FX243" s="29">
        <f t="shared" si="910"/>
        <v>250</v>
      </c>
      <c r="FY243" s="29">
        <f t="shared" si="911"/>
        <v>408</v>
      </c>
      <c r="FZ243" s="29">
        <f t="shared" si="912"/>
        <v>62</v>
      </c>
      <c r="GA243" s="29">
        <f t="shared" si="832"/>
        <v>2391</v>
      </c>
      <c r="GB243" s="29">
        <f t="shared" si="827"/>
        <v>-2</v>
      </c>
      <c r="GC243" s="53">
        <f t="shared" si="833"/>
        <v>2389</v>
      </c>
      <c r="GD243" s="29">
        <f t="shared" si="834"/>
        <v>60</v>
      </c>
      <c r="GE243" s="29">
        <f t="shared" si="835"/>
        <v>672</v>
      </c>
      <c r="GF243" s="41">
        <f t="shared" si="836"/>
        <v>1659</v>
      </c>
    </row>
    <row r="244" spans="1:188" ht="13.5" customHeight="1">
      <c r="A244" s="14">
        <v>32</v>
      </c>
      <c r="B244" s="15" t="s">
        <v>37</v>
      </c>
      <c r="C244" s="231">
        <v>1</v>
      </c>
      <c r="D244" s="226">
        <v>0</v>
      </c>
      <c r="E244" s="226">
        <v>91</v>
      </c>
      <c r="F244" s="226">
        <v>0</v>
      </c>
      <c r="G244" s="226">
        <v>12</v>
      </c>
      <c r="H244" s="226">
        <v>50</v>
      </c>
      <c r="I244" s="226">
        <v>210</v>
      </c>
      <c r="J244" s="226">
        <v>16</v>
      </c>
      <c r="K244" s="226">
        <v>36</v>
      </c>
      <c r="L244" s="226">
        <v>45</v>
      </c>
      <c r="M244" s="226">
        <v>0</v>
      </c>
      <c r="N244" s="226">
        <v>4</v>
      </c>
      <c r="O244" s="226">
        <v>60</v>
      </c>
      <c r="P244" s="226">
        <v>0</v>
      </c>
      <c r="Q244" s="226">
        <v>280</v>
      </c>
      <c r="R244" s="226">
        <v>196</v>
      </c>
      <c r="S244" s="226">
        <v>133</v>
      </c>
      <c r="T244" s="226">
        <v>17</v>
      </c>
      <c r="U244" s="226">
        <v>1151</v>
      </c>
      <c r="V244" s="232">
        <v>-5</v>
      </c>
      <c r="W244" s="233">
        <v>1146</v>
      </c>
      <c r="X244" s="226">
        <v>92</v>
      </c>
      <c r="Y244" s="226">
        <v>222</v>
      </c>
      <c r="Z244" s="232">
        <v>837</v>
      </c>
      <c r="AA244" s="226"/>
      <c r="AB244" s="14">
        <v>32</v>
      </c>
      <c r="AC244" s="15" t="s">
        <v>37</v>
      </c>
      <c r="AD244" s="58">
        <f t="shared" ref="AD244:AD249" si="950">IF(C244="X","X",IF(FI244="X","X",IF(FI244&lt;&gt;0,ROUND((C244-FI244)/ABS(FI244)*100,3),"- ")))</f>
        <v>-66.667000000000002</v>
      </c>
      <c r="AE244" s="22" t="str">
        <f t="shared" si="869"/>
        <v xml:space="preserve">- </v>
      </c>
      <c r="AF244" s="22">
        <f t="shared" si="870"/>
        <v>19.736999999999998</v>
      </c>
      <c r="AG244" s="22" t="str">
        <f t="shared" si="871"/>
        <v xml:space="preserve">- </v>
      </c>
      <c r="AH244" s="22">
        <f t="shared" si="872"/>
        <v>9.0909999999999993</v>
      </c>
      <c r="AI244" s="22">
        <f t="shared" si="873"/>
        <v>6.383</v>
      </c>
      <c r="AJ244" s="22">
        <f t="shared" si="874"/>
        <v>-46.429000000000002</v>
      </c>
      <c r="AK244" s="22">
        <f t="shared" si="875"/>
        <v>0</v>
      </c>
      <c r="AL244" s="22">
        <f t="shared" si="876"/>
        <v>-5.2629999999999999</v>
      </c>
      <c r="AM244" s="22">
        <f t="shared" si="877"/>
        <v>4.6509999999999998</v>
      </c>
      <c r="AN244" s="22" t="str">
        <f t="shared" si="878"/>
        <v xml:space="preserve">- </v>
      </c>
      <c r="AO244" s="22">
        <f t="shared" si="879"/>
        <v>-20</v>
      </c>
      <c r="AP244" s="22">
        <f t="shared" si="880"/>
        <v>-3.226</v>
      </c>
      <c r="AQ244" s="22" t="str">
        <f t="shared" si="881"/>
        <v xml:space="preserve">- </v>
      </c>
      <c r="AR244" s="22">
        <f t="shared" si="882"/>
        <v>-3.448</v>
      </c>
      <c r="AS244" s="22">
        <f t="shared" si="883"/>
        <v>10.734</v>
      </c>
      <c r="AT244" s="22">
        <f t="shared" si="865"/>
        <v>3.9060000000000001</v>
      </c>
      <c r="AU244" s="22">
        <f t="shared" si="884"/>
        <v>0</v>
      </c>
      <c r="AV244" s="22">
        <f t="shared" si="885"/>
        <v>-11.801</v>
      </c>
      <c r="AW244" s="22">
        <f t="shared" si="886"/>
        <v>-400</v>
      </c>
      <c r="AX244" s="63">
        <f t="shared" si="887"/>
        <v>-12.117000000000001</v>
      </c>
      <c r="AY244" s="22">
        <f t="shared" si="888"/>
        <v>16.456</v>
      </c>
      <c r="AZ244" s="22">
        <f t="shared" si="889"/>
        <v>-44.912999999999997</v>
      </c>
      <c r="BA244" s="59">
        <f t="shared" si="890"/>
        <v>1.7010000000000001</v>
      </c>
      <c r="BB244" s="226"/>
      <c r="BC244" s="14">
        <v>32</v>
      </c>
      <c r="BD244" s="15" t="s">
        <v>37</v>
      </c>
      <c r="BE244" s="58">
        <f t="shared" si="860"/>
        <v>0.1</v>
      </c>
      <c r="BF244" s="22" t="str">
        <f t="shared" si="891"/>
        <v>-</v>
      </c>
      <c r="BG244" s="22">
        <f t="shared" ref="BG244:BG259" si="951">IF(E244=0,"-",IF(E244="X","X",ROUND(E244/$W244*100,1)))</f>
        <v>7.9</v>
      </c>
      <c r="BH244" s="22" t="str">
        <f t="shared" ref="BH244:BH259" si="952">IF(F244=0,"-",IF(F244="X","X",ROUND(F244/$W244*100,1)))</f>
        <v>-</v>
      </c>
      <c r="BI244" s="22">
        <f t="shared" ref="BI244:BI259" si="953">IF(G244=0,"-",IF(G244="X","X",ROUND(G244/$W244*100,1)))</f>
        <v>1</v>
      </c>
      <c r="BJ244" s="22">
        <f t="shared" ref="BJ244:BJ259" si="954">IF(H244=0,"-",IF(H244="X","X",ROUND(H244/$W244*100,1)))</f>
        <v>4.4000000000000004</v>
      </c>
      <c r="BK244" s="22">
        <f t="shared" ref="BK244:BK259" si="955">IF(I244=0,"-",IF(I244="X","X",ROUND(I244/$W244*100,1)))</f>
        <v>18.3</v>
      </c>
      <c r="BL244" s="22">
        <f t="shared" ref="BL244:BL259" si="956">IF(J244=0,"-",IF(J244="X","X",ROUND(J244/$W244*100,1)))</f>
        <v>1.4</v>
      </c>
      <c r="BM244" s="22">
        <f t="shared" ref="BM244:BM259" si="957">IF(K244=0,"-",IF(K244="X","X",ROUND(K244/$W244*100,1)))</f>
        <v>3.1</v>
      </c>
      <c r="BN244" s="22">
        <f t="shared" ref="BN244:BN259" si="958">IF(L244=0,"-",IF(L244="X","X",ROUND(L244/$W244*100,1)))</f>
        <v>3.9</v>
      </c>
      <c r="BO244" s="22" t="str">
        <f t="shared" ref="BO244:BO259" si="959">IF(M244=0,"-",IF(M244="X","X",ROUND(M244/$W244*100,1)))</f>
        <v>-</v>
      </c>
      <c r="BP244" s="22">
        <f t="shared" ref="BP244:BP259" si="960">IF(N244=0,"-",IF(N244="X","X",ROUND(N244/$W244*100,1)))</f>
        <v>0.3</v>
      </c>
      <c r="BQ244" s="22">
        <f t="shared" ref="BQ244:BQ259" si="961">IF(O244=0,"-",IF(O244="X","X",ROUND(O244/$W244*100,1)))</f>
        <v>5.2</v>
      </c>
      <c r="BR244" s="22" t="str">
        <f t="shared" ref="BR244:BR259" si="962">IF(P244=0,"-",IF(P244="X","X",ROUND(P244/$W244*100,1)))</f>
        <v>-</v>
      </c>
      <c r="BS244" s="22">
        <f t="shared" ref="BS244:BS259" si="963">IF(Q244=0,"-",IF(Q244="X","X",ROUND(Q244/$W244*100,1)))</f>
        <v>24.4</v>
      </c>
      <c r="BT244" s="22">
        <f t="shared" ref="BT244:BT259" si="964">IF(R244=0,"-",IF(R244="X","X",ROUND(R244/$W244*100,1)))</f>
        <v>17.100000000000001</v>
      </c>
      <c r="BU244" s="22">
        <f t="shared" ref="BU244:BU259" si="965">IF(S244=0,"-",IF(S244="X","X",ROUND(S244/$W244*100,1)))</f>
        <v>11.6</v>
      </c>
      <c r="BV244" s="22">
        <f t="shared" si="941"/>
        <v>1.5</v>
      </c>
      <c r="BW244" s="22">
        <f t="shared" si="942"/>
        <v>100.4</v>
      </c>
      <c r="BX244" s="22">
        <f t="shared" si="943"/>
        <v>-0.4</v>
      </c>
      <c r="BY244" s="63">
        <f t="shared" si="944"/>
        <v>100</v>
      </c>
      <c r="BZ244" s="22">
        <f t="shared" si="945"/>
        <v>8</v>
      </c>
      <c r="CA244" s="22">
        <f t="shared" si="946"/>
        <v>19.399999999999999</v>
      </c>
      <c r="CB244" s="59">
        <f t="shared" si="947"/>
        <v>73</v>
      </c>
      <c r="CC244" s="226"/>
      <c r="CD244" s="14">
        <v>32</v>
      </c>
      <c r="CE244" s="15" t="s">
        <v>37</v>
      </c>
      <c r="CF244" s="58">
        <f t="shared" ref="CF244:DC244" si="966">IF(C244=0,"-",IF(C244="X","X",ROUND(C244/C212*100,1)))</f>
        <v>0</v>
      </c>
      <c r="CG244" s="22" t="str">
        <f t="shared" si="966"/>
        <v>-</v>
      </c>
      <c r="CH244" s="22">
        <f t="shared" si="966"/>
        <v>0.8</v>
      </c>
      <c r="CI244" s="22" t="str">
        <f t="shared" si="966"/>
        <v>-</v>
      </c>
      <c r="CJ244" s="22">
        <f t="shared" si="966"/>
        <v>0</v>
      </c>
      <c r="CK244" s="22">
        <f t="shared" si="966"/>
        <v>0</v>
      </c>
      <c r="CL244" s="22">
        <f t="shared" si="966"/>
        <v>0.1</v>
      </c>
      <c r="CM244" s="22">
        <f t="shared" si="966"/>
        <v>0</v>
      </c>
      <c r="CN244" s="22">
        <f t="shared" si="966"/>
        <v>0</v>
      </c>
      <c r="CO244" s="22">
        <f t="shared" si="966"/>
        <v>0</v>
      </c>
      <c r="CP244" s="22" t="str">
        <f t="shared" si="966"/>
        <v>-</v>
      </c>
      <c r="CQ244" s="22">
        <f t="shared" si="966"/>
        <v>0</v>
      </c>
      <c r="CR244" s="22">
        <f t="shared" si="966"/>
        <v>0</v>
      </c>
      <c r="CS244" s="22" t="str">
        <f t="shared" si="966"/>
        <v>-</v>
      </c>
      <c r="CT244" s="22">
        <f t="shared" si="966"/>
        <v>0.1</v>
      </c>
      <c r="CU244" s="22">
        <f t="shared" si="966"/>
        <v>0.1</v>
      </c>
      <c r="CV244" s="22">
        <f t="shared" si="966"/>
        <v>0</v>
      </c>
      <c r="CW244" s="22">
        <f t="shared" si="966"/>
        <v>0</v>
      </c>
      <c r="CX244" s="22">
        <f t="shared" si="966"/>
        <v>0</v>
      </c>
      <c r="CY244" s="22">
        <f t="shared" si="966"/>
        <v>0</v>
      </c>
      <c r="CZ244" s="63">
        <f t="shared" si="966"/>
        <v>0</v>
      </c>
      <c r="DA244" s="22">
        <f t="shared" si="966"/>
        <v>0.2</v>
      </c>
      <c r="DB244" s="22">
        <f t="shared" si="966"/>
        <v>0</v>
      </c>
      <c r="DC244" s="59">
        <f t="shared" si="966"/>
        <v>0</v>
      </c>
      <c r="DD244" s="226"/>
      <c r="DE244" s="14">
        <v>32</v>
      </c>
      <c r="DF244" s="15" t="s">
        <v>37</v>
      </c>
      <c r="DG244" s="58">
        <f t="shared" si="830"/>
        <v>-0.153</v>
      </c>
      <c r="DH244" s="22" t="str">
        <f t="shared" si="799"/>
        <v xml:space="preserve">- </v>
      </c>
      <c r="DI244" s="22">
        <f t="shared" si="800"/>
        <v>1.1499999999999999</v>
      </c>
      <c r="DJ244" s="22" t="str">
        <f t="shared" si="801"/>
        <v xml:space="preserve">- </v>
      </c>
      <c r="DK244" s="22">
        <f t="shared" si="802"/>
        <v>7.6999999999999999E-2</v>
      </c>
      <c r="DL244" s="22">
        <f t="shared" si="803"/>
        <v>0.23</v>
      </c>
      <c r="DM244" s="22">
        <f t="shared" si="804"/>
        <v>-13.957000000000001</v>
      </c>
      <c r="DN244" s="22">
        <f t="shared" si="805"/>
        <v>0</v>
      </c>
      <c r="DO244" s="22">
        <f t="shared" si="806"/>
        <v>-0.153</v>
      </c>
      <c r="DP244" s="22">
        <f t="shared" si="807"/>
        <v>0.153</v>
      </c>
      <c r="DQ244" s="22" t="str">
        <f t="shared" si="808"/>
        <v xml:space="preserve">- </v>
      </c>
      <c r="DR244" s="22">
        <f t="shared" si="809"/>
        <v>-7.6999999999999999E-2</v>
      </c>
      <c r="DS244" s="22">
        <f t="shared" si="810"/>
        <v>-0.153</v>
      </c>
      <c r="DT244" s="22" t="str">
        <f t="shared" si="811"/>
        <v xml:space="preserve">- </v>
      </c>
      <c r="DU244" s="22">
        <f t="shared" si="812"/>
        <v>-0.76700000000000002</v>
      </c>
      <c r="DV244" s="22">
        <f t="shared" si="813"/>
        <v>1.4570000000000001</v>
      </c>
      <c r="DW244" s="22">
        <f t="shared" si="814"/>
        <v>0.38300000000000001</v>
      </c>
      <c r="DX244" s="22">
        <f t="shared" si="815"/>
        <v>0</v>
      </c>
      <c r="DY244" s="22">
        <f t="shared" si="816"/>
        <v>-11.81</v>
      </c>
      <c r="DZ244" s="22">
        <f t="shared" si="817"/>
        <v>-0.307</v>
      </c>
      <c r="EA244" s="63">
        <f t="shared" si="818"/>
        <v>-12.117000000000001</v>
      </c>
      <c r="EB244" s="22">
        <f t="shared" si="819"/>
        <v>0.997</v>
      </c>
      <c r="EC244" s="22">
        <f t="shared" si="820"/>
        <v>-13.88</v>
      </c>
      <c r="ED244" s="59">
        <f t="shared" si="821"/>
        <v>1.0740000000000001</v>
      </c>
      <c r="EE244" s="226"/>
      <c r="EF244" s="14">
        <v>32</v>
      </c>
      <c r="EG244" s="15" t="s">
        <v>37</v>
      </c>
      <c r="EH244" s="58">
        <f t="shared" ref="EH244:FE244" si="967">IF(C244="X","X",IF(FI244="X","X",IF(FI244&lt;&gt;0,ROUND((C244-FI244)/FI212*100,3),"- ")))</f>
        <v>-4.0000000000000001E-3</v>
      </c>
      <c r="EI244" s="22" t="str">
        <f t="shared" si="967"/>
        <v xml:space="preserve">- </v>
      </c>
      <c r="EJ244" s="22">
        <f t="shared" si="967"/>
        <v>0.16600000000000001</v>
      </c>
      <c r="EK244" s="22" t="str">
        <f t="shared" si="967"/>
        <v xml:space="preserve">- </v>
      </c>
      <c r="EL244" s="22">
        <f t="shared" si="967"/>
        <v>1E-3</v>
      </c>
      <c r="EM244" s="22">
        <f t="shared" si="967"/>
        <v>2E-3</v>
      </c>
      <c r="EN244" s="22">
        <f t="shared" si="967"/>
        <v>-5.5E-2</v>
      </c>
      <c r="EO244" s="22">
        <f t="shared" si="967"/>
        <v>0</v>
      </c>
      <c r="EP244" s="22">
        <f t="shared" si="967"/>
        <v>-1E-3</v>
      </c>
      <c r="EQ244" s="22">
        <f t="shared" si="967"/>
        <v>1E-3</v>
      </c>
      <c r="ER244" s="22" t="str">
        <f t="shared" si="967"/>
        <v xml:space="preserve">- </v>
      </c>
      <c r="ES244" s="22">
        <f t="shared" si="967"/>
        <v>-1E-3</v>
      </c>
      <c r="ET244" s="22">
        <f t="shared" si="967"/>
        <v>0</v>
      </c>
      <c r="EU244" s="22" t="str">
        <f t="shared" si="967"/>
        <v xml:space="preserve">- </v>
      </c>
      <c r="EV244" s="22">
        <f t="shared" si="967"/>
        <v>-3.0000000000000001E-3</v>
      </c>
      <c r="EW244" s="22">
        <f t="shared" si="967"/>
        <v>8.9999999999999993E-3</v>
      </c>
      <c r="EX244" s="22">
        <f t="shared" si="967"/>
        <v>1E-3</v>
      </c>
      <c r="EY244" s="22">
        <f t="shared" si="967"/>
        <v>0</v>
      </c>
      <c r="EZ244" s="22">
        <f t="shared" si="967"/>
        <v>-4.0000000000000001E-3</v>
      </c>
      <c r="FA244" s="22">
        <f t="shared" si="967"/>
        <v>0.13200000000000001</v>
      </c>
      <c r="FB244" s="63">
        <f t="shared" si="967"/>
        <v>-4.0000000000000001E-3</v>
      </c>
      <c r="FC244" s="22">
        <f t="shared" si="967"/>
        <v>2.1999999999999999E-2</v>
      </c>
      <c r="FD244" s="22">
        <f t="shared" si="967"/>
        <v>-3.5999999999999997E-2</v>
      </c>
      <c r="FE244" s="59">
        <f t="shared" si="967"/>
        <v>0</v>
      </c>
      <c r="FG244" s="14">
        <v>32</v>
      </c>
      <c r="FH244" s="15" t="s">
        <v>37</v>
      </c>
      <c r="FI244" s="27">
        <f t="shared" si="895"/>
        <v>3</v>
      </c>
      <c r="FJ244" s="29">
        <f t="shared" si="896"/>
        <v>0</v>
      </c>
      <c r="FK244" s="29">
        <f t="shared" si="897"/>
        <v>76</v>
      </c>
      <c r="FL244" s="29">
        <f t="shared" si="898"/>
        <v>0</v>
      </c>
      <c r="FM244" s="29">
        <f t="shared" si="899"/>
        <v>11</v>
      </c>
      <c r="FN244" s="29">
        <f t="shared" si="900"/>
        <v>47</v>
      </c>
      <c r="FO244" s="29">
        <f t="shared" si="901"/>
        <v>392</v>
      </c>
      <c r="FP244" s="29">
        <f t="shared" si="902"/>
        <v>16</v>
      </c>
      <c r="FQ244" s="29">
        <f t="shared" si="903"/>
        <v>38</v>
      </c>
      <c r="FR244" s="29">
        <f t="shared" si="904"/>
        <v>43</v>
      </c>
      <c r="FS244" s="29">
        <f t="shared" si="905"/>
        <v>0</v>
      </c>
      <c r="FT244" s="29">
        <f t="shared" si="906"/>
        <v>5</v>
      </c>
      <c r="FU244" s="29">
        <f t="shared" si="907"/>
        <v>62</v>
      </c>
      <c r="FV244" s="29">
        <f t="shared" si="908"/>
        <v>0</v>
      </c>
      <c r="FW244" s="29">
        <f t="shared" si="909"/>
        <v>290</v>
      </c>
      <c r="FX244" s="29">
        <f t="shared" si="910"/>
        <v>177</v>
      </c>
      <c r="FY244" s="29">
        <f t="shared" si="911"/>
        <v>128</v>
      </c>
      <c r="FZ244" s="29">
        <f t="shared" si="912"/>
        <v>17</v>
      </c>
      <c r="GA244" s="29">
        <f t="shared" si="832"/>
        <v>1305</v>
      </c>
      <c r="GB244" s="29">
        <f t="shared" si="827"/>
        <v>-1</v>
      </c>
      <c r="GC244" s="53">
        <f t="shared" si="833"/>
        <v>1304</v>
      </c>
      <c r="GD244" s="29">
        <f t="shared" si="834"/>
        <v>79</v>
      </c>
      <c r="GE244" s="29">
        <f t="shared" si="835"/>
        <v>403</v>
      </c>
      <c r="GF244" s="41">
        <f t="shared" si="836"/>
        <v>823</v>
      </c>
    </row>
    <row r="245" spans="1:188" ht="13.5" customHeight="1">
      <c r="A245" s="14">
        <v>33</v>
      </c>
      <c r="B245" s="15" t="s">
        <v>38</v>
      </c>
      <c r="C245" s="231">
        <v>736</v>
      </c>
      <c r="D245" s="226">
        <v>0</v>
      </c>
      <c r="E245" s="226">
        <v>41</v>
      </c>
      <c r="F245" s="226">
        <v>89</v>
      </c>
      <c r="G245" s="226">
        <v>611</v>
      </c>
      <c r="H245" s="226">
        <v>221</v>
      </c>
      <c r="I245" s="226">
        <v>1781</v>
      </c>
      <c r="J245" s="226">
        <v>228</v>
      </c>
      <c r="K245" s="226">
        <v>81</v>
      </c>
      <c r="L245" s="226">
        <v>154</v>
      </c>
      <c r="M245" s="226">
        <v>0</v>
      </c>
      <c r="N245" s="226">
        <v>4</v>
      </c>
      <c r="O245" s="226">
        <v>109</v>
      </c>
      <c r="P245" s="226">
        <v>44</v>
      </c>
      <c r="Q245" s="226">
        <v>754</v>
      </c>
      <c r="R245" s="226">
        <v>292</v>
      </c>
      <c r="S245" s="226">
        <v>169</v>
      </c>
      <c r="T245" s="226">
        <v>150</v>
      </c>
      <c r="U245" s="226">
        <v>5464</v>
      </c>
      <c r="V245" s="232">
        <v>-21</v>
      </c>
      <c r="W245" s="233">
        <v>5443</v>
      </c>
      <c r="X245" s="226">
        <v>777</v>
      </c>
      <c r="Y245" s="226">
        <v>2481</v>
      </c>
      <c r="Z245" s="232">
        <v>2206</v>
      </c>
      <c r="AA245" s="226"/>
      <c r="AB245" s="14">
        <v>33</v>
      </c>
      <c r="AC245" s="15" t="s">
        <v>38</v>
      </c>
      <c r="AD245" s="58">
        <f t="shared" si="950"/>
        <v>16.456</v>
      </c>
      <c r="AE245" s="22" t="str">
        <f t="shared" si="869"/>
        <v xml:space="preserve">- </v>
      </c>
      <c r="AF245" s="22">
        <f t="shared" si="870"/>
        <v>24.242000000000001</v>
      </c>
      <c r="AG245" s="22">
        <f t="shared" si="871"/>
        <v>39.063000000000002</v>
      </c>
      <c r="AH245" s="22">
        <f t="shared" si="872"/>
        <v>-27.521000000000001</v>
      </c>
      <c r="AI245" s="22">
        <f t="shared" si="873"/>
        <v>-14.340999999999999</v>
      </c>
      <c r="AJ245" s="22">
        <f t="shared" si="874"/>
        <v>25.245999999999999</v>
      </c>
      <c r="AK245" s="22">
        <f t="shared" si="875"/>
        <v>2.242</v>
      </c>
      <c r="AL245" s="22">
        <f t="shared" si="876"/>
        <v>-1.22</v>
      </c>
      <c r="AM245" s="22">
        <f t="shared" si="877"/>
        <v>-3.75</v>
      </c>
      <c r="AN245" s="22" t="str">
        <f t="shared" si="878"/>
        <v xml:space="preserve">- </v>
      </c>
      <c r="AO245" s="22">
        <f t="shared" si="879"/>
        <v>-20</v>
      </c>
      <c r="AP245" s="22">
        <f t="shared" si="880"/>
        <v>-4.3860000000000001</v>
      </c>
      <c r="AQ245" s="22">
        <f t="shared" si="881"/>
        <v>-38.889000000000003</v>
      </c>
      <c r="AR245" s="22">
        <f t="shared" si="882"/>
        <v>-0.39600000000000002</v>
      </c>
      <c r="AS245" s="22">
        <f t="shared" si="883"/>
        <v>0.69</v>
      </c>
      <c r="AT245" s="22">
        <f t="shared" si="865"/>
        <v>9.032</v>
      </c>
      <c r="AU245" s="22">
        <f t="shared" si="884"/>
        <v>-1.9610000000000001</v>
      </c>
      <c r="AV245" s="22">
        <f t="shared" si="885"/>
        <v>3.819</v>
      </c>
      <c r="AW245" s="22">
        <f t="shared" si="886"/>
        <v>-425</v>
      </c>
      <c r="AX245" s="63">
        <f t="shared" si="887"/>
        <v>3.4990000000000001</v>
      </c>
      <c r="AY245" s="22">
        <f t="shared" si="888"/>
        <v>16.841999999999999</v>
      </c>
      <c r="AZ245" s="22">
        <f t="shared" si="889"/>
        <v>6.5259999999999998</v>
      </c>
      <c r="BA245" s="59">
        <f t="shared" si="890"/>
        <v>-2.7770000000000001</v>
      </c>
      <c r="BB245" s="226"/>
      <c r="BC245" s="14">
        <v>33</v>
      </c>
      <c r="BD245" s="15" t="s">
        <v>38</v>
      </c>
      <c r="BE245" s="58">
        <f t="shared" si="860"/>
        <v>13.5</v>
      </c>
      <c r="BF245" s="22" t="str">
        <f t="shared" si="891"/>
        <v>-</v>
      </c>
      <c r="BG245" s="22">
        <f t="shared" si="951"/>
        <v>0.8</v>
      </c>
      <c r="BH245" s="22">
        <f t="shared" si="952"/>
        <v>1.6</v>
      </c>
      <c r="BI245" s="22">
        <f t="shared" si="953"/>
        <v>11.2</v>
      </c>
      <c r="BJ245" s="22">
        <f t="shared" si="954"/>
        <v>4.0999999999999996</v>
      </c>
      <c r="BK245" s="22">
        <f t="shared" si="955"/>
        <v>32.700000000000003</v>
      </c>
      <c r="BL245" s="22">
        <f t="shared" si="956"/>
        <v>4.2</v>
      </c>
      <c r="BM245" s="22">
        <f t="shared" si="957"/>
        <v>1.5</v>
      </c>
      <c r="BN245" s="22">
        <f t="shared" si="958"/>
        <v>2.8</v>
      </c>
      <c r="BO245" s="22" t="str">
        <f t="shared" si="959"/>
        <v>-</v>
      </c>
      <c r="BP245" s="22">
        <f t="shared" si="960"/>
        <v>0.1</v>
      </c>
      <c r="BQ245" s="22">
        <f t="shared" si="961"/>
        <v>2</v>
      </c>
      <c r="BR245" s="22">
        <f t="shared" si="962"/>
        <v>0.8</v>
      </c>
      <c r="BS245" s="22">
        <f t="shared" si="963"/>
        <v>13.9</v>
      </c>
      <c r="BT245" s="22">
        <f t="shared" si="964"/>
        <v>5.4</v>
      </c>
      <c r="BU245" s="22">
        <f t="shared" si="965"/>
        <v>3.1</v>
      </c>
      <c r="BV245" s="22">
        <f t="shared" si="941"/>
        <v>2.8</v>
      </c>
      <c r="BW245" s="22">
        <f t="shared" si="942"/>
        <v>100.4</v>
      </c>
      <c r="BX245" s="22">
        <f t="shared" si="943"/>
        <v>-0.4</v>
      </c>
      <c r="BY245" s="63">
        <f t="shared" si="944"/>
        <v>100</v>
      </c>
      <c r="BZ245" s="22">
        <f t="shared" si="945"/>
        <v>14.3</v>
      </c>
      <c r="CA245" s="22">
        <f t="shared" si="946"/>
        <v>45.6</v>
      </c>
      <c r="CB245" s="59">
        <f t="shared" si="947"/>
        <v>40.5</v>
      </c>
      <c r="CC245" s="226"/>
      <c r="CD245" s="14">
        <v>33</v>
      </c>
      <c r="CE245" s="15" t="s">
        <v>38</v>
      </c>
      <c r="CF245" s="58">
        <f t="shared" ref="CF245:DC245" si="968">IF(C245=0,"-",IF(C245="X","X",ROUND(C245/C212*100,1)))</f>
        <v>1.5</v>
      </c>
      <c r="CG245" s="22" t="str">
        <f t="shared" si="968"/>
        <v>-</v>
      </c>
      <c r="CH245" s="22">
        <f t="shared" si="968"/>
        <v>0.4</v>
      </c>
      <c r="CI245" s="22">
        <f t="shared" si="968"/>
        <v>1.6</v>
      </c>
      <c r="CJ245" s="22">
        <f t="shared" si="968"/>
        <v>0.3</v>
      </c>
      <c r="CK245" s="22">
        <f t="shared" si="968"/>
        <v>0.1</v>
      </c>
      <c r="CL245" s="22">
        <f t="shared" si="968"/>
        <v>0.5</v>
      </c>
      <c r="CM245" s="22">
        <f t="shared" si="968"/>
        <v>0.1</v>
      </c>
      <c r="CN245" s="22">
        <f t="shared" si="968"/>
        <v>0</v>
      </c>
      <c r="CO245" s="22">
        <f t="shared" si="968"/>
        <v>0.1</v>
      </c>
      <c r="CP245" s="22" t="str">
        <f t="shared" si="968"/>
        <v>-</v>
      </c>
      <c r="CQ245" s="22">
        <f t="shared" si="968"/>
        <v>0</v>
      </c>
      <c r="CR245" s="22">
        <f t="shared" si="968"/>
        <v>0</v>
      </c>
      <c r="CS245" s="22">
        <f t="shared" si="968"/>
        <v>0</v>
      </c>
      <c r="CT245" s="22">
        <f t="shared" si="968"/>
        <v>0.2</v>
      </c>
      <c r="CU245" s="22">
        <f t="shared" si="968"/>
        <v>0.1</v>
      </c>
      <c r="CV245" s="22">
        <f t="shared" si="968"/>
        <v>0</v>
      </c>
      <c r="CW245" s="22">
        <f t="shared" si="968"/>
        <v>0.1</v>
      </c>
      <c r="CX245" s="22">
        <f t="shared" si="968"/>
        <v>0.1</v>
      </c>
      <c r="CY245" s="22">
        <f t="shared" si="968"/>
        <v>0.1</v>
      </c>
      <c r="CZ245" s="63">
        <f t="shared" si="968"/>
        <v>0.1</v>
      </c>
      <c r="DA245" s="22">
        <f t="shared" si="968"/>
        <v>1.3</v>
      </c>
      <c r="DB245" s="22">
        <f t="shared" si="968"/>
        <v>0.4</v>
      </c>
      <c r="DC245" s="59">
        <f t="shared" si="968"/>
        <v>0.1</v>
      </c>
      <c r="DD245" s="226"/>
      <c r="DE245" s="14">
        <v>33</v>
      </c>
      <c r="DF245" s="15" t="s">
        <v>38</v>
      </c>
      <c r="DG245" s="58">
        <f t="shared" si="830"/>
        <v>1.978</v>
      </c>
      <c r="DH245" s="22" t="str">
        <f t="shared" si="799"/>
        <v xml:space="preserve">- </v>
      </c>
      <c r="DI245" s="22">
        <f t="shared" si="800"/>
        <v>0.152</v>
      </c>
      <c r="DJ245" s="22">
        <f t="shared" si="801"/>
        <v>0.47499999999999998</v>
      </c>
      <c r="DK245" s="22">
        <f t="shared" si="802"/>
        <v>-4.4109999999999996</v>
      </c>
      <c r="DL245" s="22">
        <f t="shared" si="803"/>
        <v>-0.70399999999999996</v>
      </c>
      <c r="DM245" s="22">
        <f t="shared" si="804"/>
        <v>6.8259999999999996</v>
      </c>
      <c r="DN245" s="22">
        <f t="shared" si="805"/>
        <v>9.5000000000000001E-2</v>
      </c>
      <c r="DO245" s="22">
        <f t="shared" si="806"/>
        <v>-1.9E-2</v>
      </c>
      <c r="DP245" s="22">
        <f t="shared" si="807"/>
        <v>-0.114</v>
      </c>
      <c r="DQ245" s="22" t="str">
        <f t="shared" si="808"/>
        <v xml:space="preserve">- </v>
      </c>
      <c r="DR245" s="22">
        <f t="shared" si="809"/>
        <v>-1.9E-2</v>
      </c>
      <c r="DS245" s="22">
        <f t="shared" si="810"/>
        <v>-9.5000000000000001E-2</v>
      </c>
      <c r="DT245" s="22">
        <f t="shared" si="811"/>
        <v>-0.53200000000000003</v>
      </c>
      <c r="DU245" s="22">
        <f t="shared" si="812"/>
        <v>-5.7000000000000002E-2</v>
      </c>
      <c r="DV245" s="22">
        <f t="shared" si="813"/>
        <v>3.7999999999999999E-2</v>
      </c>
      <c r="DW245" s="22">
        <f t="shared" si="814"/>
        <v>0.26600000000000001</v>
      </c>
      <c r="DX245" s="22">
        <f t="shared" si="815"/>
        <v>-5.7000000000000002E-2</v>
      </c>
      <c r="DY245" s="22">
        <f t="shared" si="816"/>
        <v>3.8220000000000001</v>
      </c>
      <c r="DZ245" s="22">
        <f t="shared" si="817"/>
        <v>-0.32300000000000001</v>
      </c>
      <c r="EA245" s="63">
        <f t="shared" si="818"/>
        <v>3.4990000000000001</v>
      </c>
      <c r="EB245" s="22">
        <f t="shared" si="819"/>
        <v>2.13</v>
      </c>
      <c r="EC245" s="22">
        <f t="shared" si="820"/>
        <v>2.89</v>
      </c>
      <c r="ED245" s="59">
        <f t="shared" si="821"/>
        <v>-1.198</v>
      </c>
      <c r="EE245" s="226"/>
      <c r="EF245" s="14">
        <v>33</v>
      </c>
      <c r="EG245" s="15" t="s">
        <v>38</v>
      </c>
      <c r="EH245" s="58">
        <f t="shared" ref="EH245:FE245" si="969">IF(C245="X","X",IF(FI245="X","X",IF(FI245&lt;&gt;0,ROUND((C245-FI245)/FI212*100,3),"- ")))</f>
        <v>0.20599999999999999</v>
      </c>
      <c r="EI245" s="22" t="str">
        <f t="shared" si="969"/>
        <v xml:space="preserve">- </v>
      </c>
      <c r="EJ245" s="22">
        <f t="shared" si="969"/>
        <v>8.8999999999999996E-2</v>
      </c>
      <c r="EK245" s="22">
        <f t="shared" si="969"/>
        <v>0.55500000000000005</v>
      </c>
      <c r="EL245" s="22">
        <f t="shared" si="969"/>
        <v>-0.13900000000000001</v>
      </c>
      <c r="EM245" s="22">
        <f t="shared" si="969"/>
        <v>-2.3E-2</v>
      </c>
      <c r="EN245" s="22">
        <f t="shared" si="969"/>
        <v>0.108</v>
      </c>
      <c r="EO245" s="22">
        <f t="shared" si="969"/>
        <v>1E-3</v>
      </c>
      <c r="EP245" s="22">
        <f t="shared" si="969"/>
        <v>0</v>
      </c>
      <c r="EQ245" s="22">
        <f t="shared" si="969"/>
        <v>-4.0000000000000001E-3</v>
      </c>
      <c r="ER245" s="22" t="str">
        <f t="shared" si="969"/>
        <v xml:space="preserve">- </v>
      </c>
      <c r="ES245" s="22">
        <f t="shared" si="969"/>
        <v>-1E-3</v>
      </c>
      <c r="ET245" s="22">
        <f t="shared" si="969"/>
        <v>-1E-3</v>
      </c>
      <c r="EU245" s="22">
        <f t="shared" si="969"/>
        <v>-8.0000000000000002E-3</v>
      </c>
      <c r="EV245" s="22">
        <f t="shared" si="969"/>
        <v>-1E-3</v>
      </c>
      <c r="EW245" s="22">
        <f t="shared" si="969"/>
        <v>1E-3</v>
      </c>
      <c r="EX245" s="22">
        <f t="shared" si="969"/>
        <v>3.0000000000000001E-3</v>
      </c>
      <c r="EY245" s="22">
        <f t="shared" si="969"/>
        <v>-1E-3</v>
      </c>
      <c r="EZ245" s="22">
        <f t="shared" si="969"/>
        <v>5.0000000000000001E-3</v>
      </c>
      <c r="FA245" s="22">
        <f t="shared" si="969"/>
        <v>0.56100000000000005</v>
      </c>
      <c r="FB245" s="63">
        <f t="shared" si="969"/>
        <v>5.0000000000000001E-3</v>
      </c>
      <c r="FC245" s="22">
        <f t="shared" si="969"/>
        <v>0.187</v>
      </c>
      <c r="FD245" s="22">
        <f t="shared" si="969"/>
        <v>0.03</v>
      </c>
      <c r="FE245" s="59">
        <f t="shared" si="969"/>
        <v>-2E-3</v>
      </c>
      <c r="FG245" s="14">
        <v>33</v>
      </c>
      <c r="FH245" s="15" t="s">
        <v>38</v>
      </c>
      <c r="FI245" s="27">
        <f t="shared" si="895"/>
        <v>632</v>
      </c>
      <c r="FJ245" s="29">
        <f t="shared" si="896"/>
        <v>0</v>
      </c>
      <c r="FK245" s="29">
        <f t="shared" si="897"/>
        <v>33</v>
      </c>
      <c r="FL245" s="29">
        <f t="shared" si="898"/>
        <v>64</v>
      </c>
      <c r="FM245" s="29">
        <f t="shared" si="899"/>
        <v>843</v>
      </c>
      <c r="FN245" s="29">
        <f t="shared" si="900"/>
        <v>258</v>
      </c>
      <c r="FO245" s="29">
        <f t="shared" si="901"/>
        <v>1422</v>
      </c>
      <c r="FP245" s="29">
        <f t="shared" si="902"/>
        <v>223</v>
      </c>
      <c r="FQ245" s="29">
        <f t="shared" si="903"/>
        <v>82</v>
      </c>
      <c r="FR245" s="29">
        <f t="shared" si="904"/>
        <v>160</v>
      </c>
      <c r="FS245" s="29">
        <f t="shared" si="905"/>
        <v>0</v>
      </c>
      <c r="FT245" s="29">
        <f t="shared" si="906"/>
        <v>5</v>
      </c>
      <c r="FU245" s="29">
        <f t="shared" si="907"/>
        <v>114</v>
      </c>
      <c r="FV245" s="29">
        <f t="shared" si="908"/>
        <v>72</v>
      </c>
      <c r="FW245" s="29">
        <f t="shared" si="909"/>
        <v>757</v>
      </c>
      <c r="FX245" s="29">
        <f t="shared" si="910"/>
        <v>290</v>
      </c>
      <c r="FY245" s="29">
        <f t="shared" si="911"/>
        <v>155</v>
      </c>
      <c r="FZ245" s="29">
        <f t="shared" si="912"/>
        <v>153</v>
      </c>
      <c r="GA245" s="29">
        <f t="shared" si="832"/>
        <v>5263</v>
      </c>
      <c r="GB245" s="29">
        <f t="shared" si="827"/>
        <v>-4</v>
      </c>
      <c r="GC245" s="53">
        <f t="shared" si="833"/>
        <v>5259</v>
      </c>
      <c r="GD245" s="29">
        <f t="shared" si="834"/>
        <v>665</v>
      </c>
      <c r="GE245" s="29">
        <f t="shared" si="835"/>
        <v>2329</v>
      </c>
      <c r="GF245" s="41">
        <f t="shared" si="836"/>
        <v>2269</v>
      </c>
    </row>
    <row r="246" spans="1:188" ht="13.5" customHeight="1">
      <c r="A246" s="14">
        <v>34</v>
      </c>
      <c r="B246" s="15" t="s">
        <v>39</v>
      </c>
      <c r="C246" s="231">
        <v>262</v>
      </c>
      <c r="D246" s="226">
        <v>0</v>
      </c>
      <c r="E246" s="226">
        <v>13</v>
      </c>
      <c r="F246" s="226">
        <v>0</v>
      </c>
      <c r="G246" s="226">
        <v>252</v>
      </c>
      <c r="H246" s="226">
        <v>74</v>
      </c>
      <c r="I246" s="226">
        <v>2090</v>
      </c>
      <c r="J246" s="226">
        <v>57</v>
      </c>
      <c r="K246" s="226">
        <v>88</v>
      </c>
      <c r="L246" s="226">
        <v>140</v>
      </c>
      <c r="M246" s="226">
        <v>0</v>
      </c>
      <c r="N246" s="226">
        <v>9</v>
      </c>
      <c r="O246" s="226">
        <v>30</v>
      </c>
      <c r="P246" s="226">
        <v>6</v>
      </c>
      <c r="Q246" s="226">
        <v>367</v>
      </c>
      <c r="R246" s="226">
        <v>247</v>
      </c>
      <c r="S246" s="226">
        <v>137</v>
      </c>
      <c r="T246" s="226">
        <v>55</v>
      </c>
      <c r="U246" s="226">
        <v>3827</v>
      </c>
      <c r="V246" s="232">
        <v>-15</v>
      </c>
      <c r="W246" s="233">
        <v>3812</v>
      </c>
      <c r="X246" s="226">
        <v>275</v>
      </c>
      <c r="Y246" s="226">
        <v>2342</v>
      </c>
      <c r="Z246" s="232">
        <v>1210</v>
      </c>
      <c r="AA246" s="226"/>
      <c r="AB246" s="14">
        <v>34</v>
      </c>
      <c r="AC246" s="15" t="s">
        <v>39</v>
      </c>
      <c r="AD246" s="58">
        <f t="shared" si="950"/>
        <v>4.8</v>
      </c>
      <c r="AE246" s="22" t="str">
        <f t="shared" si="869"/>
        <v xml:space="preserve">- </v>
      </c>
      <c r="AF246" s="22">
        <f t="shared" si="870"/>
        <v>116.667</v>
      </c>
      <c r="AG246" s="22" t="str">
        <f>IF(F246="X","X",IF(FL246="X","X",IF(FL246&lt;&gt;0,ROUND((F246-FL246)/ABS(FL246)*100,3),"- ")))</f>
        <v xml:space="preserve">- </v>
      </c>
      <c r="AH246" s="22">
        <f t="shared" si="872"/>
        <v>93.846000000000004</v>
      </c>
      <c r="AI246" s="22">
        <f t="shared" si="873"/>
        <v>7.2460000000000004</v>
      </c>
      <c r="AJ246" s="22">
        <f t="shared" si="874"/>
        <v>0.28799999999999998</v>
      </c>
      <c r="AK246" s="22">
        <f t="shared" si="875"/>
        <v>1.786</v>
      </c>
      <c r="AL246" s="22">
        <f t="shared" si="876"/>
        <v>7.3170000000000002</v>
      </c>
      <c r="AM246" s="22">
        <f t="shared" si="877"/>
        <v>6.87</v>
      </c>
      <c r="AN246" s="22" t="str">
        <f t="shared" si="878"/>
        <v xml:space="preserve">- </v>
      </c>
      <c r="AO246" s="22">
        <f t="shared" si="879"/>
        <v>125</v>
      </c>
      <c r="AP246" s="22">
        <f t="shared" si="880"/>
        <v>-6.25</v>
      </c>
      <c r="AQ246" s="22">
        <f t="shared" si="881"/>
        <v>0</v>
      </c>
      <c r="AR246" s="22">
        <f t="shared" si="882"/>
        <v>3.38</v>
      </c>
      <c r="AS246" s="22">
        <f t="shared" si="883"/>
        <v>-5</v>
      </c>
      <c r="AT246" s="22">
        <f t="shared" si="865"/>
        <v>17.094000000000001</v>
      </c>
      <c r="AU246" s="22">
        <f t="shared" si="884"/>
        <v>5.7690000000000001</v>
      </c>
      <c r="AV246" s="22">
        <f t="shared" si="885"/>
        <v>5.3109999999999999</v>
      </c>
      <c r="AW246" s="22">
        <f t="shared" si="886"/>
        <v>-650</v>
      </c>
      <c r="AX246" s="63">
        <f t="shared" si="887"/>
        <v>4.9560000000000004</v>
      </c>
      <c r="AY246" s="22">
        <f t="shared" si="888"/>
        <v>7.4219999999999997</v>
      </c>
      <c r="AZ246" s="22">
        <f t="shared" si="889"/>
        <v>5.7809999999999997</v>
      </c>
      <c r="BA246" s="59">
        <f t="shared" si="890"/>
        <v>3.952</v>
      </c>
      <c r="BB246" s="226"/>
      <c r="BC246" s="14">
        <v>34</v>
      </c>
      <c r="BD246" s="15" t="s">
        <v>39</v>
      </c>
      <c r="BE246" s="58">
        <f t="shared" si="860"/>
        <v>6.9</v>
      </c>
      <c r="BF246" s="22" t="str">
        <f t="shared" si="891"/>
        <v>-</v>
      </c>
      <c r="BG246" s="22">
        <f t="shared" si="951"/>
        <v>0.3</v>
      </c>
      <c r="BH246" s="22" t="str">
        <f t="shared" si="952"/>
        <v>-</v>
      </c>
      <c r="BI246" s="22">
        <f t="shared" si="953"/>
        <v>6.6</v>
      </c>
      <c r="BJ246" s="22">
        <f t="shared" si="954"/>
        <v>1.9</v>
      </c>
      <c r="BK246" s="22">
        <f t="shared" si="955"/>
        <v>54.8</v>
      </c>
      <c r="BL246" s="22">
        <f t="shared" si="956"/>
        <v>1.5</v>
      </c>
      <c r="BM246" s="22">
        <f t="shared" si="957"/>
        <v>2.2999999999999998</v>
      </c>
      <c r="BN246" s="22">
        <f t="shared" si="958"/>
        <v>3.7</v>
      </c>
      <c r="BO246" s="22" t="str">
        <f t="shared" si="959"/>
        <v>-</v>
      </c>
      <c r="BP246" s="22">
        <f t="shared" si="960"/>
        <v>0.2</v>
      </c>
      <c r="BQ246" s="22">
        <f t="shared" si="961"/>
        <v>0.8</v>
      </c>
      <c r="BR246" s="22">
        <f t="shared" si="962"/>
        <v>0.2</v>
      </c>
      <c r="BS246" s="22">
        <f t="shared" si="963"/>
        <v>9.6</v>
      </c>
      <c r="BT246" s="22">
        <f t="shared" si="964"/>
        <v>6.5</v>
      </c>
      <c r="BU246" s="22">
        <f t="shared" si="965"/>
        <v>3.6</v>
      </c>
      <c r="BV246" s="22">
        <f t="shared" si="941"/>
        <v>1.4</v>
      </c>
      <c r="BW246" s="22">
        <f t="shared" si="942"/>
        <v>100.4</v>
      </c>
      <c r="BX246" s="22">
        <f t="shared" si="943"/>
        <v>-0.4</v>
      </c>
      <c r="BY246" s="63">
        <f t="shared" si="944"/>
        <v>100</v>
      </c>
      <c r="BZ246" s="22">
        <f t="shared" si="945"/>
        <v>7.2</v>
      </c>
      <c r="CA246" s="22">
        <f t="shared" si="946"/>
        <v>61.4</v>
      </c>
      <c r="CB246" s="59">
        <f t="shared" si="947"/>
        <v>31.7</v>
      </c>
      <c r="CC246" s="226"/>
      <c r="CD246" s="14">
        <v>34</v>
      </c>
      <c r="CE246" s="15" t="s">
        <v>39</v>
      </c>
      <c r="CF246" s="58">
        <f t="shared" ref="CF246:DC246" si="970">IF(C246=0,"-",IF(C246="X","X",ROUND(C246/C212*100,1)))</f>
        <v>0.5</v>
      </c>
      <c r="CG246" s="22" t="str">
        <f t="shared" si="970"/>
        <v>-</v>
      </c>
      <c r="CH246" s="22">
        <f t="shared" si="970"/>
        <v>0.1</v>
      </c>
      <c r="CI246" s="22" t="str">
        <f t="shared" si="970"/>
        <v>-</v>
      </c>
      <c r="CJ246" s="22">
        <f t="shared" si="970"/>
        <v>0.1</v>
      </c>
      <c r="CK246" s="22">
        <f t="shared" si="970"/>
        <v>0</v>
      </c>
      <c r="CL246" s="22">
        <f t="shared" si="970"/>
        <v>0.5</v>
      </c>
      <c r="CM246" s="22">
        <f t="shared" si="970"/>
        <v>0</v>
      </c>
      <c r="CN246" s="22">
        <f t="shared" si="970"/>
        <v>0</v>
      </c>
      <c r="CO246" s="22">
        <f t="shared" si="970"/>
        <v>0.1</v>
      </c>
      <c r="CP246" s="22" t="str">
        <f t="shared" si="970"/>
        <v>-</v>
      </c>
      <c r="CQ246" s="22">
        <f t="shared" si="970"/>
        <v>0</v>
      </c>
      <c r="CR246" s="22">
        <f t="shared" si="970"/>
        <v>0</v>
      </c>
      <c r="CS246" s="22">
        <f t="shared" si="970"/>
        <v>0</v>
      </c>
      <c r="CT246" s="22">
        <f t="shared" si="970"/>
        <v>0.1</v>
      </c>
      <c r="CU246" s="22">
        <f t="shared" si="970"/>
        <v>0.1</v>
      </c>
      <c r="CV246" s="22">
        <f t="shared" si="970"/>
        <v>0</v>
      </c>
      <c r="CW246" s="22">
        <f t="shared" si="970"/>
        <v>0</v>
      </c>
      <c r="CX246" s="22">
        <f t="shared" si="970"/>
        <v>0.1</v>
      </c>
      <c r="CY246" s="22">
        <f t="shared" si="970"/>
        <v>0.1</v>
      </c>
      <c r="CZ246" s="63">
        <f t="shared" si="970"/>
        <v>0.1</v>
      </c>
      <c r="DA246" s="22">
        <f t="shared" si="970"/>
        <v>0.5</v>
      </c>
      <c r="DB246" s="22">
        <f t="shared" si="970"/>
        <v>0.4</v>
      </c>
      <c r="DC246" s="59">
        <f t="shared" si="970"/>
        <v>0</v>
      </c>
      <c r="DD246" s="226"/>
      <c r="DE246" s="14">
        <v>34</v>
      </c>
      <c r="DF246" s="15" t="s">
        <v>39</v>
      </c>
      <c r="DG246" s="58">
        <f t="shared" si="830"/>
        <v>0.33</v>
      </c>
      <c r="DH246" s="22" t="str">
        <f t="shared" si="799"/>
        <v xml:space="preserve">- </v>
      </c>
      <c r="DI246" s="22">
        <f t="shared" si="800"/>
        <v>0.193</v>
      </c>
      <c r="DJ246" s="22" t="str">
        <f t="shared" si="801"/>
        <v xml:space="preserve">- </v>
      </c>
      <c r="DK246" s="22">
        <f t="shared" si="802"/>
        <v>3.359</v>
      </c>
      <c r="DL246" s="22">
        <f t="shared" si="803"/>
        <v>0.13800000000000001</v>
      </c>
      <c r="DM246" s="22">
        <f t="shared" si="804"/>
        <v>0.16500000000000001</v>
      </c>
      <c r="DN246" s="22">
        <f t="shared" si="805"/>
        <v>2.8000000000000001E-2</v>
      </c>
      <c r="DO246" s="22">
        <f t="shared" si="806"/>
        <v>0.16500000000000001</v>
      </c>
      <c r="DP246" s="22">
        <f t="shared" si="807"/>
        <v>0.248</v>
      </c>
      <c r="DQ246" s="22" t="str">
        <f t="shared" si="808"/>
        <v xml:space="preserve">- </v>
      </c>
      <c r="DR246" s="22">
        <f t="shared" si="809"/>
        <v>0.13800000000000001</v>
      </c>
      <c r="DS246" s="22">
        <f t="shared" si="810"/>
        <v>-5.5E-2</v>
      </c>
      <c r="DT246" s="22">
        <f t="shared" si="811"/>
        <v>0</v>
      </c>
      <c r="DU246" s="22">
        <f t="shared" si="812"/>
        <v>0.33</v>
      </c>
      <c r="DV246" s="22">
        <f t="shared" si="813"/>
        <v>-0.35799999999999998</v>
      </c>
      <c r="DW246" s="22">
        <f t="shared" si="814"/>
        <v>0.55100000000000005</v>
      </c>
      <c r="DX246" s="22">
        <f t="shared" si="815"/>
        <v>8.3000000000000004E-2</v>
      </c>
      <c r="DY246" s="22">
        <f t="shared" si="816"/>
        <v>5.3140000000000001</v>
      </c>
      <c r="DZ246" s="22">
        <f t="shared" si="817"/>
        <v>-0.35799999999999998</v>
      </c>
      <c r="EA246" s="63">
        <f t="shared" si="818"/>
        <v>4.9560000000000004</v>
      </c>
      <c r="EB246" s="22">
        <f t="shared" si="819"/>
        <v>0.52300000000000002</v>
      </c>
      <c r="EC246" s="22">
        <f t="shared" si="820"/>
        <v>3.524</v>
      </c>
      <c r="ED246" s="59">
        <f t="shared" si="821"/>
        <v>1.2669999999999999</v>
      </c>
      <c r="EE246" s="226"/>
      <c r="EF246" s="14">
        <v>34</v>
      </c>
      <c r="EG246" s="15" t="s">
        <v>39</v>
      </c>
      <c r="EH246" s="58">
        <f t="shared" ref="EH246:FE246" si="971">IF(C246="X","X",IF(FI246="X","X",IF(FI246&lt;&gt;0,ROUND((C246-FI246)/FI212*100,3),"- ")))</f>
        <v>2.4E-2</v>
      </c>
      <c r="EI246" s="22" t="str">
        <f t="shared" si="971"/>
        <v xml:space="preserve">- </v>
      </c>
      <c r="EJ246" s="22">
        <f t="shared" si="971"/>
        <v>7.8E-2</v>
      </c>
      <c r="EK246" s="22" t="str">
        <f t="shared" si="971"/>
        <v xml:space="preserve">- </v>
      </c>
      <c r="EL246" s="22">
        <f t="shared" si="971"/>
        <v>7.2999999999999995E-2</v>
      </c>
      <c r="EM246" s="22">
        <f t="shared" si="971"/>
        <v>3.0000000000000001E-3</v>
      </c>
      <c r="EN246" s="22">
        <f t="shared" si="971"/>
        <v>2E-3</v>
      </c>
      <c r="EO246" s="22">
        <f t="shared" si="971"/>
        <v>0</v>
      </c>
      <c r="EP246" s="22">
        <f t="shared" si="971"/>
        <v>2E-3</v>
      </c>
      <c r="EQ246" s="22">
        <f t="shared" si="971"/>
        <v>6.0000000000000001E-3</v>
      </c>
      <c r="ER246" s="22" t="str">
        <f t="shared" si="971"/>
        <v xml:space="preserve">- </v>
      </c>
      <c r="ES246" s="22">
        <f t="shared" si="971"/>
        <v>4.0000000000000001E-3</v>
      </c>
      <c r="ET246" s="22">
        <f t="shared" si="971"/>
        <v>0</v>
      </c>
      <c r="EU246" s="22">
        <f t="shared" si="971"/>
        <v>0</v>
      </c>
      <c r="EV246" s="22">
        <f t="shared" si="971"/>
        <v>3.0000000000000001E-3</v>
      </c>
      <c r="EW246" s="22">
        <f t="shared" si="971"/>
        <v>-6.0000000000000001E-3</v>
      </c>
      <c r="EX246" s="22">
        <f t="shared" si="971"/>
        <v>4.0000000000000001E-3</v>
      </c>
      <c r="EY246" s="22">
        <f t="shared" si="971"/>
        <v>1E-3</v>
      </c>
      <c r="EZ246" s="22">
        <f t="shared" si="971"/>
        <v>5.0000000000000001E-3</v>
      </c>
      <c r="FA246" s="22">
        <f t="shared" si="971"/>
        <v>0.42899999999999999</v>
      </c>
      <c r="FB246" s="63">
        <f t="shared" si="971"/>
        <v>5.0000000000000001E-3</v>
      </c>
      <c r="FC246" s="22">
        <f t="shared" si="971"/>
        <v>3.2000000000000001E-2</v>
      </c>
      <c r="FD246" s="22">
        <f t="shared" si="971"/>
        <v>2.5000000000000001E-2</v>
      </c>
      <c r="FE246" s="59">
        <f t="shared" si="971"/>
        <v>1E-3</v>
      </c>
      <c r="FG246" s="14">
        <v>34</v>
      </c>
      <c r="FH246" s="15" t="s">
        <v>39</v>
      </c>
      <c r="FI246" s="27">
        <f t="shared" si="895"/>
        <v>250</v>
      </c>
      <c r="FJ246" s="29">
        <f t="shared" si="896"/>
        <v>0</v>
      </c>
      <c r="FK246" s="29">
        <f t="shared" si="897"/>
        <v>6</v>
      </c>
      <c r="FL246" s="29">
        <f t="shared" si="898"/>
        <v>0</v>
      </c>
      <c r="FM246" s="29">
        <f t="shared" si="899"/>
        <v>130</v>
      </c>
      <c r="FN246" s="29">
        <f t="shared" si="900"/>
        <v>69</v>
      </c>
      <c r="FO246" s="29">
        <f t="shared" si="901"/>
        <v>2084</v>
      </c>
      <c r="FP246" s="29">
        <f t="shared" si="902"/>
        <v>56</v>
      </c>
      <c r="FQ246" s="29">
        <f t="shared" si="903"/>
        <v>82</v>
      </c>
      <c r="FR246" s="29">
        <f t="shared" si="904"/>
        <v>131</v>
      </c>
      <c r="FS246" s="29">
        <f t="shared" si="905"/>
        <v>0</v>
      </c>
      <c r="FT246" s="29">
        <f t="shared" si="906"/>
        <v>4</v>
      </c>
      <c r="FU246" s="29">
        <f t="shared" si="907"/>
        <v>32</v>
      </c>
      <c r="FV246" s="29">
        <f t="shared" si="908"/>
        <v>6</v>
      </c>
      <c r="FW246" s="29">
        <f t="shared" si="909"/>
        <v>355</v>
      </c>
      <c r="FX246" s="29">
        <f t="shared" si="910"/>
        <v>260</v>
      </c>
      <c r="FY246" s="29">
        <f t="shared" si="911"/>
        <v>117</v>
      </c>
      <c r="FZ246" s="29">
        <f t="shared" si="912"/>
        <v>52</v>
      </c>
      <c r="GA246" s="29">
        <f t="shared" si="832"/>
        <v>3634</v>
      </c>
      <c r="GB246" s="29">
        <f t="shared" si="827"/>
        <v>-2</v>
      </c>
      <c r="GC246" s="53">
        <f t="shared" si="833"/>
        <v>3632</v>
      </c>
      <c r="GD246" s="29">
        <f t="shared" si="834"/>
        <v>256</v>
      </c>
      <c r="GE246" s="29">
        <f t="shared" si="835"/>
        <v>2214</v>
      </c>
      <c r="GF246" s="41">
        <f t="shared" si="836"/>
        <v>1164</v>
      </c>
    </row>
    <row r="247" spans="1:188" ht="13.5" customHeight="1">
      <c r="A247" s="14">
        <v>35</v>
      </c>
      <c r="B247" s="15" t="s">
        <v>40</v>
      </c>
      <c r="C247" s="231">
        <v>131</v>
      </c>
      <c r="D247" s="226">
        <v>3</v>
      </c>
      <c r="E247" s="226">
        <v>82</v>
      </c>
      <c r="F247" s="226">
        <v>0</v>
      </c>
      <c r="G247" s="226">
        <v>346</v>
      </c>
      <c r="H247" s="226">
        <v>105</v>
      </c>
      <c r="I247" s="226">
        <v>885</v>
      </c>
      <c r="J247" s="226">
        <v>215</v>
      </c>
      <c r="K247" s="226">
        <v>263</v>
      </c>
      <c r="L247" s="226">
        <v>110</v>
      </c>
      <c r="M247" s="226">
        <v>0</v>
      </c>
      <c r="N247" s="226">
        <v>9</v>
      </c>
      <c r="O247" s="226">
        <v>141</v>
      </c>
      <c r="P247" s="226">
        <v>105</v>
      </c>
      <c r="Q247" s="226">
        <v>641</v>
      </c>
      <c r="R247" s="226">
        <v>481</v>
      </c>
      <c r="S247" s="226">
        <v>176</v>
      </c>
      <c r="T247" s="226">
        <v>171</v>
      </c>
      <c r="U247" s="226">
        <v>3864</v>
      </c>
      <c r="V247" s="232">
        <v>-15</v>
      </c>
      <c r="W247" s="233">
        <v>3849</v>
      </c>
      <c r="X247" s="226">
        <v>216</v>
      </c>
      <c r="Y247" s="226">
        <v>1231</v>
      </c>
      <c r="Z247" s="232">
        <v>2417</v>
      </c>
      <c r="AA247" s="226"/>
      <c r="AB247" s="14">
        <v>35</v>
      </c>
      <c r="AC247" s="15" t="s">
        <v>40</v>
      </c>
      <c r="AD247" s="58">
        <f t="shared" si="950"/>
        <v>6.5039999999999996</v>
      </c>
      <c r="AE247" s="22">
        <f>IF(D247="X","X",IF(FJ247="X","X",IF(FJ247&lt;&gt;0,ROUND((D247-FJ247)/ABS(FJ247)*100,3),"- ")))</f>
        <v>0</v>
      </c>
      <c r="AF247" s="22">
        <f t="shared" si="870"/>
        <v>-8.8889999999999993</v>
      </c>
      <c r="AG247" s="22" t="str">
        <f t="shared" ref="AG247:AG259" si="972">IF(F247="X","X",IF(FL247="X","X",IF(FL247&lt;&gt;0,ROUND((F247-FL247)/ABS(FL247)*100,3),"- ")))</f>
        <v xml:space="preserve">- </v>
      </c>
      <c r="AH247" s="22">
        <f t="shared" si="872"/>
        <v>76.531000000000006</v>
      </c>
      <c r="AI247" s="22">
        <f t="shared" si="873"/>
        <v>-16</v>
      </c>
      <c r="AJ247" s="22">
        <f t="shared" si="874"/>
        <v>20.571999999999999</v>
      </c>
      <c r="AK247" s="22">
        <f t="shared" si="875"/>
        <v>2.3809999999999998</v>
      </c>
      <c r="AL247" s="22">
        <f t="shared" si="876"/>
        <v>-9.31</v>
      </c>
      <c r="AM247" s="22">
        <f t="shared" si="877"/>
        <v>0.91700000000000004</v>
      </c>
      <c r="AN247" s="22" t="str">
        <f t="shared" si="878"/>
        <v xml:space="preserve">- </v>
      </c>
      <c r="AO247" s="22">
        <f t="shared" si="879"/>
        <v>80</v>
      </c>
      <c r="AP247" s="22">
        <f t="shared" si="880"/>
        <v>-2.0830000000000002</v>
      </c>
      <c r="AQ247" s="22">
        <f t="shared" si="881"/>
        <v>-11.765000000000001</v>
      </c>
      <c r="AR247" s="22">
        <f t="shared" si="882"/>
        <v>-2.137</v>
      </c>
      <c r="AS247" s="22">
        <f t="shared" si="883"/>
        <v>0.20799999999999999</v>
      </c>
      <c r="AT247" s="22">
        <f t="shared" si="865"/>
        <v>3.5289999999999999</v>
      </c>
      <c r="AU247" s="22">
        <f t="shared" si="884"/>
        <v>-6.5570000000000004</v>
      </c>
      <c r="AV247" s="22">
        <f t="shared" si="885"/>
        <v>6.2709999999999999</v>
      </c>
      <c r="AW247" s="22">
        <f t="shared" si="886"/>
        <v>-650</v>
      </c>
      <c r="AX247" s="63">
        <f t="shared" si="887"/>
        <v>5.9160000000000004</v>
      </c>
      <c r="AY247" s="22">
        <f t="shared" si="888"/>
        <v>0</v>
      </c>
      <c r="AZ247" s="22">
        <f t="shared" si="889"/>
        <v>32.366</v>
      </c>
      <c r="BA247" s="59">
        <f t="shared" si="890"/>
        <v>-2.9319999999999999</v>
      </c>
      <c r="BB247" s="226"/>
      <c r="BC247" s="14">
        <v>35</v>
      </c>
      <c r="BD247" s="15" t="s">
        <v>40</v>
      </c>
      <c r="BE247" s="58">
        <f t="shared" si="860"/>
        <v>3.4</v>
      </c>
      <c r="BF247" s="22">
        <f t="shared" si="891"/>
        <v>0.1</v>
      </c>
      <c r="BG247" s="22">
        <f t="shared" si="951"/>
        <v>2.1</v>
      </c>
      <c r="BH247" s="22" t="str">
        <f t="shared" si="952"/>
        <v>-</v>
      </c>
      <c r="BI247" s="22">
        <f t="shared" si="953"/>
        <v>9</v>
      </c>
      <c r="BJ247" s="22">
        <f t="shared" si="954"/>
        <v>2.7</v>
      </c>
      <c r="BK247" s="22">
        <f t="shared" si="955"/>
        <v>23</v>
      </c>
      <c r="BL247" s="22">
        <f t="shared" si="956"/>
        <v>5.6</v>
      </c>
      <c r="BM247" s="22">
        <f t="shared" si="957"/>
        <v>6.8</v>
      </c>
      <c r="BN247" s="22">
        <f t="shared" si="958"/>
        <v>2.9</v>
      </c>
      <c r="BO247" s="22" t="str">
        <f t="shared" si="959"/>
        <v>-</v>
      </c>
      <c r="BP247" s="22">
        <f t="shared" si="960"/>
        <v>0.2</v>
      </c>
      <c r="BQ247" s="22">
        <f t="shared" si="961"/>
        <v>3.7</v>
      </c>
      <c r="BR247" s="22">
        <f t="shared" si="962"/>
        <v>2.7</v>
      </c>
      <c r="BS247" s="22">
        <f t="shared" si="963"/>
        <v>16.7</v>
      </c>
      <c r="BT247" s="22">
        <f t="shared" si="964"/>
        <v>12.5</v>
      </c>
      <c r="BU247" s="22">
        <f t="shared" si="965"/>
        <v>4.5999999999999996</v>
      </c>
      <c r="BV247" s="22">
        <f t="shared" si="941"/>
        <v>4.4000000000000004</v>
      </c>
      <c r="BW247" s="22">
        <f t="shared" si="942"/>
        <v>100.4</v>
      </c>
      <c r="BX247" s="22">
        <f t="shared" si="943"/>
        <v>-0.4</v>
      </c>
      <c r="BY247" s="63">
        <f t="shared" si="944"/>
        <v>100</v>
      </c>
      <c r="BZ247" s="22">
        <f t="shared" si="945"/>
        <v>5.6</v>
      </c>
      <c r="CA247" s="22">
        <f t="shared" si="946"/>
        <v>32</v>
      </c>
      <c r="CB247" s="59">
        <f t="shared" si="947"/>
        <v>62.8</v>
      </c>
      <c r="CC247" s="226"/>
      <c r="CD247" s="14">
        <v>35</v>
      </c>
      <c r="CE247" s="15" t="s">
        <v>40</v>
      </c>
      <c r="CF247" s="58">
        <f t="shared" ref="CF247:DC247" si="973">IF(C247=0,"-",IF(C247="X","X",ROUND(C247/C212*100,1)))</f>
        <v>0.3</v>
      </c>
      <c r="CG247" s="22">
        <f t="shared" si="973"/>
        <v>0.9</v>
      </c>
      <c r="CH247" s="22">
        <f t="shared" si="973"/>
        <v>0.8</v>
      </c>
      <c r="CI247" s="22" t="str">
        <f t="shared" si="973"/>
        <v>-</v>
      </c>
      <c r="CJ247" s="22">
        <f t="shared" si="973"/>
        <v>0.2</v>
      </c>
      <c r="CK247" s="22">
        <f t="shared" si="973"/>
        <v>0.1</v>
      </c>
      <c r="CL247" s="22">
        <f t="shared" si="973"/>
        <v>0.2</v>
      </c>
      <c r="CM247" s="22">
        <f t="shared" si="973"/>
        <v>0.1</v>
      </c>
      <c r="CN247" s="22">
        <f t="shared" si="973"/>
        <v>0.1</v>
      </c>
      <c r="CO247" s="22">
        <f t="shared" si="973"/>
        <v>0.1</v>
      </c>
      <c r="CP247" s="22" t="str">
        <f t="shared" si="973"/>
        <v>-</v>
      </c>
      <c r="CQ247" s="22">
        <f t="shared" si="973"/>
        <v>0</v>
      </c>
      <c r="CR247" s="22">
        <f t="shared" si="973"/>
        <v>0</v>
      </c>
      <c r="CS247" s="22">
        <f t="shared" si="973"/>
        <v>0</v>
      </c>
      <c r="CT247" s="22">
        <f t="shared" si="973"/>
        <v>0.2</v>
      </c>
      <c r="CU247" s="22">
        <f t="shared" si="973"/>
        <v>0.2</v>
      </c>
      <c r="CV247" s="22">
        <f t="shared" si="973"/>
        <v>0</v>
      </c>
      <c r="CW247" s="22">
        <f t="shared" si="973"/>
        <v>0.1</v>
      </c>
      <c r="CX247" s="22">
        <f t="shared" si="973"/>
        <v>0.1</v>
      </c>
      <c r="CY247" s="22">
        <f t="shared" si="973"/>
        <v>0.1</v>
      </c>
      <c r="CZ247" s="63">
        <f t="shared" si="973"/>
        <v>0.1</v>
      </c>
      <c r="DA247" s="22">
        <f t="shared" si="973"/>
        <v>0.4</v>
      </c>
      <c r="DB247" s="22">
        <f t="shared" si="973"/>
        <v>0.2</v>
      </c>
      <c r="DC247" s="59">
        <f t="shared" si="973"/>
        <v>0.1</v>
      </c>
      <c r="DD247" s="226"/>
      <c r="DE247" s="14">
        <v>35</v>
      </c>
      <c r="DF247" s="15" t="s">
        <v>40</v>
      </c>
      <c r="DG247" s="58">
        <f t="shared" si="830"/>
        <v>0.22</v>
      </c>
      <c r="DH247" s="22">
        <f t="shared" si="799"/>
        <v>0</v>
      </c>
      <c r="DI247" s="22">
        <f t="shared" si="800"/>
        <v>-0.22</v>
      </c>
      <c r="DJ247" s="22" t="str">
        <f t="shared" si="801"/>
        <v xml:space="preserve">- </v>
      </c>
      <c r="DK247" s="22">
        <f t="shared" si="802"/>
        <v>4.1280000000000001</v>
      </c>
      <c r="DL247" s="22">
        <f t="shared" si="803"/>
        <v>-0.55000000000000004</v>
      </c>
      <c r="DM247" s="22">
        <f t="shared" si="804"/>
        <v>4.1550000000000002</v>
      </c>
      <c r="DN247" s="22">
        <f t="shared" si="805"/>
        <v>0.13800000000000001</v>
      </c>
      <c r="DO247" s="22">
        <f t="shared" si="806"/>
        <v>-0.74299999999999999</v>
      </c>
      <c r="DP247" s="22">
        <f t="shared" si="807"/>
        <v>2.8000000000000001E-2</v>
      </c>
      <c r="DQ247" s="22" t="str">
        <f t="shared" si="808"/>
        <v xml:space="preserve">- </v>
      </c>
      <c r="DR247" s="22">
        <f t="shared" si="809"/>
        <v>0.11</v>
      </c>
      <c r="DS247" s="22">
        <f t="shared" si="810"/>
        <v>-8.3000000000000004E-2</v>
      </c>
      <c r="DT247" s="22">
        <f t="shared" si="811"/>
        <v>-0.38500000000000001</v>
      </c>
      <c r="DU247" s="22">
        <f t="shared" si="812"/>
        <v>-0.38500000000000001</v>
      </c>
      <c r="DV247" s="22">
        <f t="shared" si="813"/>
        <v>2.8000000000000001E-2</v>
      </c>
      <c r="DW247" s="22">
        <f t="shared" si="814"/>
        <v>0.16500000000000001</v>
      </c>
      <c r="DX247" s="22">
        <f t="shared" si="815"/>
        <v>-0.33</v>
      </c>
      <c r="DY247" s="22">
        <f t="shared" si="816"/>
        <v>6.274</v>
      </c>
      <c r="DZ247" s="22">
        <f t="shared" si="817"/>
        <v>-0.35799999999999998</v>
      </c>
      <c r="EA247" s="63">
        <f t="shared" si="818"/>
        <v>5.9160000000000004</v>
      </c>
      <c r="EB247" s="22">
        <f t="shared" si="819"/>
        <v>0</v>
      </c>
      <c r="EC247" s="22">
        <f t="shared" si="820"/>
        <v>8.2829999999999995</v>
      </c>
      <c r="ED247" s="59">
        <f t="shared" si="821"/>
        <v>-2.0089999999999999</v>
      </c>
      <c r="EE247" s="226"/>
      <c r="EF247" s="14">
        <v>35</v>
      </c>
      <c r="EG247" s="15" t="s">
        <v>40</v>
      </c>
      <c r="EH247" s="58">
        <f t="shared" ref="EH247:FE247" si="974">IF(C247="X","X",IF(FI247="X","X",IF(FI247&lt;&gt;0,ROUND((C247-FI247)/FI212*100,3),"- ")))</f>
        <v>1.6E-2</v>
      </c>
      <c r="EI247" s="22">
        <f t="shared" si="974"/>
        <v>0</v>
      </c>
      <c r="EJ247" s="22">
        <f t="shared" si="974"/>
        <v>-8.8999999999999996E-2</v>
      </c>
      <c r="EK247" s="22" t="str">
        <f t="shared" si="974"/>
        <v xml:space="preserve">- </v>
      </c>
      <c r="EL247" s="22">
        <f t="shared" si="974"/>
        <v>0.09</v>
      </c>
      <c r="EM247" s="22">
        <f t="shared" si="974"/>
        <v>-1.2999999999999999E-2</v>
      </c>
      <c r="EN247" s="22">
        <f t="shared" si="974"/>
        <v>4.4999999999999998E-2</v>
      </c>
      <c r="EO247" s="22">
        <f t="shared" si="974"/>
        <v>1E-3</v>
      </c>
      <c r="EP247" s="22">
        <f t="shared" si="974"/>
        <v>-1.0999999999999999E-2</v>
      </c>
      <c r="EQ247" s="22">
        <f t="shared" si="974"/>
        <v>1E-3</v>
      </c>
      <c r="ER247" s="22" t="str">
        <f t="shared" si="974"/>
        <v xml:space="preserve">- </v>
      </c>
      <c r="ES247" s="22">
        <f t="shared" si="974"/>
        <v>3.0000000000000001E-3</v>
      </c>
      <c r="ET247" s="22">
        <f t="shared" si="974"/>
        <v>-1E-3</v>
      </c>
      <c r="EU247" s="22">
        <f t="shared" si="974"/>
        <v>-4.0000000000000001E-3</v>
      </c>
      <c r="EV247" s="22">
        <f t="shared" si="974"/>
        <v>-4.0000000000000001E-3</v>
      </c>
      <c r="EW247" s="22">
        <f t="shared" si="974"/>
        <v>0</v>
      </c>
      <c r="EX247" s="22">
        <f t="shared" si="974"/>
        <v>1E-3</v>
      </c>
      <c r="EY247" s="22">
        <f t="shared" si="974"/>
        <v>-6.0000000000000001E-3</v>
      </c>
      <c r="EZ247" s="22">
        <f t="shared" si="974"/>
        <v>6.0000000000000001E-3</v>
      </c>
      <c r="FA247" s="22">
        <f t="shared" si="974"/>
        <v>0.42899999999999999</v>
      </c>
      <c r="FB247" s="63">
        <f t="shared" si="974"/>
        <v>5.0000000000000001E-3</v>
      </c>
      <c r="FC247" s="22">
        <f t="shared" si="974"/>
        <v>0</v>
      </c>
      <c r="FD247" s="22">
        <f t="shared" si="974"/>
        <v>0.06</v>
      </c>
      <c r="FE247" s="59">
        <f t="shared" si="974"/>
        <v>-2E-3</v>
      </c>
      <c r="FG247" s="14">
        <v>35</v>
      </c>
      <c r="FH247" s="15" t="s">
        <v>40</v>
      </c>
      <c r="FI247" s="27">
        <f t="shared" si="895"/>
        <v>123</v>
      </c>
      <c r="FJ247" s="29">
        <f t="shared" si="896"/>
        <v>3</v>
      </c>
      <c r="FK247" s="29">
        <f t="shared" si="897"/>
        <v>90</v>
      </c>
      <c r="FL247" s="29">
        <f t="shared" si="898"/>
        <v>0</v>
      </c>
      <c r="FM247" s="29">
        <f t="shared" si="899"/>
        <v>196</v>
      </c>
      <c r="FN247" s="29">
        <f t="shared" si="900"/>
        <v>125</v>
      </c>
      <c r="FO247" s="29">
        <f t="shared" si="901"/>
        <v>734</v>
      </c>
      <c r="FP247" s="29">
        <f t="shared" si="902"/>
        <v>210</v>
      </c>
      <c r="FQ247" s="29">
        <f t="shared" si="903"/>
        <v>290</v>
      </c>
      <c r="FR247" s="29">
        <f t="shared" si="904"/>
        <v>109</v>
      </c>
      <c r="FS247" s="29">
        <f t="shared" si="905"/>
        <v>0</v>
      </c>
      <c r="FT247" s="29">
        <f t="shared" si="906"/>
        <v>5</v>
      </c>
      <c r="FU247" s="29">
        <f t="shared" si="907"/>
        <v>144</v>
      </c>
      <c r="FV247" s="29">
        <f t="shared" si="908"/>
        <v>119</v>
      </c>
      <c r="FW247" s="29">
        <f t="shared" si="909"/>
        <v>655</v>
      </c>
      <c r="FX247" s="29">
        <f t="shared" si="910"/>
        <v>480</v>
      </c>
      <c r="FY247" s="29">
        <f t="shared" si="911"/>
        <v>170</v>
      </c>
      <c r="FZ247" s="29">
        <f t="shared" si="912"/>
        <v>183</v>
      </c>
      <c r="GA247" s="29">
        <f t="shared" si="832"/>
        <v>3636</v>
      </c>
      <c r="GB247" s="29">
        <f t="shared" si="827"/>
        <v>-2</v>
      </c>
      <c r="GC247" s="53">
        <f t="shared" si="833"/>
        <v>3634</v>
      </c>
      <c r="GD247" s="29">
        <f t="shared" si="834"/>
        <v>216</v>
      </c>
      <c r="GE247" s="29">
        <f t="shared" si="835"/>
        <v>930</v>
      </c>
      <c r="GF247" s="41">
        <f t="shared" si="836"/>
        <v>2490</v>
      </c>
    </row>
    <row r="248" spans="1:188" ht="13.5" customHeight="1">
      <c r="A248" s="14">
        <v>36</v>
      </c>
      <c r="B248" s="15" t="s">
        <v>41</v>
      </c>
      <c r="C248" s="231">
        <v>393</v>
      </c>
      <c r="D248" s="226">
        <v>0</v>
      </c>
      <c r="E248" s="226">
        <v>132</v>
      </c>
      <c r="F248" s="226">
        <v>0</v>
      </c>
      <c r="G248" s="226">
        <v>416</v>
      </c>
      <c r="H248" s="226">
        <v>44</v>
      </c>
      <c r="I248" s="226">
        <v>698</v>
      </c>
      <c r="J248" s="226">
        <v>163</v>
      </c>
      <c r="K248" s="226">
        <v>416</v>
      </c>
      <c r="L248" s="226">
        <v>193</v>
      </c>
      <c r="M248" s="226">
        <v>0</v>
      </c>
      <c r="N248" s="226">
        <v>4</v>
      </c>
      <c r="O248" s="226">
        <v>262</v>
      </c>
      <c r="P248" s="226">
        <v>32</v>
      </c>
      <c r="Q248" s="226">
        <v>688</v>
      </c>
      <c r="R248" s="226">
        <v>351</v>
      </c>
      <c r="S248" s="226">
        <v>375</v>
      </c>
      <c r="T248" s="226">
        <v>179</v>
      </c>
      <c r="U248" s="226">
        <v>4346</v>
      </c>
      <c r="V248" s="232">
        <v>-17</v>
      </c>
      <c r="W248" s="233">
        <v>4329</v>
      </c>
      <c r="X248" s="226">
        <v>525</v>
      </c>
      <c r="Y248" s="226">
        <v>1114</v>
      </c>
      <c r="Z248" s="232">
        <v>2707</v>
      </c>
      <c r="AA248" s="226"/>
      <c r="AB248" s="14">
        <v>36</v>
      </c>
      <c r="AC248" s="15" t="s">
        <v>41</v>
      </c>
      <c r="AD248" s="58">
        <f t="shared" si="950"/>
        <v>10.704000000000001</v>
      </c>
      <c r="AE248" s="22" t="str">
        <f t="shared" ref="AE248:AE259" si="975">IF(D248="X","X",IF(FJ248="X","X",IF(FJ248&lt;&gt;0,ROUND((D248-FJ248)/ABS(FJ248)*100,3),"- ")))</f>
        <v xml:space="preserve">- </v>
      </c>
      <c r="AF248" s="22">
        <f t="shared" si="870"/>
        <v>-5.0359999999999996</v>
      </c>
      <c r="AG248" s="22" t="str">
        <f t="shared" si="972"/>
        <v xml:space="preserve">- </v>
      </c>
      <c r="AH248" s="22">
        <f t="shared" si="872"/>
        <v>-1.4219999999999999</v>
      </c>
      <c r="AI248" s="22">
        <f t="shared" si="873"/>
        <v>-12</v>
      </c>
      <c r="AJ248" s="22">
        <f t="shared" si="874"/>
        <v>-62.512999999999998</v>
      </c>
      <c r="AK248" s="22">
        <f t="shared" si="875"/>
        <v>1.875</v>
      </c>
      <c r="AL248" s="22">
        <f t="shared" si="876"/>
        <v>9.4740000000000002</v>
      </c>
      <c r="AM248" s="22">
        <f t="shared" si="877"/>
        <v>-1.5309999999999999</v>
      </c>
      <c r="AN248" s="22" t="str">
        <f t="shared" si="878"/>
        <v xml:space="preserve">- </v>
      </c>
      <c r="AO248" s="22">
        <f t="shared" si="879"/>
        <v>-20</v>
      </c>
      <c r="AP248" s="22">
        <f t="shared" si="880"/>
        <v>-2.2389999999999999</v>
      </c>
      <c r="AQ248" s="22">
        <f t="shared" si="881"/>
        <v>18.518999999999998</v>
      </c>
      <c r="AR248" s="22">
        <f t="shared" si="882"/>
        <v>0.438</v>
      </c>
      <c r="AS248" s="22">
        <f t="shared" si="883"/>
        <v>7.0119999999999996</v>
      </c>
      <c r="AT248" s="22">
        <f t="shared" si="865"/>
        <v>5.3369999999999997</v>
      </c>
      <c r="AU248" s="22">
        <f t="shared" si="884"/>
        <v>3.468</v>
      </c>
      <c r="AV248" s="22">
        <f t="shared" si="885"/>
        <v>-19.608000000000001</v>
      </c>
      <c r="AW248" s="22">
        <f t="shared" si="886"/>
        <v>-325</v>
      </c>
      <c r="AX248" s="63">
        <f t="shared" si="887"/>
        <v>-19.863</v>
      </c>
      <c r="AY248" s="22">
        <f t="shared" si="888"/>
        <v>6.2750000000000004</v>
      </c>
      <c r="AZ248" s="22">
        <f t="shared" si="889"/>
        <v>-51.225999999999999</v>
      </c>
      <c r="BA248" s="59">
        <f t="shared" si="890"/>
        <v>3.0059999999999998</v>
      </c>
      <c r="BB248" s="226"/>
      <c r="BC248" s="14">
        <v>36</v>
      </c>
      <c r="BD248" s="15" t="s">
        <v>41</v>
      </c>
      <c r="BE248" s="58">
        <f t="shared" si="860"/>
        <v>9.1</v>
      </c>
      <c r="BF248" s="22" t="str">
        <f t="shared" si="891"/>
        <v>-</v>
      </c>
      <c r="BG248" s="22">
        <f t="shared" si="951"/>
        <v>3</v>
      </c>
      <c r="BH248" s="22" t="str">
        <f t="shared" si="952"/>
        <v>-</v>
      </c>
      <c r="BI248" s="22">
        <f t="shared" si="953"/>
        <v>9.6</v>
      </c>
      <c r="BJ248" s="22">
        <f t="shared" si="954"/>
        <v>1</v>
      </c>
      <c r="BK248" s="22">
        <f t="shared" si="955"/>
        <v>16.100000000000001</v>
      </c>
      <c r="BL248" s="22">
        <f t="shared" si="956"/>
        <v>3.8</v>
      </c>
      <c r="BM248" s="22">
        <f t="shared" si="957"/>
        <v>9.6</v>
      </c>
      <c r="BN248" s="22">
        <f t="shared" si="958"/>
        <v>4.5</v>
      </c>
      <c r="BO248" s="22" t="str">
        <f t="shared" si="959"/>
        <v>-</v>
      </c>
      <c r="BP248" s="22">
        <f t="shared" si="960"/>
        <v>0.1</v>
      </c>
      <c r="BQ248" s="22">
        <f t="shared" si="961"/>
        <v>6.1</v>
      </c>
      <c r="BR248" s="22">
        <f t="shared" si="962"/>
        <v>0.7</v>
      </c>
      <c r="BS248" s="22">
        <f t="shared" si="963"/>
        <v>15.9</v>
      </c>
      <c r="BT248" s="22">
        <f t="shared" si="964"/>
        <v>8.1</v>
      </c>
      <c r="BU248" s="22">
        <f t="shared" si="965"/>
        <v>8.6999999999999993</v>
      </c>
      <c r="BV248" s="22">
        <f t="shared" si="941"/>
        <v>4.0999999999999996</v>
      </c>
      <c r="BW248" s="22">
        <f t="shared" si="942"/>
        <v>100.4</v>
      </c>
      <c r="BX248" s="22">
        <f t="shared" si="943"/>
        <v>-0.4</v>
      </c>
      <c r="BY248" s="63">
        <f t="shared" si="944"/>
        <v>100</v>
      </c>
      <c r="BZ248" s="22">
        <f t="shared" si="945"/>
        <v>12.1</v>
      </c>
      <c r="CA248" s="22">
        <f t="shared" si="946"/>
        <v>25.7</v>
      </c>
      <c r="CB248" s="59">
        <f t="shared" si="947"/>
        <v>62.5</v>
      </c>
      <c r="CC248" s="226"/>
      <c r="CD248" s="14">
        <v>36</v>
      </c>
      <c r="CE248" s="15" t="s">
        <v>41</v>
      </c>
      <c r="CF248" s="58">
        <f t="shared" ref="CF248:DC248" si="976">IF(C248=0,"-",IF(C248="X","X",ROUND(C248/C212*100,1)))</f>
        <v>0.8</v>
      </c>
      <c r="CG248" s="22" t="str">
        <f t="shared" si="976"/>
        <v>-</v>
      </c>
      <c r="CH248" s="22">
        <f t="shared" si="976"/>
        <v>1.2</v>
      </c>
      <c r="CI248" s="22" t="str">
        <f t="shared" si="976"/>
        <v>-</v>
      </c>
      <c r="CJ248" s="22">
        <f t="shared" si="976"/>
        <v>0.2</v>
      </c>
      <c r="CK248" s="22">
        <f t="shared" si="976"/>
        <v>0</v>
      </c>
      <c r="CL248" s="22">
        <f t="shared" si="976"/>
        <v>0.2</v>
      </c>
      <c r="CM248" s="22">
        <f t="shared" si="976"/>
        <v>0</v>
      </c>
      <c r="CN248" s="22">
        <f t="shared" si="976"/>
        <v>0.2</v>
      </c>
      <c r="CO248" s="22">
        <f t="shared" si="976"/>
        <v>0.1</v>
      </c>
      <c r="CP248" s="22" t="str">
        <f t="shared" si="976"/>
        <v>-</v>
      </c>
      <c r="CQ248" s="22">
        <f t="shared" si="976"/>
        <v>0</v>
      </c>
      <c r="CR248" s="22">
        <f t="shared" si="976"/>
        <v>0.1</v>
      </c>
      <c r="CS248" s="22">
        <f t="shared" si="976"/>
        <v>0</v>
      </c>
      <c r="CT248" s="22">
        <f t="shared" si="976"/>
        <v>0.2</v>
      </c>
      <c r="CU248" s="22">
        <f t="shared" si="976"/>
        <v>0.2</v>
      </c>
      <c r="CV248" s="22">
        <f t="shared" si="976"/>
        <v>0.1</v>
      </c>
      <c r="CW248" s="22">
        <f t="shared" si="976"/>
        <v>0.1</v>
      </c>
      <c r="CX248" s="22">
        <f t="shared" si="976"/>
        <v>0.1</v>
      </c>
      <c r="CY248" s="22">
        <f t="shared" si="976"/>
        <v>0.1</v>
      </c>
      <c r="CZ248" s="63">
        <f t="shared" si="976"/>
        <v>0.1</v>
      </c>
      <c r="DA248" s="22">
        <f t="shared" si="976"/>
        <v>0.9</v>
      </c>
      <c r="DB248" s="22">
        <f t="shared" si="976"/>
        <v>0.2</v>
      </c>
      <c r="DC248" s="59">
        <f t="shared" si="976"/>
        <v>0.1</v>
      </c>
      <c r="DD248" s="226"/>
      <c r="DE248" s="14">
        <v>36</v>
      </c>
      <c r="DF248" s="15" t="s">
        <v>41</v>
      </c>
      <c r="DG248" s="58">
        <f t="shared" si="830"/>
        <v>0.70299999999999996</v>
      </c>
      <c r="DH248" s="22" t="str">
        <f t="shared" si="799"/>
        <v xml:space="preserve">- </v>
      </c>
      <c r="DI248" s="22">
        <f t="shared" si="800"/>
        <v>-0.13</v>
      </c>
      <c r="DJ248" s="22" t="str">
        <f t="shared" si="801"/>
        <v xml:space="preserve">- </v>
      </c>
      <c r="DK248" s="22">
        <f t="shared" si="802"/>
        <v>-0.111</v>
      </c>
      <c r="DL248" s="22">
        <f t="shared" si="803"/>
        <v>-0.111</v>
      </c>
      <c r="DM248" s="22">
        <f t="shared" si="804"/>
        <v>-21.547999999999998</v>
      </c>
      <c r="DN248" s="22">
        <f t="shared" si="805"/>
        <v>5.6000000000000001E-2</v>
      </c>
      <c r="DO248" s="22">
        <f t="shared" si="806"/>
        <v>0.66600000000000004</v>
      </c>
      <c r="DP248" s="22">
        <f t="shared" si="807"/>
        <v>-5.6000000000000001E-2</v>
      </c>
      <c r="DQ248" s="22" t="str">
        <f t="shared" si="808"/>
        <v xml:space="preserve">- </v>
      </c>
      <c r="DR248" s="22">
        <f t="shared" si="809"/>
        <v>-1.9E-2</v>
      </c>
      <c r="DS248" s="22">
        <f t="shared" si="810"/>
        <v>-0.111</v>
      </c>
      <c r="DT248" s="22">
        <f t="shared" si="811"/>
        <v>9.2999999999999999E-2</v>
      </c>
      <c r="DU248" s="22">
        <f t="shared" si="812"/>
        <v>5.6000000000000001E-2</v>
      </c>
      <c r="DV248" s="22">
        <f t="shared" si="813"/>
        <v>0.42599999999999999</v>
      </c>
      <c r="DW248" s="22">
        <f t="shared" si="814"/>
        <v>0.35199999999999998</v>
      </c>
      <c r="DX248" s="22">
        <f t="shared" si="815"/>
        <v>0.111</v>
      </c>
      <c r="DY248" s="22">
        <f t="shared" si="816"/>
        <v>-19.622</v>
      </c>
      <c r="DZ248" s="22">
        <f t="shared" si="817"/>
        <v>-0.24099999999999999</v>
      </c>
      <c r="EA248" s="63">
        <f t="shared" si="818"/>
        <v>-19.863</v>
      </c>
      <c r="EB248" s="22">
        <f t="shared" si="819"/>
        <v>0.57399999999999995</v>
      </c>
      <c r="EC248" s="22">
        <f t="shared" si="820"/>
        <v>-21.658999999999999</v>
      </c>
      <c r="ED248" s="59">
        <f t="shared" si="821"/>
        <v>1.462</v>
      </c>
      <c r="EE248" s="226"/>
      <c r="EF248" s="14">
        <v>36</v>
      </c>
      <c r="EG248" s="15" t="s">
        <v>41</v>
      </c>
      <c r="EH248" s="58">
        <f t="shared" ref="EH248:FE248" si="977">IF(C248="X","X",IF(FI248="X","X",IF(FI248&lt;&gt;0,ROUND((C248-FI248)/FI212*100,3),"- ")))</f>
        <v>7.4999999999999997E-2</v>
      </c>
      <c r="EI248" s="22" t="str">
        <f t="shared" si="977"/>
        <v xml:space="preserve">- </v>
      </c>
      <c r="EJ248" s="22">
        <f t="shared" si="977"/>
        <v>-7.8E-2</v>
      </c>
      <c r="EK248" s="22" t="str">
        <f t="shared" si="977"/>
        <v xml:space="preserve">- </v>
      </c>
      <c r="EL248" s="22">
        <f t="shared" si="977"/>
        <v>-4.0000000000000001E-3</v>
      </c>
      <c r="EM248" s="22">
        <f t="shared" si="977"/>
        <v>-4.0000000000000001E-3</v>
      </c>
      <c r="EN248" s="22">
        <f t="shared" si="977"/>
        <v>-0.35099999999999998</v>
      </c>
      <c r="EO248" s="22">
        <f t="shared" si="977"/>
        <v>1E-3</v>
      </c>
      <c r="EP248" s="22">
        <f t="shared" si="977"/>
        <v>1.4999999999999999E-2</v>
      </c>
      <c r="EQ248" s="22">
        <f t="shared" si="977"/>
        <v>-2E-3</v>
      </c>
      <c r="ER248" s="22" t="str">
        <f t="shared" si="977"/>
        <v xml:space="preserve">- </v>
      </c>
      <c r="ES248" s="22">
        <f t="shared" si="977"/>
        <v>-1E-3</v>
      </c>
      <c r="ET248" s="22">
        <f t="shared" si="977"/>
        <v>-1E-3</v>
      </c>
      <c r="EU248" s="22">
        <f t="shared" si="977"/>
        <v>1E-3</v>
      </c>
      <c r="EV248" s="22">
        <f t="shared" si="977"/>
        <v>1E-3</v>
      </c>
      <c r="EW248" s="22">
        <f t="shared" si="977"/>
        <v>0.01</v>
      </c>
      <c r="EX248" s="22">
        <f t="shared" si="977"/>
        <v>4.0000000000000001E-3</v>
      </c>
      <c r="EY248" s="22">
        <f t="shared" si="977"/>
        <v>3.0000000000000001E-3</v>
      </c>
      <c r="EZ248" s="22">
        <f t="shared" si="977"/>
        <v>-2.7E-2</v>
      </c>
      <c r="FA248" s="22">
        <f t="shared" si="977"/>
        <v>0.42899999999999999</v>
      </c>
      <c r="FB248" s="63">
        <f t="shared" si="977"/>
        <v>-2.7E-2</v>
      </c>
      <c r="FC248" s="22">
        <f t="shared" si="977"/>
        <v>5.1999999999999998E-2</v>
      </c>
      <c r="FD248" s="22">
        <f t="shared" si="977"/>
        <v>-0.23300000000000001</v>
      </c>
      <c r="FE248" s="59">
        <f t="shared" si="977"/>
        <v>2E-3</v>
      </c>
      <c r="FG248" s="14">
        <v>36</v>
      </c>
      <c r="FH248" s="15" t="s">
        <v>41</v>
      </c>
      <c r="FI248" s="27">
        <f t="shared" si="895"/>
        <v>355</v>
      </c>
      <c r="FJ248" s="29">
        <f t="shared" si="896"/>
        <v>0</v>
      </c>
      <c r="FK248" s="29">
        <f t="shared" si="897"/>
        <v>139</v>
      </c>
      <c r="FL248" s="29">
        <f t="shared" si="898"/>
        <v>0</v>
      </c>
      <c r="FM248" s="29">
        <f t="shared" si="899"/>
        <v>422</v>
      </c>
      <c r="FN248" s="29">
        <f t="shared" si="900"/>
        <v>50</v>
      </c>
      <c r="FO248" s="29">
        <f t="shared" si="901"/>
        <v>1862</v>
      </c>
      <c r="FP248" s="29">
        <f t="shared" si="902"/>
        <v>160</v>
      </c>
      <c r="FQ248" s="29">
        <f t="shared" si="903"/>
        <v>380</v>
      </c>
      <c r="FR248" s="29">
        <f t="shared" si="904"/>
        <v>196</v>
      </c>
      <c r="FS248" s="29">
        <f t="shared" si="905"/>
        <v>0</v>
      </c>
      <c r="FT248" s="29">
        <f t="shared" si="906"/>
        <v>5</v>
      </c>
      <c r="FU248" s="29">
        <f t="shared" si="907"/>
        <v>268</v>
      </c>
      <c r="FV248" s="29">
        <f t="shared" si="908"/>
        <v>27</v>
      </c>
      <c r="FW248" s="29">
        <f t="shared" si="909"/>
        <v>685</v>
      </c>
      <c r="FX248" s="29">
        <f t="shared" si="910"/>
        <v>328</v>
      </c>
      <c r="FY248" s="29">
        <f t="shared" si="911"/>
        <v>356</v>
      </c>
      <c r="FZ248" s="29">
        <f t="shared" si="912"/>
        <v>173</v>
      </c>
      <c r="GA248" s="29">
        <f t="shared" si="832"/>
        <v>5406</v>
      </c>
      <c r="GB248" s="29">
        <f t="shared" si="827"/>
        <v>-4</v>
      </c>
      <c r="GC248" s="53">
        <f t="shared" si="833"/>
        <v>5402</v>
      </c>
      <c r="GD248" s="29">
        <f t="shared" si="834"/>
        <v>494</v>
      </c>
      <c r="GE248" s="29">
        <f t="shared" si="835"/>
        <v>2284</v>
      </c>
      <c r="GF248" s="41">
        <f t="shared" si="836"/>
        <v>2628</v>
      </c>
    </row>
    <row r="249" spans="1:188" ht="13.5" customHeight="1">
      <c r="A249" s="14">
        <v>37</v>
      </c>
      <c r="B249" s="15" t="s">
        <v>49</v>
      </c>
      <c r="C249" s="231">
        <v>1308</v>
      </c>
      <c r="D249" s="226">
        <v>0</v>
      </c>
      <c r="E249" s="226">
        <v>650</v>
      </c>
      <c r="F249" s="226">
        <v>22</v>
      </c>
      <c r="G249" s="226">
        <v>2432</v>
      </c>
      <c r="H249" s="226">
        <v>1196</v>
      </c>
      <c r="I249" s="226">
        <v>2110</v>
      </c>
      <c r="J249" s="226">
        <v>1245</v>
      </c>
      <c r="K249" s="226">
        <v>1003</v>
      </c>
      <c r="L249" s="226">
        <v>1079</v>
      </c>
      <c r="M249" s="226">
        <v>0</v>
      </c>
      <c r="N249" s="226">
        <v>216</v>
      </c>
      <c r="O249" s="226">
        <v>1976</v>
      </c>
      <c r="P249" s="226">
        <v>705</v>
      </c>
      <c r="Q249" s="226">
        <v>3874</v>
      </c>
      <c r="R249" s="226">
        <v>1728</v>
      </c>
      <c r="S249" s="226">
        <v>1922</v>
      </c>
      <c r="T249" s="226">
        <v>1063</v>
      </c>
      <c r="U249" s="226">
        <v>22529</v>
      </c>
      <c r="V249" s="232">
        <v>-89</v>
      </c>
      <c r="W249" s="233">
        <v>22440</v>
      </c>
      <c r="X249" s="226">
        <v>1958</v>
      </c>
      <c r="Y249" s="226">
        <v>4564</v>
      </c>
      <c r="Z249" s="232">
        <v>16007</v>
      </c>
      <c r="AA249" s="226"/>
      <c r="AB249" s="14">
        <v>37</v>
      </c>
      <c r="AC249" s="15" t="s">
        <v>49</v>
      </c>
      <c r="AD249" s="58">
        <f t="shared" si="950"/>
        <v>-1.6539999999999999</v>
      </c>
      <c r="AE249" s="22" t="str">
        <f t="shared" si="975"/>
        <v xml:space="preserve">- </v>
      </c>
      <c r="AF249" s="22">
        <f t="shared" si="870"/>
        <v>3.339</v>
      </c>
      <c r="AG249" s="22">
        <f t="shared" si="972"/>
        <v>22.222000000000001</v>
      </c>
      <c r="AH249" s="22">
        <f t="shared" si="872"/>
        <v>-5.1479999999999997</v>
      </c>
      <c r="AI249" s="22">
        <f t="shared" si="873"/>
        <v>1.9610000000000001</v>
      </c>
      <c r="AJ249" s="22">
        <f t="shared" si="874"/>
        <v>16.962</v>
      </c>
      <c r="AK249" s="22">
        <f t="shared" si="875"/>
        <v>1.7989999999999999</v>
      </c>
      <c r="AL249" s="22">
        <f t="shared" si="876"/>
        <v>9.2590000000000003</v>
      </c>
      <c r="AM249" s="22">
        <f t="shared" si="877"/>
        <v>7.577</v>
      </c>
      <c r="AN249" s="22" t="str">
        <f t="shared" si="878"/>
        <v xml:space="preserve">- </v>
      </c>
      <c r="AO249" s="22">
        <f t="shared" si="879"/>
        <v>8</v>
      </c>
      <c r="AP249" s="22">
        <f t="shared" si="880"/>
        <v>-1.5940000000000001</v>
      </c>
      <c r="AQ249" s="22">
        <f t="shared" si="881"/>
        <v>7.9630000000000001</v>
      </c>
      <c r="AR249" s="22">
        <f t="shared" si="882"/>
        <v>2.1619999999999999</v>
      </c>
      <c r="AS249" s="22">
        <f t="shared" si="883"/>
        <v>2.0670000000000002</v>
      </c>
      <c r="AT249" s="22">
        <f t="shared" si="865"/>
        <v>6.2469999999999999</v>
      </c>
      <c r="AU249" s="22">
        <f t="shared" si="884"/>
        <v>10.845000000000001</v>
      </c>
      <c r="AV249" s="22">
        <f t="shared" si="885"/>
        <v>3.4580000000000002</v>
      </c>
      <c r="AW249" s="22">
        <f t="shared" si="886"/>
        <v>-423.529</v>
      </c>
      <c r="AX249" s="63">
        <f t="shared" si="887"/>
        <v>3.13</v>
      </c>
      <c r="AY249" s="22">
        <f t="shared" si="888"/>
        <v>-5.0999999999999997E-2</v>
      </c>
      <c r="AZ249" s="22">
        <f t="shared" si="889"/>
        <v>4.0579999999999998</v>
      </c>
      <c r="BA249" s="59">
        <f t="shared" si="890"/>
        <v>3.7330000000000001</v>
      </c>
      <c r="BB249" s="226"/>
      <c r="BC249" s="14">
        <v>37</v>
      </c>
      <c r="BD249" s="15" t="s">
        <v>49</v>
      </c>
      <c r="BE249" s="58">
        <f t="shared" si="860"/>
        <v>5.8</v>
      </c>
      <c r="BF249" s="22" t="str">
        <f t="shared" si="891"/>
        <v>-</v>
      </c>
      <c r="BG249" s="22">
        <f t="shared" si="951"/>
        <v>2.9</v>
      </c>
      <c r="BH249" s="22">
        <f t="shared" si="952"/>
        <v>0.1</v>
      </c>
      <c r="BI249" s="22">
        <f t="shared" si="953"/>
        <v>10.8</v>
      </c>
      <c r="BJ249" s="22">
        <f t="shared" si="954"/>
        <v>5.3</v>
      </c>
      <c r="BK249" s="22">
        <f t="shared" si="955"/>
        <v>9.4</v>
      </c>
      <c r="BL249" s="22">
        <f t="shared" si="956"/>
        <v>5.5</v>
      </c>
      <c r="BM249" s="22">
        <f t="shared" si="957"/>
        <v>4.5</v>
      </c>
      <c r="BN249" s="22">
        <f t="shared" si="958"/>
        <v>4.8</v>
      </c>
      <c r="BO249" s="22" t="str">
        <f t="shared" si="959"/>
        <v>-</v>
      </c>
      <c r="BP249" s="22">
        <f t="shared" si="960"/>
        <v>1</v>
      </c>
      <c r="BQ249" s="22">
        <f t="shared" si="961"/>
        <v>8.8000000000000007</v>
      </c>
      <c r="BR249" s="22">
        <f t="shared" si="962"/>
        <v>3.1</v>
      </c>
      <c r="BS249" s="22">
        <f t="shared" si="963"/>
        <v>17.3</v>
      </c>
      <c r="BT249" s="22">
        <f t="shared" si="964"/>
        <v>7.7</v>
      </c>
      <c r="BU249" s="22">
        <f t="shared" si="965"/>
        <v>8.6</v>
      </c>
      <c r="BV249" s="22">
        <f t="shared" si="941"/>
        <v>4.7</v>
      </c>
      <c r="BW249" s="22">
        <f t="shared" si="942"/>
        <v>100.4</v>
      </c>
      <c r="BX249" s="22">
        <f t="shared" si="943"/>
        <v>-0.4</v>
      </c>
      <c r="BY249" s="63">
        <f t="shared" si="944"/>
        <v>100</v>
      </c>
      <c r="BZ249" s="22">
        <f t="shared" si="945"/>
        <v>8.6999999999999993</v>
      </c>
      <c r="CA249" s="22">
        <f t="shared" si="946"/>
        <v>20.3</v>
      </c>
      <c r="CB249" s="59">
        <f t="shared" si="947"/>
        <v>71.3</v>
      </c>
      <c r="CC249" s="226"/>
      <c r="CD249" s="14">
        <v>37</v>
      </c>
      <c r="CE249" s="15" t="s">
        <v>49</v>
      </c>
      <c r="CF249" s="58">
        <f t="shared" ref="CF249:DC249" si="978">IF(C249=0,"-",IF(C249="X","X",ROUND(C249/C212*100,1)))</f>
        <v>2.7</v>
      </c>
      <c r="CG249" s="22" t="str">
        <f t="shared" si="978"/>
        <v>-</v>
      </c>
      <c r="CH249" s="22">
        <f t="shared" si="978"/>
        <v>6</v>
      </c>
      <c r="CI249" s="22">
        <f t="shared" si="978"/>
        <v>0.4</v>
      </c>
      <c r="CJ249" s="22">
        <f t="shared" si="978"/>
        <v>1.3</v>
      </c>
      <c r="CK249" s="22">
        <f t="shared" si="978"/>
        <v>0.7</v>
      </c>
      <c r="CL249" s="22">
        <f t="shared" si="978"/>
        <v>0.6</v>
      </c>
      <c r="CM249" s="22">
        <f t="shared" si="978"/>
        <v>0.3</v>
      </c>
      <c r="CN249" s="22">
        <f t="shared" si="978"/>
        <v>0.4</v>
      </c>
      <c r="CO249" s="22">
        <f t="shared" si="978"/>
        <v>0.7</v>
      </c>
      <c r="CP249" s="22" t="str">
        <f t="shared" si="978"/>
        <v>-</v>
      </c>
      <c r="CQ249" s="22">
        <f t="shared" si="978"/>
        <v>0.1</v>
      </c>
      <c r="CR249" s="22">
        <f t="shared" si="978"/>
        <v>0.4</v>
      </c>
      <c r="CS249" s="22">
        <f t="shared" si="978"/>
        <v>0.2</v>
      </c>
      <c r="CT249" s="22">
        <f t="shared" si="978"/>
        <v>1</v>
      </c>
      <c r="CU249" s="22">
        <f t="shared" si="978"/>
        <v>0.8</v>
      </c>
      <c r="CV249" s="22">
        <f t="shared" si="978"/>
        <v>0.4</v>
      </c>
      <c r="CW249" s="22">
        <f t="shared" si="978"/>
        <v>0.5</v>
      </c>
      <c r="CX249" s="22">
        <f t="shared" si="978"/>
        <v>0.5</v>
      </c>
      <c r="CY249" s="22">
        <f t="shared" si="978"/>
        <v>0.5</v>
      </c>
      <c r="CZ249" s="63">
        <f t="shared" si="978"/>
        <v>0.5</v>
      </c>
      <c r="DA249" s="22">
        <f t="shared" si="978"/>
        <v>3.3</v>
      </c>
      <c r="DB249" s="22">
        <f t="shared" si="978"/>
        <v>0.8</v>
      </c>
      <c r="DC249" s="59">
        <f t="shared" si="978"/>
        <v>0.5</v>
      </c>
      <c r="DD249" s="226"/>
      <c r="DE249" s="14">
        <v>37</v>
      </c>
      <c r="DF249" s="15" t="s">
        <v>49</v>
      </c>
      <c r="DG249" s="58">
        <f t="shared" si="830"/>
        <v>-0.10100000000000001</v>
      </c>
      <c r="DH249" s="22" t="str">
        <f t="shared" si="799"/>
        <v xml:space="preserve">- </v>
      </c>
      <c r="DI249" s="22">
        <f t="shared" si="800"/>
        <v>9.7000000000000003E-2</v>
      </c>
      <c r="DJ249" s="22">
        <f t="shared" si="801"/>
        <v>1.7999999999999999E-2</v>
      </c>
      <c r="DK249" s="22">
        <f t="shared" si="802"/>
        <v>-0.60699999999999998</v>
      </c>
      <c r="DL249" s="22">
        <f t="shared" si="803"/>
        <v>0.106</v>
      </c>
      <c r="DM249" s="22">
        <f t="shared" si="804"/>
        <v>1.4059999999999999</v>
      </c>
      <c r="DN249" s="22">
        <f t="shared" si="805"/>
        <v>0.10100000000000001</v>
      </c>
      <c r="DO249" s="22">
        <f t="shared" si="806"/>
        <v>0.39100000000000001</v>
      </c>
      <c r="DP249" s="22">
        <f t="shared" si="807"/>
        <v>0.34899999999999998</v>
      </c>
      <c r="DQ249" s="22" t="str">
        <f t="shared" si="808"/>
        <v xml:space="preserve">- </v>
      </c>
      <c r="DR249" s="22">
        <f t="shared" si="809"/>
        <v>7.3999999999999996E-2</v>
      </c>
      <c r="DS249" s="22">
        <f t="shared" si="810"/>
        <v>-0.14699999999999999</v>
      </c>
      <c r="DT249" s="22">
        <f t="shared" si="811"/>
        <v>0.23899999999999999</v>
      </c>
      <c r="DU249" s="22">
        <f t="shared" si="812"/>
        <v>0.377</v>
      </c>
      <c r="DV249" s="22">
        <f t="shared" si="813"/>
        <v>0.161</v>
      </c>
      <c r="DW249" s="22">
        <f t="shared" si="814"/>
        <v>0.51900000000000002</v>
      </c>
      <c r="DX249" s="22">
        <f t="shared" si="815"/>
        <v>0.47799999999999998</v>
      </c>
      <c r="DY249" s="22">
        <f t="shared" si="816"/>
        <v>3.4609999999999999</v>
      </c>
      <c r="DZ249" s="22">
        <f t="shared" si="817"/>
        <v>-0.33100000000000002</v>
      </c>
      <c r="EA249" s="63">
        <f t="shared" si="818"/>
        <v>3.13</v>
      </c>
      <c r="EB249" s="22">
        <f t="shared" si="819"/>
        <v>-5.0000000000000001E-3</v>
      </c>
      <c r="EC249" s="22">
        <f t="shared" si="820"/>
        <v>0.81799999999999995</v>
      </c>
      <c r="ED249" s="59">
        <f t="shared" si="821"/>
        <v>2.6469999999999998</v>
      </c>
      <c r="EE249" s="226"/>
      <c r="EF249" s="14">
        <v>37</v>
      </c>
      <c r="EG249" s="15" t="s">
        <v>49</v>
      </c>
      <c r="EH249" s="58">
        <f t="shared" ref="EH249:FE249" si="979">IF(C249="X","X",IF(FI249="X","X",IF(FI249&lt;&gt;0,ROUND((C249-FI249)/FI212*100,3),"- ")))</f>
        <v>-4.3999999999999997E-2</v>
      </c>
      <c r="EI249" s="22" t="str">
        <f t="shared" si="979"/>
        <v xml:space="preserve">- </v>
      </c>
      <c r="EJ249" s="22">
        <f t="shared" si="979"/>
        <v>0.23300000000000001</v>
      </c>
      <c r="EK249" s="22">
        <f t="shared" si="979"/>
        <v>8.8999999999999996E-2</v>
      </c>
      <c r="EL249" s="22">
        <f t="shared" si="979"/>
        <v>-7.9000000000000001E-2</v>
      </c>
      <c r="EM249" s="22">
        <f t="shared" si="979"/>
        <v>1.4E-2</v>
      </c>
      <c r="EN249" s="22">
        <f t="shared" si="979"/>
        <v>9.1999999999999998E-2</v>
      </c>
      <c r="EO249" s="22">
        <f t="shared" si="979"/>
        <v>5.0000000000000001E-3</v>
      </c>
      <c r="EP249" s="22">
        <f t="shared" si="979"/>
        <v>3.4000000000000002E-2</v>
      </c>
      <c r="EQ249" s="22">
        <f t="shared" si="979"/>
        <v>4.8000000000000001E-2</v>
      </c>
      <c r="ER249" s="22" t="str">
        <f t="shared" si="979"/>
        <v xml:space="preserve">- </v>
      </c>
      <c r="ES249" s="22">
        <f t="shared" si="979"/>
        <v>1.0999999999999999E-2</v>
      </c>
      <c r="ET249" s="22">
        <f t="shared" si="979"/>
        <v>-7.0000000000000001E-3</v>
      </c>
      <c r="EU249" s="22">
        <f t="shared" si="979"/>
        <v>1.4E-2</v>
      </c>
      <c r="EV249" s="22">
        <f t="shared" si="979"/>
        <v>2.1999999999999999E-2</v>
      </c>
      <c r="EW249" s="22">
        <f t="shared" si="979"/>
        <v>1.6E-2</v>
      </c>
      <c r="EX249" s="22">
        <f t="shared" si="979"/>
        <v>2.5000000000000001E-2</v>
      </c>
      <c r="EY249" s="22">
        <f t="shared" si="979"/>
        <v>4.8000000000000001E-2</v>
      </c>
      <c r="EZ249" s="22">
        <f t="shared" si="979"/>
        <v>1.9E-2</v>
      </c>
      <c r="FA249" s="22">
        <f t="shared" si="979"/>
        <v>2.375</v>
      </c>
      <c r="FB249" s="63">
        <f t="shared" si="979"/>
        <v>1.7000000000000001E-2</v>
      </c>
      <c r="FC249" s="22">
        <f t="shared" si="979"/>
        <v>-2E-3</v>
      </c>
      <c r="FD249" s="22">
        <f t="shared" si="979"/>
        <v>3.5000000000000003E-2</v>
      </c>
      <c r="FE249" s="59">
        <f t="shared" si="979"/>
        <v>1.7000000000000001E-2</v>
      </c>
      <c r="FG249" s="14">
        <v>37</v>
      </c>
      <c r="FH249" s="15" t="s">
        <v>49</v>
      </c>
      <c r="FI249" s="27">
        <f t="shared" si="895"/>
        <v>1330</v>
      </c>
      <c r="FJ249" s="29">
        <f t="shared" si="896"/>
        <v>0</v>
      </c>
      <c r="FK249" s="29">
        <f t="shared" si="897"/>
        <v>629</v>
      </c>
      <c r="FL249" s="29">
        <f t="shared" si="898"/>
        <v>18</v>
      </c>
      <c r="FM249" s="29">
        <f t="shared" si="899"/>
        <v>2564</v>
      </c>
      <c r="FN249" s="29">
        <f t="shared" si="900"/>
        <v>1173</v>
      </c>
      <c r="FO249" s="29">
        <f t="shared" si="901"/>
        <v>1804</v>
      </c>
      <c r="FP249" s="29">
        <f t="shared" si="902"/>
        <v>1223</v>
      </c>
      <c r="FQ249" s="29">
        <f t="shared" si="903"/>
        <v>918</v>
      </c>
      <c r="FR249" s="29">
        <f t="shared" si="904"/>
        <v>1003</v>
      </c>
      <c r="FS249" s="29">
        <f t="shared" si="905"/>
        <v>0</v>
      </c>
      <c r="FT249" s="29">
        <f t="shared" si="906"/>
        <v>200</v>
      </c>
      <c r="FU249" s="29">
        <f t="shared" si="907"/>
        <v>2008</v>
      </c>
      <c r="FV249" s="29">
        <f t="shared" si="908"/>
        <v>653</v>
      </c>
      <c r="FW249" s="29">
        <f t="shared" si="909"/>
        <v>3792</v>
      </c>
      <c r="FX249" s="29">
        <f t="shared" si="910"/>
        <v>1693</v>
      </c>
      <c r="FY249" s="29">
        <f t="shared" si="911"/>
        <v>1809</v>
      </c>
      <c r="FZ249" s="29">
        <f t="shared" si="912"/>
        <v>959</v>
      </c>
      <c r="GA249" s="29">
        <f t="shared" si="832"/>
        <v>21776</v>
      </c>
      <c r="GB249" s="29">
        <f t="shared" si="827"/>
        <v>-17</v>
      </c>
      <c r="GC249" s="53">
        <f t="shared" si="833"/>
        <v>21759</v>
      </c>
      <c r="GD249" s="29">
        <f t="shared" si="834"/>
        <v>1959</v>
      </c>
      <c r="GE249" s="29">
        <f t="shared" si="835"/>
        <v>4386</v>
      </c>
      <c r="GF249" s="41">
        <f t="shared" si="836"/>
        <v>15431</v>
      </c>
    </row>
    <row r="250" spans="1:188" ht="13.5" customHeight="1">
      <c r="A250" s="139">
        <v>38</v>
      </c>
      <c r="B250" s="97" t="s">
        <v>50</v>
      </c>
      <c r="C250" s="234">
        <v>3059</v>
      </c>
      <c r="D250" s="235">
        <v>0</v>
      </c>
      <c r="E250" s="235">
        <v>203</v>
      </c>
      <c r="F250" s="235">
        <v>67</v>
      </c>
      <c r="G250" s="235">
        <v>1703</v>
      </c>
      <c r="H250" s="235">
        <v>1510</v>
      </c>
      <c r="I250" s="235">
        <v>5360</v>
      </c>
      <c r="J250" s="235">
        <v>3311</v>
      </c>
      <c r="K250" s="235">
        <v>1577</v>
      </c>
      <c r="L250" s="235">
        <v>754</v>
      </c>
      <c r="M250" s="235">
        <v>30</v>
      </c>
      <c r="N250" s="235">
        <v>432</v>
      </c>
      <c r="O250" s="235">
        <v>7755</v>
      </c>
      <c r="P250" s="235">
        <v>1953</v>
      </c>
      <c r="Q250" s="235">
        <v>6346</v>
      </c>
      <c r="R250" s="235">
        <v>5480</v>
      </c>
      <c r="S250" s="235">
        <v>10042</v>
      </c>
      <c r="T250" s="235">
        <v>2996</v>
      </c>
      <c r="U250" s="235">
        <v>52578</v>
      </c>
      <c r="V250" s="236">
        <v>-207</v>
      </c>
      <c r="W250" s="237">
        <v>52371</v>
      </c>
      <c r="X250" s="235">
        <v>3262</v>
      </c>
      <c r="Y250" s="235">
        <v>7130</v>
      </c>
      <c r="Z250" s="236">
        <v>42186</v>
      </c>
      <c r="AA250" s="238"/>
      <c r="AB250" s="139">
        <v>38</v>
      </c>
      <c r="AC250" s="97" t="s">
        <v>50</v>
      </c>
      <c r="AD250" s="60">
        <f>IF(C250="X","X",IF(FI250="X","X",IF(FI250&lt;&gt;0,ROUND((C250-FI250)/ABS(FI250)*100,3),"- ")))</f>
        <v>-3.5019999999999998</v>
      </c>
      <c r="AE250" s="24" t="str">
        <f t="shared" si="975"/>
        <v xml:space="preserve">- </v>
      </c>
      <c r="AF250" s="24">
        <f t="shared" si="870"/>
        <v>39.040999999999997</v>
      </c>
      <c r="AG250" s="24">
        <f t="shared" si="972"/>
        <v>26.414999999999999</v>
      </c>
      <c r="AH250" s="24">
        <f t="shared" si="872"/>
        <v>-13.377000000000001</v>
      </c>
      <c r="AI250" s="24">
        <f t="shared" si="873"/>
        <v>2.512</v>
      </c>
      <c r="AJ250" s="24">
        <f t="shared" si="874"/>
        <v>-0.83299999999999996</v>
      </c>
      <c r="AK250" s="24">
        <f t="shared" si="875"/>
        <v>0.85299999999999998</v>
      </c>
      <c r="AL250" s="24">
        <f t="shared" si="876"/>
        <v>13.699</v>
      </c>
      <c r="AM250" s="24">
        <f t="shared" si="877"/>
        <v>8.4890000000000008</v>
      </c>
      <c r="AN250" s="24">
        <f t="shared" si="878"/>
        <v>-6.25</v>
      </c>
      <c r="AO250" s="24">
        <f t="shared" si="879"/>
        <v>19.667999999999999</v>
      </c>
      <c r="AP250" s="24">
        <f t="shared" si="880"/>
        <v>3.29</v>
      </c>
      <c r="AQ250" s="24">
        <f t="shared" si="881"/>
        <v>3.6619999999999999</v>
      </c>
      <c r="AR250" s="24">
        <f t="shared" si="882"/>
        <v>-1.46</v>
      </c>
      <c r="AS250" s="24">
        <f t="shared" si="883"/>
        <v>3.8860000000000001</v>
      </c>
      <c r="AT250" s="24">
        <f t="shared" si="865"/>
        <v>13.468999999999999</v>
      </c>
      <c r="AU250" s="24">
        <f t="shared" si="884"/>
        <v>-6.899</v>
      </c>
      <c r="AV250" s="24">
        <f t="shared" si="885"/>
        <v>2.8</v>
      </c>
      <c r="AW250" s="24">
        <f t="shared" si="886"/>
        <v>-430.76900000000001</v>
      </c>
      <c r="AX250" s="64">
        <f t="shared" si="887"/>
        <v>2.4729999999999999</v>
      </c>
      <c r="AY250" s="24">
        <f t="shared" si="888"/>
        <v>-1.6279999999999999</v>
      </c>
      <c r="AZ250" s="24">
        <f t="shared" si="889"/>
        <v>-3.96</v>
      </c>
      <c r="BA250" s="61">
        <f t="shared" si="890"/>
        <v>4.4050000000000002</v>
      </c>
      <c r="BB250" s="238"/>
      <c r="BC250" s="139">
        <v>38</v>
      </c>
      <c r="BD250" s="97" t="s">
        <v>50</v>
      </c>
      <c r="BE250" s="60">
        <f t="shared" si="860"/>
        <v>5.8</v>
      </c>
      <c r="BF250" s="24" t="str">
        <f t="shared" si="891"/>
        <v>-</v>
      </c>
      <c r="BG250" s="24">
        <f t="shared" si="951"/>
        <v>0.4</v>
      </c>
      <c r="BH250" s="24">
        <f t="shared" si="952"/>
        <v>0.1</v>
      </c>
      <c r="BI250" s="24">
        <f t="shared" si="953"/>
        <v>3.3</v>
      </c>
      <c r="BJ250" s="24">
        <f t="shared" si="954"/>
        <v>2.9</v>
      </c>
      <c r="BK250" s="24">
        <f t="shared" si="955"/>
        <v>10.199999999999999</v>
      </c>
      <c r="BL250" s="24">
        <f t="shared" si="956"/>
        <v>6.3</v>
      </c>
      <c r="BM250" s="24">
        <f t="shared" si="957"/>
        <v>3</v>
      </c>
      <c r="BN250" s="24">
        <f t="shared" si="958"/>
        <v>1.4</v>
      </c>
      <c r="BO250" s="24">
        <f t="shared" si="959"/>
        <v>0.1</v>
      </c>
      <c r="BP250" s="24">
        <f t="shared" si="960"/>
        <v>0.8</v>
      </c>
      <c r="BQ250" s="24">
        <f t="shared" si="961"/>
        <v>14.8</v>
      </c>
      <c r="BR250" s="24">
        <f t="shared" si="962"/>
        <v>3.7</v>
      </c>
      <c r="BS250" s="24">
        <f t="shared" si="963"/>
        <v>12.1</v>
      </c>
      <c r="BT250" s="24">
        <f t="shared" si="964"/>
        <v>10.5</v>
      </c>
      <c r="BU250" s="24">
        <f t="shared" si="965"/>
        <v>19.2</v>
      </c>
      <c r="BV250" s="24">
        <f t="shared" si="941"/>
        <v>5.7</v>
      </c>
      <c r="BW250" s="24">
        <f t="shared" si="942"/>
        <v>100.4</v>
      </c>
      <c r="BX250" s="24">
        <f t="shared" si="943"/>
        <v>-0.4</v>
      </c>
      <c r="BY250" s="64">
        <f t="shared" si="944"/>
        <v>100</v>
      </c>
      <c r="BZ250" s="24">
        <f t="shared" si="945"/>
        <v>6.2</v>
      </c>
      <c r="CA250" s="24">
        <f t="shared" si="946"/>
        <v>13.6</v>
      </c>
      <c r="CB250" s="61">
        <f t="shared" si="947"/>
        <v>80.599999999999994</v>
      </c>
      <c r="CC250" s="238"/>
      <c r="CD250" s="139">
        <v>38</v>
      </c>
      <c r="CE250" s="97" t="s">
        <v>50</v>
      </c>
      <c r="CF250" s="60">
        <f t="shared" ref="CF250:DC250" si="980">IF(C250=0,"-",IF(C250="X","X",ROUND(C250/C212*100,1)))</f>
        <v>6.3</v>
      </c>
      <c r="CG250" s="24" t="str">
        <f t="shared" si="980"/>
        <v>-</v>
      </c>
      <c r="CH250" s="24">
        <f t="shared" si="980"/>
        <v>1.9</v>
      </c>
      <c r="CI250" s="24">
        <f t="shared" si="980"/>
        <v>1.2</v>
      </c>
      <c r="CJ250" s="24">
        <f t="shared" si="980"/>
        <v>0.9</v>
      </c>
      <c r="CK250" s="24">
        <f t="shared" si="980"/>
        <v>0.9</v>
      </c>
      <c r="CL250" s="24">
        <f t="shared" si="980"/>
        <v>1.4</v>
      </c>
      <c r="CM250" s="24">
        <f t="shared" si="980"/>
        <v>0.8</v>
      </c>
      <c r="CN250" s="24">
        <f t="shared" si="980"/>
        <v>0.6</v>
      </c>
      <c r="CO250" s="24">
        <f t="shared" si="980"/>
        <v>0.5</v>
      </c>
      <c r="CP250" s="24">
        <f t="shared" si="980"/>
        <v>0</v>
      </c>
      <c r="CQ250" s="24">
        <f t="shared" si="980"/>
        <v>0.3</v>
      </c>
      <c r="CR250" s="24">
        <f t="shared" si="980"/>
        <v>1.6</v>
      </c>
      <c r="CS250" s="24">
        <f t="shared" si="980"/>
        <v>0.5</v>
      </c>
      <c r="CT250" s="24">
        <f t="shared" si="980"/>
        <v>1.7</v>
      </c>
      <c r="CU250" s="24">
        <f t="shared" si="980"/>
        <v>2.4</v>
      </c>
      <c r="CV250" s="24">
        <f t="shared" si="980"/>
        <v>2.1</v>
      </c>
      <c r="CW250" s="24">
        <f t="shared" si="980"/>
        <v>1.3</v>
      </c>
      <c r="CX250" s="24">
        <f t="shared" si="980"/>
        <v>1.3</v>
      </c>
      <c r="CY250" s="24">
        <f t="shared" si="980"/>
        <v>1.3</v>
      </c>
      <c r="CZ250" s="64">
        <f t="shared" si="980"/>
        <v>1.3</v>
      </c>
      <c r="DA250" s="24">
        <f t="shared" si="980"/>
        <v>5.5</v>
      </c>
      <c r="DB250" s="24">
        <f t="shared" si="980"/>
        <v>1.2</v>
      </c>
      <c r="DC250" s="61">
        <f t="shared" si="980"/>
        <v>1.2</v>
      </c>
      <c r="DD250" s="238"/>
      <c r="DE250" s="139">
        <v>38</v>
      </c>
      <c r="DF250" s="97" t="s">
        <v>50</v>
      </c>
      <c r="DG250" s="60">
        <f t="shared" si="830"/>
        <v>-0.217</v>
      </c>
      <c r="DH250" s="24" t="str">
        <f t="shared" si="799"/>
        <v xml:space="preserve">- </v>
      </c>
      <c r="DI250" s="24">
        <f t="shared" si="800"/>
        <v>0.112</v>
      </c>
      <c r="DJ250" s="24">
        <f t="shared" si="801"/>
        <v>2.7E-2</v>
      </c>
      <c r="DK250" s="24">
        <f t="shared" si="802"/>
        <v>-0.51500000000000001</v>
      </c>
      <c r="DL250" s="24">
        <f t="shared" si="803"/>
        <v>7.1999999999999995E-2</v>
      </c>
      <c r="DM250" s="24">
        <f t="shared" si="804"/>
        <v>-8.7999999999999995E-2</v>
      </c>
      <c r="DN250" s="24">
        <f t="shared" si="805"/>
        <v>5.5E-2</v>
      </c>
      <c r="DO250" s="24">
        <f t="shared" si="806"/>
        <v>0.372</v>
      </c>
      <c r="DP250" s="24">
        <f t="shared" si="807"/>
        <v>0.115</v>
      </c>
      <c r="DQ250" s="24">
        <f t="shared" si="808"/>
        <v>-4.0000000000000001E-3</v>
      </c>
      <c r="DR250" s="24">
        <f t="shared" si="809"/>
        <v>0.13900000000000001</v>
      </c>
      <c r="DS250" s="24">
        <f t="shared" si="810"/>
        <v>0.48299999999999998</v>
      </c>
      <c r="DT250" s="24">
        <f t="shared" si="811"/>
        <v>0.13500000000000001</v>
      </c>
      <c r="DU250" s="24">
        <f t="shared" si="812"/>
        <v>-0.184</v>
      </c>
      <c r="DV250" s="24">
        <f t="shared" si="813"/>
        <v>0.40100000000000002</v>
      </c>
      <c r="DW250" s="24">
        <f t="shared" si="814"/>
        <v>2.3319999999999999</v>
      </c>
      <c r="DX250" s="24">
        <f t="shared" si="815"/>
        <v>-0.434</v>
      </c>
      <c r="DY250" s="24">
        <f t="shared" si="816"/>
        <v>2.802</v>
      </c>
      <c r="DZ250" s="24">
        <f t="shared" si="817"/>
        <v>-0.32900000000000001</v>
      </c>
      <c r="EA250" s="64">
        <f t="shared" si="818"/>
        <v>2.4729999999999999</v>
      </c>
      <c r="EB250" s="24">
        <f t="shared" si="819"/>
        <v>-0.106</v>
      </c>
      <c r="EC250" s="24">
        <f t="shared" si="820"/>
        <v>-0.57499999999999996</v>
      </c>
      <c r="ED250" s="61">
        <f t="shared" si="821"/>
        <v>3.4830000000000001</v>
      </c>
      <c r="EE250" s="238"/>
      <c r="EF250" s="139">
        <v>38</v>
      </c>
      <c r="EG250" s="97" t="s">
        <v>50</v>
      </c>
      <c r="EH250" s="60">
        <f t="shared" ref="EH250:FE250" si="981">IF(C250="X","X",IF(FI250="X","X",IF(FI250&lt;&gt;0,ROUND((C250-FI250)/FI212*100,3),"- ")))</f>
        <v>-0.22</v>
      </c>
      <c r="EI250" s="24" t="str">
        <f t="shared" si="981"/>
        <v xml:space="preserve">- </v>
      </c>
      <c r="EJ250" s="24">
        <f t="shared" si="981"/>
        <v>0.63100000000000001</v>
      </c>
      <c r="EK250" s="24">
        <f t="shared" si="981"/>
        <v>0.311</v>
      </c>
      <c r="EL250" s="24">
        <f t="shared" si="981"/>
        <v>-0.158</v>
      </c>
      <c r="EM250" s="24">
        <f t="shared" si="981"/>
        <v>2.3E-2</v>
      </c>
      <c r="EN250" s="24">
        <f t="shared" si="981"/>
        <v>-1.4E-2</v>
      </c>
      <c r="EO250" s="24">
        <f t="shared" si="981"/>
        <v>7.0000000000000001E-3</v>
      </c>
      <c r="EP250" s="24">
        <f t="shared" si="981"/>
        <v>7.6999999999999999E-2</v>
      </c>
      <c r="EQ250" s="24">
        <f t="shared" si="981"/>
        <v>3.6999999999999998E-2</v>
      </c>
      <c r="ER250" s="24">
        <f t="shared" si="981"/>
        <v>-1E-3</v>
      </c>
      <c r="ES250" s="24">
        <f t="shared" si="981"/>
        <v>0.05</v>
      </c>
      <c r="ET250" s="24">
        <f t="shared" si="981"/>
        <v>5.1999999999999998E-2</v>
      </c>
      <c r="EU250" s="24">
        <f t="shared" si="981"/>
        <v>1.9E-2</v>
      </c>
      <c r="EV250" s="24">
        <f t="shared" si="981"/>
        <v>-2.5000000000000001E-2</v>
      </c>
      <c r="EW250" s="24">
        <f t="shared" si="981"/>
        <v>9.2999999999999999E-2</v>
      </c>
      <c r="EX250" s="24">
        <f t="shared" si="981"/>
        <v>0.26600000000000001</v>
      </c>
      <c r="EY250" s="24">
        <f t="shared" si="981"/>
        <v>-0.10199999999999999</v>
      </c>
      <c r="EZ250" s="24">
        <f t="shared" si="981"/>
        <v>3.5999999999999997E-2</v>
      </c>
      <c r="FA250" s="24">
        <f t="shared" si="981"/>
        <v>5.5430000000000001</v>
      </c>
      <c r="FB250" s="64">
        <f t="shared" si="981"/>
        <v>3.2000000000000001E-2</v>
      </c>
      <c r="FC250" s="24">
        <f t="shared" si="981"/>
        <v>-0.09</v>
      </c>
      <c r="FD250" s="24">
        <f t="shared" si="981"/>
        <v>-5.8000000000000003E-2</v>
      </c>
      <c r="FE250" s="61">
        <f t="shared" si="981"/>
        <v>5.1999999999999998E-2</v>
      </c>
      <c r="FG250" s="139">
        <v>38</v>
      </c>
      <c r="FH250" s="97" t="s">
        <v>50</v>
      </c>
      <c r="FI250" s="28">
        <f t="shared" si="895"/>
        <v>3170</v>
      </c>
      <c r="FJ250" s="30">
        <f t="shared" si="896"/>
        <v>0</v>
      </c>
      <c r="FK250" s="30">
        <f t="shared" si="897"/>
        <v>146</v>
      </c>
      <c r="FL250" s="30">
        <f t="shared" si="898"/>
        <v>53</v>
      </c>
      <c r="FM250" s="30">
        <f t="shared" si="899"/>
        <v>1966</v>
      </c>
      <c r="FN250" s="30">
        <f t="shared" si="900"/>
        <v>1473</v>
      </c>
      <c r="FO250" s="30">
        <f t="shared" si="901"/>
        <v>5405</v>
      </c>
      <c r="FP250" s="30">
        <f t="shared" si="902"/>
        <v>3283</v>
      </c>
      <c r="FQ250" s="30">
        <f t="shared" si="903"/>
        <v>1387</v>
      </c>
      <c r="FR250" s="30">
        <f t="shared" si="904"/>
        <v>695</v>
      </c>
      <c r="FS250" s="30">
        <f t="shared" si="905"/>
        <v>32</v>
      </c>
      <c r="FT250" s="30">
        <f t="shared" si="906"/>
        <v>361</v>
      </c>
      <c r="FU250" s="30">
        <f t="shared" si="907"/>
        <v>7508</v>
      </c>
      <c r="FV250" s="30">
        <f t="shared" si="908"/>
        <v>1884</v>
      </c>
      <c r="FW250" s="30">
        <f t="shared" si="909"/>
        <v>6440</v>
      </c>
      <c r="FX250" s="30">
        <f t="shared" si="910"/>
        <v>5275</v>
      </c>
      <c r="FY250" s="30">
        <f t="shared" si="911"/>
        <v>8850</v>
      </c>
      <c r="FZ250" s="30">
        <f t="shared" si="912"/>
        <v>3218</v>
      </c>
      <c r="GA250" s="30">
        <f t="shared" si="832"/>
        <v>51146</v>
      </c>
      <c r="GB250" s="30">
        <f t="shared" si="827"/>
        <v>-39</v>
      </c>
      <c r="GC250" s="54">
        <f t="shared" si="833"/>
        <v>51107</v>
      </c>
      <c r="GD250" s="30">
        <f t="shared" si="834"/>
        <v>3316</v>
      </c>
      <c r="GE250" s="30">
        <f t="shared" si="835"/>
        <v>7424</v>
      </c>
      <c r="GF250" s="42">
        <f t="shared" si="836"/>
        <v>40406</v>
      </c>
    </row>
    <row r="251" spans="1:188" ht="13.5" customHeight="1">
      <c r="A251" s="139">
        <v>39</v>
      </c>
      <c r="B251" s="97" t="s">
        <v>42</v>
      </c>
      <c r="C251" s="222">
        <v>660</v>
      </c>
      <c r="D251" s="223">
        <v>0</v>
      </c>
      <c r="E251" s="223">
        <v>1</v>
      </c>
      <c r="F251" s="223">
        <v>0</v>
      </c>
      <c r="G251" s="223">
        <v>504</v>
      </c>
      <c r="H251" s="223">
        <v>75</v>
      </c>
      <c r="I251" s="223">
        <v>2020</v>
      </c>
      <c r="J251" s="223">
        <v>117</v>
      </c>
      <c r="K251" s="223">
        <v>169</v>
      </c>
      <c r="L251" s="223">
        <v>88</v>
      </c>
      <c r="M251" s="223">
        <v>0</v>
      </c>
      <c r="N251" s="223">
        <v>10</v>
      </c>
      <c r="O251" s="223">
        <v>214</v>
      </c>
      <c r="P251" s="223">
        <v>38</v>
      </c>
      <c r="Q251" s="223">
        <v>594</v>
      </c>
      <c r="R251" s="223">
        <v>324</v>
      </c>
      <c r="S251" s="223">
        <v>156</v>
      </c>
      <c r="T251" s="223">
        <v>106</v>
      </c>
      <c r="U251" s="223">
        <v>5076</v>
      </c>
      <c r="V251" s="224">
        <v>-20</v>
      </c>
      <c r="W251" s="225">
        <v>5056</v>
      </c>
      <c r="X251" s="223">
        <v>661</v>
      </c>
      <c r="Y251" s="223">
        <v>2524</v>
      </c>
      <c r="Z251" s="224">
        <v>1891</v>
      </c>
      <c r="AA251" s="238"/>
      <c r="AB251" s="139">
        <v>39</v>
      </c>
      <c r="AC251" s="97" t="s">
        <v>42</v>
      </c>
      <c r="AD251" s="60">
        <f t="shared" ref="AD251:AD259" si="982">IF(C251="X","X",IF(FI251="X","X",IF(FI251&lt;&gt;0,ROUND((C251-FI251)/ABS(FI251)*100,3),"- ")))</f>
        <v>-8.7140000000000004</v>
      </c>
      <c r="AE251" s="24" t="str">
        <f t="shared" si="975"/>
        <v xml:space="preserve">- </v>
      </c>
      <c r="AF251" s="24">
        <f t="shared" si="870"/>
        <v>0</v>
      </c>
      <c r="AG251" s="24" t="str">
        <f t="shared" si="972"/>
        <v xml:space="preserve">- </v>
      </c>
      <c r="AH251" s="24">
        <f t="shared" si="872"/>
        <v>-23.053000000000001</v>
      </c>
      <c r="AI251" s="24">
        <f t="shared" si="873"/>
        <v>-1.3160000000000001</v>
      </c>
      <c r="AJ251" s="24">
        <f t="shared" si="874"/>
        <v>216.119</v>
      </c>
      <c r="AK251" s="24">
        <f t="shared" si="875"/>
        <v>2.6320000000000001</v>
      </c>
      <c r="AL251" s="24">
        <f t="shared" si="876"/>
        <v>12.667</v>
      </c>
      <c r="AM251" s="24">
        <f t="shared" si="877"/>
        <v>-3.2970000000000002</v>
      </c>
      <c r="AN251" s="24" t="str">
        <f t="shared" si="878"/>
        <v xml:space="preserve">- </v>
      </c>
      <c r="AO251" s="24">
        <f t="shared" si="879"/>
        <v>100</v>
      </c>
      <c r="AP251" s="24">
        <f t="shared" si="880"/>
        <v>-2.7269999999999999</v>
      </c>
      <c r="AQ251" s="24">
        <f t="shared" si="881"/>
        <v>0</v>
      </c>
      <c r="AR251" s="24">
        <f t="shared" si="882"/>
        <v>-0.16800000000000001</v>
      </c>
      <c r="AS251" s="24">
        <f t="shared" si="883"/>
        <v>-1.8180000000000001</v>
      </c>
      <c r="AT251" s="24">
        <f t="shared" si="865"/>
        <v>2.6320000000000001</v>
      </c>
      <c r="AU251" s="24">
        <f t="shared" si="884"/>
        <v>15.217000000000001</v>
      </c>
      <c r="AV251" s="24">
        <f t="shared" si="885"/>
        <v>30.791</v>
      </c>
      <c r="AW251" s="24">
        <f t="shared" si="886"/>
        <v>-566.66700000000003</v>
      </c>
      <c r="AX251" s="64">
        <f t="shared" si="887"/>
        <v>30.376000000000001</v>
      </c>
      <c r="AY251" s="24">
        <f t="shared" si="888"/>
        <v>-8.702</v>
      </c>
      <c r="AZ251" s="24">
        <f t="shared" si="889"/>
        <v>95.054000000000002</v>
      </c>
      <c r="BA251" s="61">
        <f t="shared" si="890"/>
        <v>1.5029999999999999</v>
      </c>
      <c r="BB251" s="238"/>
      <c r="BC251" s="139">
        <v>39</v>
      </c>
      <c r="BD251" s="15" t="s">
        <v>42</v>
      </c>
      <c r="BE251" s="60">
        <f t="shared" si="860"/>
        <v>13.1</v>
      </c>
      <c r="BF251" s="24" t="str">
        <f t="shared" si="891"/>
        <v>-</v>
      </c>
      <c r="BG251" s="24">
        <f t="shared" si="951"/>
        <v>0</v>
      </c>
      <c r="BH251" s="24" t="str">
        <f t="shared" si="952"/>
        <v>-</v>
      </c>
      <c r="BI251" s="24">
        <f t="shared" si="953"/>
        <v>10</v>
      </c>
      <c r="BJ251" s="24">
        <f t="shared" si="954"/>
        <v>1.5</v>
      </c>
      <c r="BK251" s="24">
        <f t="shared" si="955"/>
        <v>40</v>
      </c>
      <c r="BL251" s="24">
        <f t="shared" si="956"/>
        <v>2.2999999999999998</v>
      </c>
      <c r="BM251" s="24">
        <f t="shared" si="957"/>
        <v>3.3</v>
      </c>
      <c r="BN251" s="24">
        <f t="shared" si="958"/>
        <v>1.7</v>
      </c>
      <c r="BO251" s="24" t="str">
        <f t="shared" si="959"/>
        <v>-</v>
      </c>
      <c r="BP251" s="24">
        <f t="shared" si="960"/>
        <v>0.2</v>
      </c>
      <c r="BQ251" s="24">
        <f t="shared" si="961"/>
        <v>4.2</v>
      </c>
      <c r="BR251" s="24">
        <f t="shared" si="962"/>
        <v>0.8</v>
      </c>
      <c r="BS251" s="24">
        <f t="shared" si="963"/>
        <v>11.7</v>
      </c>
      <c r="BT251" s="24">
        <f t="shared" si="964"/>
        <v>6.4</v>
      </c>
      <c r="BU251" s="24">
        <f t="shared" si="965"/>
        <v>3.1</v>
      </c>
      <c r="BV251" s="24">
        <f t="shared" si="941"/>
        <v>2.1</v>
      </c>
      <c r="BW251" s="24">
        <f t="shared" si="942"/>
        <v>100.4</v>
      </c>
      <c r="BX251" s="24">
        <f t="shared" si="943"/>
        <v>-0.4</v>
      </c>
      <c r="BY251" s="64">
        <f t="shared" si="944"/>
        <v>100</v>
      </c>
      <c r="BZ251" s="24">
        <f t="shared" si="945"/>
        <v>13.1</v>
      </c>
      <c r="CA251" s="24">
        <f t="shared" si="946"/>
        <v>49.9</v>
      </c>
      <c r="CB251" s="61">
        <f t="shared" si="947"/>
        <v>37.4</v>
      </c>
      <c r="CC251" s="238"/>
      <c r="CD251" s="139">
        <v>39</v>
      </c>
      <c r="CE251" s="15" t="s">
        <v>42</v>
      </c>
      <c r="CF251" s="55">
        <f t="shared" ref="CF251:DC251" si="983">IF(C251=0,"-",IF(C251="X","X",ROUND(C251/C212*100,1)))</f>
        <v>1.4</v>
      </c>
      <c r="CG251" s="21" t="str">
        <f t="shared" si="983"/>
        <v>-</v>
      </c>
      <c r="CH251" s="21">
        <f t="shared" si="983"/>
        <v>0</v>
      </c>
      <c r="CI251" s="21" t="str">
        <f t="shared" si="983"/>
        <v>-</v>
      </c>
      <c r="CJ251" s="21">
        <f t="shared" si="983"/>
        <v>0.3</v>
      </c>
      <c r="CK251" s="21">
        <f t="shared" si="983"/>
        <v>0</v>
      </c>
      <c r="CL251" s="21">
        <f t="shared" si="983"/>
        <v>0.5</v>
      </c>
      <c r="CM251" s="21">
        <f t="shared" si="983"/>
        <v>0</v>
      </c>
      <c r="CN251" s="21">
        <f t="shared" si="983"/>
        <v>0.1</v>
      </c>
      <c r="CO251" s="21">
        <f t="shared" si="983"/>
        <v>0.1</v>
      </c>
      <c r="CP251" s="21" t="str">
        <f t="shared" si="983"/>
        <v>-</v>
      </c>
      <c r="CQ251" s="21">
        <f t="shared" si="983"/>
        <v>0</v>
      </c>
      <c r="CR251" s="21">
        <f t="shared" si="983"/>
        <v>0</v>
      </c>
      <c r="CS251" s="21">
        <f t="shared" si="983"/>
        <v>0</v>
      </c>
      <c r="CT251" s="21">
        <f t="shared" si="983"/>
        <v>0.2</v>
      </c>
      <c r="CU251" s="21">
        <f t="shared" si="983"/>
        <v>0.1</v>
      </c>
      <c r="CV251" s="21">
        <f t="shared" si="983"/>
        <v>0</v>
      </c>
      <c r="CW251" s="21">
        <f t="shared" si="983"/>
        <v>0</v>
      </c>
      <c r="CX251" s="21">
        <f t="shared" si="983"/>
        <v>0.1</v>
      </c>
      <c r="CY251" s="21">
        <f t="shared" si="983"/>
        <v>0.1</v>
      </c>
      <c r="CZ251" s="66">
        <f t="shared" si="983"/>
        <v>0.1</v>
      </c>
      <c r="DA251" s="21">
        <f t="shared" si="983"/>
        <v>1.1000000000000001</v>
      </c>
      <c r="DB251" s="21">
        <f t="shared" si="983"/>
        <v>0.4</v>
      </c>
      <c r="DC251" s="65">
        <f t="shared" si="983"/>
        <v>0.1</v>
      </c>
      <c r="DD251" s="238"/>
      <c r="DE251" s="139">
        <v>39</v>
      </c>
      <c r="DF251" s="15" t="s">
        <v>42</v>
      </c>
      <c r="DG251" s="60">
        <f t="shared" si="830"/>
        <v>-1.625</v>
      </c>
      <c r="DH251" s="24" t="str">
        <f t="shared" si="799"/>
        <v xml:space="preserve">- </v>
      </c>
      <c r="DI251" s="24">
        <f t="shared" si="800"/>
        <v>0</v>
      </c>
      <c r="DJ251" s="24" t="str">
        <f t="shared" si="801"/>
        <v xml:space="preserve">- </v>
      </c>
      <c r="DK251" s="24">
        <f t="shared" si="802"/>
        <v>-3.8940000000000001</v>
      </c>
      <c r="DL251" s="24">
        <f t="shared" si="803"/>
        <v>-2.5999999999999999E-2</v>
      </c>
      <c r="DM251" s="24">
        <f t="shared" si="804"/>
        <v>35.610999999999997</v>
      </c>
      <c r="DN251" s="24">
        <f t="shared" si="805"/>
        <v>7.6999999999999999E-2</v>
      </c>
      <c r="DO251" s="24">
        <f t="shared" si="806"/>
        <v>0.49</v>
      </c>
      <c r="DP251" s="24">
        <f t="shared" si="807"/>
        <v>-7.6999999999999999E-2</v>
      </c>
      <c r="DQ251" s="24" t="str">
        <f t="shared" si="808"/>
        <v xml:space="preserve">- </v>
      </c>
      <c r="DR251" s="24">
        <f t="shared" si="809"/>
        <v>0.129</v>
      </c>
      <c r="DS251" s="24">
        <f t="shared" si="810"/>
        <v>-0.155</v>
      </c>
      <c r="DT251" s="24">
        <f t="shared" si="811"/>
        <v>0</v>
      </c>
      <c r="DU251" s="24">
        <f t="shared" si="812"/>
        <v>-2.5999999999999999E-2</v>
      </c>
      <c r="DV251" s="24">
        <f t="shared" si="813"/>
        <v>-0.155</v>
      </c>
      <c r="DW251" s="24">
        <f t="shared" si="814"/>
        <v>0.10299999999999999</v>
      </c>
      <c r="DX251" s="24">
        <f t="shared" si="815"/>
        <v>0.36099999999999999</v>
      </c>
      <c r="DY251" s="24">
        <f t="shared" si="816"/>
        <v>30.815000000000001</v>
      </c>
      <c r="DZ251" s="24">
        <f t="shared" si="817"/>
        <v>-0.438</v>
      </c>
      <c r="EA251" s="64">
        <f t="shared" si="818"/>
        <v>30.376000000000001</v>
      </c>
      <c r="EB251" s="24">
        <f t="shared" si="819"/>
        <v>-1.625</v>
      </c>
      <c r="EC251" s="24">
        <f t="shared" si="820"/>
        <v>31.716999999999999</v>
      </c>
      <c r="ED251" s="61">
        <f t="shared" si="821"/>
        <v>0.72199999999999998</v>
      </c>
      <c r="EE251" s="238"/>
      <c r="EF251" s="139">
        <v>39</v>
      </c>
      <c r="EG251" s="15" t="s">
        <v>42</v>
      </c>
      <c r="EH251" s="60">
        <f t="shared" ref="EH251:FE251" si="984">IF(C251="X","X",IF(FI251="X","X",IF(FI251&lt;&gt;0,ROUND((C251-FI251)/FI212*100,3),"- ")))</f>
        <v>-0.125</v>
      </c>
      <c r="EI251" s="24" t="str">
        <f t="shared" si="984"/>
        <v xml:space="preserve">- </v>
      </c>
      <c r="EJ251" s="24">
        <f t="shared" si="984"/>
        <v>0</v>
      </c>
      <c r="EK251" s="24" t="str">
        <f t="shared" si="984"/>
        <v xml:space="preserve">- </v>
      </c>
      <c r="EL251" s="24">
        <f t="shared" si="984"/>
        <v>-9.0999999999999998E-2</v>
      </c>
      <c r="EM251" s="24">
        <f t="shared" si="984"/>
        <v>-1E-3</v>
      </c>
      <c r="EN251" s="24">
        <f t="shared" si="984"/>
        <v>0.41599999999999998</v>
      </c>
      <c r="EO251" s="24">
        <f t="shared" si="984"/>
        <v>1E-3</v>
      </c>
      <c r="EP251" s="24">
        <f t="shared" si="984"/>
        <v>8.0000000000000002E-3</v>
      </c>
      <c r="EQ251" s="24">
        <f t="shared" si="984"/>
        <v>-2E-3</v>
      </c>
      <c r="ER251" s="24" t="str">
        <f t="shared" si="984"/>
        <v xml:space="preserve">- </v>
      </c>
      <c r="ES251" s="24">
        <f t="shared" si="984"/>
        <v>4.0000000000000001E-3</v>
      </c>
      <c r="ET251" s="24">
        <f t="shared" si="984"/>
        <v>-1E-3</v>
      </c>
      <c r="EU251" s="24">
        <f t="shared" si="984"/>
        <v>0</v>
      </c>
      <c r="EV251" s="24">
        <f t="shared" si="984"/>
        <v>0</v>
      </c>
      <c r="EW251" s="24">
        <f t="shared" si="984"/>
        <v>-3.0000000000000001E-3</v>
      </c>
      <c r="EX251" s="24">
        <f t="shared" si="984"/>
        <v>1E-3</v>
      </c>
      <c r="EY251" s="24">
        <f t="shared" si="984"/>
        <v>6.0000000000000001E-3</v>
      </c>
      <c r="EZ251" s="24">
        <f t="shared" si="984"/>
        <v>0.03</v>
      </c>
      <c r="FA251" s="24">
        <f t="shared" si="984"/>
        <v>0.56100000000000005</v>
      </c>
      <c r="FB251" s="64">
        <f t="shared" si="984"/>
        <v>0.03</v>
      </c>
      <c r="FC251" s="24">
        <f t="shared" si="984"/>
        <v>-0.105</v>
      </c>
      <c r="FD251" s="24">
        <f t="shared" si="984"/>
        <v>0.245</v>
      </c>
      <c r="FE251" s="61">
        <f t="shared" si="984"/>
        <v>1E-3</v>
      </c>
      <c r="FG251" s="139">
        <v>39</v>
      </c>
      <c r="FH251" s="97" t="s">
        <v>42</v>
      </c>
      <c r="FI251" s="28">
        <f t="shared" si="895"/>
        <v>723</v>
      </c>
      <c r="FJ251" s="30">
        <f t="shared" si="896"/>
        <v>0</v>
      </c>
      <c r="FK251" s="30">
        <f t="shared" si="897"/>
        <v>1</v>
      </c>
      <c r="FL251" s="30">
        <f t="shared" si="898"/>
        <v>0</v>
      </c>
      <c r="FM251" s="30">
        <f t="shared" si="899"/>
        <v>655</v>
      </c>
      <c r="FN251" s="30">
        <f t="shared" si="900"/>
        <v>76</v>
      </c>
      <c r="FO251" s="30">
        <f t="shared" si="901"/>
        <v>639</v>
      </c>
      <c r="FP251" s="30">
        <f t="shared" si="902"/>
        <v>114</v>
      </c>
      <c r="FQ251" s="30">
        <f t="shared" si="903"/>
        <v>150</v>
      </c>
      <c r="FR251" s="30">
        <f t="shared" si="904"/>
        <v>91</v>
      </c>
      <c r="FS251" s="30">
        <f t="shared" si="905"/>
        <v>0</v>
      </c>
      <c r="FT251" s="30">
        <f t="shared" si="906"/>
        <v>5</v>
      </c>
      <c r="FU251" s="30">
        <f t="shared" si="907"/>
        <v>220</v>
      </c>
      <c r="FV251" s="30">
        <f t="shared" si="908"/>
        <v>38</v>
      </c>
      <c r="FW251" s="30">
        <f t="shared" si="909"/>
        <v>595</v>
      </c>
      <c r="FX251" s="30">
        <f t="shared" si="910"/>
        <v>330</v>
      </c>
      <c r="FY251" s="30">
        <f t="shared" si="911"/>
        <v>152</v>
      </c>
      <c r="FZ251" s="30">
        <f t="shared" si="912"/>
        <v>92</v>
      </c>
      <c r="GA251" s="26">
        <f t="shared" si="832"/>
        <v>3881</v>
      </c>
      <c r="GB251" s="30">
        <f t="shared" si="827"/>
        <v>-3</v>
      </c>
      <c r="GC251" s="51">
        <f t="shared" si="833"/>
        <v>3878</v>
      </c>
      <c r="GD251" s="26">
        <f t="shared" si="834"/>
        <v>724</v>
      </c>
      <c r="GE251" s="26">
        <f t="shared" si="835"/>
        <v>1294</v>
      </c>
      <c r="GF251" s="38">
        <f t="shared" si="836"/>
        <v>1863</v>
      </c>
    </row>
    <row r="252" spans="1:188" ht="13.5" customHeight="1">
      <c r="A252" s="14">
        <v>40</v>
      </c>
      <c r="B252" s="15" t="s">
        <v>43</v>
      </c>
      <c r="C252" s="227">
        <v>1180</v>
      </c>
      <c r="D252" s="228">
        <v>9</v>
      </c>
      <c r="E252" s="228">
        <v>81</v>
      </c>
      <c r="F252" s="228">
        <v>0</v>
      </c>
      <c r="G252" s="228">
        <v>1288</v>
      </c>
      <c r="H252" s="228">
        <v>326</v>
      </c>
      <c r="I252" s="228">
        <v>2288</v>
      </c>
      <c r="J252" s="228">
        <v>366</v>
      </c>
      <c r="K252" s="228">
        <v>1390</v>
      </c>
      <c r="L252" s="228">
        <v>2492</v>
      </c>
      <c r="M252" s="228">
        <v>0</v>
      </c>
      <c r="N252" s="228">
        <v>23</v>
      </c>
      <c r="O252" s="228">
        <v>1044</v>
      </c>
      <c r="P252" s="228">
        <v>773</v>
      </c>
      <c r="Q252" s="228">
        <v>529</v>
      </c>
      <c r="R252" s="228">
        <v>1904</v>
      </c>
      <c r="S252" s="228">
        <v>473</v>
      </c>
      <c r="T252" s="228">
        <v>1991</v>
      </c>
      <c r="U252" s="228">
        <v>16157</v>
      </c>
      <c r="V252" s="229">
        <v>-64</v>
      </c>
      <c r="W252" s="230">
        <v>16093</v>
      </c>
      <c r="X252" s="228">
        <v>1270</v>
      </c>
      <c r="Y252" s="228">
        <v>3576</v>
      </c>
      <c r="Z252" s="229">
        <v>11311</v>
      </c>
      <c r="AA252" s="226"/>
      <c r="AB252" s="14">
        <v>40</v>
      </c>
      <c r="AC252" s="15" t="s">
        <v>43</v>
      </c>
      <c r="AD252" s="58">
        <f t="shared" si="982"/>
        <v>0.85499999999999998</v>
      </c>
      <c r="AE252" s="22">
        <f t="shared" si="975"/>
        <v>12.5</v>
      </c>
      <c r="AF252" s="22">
        <f t="shared" si="870"/>
        <v>26.562999999999999</v>
      </c>
      <c r="AG252" s="22" t="str">
        <f t="shared" si="972"/>
        <v xml:space="preserve">- </v>
      </c>
      <c r="AH252" s="22">
        <f t="shared" si="872"/>
        <v>123.224</v>
      </c>
      <c r="AI252" s="22">
        <f t="shared" si="873"/>
        <v>-3.2639999999999998</v>
      </c>
      <c r="AJ252" s="22">
        <f t="shared" si="874"/>
        <v>-9.2059999999999995</v>
      </c>
      <c r="AK252" s="22">
        <f t="shared" si="875"/>
        <v>2.2349999999999999</v>
      </c>
      <c r="AL252" s="22">
        <f t="shared" si="876"/>
        <v>9.1910000000000007</v>
      </c>
      <c r="AM252" s="22">
        <f t="shared" si="877"/>
        <v>18.497</v>
      </c>
      <c r="AN252" s="22" t="str">
        <f t="shared" si="878"/>
        <v xml:space="preserve">- </v>
      </c>
      <c r="AO252" s="22">
        <f t="shared" si="879"/>
        <v>-8</v>
      </c>
      <c r="AP252" s="22">
        <f t="shared" si="880"/>
        <v>-1.0429999999999999</v>
      </c>
      <c r="AQ252" s="22">
        <f t="shared" si="881"/>
        <v>1.046</v>
      </c>
      <c r="AR252" s="22">
        <f t="shared" si="882"/>
        <v>2.1240000000000001</v>
      </c>
      <c r="AS252" s="22">
        <f t="shared" si="883"/>
        <v>0.74099999999999999</v>
      </c>
      <c r="AT252" s="22">
        <f t="shared" si="865"/>
        <v>-0.83899999999999997</v>
      </c>
      <c r="AU252" s="22">
        <f t="shared" si="884"/>
        <v>2.1030000000000002</v>
      </c>
      <c r="AV252" s="22">
        <f t="shared" si="885"/>
        <v>7.0709999999999997</v>
      </c>
      <c r="AW252" s="22">
        <f t="shared" si="886"/>
        <v>-433.33300000000003</v>
      </c>
      <c r="AX252" s="63">
        <f t="shared" si="887"/>
        <v>6.7320000000000002</v>
      </c>
      <c r="AY252" s="22">
        <f t="shared" si="888"/>
        <v>2.254</v>
      </c>
      <c r="AZ252" s="22">
        <f t="shared" si="889"/>
        <v>15.467000000000001</v>
      </c>
      <c r="BA252" s="59">
        <f t="shared" si="890"/>
        <v>5.2089999999999996</v>
      </c>
      <c r="BB252" s="226"/>
      <c r="BC252" s="14">
        <v>40</v>
      </c>
      <c r="BD252" s="105" t="s">
        <v>43</v>
      </c>
      <c r="BE252" s="58">
        <f t="shared" si="860"/>
        <v>7.3</v>
      </c>
      <c r="BF252" s="22">
        <f t="shared" si="891"/>
        <v>0.1</v>
      </c>
      <c r="BG252" s="22">
        <f t="shared" si="951"/>
        <v>0.5</v>
      </c>
      <c r="BH252" s="22" t="str">
        <f t="shared" si="952"/>
        <v>-</v>
      </c>
      <c r="BI252" s="22">
        <f t="shared" si="953"/>
        <v>8</v>
      </c>
      <c r="BJ252" s="22">
        <f t="shared" si="954"/>
        <v>2</v>
      </c>
      <c r="BK252" s="22">
        <f t="shared" si="955"/>
        <v>14.2</v>
      </c>
      <c r="BL252" s="22">
        <f t="shared" si="956"/>
        <v>2.2999999999999998</v>
      </c>
      <c r="BM252" s="22">
        <f t="shared" si="957"/>
        <v>8.6</v>
      </c>
      <c r="BN252" s="22">
        <f t="shared" si="958"/>
        <v>15.5</v>
      </c>
      <c r="BO252" s="22" t="str">
        <f t="shared" si="959"/>
        <v>-</v>
      </c>
      <c r="BP252" s="22">
        <f t="shared" si="960"/>
        <v>0.1</v>
      </c>
      <c r="BQ252" s="22">
        <f t="shared" si="961"/>
        <v>6.5</v>
      </c>
      <c r="BR252" s="22">
        <f t="shared" si="962"/>
        <v>4.8</v>
      </c>
      <c r="BS252" s="22">
        <f t="shared" si="963"/>
        <v>3.3</v>
      </c>
      <c r="BT252" s="22">
        <f t="shared" si="964"/>
        <v>11.8</v>
      </c>
      <c r="BU252" s="22">
        <f t="shared" si="965"/>
        <v>2.9</v>
      </c>
      <c r="BV252" s="22">
        <f t="shared" si="941"/>
        <v>12.4</v>
      </c>
      <c r="BW252" s="22">
        <f t="shared" si="942"/>
        <v>100.4</v>
      </c>
      <c r="BX252" s="22">
        <f t="shared" si="943"/>
        <v>-0.4</v>
      </c>
      <c r="BY252" s="63">
        <f t="shared" si="944"/>
        <v>100</v>
      </c>
      <c r="BZ252" s="22">
        <f t="shared" si="945"/>
        <v>7.9</v>
      </c>
      <c r="CA252" s="22">
        <f t="shared" si="946"/>
        <v>22.2</v>
      </c>
      <c r="CB252" s="59">
        <f t="shared" si="947"/>
        <v>70.3</v>
      </c>
      <c r="CC252" s="226"/>
      <c r="CD252" s="14">
        <v>40</v>
      </c>
      <c r="CE252" s="105" t="s">
        <v>43</v>
      </c>
      <c r="CF252" s="58">
        <f t="shared" ref="CF252:DC252" si="985">IF(C252=0,"-",IF(C252="X","X",ROUND(C252/C212*100,1)))</f>
        <v>2.4</v>
      </c>
      <c r="CG252" s="22">
        <f t="shared" si="985"/>
        <v>2.6</v>
      </c>
      <c r="CH252" s="22">
        <f t="shared" si="985"/>
        <v>0.7</v>
      </c>
      <c r="CI252" s="22" t="str">
        <f t="shared" si="985"/>
        <v>-</v>
      </c>
      <c r="CJ252" s="22">
        <f t="shared" si="985"/>
        <v>0.7</v>
      </c>
      <c r="CK252" s="22">
        <f t="shared" si="985"/>
        <v>0.2</v>
      </c>
      <c r="CL252" s="22">
        <f t="shared" si="985"/>
        <v>0.6</v>
      </c>
      <c r="CM252" s="22">
        <f t="shared" si="985"/>
        <v>0.1</v>
      </c>
      <c r="CN252" s="22">
        <f t="shared" si="985"/>
        <v>0.5</v>
      </c>
      <c r="CO252" s="22">
        <f t="shared" si="985"/>
        <v>1.5</v>
      </c>
      <c r="CP252" s="22" t="str">
        <f t="shared" si="985"/>
        <v>-</v>
      </c>
      <c r="CQ252" s="22">
        <f t="shared" si="985"/>
        <v>0</v>
      </c>
      <c r="CR252" s="22">
        <f t="shared" si="985"/>
        <v>0.2</v>
      </c>
      <c r="CS252" s="22">
        <f t="shared" si="985"/>
        <v>0.2</v>
      </c>
      <c r="CT252" s="22">
        <f t="shared" si="985"/>
        <v>0.1</v>
      </c>
      <c r="CU252" s="22">
        <f t="shared" si="985"/>
        <v>0.8</v>
      </c>
      <c r="CV252" s="22">
        <f t="shared" si="985"/>
        <v>0.1</v>
      </c>
      <c r="CW252" s="22">
        <f t="shared" si="985"/>
        <v>0.9</v>
      </c>
      <c r="CX252" s="22">
        <f t="shared" si="985"/>
        <v>0.4</v>
      </c>
      <c r="CY252" s="22">
        <f t="shared" si="985"/>
        <v>0.4</v>
      </c>
      <c r="CZ252" s="63">
        <f t="shared" si="985"/>
        <v>0.4</v>
      </c>
      <c r="DA252" s="22">
        <f t="shared" si="985"/>
        <v>2.1</v>
      </c>
      <c r="DB252" s="22">
        <f t="shared" si="985"/>
        <v>0.6</v>
      </c>
      <c r="DC252" s="59">
        <f t="shared" si="985"/>
        <v>0.3</v>
      </c>
      <c r="DD252" s="226"/>
      <c r="DE252" s="14">
        <v>40</v>
      </c>
      <c r="DF252" s="105" t="s">
        <v>43</v>
      </c>
      <c r="DG252" s="58">
        <f t="shared" si="830"/>
        <v>6.6000000000000003E-2</v>
      </c>
      <c r="DH252" s="22">
        <f t="shared" si="799"/>
        <v>7.0000000000000001E-3</v>
      </c>
      <c r="DI252" s="22">
        <f t="shared" si="800"/>
        <v>0.113</v>
      </c>
      <c r="DJ252" s="22" t="str">
        <f t="shared" si="801"/>
        <v xml:space="preserve">- </v>
      </c>
      <c r="DK252" s="22">
        <f t="shared" si="802"/>
        <v>4.7149999999999999</v>
      </c>
      <c r="DL252" s="22">
        <f t="shared" si="803"/>
        <v>-7.2999999999999995E-2</v>
      </c>
      <c r="DM252" s="22">
        <f t="shared" si="804"/>
        <v>-1.5389999999999999</v>
      </c>
      <c r="DN252" s="22">
        <f t="shared" si="805"/>
        <v>5.2999999999999999E-2</v>
      </c>
      <c r="DO252" s="22">
        <f t="shared" si="806"/>
        <v>0.77600000000000002</v>
      </c>
      <c r="DP252" s="22">
        <f t="shared" si="807"/>
        <v>2.58</v>
      </c>
      <c r="DQ252" s="22" t="str">
        <f t="shared" si="808"/>
        <v xml:space="preserve">- </v>
      </c>
      <c r="DR252" s="22">
        <f t="shared" si="809"/>
        <v>-1.2999999999999999E-2</v>
      </c>
      <c r="DS252" s="22">
        <f t="shared" si="810"/>
        <v>-7.2999999999999995E-2</v>
      </c>
      <c r="DT252" s="22">
        <f t="shared" si="811"/>
        <v>5.2999999999999999E-2</v>
      </c>
      <c r="DU252" s="22">
        <f t="shared" si="812"/>
        <v>7.2999999999999995E-2</v>
      </c>
      <c r="DV252" s="22">
        <f t="shared" si="813"/>
        <v>9.2999999999999999E-2</v>
      </c>
      <c r="DW252" s="22">
        <f t="shared" si="814"/>
        <v>-2.7E-2</v>
      </c>
      <c r="DX252" s="22">
        <f t="shared" si="815"/>
        <v>0.27200000000000002</v>
      </c>
      <c r="DY252" s="22">
        <f t="shared" si="816"/>
        <v>7.077</v>
      </c>
      <c r="DZ252" s="22">
        <f t="shared" si="817"/>
        <v>-0.34499999999999997</v>
      </c>
      <c r="EA252" s="63">
        <f t="shared" si="818"/>
        <v>6.7320000000000002</v>
      </c>
      <c r="EB252" s="22">
        <f t="shared" si="819"/>
        <v>0.186</v>
      </c>
      <c r="EC252" s="22">
        <f t="shared" si="820"/>
        <v>3.177</v>
      </c>
      <c r="ED252" s="59">
        <f t="shared" si="821"/>
        <v>3.714</v>
      </c>
      <c r="EE252" s="226"/>
      <c r="EF252" s="14">
        <v>40</v>
      </c>
      <c r="EG252" s="105" t="s">
        <v>43</v>
      </c>
      <c r="EH252" s="58">
        <f t="shared" ref="EH252:FE252" si="986">IF(C252="X","X",IF(FI252="X","X",IF(FI252&lt;&gt;0,ROUND((C252-FI252)/FI212*100,3),"- ")))</f>
        <v>0.02</v>
      </c>
      <c r="EI252" s="22">
        <f t="shared" si="986"/>
        <v>0.27700000000000002</v>
      </c>
      <c r="EJ252" s="22">
        <f t="shared" si="986"/>
        <v>0.188</v>
      </c>
      <c r="EK252" s="22" t="str">
        <f t="shared" si="986"/>
        <v xml:space="preserve">- </v>
      </c>
      <c r="EL252" s="22">
        <f t="shared" si="986"/>
        <v>0.42699999999999999</v>
      </c>
      <c r="EM252" s="22">
        <f t="shared" si="986"/>
        <v>-7.0000000000000001E-3</v>
      </c>
      <c r="EN252" s="22">
        <f t="shared" si="986"/>
        <v>-7.0000000000000007E-2</v>
      </c>
      <c r="EO252" s="22">
        <f t="shared" si="986"/>
        <v>2E-3</v>
      </c>
      <c r="EP252" s="22">
        <f t="shared" si="986"/>
        <v>4.7E-2</v>
      </c>
      <c r="EQ252" s="22">
        <f t="shared" si="986"/>
        <v>0.24399999999999999</v>
      </c>
      <c r="ER252" s="22" t="str">
        <f t="shared" si="986"/>
        <v xml:space="preserve">- </v>
      </c>
      <c r="ES252" s="22">
        <f t="shared" si="986"/>
        <v>-1E-3</v>
      </c>
      <c r="ET252" s="22">
        <f t="shared" si="986"/>
        <v>-2E-3</v>
      </c>
      <c r="EU252" s="22">
        <f t="shared" si="986"/>
        <v>2E-3</v>
      </c>
      <c r="EV252" s="22">
        <f t="shared" si="986"/>
        <v>3.0000000000000001E-3</v>
      </c>
      <c r="EW252" s="22">
        <f t="shared" si="986"/>
        <v>6.0000000000000001E-3</v>
      </c>
      <c r="EX252" s="22">
        <f t="shared" si="986"/>
        <v>-1E-3</v>
      </c>
      <c r="EY252" s="22">
        <f t="shared" si="986"/>
        <v>1.9E-2</v>
      </c>
      <c r="EZ252" s="22">
        <f t="shared" si="986"/>
        <v>2.7E-2</v>
      </c>
      <c r="FA252" s="22">
        <f t="shared" si="986"/>
        <v>1.716</v>
      </c>
      <c r="FB252" s="63">
        <f t="shared" si="986"/>
        <v>2.5999999999999999E-2</v>
      </c>
      <c r="FC252" s="22">
        <f t="shared" si="986"/>
        <v>4.7E-2</v>
      </c>
      <c r="FD252" s="22">
        <f t="shared" si="986"/>
        <v>9.5000000000000001E-2</v>
      </c>
      <c r="FE252" s="59">
        <f t="shared" si="986"/>
        <v>1.6E-2</v>
      </c>
      <c r="FG252" s="14">
        <v>40</v>
      </c>
      <c r="FH252" s="15" t="s">
        <v>43</v>
      </c>
      <c r="FI252" s="27">
        <f t="shared" si="895"/>
        <v>1170</v>
      </c>
      <c r="FJ252" s="29">
        <f t="shared" si="896"/>
        <v>8</v>
      </c>
      <c r="FK252" s="29">
        <f t="shared" si="897"/>
        <v>64</v>
      </c>
      <c r="FL252" s="29">
        <f t="shared" si="898"/>
        <v>0</v>
      </c>
      <c r="FM252" s="29">
        <f t="shared" si="899"/>
        <v>577</v>
      </c>
      <c r="FN252" s="29">
        <f t="shared" si="900"/>
        <v>337</v>
      </c>
      <c r="FO252" s="29">
        <f t="shared" si="901"/>
        <v>2520</v>
      </c>
      <c r="FP252" s="29">
        <f t="shared" si="902"/>
        <v>358</v>
      </c>
      <c r="FQ252" s="29">
        <f t="shared" si="903"/>
        <v>1273</v>
      </c>
      <c r="FR252" s="29">
        <f t="shared" si="904"/>
        <v>2103</v>
      </c>
      <c r="FS252" s="29">
        <f t="shared" si="905"/>
        <v>0</v>
      </c>
      <c r="FT252" s="29">
        <f t="shared" si="906"/>
        <v>25</v>
      </c>
      <c r="FU252" s="29">
        <f t="shared" si="907"/>
        <v>1055</v>
      </c>
      <c r="FV252" s="29">
        <f t="shared" si="908"/>
        <v>765</v>
      </c>
      <c r="FW252" s="29">
        <f t="shared" si="909"/>
        <v>518</v>
      </c>
      <c r="FX252" s="29">
        <f t="shared" si="910"/>
        <v>1890</v>
      </c>
      <c r="FY252" s="29">
        <f t="shared" si="911"/>
        <v>477</v>
      </c>
      <c r="FZ252" s="29">
        <f t="shared" si="912"/>
        <v>1950</v>
      </c>
      <c r="GA252" s="39">
        <f t="shared" si="832"/>
        <v>15090</v>
      </c>
      <c r="GB252" s="29">
        <f t="shared" si="827"/>
        <v>-12</v>
      </c>
      <c r="GC252" s="52">
        <f t="shared" si="833"/>
        <v>15078</v>
      </c>
      <c r="GD252" s="39">
        <f t="shared" si="834"/>
        <v>1242</v>
      </c>
      <c r="GE252" s="39">
        <f t="shared" si="835"/>
        <v>3097</v>
      </c>
      <c r="GF252" s="40">
        <f t="shared" si="836"/>
        <v>10751</v>
      </c>
    </row>
    <row r="253" spans="1:188" ht="13.5" customHeight="1">
      <c r="A253" s="139">
        <v>41</v>
      </c>
      <c r="B253" s="97" t="s">
        <v>44</v>
      </c>
      <c r="C253" s="234">
        <v>199</v>
      </c>
      <c r="D253" s="235">
        <v>0</v>
      </c>
      <c r="E253" s="235">
        <v>105</v>
      </c>
      <c r="F253" s="235">
        <v>22</v>
      </c>
      <c r="G253" s="235">
        <v>638</v>
      </c>
      <c r="H253" s="235">
        <v>271</v>
      </c>
      <c r="I253" s="235">
        <v>5273</v>
      </c>
      <c r="J253" s="235">
        <v>177</v>
      </c>
      <c r="K253" s="235">
        <v>408</v>
      </c>
      <c r="L253" s="235">
        <v>425</v>
      </c>
      <c r="M253" s="235">
        <v>0</v>
      </c>
      <c r="N253" s="235">
        <v>5</v>
      </c>
      <c r="O253" s="235">
        <v>331</v>
      </c>
      <c r="P253" s="235">
        <v>138</v>
      </c>
      <c r="Q253" s="235">
        <v>741</v>
      </c>
      <c r="R253" s="235">
        <v>630</v>
      </c>
      <c r="S253" s="235">
        <v>410</v>
      </c>
      <c r="T253" s="235">
        <v>273</v>
      </c>
      <c r="U253" s="235">
        <v>10046</v>
      </c>
      <c r="V253" s="236">
        <v>-40</v>
      </c>
      <c r="W253" s="237">
        <v>10006</v>
      </c>
      <c r="X253" s="235">
        <v>304</v>
      </c>
      <c r="Y253" s="235">
        <v>5933</v>
      </c>
      <c r="Z253" s="236">
        <v>3809</v>
      </c>
      <c r="AA253" s="226"/>
      <c r="AB253" s="139">
        <v>41</v>
      </c>
      <c r="AC253" s="97" t="s">
        <v>44</v>
      </c>
      <c r="AD253" s="60">
        <f t="shared" si="982"/>
        <v>4.1879999999999997</v>
      </c>
      <c r="AE253" s="24" t="str">
        <f t="shared" si="975"/>
        <v xml:space="preserve">- </v>
      </c>
      <c r="AF253" s="24">
        <f t="shared" si="870"/>
        <v>-3.67</v>
      </c>
      <c r="AG253" s="24">
        <f t="shared" si="972"/>
        <v>57.143000000000001</v>
      </c>
      <c r="AH253" s="24">
        <f t="shared" si="872"/>
        <v>17.93</v>
      </c>
      <c r="AI253" s="24">
        <f t="shared" si="873"/>
        <v>0.37</v>
      </c>
      <c r="AJ253" s="24">
        <f t="shared" si="874"/>
        <v>-38.335000000000001</v>
      </c>
      <c r="AK253" s="24">
        <f t="shared" si="875"/>
        <v>2.3119999999999998</v>
      </c>
      <c r="AL253" s="24">
        <f t="shared" si="876"/>
        <v>3.03</v>
      </c>
      <c r="AM253" s="24">
        <f t="shared" si="877"/>
        <v>7.0529999999999999</v>
      </c>
      <c r="AN253" s="24" t="str">
        <f t="shared" si="878"/>
        <v xml:space="preserve">- </v>
      </c>
      <c r="AO253" s="24">
        <f t="shared" si="879"/>
        <v>-16.667000000000002</v>
      </c>
      <c r="AP253" s="24">
        <f t="shared" si="880"/>
        <v>-2.9329999999999998</v>
      </c>
      <c r="AQ253" s="24">
        <f t="shared" si="881"/>
        <v>-9.2110000000000003</v>
      </c>
      <c r="AR253" s="24">
        <f t="shared" si="882"/>
        <v>-1.0680000000000001</v>
      </c>
      <c r="AS253" s="24">
        <f t="shared" si="883"/>
        <v>1.613</v>
      </c>
      <c r="AT253" s="24">
        <f t="shared" si="865"/>
        <v>4.0609999999999999</v>
      </c>
      <c r="AU253" s="24">
        <f t="shared" si="884"/>
        <v>-9</v>
      </c>
      <c r="AV253" s="24">
        <f t="shared" si="885"/>
        <v>-23.917000000000002</v>
      </c>
      <c r="AW253" s="24">
        <f t="shared" si="886"/>
        <v>-300</v>
      </c>
      <c r="AX253" s="64">
        <f t="shared" si="887"/>
        <v>-24.161999999999999</v>
      </c>
      <c r="AY253" s="24">
        <f t="shared" si="888"/>
        <v>1.333</v>
      </c>
      <c r="AZ253" s="24">
        <f t="shared" si="889"/>
        <v>-34.844999999999999</v>
      </c>
      <c r="BA253" s="61">
        <f t="shared" si="890"/>
        <v>0.28999999999999998</v>
      </c>
      <c r="BB253" s="226"/>
      <c r="BC253" s="139">
        <v>41</v>
      </c>
      <c r="BD253" s="97" t="s">
        <v>44</v>
      </c>
      <c r="BE253" s="60">
        <f t="shared" si="860"/>
        <v>2</v>
      </c>
      <c r="BF253" s="24" t="str">
        <f t="shared" si="891"/>
        <v>-</v>
      </c>
      <c r="BG253" s="24">
        <f t="shared" si="951"/>
        <v>1</v>
      </c>
      <c r="BH253" s="24">
        <f t="shared" si="952"/>
        <v>0.2</v>
      </c>
      <c r="BI253" s="24">
        <f t="shared" si="953"/>
        <v>6.4</v>
      </c>
      <c r="BJ253" s="24">
        <f t="shared" si="954"/>
        <v>2.7</v>
      </c>
      <c r="BK253" s="24">
        <f t="shared" si="955"/>
        <v>52.7</v>
      </c>
      <c r="BL253" s="24">
        <f t="shared" si="956"/>
        <v>1.8</v>
      </c>
      <c r="BM253" s="24">
        <f t="shared" si="957"/>
        <v>4.0999999999999996</v>
      </c>
      <c r="BN253" s="24">
        <f t="shared" si="958"/>
        <v>4.2</v>
      </c>
      <c r="BO253" s="24" t="str">
        <f t="shared" si="959"/>
        <v>-</v>
      </c>
      <c r="BP253" s="24">
        <f t="shared" si="960"/>
        <v>0</v>
      </c>
      <c r="BQ253" s="24">
        <f t="shared" si="961"/>
        <v>3.3</v>
      </c>
      <c r="BR253" s="24">
        <f t="shared" si="962"/>
        <v>1.4</v>
      </c>
      <c r="BS253" s="24">
        <f t="shared" si="963"/>
        <v>7.4</v>
      </c>
      <c r="BT253" s="24">
        <f t="shared" si="964"/>
        <v>6.3</v>
      </c>
      <c r="BU253" s="24">
        <f t="shared" si="965"/>
        <v>4.0999999999999996</v>
      </c>
      <c r="BV253" s="24">
        <f t="shared" si="941"/>
        <v>2.7</v>
      </c>
      <c r="BW253" s="24">
        <f t="shared" si="942"/>
        <v>100.4</v>
      </c>
      <c r="BX253" s="24">
        <f t="shared" si="943"/>
        <v>-0.4</v>
      </c>
      <c r="BY253" s="64">
        <f t="shared" si="944"/>
        <v>100</v>
      </c>
      <c r="BZ253" s="24">
        <f t="shared" si="945"/>
        <v>3</v>
      </c>
      <c r="CA253" s="24">
        <f t="shared" si="946"/>
        <v>59.3</v>
      </c>
      <c r="CB253" s="61">
        <f t="shared" si="947"/>
        <v>38.1</v>
      </c>
      <c r="CC253" s="226"/>
      <c r="CD253" s="139">
        <v>41</v>
      </c>
      <c r="CE253" s="97" t="s">
        <v>44</v>
      </c>
      <c r="CF253" s="60">
        <f t="shared" ref="CF253:DC253" si="987">IF(C253=0,"-",IF(C253="X","X",ROUND(C253/C212*100,1)))</f>
        <v>0.4</v>
      </c>
      <c r="CG253" s="24" t="str">
        <f t="shared" si="987"/>
        <v>-</v>
      </c>
      <c r="CH253" s="24">
        <f t="shared" si="987"/>
        <v>1</v>
      </c>
      <c r="CI253" s="24">
        <f t="shared" si="987"/>
        <v>0.4</v>
      </c>
      <c r="CJ253" s="24">
        <f t="shared" si="987"/>
        <v>0.3</v>
      </c>
      <c r="CK253" s="24">
        <f t="shared" si="987"/>
        <v>0.2</v>
      </c>
      <c r="CL253" s="24">
        <f t="shared" si="987"/>
        <v>1.4</v>
      </c>
      <c r="CM253" s="24">
        <f t="shared" si="987"/>
        <v>0</v>
      </c>
      <c r="CN253" s="24">
        <f t="shared" si="987"/>
        <v>0.2</v>
      </c>
      <c r="CO253" s="24">
        <f t="shared" si="987"/>
        <v>0.3</v>
      </c>
      <c r="CP253" s="24" t="str">
        <f t="shared" si="987"/>
        <v>-</v>
      </c>
      <c r="CQ253" s="24">
        <f t="shared" si="987"/>
        <v>0</v>
      </c>
      <c r="CR253" s="24">
        <f t="shared" si="987"/>
        <v>0.1</v>
      </c>
      <c r="CS253" s="24">
        <f t="shared" si="987"/>
        <v>0</v>
      </c>
      <c r="CT253" s="24">
        <f t="shared" si="987"/>
        <v>0.2</v>
      </c>
      <c r="CU253" s="24">
        <f t="shared" si="987"/>
        <v>0.3</v>
      </c>
      <c r="CV253" s="24">
        <f t="shared" si="987"/>
        <v>0.1</v>
      </c>
      <c r="CW253" s="24">
        <f t="shared" si="987"/>
        <v>0.1</v>
      </c>
      <c r="CX253" s="24">
        <f t="shared" si="987"/>
        <v>0.2</v>
      </c>
      <c r="CY253" s="24">
        <f t="shared" si="987"/>
        <v>0.2</v>
      </c>
      <c r="CZ253" s="64">
        <f t="shared" si="987"/>
        <v>0.2</v>
      </c>
      <c r="DA253" s="24">
        <f t="shared" si="987"/>
        <v>0.5</v>
      </c>
      <c r="DB253" s="24">
        <f t="shared" si="987"/>
        <v>1</v>
      </c>
      <c r="DC253" s="61">
        <f t="shared" si="987"/>
        <v>0.1</v>
      </c>
      <c r="DD253" s="226"/>
      <c r="DE253" s="139">
        <v>41</v>
      </c>
      <c r="DF253" s="97" t="s">
        <v>44</v>
      </c>
      <c r="DG253" s="60">
        <f t="shared" si="830"/>
        <v>6.0999999999999999E-2</v>
      </c>
      <c r="DH253" s="24" t="str">
        <f t="shared" si="799"/>
        <v xml:space="preserve">- </v>
      </c>
      <c r="DI253" s="24">
        <f t="shared" si="800"/>
        <v>-0.03</v>
      </c>
      <c r="DJ253" s="24">
        <f t="shared" si="801"/>
        <v>6.0999999999999999E-2</v>
      </c>
      <c r="DK253" s="24">
        <f t="shared" si="802"/>
        <v>0.73499999999999999</v>
      </c>
      <c r="DL253" s="24">
        <f t="shared" si="803"/>
        <v>8.0000000000000002E-3</v>
      </c>
      <c r="DM253" s="24">
        <f t="shared" si="804"/>
        <v>-24.844999999999999</v>
      </c>
      <c r="DN253" s="24">
        <f t="shared" si="805"/>
        <v>0.03</v>
      </c>
      <c r="DO253" s="24">
        <f t="shared" si="806"/>
        <v>9.0999999999999998E-2</v>
      </c>
      <c r="DP253" s="24">
        <f t="shared" si="807"/>
        <v>0.21199999999999999</v>
      </c>
      <c r="DQ253" s="24" t="str">
        <f t="shared" si="808"/>
        <v xml:space="preserve">- </v>
      </c>
      <c r="DR253" s="24">
        <f t="shared" si="809"/>
        <v>-8.0000000000000002E-3</v>
      </c>
      <c r="DS253" s="24">
        <f t="shared" si="810"/>
        <v>-7.5999999999999998E-2</v>
      </c>
      <c r="DT253" s="24">
        <f t="shared" si="811"/>
        <v>-0.106</v>
      </c>
      <c r="DU253" s="24">
        <f t="shared" si="812"/>
        <v>-6.0999999999999999E-2</v>
      </c>
      <c r="DV253" s="24">
        <f t="shared" si="813"/>
        <v>7.5999999999999998E-2</v>
      </c>
      <c r="DW253" s="24">
        <f t="shared" si="814"/>
        <v>0.121</v>
      </c>
      <c r="DX253" s="24">
        <f t="shared" si="815"/>
        <v>-0.20499999999999999</v>
      </c>
      <c r="DY253" s="24">
        <f t="shared" si="816"/>
        <v>-23.934999999999999</v>
      </c>
      <c r="DZ253" s="24">
        <f t="shared" si="817"/>
        <v>-0.22700000000000001</v>
      </c>
      <c r="EA253" s="64">
        <f t="shared" si="818"/>
        <v>-24.161999999999999</v>
      </c>
      <c r="EB253" s="24">
        <f t="shared" si="819"/>
        <v>0.03</v>
      </c>
      <c r="EC253" s="24">
        <f t="shared" si="820"/>
        <v>-24.048999999999999</v>
      </c>
      <c r="ED253" s="61">
        <f t="shared" si="821"/>
        <v>8.3000000000000004E-2</v>
      </c>
      <c r="EE253" s="226"/>
      <c r="EF253" s="139">
        <v>41</v>
      </c>
      <c r="EG253" s="97" t="s">
        <v>44</v>
      </c>
      <c r="EH253" s="60">
        <f t="shared" ref="EH253:FE253" si="988">IF(C253="X","X",IF(FI253="X","X",IF(FI253&lt;&gt;0,ROUND((C253-FI253)/FI212*100,3),"- ")))</f>
        <v>1.6E-2</v>
      </c>
      <c r="EI253" s="24" t="str">
        <f t="shared" si="988"/>
        <v xml:space="preserve">- </v>
      </c>
      <c r="EJ253" s="24">
        <f t="shared" si="988"/>
        <v>-4.3999999999999997E-2</v>
      </c>
      <c r="EK253" s="24">
        <f t="shared" si="988"/>
        <v>0.17799999999999999</v>
      </c>
      <c r="EL253" s="24">
        <f t="shared" si="988"/>
        <v>5.8000000000000003E-2</v>
      </c>
      <c r="EM253" s="24">
        <f t="shared" si="988"/>
        <v>1E-3</v>
      </c>
      <c r="EN253" s="24">
        <f t="shared" si="988"/>
        <v>-0.98699999999999999</v>
      </c>
      <c r="EO253" s="24">
        <f t="shared" si="988"/>
        <v>1E-3</v>
      </c>
      <c r="EP253" s="24">
        <f t="shared" si="988"/>
        <v>5.0000000000000001E-3</v>
      </c>
      <c r="EQ253" s="24">
        <f t="shared" si="988"/>
        <v>1.7999999999999999E-2</v>
      </c>
      <c r="ER253" s="24" t="str">
        <f t="shared" si="988"/>
        <v xml:space="preserve">- </v>
      </c>
      <c r="ES253" s="24">
        <f t="shared" si="988"/>
        <v>-1E-3</v>
      </c>
      <c r="ET253" s="24">
        <f t="shared" si="988"/>
        <v>-2E-3</v>
      </c>
      <c r="EU253" s="24">
        <f t="shared" si="988"/>
        <v>-4.0000000000000001E-3</v>
      </c>
      <c r="EV253" s="24">
        <f t="shared" si="988"/>
        <v>-2E-3</v>
      </c>
      <c r="EW253" s="24">
        <f t="shared" si="988"/>
        <v>5.0000000000000001E-3</v>
      </c>
      <c r="EX253" s="24">
        <f t="shared" si="988"/>
        <v>4.0000000000000001E-3</v>
      </c>
      <c r="EY253" s="24">
        <f t="shared" si="988"/>
        <v>-1.2E-2</v>
      </c>
      <c r="EZ253" s="24">
        <f t="shared" si="988"/>
        <v>-0.08</v>
      </c>
      <c r="FA253" s="24">
        <f t="shared" si="988"/>
        <v>0.99</v>
      </c>
      <c r="FB253" s="64">
        <f t="shared" si="988"/>
        <v>-0.08</v>
      </c>
      <c r="FC253" s="24">
        <f t="shared" si="988"/>
        <v>7.0000000000000001E-3</v>
      </c>
      <c r="FD253" s="24">
        <f t="shared" si="988"/>
        <v>-0.63100000000000001</v>
      </c>
      <c r="FE253" s="61">
        <f t="shared" si="988"/>
        <v>0</v>
      </c>
      <c r="FG253" s="139">
        <v>41</v>
      </c>
      <c r="FH253" s="97" t="s">
        <v>44</v>
      </c>
      <c r="FI253" s="28">
        <f t="shared" si="895"/>
        <v>191</v>
      </c>
      <c r="FJ253" s="30">
        <f t="shared" si="896"/>
        <v>0</v>
      </c>
      <c r="FK253" s="30">
        <f t="shared" si="897"/>
        <v>109</v>
      </c>
      <c r="FL253" s="30">
        <f t="shared" si="898"/>
        <v>14</v>
      </c>
      <c r="FM253" s="30">
        <f t="shared" si="899"/>
        <v>541</v>
      </c>
      <c r="FN253" s="30">
        <f t="shared" si="900"/>
        <v>270</v>
      </c>
      <c r="FO253" s="30">
        <f t="shared" si="901"/>
        <v>8551</v>
      </c>
      <c r="FP253" s="30">
        <f t="shared" si="902"/>
        <v>173</v>
      </c>
      <c r="FQ253" s="30">
        <f t="shared" si="903"/>
        <v>396</v>
      </c>
      <c r="FR253" s="30">
        <f t="shared" si="904"/>
        <v>397</v>
      </c>
      <c r="FS253" s="30">
        <f t="shared" si="905"/>
        <v>0</v>
      </c>
      <c r="FT253" s="30">
        <f t="shared" si="906"/>
        <v>6</v>
      </c>
      <c r="FU253" s="30">
        <f t="shared" si="907"/>
        <v>341</v>
      </c>
      <c r="FV253" s="30">
        <f t="shared" si="908"/>
        <v>152</v>
      </c>
      <c r="FW253" s="30">
        <f t="shared" si="909"/>
        <v>749</v>
      </c>
      <c r="FX253" s="30">
        <f t="shared" si="910"/>
        <v>620</v>
      </c>
      <c r="FY253" s="30">
        <f t="shared" si="911"/>
        <v>394</v>
      </c>
      <c r="FZ253" s="30">
        <f t="shared" si="912"/>
        <v>300</v>
      </c>
      <c r="GA253" s="30">
        <f t="shared" si="832"/>
        <v>13204</v>
      </c>
      <c r="GB253" s="30">
        <f t="shared" si="827"/>
        <v>-10</v>
      </c>
      <c r="GC253" s="54">
        <f t="shared" si="833"/>
        <v>13194</v>
      </c>
      <c r="GD253" s="30">
        <f t="shared" si="834"/>
        <v>300</v>
      </c>
      <c r="GE253" s="30">
        <f t="shared" si="835"/>
        <v>9106</v>
      </c>
      <c r="GF253" s="42">
        <f t="shared" si="836"/>
        <v>3798</v>
      </c>
    </row>
    <row r="254" spans="1:188" ht="15.75" customHeight="1">
      <c r="A254" s="239" t="s">
        <v>125</v>
      </c>
      <c r="B254" s="74" t="s">
        <v>131</v>
      </c>
      <c r="C254" s="227">
        <v>14206</v>
      </c>
      <c r="D254" s="228">
        <v>214</v>
      </c>
      <c r="E254" s="228">
        <v>2173</v>
      </c>
      <c r="F254" s="228">
        <v>2300</v>
      </c>
      <c r="G254" s="228">
        <v>21153</v>
      </c>
      <c r="H254" s="228">
        <v>23604</v>
      </c>
      <c r="I254" s="228">
        <v>49627</v>
      </c>
      <c r="J254" s="228">
        <v>23151</v>
      </c>
      <c r="K254" s="228">
        <v>14038</v>
      </c>
      <c r="L254" s="228">
        <v>28076</v>
      </c>
      <c r="M254" s="228">
        <v>4317</v>
      </c>
      <c r="N254" s="228">
        <v>5802</v>
      </c>
      <c r="O254" s="228">
        <v>37341</v>
      </c>
      <c r="P254" s="228">
        <v>23038</v>
      </c>
      <c r="Q254" s="228">
        <v>28936</v>
      </c>
      <c r="R254" s="228">
        <v>30453</v>
      </c>
      <c r="S254" s="228">
        <v>51528</v>
      </c>
      <c r="T254" s="228">
        <v>24502</v>
      </c>
      <c r="U254" s="228">
        <v>384459</v>
      </c>
      <c r="V254" s="229">
        <v>-1515</v>
      </c>
      <c r="W254" s="230">
        <v>382944</v>
      </c>
      <c r="X254" s="228">
        <v>16593</v>
      </c>
      <c r="Y254" s="228">
        <v>73080</v>
      </c>
      <c r="Z254" s="229">
        <v>294786</v>
      </c>
      <c r="AA254" s="240"/>
      <c r="AB254" s="239" t="s">
        <v>125</v>
      </c>
      <c r="AC254" s="74" t="s">
        <v>131</v>
      </c>
      <c r="AD254" s="58">
        <f t="shared" si="982"/>
        <v>-2.3239999999999998</v>
      </c>
      <c r="AE254" s="22">
        <f t="shared" si="975"/>
        <v>-3.6040000000000001</v>
      </c>
      <c r="AF254" s="22">
        <f t="shared" si="870"/>
        <v>7.5209999999999999</v>
      </c>
      <c r="AG254" s="22">
        <f t="shared" si="972"/>
        <v>34.659999999999997</v>
      </c>
      <c r="AH254" s="22">
        <f t="shared" si="872"/>
        <v>-2.363</v>
      </c>
      <c r="AI254" s="22">
        <f t="shared" si="873"/>
        <v>1.798</v>
      </c>
      <c r="AJ254" s="22">
        <f t="shared" si="874"/>
        <v>15.816000000000001</v>
      </c>
      <c r="AK254" s="22">
        <f t="shared" si="875"/>
        <v>1.696</v>
      </c>
      <c r="AL254" s="22">
        <f t="shared" si="876"/>
        <v>10.301</v>
      </c>
      <c r="AM254" s="22">
        <f t="shared" si="877"/>
        <v>7.1150000000000002</v>
      </c>
      <c r="AN254" s="22">
        <f t="shared" si="878"/>
        <v>-2.9449999999999998</v>
      </c>
      <c r="AO254" s="22">
        <f t="shared" si="879"/>
        <v>6.8310000000000004</v>
      </c>
      <c r="AP254" s="22">
        <f t="shared" si="880"/>
        <v>0.79600000000000004</v>
      </c>
      <c r="AQ254" s="22">
        <f t="shared" si="881"/>
        <v>1.8480000000000001</v>
      </c>
      <c r="AR254" s="22">
        <f t="shared" si="882"/>
        <v>0.16600000000000001</v>
      </c>
      <c r="AS254" s="22">
        <f t="shared" si="883"/>
        <v>4.4160000000000004</v>
      </c>
      <c r="AT254" s="22">
        <f t="shared" si="865"/>
        <v>2.4820000000000002</v>
      </c>
      <c r="AU254" s="22">
        <f t="shared" si="884"/>
        <v>5.3490000000000002</v>
      </c>
      <c r="AV254" s="22">
        <f t="shared" si="885"/>
        <v>4.1790000000000003</v>
      </c>
      <c r="AW254" s="22">
        <f t="shared" si="886"/>
        <v>-441.07100000000003</v>
      </c>
      <c r="AX254" s="63">
        <f t="shared" si="887"/>
        <v>3.8479999999999999</v>
      </c>
      <c r="AY254" s="22">
        <f t="shared" si="888"/>
        <v>-1.1559999999999999</v>
      </c>
      <c r="AZ254" s="22">
        <f t="shared" si="889"/>
        <v>10.353999999999999</v>
      </c>
      <c r="BA254" s="59">
        <f t="shared" si="890"/>
        <v>3.0630000000000002</v>
      </c>
      <c r="BB254" s="240"/>
      <c r="BC254" s="239" t="s">
        <v>125</v>
      </c>
      <c r="BD254" s="74" t="s">
        <v>131</v>
      </c>
      <c r="BE254" s="58">
        <f t="shared" si="860"/>
        <v>3.7</v>
      </c>
      <c r="BF254" s="22">
        <f t="shared" si="891"/>
        <v>0.1</v>
      </c>
      <c r="BG254" s="22">
        <f t="shared" si="951"/>
        <v>0.6</v>
      </c>
      <c r="BH254" s="22">
        <f t="shared" si="952"/>
        <v>0.6</v>
      </c>
      <c r="BI254" s="22">
        <f t="shared" si="953"/>
        <v>5.5</v>
      </c>
      <c r="BJ254" s="22">
        <f t="shared" si="954"/>
        <v>6.2</v>
      </c>
      <c r="BK254" s="22">
        <f t="shared" si="955"/>
        <v>13</v>
      </c>
      <c r="BL254" s="22">
        <f t="shared" si="956"/>
        <v>6</v>
      </c>
      <c r="BM254" s="22">
        <f t="shared" si="957"/>
        <v>3.7</v>
      </c>
      <c r="BN254" s="22">
        <f t="shared" si="958"/>
        <v>7.3</v>
      </c>
      <c r="BO254" s="22">
        <f t="shared" si="959"/>
        <v>1.1000000000000001</v>
      </c>
      <c r="BP254" s="22">
        <f t="shared" si="960"/>
        <v>1.5</v>
      </c>
      <c r="BQ254" s="22">
        <f t="shared" si="961"/>
        <v>9.8000000000000007</v>
      </c>
      <c r="BR254" s="22">
        <f t="shared" si="962"/>
        <v>6</v>
      </c>
      <c r="BS254" s="22">
        <f t="shared" si="963"/>
        <v>7.6</v>
      </c>
      <c r="BT254" s="22">
        <f t="shared" si="964"/>
        <v>8</v>
      </c>
      <c r="BU254" s="22">
        <f t="shared" si="965"/>
        <v>13.5</v>
      </c>
      <c r="BV254" s="22">
        <f t="shared" si="941"/>
        <v>6.4</v>
      </c>
      <c r="BW254" s="22">
        <f t="shared" si="942"/>
        <v>100.4</v>
      </c>
      <c r="BX254" s="22">
        <f t="shared" si="943"/>
        <v>-0.4</v>
      </c>
      <c r="BY254" s="63">
        <f t="shared" si="944"/>
        <v>100</v>
      </c>
      <c r="BZ254" s="22">
        <f t="shared" si="945"/>
        <v>4.3</v>
      </c>
      <c r="CA254" s="22">
        <f t="shared" si="946"/>
        <v>19.100000000000001</v>
      </c>
      <c r="CB254" s="59">
        <f t="shared" si="947"/>
        <v>77</v>
      </c>
      <c r="CC254" s="240"/>
      <c r="CD254" s="239" t="s">
        <v>125</v>
      </c>
      <c r="CE254" s="74" t="s">
        <v>131</v>
      </c>
      <c r="CF254" s="58">
        <f t="shared" ref="CF254:DC254" si="989">IF(C254=0,"-",IF(C254="X","X",ROUND(C254/C212*100,1)))</f>
        <v>29.3</v>
      </c>
      <c r="CG254" s="22">
        <f t="shared" si="989"/>
        <v>61.1</v>
      </c>
      <c r="CH254" s="22">
        <f t="shared" si="989"/>
        <v>20</v>
      </c>
      <c r="CI254" s="22">
        <f t="shared" si="989"/>
        <v>40.4</v>
      </c>
      <c r="CJ254" s="22">
        <f t="shared" si="989"/>
        <v>11.2</v>
      </c>
      <c r="CK254" s="22">
        <f t="shared" si="989"/>
        <v>14.2</v>
      </c>
      <c r="CL254" s="22">
        <f t="shared" si="989"/>
        <v>12.9</v>
      </c>
      <c r="CM254" s="22">
        <f t="shared" si="989"/>
        <v>5.6</v>
      </c>
      <c r="CN254" s="22">
        <f t="shared" si="989"/>
        <v>5.3</v>
      </c>
      <c r="CO254" s="22">
        <f t="shared" si="989"/>
        <v>17</v>
      </c>
      <c r="CP254" s="22">
        <f t="shared" si="989"/>
        <v>2.2000000000000002</v>
      </c>
      <c r="CQ254" s="22">
        <f t="shared" si="989"/>
        <v>3.9</v>
      </c>
      <c r="CR254" s="22">
        <f t="shared" si="989"/>
        <v>7.8</v>
      </c>
      <c r="CS254" s="22">
        <f t="shared" si="989"/>
        <v>5.8</v>
      </c>
      <c r="CT254" s="22">
        <f t="shared" si="989"/>
        <v>7.5</v>
      </c>
      <c r="CU254" s="22">
        <f t="shared" si="989"/>
        <v>13.5</v>
      </c>
      <c r="CV254" s="22">
        <f t="shared" si="989"/>
        <v>10.7</v>
      </c>
      <c r="CW254" s="22">
        <f t="shared" si="989"/>
        <v>10.9</v>
      </c>
      <c r="CX254" s="22">
        <f t="shared" si="989"/>
        <v>9.1999999999999993</v>
      </c>
      <c r="CY254" s="22">
        <f t="shared" si="989"/>
        <v>9.1999999999999993</v>
      </c>
      <c r="CZ254" s="63">
        <f t="shared" si="989"/>
        <v>9.1999999999999993</v>
      </c>
      <c r="DA254" s="22">
        <f t="shared" si="989"/>
        <v>27.8</v>
      </c>
      <c r="DB254" s="22">
        <f t="shared" si="989"/>
        <v>12.6</v>
      </c>
      <c r="DC254" s="59">
        <f t="shared" si="989"/>
        <v>8.3000000000000007</v>
      </c>
      <c r="DD254" s="240"/>
      <c r="DE254" s="239" t="s">
        <v>125</v>
      </c>
      <c r="DF254" s="74" t="s">
        <v>131</v>
      </c>
      <c r="DG254" s="58">
        <f t="shared" si="830"/>
        <v>-9.1999999999999998E-2</v>
      </c>
      <c r="DH254" s="22">
        <f t="shared" si="799"/>
        <v>-2E-3</v>
      </c>
      <c r="DI254" s="22">
        <f t="shared" si="800"/>
        <v>4.1000000000000002E-2</v>
      </c>
      <c r="DJ254" s="22">
        <f t="shared" si="801"/>
        <v>0.161</v>
      </c>
      <c r="DK254" s="22">
        <f t="shared" si="802"/>
        <v>-0.13900000000000001</v>
      </c>
      <c r="DL254" s="22">
        <f t="shared" si="803"/>
        <v>0.113</v>
      </c>
      <c r="DM254" s="22">
        <f t="shared" si="804"/>
        <v>1.8380000000000001</v>
      </c>
      <c r="DN254" s="22">
        <f t="shared" si="805"/>
        <v>0.105</v>
      </c>
      <c r="DO254" s="22">
        <f t="shared" si="806"/>
        <v>0.35599999999999998</v>
      </c>
      <c r="DP254" s="22">
        <f t="shared" si="807"/>
        <v>0.50600000000000001</v>
      </c>
      <c r="DQ254" s="22">
        <f t="shared" si="808"/>
        <v>-3.5999999999999997E-2</v>
      </c>
      <c r="DR254" s="22">
        <f t="shared" si="809"/>
        <v>0.10100000000000001</v>
      </c>
      <c r="DS254" s="22">
        <f t="shared" si="810"/>
        <v>0.08</v>
      </c>
      <c r="DT254" s="22">
        <f t="shared" si="811"/>
        <v>0.113</v>
      </c>
      <c r="DU254" s="22">
        <f t="shared" si="812"/>
        <v>1.2999999999999999E-2</v>
      </c>
      <c r="DV254" s="22">
        <f t="shared" si="813"/>
        <v>0.34899999999999998</v>
      </c>
      <c r="DW254" s="22">
        <f t="shared" si="814"/>
        <v>0.33800000000000002</v>
      </c>
      <c r="DX254" s="22">
        <f t="shared" si="815"/>
        <v>0.33700000000000002</v>
      </c>
      <c r="DY254" s="22">
        <f t="shared" si="816"/>
        <v>4.1820000000000004</v>
      </c>
      <c r="DZ254" s="22">
        <f t="shared" si="817"/>
        <v>-0.33500000000000002</v>
      </c>
      <c r="EA254" s="63">
        <f t="shared" si="818"/>
        <v>3.8479999999999999</v>
      </c>
      <c r="EB254" s="22">
        <f t="shared" si="819"/>
        <v>-5.2999999999999999E-2</v>
      </c>
      <c r="EC254" s="22">
        <f t="shared" si="820"/>
        <v>1.859</v>
      </c>
      <c r="ED254" s="59">
        <f t="shared" si="821"/>
        <v>2.3759999999999999</v>
      </c>
      <c r="EE254" s="240"/>
      <c r="EF254" s="239" t="s">
        <v>125</v>
      </c>
      <c r="EG254" s="74" t="s">
        <v>131</v>
      </c>
      <c r="EH254" s="58">
        <f t="shared" ref="EH254:FE254" si="990">IF(C254="X","X",IF(FI254="X","X",IF(FI254&lt;&gt;0,ROUND((C254-FI254)/FI212*100,3),"- ")))</f>
        <v>-0.66900000000000004</v>
      </c>
      <c r="EI254" s="22">
        <f t="shared" si="990"/>
        <v>-2.2160000000000002</v>
      </c>
      <c r="EJ254" s="22">
        <f t="shared" si="990"/>
        <v>1.6830000000000001</v>
      </c>
      <c r="EK254" s="22">
        <f t="shared" si="990"/>
        <v>13.135</v>
      </c>
      <c r="EL254" s="22">
        <f t="shared" si="990"/>
        <v>-0.308</v>
      </c>
      <c r="EM254" s="22">
        <f t="shared" si="990"/>
        <v>0.26100000000000001</v>
      </c>
      <c r="EN254" s="22">
        <f t="shared" si="990"/>
        <v>2.0419999999999998</v>
      </c>
      <c r="EO254" s="22">
        <f t="shared" si="990"/>
        <v>9.4E-2</v>
      </c>
      <c r="EP254" s="22">
        <f t="shared" si="990"/>
        <v>0.53</v>
      </c>
      <c r="EQ254" s="22">
        <f t="shared" si="990"/>
        <v>1.1679999999999999</v>
      </c>
      <c r="ER254" s="22">
        <f t="shared" si="990"/>
        <v>-6.9000000000000006E-2</v>
      </c>
      <c r="ES254" s="22">
        <f t="shared" si="990"/>
        <v>0.26</v>
      </c>
      <c r="ET254" s="22">
        <f t="shared" si="990"/>
        <v>6.2E-2</v>
      </c>
      <c r="EU254" s="22">
        <f t="shared" si="990"/>
        <v>0.11600000000000001</v>
      </c>
      <c r="EV254" s="22">
        <f t="shared" si="990"/>
        <v>1.2999999999999999E-2</v>
      </c>
      <c r="EW254" s="22">
        <f t="shared" si="990"/>
        <v>0.58599999999999997</v>
      </c>
      <c r="EX254" s="22">
        <f t="shared" si="990"/>
        <v>0.27800000000000002</v>
      </c>
      <c r="EY254" s="22">
        <f t="shared" si="990"/>
        <v>0.57099999999999995</v>
      </c>
      <c r="EZ254" s="22">
        <f t="shared" si="990"/>
        <v>0.38900000000000001</v>
      </c>
      <c r="FA254" s="22">
        <f t="shared" si="990"/>
        <v>40.746000000000002</v>
      </c>
      <c r="FB254" s="63">
        <f t="shared" si="990"/>
        <v>0.35799999999999998</v>
      </c>
      <c r="FC254" s="22">
        <f t="shared" si="990"/>
        <v>-0.32400000000000001</v>
      </c>
      <c r="FD254" s="22">
        <f t="shared" si="990"/>
        <v>1.3640000000000001</v>
      </c>
      <c r="FE254" s="59">
        <f t="shared" si="990"/>
        <v>0.25700000000000001</v>
      </c>
      <c r="FG254" s="239" t="s">
        <v>125</v>
      </c>
      <c r="FH254" s="74" t="s">
        <v>131</v>
      </c>
      <c r="FI254" s="27">
        <f t="shared" si="895"/>
        <v>14544</v>
      </c>
      <c r="FJ254" s="29">
        <f t="shared" si="896"/>
        <v>222</v>
      </c>
      <c r="FK254" s="29">
        <f t="shared" si="897"/>
        <v>2021</v>
      </c>
      <c r="FL254" s="29">
        <f t="shared" si="898"/>
        <v>1708</v>
      </c>
      <c r="FM254" s="29">
        <f t="shared" si="899"/>
        <v>21665</v>
      </c>
      <c r="FN254" s="29">
        <f t="shared" si="900"/>
        <v>23187</v>
      </c>
      <c r="FO254" s="29">
        <f t="shared" si="901"/>
        <v>42850</v>
      </c>
      <c r="FP254" s="29">
        <f t="shared" si="902"/>
        <v>22765</v>
      </c>
      <c r="FQ254" s="29">
        <f t="shared" si="903"/>
        <v>12727</v>
      </c>
      <c r="FR254" s="29">
        <f t="shared" si="904"/>
        <v>26211</v>
      </c>
      <c r="FS254" s="29">
        <f t="shared" si="905"/>
        <v>4448</v>
      </c>
      <c r="FT254" s="29">
        <f t="shared" si="906"/>
        <v>5431</v>
      </c>
      <c r="FU254" s="29">
        <f t="shared" si="907"/>
        <v>37046</v>
      </c>
      <c r="FV254" s="29">
        <f t="shared" si="908"/>
        <v>22620</v>
      </c>
      <c r="FW254" s="29">
        <f t="shared" si="909"/>
        <v>28888</v>
      </c>
      <c r="FX254" s="29">
        <f t="shared" si="910"/>
        <v>29165</v>
      </c>
      <c r="FY254" s="29">
        <f t="shared" si="911"/>
        <v>50280</v>
      </c>
      <c r="FZ254" s="29">
        <f t="shared" si="912"/>
        <v>23258</v>
      </c>
      <c r="GA254" s="39">
        <f t="shared" si="832"/>
        <v>369036</v>
      </c>
      <c r="GB254" s="29">
        <f t="shared" si="827"/>
        <v>-280</v>
      </c>
      <c r="GC254" s="52">
        <f t="shared" si="833"/>
        <v>368756</v>
      </c>
      <c r="GD254" s="39">
        <f t="shared" si="834"/>
        <v>16787</v>
      </c>
      <c r="GE254" s="39">
        <f t="shared" si="835"/>
        <v>66223</v>
      </c>
      <c r="GF254" s="40">
        <f t="shared" si="836"/>
        <v>286026</v>
      </c>
    </row>
    <row r="255" spans="1:188" ht="15.75" customHeight="1">
      <c r="A255" s="241" t="s">
        <v>126</v>
      </c>
      <c r="B255" s="15" t="s">
        <v>132</v>
      </c>
      <c r="C255" s="231">
        <v>5369</v>
      </c>
      <c r="D255" s="226">
        <v>11</v>
      </c>
      <c r="E255" s="226">
        <v>1752</v>
      </c>
      <c r="F255" s="226">
        <v>1406</v>
      </c>
      <c r="G255" s="226">
        <v>94972</v>
      </c>
      <c r="H255" s="226">
        <v>83799</v>
      </c>
      <c r="I255" s="226">
        <v>136712</v>
      </c>
      <c r="J255" s="226">
        <v>183685</v>
      </c>
      <c r="K255" s="226">
        <v>56342</v>
      </c>
      <c r="L255" s="226">
        <v>49348</v>
      </c>
      <c r="M255" s="226">
        <v>79737</v>
      </c>
      <c r="N255" s="226">
        <v>37000</v>
      </c>
      <c r="O255" s="226">
        <v>205416</v>
      </c>
      <c r="P255" s="226">
        <v>140074</v>
      </c>
      <c r="Q255" s="226">
        <v>87519</v>
      </c>
      <c r="R255" s="226">
        <v>99941</v>
      </c>
      <c r="S255" s="226">
        <v>191774</v>
      </c>
      <c r="T255" s="226">
        <v>92044</v>
      </c>
      <c r="U255" s="226">
        <v>1546901</v>
      </c>
      <c r="V255" s="232">
        <v>-6092</v>
      </c>
      <c r="W255" s="233">
        <v>1540809</v>
      </c>
      <c r="X255" s="226">
        <v>7132</v>
      </c>
      <c r="Y255" s="226">
        <v>233090</v>
      </c>
      <c r="Z255" s="232">
        <v>1306679</v>
      </c>
      <c r="AA255" s="242"/>
      <c r="AB255" s="241" t="s">
        <v>126</v>
      </c>
      <c r="AC255" s="15" t="s">
        <v>132</v>
      </c>
      <c r="AD255" s="58">
        <f t="shared" si="982"/>
        <v>-5.641</v>
      </c>
      <c r="AE255" s="22">
        <f t="shared" si="975"/>
        <v>0</v>
      </c>
      <c r="AF255" s="22">
        <f t="shared" si="870"/>
        <v>13.324999999999999</v>
      </c>
      <c r="AG255" s="22">
        <f t="shared" si="972"/>
        <v>15.057</v>
      </c>
      <c r="AH255" s="22">
        <f t="shared" si="872"/>
        <v>32.216000000000001</v>
      </c>
      <c r="AI255" s="22">
        <f t="shared" si="873"/>
        <v>5.0739999999999998</v>
      </c>
      <c r="AJ255" s="22">
        <f t="shared" si="874"/>
        <v>15.417</v>
      </c>
      <c r="AK255" s="22">
        <f t="shared" si="875"/>
        <v>0.83699999999999997</v>
      </c>
      <c r="AL255" s="22">
        <f t="shared" si="876"/>
        <v>11.646000000000001</v>
      </c>
      <c r="AM255" s="22">
        <f t="shared" si="877"/>
        <v>2.0129999999999999</v>
      </c>
      <c r="AN255" s="22">
        <f t="shared" si="878"/>
        <v>1.284</v>
      </c>
      <c r="AO255" s="22">
        <f t="shared" si="879"/>
        <v>10.858000000000001</v>
      </c>
      <c r="AP255" s="22">
        <f t="shared" si="880"/>
        <v>1.5009999999999999</v>
      </c>
      <c r="AQ255" s="22">
        <f t="shared" si="881"/>
        <v>13.019</v>
      </c>
      <c r="AR255" s="22">
        <f t="shared" si="882"/>
        <v>3.09</v>
      </c>
      <c r="AS255" s="22">
        <f t="shared" si="883"/>
        <v>2.653</v>
      </c>
      <c r="AT255" s="22">
        <f t="shared" si="865"/>
        <v>7.2809999999999997</v>
      </c>
      <c r="AU255" s="22">
        <f t="shared" si="884"/>
        <v>3.5</v>
      </c>
      <c r="AV255" s="22">
        <f t="shared" si="885"/>
        <v>6.84</v>
      </c>
      <c r="AW255" s="22">
        <f t="shared" si="886"/>
        <v>-450.81400000000002</v>
      </c>
      <c r="AX255" s="63">
        <f t="shared" si="887"/>
        <v>6.5010000000000003</v>
      </c>
      <c r="AY255" s="22">
        <f t="shared" si="888"/>
        <v>-1.587</v>
      </c>
      <c r="AZ255" s="22">
        <f t="shared" si="889"/>
        <v>21.716000000000001</v>
      </c>
      <c r="BA255" s="59">
        <f t="shared" si="890"/>
        <v>4.609</v>
      </c>
      <c r="BB255" s="242"/>
      <c r="BC255" s="241" t="s">
        <v>126</v>
      </c>
      <c r="BD255" s="15" t="s">
        <v>132</v>
      </c>
      <c r="BE255" s="58">
        <f t="shared" si="860"/>
        <v>0.3</v>
      </c>
      <c r="BF255" s="22">
        <f t="shared" si="891"/>
        <v>0</v>
      </c>
      <c r="BG255" s="22">
        <f t="shared" si="951"/>
        <v>0.1</v>
      </c>
      <c r="BH255" s="22">
        <f t="shared" si="952"/>
        <v>0.1</v>
      </c>
      <c r="BI255" s="22">
        <f t="shared" si="953"/>
        <v>6.2</v>
      </c>
      <c r="BJ255" s="22">
        <f t="shared" si="954"/>
        <v>5.4</v>
      </c>
      <c r="BK255" s="22">
        <f t="shared" si="955"/>
        <v>8.9</v>
      </c>
      <c r="BL255" s="22">
        <f t="shared" si="956"/>
        <v>11.9</v>
      </c>
      <c r="BM255" s="22">
        <f t="shared" si="957"/>
        <v>3.7</v>
      </c>
      <c r="BN255" s="22">
        <f t="shared" si="958"/>
        <v>3.2</v>
      </c>
      <c r="BO255" s="22">
        <f t="shared" si="959"/>
        <v>5.2</v>
      </c>
      <c r="BP255" s="22">
        <f t="shared" si="960"/>
        <v>2.4</v>
      </c>
      <c r="BQ255" s="22">
        <f t="shared" si="961"/>
        <v>13.3</v>
      </c>
      <c r="BR255" s="22">
        <f t="shared" si="962"/>
        <v>9.1</v>
      </c>
      <c r="BS255" s="22">
        <f t="shared" si="963"/>
        <v>5.7</v>
      </c>
      <c r="BT255" s="22">
        <f t="shared" si="964"/>
        <v>6.5</v>
      </c>
      <c r="BU255" s="22">
        <f t="shared" si="965"/>
        <v>12.4</v>
      </c>
      <c r="BV255" s="22">
        <f t="shared" si="941"/>
        <v>6</v>
      </c>
      <c r="BW255" s="22">
        <f t="shared" si="942"/>
        <v>100.4</v>
      </c>
      <c r="BX255" s="22">
        <f t="shared" si="943"/>
        <v>-0.4</v>
      </c>
      <c r="BY255" s="63">
        <f t="shared" si="944"/>
        <v>100</v>
      </c>
      <c r="BZ255" s="22">
        <f t="shared" si="945"/>
        <v>0.5</v>
      </c>
      <c r="CA255" s="22">
        <f t="shared" si="946"/>
        <v>15.1</v>
      </c>
      <c r="CB255" s="59">
        <f t="shared" si="947"/>
        <v>84.8</v>
      </c>
      <c r="CC255" s="242"/>
      <c r="CD255" s="241" t="s">
        <v>126</v>
      </c>
      <c r="CE255" s="15" t="s">
        <v>132</v>
      </c>
      <c r="CF255" s="58">
        <f t="shared" ref="CF255:DC255" si="991">IF(C255=0,"-",IF(C255="X","X",ROUND(C255/C212*100,1)))</f>
        <v>11.1</v>
      </c>
      <c r="CG255" s="22">
        <f t="shared" si="991"/>
        <v>3.1</v>
      </c>
      <c r="CH255" s="22">
        <f t="shared" si="991"/>
        <v>16.100000000000001</v>
      </c>
      <c r="CI255" s="22">
        <f t="shared" si="991"/>
        <v>24.7</v>
      </c>
      <c r="CJ255" s="22">
        <f t="shared" si="991"/>
        <v>50.4</v>
      </c>
      <c r="CK255" s="22">
        <f t="shared" si="991"/>
        <v>50.4</v>
      </c>
      <c r="CL255" s="22">
        <f t="shared" si="991"/>
        <v>35.6</v>
      </c>
      <c r="CM255" s="22">
        <f t="shared" si="991"/>
        <v>44.4</v>
      </c>
      <c r="CN255" s="22">
        <f t="shared" si="991"/>
        <v>21.4</v>
      </c>
      <c r="CO255" s="22">
        <f t="shared" si="991"/>
        <v>29.9</v>
      </c>
      <c r="CP255" s="22">
        <f t="shared" si="991"/>
        <v>40.799999999999997</v>
      </c>
      <c r="CQ255" s="22">
        <f t="shared" si="991"/>
        <v>25.1</v>
      </c>
      <c r="CR255" s="22">
        <f t="shared" si="991"/>
        <v>42.8</v>
      </c>
      <c r="CS255" s="22">
        <f t="shared" si="991"/>
        <v>35.5</v>
      </c>
      <c r="CT255" s="22">
        <f t="shared" si="991"/>
        <v>22.8</v>
      </c>
      <c r="CU255" s="22">
        <f t="shared" si="991"/>
        <v>44.3</v>
      </c>
      <c r="CV255" s="22">
        <f t="shared" si="991"/>
        <v>39.9</v>
      </c>
      <c r="CW255" s="22">
        <f t="shared" si="991"/>
        <v>41</v>
      </c>
      <c r="CX255" s="22">
        <f t="shared" si="991"/>
        <v>37</v>
      </c>
      <c r="CY255" s="22">
        <f t="shared" si="991"/>
        <v>37</v>
      </c>
      <c r="CZ255" s="63">
        <f t="shared" si="991"/>
        <v>37</v>
      </c>
      <c r="DA255" s="22">
        <f t="shared" si="991"/>
        <v>12</v>
      </c>
      <c r="DB255" s="22">
        <f t="shared" si="991"/>
        <v>40.299999999999997</v>
      </c>
      <c r="DC255" s="59">
        <f t="shared" si="991"/>
        <v>36.9</v>
      </c>
      <c r="DD255" s="242"/>
      <c r="DE255" s="241" t="s">
        <v>126</v>
      </c>
      <c r="DF255" s="15" t="s">
        <v>132</v>
      </c>
      <c r="DG255" s="58">
        <f t="shared" si="830"/>
        <v>-2.1999999999999999E-2</v>
      </c>
      <c r="DH255" s="22">
        <f t="shared" si="799"/>
        <v>0</v>
      </c>
      <c r="DI255" s="22">
        <f t="shared" si="800"/>
        <v>1.4E-2</v>
      </c>
      <c r="DJ255" s="22">
        <f t="shared" si="801"/>
        <v>1.2999999999999999E-2</v>
      </c>
      <c r="DK255" s="22">
        <f t="shared" si="802"/>
        <v>1.6</v>
      </c>
      <c r="DL255" s="22">
        <f t="shared" si="803"/>
        <v>0.28000000000000003</v>
      </c>
      <c r="DM255" s="22">
        <f t="shared" si="804"/>
        <v>1.262</v>
      </c>
      <c r="DN255" s="22">
        <f t="shared" si="805"/>
        <v>0.105</v>
      </c>
      <c r="DO255" s="22">
        <f t="shared" si="806"/>
        <v>0.40600000000000003</v>
      </c>
      <c r="DP255" s="22">
        <f t="shared" si="807"/>
        <v>6.7000000000000004E-2</v>
      </c>
      <c r="DQ255" s="22">
        <f t="shared" si="808"/>
        <v>7.0000000000000007E-2</v>
      </c>
      <c r="DR255" s="22">
        <f t="shared" si="809"/>
        <v>0.25</v>
      </c>
      <c r="DS255" s="22">
        <f t="shared" si="810"/>
        <v>0.21</v>
      </c>
      <c r="DT255" s="22">
        <f t="shared" si="811"/>
        <v>1.115</v>
      </c>
      <c r="DU255" s="22">
        <f t="shared" si="812"/>
        <v>0.18099999999999999</v>
      </c>
      <c r="DV255" s="22">
        <f t="shared" si="813"/>
        <v>0.17899999999999999</v>
      </c>
      <c r="DW255" s="22">
        <f t="shared" si="814"/>
        <v>0.9</v>
      </c>
      <c r="DX255" s="22">
        <f t="shared" si="815"/>
        <v>0.215</v>
      </c>
      <c r="DY255" s="22">
        <f t="shared" si="816"/>
        <v>6.8460000000000001</v>
      </c>
      <c r="DZ255" s="22">
        <f t="shared" si="817"/>
        <v>-0.34499999999999997</v>
      </c>
      <c r="EA255" s="63">
        <f t="shared" si="818"/>
        <v>6.5010000000000003</v>
      </c>
      <c r="EB255" s="22">
        <f t="shared" si="819"/>
        <v>-8.0000000000000002E-3</v>
      </c>
      <c r="EC255" s="22">
        <f t="shared" si="820"/>
        <v>2.8740000000000001</v>
      </c>
      <c r="ED255" s="59">
        <f t="shared" si="821"/>
        <v>3.9790000000000001</v>
      </c>
      <c r="EE255" s="242"/>
      <c r="EF255" s="241" t="s">
        <v>126</v>
      </c>
      <c r="EG255" s="15" t="s">
        <v>132</v>
      </c>
      <c r="EH255" s="58">
        <f t="shared" ref="EH255:FE255" si="992">IF(C255="X","X",IF(FI255="X","X",IF(FI255&lt;&gt;0,ROUND((C255-FI255)/FI212*100,3),"- ")))</f>
        <v>-0.63500000000000001</v>
      </c>
      <c r="EI255" s="22">
        <f t="shared" si="992"/>
        <v>0</v>
      </c>
      <c r="EJ255" s="22">
        <f t="shared" si="992"/>
        <v>2.2810000000000001</v>
      </c>
      <c r="EK255" s="22">
        <f t="shared" si="992"/>
        <v>4.0830000000000002</v>
      </c>
      <c r="EL255" s="22">
        <f t="shared" si="992"/>
        <v>13.912000000000001</v>
      </c>
      <c r="EM255" s="22">
        <f t="shared" si="992"/>
        <v>2.5339999999999998</v>
      </c>
      <c r="EN255" s="22">
        <f t="shared" si="992"/>
        <v>5.5010000000000003</v>
      </c>
      <c r="EO255" s="22">
        <f t="shared" si="992"/>
        <v>0.372</v>
      </c>
      <c r="EP255" s="22">
        <f t="shared" si="992"/>
        <v>2.3740000000000001</v>
      </c>
      <c r="EQ255" s="22">
        <f t="shared" si="992"/>
        <v>0.61</v>
      </c>
      <c r="ER255" s="22">
        <f t="shared" si="992"/>
        <v>0.53500000000000003</v>
      </c>
      <c r="ES255" s="22">
        <f t="shared" si="992"/>
        <v>2.5430000000000001</v>
      </c>
      <c r="ET255" s="22">
        <f t="shared" si="992"/>
        <v>0.64</v>
      </c>
      <c r="EU255" s="22">
        <f t="shared" si="992"/>
        <v>4.4740000000000002</v>
      </c>
      <c r="EV255" s="22">
        <f t="shared" si="992"/>
        <v>0.70099999999999996</v>
      </c>
      <c r="EW255" s="22">
        <f t="shared" si="992"/>
        <v>1.1759999999999999</v>
      </c>
      <c r="EX255" s="22">
        <f t="shared" si="992"/>
        <v>2.9039999999999999</v>
      </c>
      <c r="EY255" s="22">
        <f t="shared" si="992"/>
        <v>1.43</v>
      </c>
      <c r="EZ255" s="22">
        <f t="shared" si="992"/>
        <v>2.4969999999999999</v>
      </c>
      <c r="FA255" s="22">
        <f t="shared" si="992"/>
        <v>164.5</v>
      </c>
      <c r="FB255" s="63">
        <f t="shared" si="992"/>
        <v>2.3730000000000002</v>
      </c>
      <c r="FC255" s="22">
        <f t="shared" si="992"/>
        <v>-0.192</v>
      </c>
      <c r="FD255" s="22">
        <f t="shared" si="992"/>
        <v>8.2710000000000008</v>
      </c>
      <c r="FE255" s="59">
        <f t="shared" si="992"/>
        <v>1.6910000000000001</v>
      </c>
      <c r="FG255" s="241" t="s">
        <v>126</v>
      </c>
      <c r="FH255" s="15" t="s">
        <v>132</v>
      </c>
      <c r="FI255" s="27">
        <f t="shared" si="895"/>
        <v>5690</v>
      </c>
      <c r="FJ255" s="29">
        <f t="shared" si="896"/>
        <v>11</v>
      </c>
      <c r="FK255" s="29">
        <f t="shared" si="897"/>
        <v>1546</v>
      </c>
      <c r="FL255" s="29">
        <f t="shared" si="898"/>
        <v>1222</v>
      </c>
      <c r="FM255" s="29">
        <f t="shared" si="899"/>
        <v>71831</v>
      </c>
      <c r="FN255" s="29">
        <f t="shared" si="900"/>
        <v>79752</v>
      </c>
      <c r="FO255" s="29">
        <f t="shared" si="901"/>
        <v>118450</v>
      </c>
      <c r="FP255" s="29">
        <f t="shared" si="902"/>
        <v>182160</v>
      </c>
      <c r="FQ255" s="29">
        <f t="shared" si="903"/>
        <v>50465</v>
      </c>
      <c r="FR255" s="29">
        <f t="shared" si="904"/>
        <v>48374</v>
      </c>
      <c r="FS255" s="29">
        <f t="shared" si="905"/>
        <v>78726</v>
      </c>
      <c r="FT255" s="29">
        <f t="shared" si="906"/>
        <v>33376</v>
      </c>
      <c r="FU255" s="29">
        <f t="shared" si="907"/>
        <v>202378</v>
      </c>
      <c r="FV255" s="29">
        <f t="shared" si="908"/>
        <v>123938</v>
      </c>
      <c r="FW255" s="29">
        <f t="shared" si="909"/>
        <v>84896</v>
      </c>
      <c r="FX255" s="29">
        <f t="shared" si="910"/>
        <v>97358</v>
      </c>
      <c r="FY255" s="29">
        <f t="shared" si="911"/>
        <v>178759</v>
      </c>
      <c r="FZ255" s="29">
        <f t="shared" si="912"/>
        <v>88931</v>
      </c>
      <c r="GA255" s="29">
        <f t="shared" si="832"/>
        <v>1447863</v>
      </c>
      <c r="GB255" s="29">
        <f t="shared" si="827"/>
        <v>-1106</v>
      </c>
      <c r="GC255" s="53">
        <f t="shared" si="833"/>
        <v>1446757</v>
      </c>
      <c r="GD255" s="29">
        <f t="shared" si="834"/>
        <v>7247</v>
      </c>
      <c r="GE255" s="29">
        <f t="shared" si="835"/>
        <v>191503</v>
      </c>
      <c r="GF255" s="41">
        <f t="shared" si="836"/>
        <v>1249113</v>
      </c>
    </row>
    <row r="256" spans="1:188" ht="15.75" customHeight="1">
      <c r="A256" s="241" t="s">
        <v>127</v>
      </c>
      <c r="B256" s="15" t="s">
        <v>133</v>
      </c>
      <c r="C256" s="231">
        <v>14061</v>
      </c>
      <c r="D256" s="226">
        <v>15</v>
      </c>
      <c r="E256" s="226">
        <v>2993</v>
      </c>
      <c r="F256" s="226">
        <v>1115</v>
      </c>
      <c r="G256" s="226">
        <v>43232</v>
      </c>
      <c r="H256" s="226">
        <v>15717</v>
      </c>
      <c r="I256" s="226">
        <v>67594</v>
      </c>
      <c r="J256" s="226">
        <v>53928</v>
      </c>
      <c r="K256" s="226">
        <v>29412</v>
      </c>
      <c r="L256" s="226">
        <v>16859</v>
      </c>
      <c r="M256" s="226">
        <v>4696</v>
      </c>
      <c r="N256" s="226">
        <v>7884</v>
      </c>
      <c r="O256" s="226">
        <v>73419</v>
      </c>
      <c r="P256" s="226">
        <v>37075</v>
      </c>
      <c r="Q256" s="226">
        <v>41436</v>
      </c>
      <c r="R256" s="226">
        <v>35034</v>
      </c>
      <c r="S256" s="226">
        <v>97335</v>
      </c>
      <c r="T256" s="226">
        <v>34193</v>
      </c>
      <c r="U256" s="226">
        <v>575998</v>
      </c>
      <c r="V256" s="232">
        <v>-2269</v>
      </c>
      <c r="W256" s="233">
        <v>573729</v>
      </c>
      <c r="X256" s="226">
        <v>17069</v>
      </c>
      <c r="Y256" s="226">
        <v>111941</v>
      </c>
      <c r="Z256" s="232">
        <v>446988</v>
      </c>
      <c r="AA256" s="242"/>
      <c r="AB256" s="241" t="s">
        <v>127</v>
      </c>
      <c r="AC256" s="15" t="s">
        <v>133</v>
      </c>
      <c r="AD256" s="58">
        <f t="shared" si="982"/>
        <v>-1.472</v>
      </c>
      <c r="AE256" s="22">
        <f t="shared" si="975"/>
        <v>-16.667000000000002</v>
      </c>
      <c r="AF256" s="22">
        <f t="shared" si="870"/>
        <v>24.969000000000001</v>
      </c>
      <c r="AG256" s="22">
        <f t="shared" si="972"/>
        <v>28.308</v>
      </c>
      <c r="AH256" s="22">
        <f t="shared" si="872"/>
        <v>0.56499999999999995</v>
      </c>
      <c r="AI256" s="22">
        <f t="shared" si="873"/>
        <v>5.4829999999999997</v>
      </c>
      <c r="AJ256" s="22">
        <f t="shared" si="874"/>
        <v>25.852</v>
      </c>
      <c r="AK256" s="22">
        <f t="shared" si="875"/>
        <v>1.3839999999999999</v>
      </c>
      <c r="AL256" s="22">
        <f t="shared" si="876"/>
        <v>19.372</v>
      </c>
      <c r="AM256" s="22">
        <f t="shared" si="877"/>
        <v>5.5140000000000002</v>
      </c>
      <c r="AN256" s="22">
        <f t="shared" si="878"/>
        <v>26.542999999999999</v>
      </c>
      <c r="AO256" s="22">
        <f t="shared" si="879"/>
        <v>10.667999999999999</v>
      </c>
      <c r="AP256" s="22">
        <f t="shared" si="880"/>
        <v>3.7010000000000001</v>
      </c>
      <c r="AQ256" s="22">
        <f t="shared" si="881"/>
        <v>3.411</v>
      </c>
      <c r="AR256" s="22">
        <f t="shared" si="882"/>
        <v>0.54800000000000004</v>
      </c>
      <c r="AS256" s="22">
        <f t="shared" si="883"/>
        <v>3.4340000000000002</v>
      </c>
      <c r="AT256" s="22">
        <f t="shared" si="865"/>
        <v>7.7409999999999997</v>
      </c>
      <c r="AU256" s="22">
        <f t="shared" si="884"/>
        <v>4.5659999999999998</v>
      </c>
      <c r="AV256" s="22">
        <f t="shared" si="885"/>
        <v>6.95</v>
      </c>
      <c r="AW256" s="22">
        <f t="shared" si="886"/>
        <v>-449.39499999999998</v>
      </c>
      <c r="AX256" s="63">
        <f t="shared" si="887"/>
        <v>6.61</v>
      </c>
      <c r="AY256" s="22">
        <f t="shared" si="888"/>
        <v>2.3079999999999998</v>
      </c>
      <c r="AZ256" s="22">
        <f t="shared" si="889"/>
        <v>14.731999999999999</v>
      </c>
      <c r="BA256" s="59">
        <f t="shared" si="890"/>
        <v>5.343</v>
      </c>
      <c r="BB256" s="242"/>
      <c r="BC256" s="241" t="s">
        <v>127</v>
      </c>
      <c r="BD256" s="15" t="s">
        <v>133</v>
      </c>
      <c r="BE256" s="58">
        <f t="shared" si="860"/>
        <v>2.5</v>
      </c>
      <c r="BF256" s="22">
        <f t="shared" si="891"/>
        <v>0</v>
      </c>
      <c r="BG256" s="22">
        <f t="shared" si="951"/>
        <v>0.5</v>
      </c>
      <c r="BH256" s="22">
        <f t="shared" si="952"/>
        <v>0.2</v>
      </c>
      <c r="BI256" s="22">
        <f t="shared" si="953"/>
        <v>7.5</v>
      </c>
      <c r="BJ256" s="22">
        <f t="shared" si="954"/>
        <v>2.7</v>
      </c>
      <c r="BK256" s="22">
        <f t="shared" si="955"/>
        <v>11.8</v>
      </c>
      <c r="BL256" s="22">
        <f t="shared" si="956"/>
        <v>9.4</v>
      </c>
      <c r="BM256" s="22">
        <f t="shared" si="957"/>
        <v>5.0999999999999996</v>
      </c>
      <c r="BN256" s="22">
        <f t="shared" si="958"/>
        <v>2.9</v>
      </c>
      <c r="BO256" s="22">
        <f t="shared" si="959"/>
        <v>0.8</v>
      </c>
      <c r="BP256" s="22">
        <f t="shared" si="960"/>
        <v>1.4</v>
      </c>
      <c r="BQ256" s="22">
        <f t="shared" si="961"/>
        <v>12.8</v>
      </c>
      <c r="BR256" s="22">
        <f t="shared" si="962"/>
        <v>6.5</v>
      </c>
      <c r="BS256" s="22">
        <f t="shared" si="963"/>
        <v>7.2</v>
      </c>
      <c r="BT256" s="22">
        <f t="shared" si="964"/>
        <v>6.1</v>
      </c>
      <c r="BU256" s="22">
        <f t="shared" si="965"/>
        <v>17</v>
      </c>
      <c r="BV256" s="22">
        <f t="shared" si="941"/>
        <v>6</v>
      </c>
      <c r="BW256" s="22">
        <f t="shared" si="942"/>
        <v>100.4</v>
      </c>
      <c r="BX256" s="22">
        <f t="shared" si="943"/>
        <v>-0.4</v>
      </c>
      <c r="BY256" s="63">
        <f t="shared" si="944"/>
        <v>100</v>
      </c>
      <c r="BZ256" s="22">
        <f t="shared" si="945"/>
        <v>3</v>
      </c>
      <c r="CA256" s="22">
        <f t="shared" si="946"/>
        <v>19.5</v>
      </c>
      <c r="CB256" s="59">
        <f t="shared" si="947"/>
        <v>77.900000000000006</v>
      </c>
      <c r="CC256" s="242"/>
      <c r="CD256" s="241" t="s">
        <v>127</v>
      </c>
      <c r="CE256" s="15" t="s">
        <v>133</v>
      </c>
      <c r="CF256" s="58">
        <f t="shared" ref="CF256:DC256" si="993">IF(C256=0,"-",IF(C256="X","X",ROUND(C256/C212*100,1)))</f>
        <v>29</v>
      </c>
      <c r="CG256" s="22">
        <f t="shared" si="993"/>
        <v>4.3</v>
      </c>
      <c r="CH256" s="22">
        <f t="shared" si="993"/>
        <v>27.6</v>
      </c>
      <c r="CI256" s="22">
        <f t="shared" si="993"/>
        <v>19.600000000000001</v>
      </c>
      <c r="CJ256" s="22">
        <f t="shared" si="993"/>
        <v>22.9</v>
      </c>
      <c r="CK256" s="22">
        <f t="shared" si="993"/>
        <v>9.5</v>
      </c>
      <c r="CL256" s="22">
        <f t="shared" si="993"/>
        <v>17.600000000000001</v>
      </c>
      <c r="CM256" s="22">
        <f t="shared" si="993"/>
        <v>13</v>
      </c>
      <c r="CN256" s="22">
        <f t="shared" si="993"/>
        <v>11.2</v>
      </c>
      <c r="CO256" s="22">
        <f t="shared" si="993"/>
        <v>10.199999999999999</v>
      </c>
      <c r="CP256" s="22">
        <f t="shared" si="993"/>
        <v>2.4</v>
      </c>
      <c r="CQ256" s="22">
        <f t="shared" si="993"/>
        <v>5.3</v>
      </c>
      <c r="CR256" s="22">
        <f t="shared" si="993"/>
        <v>15.3</v>
      </c>
      <c r="CS256" s="22">
        <f t="shared" si="993"/>
        <v>9.4</v>
      </c>
      <c r="CT256" s="22">
        <f t="shared" si="993"/>
        <v>10.8</v>
      </c>
      <c r="CU256" s="22">
        <f t="shared" si="993"/>
        <v>15.5</v>
      </c>
      <c r="CV256" s="22">
        <f t="shared" si="993"/>
        <v>20.3</v>
      </c>
      <c r="CW256" s="22">
        <f t="shared" si="993"/>
        <v>15.2</v>
      </c>
      <c r="CX256" s="22">
        <f t="shared" si="993"/>
        <v>13.8</v>
      </c>
      <c r="CY256" s="22">
        <f t="shared" si="993"/>
        <v>13.8</v>
      </c>
      <c r="CZ256" s="63">
        <f t="shared" si="993"/>
        <v>13.8</v>
      </c>
      <c r="DA256" s="22">
        <f t="shared" si="993"/>
        <v>28.6</v>
      </c>
      <c r="DB256" s="22">
        <f t="shared" si="993"/>
        <v>19.399999999999999</v>
      </c>
      <c r="DC256" s="59">
        <f t="shared" si="993"/>
        <v>12.6</v>
      </c>
      <c r="DD256" s="242"/>
      <c r="DE256" s="241" t="s">
        <v>127</v>
      </c>
      <c r="DF256" s="15" t="s">
        <v>133</v>
      </c>
      <c r="DG256" s="58">
        <f t="shared" si="830"/>
        <v>-3.9E-2</v>
      </c>
      <c r="DH256" s="22">
        <f t="shared" si="799"/>
        <v>-1E-3</v>
      </c>
      <c r="DI256" s="22">
        <f t="shared" si="800"/>
        <v>0.111</v>
      </c>
      <c r="DJ256" s="22">
        <f t="shared" si="801"/>
        <v>4.5999999999999999E-2</v>
      </c>
      <c r="DK256" s="22">
        <f t="shared" si="802"/>
        <v>4.4999999999999998E-2</v>
      </c>
      <c r="DL256" s="22">
        <f t="shared" si="803"/>
        <v>0.152</v>
      </c>
      <c r="DM256" s="22">
        <f t="shared" si="804"/>
        <v>2.58</v>
      </c>
      <c r="DN256" s="22">
        <f t="shared" si="805"/>
        <v>0.13700000000000001</v>
      </c>
      <c r="DO256" s="22">
        <f t="shared" si="806"/>
        <v>0.88700000000000001</v>
      </c>
      <c r="DP256" s="22">
        <f t="shared" si="807"/>
        <v>0.16400000000000001</v>
      </c>
      <c r="DQ256" s="22">
        <f t="shared" si="808"/>
        <v>0.183</v>
      </c>
      <c r="DR256" s="22">
        <f t="shared" si="809"/>
        <v>0.14099999999999999</v>
      </c>
      <c r="DS256" s="22">
        <f t="shared" si="810"/>
        <v>0.48699999999999999</v>
      </c>
      <c r="DT256" s="22">
        <f t="shared" si="811"/>
        <v>0.22700000000000001</v>
      </c>
      <c r="DU256" s="22">
        <f t="shared" si="812"/>
        <v>4.2000000000000003E-2</v>
      </c>
      <c r="DV256" s="22">
        <f t="shared" si="813"/>
        <v>0.216</v>
      </c>
      <c r="DW256" s="22">
        <f t="shared" si="814"/>
        <v>1.2989999999999999</v>
      </c>
      <c r="DX256" s="22">
        <f t="shared" si="815"/>
        <v>0.27700000000000002</v>
      </c>
      <c r="DY256" s="22">
        <f t="shared" si="816"/>
        <v>6.9550000000000001</v>
      </c>
      <c r="DZ256" s="22">
        <f t="shared" si="817"/>
        <v>-0.34499999999999997</v>
      </c>
      <c r="EA256" s="63">
        <f t="shared" si="818"/>
        <v>6.61</v>
      </c>
      <c r="EB256" s="22">
        <f t="shared" si="819"/>
        <v>7.1999999999999995E-2</v>
      </c>
      <c r="EC256" s="22">
        <f t="shared" si="820"/>
        <v>2.6709999999999998</v>
      </c>
      <c r="ED256" s="59">
        <f t="shared" si="821"/>
        <v>4.2130000000000001</v>
      </c>
      <c r="EE256" s="242"/>
      <c r="EF256" s="241" t="s">
        <v>127</v>
      </c>
      <c r="EG256" s="15" t="s">
        <v>133</v>
      </c>
      <c r="EH256" s="58">
        <f t="shared" ref="EH256:FE256" si="994">IF(C256="X","X",IF(FI256="X","X",IF(FI256&lt;&gt;0,ROUND((C256-FI256)/FI212*100,3),"- ")))</f>
        <v>-0.41499999999999998</v>
      </c>
      <c r="EI256" s="22">
        <f t="shared" si="994"/>
        <v>-0.83099999999999996</v>
      </c>
      <c r="EJ256" s="22">
        <f t="shared" si="994"/>
        <v>6.6219999999999999</v>
      </c>
      <c r="EK256" s="22">
        <f t="shared" si="994"/>
        <v>5.4580000000000002</v>
      </c>
      <c r="EL256" s="22">
        <f t="shared" si="994"/>
        <v>0.14599999999999999</v>
      </c>
      <c r="EM256" s="22">
        <f t="shared" si="994"/>
        <v>0.51200000000000001</v>
      </c>
      <c r="EN256" s="22">
        <f t="shared" si="994"/>
        <v>4.1829999999999998</v>
      </c>
      <c r="EO256" s="22">
        <f t="shared" si="994"/>
        <v>0.18</v>
      </c>
      <c r="EP256" s="22">
        <f t="shared" si="994"/>
        <v>1.9279999999999999</v>
      </c>
      <c r="EQ256" s="22">
        <f t="shared" si="994"/>
        <v>0.55200000000000005</v>
      </c>
      <c r="ER256" s="22">
        <f t="shared" si="994"/>
        <v>0.52100000000000002</v>
      </c>
      <c r="ES256" s="22">
        <f t="shared" si="994"/>
        <v>0.53300000000000003</v>
      </c>
      <c r="ET256" s="22">
        <f t="shared" si="994"/>
        <v>0.55200000000000005</v>
      </c>
      <c r="EU256" s="22">
        <f t="shared" si="994"/>
        <v>0.33900000000000002</v>
      </c>
      <c r="EV256" s="22">
        <f t="shared" si="994"/>
        <v>0.06</v>
      </c>
      <c r="EW256" s="22">
        <f t="shared" si="994"/>
        <v>0.53</v>
      </c>
      <c r="EX256" s="22">
        <f t="shared" si="994"/>
        <v>1.56</v>
      </c>
      <c r="EY256" s="22">
        <f t="shared" si="994"/>
        <v>0.68600000000000005</v>
      </c>
      <c r="EZ256" s="22">
        <f t="shared" si="994"/>
        <v>0.94399999999999995</v>
      </c>
      <c r="FA256" s="22">
        <f t="shared" si="994"/>
        <v>61.234000000000002</v>
      </c>
      <c r="FB256" s="63">
        <f t="shared" si="994"/>
        <v>0.89800000000000002</v>
      </c>
      <c r="FC256" s="22">
        <f t="shared" si="994"/>
        <v>0.64200000000000002</v>
      </c>
      <c r="FD256" s="22">
        <f t="shared" si="994"/>
        <v>2.859</v>
      </c>
      <c r="FE256" s="59">
        <f t="shared" si="994"/>
        <v>0.66600000000000004</v>
      </c>
      <c r="FG256" s="241" t="s">
        <v>127</v>
      </c>
      <c r="FH256" s="15" t="s">
        <v>133</v>
      </c>
      <c r="FI256" s="27">
        <f t="shared" si="895"/>
        <v>14271</v>
      </c>
      <c r="FJ256" s="29">
        <f t="shared" si="896"/>
        <v>18</v>
      </c>
      <c r="FK256" s="29">
        <f t="shared" si="897"/>
        <v>2395</v>
      </c>
      <c r="FL256" s="29">
        <f t="shared" si="898"/>
        <v>869</v>
      </c>
      <c r="FM256" s="29">
        <f t="shared" si="899"/>
        <v>42989</v>
      </c>
      <c r="FN256" s="29">
        <f t="shared" si="900"/>
        <v>14900</v>
      </c>
      <c r="FO256" s="29">
        <f t="shared" si="901"/>
        <v>53709</v>
      </c>
      <c r="FP256" s="29">
        <f t="shared" si="902"/>
        <v>53192</v>
      </c>
      <c r="FQ256" s="29">
        <f t="shared" si="903"/>
        <v>24639</v>
      </c>
      <c r="FR256" s="29">
        <f t="shared" si="904"/>
        <v>15978</v>
      </c>
      <c r="FS256" s="29">
        <f t="shared" si="905"/>
        <v>3711</v>
      </c>
      <c r="FT256" s="29">
        <f t="shared" si="906"/>
        <v>7124</v>
      </c>
      <c r="FU256" s="29">
        <f t="shared" si="907"/>
        <v>70799</v>
      </c>
      <c r="FV256" s="29">
        <f t="shared" si="908"/>
        <v>35852</v>
      </c>
      <c r="FW256" s="29">
        <f t="shared" si="909"/>
        <v>41210</v>
      </c>
      <c r="FX256" s="29">
        <f t="shared" si="910"/>
        <v>33871</v>
      </c>
      <c r="FY256" s="29">
        <f t="shared" si="911"/>
        <v>90342</v>
      </c>
      <c r="FZ256" s="29">
        <f t="shared" si="912"/>
        <v>32700</v>
      </c>
      <c r="GA256" s="29">
        <f t="shared" si="832"/>
        <v>538569</v>
      </c>
      <c r="GB256" s="29">
        <f t="shared" si="827"/>
        <v>-413</v>
      </c>
      <c r="GC256" s="53">
        <f t="shared" si="833"/>
        <v>538156</v>
      </c>
      <c r="GD256" s="29">
        <f t="shared" si="834"/>
        <v>16684</v>
      </c>
      <c r="GE256" s="29">
        <f t="shared" si="835"/>
        <v>97567</v>
      </c>
      <c r="GF256" s="41">
        <f t="shared" si="836"/>
        <v>424318</v>
      </c>
    </row>
    <row r="257" spans="1:188" ht="15.75" customHeight="1">
      <c r="A257" s="241" t="s">
        <v>128</v>
      </c>
      <c r="B257" s="15" t="s">
        <v>134</v>
      </c>
      <c r="C257" s="231">
        <v>253</v>
      </c>
      <c r="D257" s="226">
        <v>32</v>
      </c>
      <c r="E257" s="226">
        <v>2315</v>
      </c>
      <c r="F257" s="226">
        <v>379</v>
      </c>
      <c r="G257" s="226">
        <v>12549</v>
      </c>
      <c r="H257" s="226">
        <v>28872</v>
      </c>
      <c r="I257" s="226">
        <v>88860</v>
      </c>
      <c r="J257" s="226">
        <v>121597</v>
      </c>
      <c r="K257" s="226">
        <v>139059</v>
      </c>
      <c r="L257" s="226">
        <v>49946</v>
      </c>
      <c r="M257" s="226">
        <v>102547</v>
      </c>
      <c r="N257" s="226">
        <v>91748</v>
      </c>
      <c r="O257" s="226">
        <v>131726</v>
      </c>
      <c r="P257" s="226">
        <v>167190</v>
      </c>
      <c r="Q257" s="226">
        <v>189084</v>
      </c>
      <c r="R257" s="226">
        <v>38112</v>
      </c>
      <c r="S257" s="226">
        <v>105746</v>
      </c>
      <c r="T257" s="226">
        <v>58219</v>
      </c>
      <c r="U257" s="226">
        <v>1328234</v>
      </c>
      <c r="V257" s="232">
        <v>-5230</v>
      </c>
      <c r="W257" s="233">
        <v>1323004</v>
      </c>
      <c r="X257" s="226">
        <v>2600</v>
      </c>
      <c r="Y257" s="226">
        <v>101788</v>
      </c>
      <c r="Z257" s="232">
        <v>1223846</v>
      </c>
      <c r="AA257" s="242"/>
      <c r="AB257" s="241" t="s">
        <v>128</v>
      </c>
      <c r="AC257" s="15" t="s">
        <v>134</v>
      </c>
      <c r="AD257" s="58">
        <f t="shared" si="982"/>
        <v>-8.6639999999999997</v>
      </c>
      <c r="AE257" s="22">
        <f t="shared" si="975"/>
        <v>0</v>
      </c>
      <c r="AF257" s="22">
        <f t="shared" si="870"/>
        <v>34.828000000000003</v>
      </c>
      <c r="AG257" s="22">
        <f t="shared" si="972"/>
        <v>31.597000000000001</v>
      </c>
      <c r="AH257" s="22">
        <f t="shared" si="872"/>
        <v>-7.2370000000000001</v>
      </c>
      <c r="AI257" s="22">
        <f t="shared" si="873"/>
        <v>0.58199999999999996</v>
      </c>
      <c r="AJ257" s="22">
        <f t="shared" si="874"/>
        <v>11.5</v>
      </c>
      <c r="AK257" s="22">
        <f t="shared" si="875"/>
        <v>0.70699999999999996</v>
      </c>
      <c r="AL257" s="22">
        <f t="shared" si="876"/>
        <v>3.0110000000000001</v>
      </c>
      <c r="AM257" s="22">
        <f t="shared" si="877"/>
        <v>1.92</v>
      </c>
      <c r="AN257" s="22">
        <f t="shared" si="878"/>
        <v>4.0750000000000002</v>
      </c>
      <c r="AO257" s="22">
        <f t="shared" si="879"/>
        <v>-0.16500000000000001</v>
      </c>
      <c r="AP257" s="22">
        <f t="shared" si="880"/>
        <v>-0.39</v>
      </c>
      <c r="AQ257" s="22">
        <f t="shared" si="881"/>
        <v>9.577</v>
      </c>
      <c r="AR257" s="22">
        <f t="shared" si="882"/>
        <v>3.6829999999999998</v>
      </c>
      <c r="AS257" s="22">
        <f t="shared" si="883"/>
        <v>1.3779999999999999</v>
      </c>
      <c r="AT257" s="22">
        <f t="shared" si="865"/>
        <v>9.0649999999999995</v>
      </c>
      <c r="AU257" s="22">
        <f t="shared" si="884"/>
        <v>0.38100000000000001</v>
      </c>
      <c r="AV257" s="22">
        <f t="shared" si="885"/>
        <v>3.8370000000000002</v>
      </c>
      <c r="AW257" s="22">
        <f t="shared" si="886"/>
        <v>-434.21899999999999</v>
      </c>
      <c r="AX257" s="63">
        <f t="shared" si="887"/>
        <v>3.5070000000000001</v>
      </c>
      <c r="AY257" s="22">
        <f t="shared" si="888"/>
        <v>28.332000000000001</v>
      </c>
      <c r="AZ257" s="22">
        <f t="shared" si="889"/>
        <v>8.8510000000000009</v>
      </c>
      <c r="BA257" s="59">
        <f t="shared" si="890"/>
        <v>3.399</v>
      </c>
      <c r="BB257" s="242"/>
      <c r="BC257" s="241" t="s">
        <v>128</v>
      </c>
      <c r="BD257" s="15" t="s">
        <v>134</v>
      </c>
      <c r="BE257" s="58">
        <f t="shared" si="860"/>
        <v>0</v>
      </c>
      <c r="BF257" s="22">
        <f t="shared" si="891"/>
        <v>0</v>
      </c>
      <c r="BG257" s="22">
        <f t="shared" si="951"/>
        <v>0.2</v>
      </c>
      <c r="BH257" s="22">
        <f t="shared" si="952"/>
        <v>0</v>
      </c>
      <c r="BI257" s="22">
        <f t="shared" si="953"/>
        <v>0.9</v>
      </c>
      <c r="BJ257" s="22">
        <f t="shared" si="954"/>
        <v>2.2000000000000002</v>
      </c>
      <c r="BK257" s="22">
        <f t="shared" si="955"/>
        <v>6.7</v>
      </c>
      <c r="BL257" s="22">
        <f t="shared" si="956"/>
        <v>9.1999999999999993</v>
      </c>
      <c r="BM257" s="22">
        <f t="shared" si="957"/>
        <v>10.5</v>
      </c>
      <c r="BN257" s="22">
        <f t="shared" si="958"/>
        <v>3.8</v>
      </c>
      <c r="BO257" s="22">
        <f t="shared" si="959"/>
        <v>7.8</v>
      </c>
      <c r="BP257" s="22">
        <f t="shared" si="960"/>
        <v>6.9</v>
      </c>
      <c r="BQ257" s="22">
        <f t="shared" si="961"/>
        <v>10</v>
      </c>
      <c r="BR257" s="22">
        <f t="shared" si="962"/>
        <v>12.6</v>
      </c>
      <c r="BS257" s="22">
        <f t="shared" si="963"/>
        <v>14.3</v>
      </c>
      <c r="BT257" s="22">
        <f t="shared" si="964"/>
        <v>2.9</v>
      </c>
      <c r="BU257" s="22">
        <f t="shared" si="965"/>
        <v>8</v>
      </c>
      <c r="BV257" s="22">
        <f t="shared" si="941"/>
        <v>4.4000000000000004</v>
      </c>
      <c r="BW257" s="22">
        <f t="shared" si="942"/>
        <v>100.4</v>
      </c>
      <c r="BX257" s="22">
        <f t="shared" si="943"/>
        <v>-0.4</v>
      </c>
      <c r="BY257" s="63">
        <f t="shared" si="944"/>
        <v>100</v>
      </c>
      <c r="BZ257" s="22">
        <f t="shared" si="945"/>
        <v>0.2</v>
      </c>
      <c r="CA257" s="22">
        <f t="shared" si="946"/>
        <v>7.7</v>
      </c>
      <c r="CB257" s="59">
        <f t="shared" si="947"/>
        <v>92.5</v>
      </c>
      <c r="CC257" s="242"/>
      <c r="CD257" s="241" t="s">
        <v>128</v>
      </c>
      <c r="CE257" s="15" t="s">
        <v>134</v>
      </c>
      <c r="CF257" s="58">
        <f t="shared" ref="CF257:DC257" si="995">IF(C257=0,"-",IF(C257="X","X",ROUND(C257/C212*100,1)))</f>
        <v>0.5</v>
      </c>
      <c r="CG257" s="22">
        <f t="shared" si="995"/>
        <v>9.1</v>
      </c>
      <c r="CH257" s="22">
        <f t="shared" si="995"/>
        <v>21.3</v>
      </c>
      <c r="CI257" s="22">
        <f t="shared" si="995"/>
        <v>6.7</v>
      </c>
      <c r="CJ257" s="22">
        <f t="shared" si="995"/>
        <v>6.7</v>
      </c>
      <c r="CK257" s="22">
        <f t="shared" si="995"/>
        <v>17.399999999999999</v>
      </c>
      <c r="CL257" s="22">
        <f t="shared" si="995"/>
        <v>23.2</v>
      </c>
      <c r="CM257" s="22">
        <f t="shared" si="995"/>
        <v>29.4</v>
      </c>
      <c r="CN257" s="22">
        <f t="shared" si="995"/>
        <v>52.9</v>
      </c>
      <c r="CO257" s="22">
        <f t="shared" si="995"/>
        <v>30.3</v>
      </c>
      <c r="CP257" s="22">
        <f t="shared" si="995"/>
        <v>52.5</v>
      </c>
      <c r="CQ257" s="22">
        <f t="shared" si="995"/>
        <v>62.2</v>
      </c>
      <c r="CR257" s="22">
        <f t="shared" si="995"/>
        <v>27.4</v>
      </c>
      <c r="CS257" s="22">
        <f t="shared" si="995"/>
        <v>42.3</v>
      </c>
      <c r="CT257" s="22">
        <f t="shared" si="995"/>
        <v>49.2</v>
      </c>
      <c r="CU257" s="22">
        <f t="shared" si="995"/>
        <v>16.899999999999999</v>
      </c>
      <c r="CV257" s="22">
        <f t="shared" si="995"/>
        <v>22</v>
      </c>
      <c r="CW257" s="22">
        <f t="shared" si="995"/>
        <v>25.9</v>
      </c>
      <c r="CX257" s="22">
        <f t="shared" si="995"/>
        <v>31.8</v>
      </c>
      <c r="CY257" s="22">
        <f t="shared" si="995"/>
        <v>31.8</v>
      </c>
      <c r="CZ257" s="63">
        <f t="shared" si="995"/>
        <v>31.8</v>
      </c>
      <c r="DA257" s="22">
        <f t="shared" si="995"/>
        <v>4.4000000000000004</v>
      </c>
      <c r="DB257" s="22">
        <f t="shared" si="995"/>
        <v>17.600000000000001</v>
      </c>
      <c r="DC257" s="59">
        <f t="shared" si="995"/>
        <v>34.6</v>
      </c>
      <c r="DD257" s="242"/>
      <c r="DE257" s="241" t="s">
        <v>128</v>
      </c>
      <c r="DF257" s="15" t="s">
        <v>134</v>
      </c>
      <c r="DG257" s="58">
        <f t="shared" si="830"/>
        <v>-2E-3</v>
      </c>
      <c r="DH257" s="22">
        <f t="shared" si="799"/>
        <v>0</v>
      </c>
      <c r="DI257" s="22">
        <f t="shared" si="800"/>
        <v>4.7E-2</v>
      </c>
      <c r="DJ257" s="22">
        <f t="shared" si="801"/>
        <v>7.0000000000000001E-3</v>
      </c>
      <c r="DK257" s="22">
        <f t="shared" si="802"/>
        <v>-7.6999999999999999E-2</v>
      </c>
      <c r="DL257" s="22">
        <f t="shared" si="803"/>
        <v>1.2999999999999999E-2</v>
      </c>
      <c r="DM257" s="22">
        <f t="shared" si="804"/>
        <v>0.71699999999999997</v>
      </c>
      <c r="DN257" s="22">
        <f t="shared" si="805"/>
        <v>6.7000000000000004E-2</v>
      </c>
      <c r="DO257" s="22">
        <f t="shared" si="806"/>
        <v>0.318</v>
      </c>
      <c r="DP257" s="22">
        <f t="shared" si="807"/>
        <v>7.3999999999999996E-2</v>
      </c>
      <c r="DQ257" s="22">
        <f t="shared" si="808"/>
        <v>0.314</v>
      </c>
      <c r="DR257" s="22">
        <f t="shared" si="809"/>
        <v>-1.2E-2</v>
      </c>
      <c r="DS257" s="22">
        <f t="shared" si="810"/>
        <v>-0.04</v>
      </c>
      <c r="DT257" s="22">
        <f t="shared" si="811"/>
        <v>1.143</v>
      </c>
      <c r="DU257" s="22">
        <f t="shared" si="812"/>
        <v>0.52500000000000002</v>
      </c>
      <c r="DV257" s="22">
        <f t="shared" si="813"/>
        <v>4.1000000000000002E-2</v>
      </c>
      <c r="DW257" s="22">
        <f t="shared" si="814"/>
        <v>0.68799999999999994</v>
      </c>
      <c r="DX257" s="22">
        <f t="shared" si="815"/>
        <v>1.7000000000000001E-2</v>
      </c>
      <c r="DY257" s="22">
        <f t="shared" si="816"/>
        <v>3.84</v>
      </c>
      <c r="DZ257" s="22">
        <f t="shared" si="817"/>
        <v>-0.33300000000000002</v>
      </c>
      <c r="EA257" s="63">
        <f t="shared" si="818"/>
        <v>3.5070000000000001</v>
      </c>
      <c r="EB257" s="22">
        <f t="shared" si="819"/>
        <v>4.4999999999999998E-2</v>
      </c>
      <c r="EC257" s="22">
        <f t="shared" si="820"/>
        <v>0.64800000000000002</v>
      </c>
      <c r="ED257" s="59">
        <f t="shared" si="821"/>
        <v>3.1469999999999998</v>
      </c>
      <c r="EE257" s="242"/>
      <c r="EF257" s="241" t="s">
        <v>128</v>
      </c>
      <c r="EG257" s="15" t="s">
        <v>134</v>
      </c>
      <c r="EH257" s="58">
        <f t="shared" ref="EH257:FE257" si="996">IF(C257="X","X",IF(FI257="X","X",IF(FI257&lt;&gt;0,ROUND((C257-FI257)/FI212*100,3),"- ")))</f>
        <v>-4.7E-2</v>
      </c>
      <c r="EI257" s="22">
        <f t="shared" si="996"/>
        <v>0</v>
      </c>
      <c r="EJ257" s="22">
        <f t="shared" si="996"/>
        <v>6.6219999999999999</v>
      </c>
      <c r="EK257" s="22">
        <f t="shared" si="996"/>
        <v>2.0190000000000001</v>
      </c>
      <c r="EL257" s="22">
        <f t="shared" si="996"/>
        <v>-0.58899999999999997</v>
      </c>
      <c r="EM257" s="22">
        <f t="shared" si="996"/>
        <v>0.105</v>
      </c>
      <c r="EN257" s="22">
        <f t="shared" si="996"/>
        <v>2.7610000000000001</v>
      </c>
      <c r="EO257" s="22">
        <f t="shared" si="996"/>
        <v>0.20799999999999999</v>
      </c>
      <c r="EP257" s="22">
        <f t="shared" si="996"/>
        <v>1.6419999999999999</v>
      </c>
      <c r="EQ257" s="22">
        <f t="shared" si="996"/>
        <v>0.58899999999999997</v>
      </c>
      <c r="ER257" s="22">
        <f t="shared" si="996"/>
        <v>2.125</v>
      </c>
      <c r="ES257" s="22">
        <f t="shared" si="996"/>
        <v>-0.107</v>
      </c>
      <c r="ET257" s="22">
        <f t="shared" si="996"/>
        <v>-0.109</v>
      </c>
      <c r="EU257" s="22">
        <f t="shared" si="996"/>
        <v>4.0510000000000002</v>
      </c>
      <c r="EV257" s="22">
        <f t="shared" si="996"/>
        <v>1.794</v>
      </c>
      <c r="EW257" s="22">
        <f t="shared" si="996"/>
        <v>0.23599999999999999</v>
      </c>
      <c r="EX257" s="22">
        <f t="shared" si="996"/>
        <v>1.9610000000000001</v>
      </c>
      <c r="EY257" s="22">
        <f t="shared" si="996"/>
        <v>0.10199999999999999</v>
      </c>
      <c r="EZ257" s="22">
        <f t="shared" si="996"/>
        <v>1.238</v>
      </c>
      <c r="FA257" s="22">
        <f t="shared" si="996"/>
        <v>140.251</v>
      </c>
      <c r="FB257" s="63">
        <f t="shared" si="996"/>
        <v>1.131</v>
      </c>
      <c r="FC257" s="22">
        <f t="shared" si="996"/>
        <v>0.95699999999999996</v>
      </c>
      <c r="FD257" s="22">
        <f t="shared" si="996"/>
        <v>1.6459999999999999</v>
      </c>
      <c r="FE257" s="59">
        <f t="shared" si="996"/>
        <v>1.1819999999999999</v>
      </c>
      <c r="FG257" s="241" t="s">
        <v>128</v>
      </c>
      <c r="FH257" s="15" t="s">
        <v>134</v>
      </c>
      <c r="FI257" s="27">
        <f t="shared" si="895"/>
        <v>277</v>
      </c>
      <c r="FJ257" s="29">
        <f t="shared" si="896"/>
        <v>32</v>
      </c>
      <c r="FK257" s="29">
        <f t="shared" si="897"/>
        <v>1717</v>
      </c>
      <c r="FL257" s="29">
        <f t="shared" si="898"/>
        <v>288</v>
      </c>
      <c r="FM257" s="29">
        <f t="shared" si="899"/>
        <v>13528</v>
      </c>
      <c r="FN257" s="29">
        <f t="shared" si="900"/>
        <v>28705</v>
      </c>
      <c r="FO257" s="29">
        <f t="shared" si="901"/>
        <v>79695</v>
      </c>
      <c r="FP257" s="29">
        <f t="shared" si="902"/>
        <v>120743</v>
      </c>
      <c r="FQ257" s="29">
        <f t="shared" si="903"/>
        <v>134994</v>
      </c>
      <c r="FR257" s="29">
        <f t="shared" si="904"/>
        <v>49005</v>
      </c>
      <c r="FS257" s="29">
        <f t="shared" si="905"/>
        <v>98532</v>
      </c>
      <c r="FT257" s="29">
        <f t="shared" si="906"/>
        <v>91900</v>
      </c>
      <c r="FU257" s="29">
        <f t="shared" si="907"/>
        <v>132242</v>
      </c>
      <c r="FV257" s="29">
        <f t="shared" si="908"/>
        <v>152578</v>
      </c>
      <c r="FW257" s="29">
        <f t="shared" si="909"/>
        <v>182368</v>
      </c>
      <c r="FX257" s="29">
        <f t="shared" si="910"/>
        <v>37594</v>
      </c>
      <c r="FY257" s="29">
        <f t="shared" si="911"/>
        <v>96957</v>
      </c>
      <c r="FZ257" s="29">
        <f t="shared" si="912"/>
        <v>57998</v>
      </c>
      <c r="GA257" s="29">
        <f t="shared" si="832"/>
        <v>1279153</v>
      </c>
      <c r="GB257" s="29">
        <f t="shared" si="827"/>
        <v>-979</v>
      </c>
      <c r="GC257" s="53">
        <f t="shared" si="833"/>
        <v>1278174</v>
      </c>
      <c r="GD257" s="29">
        <f t="shared" si="834"/>
        <v>2026</v>
      </c>
      <c r="GE257" s="29">
        <f t="shared" si="835"/>
        <v>93511</v>
      </c>
      <c r="GF257" s="41">
        <f t="shared" si="836"/>
        <v>1183616</v>
      </c>
    </row>
    <row r="258" spans="1:188" ht="15.75" customHeight="1">
      <c r="A258" s="241" t="s">
        <v>129</v>
      </c>
      <c r="B258" s="15" t="s">
        <v>135</v>
      </c>
      <c r="C258" s="231">
        <v>8123</v>
      </c>
      <c r="D258" s="226">
        <v>43</v>
      </c>
      <c r="E258" s="226">
        <v>727</v>
      </c>
      <c r="F258" s="226">
        <v>245</v>
      </c>
      <c r="G258" s="226">
        <v>9219</v>
      </c>
      <c r="H258" s="226">
        <v>6606</v>
      </c>
      <c r="I258" s="226">
        <v>16655</v>
      </c>
      <c r="J258" s="226">
        <v>18735</v>
      </c>
      <c r="K258" s="226">
        <v>7640</v>
      </c>
      <c r="L258" s="226">
        <v>7006</v>
      </c>
      <c r="M258" s="226">
        <v>2035</v>
      </c>
      <c r="N258" s="226">
        <v>2360</v>
      </c>
      <c r="O258" s="226">
        <v>14790</v>
      </c>
      <c r="P258" s="226">
        <v>11412</v>
      </c>
      <c r="Q258" s="226">
        <v>17516</v>
      </c>
      <c r="R258" s="226">
        <v>10548</v>
      </c>
      <c r="S258" s="226">
        <v>20172</v>
      </c>
      <c r="T258" s="226">
        <v>6470</v>
      </c>
      <c r="U258" s="226">
        <v>160302</v>
      </c>
      <c r="V258" s="232">
        <v>-631</v>
      </c>
      <c r="W258" s="233">
        <v>159671</v>
      </c>
      <c r="X258" s="226">
        <v>8893</v>
      </c>
      <c r="Y258" s="226">
        <v>26119</v>
      </c>
      <c r="Z258" s="232">
        <v>125290</v>
      </c>
      <c r="AA258" s="242"/>
      <c r="AB258" s="241" t="s">
        <v>129</v>
      </c>
      <c r="AC258" s="15" t="s">
        <v>135</v>
      </c>
      <c r="AD258" s="58">
        <f t="shared" si="982"/>
        <v>-9.24</v>
      </c>
      <c r="AE258" s="22">
        <f t="shared" si="975"/>
        <v>-2.2730000000000001</v>
      </c>
      <c r="AF258" s="22">
        <f t="shared" si="870"/>
        <v>24.061</v>
      </c>
      <c r="AG258" s="22">
        <f t="shared" si="972"/>
        <v>32.432000000000002</v>
      </c>
      <c r="AH258" s="22">
        <f t="shared" si="872"/>
        <v>-5.2709999999999999</v>
      </c>
      <c r="AI258" s="22">
        <f t="shared" si="873"/>
        <v>4.9240000000000004</v>
      </c>
      <c r="AJ258" s="22">
        <f t="shared" si="874"/>
        <v>1.9710000000000001</v>
      </c>
      <c r="AK258" s="22">
        <f t="shared" si="875"/>
        <v>1.254</v>
      </c>
      <c r="AL258" s="22">
        <f t="shared" si="876"/>
        <v>7.2130000000000001</v>
      </c>
      <c r="AM258" s="22">
        <f t="shared" si="877"/>
        <v>3.7770000000000001</v>
      </c>
      <c r="AN258" s="22">
        <f t="shared" si="878"/>
        <v>0.49399999999999999</v>
      </c>
      <c r="AO258" s="22">
        <f t="shared" si="879"/>
        <v>4.8890000000000002</v>
      </c>
      <c r="AP258" s="22">
        <f t="shared" si="880"/>
        <v>-0.115</v>
      </c>
      <c r="AQ258" s="22">
        <f t="shared" si="881"/>
        <v>9.2889999999999997</v>
      </c>
      <c r="AR258" s="22">
        <f t="shared" si="882"/>
        <v>-0.13700000000000001</v>
      </c>
      <c r="AS258" s="22">
        <f t="shared" si="883"/>
        <v>0.44800000000000001</v>
      </c>
      <c r="AT258" s="22">
        <f t="shared" si="865"/>
        <v>6.0289999999999999</v>
      </c>
      <c r="AU258" s="22">
        <f t="shared" si="884"/>
        <v>6.3449999999999998</v>
      </c>
      <c r="AV258" s="22">
        <f t="shared" si="885"/>
        <v>1.986</v>
      </c>
      <c r="AW258" s="22">
        <f t="shared" si="886"/>
        <v>-425.83300000000003</v>
      </c>
      <c r="AX258" s="63">
        <f t="shared" si="887"/>
        <v>1.6619999999999999</v>
      </c>
      <c r="AY258" s="22">
        <f t="shared" si="888"/>
        <v>-7.1710000000000003</v>
      </c>
      <c r="AZ258" s="22">
        <f t="shared" si="889"/>
        <v>-0.499</v>
      </c>
      <c r="BA258" s="59">
        <f t="shared" si="890"/>
        <v>3.2469999999999999</v>
      </c>
      <c r="BB258" s="242"/>
      <c r="BC258" s="241" t="s">
        <v>129</v>
      </c>
      <c r="BD258" s="15" t="s">
        <v>135</v>
      </c>
      <c r="BE258" s="58">
        <f t="shared" si="860"/>
        <v>5.0999999999999996</v>
      </c>
      <c r="BF258" s="22">
        <f t="shared" si="891"/>
        <v>0</v>
      </c>
      <c r="BG258" s="22">
        <f t="shared" si="951"/>
        <v>0.5</v>
      </c>
      <c r="BH258" s="22">
        <f t="shared" si="952"/>
        <v>0.2</v>
      </c>
      <c r="BI258" s="22">
        <f t="shared" si="953"/>
        <v>5.8</v>
      </c>
      <c r="BJ258" s="22">
        <f t="shared" si="954"/>
        <v>4.0999999999999996</v>
      </c>
      <c r="BK258" s="22">
        <f t="shared" si="955"/>
        <v>10.4</v>
      </c>
      <c r="BL258" s="22">
        <f t="shared" si="956"/>
        <v>11.7</v>
      </c>
      <c r="BM258" s="22">
        <f t="shared" si="957"/>
        <v>4.8</v>
      </c>
      <c r="BN258" s="22">
        <f t="shared" si="958"/>
        <v>4.4000000000000004</v>
      </c>
      <c r="BO258" s="22">
        <f t="shared" si="959"/>
        <v>1.3</v>
      </c>
      <c r="BP258" s="22">
        <f t="shared" si="960"/>
        <v>1.5</v>
      </c>
      <c r="BQ258" s="22">
        <f t="shared" si="961"/>
        <v>9.3000000000000007</v>
      </c>
      <c r="BR258" s="22">
        <f t="shared" si="962"/>
        <v>7.1</v>
      </c>
      <c r="BS258" s="22">
        <f t="shared" si="963"/>
        <v>11</v>
      </c>
      <c r="BT258" s="22">
        <f t="shared" si="964"/>
        <v>6.6</v>
      </c>
      <c r="BU258" s="22">
        <f t="shared" si="965"/>
        <v>12.6</v>
      </c>
      <c r="BV258" s="22">
        <f t="shared" si="941"/>
        <v>4.0999999999999996</v>
      </c>
      <c r="BW258" s="22">
        <f t="shared" si="942"/>
        <v>100.4</v>
      </c>
      <c r="BX258" s="22">
        <f t="shared" si="943"/>
        <v>-0.4</v>
      </c>
      <c r="BY258" s="63">
        <f t="shared" si="944"/>
        <v>100</v>
      </c>
      <c r="BZ258" s="22">
        <f t="shared" si="945"/>
        <v>5.6</v>
      </c>
      <c r="CA258" s="22">
        <f t="shared" si="946"/>
        <v>16.399999999999999</v>
      </c>
      <c r="CB258" s="59">
        <f t="shared" si="947"/>
        <v>78.5</v>
      </c>
      <c r="CC258" s="242"/>
      <c r="CD258" s="241" t="s">
        <v>129</v>
      </c>
      <c r="CE258" s="15" t="s">
        <v>135</v>
      </c>
      <c r="CF258" s="58">
        <f t="shared" ref="CF258:DC258" si="997">IF(C258=0,"-",IF(C258="X","X",ROUND(C258/C212*100,1)))</f>
        <v>16.8</v>
      </c>
      <c r="CG258" s="22">
        <f t="shared" si="997"/>
        <v>12.3</v>
      </c>
      <c r="CH258" s="22">
        <f t="shared" si="997"/>
        <v>6.7</v>
      </c>
      <c r="CI258" s="22">
        <f t="shared" si="997"/>
        <v>4.3</v>
      </c>
      <c r="CJ258" s="22">
        <f t="shared" si="997"/>
        <v>4.9000000000000004</v>
      </c>
      <c r="CK258" s="22">
        <f t="shared" si="997"/>
        <v>4</v>
      </c>
      <c r="CL258" s="22">
        <f t="shared" si="997"/>
        <v>4.3</v>
      </c>
      <c r="CM258" s="22">
        <f t="shared" si="997"/>
        <v>4.5</v>
      </c>
      <c r="CN258" s="22">
        <f t="shared" si="997"/>
        <v>2.9</v>
      </c>
      <c r="CO258" s="22">
        <f t="shared" si="997"/>
        <v>4.2</v>
      </c>
      <c r="CP258" s="22">
        <f t="shared" si="997"/>
        <v>1</v>
      </c>
      <c r="CQ258" s="22">
        <f t="shared" si="997"/>
        <v>1.6</v>
      </c>
      <c r="CR258" s="22">
        <f t="shared" si="997"/>
        <v>3.1</v>
      </c>
      <c r="CS258" s="22">
        <f t="shared" si="997"/>
        <v>2.9</v>
      </c>
      <c r="CT258" s="22">
        <f t="shared" si="997"/>
        <v>4.5999999999999996</v>
      </c>
      <c r="CU258" s="22">
        <f t="shared" si="997"/>
        <v>4.7</v>
      </c>
      <c r="CV258" s="22">
        <f t="shared" si="997"/>
        <v>4.2</v>
      </c>
      <c r="CW258" s="22">
        <f t="shared" si="997"/>
        <v>2.9</v>
      </c>
      <c r="CX258" s="22">
        <f t="shared" si="997"/>
        <v>3.8</v>
      </c>
      <c r="CY258" s="22">
        <f t="shared" si="997"/>
        <v>3.8</v>
      </c>
      <c r="CZ258" s="63">
        <f t="shared" si="997"/>
        <v>3.8</v>
      </c>
      <c r="DA258" s="22">
        <f t="shared" si="997"/>
        <v>14.9</v>
      </c>
      <c r="DB258" s="22">
        <f t="shared" si="997"/>
        <v>4.5</v>
      </c>
      <c r="DC258" s="59">
        <f t="shared" si="997"/>
        <v>3.5</v>
      </c>
      <c r="DD258" s="242"/>
      <c r="DE258" s="241" t="s">
        <v>129</v>
      </c>
      <c r="DF258" s="15" t="s">
        <v>135</v>
      </c>
      <c r="DG258" s="58">
        <f t="shared" si="830"/>
        <v>-0.52700000000000002</v>
      </c>
      <c r="DH258" s="22">
        <f t="shared" si="799"/>
        <v>-1E-3</v>
      </c>
      <c r="DI258" s="22">
        <f t="shared" si="800"/>
        <v>0.09</v>
      </c>
      <c r="DJ258" s="22">
        <f t="shared" si="801"/>
        <v>3.7999999999999999E-2</v>
      </c>
      <c r="DK258" s="22">
        <f t="shared" si="802"/>
        <v>-0.32700000000000001</v>
      </c>
      <c r="DL258" s="22">
        <f t="shared" si="803"/>
        <v>0.19700000000000001</v>
      </c>
      <c r="DM258" s="22">
        <f t="shared" si="804"/>
        <v>0.20499999999999999</v>
      </c>
      <c r="DN258" s="22">
        <f t="shared" si="805"/>
        <v>0.14799999999999999</v>
      </c>
      <c r="DO258" s="22">
        <f t="shared" si="806"/>
        <v>0.32700000000000001</v>
      </c>
      <c r="DP258" s="22">
        <f t="shared" si="807"/>
        <v>0.16200000000000001</v>
      </c>
      <c r="DQ258" s="22">
        <f t="shared" si="808"/>
        <v>6.0000000000000001E-3</v>
      </c>
      <c r="DR258" s="22">
        <f t="shared" si="809"/>
        <v>7.0000000000000007E-2</v>
      </c>
      <c r="DS258" s="22">
        <f t="shared" si="810"/>
        <v>-1.0999999999999999E-2</v>
      </c>
      <c r="DT258" s="22">
        <f t="shared" si="811"/>
        <v>0.61799999999999999</v>
      </c>
      <c r="DU258" s="22">
        <f t="shared" si="812"/>
        <v>-1.4999999999999999E-2</v>
      </c>
      <c r="DV258" s="22">
        <f t="shared" si="813"/>
        <v>0.03</v>
      </c>
      <c r="DW258" s="22">
        <f t="shared" si="814"/>
        <v>0.73</v>
      </c>
      <c r="DX258" s="22">
        <f t="shared" si="815"/>
        <v>0.246</v>
      </c>
      <c r="DY258" s="22">
        <f t="shared" si="816"/>
        <v>1.988</v>
      </c>
      <c r="DZ258" s="22">
        <f t="shared" si="817"/>
        <v>-0.32500000000000001</v>
      </c>
      <c r="EA258" s="63">
        <f t="shared" si="818"/>
        <v>1.6619999999999999</v>
      </c>
      <c r="EB258" s="22">
        <f t="shared" si="819"/>
        <v>-0.437</v>
      </c>
      <c r="EC258" s="22">
        <f t="shared" si="820"/>
        <v>-8.3000000000000004E-2</v>
      </c>
      <c r="ED258" s="59">
        <f t="shared" si="821"/>
        <v>2.5089999999999999</v>
      </c>
      <c r="EE258" s="242"/>
      <c r="EF258" s="241" t="s">
        <v>129</v>
      </c>
      <c r="EG258" s="15" t="s">
        <v>135</v>
      </c>
      <c r="EH258" s="58">
        <f t="shared" ref="EH258:FE258" si="998">IF(C258="X","X",IF(FI258="X","X",IF(FI258&lt;&gt;0,ROUND((C258-FI258)/FI212*100,3),"- ")))</f>
        <v>-1.6359999999999999</v>
      </c>
      <c r="EI258" s="22">
        <f t="shared" si="998"/>
        <v>-0.27700000000000002</v>
      </c>
      <c r="EJ258" s="22">
        <f t="shared" si="998"/>
        <v>1.5609999999999999</v>
      </c>
      <c r="EK258" s="22">
        <f t="shared" si="998"/>
        <v>1.331</v>
      </c>
      <c r="EL258" s="22">
        <f t="shared" si="998"/>
        <v>-0.308</v>
      </c>
      <c r="EM258" s="22">
        <f t="shared" si="998"/>
        <v>0.19400000000000001</v>
      </c>
      <c r="EN258" s="22">
        <f t="shared" si="998"/>
        <v>9.7000000000000003E-2</v>
      </c>
      <c r="EO258" s="22">
        <f t="shared" si="998"/>
        <v>5.7000000000000002E-2</v>
      </c>
      <c r="EP258" s="22">
        <f t="shared" si="998"/>
        <v>0.20799999999999999</v>
      </c>
      <c r="EQ258" s="22">
        <f t="shared" si="998"/>
        <v>0.16</v>
      </c>
      <c r="ER258" s="22">
        <f t="shared" si="998"/>
        <v>5.0000000000000001E-3</v>
      </c>
      <c r="ES258" s="22">
        <f t="shared" si="998"/>
        <v>7.6999999999999999E-2</v>
      </c>
      <c r="ET258" s="22">
        <f t="shared" si="998"/>
        <v>-4.0000000000000001E-3</v>
      </c>
      <c r="EU258" s="22">
        <f t="shared" si="998"/>
        <v>0.26900000000000002</v>
      </c>
      <c r="EV258" s="22">
        <f t="shared" si="998"/>
        <v>-6.0000000000000001E-3</v>
      </c>
      <c r="EW258" s="22">
        <f t="shared" si="998"/>
        <v>2.1000000000000001E-2</v>
      </c>
      <c r="EX258" s="22">
        <f t="shared" si="998"/>
        <v>0.25600000000000001</v>
      </c>
      <c r="EY258" s="22">
        <f t="shared" si="998"/>
        <v>0.17699999999999999</v>
      </c>
      <c r="EZ258" s="22">
        <f t="shared" si="998"/>
        <v>7.9000000000000001E-2</v>
      </c>
      <c r="FA258" s="22">
        <f t="shared" si="998"/>
        <v>16.859000000000002</v>
      </c>
      <c r="FB258" s="63">
        <f t="shared" si="998"/>
        <v>6.6000000000000003E-2</v>
      </c>
      <c r="FC258" s="22">
        <f t="shared" si="998"/>
        <v>-1.1459999999999999</v>
      </c>
      <c r="FD258" s="22">
        <f t="shared" si="998"/>
        <v>-2.5999999999999999E-2</v>
      </c>
      <c r="FE258" s="59">
        <f t="shared" si="998"/>
        <v>0.11600000000000001</v>
      </c>
      <c r="FG258" s="241" t="s">
        <v>129</v>
      </c>
      <c r="FH258" s="15" t="s">
        <v>135</v>
      </c>
      <c r="FI258" s="27">
        <f t="shared" si="895"/>
        <v>8950</v>
      </c>
      <c r="FJ258" s="29">
        <f t="shared" si="896"/>
        <v>44</v>
      </c>
      <c r="FK258" s="29">
        <f t="shared" si="897"/>
        <v>586</v>
      </c>
      <c r="FL258" s="29">
        <f t="shared" si="898"/>
        <v>185</v>
      </c>
      <c r="FM258" s="29">
        <f t="shared" si="899"/>
        <v>9732</v>
      </c>
      <c r="FN258" s="29">
        <f t="shared" si="900"/>
        <v>6296</v>
      </c>
      <c r="FO258" s="29">
        <f t="shared" si="901"/>
        <v>16333</v>
      </c>
      <c r="FP258" s="29">
        <f t="shared" si="902"/>
        <v>18503</v>
      </c>
      <c r="FQ258" s="29">
        <f t="shared" si="903"/>
        <v>7126</v>
      </c>
      <c r="FR258" s="29">
        <f t="shared" si="904"/>
        <v>6751</v>
      </c>
      <c r="FS258" s="29">
        <f t="shared" si="905"/>
        <v>2025</v>
      </c>
      <c r="FT258" s="29">
        <f t="shared" si="906"/>
        <v>2250</v>
      </c>
      <c r="FU258" s="29">
        <f t="shared" si="907"/>
        <v>14807</v>
      </c>
      <c r="FV258" s="29">
        <f t="shared" si="908"/>
        <v>10442</v>
      </c>
      <c r="FW258" s="29">
        <f t="shared" si="909"/>
        <v>17540</v>
      </c>
      <c r="FX258" s="29">
        <f t="shared" si="910"/>
        <v>10501</v>
      </c>
      <c r="FY258" s="29">
        <f t="shared" si="911"/>
        <v>19025</v>
      </c>
      <c r="FZ258" s="29">
        <f t="shared" si="912"/>
        <v>6084</v>
      </c>
      <c r="GA258" s="29">
        <f t="shared" si="832"/>
        <v>157180</v>
      </c>
      <c r="GB258" s="29">
        <f t="shared" si="827"/>
        <v>-120</v>
      </c>
      <c r="GC258" s="53">
        <f t="shared" si="833"/>
        <v>157060</v>
      </c>
      <c r="GD258" s="29">
        <f t="shared" si="834"/>
        <v>9580</v>
      </c>
      <c r="GE258" s="29">
        <f t="shared" si="835"/>
        <v>26250</v>
      </c>
      <c r="GF258" s="41">
        <f t="shared" si="836"/>
        <v>121350</v>
      </c>
    </row>
    <row r="259" spans="1:188" ht="15.75" customHeight="1">
      <c r="A259" s="243" t="s">
        <v>130</v>
      </c>
      <c r="B259" s="97" t="s">
        <v>136</v>
      </c>
      <c r="C259" s="234">
        <v>6425</v>
      </c>
      <c r="D259" s="235">
        <v>35</v>
      </c>
      <c r="E259" s="235">
        <v>892</v>
      </c>
      <c r="F259" s="235">
        <v>245</v>
      </c>
      <c r="G259" s="235">
        <v>7399</v>
      </c>
      <c r="H259" s="235">
        <v>7519</v>
      </c>
      <c r="I259" s="235">
        <v>24111</v>
      </c>
      <c r="J259" s="235">
        <v>12766</v>
      </c>
      <c r="K259" s="235">
        <v>16252</v>
      </c>
      <c r="L259" s="235">
        <v>13807</v>
      </c>
      <c r="M259" s="235">
        <v>1878</v>
      </c>
      <c r="N259" s="235">
        <v>2715</v>
      </c>
      <c r="O259" s="235">
        <v>17381</v>
      </c>
      <c r="P259" s="235">
        <v>16260</v>
      </c>
      <c r="Q259" s="235">
        <v>19908</v>
      </c>
      <c r="R259" s="235">
        <v>11369</v>
      </c>
      <c r="S259" s="235">
        <v>13764</v>
      </c>
      <c r="T259" s="235">
        <v>9247</v>
      </c>
      <c r="U259" s="235">
        <v>181973</v>
      </c>
      <c r="V259" s="236">
        <v>-717</v>
      </c>
      <c r="W259" s="237">
        <v>181256</v>
      </c>
      <c r="X259" s="235">
        <v>7352</v>
      </c>
      <c r="Y259" s="235">
        <v>31755</v>
      </c>
      <c r="Z259" s="236">
        <v>142866</v>
      </c>
      <c r="AA259" s="242"/>
      <c r="AB259" s="243" t="s">
        <v>130</v>
      </c>
      <c r="AC259" s="97" t="s">
        <v>136</v>
      </c>
      <c r="AD259" s="60">
        <f t="shared" si="982"/>
        <v>-5.8609999999999998</v>
      </c>
      <c r="AE259" s="24">
        <f t="shared" si="975"/>
        <v>2.9409999999999998</v>
      </c>
      <c r="AF259" s="24">
        <f t="shared" si="870"/>
        <v>16.449000000000002</v>
      </c>
      <c r="AG259" s="24">
        <f t="shared" si="972"/>
        <v>4.2549999999999999</v>
      </c>
      <c r="AH259" s="24">
        <f t="shared" si="872"/>
        <v>12.242000000000001</v>
      </c>
      <c r="AI259" s="24">
        <f t="shared" si="873"/>
        <v>9.5739999999999998</v>
      </c>
      <c r="AJ259" s="24">
        <f t="shared" si="874"/>
        <v>15.281000000000001</v>
      </c>
      <c r="AK259" s="24">
        <f t="shared" si="875"/>
        <v>1.4790000000000001</v>
      </c>
      <c r="AL259" s="24">
        <f t="shared" si="876"/>
        <v>-7.7320000000000002</v>
      </c>
      <c r="AM259" s="24">
        <f t="shared" si="877"/>
        <v>3.609</v>
      </c>
      <c r="AN259" s="24">
        <f t="shared" si="878"/>
        <v>27.667999999999999</v>
      </c>
      <c r="AO259" s="24">
        <f t="shared" si="879"/>
        <v>10.907</v>
      </c>
      <c r="AP259" s="24">
        <f t="shared" si="880"/>
        <v>0.219</v>
      </c>
      <c r="AQ259" s="24">
        <f t="shared" si="881"/>
        <v>6.7279999999999998</v>
      </c>
      <c r="AR259" s="24">
        <f t="shared" si="882"/>
        <v>2.629</v>
      </c>
      <c r="AS259" s="24">
        <f t="shared" si="883"/>
        <v>2.1379999999999999</v>
      </c>
      <c r="AT259" s="24">
        <f t="shared" si="865"/>
        <v>7.6909999999999998</v>
      </c>
      <c r="AU259" s="24">
        <f t="shared" si="884"/>
        <v>6.08</v>
      </c>
      <c r="AV259" s="24">
        <f t="shared" si="885"/>
        <v>4.4180000000000001</v>
      </c>
      <c r="AW259" s="24">
        <f t="shared" si="886"/>
        <v>-439.09800000000001</v>
      </c>
      <c r="AX259" s="64">
        <f t="shared" si="887"/>
        <v>4.0860000000000003</v>
      </c>
      <c r="AY259" s="24">
        <f t="shared" si="888"/>
        <v>-3.58</v>
      </c>
      <c r="AZ259" s="24">
        <f t="shared" si="889"/>
        <v>14.465</v>
      </c>
      <c r="BA259" s="61">
        <f t="shared" si="890"/>
        <v>2.851</v>
      </c>
      <c r="BB259" s="242"/>
      <c r="BC259" s="243" t="s">
        <v>130</v>
      </c>
      <c r="BD259" s="97" t="s">
        <v>136</v>
      </c>
      <c r="BE259" s="60">
        <f t="shared" si="860"/>
        <v>3.5</v>
      </c>
      <c r="BF259" s="24">
        <f t="shared" si="891"/>
        <v>0</v>
      </c>
      <c r="BG259" s="24">
        <f t="shared" si="951"/>
        <v>0.5</v>
      </c>
      <c r="BH259" s="24">
        <f t="shared" si="952"/>
        <v>0.1</v>
      </c>
      <c r="BI259" s="24">
        <f t="shared" si="953"/>
        <v>4.0999999999999996</v>
      </c>
      <c r="BJ259" s="24">
        <f t="shared" si="954"/>
        <v>4.0999999999999996</v>
      </c>
      <c r="BK259" s="24">
        <f t="shared" si="955"/>
        <v>13.3</v>
      </c>
      <c r="BL259" s="24">
        <f t="shared" si="956"/>
        <v>7</v>
      </c>
      <c r="BM259" s="24">
        <f t="shared" si="957"/>
        <v>9</v>
      </c>
      <c r="BN259" s="24">
        <f t="shared" si="958"/>
        <v>7.6</v>
      </c>
      <c r="BO259" s="24">
        <f t="shared" si="959"/>
        <v>1</v>
      </c>
      <c r="BP259" s="24">
        <f t="shared" si="960"/>
        <v>1.5</v>
      </c>
      <c r="BQ259" s="24">
        <f t="shared" si="961"/>
        <v>9.6</v>
      </c>
      <c r="BR259" s="24">
        <f t="shared" si="962"/>
        <v>9</v>
      </c>
      <c r="BS259" s="24">
        <f t="shared" si="963"/>
        <v>11</v>
      </c>
      <c r="BT259" s="24">
        <f t="shared" si="964"/>
        <v>6.3</v>
      </c>
      <c r="BU259" s="24">
        <f t="shared" si="965"/>
        <v>7.6</v>
      </c>
      <c r="BV259" s="24">
        <f t="shared" si="941"/>
        <v>5.0999999999999996</v>
      </c>
      <c r="BW259" s="24">
        <f t="shared" si="942"/>
        <v>100.4</v>
      </c>
      <c r="BX259" s="24">
        <f t="shared" si="943"/>
        <v>-0.4</v>
      </c>
      <c r="BY259" s="64">
        <f t="shared" si="944"/>
        <v>100</v>
      </c>
      <c r="BZ259" s="24">
        <f t="shared" si="945"/>
        <v>4.0999999999999996</v>
      </c>
      <c r="CA259" s="24">
        <f t="shared" si="946"/>
        <v>17.5</v>
      </c>
      <c r="CB259" s="61">
        <f t="shared" si="947"/>
        <v>78.8</v>
      </c>
      <c r="CC259" s="242"/>
      <c r="CD259" s="243" t="s">
        <v>130</v>
      </c>
      <c r="CE259" s="97" t="s">
        <v>136</v>
      </c>
      <c r="CF259" s="60">
        <f t="shared" ref="CF259:DC259" si="999">IF(C259=0,"-",IF(C259="X","X",ROUND(C259/C212*100,1)))</f>
        <v>13.3</v>
      </c>
      <c r="CG259" s="24">
        <f t="shared" si="999"/>
        <v>10</v>
      </c>
      <c r="CH259" s="24">
        <f t="shared" si="999"/>
        <v>8.1999999999999993</v>
      </c>
      <c r="CI259" s="24">
        <f t="shared" si="999"/>
        <v>4.3</v>
      </c>
      <c r="CJ259" s="24">
        <f t="shared" si="999"/>
        <v>3.9</v>
      </c>
      <c r="CK259" s="24">
        <f t="shared" si="999"/>
        <v>4.5</v>
      </c>
      <c r="CL259" s="24">
        <f t="shared" si="999"/>
        <v>6.3</v>
      </c>
      <c r="CM259" s="24">
        <f t="shared" si="999"/>
        <v>3.1</v>
      </c>
      <c r="CN259" s="24">
        <f t="shared" si="999"/>
        <v>6.2</v>
      </c>
      <c r="CO259" s="24">
        <f t="shared" si="999"/>
        <v>8.4</v>
      </c>
      <c r="CP259" s="24">
        <f t="shared" si="999"/>
        <v>1</v>
      </c>
      <c r="CQ259" s="24">
        <f t="shared" si="999"/>
        <v>1.8</v>
      </c>
      <c r="CR259" s="24">
        <f t="shared" si="999"/>
        <v>3.6</v>
      </c>
      <c r="CS259" s="24">
        <f t="shared" si="999"/>
        <v>4.0999999999999996</v>
      </c>
      <c r="CT259" s="24">
        <f t="shared" si="999"/>
        <v>5.2</v>
      </c>
      <c r="CU259" s="24">
        <f t="shared" si="999"/>
        <v>5</v>
      </c>
      <c r="CV259" s="24">
        <f t="shared" si="999"/>
        <v>2.9</v>
      </c>
      <c r="CW259" s="24">
        <f t="shared" si="999"/>
        <v>4.0999999999999996</v>
      </c>
      <c r="CX259" s="24">
        <f t="shared" si="999"/>
        <v>4.4000000000000004</v>
      </c>
      <c r="CY259" s="24">
        <f t="shared" si="999"/>
        <v>4.4000000000000004</v>
      </c>
      <c r="CZ259" s="64">
        <f t="shared" si="999"/>
        <v>4.4000000000000004</v>
      </c>
      <c r="DA259" s="24">
        <f t="shared" si="999"/>
        <v>12.3</v>
      </c>
      <c r="DB259" s="24">
        <f t="shared" si="999"/>
        <v>5.5</v>
      </c>
      <c r="DC259" s="61">
        <f t="shared" si="999"/>
        <v>4</v>
      </c>
      <c r="DD259" s="242"/>
      <c r="DE259" s="243" t="s">
        <v>130</v>
      </c>
      <c r="DF259" s="97" t="s">
        <v>136</v>
      </c>
      <c r="DG259" s="60">
        <f t="shared" si="830"/>
        <v>-0.23</v>
      </c>
      <c r="DH259" s="24">
        <f t="shared" si="799"/>
        <v>1E-3</v>
      </c>
      <c r="DI259" s="24">
        <f t="shared" si="800"/>
        <v>7.1999999999999995E-2</v>
      </c>
      <c r="DJ259" s="24">
        <f t="shared" si="801"/>
        <v>6.0000000000000001E-3</v>
      </c>
      <c r="DK259" s="24">
        <f t="shared" si="802"/>
        <v>0.46300000000000002</v>
      </c>
      <c r="DL259" s="24">
        <f t="shared" si="803"/>
        <v>0.377</v>
      </c>
      <c r="DM259" s="24">
        <f t="shared" si="804"/>
        <v>1.835</v>
      </c>
      <c r="DN259" s="24">
        <f t="shared" si="805"/>
        <v>0.107</v>
      </c>
      <c r="DO259" s="24">
        <f t="shared" si="806"/>
        <v>-0.78200000000000003</v>
      </c>
      <c r="DP259" s="24">
        <f t="shared" si="807"/>
        <v>0.27600000000000002</v>
      </c>
      <c r="DQ259" s="24">
        <f t="shared" si="808"/>
        <v>0.23400000000000001</v>
      </c>
      <c r="DR259" s="24">
        <f t="shared" si="809"/>
        <v>0.153</v>
      </c>
      <c r="DS259" s="24">
        <f t="shared" si="810"/>
        <v>2.1999999999999999E-2</v>
      </c>
      <c r="DT259" s="24">
        <f t="shared" si="811"/>
        <v>0.58899999999999997</v>
      </c>
      <c r="DU259" s="24">
        <f t="shared" si="812"/>
        <v>0.29299999999999998</v>
      </c>
      <c r="DV259" s="24">
        <f t="shared" si="813"/>
        <v>0.13700000000000001</v>
      </c>
      <c r="DW259" s="24">
        <f t="shared" si="814"/>
        <v>0.56399999999999995</v>
      </c>
      <c r="DX259" s="24">
        <f t="shared" si="815"/>
        <v>0.30399999999999999</v>
      </c>
      <c r="DY259" s="24">
        <f t="shared" si="816"/>
        <v>4.4219999999999997</v>
      </c>
      <c r="DZ259" s="24">
        <f t="shared" si="817"/>
        <v>-0.33500000000000002</v>
      </c>
      <c r="EA259" s="64">
        <f t="shared" si="818"/>
        <v>4.0860000000000003</v>
      </c>
      <c r="EB259" s="24">
        <f t="shared" si="819"/>
        <v>-0.157</v>
      </c>
      <c r="EC259" s="24">
        <f t="shared" si="820"/>
        <v>2.3039999999999998</v>
      </c>
      <c r="ED259" s="61">
        <f t="shared" si="821"/>
        <v>2.274</v>
      </c>
      <c r="EE259" s="242"/>
      <c r="EF259" s="243" t="s">
        <v>130</v>
      </c>
      <c r="EG259" s="97" t="s">
        <v>136</v>
      </c>
      <c r="EH259" s="60">
        <f t="shared" ref="EH259:FE259" si="1000">IF(C259="X","X",IF(FI259="X","X",IF(FI259&lt;&gt;0,ROUND((C259-FI259)/FI212*100,3),"- ")))</f>
        <v>-0.79100000000000004</v>
      </c>
      <c r="EI259" s="24">
        <f t="shared" si="1000"/>
        <v>0.27700000000000002</v>
      </c>
      <c r="EJ259" s="24">
        <f t="shared" si="1000"/>
        <v>1.395</v>
      </c>
      <c r="EK259" s="24">
        <f t="shared" si="1000"/>
        <v>0.222</v>
      </c>
      <c r="EL259" s="24">
        <f t="shared" si="1000"/>
        <v>0.48499999999999999</v>
      </c>
      <c r="EM259" s="24">
        <f t="shared" si="1000"/>
        <v>0.41099999999999998</v>
      </c>
      <c r="EN259" s="24">
        <f t="shared" si="1000"/>
        <v>0.96299999999999997</v>
      </c>
      <c r="EO259" s="24">
        <f t="shared" si="1000"/>
        <v>4.4999999999999998E-2</v>
      </c>
      <c r="EP259" s="24">
        <f t="shared" si="1000"/>
        <v>-0.55000000000000004</v>
      </c>
      <c r="EQ259" s="24">
        <f t="shared" si="1000"/>
        <v>0.30099999999999999</v>
      </c>
      <c r="ER259" s="24">
        <f t="shared" si="1000"/>
        <v>0.215</v>
      </c>
      <c r="ES259" s="24">
        <f t="shared" si="1000"/>
        <v>0.187</v>
      </c>
      <c r="ET259" s="24">
        <f t="shared" si="1000"/>
        <v>8.0000000000000002E-3</v>
      </c>
      <c r="EU259" s="24">
        <f t="shared" si="1000"/>
        <v>0.28399999999999997</v>
      </c>
      <c r="EV259" s="24">
        <f t="shared" si="1000"/>
        <v>0.13600000000000001</v>
      </c>
      <c r="EW259" s="24">
        <f t="shared" si="1000"/>
        <v>0.108</v>
      </c>
      <c r="EX259" s="24">
        <f t="shared" si="1000"/>
        <v>0.219</v>
      </c>
      <c r="EY259" s="24">
        <f t="shared" si="1000"/>
        <v>0.24299999999999999</v>
      </c>
      <c r="EZ259" s="24">
        <f t="shared" si="1000"/>
        <v>0.19400000000000001</v>
      </c>
      <c r="FA259" s="24">
        <f t="shared" si="1000"/>
        <v>19.268000000000001</v>
      </c>
      <c r="FB259" s="64">
        <f t="shared" si="1000"/>
        <v>0.18</v>
      </c>
      <c r="FC259" s="24">
        <f t="shared" si="1000"/>
        <v>-0.45500000000000002</v>
      </c>
      <c r="FD259" s="24">
        <f t="shared" si="1000"/>
        <v>0.79800000000000004</v>
      </c>
      <c r="FE259" s="61">
        <f t="shared" si="1000"/>
        <v>0.11600000000000001</v>
      </c>
      <c r="FG259" s="243" t="s">
        <v>130</v>
      </c>
      <c r="FH259" s="97" t="s">
        <v>136</v>
      </c>
      <c r="FI259" s="28">
        <f t="shared" si="895"/>
        <v>6825</v>
      </c>
      <c r="FJ259" s="30">
        <f t="shared" si="896"/>
        <v>34</v>
      </c>
      <c r="FK259" s="30">
        <f t="shared" si="897"/>
        <v>766</v>
      </c>
      <c r="FL259" s="30">
        <f t="shared" si="898"/>
        <v>235</v>
      </c>
      <c r="FM259" s="30">
        <f t="shared" si="899"/>
        <v>6592</v>
      </c>
      <c r="FN259" s="30">
        <f t="shared" si="900"/>
        <v>6862</v>
      </c>
      <c r="FO259" s="30">
        <f t="shared" si="901"/>
        <v>20915</v>
      </c>
      <c r="FP259" s="30">
        <f t="shared" si="902"/>
        <v>12580</v>
      </c>
      <c r="FQ259" s="30">
        <f t="shared" si="903"/>
        <v>17614</v>
      </c>
      <c r="FR259" s="30">
        <f t="shared" si="904"/>
        <v>13326</v>
      </c>
      <c r="FS259" s="30">
        <f t="shared" si="905"/>
        <v>1471</v>
      </c>
      <c r="FT259" s="30">
        <f t="shared" si="906"/>
        <v>2448</v>
      </c>
      <c r="FU259" s="30">
        <f t="shared" si="907"/>
        <v>17343</v>
      </c>
      <c r="FV259" s="30">
        <f t="shared" si="908"/>
        <v>15235</v>
      </c>
      <c r="FW259" s="30">
        <f t="shared" si="909"/>
        <v>19398</v>
      </c>
      <c r="FX259" s="30">
        <f t="shared" si="910"/>
        <v>11131</v>
      </c>
      <c r="FY259" s="30">
        <f t="shared" si="911"/>
        <v>12781</v>
      </c>
      <c r="FZ259" s="30">
        <f t="shared" si="912"/>
        <v>8717</v>
      </c>
      <c r="GA259" s="30">
        <f t="shared" si="832"/>
        <v>174273</v>
      </c>
      <c r="GB259" s="30">
        <f t="shared" si="827"/>
        <v>-133</v>
      </c>
      <c r="GC259" s="54">
        <f t="shared" si="833"/>
        <v>174140</v>
      </c>
      <c r="GD259" s="30">
        <f t="shared" si="834"/>
        <v>7625</v>
      </c>
      <c r="GE259" s="30">
        <f t="shared" si="835"/>
        <v>27742</v>
      </c>
      <c r="GF259" s="42">
        <f t="shared" si="836"/>
        <v>138906</v>
      </c>
    </row>
    <row r="260" spans="1:188" ht="15.75" customHeight="1">
      <c r="B260" s="244"/>
      <c r="C260" s="245"/>
      <c r="D260" s="245"/>
      <c r="E260" s="245"/>
      <c r="F260" s="245"/>
      <c r="G260" s="245"/>
      <c r="H260" s="245"/>
      <c r="I260" s="245"/>
      <c r="J260" s="245"/>
      <c r="K260" s="245"/>
      <c r="L260" s="245"/>
      <c r="M260" s="245"/>
      <c r="N260" s="245"/>
      <c r="O260" s="245"/>
      <c r="P260" s="245"/>
      <c r="Q260" s="245"/>
      <c r="R260" s="245"/>
      <c r="S260" s="245"/>
      <c r="T260" s="245"/>
      <c r="U260" s="245"/>
      <c r="V260" s="245"/>
      <c r="W260" s="245"/>
      <c r="X260" s="245"/>
      <c r="Y260" s="245"/>
      <c r="Z260" s="245"/>
      <c r="AA260" s="245"/>
      <c r="AC260" s="244"/>
      <c r="AD260" s="245"/>
      <c r="AE260" s="245"/>
      <c r="AF260" s="245"/>
      <c r="AG260" s="245"/>
      <c r="AH260" s="245"/>
      <c r="AI260" s="245"/>
      <c r="AJ260" s="245"/>
      <c r="AK260" s="245"/>
      <c r="AL260" s="245"/>
      <c r="AM260" s="245"/>
      <c r="AN260" s="245"/>
      <c r="AO260" s="245"/>
      <c r="AP260" s="245"/>
      <c r="AQ260" s="245"/>
      <c r="AR260" s="245"/>
      <c r="AS260" s="245"/>
      <c r="AT260" s="245"/>
      <c r="AU260" s="245"/>
      <c r="AV260" s="245"/>
      <c r="AW260" s="245"/>
      <c r="AX260" s="245"/>
      <c r="AY260" s="245"/>
      <c r="AZ260" s="245"/>
      <c r="BA260" s="245"/>
      <c r="BB260" s="245"/>
      <c r="BD260" s="244"/>
      <c r="BE260" s="245"/>
      <c r="BF260" s="245"/>
      <c r="BG260" s="245"/>
      <c r="BH260" s="245"/>
      <c r="BI260" s="245"/>
      <c r="BJ260" s="245"/>
      <c r="BK260" s="245"/>
      <c r="BL260" s="245"/>
      <c r="BM260" s="245"/>
      <c r="BN260" s="245"/>
      <c r="BO260" s="245"/>
      <c r="BP260" s="245"/>
      <c r="BQ260" s="245"/>
      <c r="BR260" s="245"/>
      <c r="BS260" s="245"/>
      <c r="BT260" s="245"/>
      <c r="BU260" s="245"/>
      <c r="BV260" s="245"/>
      <c r="BW260" s="245"/>
      <c r="BX260" s="245"/>
      <c r="BY260" s="245"/>
      <c r="BZ260" s="245"/>
      <c r="CA260" s="245"/>
      <c r="CB260" s="245"/>
      <c r="CC260" s="245"/>
      <c r="CE260" s="244"/>
      <c r="CF260" s="246"/>
      <c r="CG260" s="246"/>
      <c r="CH260" s="246"/>
      <c r="CI260" s="246"/>
      <c r="CJ260" s="246"/>
      <c r="CK260" s="246"/>
      <c r="CL260" s="246"/>
      <c r="CM260" s="246"/>
      <c r="CN260" s="246"/>
      <c r="CO260" s="246"/>
      <c r="CP260" s="246"/>
      <c r="CQ260" s="246"/>
      <c r="CR260" s="246"/>
      <c r="CS260" s="246"/>
      <c r="CT260" s="246"/>
      <c r="CU260" s="246"/>
      <c r="CV260" s="246"/>
      <c r="CW260" s="246"/>
      <c r="CX260" s="246"/>
      <c r="CY260" s="246"/>
      <c r="CZ260" s="246"/>
      <c r="DA260" s="246"/>
      <c r="DB260" s="246"/>
      <c r="DC260" s="246"/>
      <c r="DD260" s="245"/>
      <c r="DF260" s="244"/>
      <c r="DG260" s="246"/>
      <c r="DH260" s="246"/>
      <c r="DI260" s="246"/>
      <c r="DJ260" s="246"/>
      <c r="DK260" s="246"/>
      <c r="DL260" s="246"/>
      <c r="DM260" s="246"/>
      <c r="DN260" s="246"/>
      <c r="DO260" s="246"/>
      <c r="DP260" s="246"/>
      <c r="DQ260" s="246"/>
      <c r="DR260" s="246"/>
      <c r="DS260" s="246"/>
      <c r="DT260" s="246"/>
      <c r="DU260" s="246"/>
      <c r="DV260" s="246"/>
      <c r="DW260" s="246"/>
      <c r="DX260" s="246"/>
      <c r="DY260" s="246"/>
      <c r="DZ260" s="246"/>
      <c r="EA260" s="246"/>
      <c r="EB260" s="246"/>
      <c r="EC260" s="246"/>
      <c r="ED260" s="246"/>
      <c r="EE260" s="245"/>
      <c r="EG260" s="244"/>
      <c r="EH260" s="246"/>
      <c r="EI260" s="246"/>
      <c r="EJ260" s="246"/>
      <c r="EK260" s="246"/>
      <c r="EL260" s="246"/>
      <c r="EM260" s="246"/>
      <c r="EN260" s="246"/>
      <c r="EO260" s="246"/>
      <c r="EP260" s="246"/>
      <c r="EQ260" s="246"/>
      <c r="ER260" s="246"/>
      <c r="ES260" s="246"/>
      <c r="ET260" s="246"/>
      <c r="EU260" s="246"/>
      <c r="EV260" s="246"/>
      <c r="EW260" s="246"/>
      <c r="EX260" s="246"/>
      <c r="EY260" s="246"/>
      <c r="EZ260" s="246"/>
      <c r="FA260" s="246"/>
      <c r="FB260" s="246"/>
      <c r="FC260" s="246"/>
      <c r="FD260" s="246"/>
      <c r="FE260" s="246"/>
      <c r="FH260" s="244"/>
      <c r="FI260" s="245"/>
      <c r="FJ260" s="245"/>
      <c r="FK260" s="245"/>
      <c r="FL260" s="245"/>
      <c r="FM260" s="245"/>
      <c r="FN260" s="245"/>
      <c r="FO260" s="245"/>
      <c r="FP260" s="245"/>
      <c r="FQ260" s="245"/>
      <c r="FR260" s="245"/>
      <c r="FS260" s="245"/>
      <c r="FT260" s="245"/>
      <c r="FU260" s="245"/>
      <c r="FV260" s="245"/>
      <c r="FW260" s="245"/>
      <c r="FX260" s="245"/>
      <c r="FY260" s="245"/>
      <c r="FZ260" s="245"/>
      <c r="GA260" s="245"/>
      <c r="GB260" s="245"/>
      <c r="GC260" s="245"/>
      <c r="GD260" s="245"/>
      <c r="GE260" s="245"/>
      <c r="GF260" s="245"/>
    </row>
    <row r="262" spans="1:188" ht="13.5" customHeight="1">
      <c r="A262" s="220">
        <f>A210+1</f>
        <v>28</v>
      </c>
      <c r="B262" s="218" t="str">
        <f>IF(A262&lt;22,"令和"&amp;A262&amp;"年度","平成"&amp;A262&amp;"年度")</f>
        <v>平成28年度</v>
      </c>
      <c r="C262" s="25" t="s">
        <v>75</v>
      </c>
      <c r="D262" s="95"/>
      <c r="E262" s="95"/>
      <c r="F262" s="95"/>
      <c r="G262" s="95"/>
      <c r="H262" s="95"/>
      <c r="I262" s="95"/>
      <c r="J262" s="95"/>
      <c r="K262" s="95"/>
      <c r="L262" s="95"/>
      <c r="M262" s="95"/>
      <c r="N262" s="95"/>
      <c r="O262" s="95"/>
      <c r="P262" s="95"/>
      <c r="Q262" s="95"/>
      <c r="R262" s="95"/>
      <c r="S262" s="95"/>
      <c r="T262" s="95"/>
      <c r="U262" s="95"/>
      <c r="V262" s="95"/>
      <c r="W262" s="95"/>
      <c r="X262" s="219"/>
      <c r="Y262" s="95"/>
      <c r="Z262" s="98"/>
      <c r="AA262" s="95"/>
      <c r="AB262" s="25"/>
      <c r="AC262" s="218" t="str">
        <f>$B262</f>
        <v>平成28年度</v>
      </c>
      <c r="AD262" s="247" t="str">
        <f>AD$2</f>
        <v>対前年度増加率（％）</v>
      </c>
      <c r="AE262" s="95"/>
      <c r="AF262" s="95"/>
      <c r="AG262" s="95"/>
      <c r="AH262" s="95"/>
      <c r="AI262" s="95"/>
      <c r="AJ262" s="95"/>
      <c r="AK262" s="95"/>
      <c r="AL262" s="95"/>
      <c r="AM262" s="95"/>
      <c r="AN262" s="95"/>
      <c r="AO262" s="95"/>
      <c r="AP262" s="95"/>
      <c r="AQ262" s="95"/>
      <c r="AR262" s="95"/>
      <c r="AS262" s="95"/>
      <c r="AT262" s="95"/>
      <c r="AU262" s="95"/>
      <c r="AV262" s="95"/>
      <c r="AW262" s="95"/>
      <c r="AX262" s="95"/>
      <c r="AY262" s="219"/>
      <c r="AZ262" s="95"/>
      <c r="BA262" s="98"/>
      <c r="BB262" s="95"/>
      <c r="BC262" s="25"/>
      <c r="BD262" s="218" t="str">
        <f>$B262</f>
        <v>平成28年度</v>
      </c>
      <c r="BE262" s="247" t="str">
        <f>BE$2</f>
        <v>構成比（％）</v>
      </c>
      <c r="BF262" s="95"/>
      <c r="BG262" s="95"/>
      <c r="BH262" s="95"/>
      <c r="BI262" s="95"/>
      <c r="BJ262" s="95"/>
      <c r="BK262" s="95"/>
      <c r="BL262" s="95"/>
      <c r="BM262" s="95"/>
      <c r="BN262" s="95"/>
      <c r="BO262" s="95"/>
      <c r="BP262" s="95"/>
      <c r="BQ262" s="95"/>
      <c r="BR262" s="95"/>
      <c r="BS262" s="95"/>
      <c r="BT262" s="95"/>
      <c r="BU262" s="95"/>
      <c r="BV262" s="95"/>
      <c r="BW262" s="95"/>
      <c r="BX262" s="95"/>
      <c r="BY262" s="95"/>
      <c r="BZ262" s="219"/>
      <c r="CA262" s="95"/>
      <c r="CB262" s="98"/>
      <c r="CC262" s="95"/>
      <c r="CD262" s="25"/>
      <c r="CE262" s="218" t="str">
        <f>$B262</f>
        <v>平成28年度</v>
      </c>
      <c r="CF262" s="247" t="str">
        <f>CF$2</f>
        <v>県計に対する割合（％）</v>
      </c>
      <c r="CG262" s="95"/>
      <c r="CH262" s="95"/>
      <c r="CI262" s="95"/>
      <c r="CJ262" s="95"/>
      <c r="CK262" s="95"/>
      <c r="CL262" s="95"/>
      <c r="CM262" s="95"/>
      <c r="CN262" s="95"/>
      <c r="CO262" s="95"/>
      <c r="CP262" s="95"/>
      <c r="CQ262" s="95"/>
      <c r="CR262" s="95"/>
      <c r="CS262" s="95"/>
      <c r="CT262" s="95"/>
      <c r="CU262" s="95"/>
      <c r="CV262" s="95"/>
      <c r="CW262" s="95"/>
      <c r="CX262" s="95"/>
      <c r="CY262" s="95"/>
      <c r="CZ262" s="95"/>
      <c r="DA262" s="219"/>
      <c r="DB262" s="95"/>
      <c r="DC262" s="98"/>
      <c r="DD262" s="95"/>
      <c r="DE262" s="25"/>
      <c r="DF262" s="218" t="str">
        <f>$B262</f>
        <v>平成28年度</v>
      </c>
      <c r="DG262" s="247" t="str">
        <f>DG$2</f>
        <v>増加寄与度〔横方向：市町村別〕（％）</v>
      </c>
      <c r="DH262" s="95"/>
      <c r="DI262" s="95"/>
      <c r="DJ262" s="95"/>
      <c r="DK262" s="95"/>
      <c r="DL262" s="95"/>
      <c r="DM262" s="95"/>
      <c r="DN262" s="95"/>
      <c r="DO262" s="95"/>
      <c r="DP262" s="95"/>
      <c r="DQ262" s="95"/>
      <c r="DR262" s="95"/>
      <c r="DS262" s="95"/>
      <c r="DT262" s="95"/>
      <c r="DU262" s="95"/>
      <c r="DV262" s="95"/>
      <c r="DW262" s="95"/>
      <c r="DX262" s="95"/>
      <c r="DY262" s="95"/>
      <c r="DZ262" s="95"/>
      <c r="EA262" s="95"/>
      <c r="EB262" s="219"/>
      <c r="EC262" s="95"/>
      <c r="ED262" s="98"/>
      <c r="EE262" s="95"/>
      <c r="EF262" s="25"/>
      <c r="EG262" s="218" t="str">
        <f>$B262</f>
        <v>平成28年度</v>
      </c>
      <c r="EH262" s="247" t="str">
        <f>EH$2</f>
        <v>増加寄与度〔縦方向：経済活動別〕（％）</v>
      </c>
      <c r="EI262" s="95"/>
      <c r="EJ262" s="95"/>
      <c r="EK262" s="95"/>
      <c r="EL262" s="95"/>
      <c r="EM262" s="95"/>
      <c r="EN262" s="95"/>
      <c r="EO262" s="95"/>
      <c r="EP262" s="95"/>
      <c r="EQ262" s="95"/>
      <c r="ER262" s="95"/>
      <c r="ES262" s="95"/>
      <c r="ET262" s="95"/>
      <c r="EU262" s="95"/>
      <c r="EV262" s="95"/>
      <c r="EW262" s="95"/>
      <c r="EX262" s="95"/>
      <c r="EY262" s="95"/>
      <c r="EZ262" s="95"/>
      <c r="FA262" s="95"/>
      <c r="FB262" s="95"/>
      <c r="FC262" s="219"/>
      <c r="FD262" s="95"/>
      <c r="FE262" s="98"/>
      <c r="FG262" s="220">
        <f>IF(A262=1,30,A262-1)</f>
        <v>27</v>
      </c>
      <c r="FH262" s="218" t="str">
        <f>IF(FG262&lt;22,"令和"&amp;FG262&amp;"年度","平成"&amp;FG262&amp;"年度")</f>
        <v>平成27年度</v>
      </c>
      <c r="FI262" s="247" t="str">
        <f>FI$2</f>
        <v>経済活動別市町村内総生産〔対前年度増減率の計算用〕（百万円）</v>
      </c>
      <c r="FJ262" s="95"/>
      <c r="FK262" s="95"/>
      <c r="FL262" s="95"/>
      <c r="FM262" s="95"/>
      <c r="FN262" s="95"/>
      <c r="FO262" s="95"/>
      <c r="FP262" s="95"/>
      <c r="FQ262" s="95"/>
      <c r="FR262" s="95"/>
      <c r="FS262" s="95"/>
      <c r="FT262" s="95"/>
      <c r="FU262" s="95"/>
      <c r="FV262" s="95"/>
      <c r="FW262" s="95"/>
      <c r="FX262" s="95"/>
      <c r="FY262" s="95"/>
      <c r="FZ262" s="95"/>
      <c r="GA262" s="95"/>
      <c r="GB262" s="95"/>
      <c r="GC262" s="95"/>
      <c r="GD262" s="219"/>
      <c r="GE262" s="95"/>
      <c r="GF262" s="98"/>
    </row>
    <row r="263" spans="1:188" ht="45" customHeight="1">
      <c r="A263" s="143"/>
      <c r="B263" s="74"/>
      <c r="C263" s="75" t="s">
        <v>51</v>
      </c>
      <c r="D263" s="75" t="s">
        <v>52</v>
      </c>
      <c r="E263" s="75" t="s">
        <v>53</v>
      </c>
      <c r="F263" s="75" t="s">
        <v>54</v>
      </c>
      <c r="G263" s="75" t="s">
        <v>55</v>
      </c>
      <c r="H263" s="75" t="s">
        <v>56</v>
      </c>
      <c r="I263" s="75" t="s">
        <v>57</v>
      </c>
      <c r="J263" s="75" t="s">
        <v>58</v>
      </c>
      <c r="K263" s="75" t="s">
        <v>59</v>
      </c>
      <c r="L263" s="75" t="s">
        <v>60</v>
      </c>
      <c r="M263" s="75" t="s">
        <v>61</v>
      </c>
      <c r="N263" s="75" t="s">
        <v>62</v>
      </c>
      <c r="O263" s="75" t="s">
        <v>63</v>
      </c>
      <c r="P263" s="75" t="s">
        <v>64</v>
      </c>
      <c r="Q263" s="75" t="s">
        <v>65</v>
      </c>
      <c r="R263" s="75" t="s">
        <v>66</v>
      </c>
      <c r="S263" s="75" t="s">
        <v>67</v>
      </c>
      <c r="T263" s="75" t="s">
        <v>68</v>
      </c>
      <c r="U263" s="75" t="s">
        <v>70</v>
      </c>
      <c r="V263" s="76" t="s">
        <v>69</v>
      </c>
      <c r="W263" s="77" t="s">
        <v>71</v>
      </c>
      <c r="X263" s="75" t="s">
        <v>72</v>
      </c>
      <c r="Y263" s="75" t="s">
        <v>73</v>
      </c>
      <c r="Z263" s="75" t="s">
        <v>74</v>
      </c>
      <c r="AA263" s="78"/>
      <c r="AB263" s="143"/>
      <c r="AC263" s="74"/>
      <c r="AD263" s="75" t="s">
        <v>51</v>
      </c>
      <c r="AE263" s="75" t="s">
        <v>52</v>
      </c>
      <c r="AF263" s="75" t="s">
        <v>53</v>
      </c>
      <c r="AG263" s="75" t="s">
        <v>54</v>
      </c>
      <c r="AH263" s="75" t="s">
        <v>55</v>
      </c>
      <c r="AI263" s="75" t="s">
        <v>56</v>
      </c>
      <c r="AJ263" s="75" t="s">
        <v>57</v>
      </c>
      <c r="AK263" s="75" t="s">
        <v>58</v>
      </c>
      <c r="AL263" s="75" t="s">
        <v>59</v>
      </c>
      <c r="AM263" s="75" t="s">
        <v>60</v>
      </c>
      <c r="AN263" s="75" t="s">
        <v>61</v>
      </c>
      <c r="AO263" s="75" t="s">
        <v>62</v>
      </c>
      <c r="AP263" s="75" t="s">
        <v>63</v>
      </c>
      <c r="AQ263" s="75" t="s">
        <v>64</v>
      </c>
      <c r="AR263" s="75" t="s">
        <v>65</v>
      </c>
      <c r="AS263" s="75" t="s">
        <v>66</v>
      </c>
      <c r="AT263" s="75" t="s">
        <v>67</v>
      </c>
      <c r="AU263" s="75" t="s">
        <v>68</v>
      </c>
      <c r="AV263" s="75" t="s">
        <v>70</v>
      </c>
      <c r="AW263" s="76" t="s">
        <v>69</v>
      </c>
      <c r="AX263" s="77" t="s">
        <v>71</v>
      </c>
      <c r="AY263" s="75" t="s">
        <v>72</v>
      </c>
      <c r="AZ263" s="75" t="s">
        <v>73</v>
      </c>
      <c r="BA263" s="75" t="s">
        <v>74</v>
      </c>
      <c r="BB263" s="78"/>
      <c r="BC263" s="73"/>
      <c r="BD263" s="74"/>
      <c r="BE263" s="75" t="s">
        <v>51</v>
      </c>
      <c r="BF263" s="75" t="s">
        <v>52</v>
      </c>
      <c r="BG263" s="75" t="s">
        <v>53</v>
      </c>
      <c r="BH263" s="75" t="s">
        <v>54</v>
      </c>
      <c r="BI263" s="75" t="s">
        <v>55</v>
      </c>
      <c r="BJ263" s="75" t="s">
        <v>56</v>
      </c>
      <c r="BK263" s="75" t="s">
        <v>57</v>
      </c>
      <c r="BL263" s="75" t="s">
        <v>58</v>
      </c>
      <c r="BM263" s="75" t="s">
        <v>59</v>
      </c>
      <c r="BN263" s="75" t="s">
        <v>60</v>
      </c>
      <c r="BO263" s="75" t="s">
        <v>61</v>
      </c>
      <c r="BP263" s="75" t="s">
        <v>62</v>
      </c>
      <c r="BQ263" s="75" t="s">
        <v>63</v>
      </c>
      <c r="BR263" s="75" t="s">
        <v>64</v>
      </c>
      <c r="BS263" s="75" t="s">
        <v>65</v>
      </c>
      <c r="BT263" s="75" t="s">
        <v>66</v>
      </c>
      <c r="BU263" s="75" t="s">
        <v>67</v>
      </c>
      <c r="BV263" s="75" t="s">
        <v>68</v>
      </c>
      <c r="BW263" s="75" t="s">
        <v>70</v>
      </c>
      <c r="BX263" s="76" t="s">
        <v>69</v>
      </c>
      <c r="BY263" s="77" t="s">
        <v>71</v>
      </c>
      <c r="BZ263" s="75" t="s">
        <v>72</v>
      </c>
      <c r="CA263" s="75" t="s">
        <v>73</v>
      </c>
      <c r="CB263" s="75" t="s">
        <v>74</v>
      </c>
      <c r="CC263" s="78"/>
      <c r="CD263" s="73"/>
      <c r="CE263" s="74"/>
      <c r="CF263" s="75" t="s">
        <v>51</v>
      </c>
      <c r="CG263" s="75" t="s">
        <v>52</v>
      </c>
      <c r="CH263" s="75" t="s">
        <v>53</v>
      </c>
      <c r="CI263" s="75" t="s">
        <v>54</v>
      </c>
      <c r="CJ263" s="75" t="s">
        <v>55</v>
      </c>
      <c r="CK263" s="75" t="s">
        <v>56</v>
      </c>
      <c r="CL263" s="75" t="s">
        <v>57</v>
      </c>
      <c r="CM263" s="75" t="s">
        <v>58</v>
      </c>
      <c r="CN263" s="75" t="s">
        <v>59</v>
      </c>
      <c r="CO263" s="75" t="s">
        <v>60</v>
      </c>
      <c r="CP263" s="75" t="s">
        <v>61</v>
      </c>
      <c r="CQ263" s="75" t="s">
        <v>62</v>
      </c>
      <c r="CR263" s="75" t="s">
        <v>63</v>
      </c>
      <c r="CS263" s="75" t="s">
        <v>64</v>
      </c>
      <c r="CT263" s="75" t="s">
        <v>65</v>
      </c>
      <c r="CU263" s="75" t="s">
        <v>66</v>
      </c>
      <c r="CV263" s="75" t="s">
        <v>67</v>
      </c>
      <c r="CW263" s="75" t="s">
        <v>68</v>
      </c>
      <c r="CX263" s="75" t="s">
        <v>70</v>
      </c>
      <c r="CY263" s="76" t="s">
        <v>69</v>
      </c>
      <c r="CZ263" s="77" t="s">
        <v>71</v>
      </c>
      <c r="DA263" s="75" t="s">
        <v>72</v>
      </c>
      <c r="DB263" s="75" t="s">
        <v>73</v>
      </c>
      <c r="DC263" s="75" t="s">
        <v>74</v>
      </c>
      <c r="DD263" s="78"/>
      <c r="DE263" s="73"/>
      <c r="DF263" s="74"/>
      <c r="DG263" s="75" t="s">
        <v>51</v>
      </c>
      <c r="DH263" s="75" t="s">
        <v>52</v>
      </c>
      <c r="DI263" s="75" t="s">
        <v>53</v>
      </c>
      <c r="DJ263" s="75" t="s">
        <v>54</v>
      </c>
      <c r="DK263" s="75" t="s">
        <v>55</v>
      </c>
      <c r="DL263" s="75" t="s">
        <v>56</v>
      </c>
      <c r="DM263" s="75" t="s">
        <v>57</v>
      </c>
      <c r="DN263" s="75" t="s">
        <v>58</v>
      </c>
      <c r="DO263" s="75" t="s">
        <v>59</v>
      </c>
      <c r="DP263" s="75" t="s">
        <v>60</v>
      </c>
      <c r="DQ263" s="75" t="s">
        <v>61</v>
      </c>
      <c r="DR263" s="75" t="s">
        <v>62</v>
      </c>
      <c r="DS263" s="75" t="s">
        <v>63</v>
      </c>
      <c r="DT263" s="75" t="s">
        <v>64</v>
      </c>
      <c r="DU263" s="75" t="s">
        <v>65</v>
      </c>
      <c r="DV263" s="75" t="s">
        <v>66</v>
      </c>
      <c r="DW263" s="75" t="s">
        <v>67</v>
      </c>
      <c r="DX263" s="75" t="s">
        <v>68</v>
      </c>
      <c r="DY263" s="75" t="s">
        <v>70</v>
      </c>
      <c r="DZ263" s="76" t="s">
        <v>69</v>
      </c>
      <c r="EA263" s="77" t="s">
        <v>71</v>
      </c>
      <c r="EB263" s="75" t="s">
        <v>72</v>
      </c>
      <c r="EC263" s="75" t="s">
        <v>73</v>
      </c>
      <c r="ED263" s="75" t="s">
        <v>74</v>
      </c>
      <c r="EE263" s="78"/>
      <c r="EF263" s="73"/>
      <c r="EG263" s="74"/>
      <c r="EH263" s="75" t="s">
        <v>51</v>
      </c>
      <c r="EI263" s="75" t="s">
        <v>52</v>
      </c>
      <c r="EJ263" s="75" t="s">
        <v>53</v>
      </c>
      <c r="EK263" s="75" t="s">
        <v>54</v>
      </c>
      <c r="EL263" s="75" t="s">
        <v>55</v>
      </c>
      <c r="EM263" s="75" t="s">
        <v>56</v>
      </c>
      <c r="EN263" s="75" t="s">
        <v>57</v>
      </c>
      <c r="EO263" s="75" t="s">
        <v>58</v>
      </c>
      <c r="EP263" s="75" t="s">
        <v>59</v>
      </c>
      <c r="EQ263" s="75" t="s">
        <v>60</v>
      </c>
      <c r="ER263" s="75" t="s">
        <v>61</v>
      </c>
      <c r="ES263" s="75" t="s">
        <v>62</v>
      </c>
      <c r="ET263" s="75" t="s">
        <v>63</v>
      </c>
      <c r="EU263" s="75" t="s">
        <v>64</v>
      </c>
      <c r="EV263" s="75" t="s">
        <v>65</v>
      </c>
      <c r="EW263" s="75" t="s">
        <v>66</v>
      </c>
      <c r="EX263" s="75" t="s">
        <v>67</v>
      </c>
      <c r="EY263" s="75" t="s">
        <v>68</v>
      </c>
      <c r="EZ263" s="75" t="s">
        <v>70</v>
      </c>
      <c r="FA263" s="76" t="s">
        <v>69</v>
      </c>
      <c r="FB263" s="77" t="s">
        <v>71</v>
      </c>
      <c r="FC263" s="75" t="s">
        <v>72</v>
      </c>
      <c r="FD263" s="75" t="s">
        <v>73</v>
      </c>
      <c r="FE263" s="75" t="s">
        <v>74</v>
      </c>
      <c r="FG263" s="73"/>
      <c r="FH263" s="74"/>
      <c r="FI263" s="75" t="s">
        <v>51</v>
      </c>
      <c r="FJ263" s="75" t="s">
        <v>52</v>
      </c>
      <c r="FK263" s="75" t="s">
        <v>53</v>
      </c>
      <c r="FL263" s="75" t="s">
        <v>54</v>
      </c>
      <c r="FM263" s="75" t="s">
        <v>55</v>
      </c>
      <c r="FN263" s="75" t="s">
        <v>56</v>
      </c>
      <c r="FO263" s="75" t="s">
        <v>57</v>
      </c>
      <c r="FP263" s="75" t="s">
        <v>58</v>
      </c>
      <c r="FQ263" s="75" t="s">
        <v>59</v>
      </c>
      <c r="FR263" s="75" t="s">
        <v>60</v>
      </c>
      <c r="FS263" s="75" t="s">
        <v>61</v>
      </c>
      <c r="FT263" s="75" t="s">
        <v>62</v>
      </c>
      <c r="FU263" s="75" t="s">
        <v>63</v>
      </c>
      <c r="FV263" s="75" t="s">
        <v>64</v>
      </c>
      <c r="FW263" s="75" t="s">
        <v>65</v>
      </c>
      <c r="FX263" s="75" t="s">
        <v>66</v>
      </c>
      <c r="FY263" s="75" t="s">
        <v>67</v>
      </c>
      <c r="FZ263" s="75" t="s">
        <v>68</v>
      </c>
      <c r="GA263" s="75" t="s">
        <v>70</v>
      </c>
      <c r="GB263" s="76" t="s">
        <v>69</v>
      </c>
      <c r="GC263" s="77" t="s">
        <v>71</v>
      </c>
      <c r="GD263" s="75" t="s">
        <v>72</v>
      </c>
      <c r="GE263" s="75" t="s">
        <v>73</v>
      </c>
      <c r="GF263" s="75" t="s">
        <v>74</v>
      </c>
    </row>
    <row r="264" spans="1:188" ht="13.5" customHeight="1">
      <c r="A264" s="139" t="s">
        <v>139</v>
      </c>
      <c r="B264" s="221" t="s">
        <v>0</v>
      </c>
      <c r="C264" s="222">
        <v>66520</v>
      </c>
      <c r="D264" s="223">
        <v>354</v>
      </c>
      <c r="E264" s="223">
        <v>10808</v>
      </c>
      <c r="F264" s="223">
        <v>6137</v>
      </c>
      <c r="G264" s="223">
        <v>192470</v>
      </c>
      <c r="H264" s="223">
        <v>166785</v>
      </c>
      <c r="I264" s="223">
        <v>410145</v>
      </c>
      <c r="J264" s="223">
        <v>412091</v>
      </c>
      <c r="K264" s="223">
        <v>283439</v>
      </c>
      <c r="L264" s="223">
        <v>186420</v>
      </c>
      <c r="M264" s="223">
        <v>201078</v>
      </c>
      <c r="N264" s="223">
        <v>138298</v>
      </c>
      <c r="O264" s="223">
        <v>487225</v>
      </c>
      <c r="P264" s="223">
        <v>426594</v>
      </c>
      <c r="Q264" s="223">
        <v>391565</v>
      </c>
      <c r="R264" s="223">
        <v>227462</v>
      </c>
      <c r="S264" s="223">
        <v>497009</v>
      </c>
      <c r="T264" s="223">
        <v>226935</v>
      </c>
      <c r="U264" s="223">
        <v>4331335</v>
      </c>
      <c r="V264" s="224">
        <v>-22891</v>
      </c>
      <c r="W264" s="225">
        <v>4308444</v>
      </c>
      <c r="X264" s="223">
        <v>77682</v>
      </c>
      <c r="Y264" s="223">
        <v>608752</v>
      </c>
      <c r="Z264" s="224">
        <v>3644901</v>
      </c>
      <c r="AA264" s="226"/>
      <c r="AB264" s="139" t="s">
        <v>139</v>
      </c>
      <c r="AC264" s="221" t="s">
        <v>0</v>
      </c>
      <c r="AD264" s="55">
        <f>IF(C264="X","X",IF(FI264="X","X",IF(FI264&lt;&gt;0,ROUND((C264-FI264)/ABS(FI264)*100,3),"- ")))</f>
        <v>37.332999999999998</v>
      </c>
      <c r="AE264" s="21">
        <f t="shared" ref="AE264:AT279" si="1001">IF(D264="X","X",IF(FJ264="X","X",IF(FJ264&lt;&gt;0,ROUND((D264-FJ264)/ABS(FJ264)*100,3),"- ")))</f>
        <v>1.143</v>
      </c>
      <c r="AF264" s="21">
        <f t="shared" si="1001"/>
        <v>-0.40500000000000003</v>
      </c>
      <c r="AG264" s="21">
        <f t="shared" si="1001"/>
        <v>7.8559999999999999</v>
      </c>
      <c r="AH264" s="21">
        <f t="shared" si="1001"/>
        <v>2.093</v>
      </c>
      <c r="AI264" s="21">
        <f t="shared" si="1001"/>
        <v>0.40200000000000002</v>
      </c>
      <c r="AJ264" s="21">
        <f t="shared" si="1001"/>
        <v>6.931</v>
      </c>
      <c r="AK264" s="21">
        <f t="shared" si="1001"/>
        <v>-0.42799999999999999</v>
      </c>
      <c r="AL264" s="21">
        <f t="shared" si="1001"/>
        <v>7.8769999999999998</v>
      </c>
      <c r="AM264" s="21">
        <f t="shared" si="1001"/>
        <v>12.952999999999999</v>
      </c>
      <c r="AN264" s="21">
        <f t="shared" si="1001"/>
        <v>3.0059999999999998</v>
      </c>
      <c r="AO264" s="21">
        <f t="shared" si="1001"/>
        <v>-6.2439999999999998</v>
      </c>
      <c r="AP264" s="21">
        <f t="shared" si="1001"/>
        <v>1.49</v>
      </c>
      <c r="AQ264" s="21">
        <f t="shared" si="1001"/>
        <v>7.9850000000000003</v>
      </c>
      <c r="AR264" s="21">
        <f t="shared" si="1001"/>
        <v>1.8640000000000001</v>
      </c>
      <c r="AS264" s="21">
        <f t="shared" si="1001"/>
        <v>0.88900000000000001</v>
      </c>
      <c r="AT264" s="21">
        <f t="shared" si="1001"/>
        <v>3.4750000000000001</v>
      </c>
      <c r="AU264" s="21">
        <f t="shared" ref="AU264:BA279" si="1002">IF(T264="X","X",IF(FZ264="X","X",IF(FZ264&lt;&gt;0,ROUND((T264-FZ264)/ABS(FZ264)*100,3),"- ")))</f>
        <v>1.006</v>
      </c>
      <c r="AV264" s="21">
        <f t="shared" si="1002"/>
        <v>3.673</v>
      </c>
      <c r="AW264" s="21">
        <f t="shared" si="1002"/>
        <v>-39.121000000000002</v>
      </c>
      <c r="AX264" s="66">
        <f t="shared" si="1002"/>
        <v>3.5329999999999999</v>
      </c>
      <c r="AY264" s="21">
        <f t="shared" si="1002"/>
        <v>30.254000000000001</v>
      </c>
      <c r="AZ264" s="21">
        <f t="shared" si="1002"/>
        <v>5.3620000000000001</v>
      </c>
      <c r="BA264" s="65">
        <f t="shared" si="1002"/>
        <v>2.95</v>
      </c>
      <c r="BB264" s="226"/>
      <c r="BC264" s="139" t="s">
        <v>139</v>
      </c>
      <c r="BD264" s="221" t="s">
        <v>0</v>
      </c>
      <c r="BE264" s="55">
        <f>IF(C264=0,"-",IF(C264="X","X",ROUND(C264/$W264*100,1)))</f>
        <v>1.5</v>
      </c>
      <c r="BF264" s="21">
        <f t="shared" ref="BF264:BU279" si="1003">IF(D264=0,"-",IF(D264="X","X",ROUND(D264/$W264*100,1)))</f>
        <v>0</v>
      </c>
      <c r="BG264" s="21">
        <f t="shared" si="1003"/>
        <v>0.3</v>
      </c>
      <c r="BH264" s="21">
        <f t="shared" si="1003"/>
        <v>0.1</v>
      </c>
      <c r="BI264" s="21">
        <f t="shared" si="1003"/>
        <v>4.5</v>
      </c>
      <c r="BJ264" s="21">
        <f t="shared" si="1003"/>
        <v>3.9</v>
      </c>
      <c r="BK264" s="21">
        <f t="shared" si="1003"/>
        <v>9.5</v>
      </c>
      <c r="BL264" s="21">
        <f t="shared" si="1003"/>
        <v>9.6</v>
      </c>
      <c r="BM264" s="21">
        <f t="shared" si="1003"/>
        <v>6.6</v>
      </c>
      <c r="BN264" s="21">
        <f t="shared" si="1003"/>
        <v>4.3</v>
      </c>
      <c r="BO264" s="21">
        <f t="shared" si="1003"/>
        <v>4.7</v>
      </c>
      <c r="BP264" s="21">
        <f t="shared" si="1003"/>
        <v>3.2</v>
      </c>
      <c r="BQ264" s="21">
        <f t="shared" si="1003"/>
        <v>11.3</v>
      </c>
      <c r="BR264" s="21">
        <f t="shared" si="1003"/>
        <v>9.9</v>
      </c>
      <c r="BS264" s="21">
        <f t="shared" si="1003"/>
        <v>9.1</v>
      </c>
      <c r="BT264" s="21">
        <f t="shared" si="1003"/>
        <v>5.3</v>
      </c>
      <c r="BU264" s="21">
        <f t="shared" si="1003"/>
        <v>11.5</v>
      </c>
      <c r="BV264" s="21">
        <f t="shared" ref="BV264:CB278" si="1004">IF(T264=0,"-",IF(T264="X","X",ROUND(T264/$W264*100,1)))</f>
        <v>5.3</v>
      </c>
      <c r="BW264" s="21">
        <f>IF(U264=0,"-",IF(U264="X","X",ROUND(U264/$W264*100,1)))</f>
        <v>100.5</v>
      </c>
      <c r="BX264" s="21">
        <f t="shared" si="1004"/>
        <v>-0.5</v>
      </c>
      <c r="BY264" s="66">
        <f>IF(W264=0,"-",IF(W264="X","X",ROUND(W264/$W264*100,1)))</f>
        <v>100</v>
      </c>
      <c r="BZ264" s="21">
        <f t="shared" si="1004"/>
        <v>1.8</v>
      </c>
      <c r="CA264" s="21">
        <f t="shared" si="1004"/>
        <v>14.1</v>
      </c>
      <c r="CB264" s="65">
        <f t="shared" si="1004"/>
        <v>84.6</v>
      </c>
      <c r="CC264" s="226"/>
      <c r="CD264" s="139" t="s">
        <v>139</v>
      </c>
      <c r="CE264" s="221" t="s">
        <v>0</v>
      </c>
      <c r="CF264" s="55">
        <f t="shared" ref="CF264:DC264" si="1005">IF(C264=0,"-",IF(C264="X","X",ROUND(C264/C264*100,1)))</f>
        <v>100</v>
      </c>
      <c r="CG264" s="21">
        <f t="shared" si="1005"/>
        <v>100</v>
      </c>
      <c r="CH264" s="21">
        <f t="shared" si="1005"/>
        <v>100</v>
      </c>
      <c r="CI264" s="21">
        <f t="shared" si="1005"/>
        <v>100</v>
      </c>
      <c r="CJ264" s="21">
        <f t="shared" si="1005"/>
        <v>100</v>
      </c>
      <c r="CK264" s="21">
        <f t="shared" si="1005"/>
        <v>100</v>
      </c>
      <c r="CL264" s="21">
        <f t="shared" si="1005"/>
        <v>100</v>
      </c>
      <c r="CM264" s="21">
        <f t="shared" si="1005"/>
        <v>100</v>
      </c>
      <c r="CN264" s="21">
        <f t="shared" si="1005"/>
        <v>100</v>
      </c>
      <c r="CO264" s="21">
        <f t="shared" si="1005"/>
        <v>100</v>
      </c>
      <c r="CP264" s="21">
        <f t="shared" si="1005"/>
        <v>100</v>
      </c>
      <c r="CQ264" s="21">
        <f t="shared" si="1005"/>
        <v>100</v>
      </c>
      <c r="CR264" s="21">
        <f t="shared" si="1005"/>
        <v>100</v>
      </c>
      <c r="CS264" s="21">
        <f t="shared" si="1005"/>
        <v>100</v>
      </c>
      <c r="CT264" s="21">
        <f t="shared" si="1005"/>
        <v>100</v>
      </c>
      <c r="CU264" s="21">
        <f t="shared" si="1005"/>
        <v>100</v>
      </c>
      <c r="CV264" s="21">
        <f t="shared" si="1005"/>
        <v>100</v>
      </c>
      <c r="CW264" s="21">
        <f t="shared" si="1005"/>
        <v>100</v>
      </c>
      <c r="CX264" s="21">
        <f t="shared" si="1005"/>
        <v>100</v>
      </c>
      <c r="CY264" s="21">
        <f t="shared" si="1005"/>
        <v>100</v>
      </c>
      <c r="CZ264" s="66">
        <f t="shared" si="1005"/>
        <v>100</v>
      </c>
      <c r="DA264" s="21">
        <f t="shared" si="1005"/>
        <v>100</v>
      </c>
      <c r="DB264" s="21">
        <f t="shared" si="1005"/>
        <v>100</v>
      </c>
      <c r="DC264" s="65">
        <f t="shared" si="1005"/>
        <v>100</v>
      </c>
      <c r="DD264" s="226"/>
      <c r="DE264" s="139" t="s">
        <v>139</v>
      </c>
      <c r="DF264" s="221" t="s">
        <v>0</v>
      </c>
      <c r="DG264" s="55">
        <f>IF(C264="X","X",IF(FI264="X","X",IF(FI264&lt;&gt;0,ROUND((C264-FI264)/$GC264*100,3),"- ")))</f>
        <v>0.435</v>
      </c>
      <c r="DH264" s="21">
        <f t="shared" ref="DH264:DH311" si="1006">IF(D264="X","X",IF(FJ264="X","X",IF(FJ264&lt;&gt;0,ROUND((D264-FJ264)/$GC264*100,3),"- ")))</f>
        <v>0</v>
      </c>
      <c r="DI264" s="21">
        <f t="shared" ref="DI264:DI311" si="1007">IF(E264="X","X",IF(FK264="X","X",IF(FK264&lt;&gt;0,ROUND((E264-FK264)/$GC264*100,3),"- ")))</f>
        <v>-1E-3</v>
      </c>
      <c r="DJ264" s="21">
        <f t="shared" ref="DJ264:DJ311" si="1008">IF(F264="X","X",IF(FL264="X","X",IF(FL264&lt;&gt;0,ROUND((F264-FL264)/$GC264*100,3),"- ")))</f>
        <v>1.0999999999999999E-2</v>
      </c>
      <c r="DK264" s="21">
        <f t="shared" ref="DK264:DK311" si="1009">IF(G264="X","X",IF(FM264="X","X",IF(FM264&lt;&gt;0,ROUND((G264-FM264)/$GC264*100,3),"- ")))</f>
        <v>9.5000000000000001E-2</v>
      </c>
      <c r="DL264" s="21">
        <f t="shared" ref="DL264:DL311" si="1010">IF(H264="X","X",IF(FN264="X","X",IF(FN264&lt;&gt;0,ROUND((H264-FN264)/$GC264*100,3),"- ")))</f>
        <v>1.6E-2</v>
      </c>
      <c r="DM264" s="21">
        <f t="shared" ref="DM264:DM311" si="1011">IF(I264="X","X",IF(FO264="X","X",IF(FO264&lt;&gt;0,ROUND((I264-FO264)/$GC264*100,3),"- ")))</f>
        <v>0.63900000000000001</v>
      </c>
      <c r="DN264" s="21">
        <f t="shared" ref="DN264:DN311" si="1012">IF(J264="X","X",IF(FP264="X","X",IF(FP264&lt;&gt;0,ROUND((J264-FP264)/$GC264*100,3),"- ")))</f>
        <v>-4.2999999999999997E-2</v>
      </c>
      <c r="DO264" s="21">
        <f t="shared" ref="DO264:DO311" si="1013">IF(K264="X","X",IF(FQ264="X","X",IF(FQ264&lt;&gt;0,ROUND((K264-FQ264)/$GC264*100,3),"- ")))</f>
        <v>0.497</v>
      </c>
      <c r="DP264" s="21">
        <f t="shared" ref="DP264:DP311" si="1014">IF(L264="X","X",IF(FR264="X","X",IF(FR264&lt;&gt;0,ROUND((L264-FR264)/$GC264*100,3),"- ")))</f>
        <v>0.51400000000000001</v>
      </c>
      <c r="DQ264" s="21">
        <f t="shared" ref="DQ264:DQ311" si="1015">IF(M264="X","X",IF(FS264="X","X",IF(FS264&lt;&gt;0,ROUND((M264-FS264)/$GC264*100,3),"- ")))</f>
        <v>0.14099999999999999</v>
      </c>
      <c r="DR264" s="21">
        <f t="shared" ref="DR264:DR311" si="1016">IF(N264="X","X",IF(FT264="X","X",IF(FT264&lt;&gt;0,ROUND((N264-FT264)/$GC264*100,3),"- ")))</f>
        <v>-0.221</v>
      </c>
      <c r="DS264" s="21">
        <f t="shared" ref="DS264:DS311" si="1017">IF(O264="X","X",IF(FU264="X","X",IF(FU264&lt;&gt;0,ROUND((O264-FU264)/$GC264*100,3),"- ")))</f>
        <v>0.17199999999999999</v>
      </c>
      <c r="DT264" s="21">
        <f t="shared" ref="DT264:DT311" si="1018">IF(P264="X","X",IF(FV264="X","X",IF(FV264&lt;&gt;0,ROUND((P264-FV264)/$GC264*100,3),"- ")))</f>
        <v>0.75800000000000001</v>
      </c>
      <c r="DU264" s="21">
        <f t="shared" ref="DU264:DU311" si="1019">IF(Q264="X","X",IF(FW264="X","X",IF(FW264&lt;&gt;0,ROUND((Q264-FW264)/$GC264*100,3),"- ")))</f>
        <v>0.17199999999999999</v>
      </c>
      <c r="DV264" s="21">
        <f t="shared" ref="DV264:DV311" si="1020">IF(R264="X","X",IF(FX264="X","X",IF(FX264&lt;&gt;0,ROUND((R264-FX264)/$GC264*100,3),"- ")))</f>
        <v>4.8000000000000001E-2</v>
      </c>
      <c r="DW264" s="21">
        <f t="shared" ref="DW264:DW311" si="1021">IF(S264="X","X",IF(FY264="X","X",IF(FY264&lt;&gt;0,ROUND((S264-FY264)/$GC264*100,3),"- ")))</f>
        <v>0.40100000000000002</v>
      </c>
      <c r="DX264" s="21">
        <f t="shared" ref="DX264:DX311" si="1022">IF(T264="X","X",IF(FZ264="X","X",IF(FZ264&lt;&gt;0,ROUND((T264-FZ264)/$GC264*100,3),"- ")))</f>
        <v>5.3999999999999999E-2</v>
      </c>
      <c r="DY264" s="21">
        <f t="shared" ref="DY264:DY311" si="1023">IF(U264="X","X",IF(GA264="X","X",IF(GA264&lt;&gt;0,ROUND((U264-GA264)/$GC264*100,3),"- ")))</f>
        <v>3.6880000000000002</v>
      </c>
      <c r="DZ264" s="21">
        <f t="shared" ref="DZ264:DZ311" si="1024">IF(V264="X","X",IF(GB264="X","X",IF(GB264&lt;&gt;0,ROUND((V264-GB264)/$GC264*100,3),"- ")))</f>
        <v>-0.155</v>
      </c>
      <c r="EA264" s="66">
        <f t="shared" ref="EA264:EA311" si="1025">IF(W264="X","X",IF(GC264="X","X",IF(GC264&lt;&gt;0,ROUND((W264-GC264)/$GC264*100,3),"- ")))</f>
        <v>3.5329999999999999</v>
      </c>
      <c r="EB264" s="21">
        <f t="shared" ref="EB264:EB311" si="1026">IF(X264="X","X",IF(GD264="X","X",IF(GD264&lt;&gt;0,ROUND((X264-GD264)/$GC264*100,3),"- ")))</f>
        <v>0.434</v>
      </c>
      <c r="EC264" s="21">
        <f t="shared" ref="EC264:EC311" si="1027">IF(Y264="X","X",IF(GE264="X","X",IF(GE264&lt;&gt;0,ROUND((Y264-GE264)/$GC264*100,3),"- ")))</f>
        <v>0.74399999999999999</v>
      </c>
      <c r="ED264" s="65">
        <f t="shared" ref="ED264:ED311" si="1028">IF(Z264="X","X",IF(GF264="X","X",IF(GF264&lt;&gt;0,ROUND((Z264-GF264)/$GC264*100,3),"- ")))</f>
        <v>2.5099999999999998</v>
      </c>
      <c r="EE264" s="226"/>
      <c r="EF264" s="139" t="s">
        <v>139</v>
      </c>
      <c r="EG264" s="221" t="s">
        <v>0</v>
      </c>
      <c r="EH264" s="55">
        <f t="shared" ref="EH264:FE264" si="1029">IF(C264="X","X",IF(FI264="X","X",IF(FI264&lt;&gt;0,ROUND((C264-FI264)/FI264*100,3),"- ")))</f>
        <v>37.332999999999998</v>
      </c>
      <c r="EI264" s="21">
        <f t="shared" si="1029"/>
        <v>1.143</v>
      </c>
      <c r="EJ264" s="21">
        <f t="shared" si="1029"/>
        <v>-0.40500000000000003</v>
      </c>
      <c r="EK264" s="21">
        <f t="shared" si="1029"/>
        <v>7.8559999999999999</v>
      </c>
      <c r="EL264" s="21">
        <f t="shared" si="1029"/>
        <v>2.093</v>
      </c>
      <c r="EM264" s="21">
        <f t="shared" si="1029"/>
        <v>0.40200000000000002</v>
      </c>
      <c r="EN264" s="21">
        <f t="shared" si="1029"/>
        <v>6.931</v>
      </c>
      <c r="EO264" s="21">
        <f t="shared" si="1029"/>
        <v>-0.42799999999999999</v>
      </c>
      <c r="EP264" s="21">
        <f t="shared" si="1029"/>
        <v>7.8769999999999998</v>
      </c>
      <c r="EQ264" s="21">
        <f t="shared" si="1029"/>
        <v>12.952999999999999</v>
      </c>
      <c r="ER264" s="21">
        <f t="shared" si="1029"/>
        <v>3.0059999999999998</v>
      </c>
      <c r="ES264" s="21">
        <f t="shared" si="1029"/>
        <v>-6.2439999999999998</v>
      </c>
      <c r="ET264" s="21">
        <f t="shared" si="1029"/>
        <v>1.49</v>
      </c>
      <c r="EU264" s="21">
        <f t="shared" si="1029"/>
        <v>7.9850000000000003</v>
      </c>
      <c r="EV264" s="21">
        <f t="shared" si="1029"/>
        <v>1.8640000000000001</v>
      </c>
      <c r="EW264" s="21">
        <f t="shared" si="1029"/>
        <v>0.88900000000000001</v>
      </c>
      <c r="EX264" s="21">
        <f t="shared" si="1029"/>
        <v>3.4750000000000001</v>
      </c>
      <c r="EY264" s="21">
        <f t="shared" si="1029"/>
        <v>1.006</v>
      </c>
      <c r="EZ264" s="21">
        <f t="shared" si="1029"/>
        <v>3.673</v>
      </c>
      <c r="FA264" s="21">
        <f t="shared" si="1029"/>
        <v>39.121000000000002</v>
      </c>
      <c r="FB264" s="66">
        <f t="shared" si="1029"/>
        <v>3.5329999999999999</v>
      </c>
      <c r="FC264" s="21">
        <f t="shared" si="1029"/>
        <v>30.254000000000001</v>
      </c>
      <c r="FD264" s="21">
        <f t="shared" si="1029"/>
        <v>5.3620000000000001</v>
      </c>
      <c r="FE264" s="65">
        <f t="shared" si="1029"/>
        <v>2.95</v>
      </c>
      <c r="FG264" s="139" t="s">
        <v>139</v>
      </c>
      <c r="FH264" s="221" t="s">
        <v>0</v>
      </c>
      <c r="FI264" s="26">
        <f t="shared" ref="FI264:FX279" si="1030">C212</f>
        <v>48437</v>
      </c>
      <c r="FJ264" s="26">
        <f t="shared" si="1030"/>
        <v>350</v>
      </c>
      <c r="FK264" s="26">
        <f t="shared" si="1030"/>
        <v>10852</v>
      </c>
      <c r="FL264" s="26">
        <f t="shared" si="1030"/>
        <v>5690</v>
      </c>
      <c r="FM264" s="26">
        <f t="shared" si="1030"/>
        <v>188524</v>
      </c>
      <c r="FN264" s="26">
        <f t="shared" si="1030"/>
        <v>166117</v>
      </c>
      <c r="FO264" s="26">
        <f t="shared" si="1030"/>
        <v>383559</v>
      </c>
      <c r="FP264" s="26">
        <f t="shared" si="1030"/>
        <v>413862</v>
      </c>
      <c r="FQ264" s="26">
        <f t="shared" si="1030"/>
        <v>262743</v>
      </c>
      <c r="FR264" s="26">
        <f t="shared" si="1030"/>
        <v>165042</v>
      </c>
      <c r="FS264" s="26">
        <f t="shared" si="1030"/>
        <v>195210</v>
      </c>
      <c r="FT264" s="26">
        <f t="shared" si="1030"/>
        <v>147509</v>
      </c>
      <c r="FU264" s="26">
        <f t="shared" si="1030"/>
        <v>480073</v>
      </c>
      <c r="FV264" s="26">
        <f t="shared" si="1030"/>
        <v>395049</v>
      </c>
      <c r="FW264" s="26">
        <f t="shared" si="1030"/>
        <v>384399</v>
      </c>
      <c r="FX264" s="26">
        <f t="shared" ref="FX264" si="1031">R212</f>
        <v>225457</v>
      </c>
      <c r="FY264" s="26">
        <f t="shared" ref="FY264:FZ279" si="1032">S212</f>
        <v>480319</v>
      </c>
      <c r="FZ264" s="26">
        <f t="shared" ref="FZ264" si="1033">T212</f>
        <v>224675</v>
      </c>
      <c r="GA264" s="26">
        <f>SUM(FI264:FZ264)</f>
        <v>4177867</v>
      </c>
      <c r="GB264" s="26">
        <f t="shared" ref="GB264:GB311" si="1034">V212</f>
        <v>-16454</v>
      </c>
      <c r="GC264" s="51">
        <f>SUM(GA264:GB264)</f>
        <v>4161413</v>
      </c>
      <c r="GD264" s="26">
        <f>SUM(FI264:FK264)</f>
        <v>59639</v>
      </c>
      <c r="GE264" s="26">
        <f>SUM(FL264:FM264,FO264)</f>
        <v>577773</v>
      </c>
      <c r="GF264" s="38">
        <f>SUM(FN264,FP264:FZ264)</f>
        <v>3540455</v>
      </c>
    </row>
    <row r="265" spans="1:188" ht="13.5" customHeight="1">
      <c r="A265" s="14" t="s">
        <v>1</v>
      </c>
      <c r="B265" s="15" t="s">
        <v>2</v>
      </c>
      <c r="C265" s="227">
        <v>320</v>
      </c>
      <c r="D265" s="228">
        <v>35</v>
      </c>
      <c r="E265" s="228">
        <v>2263</v>
      </c>
      <c r="F265" s="228">
        <v>413</v>
      </c>
      <c r="G265" s="228">
        <v>9886</v>
      </c>
      <c r="H265" s="228">
        <v>31776</v>
      </c>
      <c r="I265" s="228">
        <v>101960</v>
      </c>
      <c r="J265" s="228">
        <v>120412</v>
      </c>
      <c r="K265" s="228">
        <v>152590</v>
      </c>
      <c r="L265" s="228">
        <v>55896</v>
      </c>
      <c r="M265" s="228">
        <v>106121</v>
      </c>
      <c r="N265" s="228">
        <v>84030</v>
      </c>
      <c r="O265" s="228">
        <v>133388</v>
      </c>
      <c r="P265" s="228">
        <v>180364</v>
      </c>
      <c r="Q265" s="228">
        <v>191886</v>
      </c>
      <c r="R265" s="228">
        <v>38199</v>
      </c>
      <c r="S265" s="228">
        <v>111237</v>
      </c>
      <c r="T265" s="228">
        <v>57320</v>
      </c>
      <c r="U265" s="228">
        <v>1378096</v>
      </c>
      <c r="V265" s="229">
        <v>-7282</v>
      </c>
      <c r="W265" s="230">
        <v>1370814</v>
      </c>
      <c r="X265" s="228">
        <v>2618</v>
      </c>
      <c r="Y265" s="228">
        <v>112259</v>
      </c>
      <c r="Z265" s="229">
        <v>1263219</v>
      </c>
      <c r="AA265" s="226"/>
      <c r="AB265" s="14" t="s">
        <v>1</v>
      </c>
      <c r="AC265" s="15" t="s">
        <v>2</v>
      </c>
      <c r="AD265" s="58">
        <f t="shared" ref="AD265:AD294" si="1035">IF(C265="X","X",IF(FI265="X","X",IF(FI265&lt;&gt;0,ROUND((C265-FI265)/ABS(FI265)*100,3),"- ")))</f>
        <v>26.481999999999999</v>
      </c>
      <c r="AE265" s="22">
        <f t="shared" si="1001"/>
        <v>9.375</v>
      </c>
      <c r="AF265" s="22">
        <f t="shared" si="1001"/>
        <v>-2.246</v>
      </c>
      <c r="AG265" s="22">
        <f t="shared" si="1001"/>
        <v>8.9710000000000001</v>
      </c>
      <c r="AH265" s="22">
        <f t="shared" si="1001"/>
        <v>-21.221</v>
      </c>
      <c r="AI265" s="22">
        <f t="shared" si="1001"/>
        <v>10.058</v>
      </c>
      <c r="AJ265" s="22">
        <f t="shared" si="1001"/>
        <v>14.742000000000001</v>
      </c>
      <c r="AK265" s="22">
        <f t="shared" si="1001"/>
        <v>-0.97499999999999998</v>
      </c>
      <c r="AL265" s="22">
        <f t="shared" si="1001"/>
        <v>9.73</v>
      </c>
      <c r="AM265" s="22">
        <f t="shared" si="1001"/>
        <v>11.913</v>
      </c>
      <c r="AN265" s="22">
        <f t="shared" si="1001"/>
        <v>3.4849999999999999</v>
      </c>
      <c r="AO265" s="22">
        <f t="shared" si="1001"/>
        <v>-8.4120000000000008</v>
      </c>
      <c r="AP265" s="22">
        <f t="shared" si="1001"/>
        <v>1.262</v>
      </c>
      <c r="AQ265" s="22">
        <f t="shared" si="1001"/>
        <v>7.88</v>
      </c>
      <c r="AR265" s="22">
        <f t="shared" si="1001"/>
        <v>1.482</v>
      </c>
      <c r="AS265" s="22">
        <f t="shared" si="1001"/>
        <v>0.22800000000000001</v>
      </c>
      <c r="AT265" s="22">
        <f t="shared" si="1001"/>
        <v>5.1929999999999996</v>
      </c>
      <c r="AU265" s="22">
        <f t="shared" si="1002"/>
        <v>-1.544</v>
      </c>
      <c r="AV265" s="22">
        <f t="shared" si="1002"/>
        <v>3.754</v>
      </c>
      <c r="AW265" s="22">
        <f t="shared" si="1002"/>
        <v>-39.234999999999999</v>
      </c>
      <c r="AX265" s="63">
        <f t="shared" si="1002"/>
        <v>3.6139999999999999</v>
      </c>
      <c r="AY265" s="22">
        <f t="shared" si="1002"/>
        <v>0.69199999999999995</v>
      </c>
      <c r="AZ265" s="22">
        <f t="shared" si="1002"/>
        <v>10.287000000000001</v>
      </c>
      <c r="BA265" s="59">
        <f t="shared" si="1002"/>
        <v>3.2170000000000001</v>
      </c>
      <c r="BB265" s="226"/>
      <c r="BC265" s="14" t="s">
        <v>1</v>
      </c>
      <c r="BD265" s="15" t="s">
        <v>2</v>
      </c>
      <c r="BE265" s="56">
        <f>IF(C265=0,"-",IF(C265="X","X",ROUND(C265/$W265*100,1)))</f>
        <v>0</v>
      </c>
      <c r="BF265" s="23">
        <f t="shared" si="1003"/>
        <v>0</v>
      </c>
      <c r="BG265" s="23">
        <f t="shared" si="1003"/>
        <v>0.2</v>
      </c>
      <c r="BH265" s="23">
        <f t="shared" si="1003"/>
        <v>0</v>
      </c>
      <c r="BI265" s="23">
        <f t="shared" si="1003"/>
        <v>0.7</v>
      </c>
      <c r="BJ265" s="23">
        <f t="shared" si="1003"/>
        <v>2.2999999999999998</v>
      </c>
      <c r="BK265" s="23">
        <f t="shared" si="1003"/>
        <v>7.4</v>
      </c>
      <c r="BL265" s="23">
        <f t="shared" si="1003"/>
        <v>8.8000000000000007</v>
      </c>
      <c r="BM265" s="23">
        <f t="shared" si="1003"/>
        <v>11.1</v>
      </c>
      <c r="BN265" s="23">
        <f t="shared" si="1003"/>
        <v>4.0999999999999996</v>
      </c>
      <c r="BO265" s="23">
        <f t="shared" si="1003"/>
        <v>7.7</v>
      </c>
      <c r="BP265" s="23">
        <f t="shared" si="1003"/>
        <v>6.1</v>
      </c>
      <c r="BQ265" s="23">
        <f t="shared" si="1003"/>
        <v>9.6999999999999993</v>
      </c>
      <c r="BR265" s="23">
        <f t="shared" si="1003"/>
        <v>13.2</v>
      </c>
      <c r="BS265" s="23">
        <f t="shared" si="1003"/>
        <v>14</v>
      </c>
      <c r="BT265" s="23">
        <f t="shared" si="1003"/>
        <v>2.8</v>
      </c>
      <c r="BU265" s="23">
        <f t="shared" si="1003"/>
        <v>8.1</v>
      </c>
      <c r="BV265" s="23">
        <f t="shared" si="1004"/>
        <v>4.2</v>
      </c>
      <c r="BW265" s="23">
        <f t="shared" si="1004"/>
        <v>100.5</v>
      </c>
      <c r="BX265" s="23">
        <f t="shared" si="1004"/>
        <v>-0.5</v>
      </c>
      <c r="BY265" s="62">
        <f t="shared" si="1004"/>
        <v>100</v>
      </c>
      <c r="BZ265" s="23">
        <f t="shared" si="1004"/>
        <v>0.2</v>
      </c>
      <c r="CA265" s="23">
        <f t="shared" si="1004"/>
        <v>8.1999999999999993</v>
      </c>
      <c r="CB265" s="57">
        <f t="shared" si="1004"/>
        <v>92.2</v>
      </c>
      <c r="CC265" s="226"/>
      <c r="CD265" s="14" t="s">
        <v>1</v>
      </c>
      <c r="CE265" s="105" t="s">
        <v>2</v>
      </c>
      <c r="CF265" s="56">
        <f t="shared" ref="CF265:DC265" si="1036">IF(C265=0,"-",IF(C265="X","X",ROUND(C265/C264*100,1)))</f>
        <v>0.5</v>
      </c>
      <c r="CG265" s="23">
        <f t="shared" si="1036"/>
        <v>9.9</v>
      </c>
      <c r="CH265" s="23">
        <f t="shared" si="1036"/>
        <v>20.9</v>
      </c>
      <c r="CI265" s="23">
        <f t="shared" si="1036"/>
        <v>6.7</v>
      </c>
      <c r="CJ265" s="23">
        <f t="shared" si="1036"/>
        <v>5.0999999999999996</v>
      </c>
      <c r="CK265" s="23">
        <f t="shared" si="1036"/>
        <v>19.100000000000001</v>
      </c>
      <c r="CL265" s="23">
        <f t="shared" si="1036"/>
        <v>24.9</v>
      </c>
      <c r="CM265" s="23">
        <f t="shared" si="1036"/>
        <v>29.2</v>
      </c>
      <c r="CN265" s="23">
        <f t="shared" si="1036"/>
        <v>53.8</v>
      </c>
      <c r="CO265" s="23">
        <f t="shared" si="1036"/>
        <v>30</v>
      </c>
      <c r="CP265" s="23">
        <f t="shared" si="1036"/>
        <v>52.8</v>
      </c>
      <c r="CQ265" s="23">
        <f t="shared" si="1036"/>
        <v>60.8</v>
      </c>
      <c r="CR265" s="23">
        <f t="shared" si="1036"/>
        <v>27.4</v>
      </c>
      <c r="CS265" s="23">
        <f t="shared" si="1036"/>
        <v>42.3</v>
      </c>
      <c r="CT265" s="23">
        <f t="shared" si="1036"/>
        <v>49</v>
      </c>
      <c r="CU265" s="23">
        <f t="shared" si="1036"/>
        <v>16.8</v>
      </c>
      <c r="CV265" s="23">
        <f t="shared" si="1036"/>
        <v>22.4</v>
      </c>
      <c r="CW265" s="23">
        <f t="shared" si="1036"/>
        <v>25.3</v>
      </c>
      <c r="CX265" s="23">
        <f t="shared" si="1036"/>
        <v>31.8</v>
      </c>
      <c r="CY265" s="23">
        <f t="shared" si="1036"/>
        <v>31.8</v>
      </c>
      <c r="CZ265" s="62">
        <f t="shared" si="1036"/>
        <v>31.8</v>
      </c>
      <c r="DA265" s="23">
        <f t="shared" si="1036"/>
        <v>3.4</v>
      </c>
      <c r="DB265" s="23">
        <f t="shared" si="1036"/>
        <v>18.399999999999999</v>
      </c>
      <c r="DC265" s="57">
        <f t="shared" si="1036"/>
        <v>34.700000000000003</v>
      </c>
      <c r="DD265" s="226"/>
      <c r="DE265" s="14" t="s">
        <v>1</v>
      </c>
      <c r="DF265" s="105" t="s">
        <v>2</v>
      </c>
      <c r="DG265" s="58">
        <f t="shared" ref="DG265:DG311" si="1037">IF(C265="X","X",IF(FI265="X","X",IF(FI265&lt;&gt;0,ROUND((C265-FI265)/$GC265*100,3),"- ")))</f>
        <v>5.0000000000000001E-3</v>
      </c>
      <c r="DH265" s="22">
        <f t="shared" si="1006"/>
        <v>0</v>
      </c>
      <c r="DI265" s="22">
        <f t="shared" si="1007"/>
        <v>-4.0000000000000001E-3</v>
      </c>
      <c r="DJ265" s="22">
        <f t="shared" si="1008"/>
        <v>3.0000000000000001E-3</v>
      </c>
      <c r="DK265" s="22">
        <f t="shared" si="1009"/>
        <v>-0.20100000000000001</v>
      </c>
      <c r="DL265" s="22">
        <f t="shared" si="1010"/>
        <v>0.22</v>
      </c>
      <c r="DM265" s="22">
        <f t="shared" si="1011"/>
        <v>0.99</v>
      </c>
      <c r="DN265" s="22">
        <f t="shared" si="1012"/>
        <v>-0.09</v>
      </c>
      <c r="DO265" s="22">
        <f t="shared" si="1013"/>
        <v>1.0229999999999999</v>
      </c>
      <c r="DP265" s="22">
        <f t="shared" si="1014"/>
        <v>0.45</v>
      </c>
      <c r="DQ265" s="22">
        <f t="shared" si="1015"/>
        <v>0.27</v>
      </c>
      <c r="DR265" s="22">
        <f t="shared" si="1016"/>
        <v>-0.58299999999999996</v>
      </c>
      <c r="DS265" s="22">
        <f t="shared" si="1017"/>
        <v>0.126</v>
      </c>
      <c r="DT265" s="22">
        <f t="shared" si="1018"/>
        <v>0.996</v>
      </c>
      <c r="DU265" s="22">
        <f t="shared" si="1019"/>
        <v>0.21199999999999999</v>
      </c>
      <c r="DV265" s="22">
        <f t="shared" si="1020"/>
        <v>7.0000000000000001E-3</v>
      </c>
      <c r="DW265" s="22">
        <f t="shared" si="1021"/>
        <v>0.41499999999999998</v>
      </c>
      <c r="DX265" s="22">
        <f t="shared" si="1022"/>
        <v>-6.8000000000000005E-2</v>
      </c>
      <c r="DY265" s="22">
        <f t="shared" si="1023"/>
        <v>3.7690000000000001</v>
      </c>
      <c r="DZ265" s="22">
        <f t="shared" si="1024"/>
        <v>-0.155</v>
      </c>
      <c r="EA265" s="63">
        <f t="shared" si="1025"/>
        <v>3.6139999999999999</v>
      </c>
      <c r="EB265" s="22">
        <f t="shared" si="1026"/>
        <v>1E-3</v>
      </c>
      <c r="EC265" s="22">
        <f t="shared" si="1027"/>
        <v>0.79100000000000004</v>
      </c>
      <c r="ED265" s="59">
        <f t="shared" si="1028"/>
        <v>2.976</v>
      </c>
      <c r="EE265" s="226"/>
      <c r="EF265" s="14" t="s">
        <v>1</v>
      </c>
      <c r="EG265" s="105" t="s">
        <v>2</v>
      </c>
      <c r="EH265" s="58">
        <f t="shared" ref="EH265:FE265" si="1038">IF(C265="X","X",IF(FI265="X","X",IF(FI265&lt;&gt;0,ROUND((C265-FI265)/FI264*100,3),"- ")))</f>
        <v>0.13800000000000001</v>
      </c>
      <c r="EI265" s="22">
        <f t="shared" si="1038"/>
        <v>0.85699999999999998</v>
      </c>
      <c r="EJ265" s="22">
        <f t="shared" si="1038"/>
        <v>-0.47899999999999998</v>
      </c>
      <c r="EK265" s="22">
        <f t="shared" si="1038"/>
        <v>0.59799999999999998</v>
      </c>
      <c r="EL265" s="22">
        <f t="shared" si="1038"/>
        <v>-1.413</v>
      </c>
      <c r="EM265" s="22">
        <f t="shared" si="1038"/>
        <v>1.748</v>
      </c>
      <c r="EN265" s="22">
        <f t="shared" si="1038"/>
        <v>3.415</v>
      </c>
      <c r="EO265" s="22">
        <f t="shared" si="1038"/>
        <v>-0.28599999999999998</v>
      </c>
      <c r="EP265" s="22">
        <f t="shared" si="1038"/>
        <v>5.15</v>
      </c>
      <c r="EQ265" s="22">
        <f t="shared" si="1038"/>
        <v>3.605</v>
      </c>
      <c r="ER265" s="22">
        <f t="shared" si="1038"/>
        <v>1.831</v>
      </c>
      <c r="ES265" s="22">
        <f t="shared" si="1038"/>
        <v>-5.2320000000000002</v>
      </c>
      <c r="ET265" s="22">
        <f t="shared" si="1038"/>
        <v>0.34599999999999997</v>
      </c>
      <c r="EU265" s="22">
        <f t="shared" si="1038"/>
        <v>3.335</v>
      </c>
      <c r="EV265" s="22">
        <f t="shared" si="1038"/>
        <v>0.72899999999999998</v>
      </c>
      <c r="EW265" s="22">
        <f t="shared" si="1038"/>
        <v>3.9E-2</v>
      </c>
      <c r="EX265" s="22">
        <f t="shared" si="1038"/>
        <v>1.143</v>
      </c>
      <c r="EY265" s="22">
        <f t="shared" si="1038"/>
        <v>-0.4</v>
      </c>
      <c r="EZ265" s="22">
        <f t="shared" si="1038"/>
        <v>1.1930000000000001</v>
      </c>
      <c r="FA265" s="22">
        <f t="shared" si="1038"/>
        <v>12.471</v>
      </c>
      <c r="FB265" s="63">
        <f t="shared" si="1038"/>
        <v>1.149</v>
      </c>
      <c r="FC265" s="22">
        <f t="shared" si="1038"/>
        <v>0.03</v>
      </c>
      <c r="FD265" s="22">
        <f t="shared" si="1038"/>
        <v>1.8120000000000001</v>
      </c>
      <c r="FE265" s="59">
        <f t="shared" si="1038"/>
        <v>1.1120000000000001</v>
      </c>
      <c r="FG265" s="14" t="s">
        <v>1</v>
      </c>
      <c r="FH265" s="15" t="s">
        <v>2</v>
      </c>
      <c r="FI265" s="27">
        <f t="shared" si="1030"/>
        <v>253</v>
      </c>
      <c r="FJ265" s="29">
        <f t="shared" si="1030"/>
        <v>32</v>
      </c>
      <c r="FK265" s="29">
        <f t="shared" si="1030"/>
        <v>2315</v>
      </c>
      <c r="FL265" s="29">
        <f t="shared" si="1030"/>
        <v>379</v>
      </c>
      <c r="FM265" s="29">
        <f t="shared" si="1030"/>
        <v>12549</v>
      </c>
      <c r="FN265" s="29">
        <f t="shared" si="1030"/>
        <v>28872</v>
      </c>
      <c r="FO265" s="29">
        <f t="shared" si="1030"/>
        <v>88860</v>
      </c>
      <c r="FP265" s="29">
        <f t="shared" si="1030"/>
        <v>121597</v>
      </c>
      <c r="FQ265" s="29">
        <f t="shared" si="1030"/>
        <v>139059</v>
      </c>
      <c r="FR265" s="29">
        <f t="shared" si="1030"/>
        <v>49946</v>
      </c>
      <c r="FS265" s="29">
        <f t="shared" si="1030"/>
        <v>102547</v>
      </c>
      <c r="FT265" s="29">
        <f t="shared" si="1030"/>
        <v>91748</v>
      </c>
      <c r="FU265" s="29">
        <f t="shared" si="1030"/>
        <v>131726</v>
      </c>
      <c r="FV265" s="29">
        <f t="shared" si="1030"/>
        <v>167190</v>
      </c>
      <c r="FW265" s="29">
        <f t="shared" si="1030"/>
        <v>189084</v>
      </c>
      <c r="FX265" s="29">
        <f t="shared" si="1030"/>
        <v>38112</v>
      </c>
      <c r="FY265" s="29">
        <f t="shared" si="1032"/>
        <v>105746</v>
      </c>
      <c r="FZ265" s="29">
        <f t="shared" si="1032"/>
        <v>58219</v>
      </c>
      <c r="GA265" s="39">
        <f t="shared" ref="GA265:GA311" si="1039">SUM(FI265:FZ265)</f>
        <v>1328234</v>
      </c>
      <c r="GB265" s="29">
        <f t="shared" si="1034"/>
        <v>-5230</v>
      </c>
      <c r="GC265" s="52">
        <f t="shared" ref="GC265:GC311" si="1040">SUM(GA265:GB265)</f>
        <v>1323004</v>
      </c>
      <c r="GD265" s="39">
        <f t="shared" ref="GD265:GD311" si="1041">SUM(FI265:FK265)</f>
        <v>2600</v>
      </c>
      <c r="GE265" s="39">
        <f t="shared" ref="GE265:GE311" si="1042">SUM(FL265:FM265,FO265)</f>
        <v>101788</v>
      </c>
      <c r="GF265" s="40">
        <f t="shared" ref="GF265:GF311" si="1043">SUM(FN265,FP265:FZ265)</f>
        <v>1223846</v>
      </c>
    </row>
    <row r="266" spans="1:188" ht="13.5" customHeight="1">
      <c r="A266" s="14" t="s">
        <v>3</v>
      </c>
      <c r="B266" s="15" t="s">
        <v>4</v>
      </c>
      <c r="C266" s="231">
        <v>134</v>
      </c>
      <c r="D266" s="226">
        <v>0</v>
      </c>
      <c r="E266" s="226">
        <v>181</v>
      </c>
      <c r="F266" s="226">
        <v>516</v>
      </c>
      <c r="G266" s="226">
        <v>2715</v>
      </c>
      <c r="H266" s="226">
        <v>6600</v>
      </c>
      <c r="I266" s="226">
        <v>20117</v>
      </c>
      <c r="J266" s="226">
        <v>24169</v>
      </c>
      <c r="K266" s="226">
        <v>5762</v>
      </c>
      <c r="L266" s="226">
        <v>8287</v>
      </c>
      <c r="M266" s="226">
        <v>15479</v>
      </c>
      <c r="N266" s="226">
        <v>4478</v>
      </c>
      <c r="O266" s="226">
        <v>32990</v>
      </c>
      <c r="P266" s="226">
        <v>19095</v>
      </c>
      <c r="Q266" s="226">
        <v>8317</v>
      </c>
      <c r="R266" s="226">
        <v>14069</v>
      </c>
      <c r="S266" s="226">
        <v>20419</v>
      </c>
      <c r="T266" s="226">
        <v>13018</v>
      </c>
      <c r="U266" s="226">
        <v>196346</v>
      </c>
      <c r="V266" s="232">
        <v>-1037</v>
      </c>
      <c r="W266" s="233">
        <v>195309</v>
      </c>
      <c r="X266" s="226">
        <v>315</v>
      </c>
      <c r="Y266" s="226">
        <v>23348</v>
      </c>
      <c r="Z266" s="232">
        <v>172683</v>
      </c>
      <c r="AA266" s="226"/>
      <c r="AB266" s="14" t="s">
        <v>3</v>
      </c>
      <c r="AC266" s="15" t="s">
        <v>4</v>
      </c>
      <c r="AD266" s="58">
        <f t="shared" si="1035"/>
        <v>39.582999999999998</v>
      </c>
      <c r="AE266" s="22" t="str">
        <f t="shared" si="1001"/>
        <v xml:space="preserve">- </v>
      </c>
      <c r="AF266" s="22">
        <f t="shared" si="1001"/>
        <v>-15.023</v>
      </c>
      <c r="AG266" s="22">
        <f t="shared" si="1001"/>
        <v>0.58499999999999996</v>
      </c>
      <c r="AH266" s="22">
        <f t="shared" si="1001"/>
        <v>-52.987000000000002</v>
      </c>
      <c r="AI266" s="22">
        <f t="shared" si="1001"/>
        <v>4.5129999999999999</v>
      </c>
      <c r="AJ266" s="22">
        <f t="shared" si="1001"/>
        <v>16.042000000000002</v>
      </c>
      <c r="AK266" s="22">
        <f t="shared" si="1001"/>
        <v>-0.437</v>
      </c>
      <c r="AL266" s="22">
        <f t="shared" si="1001"/>
        <v>3.5960000000000001</v>
      </c>
      <c r="AM266" s="22">
        <f t="shared" si="1001"/>
        <v>8.0440000000000005</v>
      </c>
      <c r="AN266" s="22">
        <f t="shared" si="1001"/>
        <v>13.175000000000001</v>
      </c>
      <c r="AO266" s="22">
        <f t="shared" si="1001"/>
        <v>-3.5950000000000002</v>
      </c>
      <c r="AP266" s="22">
        <f t="shared" si="1001"/>
        <v>0.82499999999999996</v>
      </c>
      <c r="AQ266" s="22">
        <f t="shared" si="1001"/>
        <v>3.7490000000000001</v>
      </c>
      <c r="AR266" s="22">
        <f t="shared" si="1001"/>
        <v>-0.216</v>
      </c>
      <c r="AS266" s="22">
        <f t="shared" si="1001"/>
        <v>5.0629999999999997</v>
      </c>
      <c r="AT266" s="22">
        <f t="shared" si="1001"/>
        <v>1.6279999999999999</v>
      </c>
      <c r="AU266" s="22">
        <f t="shared" si="1002"/>
        <v>-3.706</v>
      </c>
      <c r="AV266" s="22">
        <f t="shared" si="1002"/>
        <v>1.9770000000000001</v>
      </c>
      <c r="AW266" s="22">
        <f t="shared" si="1002"/>
        <v>-36.807000000000002</v>
      </c>
      <c r="AX266" s="63">
        <f t="shared" si="1002"/>
        <v>1.84</v>
      </c>
      <c r="AY266" s="22">
        <f t="shared" si="1002"/>
        <v>1.9419999999999999</v>
      </c>
      <c r="AZ266" s="22">
        <f t="shared" si="1002"/>
        <v>-1.1679999999999999</v>
      </c>
      <c r="BA266" s="59">
        <f t="shared" si="1002"/>
        <v>2.4180000000000001</v>
      </c>
      <c r="BB266" s="226"/>
      <c r="BC266" s="14" t="s">
        <v>3</v>
      </c>
      <c r="BD266" s="15" t="s">
        <v>4</v>
      </c>
      <c r="BE266" s="58">
        <f t="shared" ref="BE266:BE274" si="1044">IF(C266=0,"-",IF(C266="X","X",ROUND(C266/$W266*100,1)))</f>
        <v>0.1</v>
      </c>
      <c r="BF266" s="22" t="str">
        <f t="shared" si="1003"/>
        <v>-</v>
      </c>
      <c r="BG266" s="22">
        <f t="shared" si="1003"/>
        <v>0.1</v>
      </c>
      <c r="BH266" s="22">
        <f t="shared" si="1003"/>
        <v>0.3</v>
      </c>
      <c r="BI266" s="22">
        <f t="shared" si="1003"/>
        <v>1.4</v>
      </c>
      <c r="BJ266" s="22">
        <f t="shared" si="1003"/>
        <v>3.4</v>
      </c>
      <c r="BK266" s="22">
        <f t="shared" si="1003"/>
        <v>10.3</v>
      </c>
      <c r="BL266" s="22">
        <f t="shared" si="1003"/>
        <v>12.4</v>
      </c>
      <c r="BM266" s="22">
        <f t="shared" si="1003"/>
        <v>3</v>
      </c>
      <c r="BN266" s="22">
        <f t="shared" si="1003"/>
        <v>4.2</v>
      </c>
      <c r="BO266" s="22">
        <f t="shared" si="1003"/>
        <v>7.9</v>
      </c>
      <c r="BP266" s="22">
        <f t="shared" si="1003"/>
        <v>2.2999999999999998</v>
      </c>
      <c r="BQ266" s="22">
        <f t="shared" si="1003"/>
        <v>16.899999999999999</v>
      </c>
      <c r="BR266" s="22">
        <f t="shared" si="1003"/>
        <v>9.8000000000000007</v>
      </c>
      <c r="BS266" s="22">
        <f t="shared" si="1003"/>
        <v>4.3</v>
      </c>
      <c r="BT266" s="22">
        <f t="shared" si="1003"/>
        <v>7.2</v>
      </c>
      <c r="BU266" s="22">
        <f t="shared" si="1003"/>
        <v>10.5</v>
      </c>
      <c r="BV266" s="22">
        <f t="shared" si="1004"/>
        <v>6.7</v>
      </c>
      <c r="BW266" s="22">
        <f t="shared" si="1004"/>
        <v>100.5</v>
      </c>
      <c r="BX266" s="22">
        <f t="shared" si="1004"/>
        <v>-0.5</v>
      </c>
      <c r="BY266" s="63">
        <f t="shared" si="1004"/>
        <v>100</v>
      </c>
      <c r="BZ266" s="22">
        <f t="shared" si="1004"/>
        <v>0.2</v>
      </c>
      <c r="CA266" s="22">
        <f t="shared" si="1004"/>
        <v>12</v>
      </c>
      <c r="CB266" s="59">
        <f t="shared" si="1004"/>
        <v>88.4</v>
      </c>
      <c r="CC266" s="226"/>
      <c r="CD266" s="14" t="s">
        <v>3</v>
      </c>
      <c r="CE266" s="15" t="s">
        <v>4</v>
      </c>
      <c r="CF266" s="58">
        <f t="shared" ref="CF266:DC266" si="1045">IF(C266=0,"-",IF(C266="X","X",ROUND(C266/C264*100,1)))</f>
        <v>0.2</v>
      </c>
      <c r="CG266" s="22" t="str">
        <f t="shared" si="1045"/>
        <v>-</v>
      </c>
      <c r="CH266" s="22">
        <f t="shared" si="1045"/>
        <v>1.7</v>
      </c>
      <c r="CI266" s="22">
        <f t="shared" si="1045"/>
        <v>8.4</v>
      </c>
      <c r="CJ266" s="22">
        <f t="shared" si="1045"/>
        <v>1.4</v>
      </c>
      <c r="CK266" s="22">
        <f t="shared" si="1045"/>
        <v>4</v>
      </c>
      <c r="CL266" s="22">
        <f t="shared" si="1045"/>
        <v>4.9000000000000004</v>
      </c>
      <c r="CM266" s="22">
        <f t="shared" si="1045"/>
        <v>5.9</v>
      </c>
      <c r="CN266" s="22">
        <f t="shared" si="1045"/>
        <v>2</v>
      </c>
      <c r="CO266" s="22">
        <f t="shared" si="1045"/>
        <v>4.4000000000000004</v>
      </c>
      <c r="CP266" s="22">
        <f t="shared" si="1045"/>
        <v>7.7</v>
      </c>
      <c r="CQ266" s="22">
        <f t="shared" si="1045"/>
        <v>3.2</v>
      </c>
      <c r="CR266" s="22">
        <f t="shared" si="1045"/>
        <v>6.8</v>
      </c>
      <c r="CS266" s="22">
        <f t="shared" si="1045"/>
        <v>4.5</v>
      </c>
      <c r="CT266" s="22">
        <f t="shared" si="1045"/>
        <v>2.1</v>
      </c>
      <c r="CU266" s="22">
        <f t="shared" si="1045"/>
        <v>6.2</v>
      </c>
      <c r="CV266" s="22">
        <f t="shared" si="1045"/>
        <v>4.0999999999999996</v>
      </c>
      <c r="CW266" s="22">
        <f t="shared" si="1045"/>
        <v>5.7</v>
      </c>
      <c r="CX266" s="22">
        <f t="shared" si="1045"/>
        <v>4.5</v>
      </c>
      <c r="CY266" s="22">
        <f t="shared" si="1045"/>
        <v>4.5</v>
      </c>
      <c r="CZ266" s="63">
        <f t="shared" si="1045"/>
        <v>4.5</v>
      </c>
      <c r="DA266" s="22">
        <f t="shared" si="1045"/>
        <v>0.4</v>
      </c>
      <c r="DB266" s="22">
        <f t="shared" si="1045"/>
        <v>3.8</v>
      </c>
      <c r="DC266" s="59">
        <f t="shared" si="1045"/>
        <v>4.7</v>
      </c>
      <c r="DD266" s="226"/>
      <c r="DE266" s="14" t="s">
        <v>3</v>
      </c>
      <c r="DF266" s="15" t="s">
        <v>4</v>
      </c>
      <c r="DG266" s="58">
        <f t="shared" si="1037"/>
        <v>0.02</v>
      </c>
      <c r="DH266" s="22" t="str">
        <f t="shared" si="1006"/>
        <v xml:space="preserve">- </v>
      </c>
      <c r="DI266" s="22">
        <f t="shared" si="1007"/>
        <v>-1.7000000000000001E-2</v>
      </c>
      <c r="DJ266" s="22">
        <f t="shared" si="1008"/>
        <v>2E-3</v>
      </c>
      <c r="DK266" s="22">
        <f t="shared" si="1009"/>
        <v>-1.5960000000000001</v>
      </c>
      <c r="DL266" s="22">
        <f t="shared" si="1010"/>
        <v>0.14899999999999999</v>
      </c>
      <c r="DM266" s="22">
        <f t="shared" si="1011"/>
        <v>1.45</v>
      </c>
      <c r="DN266" s="22">
        <f t="shared" si="1012"/>
        <v>-5.5E-2</v>
      </c>
      <c r="DO266" s="22">
        <f t="shared" si="1013"/>
        <v>0.104</v>
      </c>
      <c r="DP266" s="22">
        <f t="shared" si="1014"/>
        <v>0.32200000000000001</v>
      </c>
      <c r="DQ266" s="22">
        <f t="shared" si="1015"/>
        <v>0.94</v>
      </c>
      <c r="DR266" s="22">
        <f t="shared" si="1016"/>
        <v>-8.6999999999999994E-2</v>
      </c>
      <c r="DS266" s="22">
        <f t="shared" si="1017"/>
        <v>0.14099999999999999</v>
      </c>
      <c r="DT266" s="22">
        <f t="shared" si="1018"/>
        <v>0.36</v>
      </c>
      <c r="DU266" s="22">
        <f t="shared" si="1019"/>
        <v>-8.9999999999999993E-3</v>
      </c>
      <c r="DV266" s="22">
        <f t="shared" si="1020"/>
        <v>0.35399999999999998</v>
      </c>
      <c r="DW266" s="22">
        <f t="shared" si="1021"/>
        <v>0.17100000000000001</v>
      </c>
      <c r="DX266" s="22">
        <f t="shared" si="1022"/>
        <v>-0.26100000000000001</v>
      </c>
      <c r="DY266" s="22">
        <f t="shared" si="1023"/>
        <v>1.9850000000000001</v>
      </c>
      <c r="DZ266" s="22">
        <f t="shared" si="1024"/>
        <v>-0.14499999999999999</v>
      </c>
      <c r="EA266" s="63">
        <f t="shared" si="1025"/>
        <v>1.84</v>
      </c>
      <c r="EB266" s="22">
        <f t="shared" si="1026"/>
        <v>3.0000000000000001E-3</v>
      </c>
      <c r="EC266" s="22">
        <f t="shared" si="1027"/>
        <v>-0.14399999999999999</v>
      </c>
      <c r="ED266" s="59">
        <f t="shared" si="1028"/>
        <v>2.1259999999999999</v>
      </c>
      <c r="EE266" s="226"/>
      <c r="EF266" s="14" t="s">
        <v>3</v>
      </c>
      <c r="EG266" s="15" t="s">
        <v>4</v>
      </c>
      <c r="EH266" s="58">
        <f t="shared" ref="EH266:FE266" si="1046">IF(C266="X","X",IF(FI266="X","X",IF(FI266&lt;&gt;0,ROUND((C266-FI266)/FI264*100,3),"- ")))</f>
        <v>7.8E-2</v>
      </c>
      <c r="EI266" s="22" t="str">
        <f t="shared" si="1046"/>
        <v xml:space="preserve">- </v>
      </c>
      <c r="EJ266" s="22">
        <f t="shared" si="1046"/>
        <v>-0.29499999999999998</v>
      </c>
      <c r="EK266" s="22">
        <f t="shared" si="1046"/>
        <v>5.2999999999999999E-2</v>
      </c>
      <c r="EL266" s="22">
        <f t="shared" si="1046"/>
        <v>-1.623</v>
      </c>
      <c r="EM266" s="22">
        <f t="shared" si="1046"/>
        <v>0.17199999999999999</v>
      </c>
      <c r="EN266" s="22">
        <f t="shared" si="1046"/>
        <v>0.72499999999999998</v>
      </c>
      <c r="EO266" s="22">
        <f t="shared" si="1046"/>
        <v>-2.5999999999999999E-2</v>
      </c>
      <c r="EP266" s="22">
        <f t="shared" si="1046"/>
        <v>7.5999999999999998E-2</v>
      </c>
      <c r="EQ266" s="22">
        <f t="shared" si="1046"/>
        <v>0.374</v>
      </c>
      <c r="ER266" s="22">
        <f t="shared" si="1046"/>
        <v>0.92300000000000004</v>
      </c>
      <c r="ES266" s="22">
        <f t="shared" si="1046"/>
        <v>-0.113</v>
      </c>
      <c r="ET266" s="22">
        <f t="shared" si="1046"/>
        <v>5.6000000000000001E-2</v>
      </c>
      <c r="EU266" s="22">
        <f t="shared" si="1046"/>
        <v>0.17499999999999999</v>
      </c>
      <c r="EV266" s="22">
        <f t="shared" si="1046"/>
        <v>-5.0000000000000001E-3</v>
      </c>
      <c r="EW266" s="22">
        <f t="shared" si="1046"/>
        <v>0.30099999999999999</v>
      </c>
      <c r="EX266" s="22">
        <f t="shared" si="1046"/>
        <v>6.8000000000000005E-2</v>
      </c>
      <c r="EY266" s="22">
        <f t="shared" si="1046"/>
        <v>-0.223</v>
      </c>
      <c r="EZ266" s="22">
        <f t="shared" si="1046"/>
        <v>9.0999999999999998E-2</v>
      </c>
      <c r="FA266" s="22">
        <f t="shared" si="1046"/>
        <v>1.696</v>
      </c>
      <c r="FB266" s="63">
        <f t="shared" si="1046"/>
        <v>8.5000000000000006E-2</v>
      </c>
      <c r="FC266" s="22">
        <f t="shared" si="1046"/>
        <v>0.01</v>
      </c>
      <c r="FD266" s="22">
        <f t="shared" si="1046"/>
        <v>-4.8000000000000001E-2</v>
      </c>
      <c r="FE266" s="59">
        <f t="shared" si="1046"/>
        <v>0.115</v>
      </c>
      <c r="FG266" s="14" t="s">
        <v>3</v>
      </c>
      <c r="FH266" s="15" t="s">
        <v>4</v>
      </c>
      <c r="FI266" s="27">
        <f t="shared" si="1030"/>
        <v>96</v>
      </c>
      <c r="FJ266" s="29">
        <f t="shared" si="1030"/>
        <v>0</v>
      </c>
      <c r="FK266" s="29">
        <f t="shared" si="1030"/>
        <v>213</v>
      </c>
      <c r="FL266" s="29">
        <f t="shared" si="1030"/>
        <v>513</v>
      </c>
      <c r="FM266" s="29">
        <f t="shared" si="1030"/>
        <v>5775</v>
      </c>
      <c r="FN266" s="29">
        <f t="shared" si="1030"/>
        <v>6315</v>
      </c>
      <c r="FO266" s="29">
        <f t="shared" si="1030"/>
        <v>17336</v>
      </c>
      <c r="FP266" s="29">
        <f t="shared" si="1030"/>
        <v>24275</v>
      </c>
      <c r="FQ266" s="29">
        <f t="shared" si="1030"/>
        <v>5562</v>
      </c>
      <c r="FR266" s="29">
        <f t="shared" si="1030"/>
        <v>7670</v>
      </c>
      <c r="FS266" s="29">
        <f t="shared" si="1030"/>
        <v>13677</v>
      </c>
      <c r="FT266" s="29">
        <f t="shared" si="1030"/>
        <v>4645</v>
      </c>
      <c r="FU266" s="29">
        <f t="shared" si="1030"/>
        <v>32720</v>
      </c>
      <c r="FV266" s="29">
        <f t="shared" si="1030"/>
        <v>18405</v>
      </c>
      <c r="FW266" s="29">
        <f t="shared" si="1030"/>
        <v>8335</v>
      </c>
      <c r="FX266" s="29">
        <f t="shared" si="1030"/>
        <v>13391</v>
      </c>
      <c r="FY266" s="29">
        <f t="shared" si="1032"/>
        <v>20092</v>
      </c>
      <c r="FZ266" s="29">
        <f t="shared" si="1032"/>
        <v>13519</v>
      </c>
      <c r="GA266" s="29">
        <f t="shared" si="1039"/>
        <v>192539</v>
      </c>
      <c r="GB266" s="29">
        <f t="shared" si="1034"/>
        <v>-758</v>
      </c>
      <c r="GC266" s="53">
        <f t="shared" si="1040"/>
        <v>191781</v>
      </c>
      <c r="GD266" s="29">
        <f t="shared" si="1041"/>
        <v>309</v>
      </c>
      <c r="GE266" s="29">
        <f t="shared" si="1042"/>
        <v>23624</v>
      </c>
      <c r="GF266" s="41">
        <f t="shared" si="1043"/>
        <v>168606</v>
      </c>
    </row>
    <row r="267" spans="1:188" ht="13.5" customHeight="1">
      <c r="A267" s="14" t="s">
        <v>5</v>
      </c>
      <c r="B267" s="15" t="s">
        <v>6</v>
      </c>
      <c r="C267" s="231">
        <v>6995</v>
      </c>
      <c r="D267" s="226">
        <v>25</v>
      </c>
      <c r="E267" s="226">
        <v>690</v>
      </c>
      <c r="F267" s="226">
        <v>239</v>
      </c>
      <c r="G267" s="226">
        <v>5900</v>
      </c>
      <c r="H267" s="226">
        <v>6817</v>
      </c>
      <c r="I267" s="226">
        <v>14427</v>
      </c>
      <c r="J267" s="226">
        <v>12251</v>
      </c>
      <c r="K267" s="226">
        <v>15268</v>
      </c>
      <c r="L267" s="226">
        <v>11510</v>
      </c>
      <c r="M267" s="226">
        <v>2115</v>
      </c>
      <c r="N267" s="226">
        <v>2684</v>
      </c>
      <c r="O267" s="226">
        <v>15783</v>
      </c>
      <c r="P267" s="226">
        <v>16549</v>
      </c>
      <c r="Q267" s="226">
        <v>18840</v>
      </c>
      <c r="R267" s="226">
        <v>8841</v>
      </c>
      <c r="S267" s="226">
        <v>13508</v>
      </c>
      <c r="T267" s="226">
        <v>7315</v>
      </c>
      <c r="U267" s="226">
        <v>159757</v>
      </c>
      <c r="V267" s="232">
        <v>-845</v>
      </c>
      <c r="W267" s="233">
        <v>158912</v>
      </c>
      <c r="X267" s="226">
        <v>7710</v>
      </c>
      <c r="Y267" s="226">
        <v>20566</v>
      </c>
      <c r="Z267" s="232">
        <v>131481</v>
      </c>
      <c r="AA267" s="226"/>
      <c r="AB267" s="14" t="s">
        <v>5</v>
      </c>
      <c r="AC267" s="15" t="s">
        <v>6</v>
      </c>
      <c r="AD267" s="58">
        <f t="shared" si="1035"/>
        <v>38.625</v>
      </c>
      <c r="AE267" s="22">
        <f t="shared" si="1001"/>
        <v>-3.8460000000000001</v>
      </c>
      <c r="AF267" s="22">
        <f t="shared" si="1001"/>
        <v>-2.266</v>
      </c>
      <c r="AG267" s="22">
        <f t="shared" si="1001"/>
        <v>7.1749999999999998</v>
      </c>
      <c r="AH267" s="22">
        <f t="shared" si="1001"/>
        <v>7.8019999999999996</v>
      </c>
      <c r="AI267" s="22">
        <f t="shared" si="1001"/>
        <v>-1.5169999999999999</v>
      </c>
      <c r="AJ267" s="22">
        <f t="shared" si="1001"/>
        <v>-12.827999999999999</v>
      </c>
      <c r="AK267" s="22">
        <f t="shared" si="1001"/>
        <v>0.22900000000000001</v>
      </c>
      <c r="AL267" s="22">
        <f t="shared" si="1001"/>
        <v>5.6319999999999997</v>
      </c>
      <c r="AM267" s="22">
        <f t="shared" si="1001"/>
        <v>5.6929999999999996</v>
      </c>
      <c r="AN267" s="22">
        <f t="shared" si="1001"/>
        <v>12.62</v>
      </c>
      <c r="AO267" s="22">
        <f t="shared" si="1001"/>
        <v>-0.112</v>
      </c>
      <c r="AP267" s="22">
        <f t="shared" si="1001"/>
        <v>-1.393</v>
      </c>
      <c r="AQ267" s="22">
        <f t="shared" si="1001"/>
        <v>7.8179999999999996</v>
      </c>
      <c r="AR267" s="22">
        <f t="shared" si="1001"/>
        <v>1.0840000000000001</v>
      </c>
      <c r="AS267" s="22">
        <f t="shared" si="1001"/>
        <v>6.8000000000000005E-2</v>
      </c>
      <c r="AT267" s="22">
        <f t="shared" si="1001"/>
        <v>4.8680000000000003</v>
      </c>
      <c r="AU267" s="22">
        <f t="shared" si="1002"/>
        <v>4.7539999999999996</v>
      </c>
      <c r="AV267" s="22">
        <f t="shared" si="1002"/>
        <v>2.56</v>
      </c>
      <c r="AW267" s="22">
        <f t="shared" si="1002"/>
        <v>-37.847000000000001</v>
      </c>
      <c r="AX267" s="63">
        <f t="shared" si="1002"/>
        <v>2.42</v>
      </c>
      <c r="AY267" s="22">
        <f t="shared" si="1002"/>
        <v>33.436999999999998</v>
      </c>
      <c r="AZ267" s="22">
        <f t="shared" si="1002"/>
        <v>-7.5519999999999996</v>
      </c>
      <c r="BA267" s="59">
        <f t="shared" si="1002"/>
        <v>2.9239999999999999</v>
      </c>
      <c r="BB267" s="226"/>
      <c r="BC267" s="14" t="s">
        <v>5</v>
      </c>
      <c r="BD267" s="15" t="s">
        <v>6</v>
      </c>
      <c r="BE267" s="58">
        <f t="shared" si="1044"/>
        <v>4.4000000000000004</v>
      </c>
      <c r="BF267" s="22">
        <f t="shared" si="1003"/>
        <v>0</v>
      </c>
      <c r="BG267" s="22">
        <f t="shared" si="1003"/>
        <v>0.4</v>
      </c>
      <c r="BH267" s="22">
        <f t="shared" si="1003"/>
        <v>0.2</v>
      </c>
      <c r="BI267" s="22">
        <f t="shared" si="1003"/>
        <v>3.7</v>
      </c>
      <c r="BJ267" s="22">
        <f t="shared" si="1003"/>
        <v>4.3</v>
      </c>
      <c r="BK267" s="22">
        <f t="shared" si="1003"/>
        <v>9.1</v>
      </c>
      <c r="BL267" s="22">
        <f t="shared" si="1003"/>
        <v>7.7</v>
      </c>
      <c r="BM267" s="22">
        <f t="shared" si="1003"/>
        <v>9.6</v>
      </c>
      <c r="BN267" s="22">
        <f t="shared" si="1003"/>
        <v>7.2</v>
      </c>
      <c r="BO267" s="22">
        <f t="shared" si="1003"/>
        <v>1.3</v>
      </c>
      <c r="BP267" s="22">
        <f t="shared" si="1003"/>
        <v>1.7</v>
      </c>
      <c r="BQ267" s="22">
        <f t="shared" si="1003"/>
        <v>9.9</v>
      </c>
      <c r="BR267" s="22">
        <f t="shared" si="1003"/>
        <v>10.4</v>
      </c>
      <c r="BS267" s="22">
        <f t="shared" si="1003"/>
        <v>11.9</v>
      </c>
      <c r="BT267" s="22">
        <f t="shared" si="1003"/>
        <v>5.6</v>
      </c>
      <c r="BU267" s="22">
        <f t="shared" si="1003"/>
        <v>8.5</v>
      </c>
      <c r="BV267" s="22">
        <f t="shared" si="1004"/>
        <v>4.5999999999999996</v>
      </c>
      <c r="BW267" s="22">
        <f t="shared" si="1004"/>
        <v>100.5</v>
      </c>
      <c r="BX267" s="22">
        <f t="shared" si="1004"/>
        <v>-0.5</v>
      </c>
      <c r="BY267" s="63">
        <f t="shared" si="1004"/>
        <v>100</v>
      </c>
      <c r="BZ267" s="22">
        <f t="shared" si="1004"/>
        <v>4.9000000000000004</v>
      </c>
      <c r="CA267" s="22">
        <f t="shared" si="1004"/>
        <v>12.9</v>
      </c>
      <c r="CB267" s="59">
        <f t="shared" si="1004"/>
        <v>82.7</v>
      </c>
      <c r="CC267" s="226"/>
      <c r="CD267" s="14" t="s">
        <v>5</v>
      </c>
      <c r="CE267" s="15" t="s">
        <v>6</v>
      </c>
      <c r="CF267" s="58">
        <f t="shared" ref="CF267:DC267" si="1047">IF(C267=0,"-",IF(C267="X","X",ROUND(C267/C264*100,1)))</f>
        <v>10.5</v>
      </c>
      <c r="CG267" s="22">
        <f t="shared" si="1047"/>
        <v>7.1</v>
      </c>
      <c r="CH267" s="22">
        <f t="shared" si="1047"/>
        <v>6.4</v>
      </c>
      <c r="CI267" s="22">
        <f t="shared" si="1047"/>
        <v>3.9</v>
      </c>
      <c r="CJ267" s="22">
        <f t="shared" si="1047"/>
        <v>3.1</v>
      </c>
      <c r="CK267" s="22">
        <f t="shared" si="1047"/>
        <v>4.0999999999999996</v>
      </c>
      <c r="CL267" s="22">
        <f t="shared" si="1047"/>
        <v>3.5</v>
      </c>
      <c r="CM267" s="22">
        <f t="shared" si="1047"/>
        <v>3</v>
      </c>
      <c r="CN267" s="22">
        <f t="shared" si="1047"/>
        <v>5.4</v>
      </c>
      <c r="CO267" s="22">
        <f t="shared" si="1047"/>
        <v>6.2</v>
      </c>
      <c r="CP267" s="22">
        <f t="shared" si="1047"/>
        <v>1.1000000000000001</v>
      </c>
      <c r="CQ267" s="22">
        <f t="shared" si="1047"/>
        <v>1.9</v>
      </c>
      <c r="CR267" s="22">
        <f t="shared" si="1047"/>
        <v>3.2</v>
      </c>
      <c r="CS267" s="22">
        <f t="shared" si="1047"/>
        <v>3.9</v>
      </c>
      <c r="CT267" s="22">
        <f t="shared" si="1047"/>
        <v>4.8</v>
      </c>
      <c r="CU267" s="22">
        <f t="shared" si="1047"/>
        <v>3.9</v>
      </c>
      <c r="CV267" s="22">
        <f t="shared" si="1047"/>
        <v>2.7</v>
      </c>
      <c r="CW267" s="22">
        <f t="shared" si="1047"/>
        <v>3.2</v>
      </c>
      <c r="CX267" s="22">
        <f t="shared" si="1047"/>
        <v>3.7</v>
      </c>
      <c r="CY267" s="22">
        <f t="shared" si="1047"/>
        <v>3.7</v>
      </c>
      <c r="CZ267" s="63">
        <f t="shared" si="1047"/>
        <v>3.7</v>
      </c>
      <c r="DA267" s="22">
        <f t="shared" si="1047"/>
        <v>9.9</v>
      </c>
      <c r="DB267" s="22">
        <f t="shared" si="1047"/>
        <v>3.4</v>
      </c>
      <c r="DC267" s="59">
        <f t="shared" si="1047"/>
        <v>3.6</v>
      </c>
      <c r="DD267" s="226"/>
      <c r="DE267" s="14" t="s">
        <v>5</v>
      </c>
      <c r="DF267" s="15" t="s">
        <v>6</v>
      </c>
      <c r="DG267" s="58">
        <f t="shared" si="1037"/>
        <v>1.256</v>
      </c>
      <c r="DH267" s="22">
        <f t="shared" si="1006"/>
        <v>-1E-3</v>
      </c>
      <c r="DI267" s="22">
        <f t="shared" si="1007"/>
        <v>-0.01</v>
      </c>
      <c r="DJ267" s="22">
        <f t="shared" si="1008"/>
        <v>0.01</v>
      </c>
      <c r="DK267" s="22">
        <f t="shared" si="1009"/>
        <v>0.27500000000000002</v>
      </c>
      <c r="DL267" s="22">
        <f t="shared" si="1010"/>
        <v>-6.8000000000000005E-2</v>
      </c>
      <c r="DM267" s="22">
        <f t="shared" si="1011"/>
        <v>-1.3680000000000001</v>
      </c>
      <c r="DN267" s="22">
        <f t="shared" si="1012"/>
        <v>1.7999999999999999E-2</v>
      </c>
      <c r="DO267" s="22">
        <f t="shared" si="1013"/>
        <v>0.52500000000000002</v>
      </c>
      <c r="DP267" s="22">
        <f t="shared" si="1014"/>
        <v>0.4</v>
      </c>
      <c r="DQ267" s="22">
        <f t="shared" si="1015"/>
        <v>0.153</v>
      </c>
      <c r="DR267" s="22">
        <f t="shared" si="1016"/>
        <v>-2E-3</v>
      </c>
      <c r="DS267" s="22">
        <f t="shared" si="1017"/>
        <v>-0.14399999999999999</v>
      </c>
      <c r="DT267" s="22">
        <f t="shared" si="1018"/>
        <v>0.77300000000000002</v>
      </c>
      <c r="DU267" s="22">
        <f t="shared" si="1019"/>
        <v>0.13</v>
      </c>
      <c r="DV267" s="22">
        <f t="shared" si="1020"/>
        <v>4.0000000000000001E-3</v>
      </c>
      <c r="DW267" s="22">
        <f t="shared" si="1021"/>
        <v>0.40400000000000003</v>
      </c>
      <c r="DX267" s="22">
        <f t="shared" si="1022"/>
        <v>0.214</v>
      </c>
      <c r="DY267" s="22">
        <f t="shared" si="1023"/>
        <v>2.57</v>
      </c>
      <c r="DZ267" s="22">
        <f t="shared" si="1024"/>
        <v>-0.15</v>
      </c>
      <c r="EA267" s="63">
        <f t="shared" si="1025"/>
        <v>2.42</v>
      </c>
      <c r="EB267" s="22">
        <f t="shared" si="1026"/>
        <v>1.2450000000000001</v>
      </c>
      <c r="EC267" s="22">
        <f t="shared" si="1027"/>
        <v>-1.083</v>
      </c>
      <c r="ED267" s="59">
        <f t="shared" si="1028"/>
        <v>2.407</v>
      </c>
      <c r="EE267" s="226"/>
      <c r="EF267" s="14" t="s">
        <v>5</v>
      </c>
      <c r="EG267" s="15" t="s">
        <v>6</v>
      </c>
      <c r="EH267" s="58">
        <f t="shared" ref="EH267:FE267" si="1048">IF(C267="X","X",IF(FI267="X","X",IF(FI267&lt;&gt;0,ROUND((C267-FI267)/FI264*100,3),"- ")))</f>
        <v>4.024</v>
      </c>
      <c r="EI267" s="22">
        <f t="shared" si="1048"/>
        <v>-0.28599999999999998</v>
      </c>
      <c r="EJ267" s="22">
        <f t="shared" si="1048"/>
        <v>-0.14699999999999999</v>
      </c>
      <c r="EK267" s="22">
        <f t="shared" si="1048"/>
        <v>0.28100000000000003</v>
      </c>
      <c r="EL267" s="22">
        <f t="shared" si="1048"/>
        <v>0.22600000000000001</v>
      </c>
      <c r="EM267" s="22">
        <f t="shared" si="1048"/>
        <v>-6.3E-2</v>
      </c>
      <c r="EN267" s="22">
        <f t="shared" si="1048"/>
        <v>-0.55400000000000005</v>
      </c>
      <c r="EO267" s="22">
        <f t="shared" si="1048"/>
        <v>7.0000000000000001E-3</v>
      </c>
      <c r="EP267" s="22">
        <f t="shared" si="1048"/>
        <v>0.31</v>
      </c>
      <c r="EQ267" s="22">
        <f t="shared" si="1048"/>
        <v>0.376</v>
      </c>
      <c r="ER267" s="22">
        <f t="shared" si="1048"/>
        <v>0.121</v>
      </c>
      <c r="ES267" s="22">
        <f t="shared" si="1048"/>
        <v>-2E-3</v>
      </c>
      <c r="ET267" s="22">
        <f t="shared" si="1048"/>
        <v>-4.5999999999999999E-2</v>
      </c>
      <c r="EU267" s="22">
        <f t="shared" si="1048"/>
        <v>0.30399999999999999</v>
      </c>
      <c r="EV267" s="22">
        <f t="shared" si="1048"/>
        <v>5.2999999999999999E-2</v>
      </c>
      <c r="EW267" s="22">
        <f t="shared" si="1048"/>
        <v>3.0000000000000001E-3</v>
      </c>
      <c r="EX267" s="22">
        <f t="shared" si="1048"/>
        <v>0.13100000000000001</v>
      </c>
      <c r="EY267" s="22">
        <f t="shared" si="1048"/>
        <v>0.14799999999999999</v>
      </c>
      <c r="EZ267" s="22">
        <f t="shared" si="1048"/>
        <v>9.5000000000000001E-2</v>
      </c>
      <c r="FA267" s="22">
        <f t="shared" si="1048"/>
        <v>1.41</v>
      </c>
      <c r="FB267" s="63">
        <f t="shared" si="1048"/>
        <v>0.09</v>
      </c>
      <c r="FC267" s="22">
        <f t="shared" si="1048"/>
        <v>3.2389999999999999</v>
      </c>
      <c r="FD267" s="22">
        <f t="shared" si="1048"/>
        <v>-0.29099999999999998</v>
      </c>
      <c r="FE267" s="59">
        <f t="shared" si="1048"/>
        <v>0.105</v>
      </c>
      <c r="FG267" s="14" t="s">
        <v>5</v>
      </c>
      <c r="FH267" s="15" t="s">
        <v>6</v>
      </c>
      <c r="FI267" s="27">
        <f t="shared" si="1030"/>
        <v>5046</v>
      </c>
      <c r="FJ267" s="29">
        <f t="shared" si="1030"/>
        <v>26</v>
      </c>
      <c r="FK267" s="29">
        <f t="shared" si="1030"/>
        <v>706</v>
      </c>
      <c r="FL267" s="29">
        <f t="shared" si="1030"/>
        <v>223</v>
      </c>
      <c r="FM267" s="29">
        <f t="shared" si="1030"/>
        <v>5473</v>
      </c>
      <c r="FN267" s="29">
        <f t="shared" si="1030"/>
        <v>6922</v>
      </c>
      <c r="FO267" s="29">
        <f t="shared" si="1030"/>
        <v>16550</v>
      </c>
      <c r="FP267" s="29">
        <f t="shared" si="1030"/>
        <v>12223</v>
      </c>
      <c r="FQ267" s="29">
        <f t="shared" si="1030"/>
        <v>14454</v>
      </c>
      <c r="FR267" s="29">
        <f t="shared" si="1030"/>
        <v>10890</v>
      </c>
      <c r="FS267" s="29">
        <f t="shared" si="1030"/>
        <v>1878</v>
      </c>
      <c r="FT267" s="29">
        <f t="shared" si="1030"/>
        <v>2687</v>
      </c>
      <c r="FU267" s="29">
        <f t="shared" si="1030"/>
        <v>16006</v>
      </c>
      <c r="FV267" s="29">
        <f t="shared" si="1030"/>
        <v>15349</v>
      </c>
      <c r="FW267" s="29">
        <f t="shared" si="1030"/>
        <v>18638</v>
      </c>
      <c r="FX267" s="29">
        <f t="shared" si="1030"/>
        <v>8835</v>
      </c>
      <c r="FY267" s="29">
        <f t="shared" si="1032"/>
        <v>12881</v>
      </c>
      <c r="FZ267" s="29">
        <f t="shared" si="1032"/>
        <v>6983</v>
      </c>
      <c r="GA267" s="29">
        <f t="shared" si="1039"/>
        <v>155770</v>
      </c>
      <c r="GB267" s="29">
        <f t="shared" si="1034"/>
        <v>-613</v>
      </c>
      <c r="GC267" s="53">
        <f t="shared" si="1040"/>
        <v>155157</v>
      </c>
      <c r="GD267" s="29">
        <f t="shared" si="1041"/>
        <v>5778</v>
      </c>
      <c r="GE267" s="29">
        <f t="shared" si="1042"/>
        <v>22246</v>
      </c>
      <c r="GF267" s="41">
        <f t="shared" si="1043"/>
        <v>127746</v>
      </c>
    </row>
    <row r="268" spans="1:188" ht="13.5" customHeight="1">
      <c r="A268" s="14" t="s">
        <v>7</v>
      </c>
      <c r="B268" s="15" t="s">
        <v>8</v>
      </c>
      <c r="C268" s="231">
        <v>34</v>
      </c>
      <c r="D268" s="226">
        <v>2</v>
      </c>
      <c r="E268" s="226">
        <v>218</v>
      </c>
      <c r="F268" s="226">
        <v>136</v>
      </c>
      <c r="G268" s="226">
        <v>20874</v>
      </c>
      <c r="H268" s="226">
        <v>15048</v>
      </c>
      <c r="I268" s="226">
        <v>25302</v>
      </c>
      <c r="J268" s="226">
        <v>77484</v>
      </c>
      <c r="K268" s="226">
        <v>22103</v>
      </c>
      <c r="L268" s="226">
        <v>7897</v>
      </c>
      <c r="M268" s="226">
        <v>40074</v>
      </c>
      <c r="N268" s="226">
        <v>9996</v>
      </c>
      <c r="O268" s="226">
        <v>37182</v>
      </c>
      <c r="P268" s="226">
        <v>49018</v>
      </c>
      <c r="Q268" s="226">
        <v>13426</v>
      </c>
      <c r="R268" s="226">
        <v>16904</v>
      </c>
      <c r="S268" s="226">
        <v>39259</v>
      </c>
      <c r="T268" s="226">
        <v>17401</v>
      </c>
      <c r="U268" s="226">
        <v>392358</v>
      </c>
      <c r="V268" s="232">
        <v>-2074</v>
      </c>
      <c r="W268" s="233">
        <v>390284</v>
      </c>
      <c r="X268" s="226">
        <v>254</v>
      </c>
      <c r="Y268" s="226">
        <v>46312</v>
      </c>
      <c r="Z268" s="232">
        <v>345792</v>
      </c>
      <c r="AA268" s="226"/>
      <c r="AB268" s="14" t="s">
        <v>7</v>
      </c>
      <c r="AC268" s="15" t="s">
        <v>8</v>
      </c>
      <c r="AD268" s="58">
        <f t="shared" si="1035"/>
        <v>9.6769999999999996</v>
      </c>
      <c r="AE268" s="22">
        <f t="shared" si="1001"/>
        <v>0</v>
      </c>
      <c r="AF268" s="22">
        <f t="shared" si="1001"/>
        <v>32.121000000000002</v>
      </c>
      <c r="AG268" s="22">
        <f t="shared" si="1001"/>
        <v>1.4930000000000001</v>
      </c>
      <c r="AH268" s="22">
        <f t="shared" si="1001"/>
        <v>5.8360000000000003</v>
      </c>
      <c r="AI268" s="22">
        <f t="shared" si="1001"/>
        <v>4.2679999999999998</v>
      </c>
      <c r="AJ268" s="22">
        <f t="shared" si="1001"/>
        <v>-14.448</v>
      </c>
      <c r="AK268" s="22">
        <f t="shared" si="1001"/>
        <v>-1.8</v>
      </c>
      <c r="AL268" s="22">
        <f t="shared" si="1001"/>
        <v>4.516</v>
      </c>
      <c r="AM268" s="22">
        <f t="shared" si="1001"/>
        <v>9.8640000000000008</v>
      </c>
      <c r="AN268" s="22">
        <f t="shared" si="1001"/>
        <v>-2.2040000000000002</v>
      </c>
      <c r="AO268" s="22">
        <f t="shared" si="1001"/>
        <v>-2.6960000000000002</v>
      </c>
      <c r="AP268" s="22">
        <f t="shared" si="1001"/>
        <v>1.7649999999999999</v>
      </c>
      <c r="AQ268" s="22">
        <f t="shared" si="1001"/>
        <v>6.7510000000000003</v>
      </c>
      <c r="AR268" s="22">
        <f t="shared" si="1001"/>
        <v>-0.14099999999999999</v>
      </c>
      <c r="AS268" s="22">
        <f t="shared" si="1001"/>
        <v>-1.7889999999999999</v>
      </c>
      <c r="AT268" s="22">
        <f t="shared" si="1001"/>
        <v>1.1359999999999999</v>
      </c>
      <c r="AU268" s="22">
        <f t="shared" si="1002"/>
        <v>2.5880000000000001</v>
      </c>
      <c r="AV268" s="22">
        <f t="shared" si="1002"/>
        <v>0.23300000000000001</v>
      </c>
      <c r="AW268" s="22">
        <f t="shared" si="1002"/>
        <v>-34.500999999999998</v>
      </c>
      <c r="AX268" s="63">
        <f t="shared" si="1002"/>
        <v>9.8000000000000004E-2</v>
      </c>
      <c r="AY268" s="22">
        <f t="shared" si="1002"/>
        <v>28.283000000000001</v>
      </c>
      <c r="AZ268" s="22">
        <f t="shared" si="1002"/>
        <v>-6.3120000000000003</v>
      </c>
      <c r="BA268" s="59">
        <f t="shared" si="1002"/>
        <v>1.1639999999999999</v>
      </c>
      <c r="BB268" s="226"/>
      <c r="BC268" s="14" t="s">
        <v>7</v>
      </c>
      <c r="BD268" s="15" t="s">
        <v>8</v>
      </c>
      <c r="BE268" s="58">
        <f t="shared" si="1044"/>
        <v>0</v>
      </c>
      <c r="BF268" s="22">
        <f t="shared" si="1003"/>
        <v>0</v>
      </c>
      <c r="BG268" s="22">
        <f t="shared" si="1003"/>
        <v>0.1</v>
      </c>
      <c r="BH268" s="22">
        <f t="shared" si="1003"/>
        <v>0</v>
      </c>
      <c r="BI268" s="22">
        <f t="shared" si="1003"/>
        <v>5.3</v>
      </c>
      <c r="BJ268" s="22">
        <f t="shared" si="1003"/>
        <v>3.9</v>
      </c>
      <c r="BK268" s="22">
        <f t="shared" si="1003"/>
        <v>6.5</v>
      </c>
      <c r="BL268" s="22">
        <f t="shared" si="1003"/>
        <v>19.899999999999999</v>
      </c>
      <c r="BM268" s="22">
        <f t="shared" si="1003"/>
        <v>5.7</v>
      </c>
      <c r="BN268" s="22">
        <f t="shared" si="1003"/>
        <v>2</v>
      </c>
      <c r="BO268" s="22">
        <f t="shared" si="1003"/>
        <v>10.3</v>
      </c>
      <c r="BP268" s="22">
        <f t="shared" si="1003"/>
        <v>2.6</v>
      </c>
      <c r="BQ268" s="22">
        <f t="shared" si="1003"/>
        <v>9.5</v>
      </c>
      <c r="BR268" s="22">
        <f t="shared" si="1003"/>
        <v>12.6</v>
      </c>
      <c r="BS268" s="22">
        <f t="shared" si="1003"/>
        <v>3.4</v>
      </c>
      <c r="BT268" s="22">
        <f t="shared" si="1003"/>
        <v>4.3</v>
      </c>
      <c r="BU268" s="22">
        <f t="shared" si="1003"/>
        <v>10.1</v>
      </c>
      <c r="BV268" s="22">
        <f t="shared" si="1004"/>
        <v>4.5</v>
      </c>
      <c r="BW268" s="22">
        <f t="shared" si="1004"/>
        <v>100.5</v>
      </c>
      <c r="BX268" s="22">
        <f t="shared" si="1004"/>
        <v>-0.5</v>
      </c>
      <c r="BY268" s="63">
        <f t="shared" si="1004"/>
        <v>100</v>
      </c>
      <c r="BZ268" s="22">
        <f t="shared" si="1004"/>
        <v>0.1</v>
      </c>
      <c r="CA268" s="22">
        <f t="shared" si="1004"/>
        <v>11.9</v>
      </c>
      <c r="CB268" s="59">
        <f t="shared" si="1004"/>
        <v>88.6</v>
      </c>
      <c r="CC268" s="226"/>
      <c r="CD268" s="14" t="s">
        <v>7</v>
      </c>
      <c r="CE268" s="15" t="s">
        <v>8</v>
      </c>
      <c r="CF268" s="58">
        <f t="shared" ref="CF268:DC268" si="1049">IF(C268=0,"-",IF(C268="X","X",ROUND(C268/C264*100,1)))</f>
        <v>0.1</v>
      </c>
      <c r="CG268" s="22">
        <f t="shared" si="1049"/>
        <v>0.6</v>
      </c>
      <c r="CH268" s="22">
        <f t="shared" si="1049"/>
        <v>2</v>
      </c>
      <c r="CI268" s="22">
        <f t="shared" si="1049"/>
        <v>2.2000000000000002</v>
      </c>
      <c r="CJ268" s="22">
        <f t="shared" si="1049"/>
        <v>10.8</v>
      </c>
      <c r="CK268" s="22">
        <f t="shared" si="1049"/>
        <v>9</v>
      </c>
      <c r="CL268" s="22">
        <f t="shared" si="1049"/>
        <v>6.2</v>
      </c>
      <c r="CM268" s="22">
        <f t="shared" si="1049"/>
        <v>18.8</v>
      </c>
      <c r="CN268" s="22">
        <f t="shared" si="1049"/>
        <v>7.8</v>
      </c>
      <c r="CO268" s="22">
        <f t="shared" si="1049"/>
        <v>4.2</v>
      </c>
      <c r="CP268" s="22">
        <f t="shared" si="1049"/>
        <v>19.899999999999999</v>
      </c>
      <c r="CQ268" s="22">
        <f t="shared" si="1049"/>
        <v>7.2</v>
      </c>
      <c r="CR268" s="22">
        <f t="shared" si="1049"/>
        <v>7.6</v>
      </c>
      <c r="CS268" s="22">
        <f t="shared" si="1049"/>
        <v>11.5</v>
      </c>
      <c r="CT268" s="22">
        <f t="shared" si="1049"/>
        <v>3.4</v>
      </c>
      <c r="CU268" s="22">
        <f t="shared" si="1049"/>
        <v>7.4</v>
      </c>
      <c r="CV268" s="22">
        <f t="shared" si="1049"/>
        <v>7.9</v>
      </c>
      <c r="CW268" s="22">
        <f t="shared" si="1049"/>
        <v>7.7</v>
      </c>
      <c r="CX268" s="22">
        <f t="shared" si="1049"/>
        <v>9.1</v>
      </c>
      <c r="CY268" s="22">
        <f t="shared" si="1049"/>
        <v>9.1</v>
      </c>
      <c r="CZ268" s="63">
        <f t="shared" si="1049"/>
        <v>9.1</v>
      </c>
      <c r="DA268" s="22">
        <f t="shared" si="1049"/>
        <v>0.3</v>
      </c>
      <c r="DB268" s="22">
        <f t="shared" si="1049"/>
        <v>7.6</v>
      </c>
      <c r="DC268" s="59">
        <f t="shared" si="1049"/>
        <v>9.5</v>
      </c>
      <c r="DD268" s="226"/>
      <c r="DE268" s="14" t="s">
        <v>7</v>
      </c>
      <c r="DF268" s="15" t="s">
        <v>8</v>
      </c>
      <c r="DG268" s="58">
        <f t="shared" si="1037"/>
        <v>1E-3</v>
      </c>
      <c r="DH268" s="22">
        <f t="shared" si="1006"/>
        <v>0</v>
      </c>
      <c r="DI268" s="22">
        <f t="shared" si="1007"/>
        <v>1.4E-2</v>
      </c>
      <c r="DJ268" s="22">
        <f t="shared" si="1008"/>
        <v>1E-3</v>
      </c>
      <c r="DK268" s="22">
        <f t="shared" si="1009"/>
        <v>0.29499999999999998</v>
      </c>
      <c r="DL268" s="22">
        <f t="shared" si="1010"/>
        <v>0.158</v>
      </c>
      <c r="DM268" s="22">
        <f t="shared" si="1011"/>
        <v>-1.0960000000000001</v>
      </c>
      <c r="DN268" s="22">
        <f t="shared" si="1012"/>
        <v>-0.36399999999999999</v>
      </c>
      <c r="DO268" s="22">
        <f t="shared" si="1013"/>
        <v>0.245</v>
      </c>
      <c r="DP268" s="22">
        <f t="shared" si="1014"/>
        <v>0.182</v>
      </c>
      <c r="DQ268" s="22">
        <f t="shared" si="1015"/>
        <v>-0.23200000000000001</v>
      </c>
      <c r="DR268" s="22">
        <f t="shared" si="1016"/>
        <v>-7.0999999999999994E-2</v>
      </c>
      <c r="DS268" s="22">
        <f t="shared" si="1017"/>
        <v>0.16500000000000001</v>
      </c>
      <c r="DT268" s="22">
        <f t="shared" si="1018"/>
        <v>0.79500000000000004</v>
      </c>
      <c r="DU268" s="22">
        <f t="shared" si="1019"/>
        <v>-5.0000000000000001E-3</v>
      </c>
      <c r="DV268" s="22">
        <f t="shared" si="1020"/>
        <v>-7.9000000000000001E-2</v>
      </c>
      <c r="DW268" s="22">
        <f t="shared" si="1021"/>
        <v>0.113</v>
      </c>
      <c r="DX268" s="22">
        <f t="shared" si="1022"/>
        <v>0.113</v>
      </c>
      <c r="DY268" s="22">
        <f t="shared" si="1023"/>
        <v>0.23400000000000001</v>
      </c>
      <c r="DZ268" s="22">
        <f t="shared" si="1024"/>
        <v>-0.13600000000000001</v>
      </c>
      <c r="EA268" s="63">
        <f t="shared" si="1025"/>
        <v>9.8000000000000004E-2</v>
      </c>
      <c r="EB268" s="22">
        <f t="shared" si="1026"/>
        <v>1.4E-2</v>
      </c>
      <c r="EC268" s="22">
        <f t="shared" si="1027"/>
        <v>-0.8</v>
      </c>
      <c r="ED268" s="59">
        <f t="shared" si="1028"/>
        <v>1.02</v>
      </c>
      <c r="EE268" s="226"/>
      <c r="EF268" s="14" t="s">
        <v>7</v>
      </c>
      <c r="EG268" s="15" t="s">
        <v>8</v>
      </c>
      <c r="EH268" s="58">
        <f t="shared" ref="EH268:FE268" si="1050">IF(C268="X","X",IF(FI268="X","X",IF(FI268&lt;&gt;0,ROUND((C268-FI268)/FI264*100,3),"- ")))</f>
        <v>6.0000000000000001E-3</v>
      </c>
      <c r="EI268" s="22">
        <f t="shared" si="1050"/>
        <v>0</v>
      </c>
      <c r="EJ268" s="22">
        <f t="shared" si="1050"/>
        <v>0.48799999999999999</v>
      </c>
      <c r="EK268" s="22">
        <f t="shared" si="1050"/>
        <v>3.5000000000000003E-2</v>
      </c>
      <c r="EL268" s="22">
        <f t="shared" si="1050"/>
        <v>0.61099999999999999</v>
      </c>
      <c r="EM268" s="22">
        <f t="shared" si="1050"/>
        <v>0.371</v>
      </c>
      <c r="EN268" s="22">
        <f t="shared" si="1050"/>
        <v>-1.1140000000000001</v>
      </c>
      <c r="EO268" s="22">
        <f t="shared" si="1050"/>
        <v>-0.34300000000000003</v>
      </c>
      <c r="EP268" s="22">
        <f t="shared" si="1050"/>
        <v>0.36299999999999999</v>
      </c>
      <c r="EQ268" s="22">
        <f t="shared" si="1050"/>
        <v>0.43</v>
      </c>
      <c r="ER268" s="22">
        <f t="shared" si="1050"/>
        <v>-0.46300000000000002</v>
      </c>
      <c r="ES268" s="22">
        <f t="shared" si="1050"/>
        <v>-0.188</v>
      </c>
      <c r="ET268" s="22">
        <f t="shared" si="1050"/>
        <v>0.13400000000000001</v>
      </c>
      <c r="EU268" s="22">
        <f t="shared" si="1050"/>
        <v>0.78500000000000003</v>
      </c>
      <c r="EV268" s="22">
        <f t="shared" si="1050"/>
        <v>-5.0000000000000001E-3</v>
      </c>
      <c r="EW268" s="22">
        <f t="shared" si="1050"/>
        <v>-0.13700000000000001</v>
      </c>
      <c r="EX268" s="22">
        <f t="shared" si="1050"/>
        <v>9.1999999999999998E-2</v>
      </c>
      <c r="EY268" s="22">
        <f t="shared" si="1050"/>
        <v>0.19500000000000001</v>
      </c>
      <c r="EZ268" s="22">
        <f t="shared" si="1050"/>
        <v>2.1999999999999999E-2</v>
      </c>
      <c r="FA268" s="22">
        <f t="shared" si="1050"/>
        <v>3.2330000000000001</v>
      </c>
      <c r="FB268" s="63">
        <f t="shared" si="1050"/>
        <v>8.9999999999999993E-3</v>
      </c>
      <c r="FC268" s="22">
        <f t="shared" si="1050"/>
        <v>9.4E-2</v>
      </c>
      <c r="FD268" s="22">
        <f t="shared" si="1050"/>
        <v>-0.54</v>
      </c>
      <c r="FE268" s="59">
        <f t="shared" si="1050"/>
        <v>0.112</v>
      </c>
      <c r="FG268" s="14" t="s">
        <v>7</v>
      </c>
      <c r="FH268" s="15" t="s">
        <v>8</v>
      </c>
      <c r="FI268" s="27">
        <f t="shared" si="1030"/>
        <v>31</v>
      </c>
      <c r="FJ268" s="29">
        <f t="shared" si="1030"/>
        <v>2</v>
      </c>
      <c r="FK268" s="29">
        <f t="shared" si="1030"/>
        <v>165</v>
      </c>
      <c r="FL268" s="29">
        <f t="shared" si="1030"/>
        <v>134</v>
      </c>
      <c r="FM268" s="29">
        <f t="shared" si="1030"/>
        <v>19723</v>
      </c>
      <c r="FN268" s="29">
        <f t="shared" si="1030"/>
        <v>14432</v>
      </c>
      <c r="FO268" s="29">
        <f t="shared" si="1030"/>
        <v>29575</v>
      </c>
      <c r="FP268" s="29">
        <f t="shared" si="1030"/>
        <v>78904</v>
      </c>
      <c r="FQ268" s="29">
        <f t="shared" si="1030"/>
        <v>21148</v>
      </c>
      <c r="FR268" s="29">
        <f t="shared" si="1030"/>
        <v>7188</v>
      </c>
      <c r="FS268" s="29">
        <f t="shared" si="1030"/>
        <v>40977</v>
      </c>
      <c r="FT268" s="29">
        <f t="shared" si="1030"/>
        <v>10273</v>
      </c>
      <c r="FU268" s="29">
        <f t="shared" si="1030"/>
        <v>36537</v>
      </c>
      <c r="FV268" s="29">
        <f t="shared" si="1030"/>
        <v>45918</v>
      </c>
      <c r="FW268" s="29">
        <f t="shared" si="1030"/>
        <v>13445</v>
      </c>
      <c r="FX268" s="29">
        <f t="shared" si="1030"/>
        <v>17212</v>
      </c>
      <c r="FY268" s="29">
        <f t="shared" si="1032"/>
        <v>38818</v>
      </c>
      <c r="FZ268" s="29">
        <f t="shared" si="1032"/>
        <v>16962</v>
      </c>
      <c r="GA268" s="29">
        <f t="shared" si="1039"/>
        <v>391444</v>
      </c>
      <c r="GB268" s="29">
        <f t="shared" si="1034"/>
        <v>-1542</v>
      </c>
      <c r="GC268" s="53">
        <f t="shared" si="1040"/>
        <v>389902</v>
      </c>
      <c r="GD268" s="29">
        <f t="shared" si="1041"/>
        <v>198</v>
      </c>
      <c r="GE268" s="29">
        <f t="shared" si="1042"/>
        <v>49432</v>
      </c>
      <c r="GF268" s="41">
        <f t="shared" si="1043"/>
        <v>341814</v>
      </c>
    </row>
    <row r="269" spans="1:188" ht="13.5" customHeight="1">
      <c r="A269" s="14" t="s">
        <v>9</v>
      </c>
      <c r="B269" s="15" t="s">
        <v>10</v>
      </c>
      <c r="C269" s="231">
        <v>3685</v>
      </c>
      <c r="D269" s="226">
        <v>80</v>
      </c>
      <c r="E269" s="226">
        <v>445</v>
      </c>
      <c r="F269" s="226">
        <v>1212</v>
      </c>
      <c r="G269" s="226">
        <v>16729</v>
      </c>
      <c r="H269" s="226">
        <v>7181</v>
      </c>
      <c r="I269" s="226">
        <v>15684</v>
      </c>
      <c r="J269" s="226">
        <v>16061</v>
      </c>
      <c r="K269" s="226">
        <v>5744</v>
      </c>
      <c r="L269" s="226">
        <v>12016</v>
      </c>
      <c r="M269" s="226">
        <v>2578</v>
      </c>
      <c r="N269" s="226">
        <v>4433</v>
      </c>
      <c r="O269" s="226">
        <v>19131</v>
      </c>
      <c r="P269" s="226">
        <v>13497</v>
      </c>
      <c r="Q269" s="226">
        <v>13371</v>
      </c>
      <c r="R269" s="226">
        <v>14552</v>
      </c>
      <c r="S269" s="226">
        <v>31494</v>
      </c>
      <c r="T269" s="226">
        <v>9156</v>
      </c>
      <c r="U269" s="226">
        <v>187049</v>
      </c>
      <c r="V269" s="232">
        <v>-989</v>
      </c>
      <c r="W269" s="233">
        <v>186060</v>
      </c>
      <c r="X269" s="226">
        <v>4210</v>
      </c>
      <c r="Y269" s="226">
        <v>33625</v>
      </c>
      <c r="Z269" s="232">
        <v>149214</v>
      </c>
      <c r="AA269" s="226"/>
      <c r="AB269" s="14" t="s">
        <v>9</v>
      </c>
      <c r="AC269" s="15" t="s">
        <v>10</v>
      </c>
      <c r="AD269" s="58">
        <f t="shared" si="1035"/>
        <v>27.818000000000001</v>
      </c>
      <c r="AE269" s="22">
        <f t="shared" si="1001"/>
        <v>-2.4390000000000001</v>
      </c>
      <c r="AF269" s="22">
        <f t="shared" si="1001"/>
        <v>14.987</v>
      </c>
      <c r="AG269" s="22">
        <f t="shared" si="1001"/>
        <v>10.584</v>
      </c>
      <c r="AH269" s="22">
        <f t="shared" si="1001"/>
        <v>3.0619999999999998</v>
      </c>
      <c r="AI269" s="22">
        <f t="shared" si="1001"/>
        <v>-11.411</v>
      </c>
      <c r="AJ269" s="22">
        <f t="shared" si="1001"/>
        <v>-18.419</v>
      </c>
      <c r="AK269" s="22">
        <f t="shared" si="1001"/>
        <v>0.57599999999999996</v>
      </c>
      <c r="AL269" s="22">
        <f t="shared" si="1001"/>
        <v>13.093</v>
      </c>
      <c r="AM269" s="22">
        <f t="shared" si="1001"/>
        <v>20.934000000000001</v>
      </c>
      <c r="AN269" s="22">
        <f t="shared" si="1001"/>
        <v>4.4989999999999997</v>
      </c>
      <c r="AO269" s="22">
        <f t="shared" si="1001"/>
        <v>-2.9340000000000002</v>
      </c>
      <c r="AP269" s="22">
        <f t="shared" si="1001"/>
        <v>3.2770000000000001</v>
      </c>
      <c r="AQ269" s="22">
        <f t="shared" si="1001"/>
        <v>1.131</v>
      </c>
      <c r="AR269" s="22">
        <f t="shared" si="1001"/>
        <v>0.12</v>
      </c>
      <c r="AS269" s="22">
        <f t="shared" si="1001"/>
        <v>1.4710000000000001</v>
      </c>
      <c r="AT269" s="22">
        <f t="shared" si="1001"/>
        <v>-2.399</v>
      </c>
      <c r="AU269" s="22">
        <f t="shared" si="1002"/>
        <v>2.1080000000000001</v>
      </c>
      <c r="AV269" s="22">
        <f t="shared" si="1002"/>
        <v>0.11700000000000001</v>
      </c>
      <c r="AW269" s="22">
        <f t="shared" si="1002"/>
        <v>-34.375</v>
      </c>
      <c r="AX269" s="63">
        <f t="shared" si="1002"/>
        <v>-1.7999999999999999E-2</v>
      </c>
      <c r="AY269" s="22">
        <f t="shared" si="1002"/>
        <v>25.597000000000001</v>
      </c>
      <c r="AZ269" s="22">
        <f t="shared" si="1002"/>
        <v>-8.01</v>
      </c>
      <c r="BA269" s="59">
        <f t="shared" si="1002"/>
        <v>1.5580000000000001</v>
      </c>
      <c r="BB269" s="226"/>
      <c r="BC269" s="14" t="s">
        <v>9</v>
      </c>
      <c r="BD269" s="15" t="s">
        <v>10</v>
      </c>
      <c r="BE269" s="58">
        <f t="shared" si="1044"/>
        <v>2</v>
      </c>
      <c r="BF269" s="22">
        <f t="shared" si="1003"/>
        <v>0</v>
      </c>
      <c r="BG269" s="22">
        <f t="shared" si="1003"/>
        <v>0.2</v>
      </c>
      <c r="BH269" s="22">
        <f t="shared" si="1003"/>
        <v>0.7</v>
      </c>
      <c r="BI269" s="22">
        <f t="shared" si="1003"/>
        <v>9</v>
      </c>
      <c r="BJ269" s="22">
        <f t="shared" si="1003"/>
        <v>3.9</v>
      </c>
      <c r="BK269" s="22">
        <f t="shared" si="1003"/>
        <v>8.4</v>
      </c>
      <c r="BL269" s="22">
        <f t="shared" si="1003"/>
        <v>8.6</v>
      </c>
      <c r="BM269" s="22">
        <f t="shared" si="1003"/>
        <v>3.1</v>
      </c>
      <c r="BN269" s="22">
        <f t="shared" si="1003"/>
        <v>6.5</v>
      </c>
      <c r="BO269" s="22">
        <f t="shared" si="1003"/>
        <v>1.4</v>
      </c>
      <c r="BP269" s="22">
        <f t="shared" si="1003"/>
        <v>2.4</v>
      </c>
      <c r="BQ269" s="22">
        <f t="shared" si="1003"/>
        <v>10.3</v>
      </c>
      <c r="BR269" s="22">
        <f t="shared" si="1003"/>
        <v>7.3</v>
      </c>
      <c r="BS269" s="22">
        <f t="shared" si="1003"/>
        <v>7.2</v>
      </c>
      <c r="BT269" s="22">
        <f t="shared" si="1003"/>
        <v>7.8</v>
      </c>
      <c r="BU269" s="22">
        <f t="shared" si="1003"/>
        <v>16.899999999999999</v>
      </c>
      <c r="BV269" s="22">
        <f t="shared" si="1004"/>
        <v>4.9000000000000004</v>
      </c>
      <c r="BW269" s="22">
        <f t="shared" si="1004"/>
        <v>100.5</v>
      </c>
      <c r="BX269" s="22">
        <f t="shared" si="1004"/>
        <v>-0.5</v>
      </c>
      <c r="BY269" s="63">
        <f t="shared" si="1004"/>
        <v>100</v>
      </c>
      <c r="BZ269" s="22">
        <f t="shared" si="1004"/>
        <v>2.2999999999999998</v>
      </c>
      <c r="CA269" s="22">
        <f t="shared" si="1004"/>
        <v>18.100000000000001</v>
      </c>
      <c r="CB269" s="59">
        <f t="shared" si="1004"/>
        <v>80.2</v>
      </c>
      <c r="CC269" s="226"/>
      <c r="CD269" s="14" t="s">
        <v>9</v>
      </c>
      <c r="CE269" s="15" t="s">
        <v>10</v>
      </c>
      <c r="CF269" s="58">
        <f t="shared" ref="CF269:DC269" si="1051">IF(C269=0,"-",IF(C269="X","X",ROUND(C269/C264*100,1)))</f>
        <v>5.5</v>
      </c>
      <c r="CG269" s="22">
        <f t="shared" si="1051"/>
        <v>22.6</v>
      </c>
      <c r="CH269" s="22">
        <f t="shared" si="1051"/>
        <v>4.0999999999999996</v>
      </c>
      <c r="CI269" s="22">
        <f t="shared" si="1051"/>
        <v>19.7</v>
      </c>
      <c r="CJ269" s="22">
        <f t="shared" si="1051"/>
        <v>8.6999999999999993</v>
      </c>
      <c r="CK269" s="22">
        <f t="shared" si="1051"/>
        <v>4.3</v>
      </c>
      <c r="CL269" s="22">
        <f t="shared" si="1051"/>
        <v>3.8</v>
      </c>
      <c r="CM269" s="22">
        <f t="shared" si="1051"/>
        <v>3.9</v>
      </c>
      <c r="CN269" s="22">
        <f t="shared" si="1051"/>
        <v>2</v>
      </c>
      <c r="CO269" s="22">
        <f t="shared" si="1051"/>
        <v>6.4</v>
      </c>
      <c r="CP269" s="22">
        <f t="shared" si="1051"/>
        <v>1.3</v>
      </c>
      <c r="CQ269" s="22">
        <f t="shared" si="1051"/>
        <v>3.2</v>
      </c>
      <c r="CR269" s="22">
        <f t="shared" si="1051"/>
        <v>3.9</v>
      </c>
      <c r="CS269" s="22">
        <f t="shared" si="1051"/>
        <v>3.2</v>
      </c>
      <c r="CT269" s="22">
        <f t="shared" si="1051"/>
        <v>3.4</v>
      </c>
      <c r="CU269" s="22">
        <f t="shared" si="1051"/>
        <v>6.4</v>
      </c>
      <c r="CV269" s="22">
        <f t="shared" si="1051"/>
        <v>6.3</v>
      </c>
      <c r="CW269" s="22">
        <f t="shared" si="1051"/>
        <v>4</v>
      </c>
      <c r="CX269" s="22">
        <f t="shared" si="1051"/>
        <v>4.3</v>
      </c>
      <c r="CY269" s="22">
        <f t="shared" si="1051"/>
        <v>4.3</v>
      </c>
      <c r="CZ269" s="63">
        <f t="shared" si="1051"/>
        <v>4.3</v>
      </c>
      <c r="DA269" s="22">
        <f t="shared" si="1051"/>
        <v>5.4</v>
      </c>
      <c r="DB269" s="22">
        <f t="shared" si="1051"/>
        <v>5.5</v>
      </c>
      <c r="DC269" s="59">
        <f t="shared" si="1051"/>
        <v>4.0999999999999996</v>
      </c>
      <c r="DD269" s="226"/>
      <c r="DE269" s="14" t="s">
        <v>9</v>
      </c>
      <c r="DF269" s="15" t="s">
        <v>10</v>
      </c>
      <c r="DG269" s="58">
        <f t="shared" si="1037"/>
        <v>0.43099999999999999</v>
      </c>
      <c r="DH269" s="22">
        <f t="shared" si="1006"/>
        <v>-1E-3</v>
      </c>
      <c r="DI269" s="22">
        <f t="shared" si="1007"/>
        <v>3.1E-2</v>
      </c>
      <c r="DJ269" s="22">
        <f t="shared" si="1008"/>
        <v>6.2E-2</v>
      </c>
      <c r="DK269" s="22">
        <f t="shared" si="1009"/>
        <v>0.26700000000000002</v>
      </c>
      <c r="DL269" s="22">
        <f t="shared" si="1010"/>
        <v>-0.497</v>
      </c>
      <c r="DM269" s="22">
        <f t="shared" si="1011"/>
        <v>-1.903</v>
      </c>
      <c r="DN269" s="22">
        <f t="shared" si="1012"/>
        <v>4.9000000000000002E-2</v>
      </c>
      <c r="DO269" s="22">
        <f t="shared" si="1013"/>
        <v>0.35699999999999998</v>
      </c>
      <c r="DP269" s="22">
        <f t="shared" si="1014"/>
        <v>1.1180000000000001</v>
      </c>
      <c r="DQ269" s="22">
        <f t="shared" si="1015"/>
        <v>0.06</v>
      </c>
      <c r="DR269" s="22">
        <f t="shared" si="1016"/>
        <v>-7.1999999999999995E-2</v>
      </c>
      <c r="DS269" s="22">
        <f t="shared" si="1017"/>
        <v>0.32600000000000001</v>
      </c>
      <c r="DT269" s="22">
        <f t="shared" si="1018"/>
        <v>8.1000000000000003E-2</v>
      </c>
      <c r="DU269" s="22">
        <f t="shared" si="1019"/>
        <v>8.9999999999999993E-3</v>
      </c>
      <c r="DV269" s="22">
        <f t="shared" si="1020"/>
        <v>0.113</v>
      </c>
      <c r="DW269" s="22">
        <f t="shared" si="1021"/>
        <v>-0.41599999999999998</v>
      </c>
      <c r="DX269" s="22">
        <f t="shared" si="1022"/>
        <v>0.10199999999999999</v>
      </c>
      <c r="DY269" s="22">
        <f t="shared" si="1023"/>
        <v>0.11799999999999999</v>
      </c>
      <c r="DZ269" s="22">
        <f t="shared" si="1024"/>
        <v>-0.13600000000000001</v>
      </c>
      <c r="EA269" s="63">
        <f t="shared" si="1025"/>
        <v>-1.7999999999999999E-2</v>
      </c>
      <c r="EB269" s="22">
        <f t="shared" si="1026"/>
        <v>0.46100000000000002</v>
      </c>
      <c r="EC269" s="22">
        <f t="shared" si="1027"/>
        <v>-1.573</v>
      </c>
      <c r="ED269" s="59">
        <f t="shared" si="1028"/>
        <v>1.23</v>
      </c>
      <c r="EE269" s="226"/>
      <c r="EF269" s="14" t="s">
        <v>9</v>
      </c>
      <c r="EG269" s="15" t="s">
        <v>10</v>
      </c>
      <c r="EH269" s="58">
        <f t="shared" ref="EH269:FE269" si="1052">IF(C269="X","X",IF(FI269="X","X",IF(FI269&lt;&gt;0,ROUND((C269-FI269)/FI264*100,3),"- ")))</f>
        <v>1.6559999999999999</v>
      </c>
      <c r="EI269" s="22">
        <f t="shared" si="1052"/>
        <v>-0.57099999999999995</v>
      </c>
      <c r="EJ269" s="22">
        <f t="shared" si="1052"/>
        <v>0.53400000000000003</v>
      </c>
      <c r="EK269" s="22">
        <f t="shared" si="1052"/>
        <v>2.0390000000000001</v>
      </c>
      <c r="EL269" s="22">
        <f t="shared" si="1052"/>
        <v>0.26400000000000001</v>
      </c>
      <c r="EM269" s="22">
        <f t="shared" si="1052"/>
        <v>-0.55700000000000005</v>
      </c>
      <c r="EN269" s="22">
        <f t="shared" si="1052"/>
        <v>-0.92300000000000004</v>
      </c>
      <c r="EO269" s="22">
        <f t="shared" si="1052"/>
        <v>2.1999999999999999E-2</v>
      </c>
      <c r="EP269" s="22">
        <f t="shared" si="1052"/>
        <v>0.253</v>
      </c>
      <c r="EQ269" s="22">
        <f t="shared" si="1052"/>
        <v>1.26</v>
      </c>
      <c r="ER269" s="22">
        <f t="shared" si="1052"/>
        <v>5.7000000000000002E-2</v>
      </c>
      <c r="ES269" s="22">
        <f t="shared" si="1052"/>
        <v>-9.0999999999999998E-2</v>
      </c>
      <c r="ET269" s="22">
        <f t="shared" si="1052"/>
        <v>0.126</v>
      </c>
      <c r="EU269" s="22">
        <f t="shared" si="1052"/>
        <v>3.7999999999999999E-2</v>
      </c>
      <c r="EV269" s="22">
        <f t="shared" si="1052"/>
        <v>4.0000000000000001E-3</v>
      </c>
      <c r="EW269" s="22">
        <f t="shared" si="1052"/>
        <v>9.4E-2</v>
      </c>
      <c r="EX269" s="22">
        <f t="shared" si="1052"/>
        <v>-0.161</v>
      </c>
      <c r="EY269" s="22">
        <f t="shared" si="1052"/>
        <v>8.4000000000000005E-2</v>
      </c>
      <c r="EZ269" s="22">
        <f t="shared" si="1052"/>
        <v>5.0000000000000001E-3</v>
      </c>
      <c r="FA269" s="22">
        <f t="shared" si="1052"/>
        <v>1.538</v>
      </c>
      <c r="FB269" s="63">
        <f t="shared" si="1052"/>
        <v>-1E-3</v>
      </c>
      <c r="FC269" s="22">
        <f t="shared" si="1052"/>
        <v>1.4390000000000001</v>
      </c>
      <c r="FD269" s="22">
        <f t="shared" si="1052"/>
        <v>-0.50700000000000001</v>
      </c>
      <c r="FE269" s="59">
        <f t="shared" si="1052"/>
        <v>6.5000000000000002E-2</v>
      </c>
      <c r="FG269" s="14" t="s">
        <v>9</v>
      </c>
      <c r="FH269" s="15" t="s">
        <v>10</v>
      </c>
      <c r="FI269" s="27">
        <f t="shared" si="1030"/>
        <v>2883</v>
      </c>
      <c r="FJ269" s="29">
        <f t="shared" si="1030"/>
        <v>82</v>
      </c>
      <c r="FK269" s="29">
        <f t="shared" si="1030"/>
        <v>387</v>
      </c>
      <c r="FL269" s="29">
        <f t="shared" si="1030"/>
        <v>1096</v>
      </c>
      <c r="FM269" s="29">
        <f t="shared" si="1030"/>
        <v>16232</v>
      </c>
      <c r="FN269" s="29">
        <f t="shared" si="1030"/>
        <v>8106</v>
      </c>
      <c r="FO269" s="29">
        <f t="shared" si="1030"/>
        <v>19225</v>
      </c>
      <c r="FP269" s="29">
        <f t="shared" si="1030"/>
        <v>15969</v>
      </c>
      <c r="FQ269" s="29">
        <f t="shared" si="1030"/>
        <v>5079</v>
      </c>
      <c r="FR269" s="29">
        <f t="shared" si="1030"/>
        <v>9936</v>
      </c>
      <c r="FS269" s="29">
        <f t="shared" si="1030"/>
        <v>2467</v>
      </c>
      <c r="FT269" s="29">
        <f t="shared" si="1030"/>
        <v>4567</v>
      </c>
      <c r="FU269" s="29">
        <f t="shared" si="1030"/>
        <v>18524</v>
      </c>
      <c r="FV269" s="29">
        <f t="shared" si="1030"/>
        <v>13346</v>
      </c>
      <c r="FW269" s="29">
        <f t="shared" si="1030"/>
        <v>13355</v>
      </c>
      <c r="FX269" s="29">
        <f t="shared" si="1030"/>
        <v>14341</v>
      </c>
      <c r="FY269" s="29">
        <f t="shared" si="1032"/>
        <v>32268</v>
      </c>
      <c r="FZ269" s="29">
        <f t="shared" si="1032"/>
        <v>8967</v>
      </c>
      <c r="GA269" s="29">
        <f t="shared" si="1039"/>
        <v>186830</v>
      </c>
      <c r="GB269" s="29">
        <f t="shared" si="1034"/>
        <v>-736</v>
      </c>
      <c r="GC269" s="53">
        <f t="shared" si="1040"/>
        <v>186094</v>
      </c>
      <c r="GD269" s="29">
        <f t="shared" si="1041"/>
        <v>3352</v>
      </c>
      <c r="GE269" s="29">
        <f t="shared" si="1042"/>
        <v>36553</v>
      </c>
      <c r="GF269" s="41">
        <f t="shared" si="1043"/>
        <v>146925</v>
      </c>
    </row>
    <row r="270" spans="1:188" ht="13.5" customHeight="1">
      <c r="A270" s="14" t="s">
        <v>11</v>
      </c>
      <c r="B270" s="15" t="s">
        <v>12</v>
      </c>
      <c r="C270" s="231">
        <v>4762</v>
      </c>
      <c r="D270" s="226">
        <v>1</v>
      </c>
      <c r="E270" s="226">
        <v>587</v>
      </c>
      <c r="F270" s="226">
        <v>745</v>
      </c>
      <c r="G270" s="226">
        <v>20884</v>
      </c>
      <c r="H270" s="226">
        <v>3531</v>
      </c>
      <c r="I270" s="226">
        <v>14004</v>
      </c>
      <c r="J270" s="226">
        <v>11282</v>
      </c>
      <c r="K270" s="226">
        <v>6601</v>
      </c>
      <c r="L270" s="226">
        <v>5515</v>
      </c>
      <c r="M270" s="226">
        <v>893</v>
      </c>
      <c r="N270" s="226">
        <v>1803</v>
      </c>
      <c r="O270" s="226">
        <v>16479</v>
      </c>
      <c r="P270" s="226">
        <v>4841</v>
      </c>
      <c r="Q270" s="226">
        <v>7761</v>
      </c>
      <c r="R270" s="226">
        <v>8394</v>
      </c>
      <c r="S270" s="226">
        <v>20851</v>
      </c>
      <c r="T270" s="226">
        <v>8734</v>
      </c>
      <c r="U270" s="226">
        <v>137668</v>
      </c>
      <c r="V270" s="232">
        <v>-728</v>
      </c>
      <c r="W270" s="233">
        <v>136940</v>
      </c>
      <c r="X270" s="226">
        <v>5350</v>
      </c>
      <c r="Y270" s="226">
        <v>35633</v>
      </c>
      <c r="Z270" s="232">
        <v>96685</v>
      </c>
      <c r="AA270" s="226"/>
      <c r="AB270" s="14" t="s">
        <v>11</v>
      </c>
      <c r="AC270" s="15" t="s">
        <v>12</v>
      </c>
      <c r="AD270" s="58">
        <f t="shared" si="1035"/>
        <v>36.134999999999998</v>
      </c>
      <c r="AE270" s="22">
        <f t="shared" si="1001"/>
        <v>-50</v>
      </c>
      <c r="AF270" s="22">
        <f t="shared" si="1001"/>
        <v>-10.382</v>
      </c>
      <c r="AG270" s="22">
        <f t="shared" si="1001"/>
        <v>7.6589999999999998</v>
      </c>
      <c r="AH270" s="22">
        <f t="shared" si="1001"/>
        <v>10.92</v>
      </c>
      <c r="AI270" s="22">
        <f t="shared" si="1001"/>
        <v>6.806</v>
      </c>
      <c r="AJ270" s="22">
        <f t="shared" si="1001"/>
        <v>-15.744999999999999</v>
      </c>
      <c r="AK270" s="22">
        <f t="shared" si="1001"/>
        <v>-0.39700000000000002</v>
      </c>
      <c r="AL270" s="22">
        <f t="shared" si="1001"/>
        <v>18.638000000000002</v>
      </c>
      <c r="AM270" s="22">
        <f t="shared" si="1001"/>
        <v>17.792000000000002</v>
      </c>
      <c r="AN270" s="22">
        <f t="shared" si="1001"/>
        <v>34.084000000000003</v>
      </c>
      <c r="AO270" s="22">
        <f t="shared" si="1001"/>
        <v>1.7490000000000001</v>
      </c>
      <c r="AP270" s="22">
        <f t="shared" si="1001"/>
        <v>2.4689999999999999</v>
      </c>
      <c r="AQ270" s="22">
        <f t="shared" si="1001"/>
        <v>5.3310000000000004</v>
      </c>
      <c r="AR270" s="22">
        <f t="shared" si="1001"/>
        <v>-0.55100000000000005</v>
      </c>
      <c r="AS270" s="22">
        <f t="shared" si="1001"/>
        <v>3.032</v>
      </c>
      <c r="AT270" s="22">
        <f t="shared" si="1001"/>
        <v>2.3559999999999999</v>
      </c>
      <c r="AU270" s="22">
        <f t="shared" si="1002"/>
        <v>3.19</v>
      </c>
      <c r="AV270" s="22">
        <f t="shared" si="1002"/>
        <v>3.45</v>
      </c>
      <c r="AW270" s="22">
        <f t="shared" si="1002"/>
        <v>-38.930999999999997</v>
      </c>
      <c r="AX270" s="63">
        <f t="shared" si="1002"/>
        <v>3.31</v>
      </c>
      <c r="AY270" s="22">
        <f t="shared" si="1002"/>
        <v>28.760999999999999</v>
      </c>
      <c r="AZ270" s="22">
        <f t="shared" si="1002"/>
        <v>-1.4059999999999999</v>
      </c>
      <c r="BA270" s="59">
        <f t="shared" si="1002"/>
        <v>4.2080000000000002</v>
      </c>
      <c r="BB270" s="226"/>
      <c r="BC270" s="14" t="s">
        <v>11</v>
      </c>
      <c r="BD270" s="15" t="s">
        <v>12</v>
      </c>
      <c r="BE270" s="58">
        <f t="shared" si="1044"/>
        <v>3.5</v>
      </c>
      <c r="BF270" s="22">
        <f t="shared" si="1003"/>
        <v>0</v>
      </c>
      <c r="BG270" s="22">
        <f t="shared" si="1003"/>
        <v>0.4</v>
      </c>
      <c r="BH270" s="22">
        <f t="shared" si="1003"/>
        <v>0.5</v>
      </c>
      <c r="BI270" s="22">
        <f t="shared" si="1003"/>
        <v>15.3</v>
      </c>
      <c r="BJ270" s="22">
        <f t="shared" si="1003"/>
        <v>2.6</v>
      </c>
      <c r="BK270" s="22">
        <f t="shared" si="1003"/>
        <v>10.199999999999999</v>
      </c>
      <c r="BL270" s="22">
        <f t="shared" si="1003"/>
        <v>8.1999999999999993</v>
      </c>
      <c r="BM270" s="22">
        <f t="shared" si="1003"/>
        <v>4.8</v>
      </c>
      <c r="BN270" s="22">
        <f t="shared" si="1003"/>
        <v>4</v>
      </c>
      <c r="BO270" s="22">
        <f t="shared" si="1003"/>
        <v>0.7</v>
      </c>
      <c r="BP270" s="22">
        <f t="shared" si="1003"/>
        <v>1.3</v>
      </c>
      <c r="BQ270" s="22">
        <f t="shared" si="1003"/>
        <v>12</v>
      </c>
      <c r="BR270" s="22">
        <f t="shared" si="1003"/>
        <v>3.5</v>
      </c>
      <c r="BS270" s="22">
        <f t="shared" si="1003"/>
        <v>5.7</v>
      </c>
      <c r="BT270" s="22">
        <f t="shared" si="1003"/>
        <v>6.1</v>
      </c>
      <c r="BU270" s="22">
        <f t="shared" si="1003"/>
        <v>15.2</v>
      </c>
      <c r="BV270" s="22">
        <f t="shared" si="1004"/>
        <v>6.4</v>
      </c>
      <c r="BW270" s="22">
        <f t="shared" si="1004"/>
        <v>100.5</v>
      </c>
      <c r="BX270" s="22">
        <f t="shared" si="1004"/>
        <v>-0.5</v>
      </c>
      <c r="BY270" s="63">
        <f t="shared" si="1004"/>
        <v>100</v>
      </c>
      <c r="BZ270" s="22">
        <f t="shared" si="1004"/>
        <v>3.9</v>
      </c>
      <c r="CA270" s="22">
        <f t="shared" si="1004"/>
        <v>26</v>
      </c>
      <c r="CB270" s="59">
        <f t="shared" si="1004"/>
        <v>70.599999999999994</v>
      </c>
      <c r="CC270" s="226"/>
      <c r="CD270" s="14" t="s">
        <v>11</v>
      </c>
      <c r="CE270" s="15" t="s">
        <v>12</v>
      </c>
      <c r="CF270" s="58">
        <f t="shared" ref="CF270:DC270" si="1053">IF(C270=0,"-",IF(C270="X","X",ROUND(C270/C264*100,1)))</f>
        <v>7.2</v>
      </c>
      <c r="CG270" s="22">
        <f t="shared" si="1053"/>
        <v>0.3</v>
      </c>
      <c r="CH270" s="22">
        <f t="shared" si="1053"/>
        <v>5.4</v>
      </c>
      <c r="CI270" s="22">
        <f t="shared" si="1053"/>
        <v>12.1</v>
      </c>
      <c r="CJ270" s="22">
        <f t="shared" si="1053"/>
        <v>10.9</v>
      </c>
      <c r="CK270" s="22">
        <f t="shared" si="1053"/>
        <v>2.1</v>
      </c>
      <c r="CL270" s="22">
        <f t="shared" si="1053"/>
        <v>3.4</v>
      </c>
      <c r="CM270" s="22">
        <f t="shared" si="1053"/>
        <v>2.7</v>
      </c>
      <c r="CN270" s="22">
        <f t="shared" si="1053"/>
        <v>2.2999999999999998</v>
      </c>
      <c r="CO270" s="22">
        <f t="shared" si="1053"/>
        <v>3</v>
      </c>
      <c r="CP270" s="22">
        <f t="shared" si="1053"/>
        <v>0.4</v>
      </c>
      <c r="CQ270" s="22">
        <f t="shared" si="1053"/>
        <v>1.3</v>
      </c>
      <c r="CR270" s="22">
        <f t="shared" si="1053"/>
        <v>3.4</v>
      </c>
      <c r="CS270" s="22">
        <f t="shared" si="1053"/>
        <v>1.1000000000000001</v>
      </c>
      <c r="CT270" s="22">
        <f t="shared" si="1053"/>
        <v>2</v>
      </c>
      <c r="CU270" s="22">
        <f t="shared" si="1053"/>
        <v>3.7</v>
      </c>
      <c r="CV270" s="22">
        <f t="shared" si="1053"/>
        <v>4.2</v>
      </c>
      <c r="CW270" s="22">
        <f t="shared" si="1053"/>
        <v>3.8</v>
      </c>
      <c r="CX270" s="22">
        <f t="shared" si="1053"/>
        <v>3.2</v>
      </c>
      <c r="CY270" s="22">
        <f t="shared" si="1053"/>
        <v>3.2</v>
      </c>
      <c r="CZ270" s="63">
        <f t="shared" si="1053"/>
        <v>3.2</v>
      </c>
      <c r="DA270" s="22">
        <f t="shared" si="1053"/>
        <v>6.9</v>
      </c>
      <c r="DB270" s="22">
        <f t="shared" si="1053"/>
        <v>5.9</v>
      </c>
      <c r="DC270" s="59">
        <f t="shared" si="1053"/>
        <v>2.7</v>
      </c>
      <c r="DD270" s="226"/>
      <c r="DE270" s="14" t="s">
        <v>11</v>
      </c>
      <c r="DF270" s="15" t="s">
        <v>12</v>
      </c>
      <c r="DG270" s="58">
        <f t="shared" si="1037"/>
        <v>0.95399999999999996</v>
      </c>
      <c r="DH270" s="22">
        <f t="shared" si="1006"/>
        <v>-1E-3</v>
      </c>
      <c r="DI270" s="22">
        <f t="shared" si="1007"/>
        <v>-5.0999999999999997E-2</v>
      </c>
      <c r="DJ270" s="22">
        <f t="shared" si="1008"/>
        <v>0.04</v>
      </c>
      <c r="DK270" s="22">
        <f t="shared" si="1009"/>
        <v>1.5509999999999999</v>
      </c>
      <c r="DL270" s="22">
        <f t="shared" si="1010"/>
        <v>0.17</v>
      </c>
      <c r="DM270" s="22">
        <f t="shared" si="1011"/>
        <v>-1.974</v>
      </c>
      <c r="DN270" s="22">
        <f t="shared" si="1012"/>
        <v>-3.4000000000000002E-2</v>
      </c>
      <c r="DO270" s="22">
        <f t="shared" si="1013"/>
        <v>0.78200000000000003</v>
      </c>
      <c r="DP270" s="22">
        <f t="shared" si="1014"/>
        <v>0.628</v>
      </c>
      <c r="DQ270" s="22">
        <f t="shared" si="1015"/>
        <v>0.17100000000000001</v>
      </c>
      <c r="DR270" s="22">
        <f t="shared" si="1016"/>
        <v>2.3E-2</v>
      </c>
      <c r="DS270" s="22">
        <f t="shared" si="1017"/>
        <v>0.3</v>
      </c>
      <c r="DT270" s="22">
        <f t="shared" si="1018"/>
        <v>0.185</v>
      </c>
      <c r="DU270" s="22">
        <f t="shared" si="1019"/>
        <v>-3.2000000000000001E-2</v>
      </c>
      <c r="DV270" s="22">
        <f t="shared" si="1020"/>
        <v>0.186</v>
      </c>
      <c r="DW270" s="22">
        <f t="shared" si="1021"/>
        <v>0.36199999999999999</v>
      </c>
      <c r="DX270" s="22">
        <f t="shared" si="1022"/>
        <v>0.20399999999999999</v>
      </c>
      <c r="DY270" s="22">
        <f t="shared" si="1023"/>
        <v>3.464</v>
      </c>
      <c r="DZ270" s="22">
        <f t="shared" si="1024"/>
        <v>-0.154</v>
      </c>
      <c r="EA270" s="63">
        <f t="shared" si="1025"/>
        <v>3.31</v>
      </c>
      <c r="EB270" s="22">
        <f t="shared" si="1026"/>
        <v>0.90200000000000002</v>
      </c>
      <c r="EC270" s="22">
        <f t="shared" si="1027"/>
        <v>-0.38300000000000001</v>
      </c>
      <c r="ED270" s="59">
        <f t="shared" si="1028"/>
        <v>2.9449999999999998</v>
      </c>
      <c r="EE270" s="226"/>
      <c r="EF270" s="14" t="s">
        <v>11</v>
      </c>
      <c r="EG270" s="15" t="s">
        <v>12</v>
      </c>
      <c r="EH270" s="58">
        <f t="shared" ref="EH270:FE270" si="1054">IF(C270="X","X",IF(FI270="X","X",IF(FI270&lt;&gt;0,ROUND((C270-FI270)/FI264*100,3),"- ")))</f>
        <v>2.61</v>
      </c>
      <c r="EI270" s="22">
        <f t="shared" si="1054"/>
        <v>-0.28599999999999998</v>
      </c>
      <c r="EJ270" s="22">
        <f t="shared" si="1054"/>
        <v>-0.627</v>
      </c>
      <c r="EK270" s="22">
        <f t="shared" si="1054"/>
        <v>0.93100000000000005</v>
      </c>
      <c r="EL270" s="22">
        <f t="shared" si="1054"/>
        <v>1.091</v>
      </c>
      <c r="EM270" s="22">
        <f t="shared" si="1054"/>
        <v>0.13500000000000001</v>
      </c>
      <c r="EN270" s="22">
        <f t="shared" si="1054"/>
        <v>-0.68200000000000005</v>
      </c>
      <c r="EO270" s="22">
        <f t="shared" si="1054"/>
        <v>-1.0999999999999999E-2</v>
      </c>
      <c r="EP270" s="22">
        <f t="shared" si="1054"/>
        <v>0.39500000000000002</v>
      </c>
      <c r="EQ270" s="22">
        <f t="shared" si="1054"/>
        <v>0.505</v>
      </c>
      <c r="ER270" s="22">
        <f t="shared" si="1054"/>
        <v>0.11600000000000001</v>
      </c>
      <c r="ES270" s="22">
        <f t="shared" si="1054"/>
        <v>2.1000000000000001E-2</v>
      </c>
      <c r="ET270" s="22">
        <f t="shared" si="1054"/>
        <v>8.3000000000000004E-2</v>
      </c>
      <c r="EU270" s="22">
        <f t="shared" si="1054"/>
        <v>6.2E-2</v>
      </c>
      <c r="EV270" s="22">
        <f t="shared" si="1054"/>
        <v>-1.0999999999999999E-2</v>
      </c>
      <c r="EW270" s="22">
        <f t="shared" si="1054"/>
        <v>0.11</v>
      </c>
      <c r="EX270" s="22">
        <f t="shared" si="1054"/>
        <v>0.1</v>
      </c>
      <c r="EY270" s="22">
        <f t="shared" si="1054"/>
        <v>0.12</v>
      </c>
      <c r="EZ270" s="22">
        <f t="shared" si="1054"/>
        <v>0.11</v>
      </c>
      <c r="FA270" s="22">
        <f t="shared" si="1054"/>
        <v>1.24</v>
      </c>
      <c r="FB270" s="63">
        <f t="shared" si="1054"/>
        <v>0.105</v>
      </c>
      <c r="FC270" s="22">
        <f t="shared" si="1054"/>
        <v>2.004</v>
      </c>
      <c r="FD270" s="22">
        <f t="shared" si="1054"/>
        <v>-8.7999999999999995E-2</v>
      </c>
      <c r="FE270" s="59">
        <f t="shared" si="1054"/>
        <v>0.11</v>
      </c>
      <c r="FG270" s="14" t="s">
        <v>11</v>
      </c>
      <c r="FH270" s="15" t="s">
        <v>12</v>
      </c>
      <c r="FI270" s="27">
        <f t="shared" si="1030"/>
        <v>3498</v>
      </c>
      <c r="FJ270" s="29">
        <f t="shared" si="1030"/>
        <v>2</v>
      </c>
      <c r="FK270" s="29">
        <f t="shared" si="1030"/>
        <v>655</v>
      </c>
      <c r="FL270" s="29">
        <f t="shared" si="1030"/>
        <v>692</v>
      </c>
      <c r="FM270" s="29">
        <f t="shared" si="1030"/>
        <v>18828</v>
      </c>
      <c r="FN270" s="29">
        <f t="shared" si="1030"/>
        <v>3306</v>
      </c>
      <c r="FO270" s="29">
        <f t="shared" si="1030"/>
        <v>16621</v>
      </c>
      <c r="FP270" s="29">
        <f t="shared" si="1030"/>
        <v>11327</v>
      </c>
      <c r="FQ270" s="29">
        <f t="shared" si="1030"/>
        <v>5564</v>
      </c>
      <c r="FR270" s="29">
        <f t="shared" si="1030"/>
        <v>4682</v>
      </c>
      <c r="FS270" s="29">
        <f t="shared" si="1030"/>
        <v>666</v>
      </c>
      <c r="FT270" s="29">
        <f t="shared" si="1030"/>
        <v>1772</v>
      </c>
      <c r="FU270" s="29">
        <f t="shared" si="1030"/>
        <v>16082</v>
      </c>
      <c r="FV270" s="29">
        <f t="shared" si="1030"/>
        <v>4596</v>
      </c>
      <c r="FW270" s="29">
        <f t="shared" si="1030"/>
        <v>7804</v>
      </c>
      <c r="FX270" s="29">
        <f t="shared" si="1030"/>
        <v>8147</v>
      </c>
      <c r="FY270" s="29">
        <f t="shared" si="1032"/>
        <v>20371</v>
      </c>
      <c r="FZ270" s="29">
        <f t="shared" si="1032"/>
        <v>8464</v>
      </c>
      <c r="GA270" s="29">
        <f t="shared" si="1039"/>
        <v>133077</v>
      </c>
      <c r="GB270" s="29">
        <f t="shared" si="1034"/>
        <v>-524</v>
      </c>
      <c r="GC270" s="53">
        <f t="shared" si="1040"/>
        <v>132553</v>
      </c>
      <c r="GD270" s="29">
        <f t="shared" si="1041"/>
        <v>4155</v>
      </c>
      <c r="GE270" s="29">
        <f t="shared" si="1042"/>
        <v>36141</v>
      </c>
      <c r="GF270" s="41">
        <f t="shared" si="1043"/>
        <v>92781</v>
      </c>
    </row>
    <row r="271" spans="1:188" ht="13.5" customHeight="1">
      <c r="A271" s="14" t="s">
        <v>13</v>
      </c>
      <c r="B271" s="15" t="s">
        <v>14</v>
      </c>
      <c r="C271" s="231">
        <v>1436</v>
      </c>
      <c r="D271" s="226">
        <v>2</v>
      </c>
      <c r="E271" s="226">
        <v>220</v>
      </c>
      <c r="F271" s="226">
        <v>141</v>
      </c>
      <c r="G271" s="226">
        <v>12177</v>
      </c>
      <c r="H271" s="226">
        <v>8681</v>
      </c>
      <c r="I271" s="226">
        <v>31898</v>
      </c>
      <c r="J271" s="226">
        <v>24336</v>
      </c>
      <c r="K271" s="226">
        <v>10434</v>
      </c>
      <c r="L271" s="226">
        <v>13313</v>
      </c>
      <c r="M271" s="226">
        <v>3517</v>
      </c>
      <c r="N271" s="226">
        <v>9487</v>
      </c>
      <c r="O271" s="226">
        <v>45421</v>
      </c>
      <c r="P271" s="226">
        <v>32050</v>
      </c>
      <c r="Q271" s="226">
        <v>26533</v>
      </c>
      <c r="R271" s="226">
        <v>19349</v>
      </c>
      <c r="S271" s="226">
        <v>57657</v>
      </c>
      <c r="T271" s="226">
        <v>20681</v>
      </c>
      <c r="U271" s="226">
        <v>317333</v>
      </c>
      <c r="V271" s="232">
        <v>-1677</v>
      </c>
      <c r="W271" s="233">
        <v>315656</v>
      </c>
      <c r="X271" s="226">
        <v>1658</v>
      </c>
      <c r="Y271" s="226">
        <v>44216</v>
      </c>
      <c r="Z271" s="232">
        <v>271459</v>
      </c>
      <c r="AA271" s="226"/>
      <c r="AB271" s="14" t="s">
        <v>13</v>
      </c>
      <c r="AC271" s="15" t="s">
        <v>14</v>
      </c>
      <c r="AD271" s="58">
        <f t="shared" si="1035"/>
        <v>15.994</v>
      </c>
      <c r="AE271" s="22">
        <f t="shared" si="1001"/>
        <v>0</v>
      </c>
      <c r="AF271" s="22">
        <f t="shared" si="1001"/>
        <v>-10.569000000000001</v>
      </c>
      <c r="AG271" s="22">
        <f t="shared" si="1001"/>
        <v>25.893000000000001</v>
      </c>
      <c r="AH271" s="22">
        <f t="shared" si="1001"/>
        <v>3.6080000000000001</v>
      </c>
      <c r="AI271" s="22">
        <f t="shared" si="1001"/>
        <v>5.75</v>
      </c>
      <c r="AJ271" s="22">
        <f t="shared" si="1001"/>
        <v>24.777000000000001</v>
      </c>
      <c r="AK271" s="22">
        <f t="shared" si="1001"/>
        <v>0.76600000000000001</v>
      </c>
      <c r="AL271" s="22">
        <f t="shared" si="1001"/>
        <v>10.894</v>
      </c>
      <c r="AM271" s="22">
        <f t="shared" si="1001"/>
        <v>6.3760000000000003</v>
      </c>
      <c r="AN271" s="22">
        <f t="shared" si="1001"/>
        <v>-5.4820000000000002</v>
      </c>
      <c r="AO271" s="22">
        <f t="shared" si="1001"/>
        <v>-6.6420000000000003</v>
      </c>
      <c r="AP271" s="22">
        <f t="shared" si="1001"/>
        <v>1.627</v>
      </c>
      <c r="AQ271" s="22">
        <f t="shared" si="1001"/>
        <v>6.6269999999999998</v>
      </c>
      <c r="AR271" s="22">
        <f t="shared" si="1001"/>
        <v>2.0659999999999998</v>
      </c>
      <c r="AS271" s="22">
        <f t="shared" si="1001"/>
        <v>-1.462</v>
      </c>
      <c r="AT271" s="22">
        <f t="shared" si="1001"/>
        <v>5.0220000000000002</v>
      </c>
      <c r="AU271" s="22">
        <f t="shared" si="1002"/>
        <v>0.72099999999999997</v>
      </c>
      <c r="AV271" s="22">
        <f t="shared" si="1002"/>
        <v>4.7649999999999997</v>
      </c>
      <c r="AW271" s="22">
        <f t="shared" si="1002"/>
        <v>-40.57</v>
      </c>
      <c r="AX271" s="63">
        <f t="shared" si="1002"/>
        <v>4.6239999999999997</v>
      </c>
      <c r="AY271" s="22">
        <f t="shared" si="1002"/>
        <v>11.574999999999999</v>
      </c>
      <c r="AZ271" s="22">
        <f t="shared" si="1002"/>
        <v>18.132999999999999</v>
      </c>
      <c r="BA271" s="59">
        <f t="shared" si="1002"/>
        <v>2.8319999999999999</v>
      </c>
      <c r="BB271" s="226"/>
      <c r="BC271" s="14" t="s">
        <v>13</v>
      </c>
      <c r="BD271" s="15" t="s">
        <v>14</v>
      </c>
      <c r="BE271" s="58">
        <f t="shared" si="1044"/>
        <v>0.5</v>
      </c>
      <c r="BF271" s="22">
        <f t="shared" si="1003"/>
        <v>0</v>
      </c>
      <c r="BG271" s="22">
        <f t="shared" si="1003"/>
        <v>0.1</v>
      </c>
      <c r="BH271" s="22">
        <f t="shared" si="1003"/>
        <v>0</v>
      </c>
      <c r="BI271" s="22">
        <f t="shared" si="1003"/>
        <v>3.9</v>
      </c>
      <c r="BJ271" s="22">
        <f t="shared" si="1003"/>
        <v>2.8</v>
      </c>
      <c r="BK271" s="22">
        <f t="shared" si="1003"/>
        <v>10.1</v>
      </c>
      <c r="BL271" s="22">
        <f t="shared" si="1003"/>
        <v>7.7</v>
      </c>
      <c r="BM271" s="22">
        <f t="shared" si="1003"/>
        <v>3.3</v>
      </c>
      <c r="BN271" s="22">
        <f t="shared" si="1003"/>
        <v>4.2</v>
      </c>
      <c r="BO271" s="22">
        <f t="shared" si="1003"/>
        <v>1.1000000000000001</v>
      </c>
      <c r="BP271" s="22">
        <f t="shared" si="1003"/>
        <v>3</v>
      </c>
      <c r="BQ271" s="22">
        <f t="shared" si="1003"/>
        <v>14.4</v>
      </c>
      <c r="BR271" s="22">
        <f t="shared" si="1003"/>
        <v>10.199999999999999</v>
      </c>
      <c r="BS271" s="22">
        <f t="shared" si="1003"/>
        <v>8.4</v>
      </c>
      <c r="BT271" s="22">
        <f t="shared" si="1003"/>
        <v>6.1</v>
      </c>
      <c r="BU271" s="22">
        <f t="shared" si="1003"/>
        <v>18.3</v>
      </c>
      <c r="BV271" s="22">
        <f t="shared" si="1004"/>
        <v>6.6</v>
      </c>
      <c r="BW271" s="22">
        <f t="shared" si="1004"/>
        <v>100.5</v>
      </c>
      <c r="BX271" s="22">
        <f t="shared" si="1004"/>
        <v>-0.5</v>
      </c>
      <c r="BY271" s="63">
        <f t="shared" si="1004"/>
        <v>100</v>
      </c>
      <c r="BZ271" s="22">
        <f t="shared" si="1004"/>
        <v>0.5</v>
      </c>
      <c r="CA271" s="22">
        <f t="shared" si="1004"/>
        <v>14</v>
      </c>
      <c r="CB271" s="59">
        <f t="shared" si="1004"/>
        <v>86</v>
      </c>
      <c r="CC271" s="226"/>
      <c r="CD271" s="14" t="s">
        <v>13</v>
      </c>
      <c r="CE271" s="15" t="s">
        <v>14</v>
      </c>
      <c r="CF271" s="58">
        <f t="shared" ref="CF271:DC271" si="1055">IF(C271=0,"-",IF(C271="X","X",ROUND(C271/C264*100,1)))</f>
        <v>2.2000000000000002</v>
      </c>
      <c r="CG271" s="22">
        <f t="shared" si="1055"/>
        <v>0.6</v>
      </c>
      <c r="CH271" s="22">
        <f t="shared" si="1055"/>
        <v>2</v>
      </c>
      <c r="CI271" s="22">
        <f t="shared" si="1055"/>
        <v>2.2999999999999998</v>
      </c>
      <c r="CJ271" s="22">
        <f t="shared" si="1055"/>
        <v>6.3</v>
      </c>
      <c r="CK271" s="22">
        <f t="shared" si="1055"/>
        <v>5.2</v>
      </c>
      <c r="CL271" s="22">
        <f t="shared" si="1055"/>
        <v>7.8</v>
      </c>
      <c r="CM271" s="22">
        <f t="shared" si="1055"/>
        <v>5.9</v>
      </c>
      <c r="CN271" s="22">
        <f t="shared" si="1055"/>
        <v>3.7</v>
      </c>
      <c r="CO271" s="22">
        <f t="shared" si="1055"/>
        <v>7.1</v>
      </c>
      <c r="CP271" s="22">
        <f t="shared" si="1055"/>
        <v>1.7</v>
      </c>
      <c r="CQ271" s="22">
        <f t="shared" si="1055"/>
        <v>6.9</v>
      </c>
      <c r="CR271" s="22">
        <f t="shared" si="1055"/>
        <v>9.3000000000000007</v>
      </c>
      <c r="CS271" s="22">
        <f t="shared" si="1055"/>
        <v>7.5</v>
      </c>
      <c r="CT271" s="22">
        <f t="shared" si="1055"/>
        <v>6.8</v>
      </c>
      <c r="CU271" s="22">
        <f t="shared" si="1055"/>
        <v>8.5</v>
      </c>
      <c r="CV271" s="22">
        <f t="shared" si="1055"/>
        <v>11.6</v>
      </c>
      <c r="CW271" s="22">
        <f t="shared" si="1055"/>
        <v>9.1</v>
      </c>
      <c r="CX271" s="22">
        <f t="shared" si="1055"/>
        <v>7.3</v>
      </c>
      <c r="CY271" s="22">
        <f t="shared" si="1055"/>
        <v>7.3</v>
      </c>
      <c r="CZ271" s="63">
        <f t="shared" si="1055"/>
        <v>7.3</v>
      </c>
      <c r="DA271" s="22">
        <f t="shared" si="1055"/>
        <v>2.1</v>
      </c>
      <c r="DB271" s="22">
        <f t="shared" si="1055"/>
        <v>7.3</v>
      </c>
      <c r="DC271" s="59">
        <f t="shared" si="1055"/>
        <v>7.4</v>
      </c>
      <c r="DD271" s="226"/>
      <c r="DE271" s="14" t="s">
        <v>13</v>
      </c>
      <c r="DF271" s="15" t="s">
        <v>14</v>
      </c>
      <c r="DG271" s="58">
        <f t="shared" si="1037"/>
        <v>6.6000000000000003E-2</v>
      </c>
      <c r="DH271" s="22">
        <f t="shared" si="1006"/>
        <v>0</v>
      </c>
      <c r="DI271" s="22">
        <f t="shared" si="1007"/>
        <v>-8.9999999999999993E-3</v>
      </c>
      <c r="DJ271" s="22">
        <f t="shared" si="1008"/>
        <v>0.01</v>
      </c>
      <c r="DK271" s="22">
        <f t="shared" si="1009"/>
        <v>0.14099999999999999</v>
      </c>
      <c r="DL271" s="22">
        <f t="shared" si="1010"/>
        <v>0.156</v>
      </c>
      <c r="DM271" s="22">
        <f t="shared" si="1011"/>
        <v>2.0990000000000002</v>
      </c>
      <c r="DN271" s="22">
        <f t="shared" si="1012"/>
        <v>6.0999999999999999E-2</v>
      </c>
      <c r="DO271" s="22">
        <f t="shared" si="1013"/>
        <v>0.34</v>
      </c>
      <c r="DP271" s="22">
        <f t="shared" si="1014"/>
        <v>0.26400000000000001</v>
      </c>
      <c r="DQ271" s="22">
        <f t="shared" si="1015"/>
        <v>-6.8000000000000005E-2</v>
      </c>
      <c r="DR271" s="22">
        <f t="shared" si="1016"/>
        <v>-0.224</v>
      </c>
      <c r="DS271" s="22">
        <f t="shared" si="1017"/>
        <v>0.24099999999999999</v>
      </c>
      <c r="DT271" s="22">
        <f t="shared" si="1018"/>
        <v>0.66</v>
      </c>
      <c r="DU271" s="22">
        <f t="shared" si="1019"/>
        <v>0.17799999999999999</v>
      </c>
      <c r="DV271" s="22">
        <f t="shared" si="1020"/>
        <v>-9.5000000000000001E-2</v>
      </c>
      <c r="DW271" s="22">
        <f t="shared" si="1021"/>
        <v>0.91400000000000003</v>
      </c>
      <c r="DX271" s="22">
        <f t="shared" si="1022"/>
        <v>4.9000000000000002E-2</v>
      </c>
      <c r="DY271" s="22">
        <f t="shared" si="1023"/>
        <v>4.7839999999999998</v>
      </c>
      <c r="DZ271" s="22">
        <f t="shared" si="1024"/>
        <v>-0.16</v>
      </c>
      <c r="EA271" s="63">
        <f t="shared" si="1025"/>
        <v>4.6239999999999997</v>
      </c>
      <c r="EB271" s="22">
        <f t="shared" si="1026"/>
        <v>5.7000000000000002E-2</v>
      </c>
      <c r="EC271" s="22">
        <f t="shared" si="1027"/>
        <v>2.25</v>
      </c>
      <c r="ED271" s="59">
        <f t="shared" si="1028"/>
        <v>2.4780000000000002</v>
      </c>
      <c r="EE271" s="226"/>
      <c r="EF271" s="14" t="s">
        <v>13</v>
      </c>
      <c r="EG271" s="15" t="s">
        <v>14</v>
      </c>
      <c r="EH271" s="58">
        <f t="shared" ref="EH271:FE271" si="1056">IF(C271="X","X",IF(FI271="X","X",IF(FI271&lt;&gt;0,ROUND((C271-FI271)/FI264*100,3),"- ")))</f>
        <v>0.40899999999999997</v>
      </c>
      <c r="EI271" s="22">
        <f t="shared" si="1056"/>
        <v>0</v>
      </c>
      <c r="EJ271" s="22">
        <f t="shared" si="1056"/>
        <v>-0.24</v>
      </c>
      <c r="EK271" s="22">
        <f t="shared" si="1056"/>
        <v>0.51</v>
      </c>
      <c r="EL271" s="22">
        <f t="shared" si="1056"/>
        <v>0.22500000000000001</v>
      </c>
      <c r="EM271" s="22">
        <f t="shared" si="1056"/>
        <v>0.28399999999999997</v>
      </c>
      <c r="EN271" s="22">
        <f t="shared" si="1056"/>
        <v>1.651</v>
      </c>
      <c r="EO271" s="22">
        <f t="shared" si="1056"/>
        <v>4.4999999999999998E-2</v>
      </c>
      <c r="EP271" s="22">
        <f t="shared" si="1056"/>
        <v>0.39</v>
      </c>
      <c r="EQ271" s="22">
        <f t="shared" si="1056"/>
        <v>0.48399999999999999</v>
      </c>
      <c r="ER271" s="22">
        <f t="shared" si="1056"/>
        <v>-0.105</v>
      </c>
      <c r="ES271" s="22">
        <f t="shared" si="1056"/>
        <v>-0.45800000000000002</v>
      </c>
      <c r="ET271" s="22">
        <f t="shared" si="1056"/>
        <v>0.151</v>
      </c>
      <c r="EU271" s="22">
        <f t="shared" si="1056"/>
        <v>0.504</v>
      </c>
      <c r="EV271" s="22">
        <f t="shared" si="1056"/>
        <v>0.14000000000000001</v>
      </c>
      <c r="EW271" s="22">
        <f t="shared" si="1056"/>
        <v>-0.127</v>
      </c>
      <c r="EX271" s="22">
        <f t="shared" si="1056"/>
        <v>0.57399999999999995</v>
      </c>
      <c r="EY271" s="22">
        <f t="shared" si="1056"/>
        <v>6.6000000000000003E-2</v>
      </c>
      <c r="EZ271" s="22">
        <f t="shared" si="1056"/>
        <v>0.34499999999999997</v>
      </c>
      <c r="FA271" s="22">
        <f t="shared" si="1056"/>
        <v>2.9420000000000002</v>
      </c>
      <c r="FB271" s="63">
        <f t="shared" si="1056"/>
        <v>0.33500000000000002</v>
      </c>
      <c r="FC271" s="22">
        <f t="shared" si="1056"/>
        <v>0.28799999999999998</v>
      </c>
      <c r="FD271" s="22">
        <f t="shared" si="1056"/>
        <v>1.175</v>
      </c>
      <c r="FE271" s="59">
        <f t="shared" si="1056"/>
        <v>0.21099999999999999</v>
      </c>
      <c r="FG271" s="14" t="s">
        <v>13</v>
      </c>
      <c r="FH271" s="15" t="s">
        <v>14</v>
      </c>
      <c r="FI271" s="27">
        <f t="shared" si="1030"/>
        <v>1238</v>
      </c>
      <c r="FJ271" s="29">
        <f t="shared" si="1030"/>
        <v>2</v>
      </c>
      <c r="FK271" s="29">
        <f t="shared" si="1030"/>
        <v>246</v>
      </c>
      <c r="FL271" s="29">
        <f t="shared" si="1030"/>
        <v>112</v>
      </c>
      <c r="FM271" s="29">
        <f t="shared" si="1030"/>
        <v>11753</v>
      </c>
      <c r="FN271" s="29">
        <f t="shared" si="1030"/>
        <v>8209</v>
      </c>
      <c r="FO271" s="29">
        <f t="shared" si="1030"/>
        <v>25564</v>
      </c>
      <c r="FP271" s="29">
        <f t="shared" si="1030"/>
        <v>24151</v>
      </c>
      <c r="FQ271" s="29">
        <f t="shared" si="1030"/>
        <v>9409</v>
      </c>
      <c r="FR271" s="29">
        <f t="shared" si="1030"/>
        <v>12515</v>
      </c>
      <c r="FS271" s="29">
        <f t="shared" si="1030"/>
        <v>3721</v>
      </c>
      <c r="FT271" s="29">
        <f t="shared" si="1030"/>
        <v>10162</v>
      </c>
      <c r="FU271" s="29">
        <f t="shared" si="1030"/>
        <v>44694</v>
      </c>
      <c r="FV271" s="29">
        <f t="shared" si="1030"/>
        <v>30058</v>
      </c>
      <c r="FW271" s="29">
        <f t="shared" si="1030"/>
        <v>25996</v>
      </c>
      <c r="FX271" s="29">
        <f t="shared" si="1030"/>
        <v>19636</v>
      </c>
      <c r="FY271" s="29">
        <f t="shared" si="1032"/>
        <v>54900</v>
      </c>
      <c r="FZ271" s="29">
        <f t="shared" si="1032"/>
        <v>20533</v>
      </c>
      <c r="GA271" s="29">
        <f t="shared" si="1039"/>
        <v>302899</v>
      </c>
      <c r="GB271" s="29">
        <f t="shared" si="1034"/>
        <v>-1193</v>
      </c>
      <c r="GC271" s="53">
        <f t="shared" si="1040"/>
        <v>301706</v>
      </c>
      <c r="GD271" s="29">
        <f t="shared" si="1041"/>
        <v>1486</v>
      </c>
      <c r="GE271" s="29">
        <f t="shared" si="1042"/>
        <v>37429</v>
      </c>
      <c r="GF271" s="41">
        <f t="shared" si="1043"/>
        <v>263984</v>
      </c>
    </row>
    <row r="272" spans="1:188" ht="13.5" customHeight="1">
      <c r="A272" s="14" t="s">
        <v>15</v>
      </c>
      <c r="B272" s="15" t="s">
        <v>45</v>
      </c>
      <c r="C272" s="231">
        <v>1829</v>
      </c>
      <c r="D272" s="226">
        <v>3</v>
      </c>
      <c r="E272" s="226">
        <v>346</v>
      </c>
      <c r="F272" s="226">
        <v>113</v>
      </c>
      <c r="G272" s="226">
        <v>6097</v>
      </c>
      <c r="H272" s="226">
        <v>3723</v>
      </c>
      <c r="I272" s="226">
        <v>17363</v>
      </c>
      <c r="J272" s="226">
        <v>16103</v>
      </c>
      <c r="K272" s="226">
        <v>13109</v>
      </c>
      <c r="L272" s="226">
        <v>3629</v>
      </c>
      <c r="M272" s="226">
        <v>2997</v>
      </c>
      <c r="N272" s="226">
        <v>1932</v>
      </c>
      <c r="O272" s="226">
        <v>19338</v>
      </c>
      <c r="P272" s="226">
        <v>23572</v>
      </c>
      <c r="Q272" s="226">
        <v>5978</v>
      </c>
      <c r="R272" s="226">
        <v>7113</v>
      </c>
      <c r="S272" s="226">
        <v>25089</v>
      </c>
      <c r="T272" s="226">
        <v>7085</v>
      </c>
      <c r="U272" s="226">
        <v>155419</v>
      </c>
      <c r="V272" s="232">
        <v>-821</v>
      </c>
      <c r="W272" s="233">
        <v>154598</v>
      </c>
      <c r="X272" s="226">
        <v>2178</v>
      </c>
      <c r="Y272" s="226">
        <v>23573</v>
      </c>
      <c r="Z272" s="232">
        <v>129668</v>
      </c>
      <c r="AA272" s="226"/>
      <c r="AB272" s="14" t="s">
        <v>15</v>
      </c>
      <c r="AC272" s="15" t="s">
        <v>45</v>
      </c>
      <c r="AD272" s="58">
        <f t="shared" si="1035"/>
        <v>36.798999999999999</v>
      </c>
      <c r="AE272" s="22">
        <f t="shared" si="1001"/>
        <v>0</v>
      </c>
      <c r="AF272" s="22">
        <f t="shared" si="1001"/>
        <v>-6.9889999999999999</v>
      </c>
      <c r="AG272" s="22">
        <f t="shared" si="1001"/>
        <v>-15.672000000000001</v>
      </c>
      <c r="AH272" s="22">
        <f t="shared" si="1001"/>
        <v>-6.8730000000000002</v>
      </c>
      <c r="AI272" s="22">
        <f t="shared" si="1001"/>
        <v>8.5419999999999998</v>
      </c>
      <c r="AJ272" s="22">
        <f t="shared" si="1001"/>
        <v>25.965</v>
      </c>
      <c r="AK272" s="22">
        <f t="shared" si="1001"/>
        <v>0.83899999999999997</v>
      </c>
      <c r="AL272" s="22">
        <f t="shared" si="1001"/>
        <v>3.0419999999999998</v>
      </c>
      <c r="AM272" s="22">
        <f t="shared" si="1001"/>
        <v>9.34</v>
      </c>
      <c r="AN272" s="22">
        <f t="shared" si="1001"/>
        <v>8.7840000000000007</v>
      </c>
      <c r="AO272" s="22">
        <f t="shared" si="1001"/>
        <v>6.681</v>
      </c>
      <c r="AP272" s="22">
        <f t="shared" si="1001"/>
        <v>2.758</v>
      </c>
      <c r="AQ272" s="22">
        <f t="shared" si="1001"/>
        <v>4.2640000000000002</v>
      </c>
      <c r="AR272" s="22">
        <f t="shared" si="1001"/>
        <v>0.65700000000000003</v>
      </c>
      <c r="AS272" s="22">
        <f t="shared" si="1001"/>
        <v>3.1469999999999998</v>
      </c>
      <c r="AT272" s="22">
        <f t="shared" si="1001"/>
        <v>1.744</v>
      </c>
      <c r="AU272" s="22">
        <f t="shared" si="1002"/>
        <v>4.8540000000000001</v>
      </c>
      <c r="AV272" s="22">
        <f t="shared" si="1002"/>
        <v>5.1120000000000001</v>
      </c>
      <c r="AW272" s="22">
        <f t="shared" si="1002"/>
        <v>-40.823</v>
      </c>
      <c r="AX272" s="63">
        <f t="shared" si="1002"/>
        <v>4.97</v>
      </c>
      <c r="AY272" s="22">
        <f t="shared" si="1002"/>
        <v>27.22</v>
      </c>
      <c r="AZ272" s="22">
        <f t="shared" si="1002"/>
        <v>15.186999999999999</v>
      </c>
      <c r="BA272" s="59">
        <f t="shared" si="1002"/>
        <v>3.17</v>
      </c>
      <c r="BB272" s="226"/>
      <c r="BC272" s="14" t="s">
        <v>15</v>
      </c>
      <c r="BD272" s="15" t="s">
        <v>45</v>
      </c>
      <c r="BE272" s="58">
        <f t="shared" si="1044"/>
        <v>1.2</v>
      </c>
      <c r="BF272" s="22">
        <f t="shared" si="1003"/>
        <v>0</v>
      </c>
      <c r="BG272" s="22">
        <f t="shared" si="1003"/>
        <v>0.2</v>
      </c>
      <c r="BH272" s="22">
        <f t="shared" si="1003"/>
        <v>0.1</v>
      </c>
      <c r="BI272" s="22">
        <f t="shared" si="1003"/>
        <v>3.9</v>
      </c>
      <c r="BJ272" s="22">
        <f t="shared" si="1003"/>
        <v>2.4</v>
      </c>
      <c r="BK272" s="22">
        <f t="shared" si="1003"/>
        <v>11.2</v>
      </c>
      <c r="BL272" s="22">
        <f t="shared" si="1003"/>
        <v>10.4</v>
      </c>
      <c r="BM272" s="22">
        <f t="shared" si="1003"/>
        <v>8.5</v>
      </c>
      <c r="BN272" s="22">
        <f t="shared" si="1003"/>
        <v>2.2999999999999998</v>
      </c>
      <c r="BO272" s="22">
        <f t="shared" si="1003"/>
        <v>1.9</v>
      </c>
      <c r="BP272" s="22">
        <f t="shared" si="1003"/>
        <v>1.2</v>
      </c>
      <c r="BQ272" s="22">
        <f t="shared" si="1003"/>
        <v>12.5</v>
      </c>
      <c r="BR272" s="22">
        <f t="shared" si="1003"/>
        <v>15.2</v>
      </c>
      <c r="BS272" s="22">
        <f t="shared" si="1003"/>
        <v>3.9</v>
      </c>
      <c r="BT272" s="22">
        <f t="shared" si="1003"/>
        <v>4.5999999999999996</v>
      </c>
      <c r="BU272" s="22">
        <f t="shared" si="1003"/>
        <v>16.2</v>
      </c>
      <c r="BV272" s="22">
        <f t="shared" si="1004"/>
        <v>4.5999999999999996</v>
      </c>
      <c r="BW272" s="22">
        <f t="shared" si="1004"/>
        <v>100.5</v>
      </c>
      <c r="BX272" s="22">
        <f t="shared" si="1004"/>
        <v>-0.5</v>
      </c>
      <c r="BY272" s="63">
        <f t="shared" si="1004"/>
        <v>100</v>
      </c>
      <c r="BZ272" s="22">
        <f t="shared" si="1004"/>
        <v>1.4</v>
      </c>
      <c r="CA272" s="22">
        <f t="shared" si="1004"/>
        <v>15.2</v>
      </c>
      <c r="CB272" s="59">
        <f t="shared" si="1004"/>
        <v>83.9</v>
      </c>
      <c r="CC272" s="226"/>
      <c r="CD272" s="14" t="s">
        <v>15</v>
      </c>
      <c r="CE272" s="15" t="s">
        <v>45</v>
      </c>
      <c r="CF272" s="58">
        <f t="shared" ref="CF272:DC272" si="1057">IF(C272=0,"-",IF(C272="X","X",ROUND(C272/C264*100,1)))</f>
        <v>2.7</v>
      </c>
      <c r="CG272" s="22">
        <f t="shared" si="1057"/>
        <v>0.8</v>
      </c>
      <c r="CH272" s="22">
        <f t="shared" si="1057"/>
        <v>3.2</v>
      </c>
      <c r="CI272" s="22">
        <f t="shared" si="1057"/>
        <v>1.8</v>
      </c>
      <c r="CJ272" s="22">
        <f t="shared" si="1057"/>
        <v>3.2</v>
      </c>
      <c r="CK272" s="22">
        <f t="shared" si="1057"/>
        <v>2.2000000000000002</v>
      </c>
      <c r="CL272" s="22">
        <f t="shared" si="1057"/>
        <v>4.2</v>
      </c>
      <c r="CM272" s="22">
        <f t="shared" si="1057"/>
        <v>3.9</v>
      </c>
      <c r="CN272" s="22">
        <f t="shared" si="1057"/>
        <v>4.5999999999999996</v>
      </c>
      <c r="CO272" s="22">
        <f t="shared" si="1057"/>
        <v>1.9</v>
      </c>
      <c r="CP272" s="22">
        <f t="shared" si="1057"/>
        <v>1.5</v>
      </c>
      <c r="CQ272" s="22">
        <f t="shared" si="1057"/>
        <v>1.4</v>
      </c>
      <c r="CR272" s="22">
        <f t="shared" si="1057"/>
        <v>4</v>
      </c>
      <c r="CS272" s="22">
        <f t="shared" si="1057"/>
        <v>5.5</v>
      </c>
      <c r="CT272" s="22">
        <f t="shared" si="1057"/>
        <v>1.5</v>
      </c>
      <c r="CU272" s="22">
        <f t="shared" si="1057"/>
        <v>3.1</v>
      </c>
      <c r="CV272" s="22">
        <f t="shared" si="1057"/>
        <v>5</v>
      </c>
      <c r="CW272" s="22">
        <f t="shared" si="1057"/>
        <v>3.1</v>
      </c>
      <c r="CX272" s="22">
        <f t="shared" si="1057"/>
        <v>3.6</v>
      </c>
      <c r="CY272" s="22">
        <f t="shared" si="1057"/>
        <v>3.6</v>
      </c>
      <c r="CZ272" s="63">
        <f t="shared" si="1057"/>
        <v>3.6</v>
      </c>
      <c r="DA272" s="22">
        <f t="shared" si="1057"/>
        <v>2.8</v>
      </c>
      <c r="DB272" s="22">
        <f t="shared" si="1057"/>
        <v>3.9</v>
      </c>
      <c r="DC272" s="59">
        <f t="shared" si="1057"/>
        <v>3.6</v>
      </c>
      <c r="DD272" s="226"/>
      <c r="DE272" s="14" t="s">
        <v>15</v>
      </c>
      <c r="DF272" s="15" t="s">
        <v>45</v>
      </c>
      <c r="DG272" s="58">
        <f t="shared" si="1037"/>
        <v>0.33400000000000002</v>
      </c>
      <c r="DH272" s="22">
        <f t="shared" si="1006"/>
        <v>0</v>
      </c>
      <c r="DI272" s="22">
        <f t="shared" si="1007"/>
        <v>-1.7999999999999999E-2</v>
      </c>
      <c r="DJ272" s="22">
        <f t="shared" si="1008"/>
        <v>-1.4E-2</v>
      </c>
      <c r="DK272" s="22">
        <f t="shared" si="1009"/>
        <v>-0.30599999999999999</v>
      </c>
      <c r="DL272" s="22">
        <f t="shared" si="1010"/>
        <v>0.19900000000000001</v>
      </c>
      <c r="DM272" s="22">
        <f t="shared" si="1011"/>
        <v>2.4300000000000002</v>
      </c>
      <c r="DN272" s="22">
        <f t="shared" si="1012"/>
        <v>9.0999999999999998E-2</v>
      </c>
      <c r="DO272" s="22">
        <f t="shared" si="1013"/>
        <v>0.26300000000000001</v>
      </c>
      <c r="DP272" s="22">
        <f t="shared" si="1014"/>
        <v>0.21</v>
      </c>
      <c r="DQ272" s="22">
        <f t="shared" si="1015"/>
        <v>0.16400000000000001</v>
      </c>
      <c r="DR272" s="22">
        <f t="shared" si="1016"/>
        <v>8.2000000000000003E-2</v>
      </c>
      <c r="DS272" s="22">
        <f t="shared" si="1017"/>
        <v>0.35199999999999998</v>
      </c>
      <c r="DT272" s="22">
        <f t="shared" si="1018"/>
        <v>0.65500000000000003</v>
      </c>
      <c r="DU272" s="22">
        <f t="shared" si="1019"/>
        <v>2.5999999999999999E-2</v>
      </c>
      <c r="DV272" s="22">
        <f t="shared" si="1020"/>
        <v>0.14699999999999999</v>
      </c>
      <c r="DW272" s="22">
        <f t="shared" si="1021"/>
        <v>0.29199999999999998</v>
      </c>
      <c r="DX272" s="22">
        <f t="shared" si="1022"/>
        <v>0.223</v>
      </c>
      <c r="DY272" s="22">
        <f t="shared" si="1023"/>
        <v>5.1319999999999997</v>
      </c>
      <c r="DZ272" s="22">
        <f t="shared" si="1024"/>
        <v>-0.16200000000000001</v>
      </c>
      <c r="EA272" s="63">
        <f t="shared" si="1025"/>
        <v>4.97</v>
      </c>
      <c r="EB272" s="22">
        <f t="shared" si="1026"/>
        <v>0.316</v>
      </c>
      <c r="EC272" s="22">
        <f t="shared" si="1027"/>
        <v>2.11</v>
      </c>
      <c r="ED272" s="59">
        <f t="shared" si="1028"/>
        <v>2.7050000000000001</v>
      </c>
      <c r="EE272" s="226"/>
      <c r="EF272" s="14" t="s">
        <v>15</v>
      </c>
      <c r="EG272" s="15" t="s">
        <v>45</v>
      </c>
      <c r="EH272" s="58">
        <f t="shared" ref="EH272:FE272" si="1058">IF(C272="X","X",IF(FI272="X","X",IF(FI272&lt;&gt;0,ROUND((C272-FI272)/FI264*100,3),"- ")))</f>
        <v>1.016</v>
      </c>
      <c r="EI272" s="22">
        <f t="shared" si="1058"/>
        <v>0</v>
      </c>
      <c r="EJ272" s="22">
        <f t="shared" si="1058"/>
        <v>-0.24</v>
      </c>
      <c r="EK272" s="22">
        <f t="shared" si="1058"/>
        <v>-0.36899999999999999</v>
      </c>
      <c r="EL272" s="22">
        <f t="shared" si="1058"/>
        <v>-0.23899999999999999</v>
      </c>
      <c r="EM272" s="22">
        <f t="shared" si="1058"/>
        <v>0.17599999999999999</v>
      </c>
      <c r="EN272" s="22">
        <f t="shared" si="1058"/>
        <v>0.93300000000000005</v>
      </c>
      <c r="EO272" s="22">
        <f t="shared" si="1058"/>
        <v>3.2000000000000001E-2</v>
      </c>
      <c r="EP272" s="22">
        <f t="shared" si="1058"/>
        <v>0.14699999999999999</v>
      </c>
      <c r="EQ272" s="22">
        <f t="shared" si="1058"/>
        <v>0.188</v>
      </c>
      <c r="ER272" s="22">
        <f t="shared" si="1058"/>
        <v>0.124</v>
      </c>
      <c r="ES272" s="22">
        <f t="shared" si="1058"/>
        <v>8.2000000000000003E-2</v>
      </c>
      <c r="ET272" s="22">
        <f t="shared" si="1058"/>
        <v>0.108</v>
      </c>
      <c r="EU272" s="22">
        <f t="shared" si="1058"/>
        <v>0.24399999999999999</v>
      </c>
      <c r="EV272" s="22">
        <f t="shared" si="1058"/>
        <v>0.01</v>
      </c>
      <c r="EW272" s="22">
        <f t="shared" si="1058"/>
        <v>9.6000000000000002E-2</v>
      </c>
      <c r="EX272" s="22">
        <f t="shared" si="1058"/>
        <v>0.09</v>
      </c>
      <c r="EY272" s="22">
        <f t="shared" si="1058"/>
        <v>0.14599999999999999</v>
      </c>
      <c r="EZ272" s="22">
        <f t="shared" si="1058"/>
        <v>0.18099999999999999</v>
      </c>
      <c r="FA272" s="22">
        <f t="shared" si="1058"/>
        <v>1.446</v>
      </c>
      <c r="FB272" s="63">
        <f t="shared" si="1058"/>
        <v>0.17599999999999999</v>
      </c>
      <c r="FC272" s="22">
        <f t="shared" si="1058"/>
        <v>0.78100000000000003</v>
      </c>
      <c r="FD272" s="22">
        <f t="shared" si="1058"/>
        <v>0.53800000000000003</v>
      </c>
      <c r="FE272" s="59">
        <f t="shared" si="1058"/>
        <v>0.113</v>
      </c>
      <c r="FG272" s="14" t="s">
        <v>15</v>
      </c>
      <c r="FH272" s="15" t="s">
        <v>45</v>
      </c>
      <c r="FI272" s="27">
        <f t="shared" si="1030"/>
        <v>1337</v>
      </c>
      <c r="FJ272" s="29">
        <f t="shared" si="1030"/>
        <v>3</v>
      </c>
      <c r="FK272" s="29">
        <f t="shared" si="1030"/>
        <v>372</v>
      </c>
      <c r="FL272" s="29">
        <f t="shared" si="1030"/>
        <v>134</v>
      </c>
      <c r="FM272" s="29">
        <f t="shared" si="1030"/>
        <v>6547</v>
      </c>
      <c r="FN272" s="29">
        <f t="shared" si="1030"/>
        <v>3430</v>
      </c>
      <c r="FO272" s="29">
        <f t="shared" si="1030"/>
        <v>13784</v>
      </c>
      <c r="FP272" s="29">
        <f t="shared" si="1030"/>
        <v>15969</v>
      </c>
      <c r="FQ272" s="29">
        <f t="shared" si="1030"/>
        <v>12722</v>
      </c>
      <c r="FR272" s="29">
        <f t="shared" si="1030"/>
        <v>3319</v>
      </c>
      <c r="FS272" s="29">
        <f t="shared" si="1030"/>
        <v>2755</v>
      </c>
      <c r="FT272" s="29">
        <f t="shared" si="1030"/>
        <v>1811</v>
      </c>
      <c r="FU272" s="29">
        <f t="shared" si="1030"/>
        <v>18819</v>
      </c>
      <c r="FV272" s="29">
        <f t="shared" si="1030"/>
        <v>22608</v>
      </c>
      <c r="FW272" s="29">
        <f t="shared" si="1030"/>
        <v>5939</v>
      </c>
      <c r="FX272" s="29">
        <f t="shared" si="1030"/>
        <v>6896</v>
      </c>
      <c r="FY272" s="29">
        <f t="shared" si="1032"/>
        <v>24659</v>
      </c>
      <c r="FZ272" s="29">
        <f t="shared" si="1032"/>
        <v>6757</v>
      </c>
      <c r="GA272" s="29">
        <f t="shared" si="1039"/>
        <v>147861</v>
      </c>
      <c r="GB272" s="29">
        <f t="shared" si="1034"/>
        <v>-583</v>
      </c>
      <c r="GC272" s="53">
        <f t="shared" si="1040"/>
        <v>147278</v>
      </c>
      <c r="GD272" s="29">
        <f t="shared" si="1041"/>
        <v>1712</v>
      </c>
      <c r="GE272" s="29">
        <f t="shared" si="1042"/>
        <v>20465</v>
      </c>
      <c r="GF272" s="41">
        <f t="shared" si="1043"/>
        <v>125684</v>
      </c>
    </row>
    <row r="273" spans="1:188" ht="13.5" customHeight="1">
      <c r="A273" s="14" t="s">
        <v>16</v>
      </c>
      <c r="B273" s="15" t="s">
        <v>46</v>
      </c>
      <c r="C273" s="231">
        <v>3118</v>
      </c>
      <c r="D273" s="226">
        <v>0</v>
      </c>
      <c r="E273" s="226">
        <v>816</v>
      </c>
      <c r="F273" s="226">
        <v>305</v>
      </c>
      <c r="G273" s="226">
        <v>24578</v>
      </c>
      <c r="H273" s="226">
        <v>24281</v>
      </c>
      <c r="I273" s="226">
        <v>25820</v>
      </c>
      <c r="J273" s="226">
        <v>23123</v>
      </c>
      <c r="K273" s="226">
        <v>9706</v>
      </c>
      <c r="L273" s="226">
        <v>7635</v>
      </c>
      <c r="M273" s="226">
        <v>18685</v>
      </c>
      <c r="N273" s="226">
        <v>4700</v>
      </c>
      <c r="O273" s="226">
        <v>38385</v>
      </c>
      <c r="P273" s="226">
        <v>34325</v>
      </c>
      <c r="Q273" s="226">
        <v>19255</v>
      </c>
      <c r="R273" s="226">
        <v>14944</v>
      </c>
      <c r="S273" s="226">
        <v>32445</v>
      </c>
      <c r="T273" s="226">
        <v>16188</v>
      </c>
      <c r="U273" s="226">
        <v>298309</v>
      </c>
      <c r="V273" s="232">
        <v>-1577</v>
      </c>
      <c r="W273" s="233">
        <v>296732</v>
      </c>
      <c r="X273" s="226">
        <v>3934</v>
      </c>
      <c r="Y273" s="226">
        <v>50703</v>
      </c>
      <c r="Z273" s="232">
        <v>243672</v>
      </c>
      <c r="AA273" s="226"/>
      <c r="AB273" s="14" t="s">
        <v>16</v>
      </c>
      <c r="AC273" s="15" t="s">
        <v>46</v>
      </c>
      <c r="AD273" s="58">
        <f t="shared" si="1035"/>
        <v>27.317</v>
      </c>
      <c r="AE273" s="22" t="str">
        <f t="shared" si="1001"/>
        <v xml:space="preserve">- </v>
      </c>
      <c r="AF273" s="22">
        <f t="shared" si="1001"/>
        <v>11.781000000000001</v>
      </c>
      <c r="AG273" s="22">
        <f t="shared" si="1001"/>
        <v>13.805999999999999</v>
      </c>
      <c r="AH273" s="22">
        <f t="shared" si="1001"/>
        <v>26.035</v>
      </c>
      <c r="AI273" s="22">
        <f t="shared" si="1001"/>
        <v>-7.43</v>
      </c>
      <c r="AJ273" s="22">
        <f t="shared" si="1001"/>
        <v>-16.61</v>
      </c>
      <c r="AK273" s="22">
        <f t="shared" si="1001"/>
        <v>0.58299999999999996</v>
      </c>
      <c r="AL273" s="22">
        <f t="shared" si="1001"/>
        <v>-1.7909999999999999</v>
      </c>
      <c r="AM273" s="22">
        <f t="shared" si="1001"/>
        <v>12.561</v>
      </c>
      <c r="AN273" s="22">
        <f t="shared" si="1001"/>
        <v>12.148</v>
      </c>
      <c r="AO273" s="22">
        <f t="shared" si="1001"/>
        <v>-3.53</v>
      </c>
      <c r="AP273" s="22">
        <f t="shared" si="1001"/>
        <v>2.1960000000000002</v>
      </c>
      <c r="AQ273" s="22">
        <f t="shared" si="1001"/>
        <v>29.567</v>
      </c>
      <c r="AR273" s="22">
        <f t="shared" si="1001"/>
        <v>4.9429999999999996</v>
      </c>
      <c r="AS273" s="22">
        <f t="shared" si="1001"/>
        <v>2.722</v>
      </c>
      <c r="AT273" s="22">
        <f t="shared" si="1001"/>
        <v>3.4630000000000001</v>
      </c>
      <c r="AU273" s="22">
        <f t="shared" si="1002"/>
        <v>-0.97899999999999998</v>
      </c>
      <c r="AV273" s="22">
        <f t="shared" si="1002"/>
        <v>4.3099999999999996</v>
      </c>
      <c r="AW273" s="22">
        <f t="shared" si="1002"/>
        <v>-40.052999999999997</v>
      </c>
      <c r="AX273" s="63">
        <f t="shared" si="1002"/>
        <v>4.1680000000000001</v>
      </c>
      <c r="AY273" s="22">
        <f t="shared" si="1002"/>
        <v>23.75</v>
      </c>
      <c r="AZ273" s="22">
        <f t="shared" si="1002"/>
        <v>-5.7000000000000002E-2</v>
      </c>
      <c r="BA273" s="59">
        <f t="shared" si="1002"/>
        <v>4.9980000000000002</v>
      </c>
      <c r="BB273" s="226"/>
      <c r="BC273" s="14" t="s">
        <v>16</v>
      </c>
      <c r="BD273" s="15" t="s">
        <v>46</v>
      </c>
      <c r="BE273" s="58">
        <f t="shared" si="1044"/>
        <v>1.1000000000000001</v>
      </c>
      <c r="BF273" s="22" t="str">
        <f t="shared" si="1003"/>
        <v>-</v>
      </c>
      <c r="BG273" s="22">
        <f t="shared" si="1003"/>
        <v>0.3</v>
      </c>
      <c r="BH273" s="22">
        <f t="shared" si="1003"/>
        <v>0.1</v>
      </c>
      <c r="BI273" s="22">
        <f t="shared" si="1003"/>
        <v>8.3000000000000007</v>
      </c>
      <c r="BJ273" s="22">
        <f t="shared" si="1003"/>
        <v>8.1999999999999993</v>
      </c>
      <c r="BK273" s="22">
        <f t="shared" si="1003"/>
        <v>8.6999999999999993</v>
      </c>
      <c r="BL273" s="22">
        <f t="shared" si="1003"/>
        <v>7.8</v>
      </c>
      <c r="BM273" s="22">
        <f t="shared" si="1003"/>
        <v>3.3</v>
      </c>
      <c r="BN273" s="22">
        <f t="shared" si="1003"/>
        <v>2.6</v>
      </c>
      <c r="BO273" s="22">
        <f t="shared" si="1003"/>
        <v>6.3</v>
      </c>
      <c r="BP273" s="22">
        <f t="shared" si="1003"/>
        <v>1.6</v>
      </c>
      <c r="BQ273" s="22">
        <f t="shared" si="1003"/>
        <v>12.9</v>
      </c>
      <c r="BR273" s="22">
        <f t="shared" si="1003"/>
        <v>11.6</v>
      </c>
      <c r="BS273" s="22">
        <f t="shared" si="1003"/>
        <v>6.5</v>
      </c>
      <c r="BT273" s="22">
        <f t="shared" si="1003"/>
        <v>5</v>
      </c>
      <c r="BU273" s="22">
        <f t="shared" si="1003"/>
        <v>10.9</v>
      </c>
      <c r="BV273" s="22">
        <f t="shared" si="1004"/>
        <v>5.5</v>
      </c>
      <c r="BW273" s="22">
        <f t="shared" si="1004"/>
        <v>100.5</v>
      </c>
      <c r="BX273" s="22">
        <f t="shared" si="1004"/>
        <v>-0.5</v>
      </c>
      <c r="BY273" s="63">
        <f t="shared" si="1004"/>
        <v>100</v>
      </c>
      <c r="BZ273" s="22">
        <f t="shared" si="1004"/>
        <v>1.3</v>
      </c>
      <c r="CA273" s="22">
        <f t="shared" si="1004"/>
        <v>17.100000000000001</v>
      </c>
      <c r="CB273" s="59">
        <f t="shared" si="1004"/>
        <v>82.1</v>
      </c>
      <c r="CC273" s="226"/>
      <c r="CD273" s="14" t="s">
        <v>16</v>
      </c>
      <c r="CE273" s="15" t="s">
        <v>46</v>
      </c>
      <c r="CF273" s="58">
        <f t="shared" ref="CF273:DC273" si="1059">IF(C273=0,"-",IF(C273="X","X",ROUND(C273/C264*100,1)))</f>
        <v>4.7</v>
      </c>
      <c r="CG273" s="22" t="str">
        <f t="shared" si="1059"/>
        <v>-</v>
      </c>
      <c r="CH273" s="22">
        <f t="shared" si="1059"/>
        <v>7.5</v>
      </c>
      <c r="CI273" s="22">
        <f t="shared" si="1059"/>
        <v>5</v>
      </c>
      <c r="CJ273" s="22">
        <f t="shared" si="1059"/>
        <v>12.8</v>
      </c>
      <c r="CK273" s="22">
        <f t="shared" si="1059"/>
        <v>14.6</v>
      </c>
      <c r="CL273" s="22">
        <f t="shared" si="1059"/>
        <v>6.3</v>
      </c>
      <c r="CM273" s="22">
        <f t="shared" si="1059"/>
        <v>5.6</v>
      </c>
      <c r="CN273" s="22">
        <f t="shared" si="1059"/>
        <v>3.4</v>
      </c>
      <c r="CO273" s="22">
        <f t="shared" si="1059"/>
        <v>4.0999999999999996</v>
      </c>
      <c r="CP273" s="22">
        <f t="shared" si="1059"/>
        <v>9.3000000000000007</v>
      </c>
      <c r="CQ273" s="22">
        <f t="shared" si="1059"/>
        <v>3.4</v>
      </c>
      <c r="CR273" s="22">
        <f t="shared" si="1059"/>
        <v>7.9</v>
      </c>
      <c r="CS273" s="22">
        <f t="shared" si="1059"/>
        <v>8</v>
      </c>
      <c r="CT273" s="22">
        <f t="shared" si="1059"/>
        <v>4.9000000000000004</v>
      </c>
      <c r="CU273" s="22">
        <f t="shared" si="1059"/>
        <v>6.6</v>
      </c>
      <c r="CV273" s="22">
        <f t="shared" si="1059"/>
        <v>6.5</v>
      </c>
      <c r="CW273" s="22">
        <f t="shared" si="1059"/>
        <v>7.1</v>
      </c>
      <c r="CX273" s="22">
        <f t="shared" si="1059"/>
        <v>6.9</v>
      </c>
      <c r="CY273" s="22">
        <f t="shared" si="1059"/>
        <v>6.9</v>
      </c>
      <c r="CZ273" s="63">
        <f t="shared" si="1059"/>
        <v>6.9</v>
      </c>
      <c r="DA273" s="22">
        <f t="shared" si="1059"/>
        <v>5.0999999999999996</v>
      </c>
      <c r="DB273" s="22">
        <f t="shared" si="1059"/>
        <v>8.3000000000000007</v>
      </c>
      <c r="DC273" s="59">
        <f t="shared" si="1059"/>
        <v>6.7</v>
      </c>
      <c r="DD273" s="226"/>
      <c r="DE273" s="14" t="s">
        <v>16</v>
      </c>
      <c r="DF273" s="15" t="s">
        <v>46</v>
      </c>
      <c r="DG273" s="58">
        <f t="shared" si="1037"/>
        <v>0.23499999999999999</v>
      </c>
      <c r="DH273" s="22" t="str">
        <f t="shared" si="1006"/>
        <v xml:space="preserve">- </v>
      </c>
      <c r="DI273" s="22">
        <f t="shared" si="1007"/>
        <v>0.03</v>
      </c>
      <c r="DJ273" s="22">
        <f t="shared" si="1008"/>
        <v>1.2999999999999999E-2</v>
      </c>
      <c r="DK273" s="22">
        <f t="shared" si="1009"/>
        <v>1.782</v>
      </c>
      <c r="DL273" s="22">
        <f t="shared" si="1010"/>
        <v>-0.68400000000000005</v>
      </c>
      <c r="DM273" s="22">
        <f t="shared" si="1011"/>
        <v>-1.8049999999999999</v>
      </c>
      <c r="DN273" s="22">
        <f t="shared" si="1012"/>
        <v>4.7E-2</v>
      </c>
      <c r="DO273" s="22">
        <f t="shared" si="1013"/>
        <v>-6.2E-2</v>
      </c>
      <c r="DP273" s="22">
        <f t="shared" si="1014"/>
        <v>0.29899999999999999</v>
      </c>
      <c r="DQ273" s="22">
        <f t="shared" si="1015"/>
        <v>0.71099999999999997</v>
      </c>
      <c r="DR273" s="22">
        <f t="shared" si="1016"/>
        <v>-0.06</v>
      </c>
      <c r="DS273" s="22">
        <f t="shared" si="1017"/>
        <v>0.28999999999999998</v>
      </c>
      <c r="DT273" s="22">
        <f t="shared" si="1018"/>
        <v>2.75</v>
      </c>
      <c r="DU273" s="22">
        <f t="shared" si="1019"/>
        <v>0.318</v>
      </c>
      <c r="DV273" s="22">
        <f t="shared" si="1020"/>
        <v>0.13900000000000001</v>
      </c>
      <c r="DW273" s="22">
        <f t="shared" si="1021"/>
        <v>0.38100000000000001</v>
      </c>
      <c r="DX273" s="22">
        <f t="shared" si="1022"/>
        <v>-5.6000000000000001E-2</v>
      </c>
      <c r="DY273" s="22">
        <f t="shared" si="1023"/>
        <v>4.327</v>
      </c>
      <c r="DZ273" s="22">
        <f t="shared" si="1024"/>
        <v>-0.158</v>
      </c>
      <c r="EA273" s="63">
        <f t="shared" si="1025"/>
        <v>4.1680000000000001</v>
      </c>
      <c r="EB273" s="22">
        <f t="shared" si="1026"/>
        <v>0.26500000000000001</v>
      </c>
      <c r="EC273" s="22">
        <f t="shared" si="1027"/>
        <v>-0.01</v>
      </c>
      <c r="ED273" s="59">
        <f t="shared" si="1028"/>
        <v>4.0720000000000001</v>
      </c>
      <c r="EE273" s="226"/>
      <c r="EF273" s="14" t="s">
        <v>16</v>
      </c>
      <c r="EG273" s="15" t="s">
        <v>46</v>
      </c>
      <c r="EH273" s="58">
        <f t="shared" ref="EH273:FE273" si="1060">IF(C273="X","X",IF(FI273="X","X",IF(FI273&lt;&gt;0,ROUND((C273-FI273)/FI264*100,3),"- ")))</f>
        <v>1.381</v>
      </c>
      <c r="EI273" s="22" t="str">
        <f t="shared" si="1060"/>
        <v xml:space="preserve">- </v>
      </c>
      <c r="EJ273" s="22">
        <f t="shared" si="1060"/>
        <v>0.79200000000000004</v>
      </c>
      <c r="EK273" s="22">
        <f t="shared" si="1060"/>
        <v>0.65</v>
      </c>
      <c r="EL273" s="22">
        <f t="shared" si="1060"/>
        <v>2.6930000000000001</v>
      </c>
      <c r="EM273" s="22">
        <f t="shared" si="1060"/>
        <v>-1.173</v>
      </c>
      <c r="EN273" s="22">
        <f t="shared" si="1060"/>
        <v>-1.341</v>
      </c>
      <c r="EO273" s="22">
        <f t="shared" si="1060"/>
        <v>3.2000000000000001E-2</v>
      </c>
      <c r="EP273" s="22">
        <f t="shared" si="1060"/>
        <v>-6.7000000000000004E-2</v>
      </c>
      <c r="EQ273" s="22">
        <f t="shared" si="1060"/>
        <v>0.51600000000000001</v>
      </c>
      <c r="ER273" s="22">
        <f t="shared" si="1060"/>
        <v>1.0369999999999999</v>
      </c>
      <c r="ES273" s="22">
        <f t="shared" si="1060"/>
        <v>-0.11700000000000001</v>
      </c>
      <c r="ET273" s="22">
        <f t="shared" si="1060"/>
        <v>0.17199999999999999</v>
      </c>
      <c r="EU273" s="22">
        <f t="shared" si="1060"/>
        <v>1.9830000000000001</v>
      </c>
      <c r="EV273" s="22">
        <f t="shared" si="1060"/>
        <v>0.23599999999999999</v>
      </c>
      <c r="EW273" s="22">
        <f t="shared" si="1060"/>
        <v>0.17599999999999999</v>
      </c>
      <c r="EX273" s="22">
        <f t="shared" si="1060"/>
        <v>0.22600000000000001</v>
      </c>
      <c r="EY273" s="22">
        <f t="shared" si="1060"/>
        <v>-7.0999999999999994E-2</v>
      </c>
      <c r="EZ273" s="22">
        <f t="shared" si="1060"/>
        <v>0.29499999999999998</v>
      </c>
      <c r="FA273" s="22">
        <f t="shared" si="1060"/>
        <v>2.7410000000000001</v>
      </c>
      <c r="FB273" s="63">
        <f t="shared" si="1060"/>
        <v>0.28499999999999998</v>
      </c>
      <c r="FC273" s="22">
        <f t="shared" si="1060"/>
        <v>1.266</v>
      </c>
      <c r="FD273" s="22">
        <f t="shared" si="1060"/>
        <v>-5.0000000000000001E-3</v>
      </c>
      <c r="FE273" s="59">
        <f t="shared" si="1060"/>
        <v>0.32800000000000001</v>
      </c>
      <c r="FG273" s="14" t="s">
        <v>16</v>
      </c>
      <c r="FH273" s="15" t="s">
        <v>46</v>
      </c>
      <c r="FI273" s="27">
        <f t="shared" si="1030"/>
        <v>2449</v>
      </c>
      <c r="FJ273" s="29">
        <f t="shared" si="1030"/>
        <v>0</v>
      </c>
      <c r="FK273" s="29">
        <f t="shared" si="1030"/>
        <v>730</v>
      </c>
      <c r="FL273" s="29">
        <f t="shared" si="1030"/>
        <v>268</v>
      </c>
      <c r="FM273" s="29">
        <f t="shared" si="1030"/>
        <v>19501</v>
      </c>
      <c r="FN273" s="29">
        <f t="shared" si="1030"/>
        <v>26230</v>
      </c>
      <c r="FO273" s="29">
        <f t="shared" si="1030"/>
        <v>30963</v>
      </c>
      <c r="FP273" s="29">
        <f t="shared" si="1030"/>
        <v>22989</v>
      </c>
      <c r="FQ273" s="29">
        <f t="shared" si="1030"/>
        <v>9883</v>
      </c>
      <c r="FR273" s="29">
        <f t="shared" si="1030"/>
        <v>6783</v>
      </c>
      <c r="FS273" s="29">
        <f t="shared" si="1030"/>
        <v>16661</v>
      </c>
      <c r="FT273" s="29">
        <f t="shared" si="1030"/>
        <v>4872</v>
      </c>
      <c r="FU273" s="29">
        <f t="shared" si="1030"/>
        <v>37560</v>
      </c>
      <c r="FV273" s="29">
        <f t="shared" si="1030"/>
        <v>26492</v>
      </c>
      <c r="FW273" s="29">
        <f t="shared" si="1030"/>
        <v>18348</v>
      </c>
      <c r="FX273" s="29">
        <f t="shared" si="1030"/>
        <v>14548</v>
      </c>
      <c r="FY273" s="29">
        <f t="shared" si="1032"/>
        <v>31359</v>
      </c>
      <c r="FZ273" s="29">
        <f t="shared" si="1032"/>
        <v>16348</v>
      </c>
      <c r="GA273" s="29">
        <f t="shared" si="1039"/>
        <v>285984</v>
      </c>
      <c r="GB273" s="29">
        <f t="shared" si="1034"/>
        <v>-1126</v>
      </c>
      <c r="GC273" s="53">
        <f t="shared" si="1040"/>
        <v>284858</v>
      </c>
      <c r="GD273" s="29">
        <f t="shared" si="1041"/>
        <v>3179</v>
      </c>
      <c r="GE273" s="29">
        <f t="shared" si="1042"/>
        <v>50732</v>
      </c>
      <c r="GF273" s="41">
        <f t="shared" si="1043"/>
        <v>232073</v>
      </c>
    </row>
    <row r="274" spans="1:188" ht="13.5" customHeight="1">
      <c r="A274" s="14">
        <v>10</v>
      </c>
      <c r="B274" s="15" t="s">
        <v>47</v>
      </c>
      <c r="C274" s="231">
        <v>11500</v>
      </c>
      <c r="D274" s="226">
        <v>45</v>
      </c>
      <c r="E274" s="226">
        <v>736</v>
      </c>
      <c r="F274" s="226">
        <v>267</v>
      </c>
      <c r="G274" s="226">
        <v>11113</v>
      </c>
      <c r="H274" s="226">
        <v>6461</v>
      </c>
      <c r="I274" s="226">
        <v>19346</v>
      </c>
      <c r="J274" s="226">
        <v>18811</v>
      </c>
      <c r="K274" s="226">
        <v>8999</v>
      </c>
      <c r="L274" s="226">
        <v>7700</v>
      </c>
      <c r="M274" s="226">
        <v>1723</v>
      </c>
      <c r="N274" s="226">
        <v>2202</v>
      </c>
      <c r="O274" s="226">
        <v>14513</v>
      </c>
      <c r="P274" s="226">
        <v>12424</v>
      </c>
      <c r="Q274" s="226">
        <v>16727</v>
      </c>
      <c r="R274" s="226">
        <v>10009</v>
      </c>
      <c r="S274" s="226">
        <v>20723</v>
      </c>
      <c r="T274" s="226">
        <v>6622</v>
      </c>
      <c r="U274" s="226">
        <v>169921</v>
      </c>
      <c r="V274" s="232">
        <v>-898</v>
      </c>
      <c r="W274" s="233">
        <v>169023</v>
      </c>
      <c r="X274" s="226">
        <v>12281</v>
      </c>
      <c r="Y274" s="226">
        <v>30726</v>
      </c>
      <c r="Z274" s="232">
        <v>126914</v>
      </c>
      <c r="AA274" s="226"/>
      <c r="AB274" s="14">
        <v>10</v>
      </c>
      <c r="AC274" s="15" t="s">
        <v>47</v>
      </c>
      <c r="AD274" s="58">
        <f t="shared" si="1035"/>
        <v>54.094000000000001</v>
      </c>
      <c r="AE274" s="22">
        <f t="shared" si="1001"/>
        <v>4.6509999999999998</v>
      </c>
      <c r="AF274" s="22">
        <f t="shared" si="1001"/>
        <v>1.377</v>
      </c>
      <c r="AG274" s="22">
        <f t="shared" si="1001"/>
        <v>8.98</v>
      </c>
      <c r="AH274" s="22">
        <f t="shared" si="1001"/>
        <v>27.515999999999998</v>
      </c>
      <c r="AI274" s="22">
        <f t="shared" si="1001"/>
        <v>-1.0720000000000001</v>
      </c>
      <c r="AJ274" s="22">
        <f t="shared" si="1001"/>
        <v>32.19</v>
      </c>
      <c r="AK274" s="22">
        <f t="shared" si="1001"/>
        <v>1.0369999999999999</v>
      </c>
      <c r="AL274" s="22">
        <f t="shared" si="1001"/>
        <v>20.452000000000002</v>
      </c>
      <c r="AM274" s="22">
        <f t="shared" si="1001"/>
        <v>11.304</v>
      </c>
      <c r="AN274" s="22">
        <f t="shared" si="1001"/>
        <v>-15.332000000000001</v>
      </c>
      <c r="AO274" s="22">
        <f t="shared" si="1001"/>
        <v>-6.298</v>
      </c>
      <c r="AP274" s="22">
        <f t="shared" si="1001"/>
        <v>-0.432</v>
      </c>
      <c r="AQ274" s="22">
        <f t="shared" si="1001"/>
        <v>9.2319999999999993</v>
      </c>
      <c r="AR274" s="22">
        <f t="shared" si="1001"/>
        <v>-1.1519999999999999</v>
      </c>
      <c r="AS274" s="22">
        <f t="shared" si="1001"/>
        <v>-2.1030000000000002</v>
      </c>
      <c r="AT274" s="22">
        <f t="shared" si="1001"/>
        <v>3.532</v>
      </c>
      <c r="AU274" s="22">
        <f t="shared" si="1002"/>
        <v>4.0540000000000003</v>
      </c>
      <c r="AV274" s="22">
        <f t="shared" si="1002"/>
        <v>9.4670000000000005</v>
      </c>
      <c r="AW274" s="22">
        <f t="shared" si="1002"/>
        <v>-46.972000000000001</v>
      </c>
      <c r="AX274" s="63">
        <f t="shared" si="1002"/>
        <v>9.3190000000000008</v>
      </c>
      <c r="AY274" s="22">
        <f t="shared" si="1002"/>
        <v>49.186</v>
      </c>
      <c r="AZ274" s="22">
        <f t="shared" si="1002"/>
        <v>30.222999999999999</v>
      </c>
      <c r="BA274" s="59">
        <f t="shared" si="1002"/>
        <v>2.8479999999999999</v>
      </c>
      <c r="BB274" s="226"/>
      <c r="BC274" s="14">
        <v>10</v>
      </c>
      <c r="BD274" s="15" t="s">
        <v>47</v>
      </c>
      <c r="BE274" s="58">
        <f t="shared" si="1044"/>
        <v>6.8</v>
      </c>
      <c r="BF274" s="22">
        <f t="shared" si="1003"/>
        <v>0</v>
      </c>
      <c r="BG274" s="22">
        <f t="shared" si="1003"/>
        <v>0.4</v>
      </c>
      <c r="BH274" s="22">
        <f t="shared" si="1003"/>
        <v>0.2</v>
      </c>
      <c r="BI274" s="22">
        <f t="shared" si="1003"/>
        <v>6.6</v>
      </c>
      <c r="BJ274" s="22">
        <f t="shared" si="1003"/>
        <v>3.8</v>
      </c>
      <c r="BK274" s="22">
        <f t="shared" si="1003"/>
        <v>11.4</v>
      </c>
      <c r="BL274" s="22">
        <f t="shared" si="1003"/>
        <v>11.1</v>
      </c>
      <c r="BM274" s="22">
        <f t="shared" si="1003"/>
        <v>5.3</v>
      </c>
      <c r="BN274" s="22">
        <f t="shared" si="1003"/>
        <v>4.5999999999999996</v>
      </c>
      <c r="BO274" s="22">
        <f t="shared" si="1003"/>
        <v>1</v>
      </c>
      <c r="BP274" s="22">
        <f t="shared" si="1003"/>
        <v>1.3</v>
      </c>
      <c r="BQ274" s="22">
        <f t="shared" si="1003"/>
        <v>8.6</v>
      </c>
      <c r="BR274" s="22">
        <f t="shared" si="1003"/>
        <v>7.4</v>
      </c>
      <c r="BS274" s="22">
        <f t="shared" si="1003"/>
        <v>9.9</v>
      </c>
      <c r="BT274" s="22">
        <f t="shared" si="1003"/>
        <v>5.9</v>
      </c>
      <c r="BU274" s="22">
        <f t="shared" si="1003"/>
        <v>12.3</v>
      </c>
      <c r="BV274" s="22">
        <f t="shared" si="1004"/>
        <v>3.9</v>
      </c>
      <c r="BW274" s="22">
        <f t="shared" si="1004"/>
        <v>100.5</v>
      </c>
      <c r="BX274" s="22">
        <f t="shared" si="1004"/>
        <v>-0.5</v>
      </c>
      <c r="BY274" s="63">
        <f t="shared" si="1004"/>
        <v>100</v>
      </c>
      <c r="BZ274" s="22">
        <f t="shared" si="1004"/>
        <v>7.3</v>
      </c>
      <c r="CA274" s="22">
        <f t="shared" si="1004"/>
        <v>18.2</v>
      </c>
      <c r="CB274" s="59">
        <f t="shared" si="1004"/>
        <v>75.099999999999994</v>
      </c>
      <c r="CC274" s="226"/>
      <c r="CD274" s="14">
        <v>10</v>
      </c>
      <c r="CE274" s="15" t="s">
        <v>47</v>
      </c>
      <c r="CF274" s="58">
        <f t="shared" ref="CF274:DC274" si="1061">IF(C274=0,"-",IF(C274="X","X",ROUND(C274/C264*100,1)))</f>
        <v>17.3</v>
      </c>
      <c r="CG274" s="22">
        <f t="shared" si="1061"/>
        <v>12.7</v>
      </c>
      <c r="CH274" s="22">
        <f t="shared" si="1061"/>
        <v>6.8</v>
      </c>
      <c r="CI274" s="22">
        <f t="shared" si="1061"/>
        <v>4.4000000000000004</v>
      </c>
      <c r="CJ274" s="22">
        <f t="shared" si="1061"/>
        <v>5.8</v>
      </c>
      <c r="CK274" s="22">
        <f t="shared" si="1061"/>
        <v>3.9</v>
      </c>
      <c r="CL274" s="22">
        <f t="shared" si="1061"/>
        <v>4.7</v>
      </c>
      <c r="CM274" s="22">
        <f t="shared" si="1061"/>
        <v>4.5999999999999996</v>
      </c>
      <c r="CN274" s="22">
        <f t="shared" si="1061"/>
        <v>3.2</v>
      </c>
      <c r="CO274" s="22">
        <f t="shared" si="1061"/>
        <v>4.0999999999999996</v>
      </c>
      <c r="CP274" s="22">
        <f t="shared" si="1061"/>
        <v>0.9</v>
      </c>
      <c r="CQ274" s="22">
        <f t="shared" si="1061"/>
        <v>1.6</v>
      </c>
      <c r="CR274" s="22">
        <f t="shared" si="1061"/>
        <v>3</v>
      </c>
      <c r="CS274" s="22">
        <f t="shared" si="1061"/>
        <v>2.9</v>
      </c>
      <c r="CT274" s="22">
        <f t="shared" si="1061"/>
        <v>4.3</v>
      </c>
      <c r="CU274" s="22">
        <f t="shared" si="1061"/>
        <v>4.4000000000000004</v>
      </c>
      <c r="CV274" s="22">
        <f t="shared" si="1061"/>
        <v>4.2</v>
      </c>
      <c r="CW274" s="22">
        <f t="shared" si="1061"/>
        <v>2.9</v>
      </c>
      <c r="CX274" s="22">
        <f t="shared" si="1061"/>
        <v>3.9</v>
      </c>
      <c r="CY274" s="22">
        <f t="shared" si="1061"/>
        <v>3.9</v>
      </c>
      <c r="CZ274" s="63">
        <f t="shared" si="1061"/>
        <v>3.9</v>
      </c>
      <c r="DA274" s="22">
        <f t="shared" si="1061"/>
        <v>15.8</v>
      </c>
      <c r="DB274" s="22">
        <f t="shared" si="1061"/>
        <v>5</v>
      </c>
      <c r="DC274" s="59">
        <f t="shared" si="1061"/>
        <v>3.5</v>
      </c>
      <c r="DD274" s="226"/>
      <c r="DE274" s="14">
        <v>10</v>
      </c>
      <c r="DF274" s="15" t="s">
        <v>47</v>
      </c>
      <c r="DG274" s="58">
        <f t="shared" si="1037"/>
        <v>2.6110000000000002</v>
      </c>
      <c r="DH274" s="22">
        <f t="shared" si="1006"/>
        <v>1E-3</v>
      </c>
      <c r="DI274" s="22">
        <f t="shared" si="1007"/>
        <v>6.0000000000000001E-3</v>
      </c>
      <c r="DJ274" s="22">
        <f t="shared" si="1008"/>
        <v>1.4E-2</v>
      </c>
      <c r="DK274" s="22">
        <f t="shared" si="1009"/>
        <v>1.5509999999999999</v>
      </c>
      <c r="DL274" s="22">
        <f t="shared" si="1010"/>
        <v>-4.4999999999999998E-2</v>
      </c>
      <c r="DM274" s="22">
        <f t="shared" si="1011"/>
        <v>3.0470000000000002</v>
      </c>
      <c r="DN274" s="22">
        <f t="shared" si="1012"/>
        <v>0.125</v>
      </c>
      <c r="DO274" s="22">
        <f t="shared" si="1013"/>
        <v>0.98799999999999999</v>
      </c>
      <c r="DP274" s="22">
        <f t="shared" si="1014"/>
        <v>0.50600000000000001</v>
      </c>
      <c r="DQ274" s="22">
        <f t="shared" si="1015"/>
        <v>-0.20200000000000001</v>
      </c>
      <c r="DR274" s="22">
        <f t="shared" si="1016"/>
        <v>-9.6000000000000002E-2</v>
      </c>
      <c r="DS274" s="22">
        <f t="shared" si="1017"/>
        <v>-4.1000000000000002E-2</v>
      </c>
      <c r="DT274" s="22">
        <f t="shared" si="1018"/>
        <v>0.67900000000000005</v>
      </c>
      <c r="DU274" s="22">
        <f t="shared" si="1019"/>
        <v>-0.126</v>
      </c>
      <c r="DV274" s="22">
        <f t="shared" si="1020"/>
        <v>-0.13900000000000001</v>
      </c>
      <c r="DW274" s="22">
        <f t="shared" si="1021"/>
        <v>0.45700000000000002</v>
      </c>
      <c r="DX274" s="22">
        <f t="shared" si="1022"/>
        <v>0.16700000000000001</v>
      </c>
      <c r="DY274" s="22">
        <f t="shared" si="1023"/>
        <v>9.5039999999999996</v>
      </c>
      <c r="DZ274" s="22">
        <f t="shared" si="1024"/>
        <v>-0.186</v>
      </c>
      <c r="EA274" s="63">
        <f t="shared" si="1025"/>
        <v>9.3190000000000008</v>
      </c>
      <c r="EB274" s="22">
        <f t="shared" si="1026"/>
        <v>2.6190000000000002</v>
      </c>
      <c r="EC274" s="22">
        <f t="shared" si="1027"/>
        <v>4.6120000000000001</v>
      </c>
      <c r="ED274" s="59">
        <f t="shared" si="1028"/>
        <v>2.2730000000000001</v>
      </c>
      <c r="EE274" s="226"/>
      <c r="EF274" s="14">
        <v>10</v>
      </c>
      <c r="EG274" s="15" t="s">
        <v>47</v>
      </c>
      <c r="EH274" s="58">
        <f t="shared" ref="EH274:FE274" si="1062">IF(C274="X","X",IF(FI274="X","X",IF(FI274&lt;&gt;0,ROUND((C274-FI274)/FI264*100,3),"- ")))</f>
        <v>8.3350000000000009</v>
      </c>
      <c r="EI274" s="22">
        <f t="shared" si="1062"/>
        <v>0.57099999999999995</v>
      </c>
      <c r="EJ274" s="22">
        <f t="shared" si="1062"/>
        <v>9.1999999999999998E-2</v>
      </c>
      <c r="EK274" s="22">
        <f t="shared" si="1062"/>
        <v>0.38700000000000001</v>
      </c>
      <c r="EL274" s="22">
        <f t="shared" si="1062"/>
        <v>1.272</v>
      </c>
      <c r="EM274" s="22">
        <f t="shared" si="1062"/>
        <v>-4.2000000000000003E-2</v>
      </c>
      <c r="EN274" s="22">
        <f t="shared" si="1062"/>
        <v>1.228</v>
      </c>
      <c r="EO274" s="22">
        <f t="shared" si="1062"/>
        <v>4.7E-2</v>
      </c>
      <c r="EP274" s="22">
        <f t="shared" si="1062"/>
        <v>0.58199999999999996</v>
      </c>
      <c r="EQ274" s="22">
        <f t="shared" si="1062"/>
        <v>0.47399999999999998</v>
      </c>
      <c r="ER274" s="22">
        <f t="shared" si="1062"/>
        <v>-0.16</v>
      </c>
      <c r="ES274" s="22">
        <f t="shared" si="1062"/>
        <v>-0.1</v>
      </c>
      <c r="ET274" s="22">
        <f t="shared" si="1062"/>
        <v>-1.2999999999999999E-2</v>
      </c>
      <c r="EU274" s="22">
        <f t="shared" si="1062"/>
        <v>0.26600000000000001</v>
      </c>
      <c r="EV274" s="22">
        <f t="shared" si="1062"/>
        <v>-5.0999999999999997E-2</v>
      </c>
      <c r="EW274" s="22">
        <f t="shared" si="1062"/>
        <v>-9.5000000000000001E-2</v>
      </c>
      <c r="EX274" s="22">
        <f t="shared" si="1062"/>
        <v>0.14699999999999999</v>
      </c>
      <c r="EY274" s="22">
        <f t="shared" si="1062"/>
        <v>0.115</v>
      </c>
      <c r="EZ274" s="22">
        <f t="shared" si="1062"/>
        <v>0.35199999999999998</v>
      </c>
      <c r="FA274" s="22">
        <f t="shared" si="1062"/>
        <v>1.744</v>
      </c>
      <c r="FB274" s="63">
        <f t="shared" si="1062"/>
        <v>0.34599999999999997</v>
      </c>
      <c r="FC274" s="22">
        <f t="shared" si="1062"/>
        <v>6.7889999999999997</v>
      </c>
      <c r="FD274" s="22">
        <f t="shared" si="1062"/>
        <v>1.234</v>
      </c>
      <c r="FE274" s="59">
        <f t="shared" si="1062"/>
        <v>9.9000000000000005E-2</v>
      </c>
      <c r="FG274" s="14">
        <v>10</v>
      </c>
      <c r="FH274" s="15" t="s">
        <v>47</v>
      </c>
      <c r="FI274" s="27">
        <f t="shared" si="1030"/>
        <v>7463</v>
      </c>
      <c r="FJ274" s="29">
        <f t="shared" si="1030"/>
        <v>43</v>
      </c>
      <c r="FK274" s="29">
        <f t="shared" si="1030"/>
        <v>726</v>
      </c>
      <c r="FL274" s="29">
        <f t="shared" si="1030"/>
        <v>245</v>
      </c>
      <c r="FM274" s="29">
        <f t="shared" si="1030"/>
        <v>8715</v>
      </c>
      <c r="FN274" s="29">
        <f t="shared" si="1030"/>
        <v>6531</v>
      </c>
      <c r="FO274" s="29">
        <f t="shared" si="1030"/>
        <v>14635</v>
      </c>
      <c r="FP274" s="29">
        <f t="shared" si="1030"/>
        <v>18618</v>
      </c>
      <c r="FQ274" s="29">
        <f t="shared" si="1030"/>
        <v>7471</v>
      </c>
      <c r="FR274" s="29">
        <f t="shared" si="1030"/>
        <v>6918</v>
      </c>
      <c r="FS274" s="29">
        <f t="shared" si="1030"/>
        <v>2035</v>
      </c>
      <c r="FT274" s="29">
        <f t="shared" si="1030"/>
        <v>2350</v>
      </c>
      <c r="FU274" s="29">
        <f t="shared" si="1030"/>
        <v>14576</v>
      </c>
      <c r="FV274" s="29">
        <f t="shared" si="1030"/>
        <v>11374</v>
      </c>
      <c r="FW274" s="29">
        <f t="shared" si="1030"/>
        <v>16922</v>
      </c>
      <c r="FX274" s="29">
        <f t="shared" si="1030"/>
        <v>10224</v>
      </c>
      <c r="FY274" s="29">
        <f t="shared" si="1032"/>
        <v>20016</v>
      </c>
      <c r="FZ274" s="29">
        <f t="shared" si="1032"/>
        <v>6364</v>
      </c>
      <c r="GA274" s="29">
        <f t="shared" si="1039"/>
        <v>155226</v>
      </c>
      <c r="GB274" s="29">
        <f t="shared" si="1034"/>
        <v>-611</v>
      </c>
      <c r="GC274" s="53">
        <f t="shared" si="1040"/>
        <v>154615</v>
      </c>
      <c r="GD274" s="29">
        <f t="shared" si="1041"/>
        <v>8232</v>
      </c>
      <c r="GE274" s="29">
        <f t="shared" si="1042"/>
        <v>23595</v>
      </c>
      <c r="GF274" s="41">
        <f t="shared" si="1043"/>
        <v>123399</v>
      </c>
    </row>
    <row r="275" spans="1:188" ht="13.5" customHeight="1">
      <c r="A275" s="139">
        <v>11</v>
      </c>
      <c r="B275" s="97" t="s">
        <v>48</v>
      </c>
      <c r="C275" s="234">
        <v>3469</v>
      </c>
      <c r="D275" s="235">
        <v>3</v>
      </c>
      <c r="E275" s="235">
        <v>654</v>
      </c>
      <c r="F275" s="235">
        <v>80</v>
      </c>
      <c r="G275" s="235">
        <v>7987</v>
      </c>
      <c r="H275" s="235">
        <v>3134</v>
      </c>
      <c r="I275" s="235">
        <v>12973</v>
      </c>
      <c r="J275" s="235">
        <v>4266</v>
      </c>
      <c r="K275" s="235">
        <v>4022</v>
      </c>
      <c r="L275" s="235">
        <v>1919</v>
      </c>
      <c r="M275" s="235">
        <v>1291</v>
      </c>
      <c r="N275" s="235">
        <v>532</v>
      </c>
      <c r="O275" s="235">
        <v>11600</v>
      </c>
      <c r="P275" s="235">
        <v>2199</v>
      </c>
      <c r="Q275" s="235">
        <v>9117</v>
      </c>
      <c r="R275" s="235">
        <v>3253</v>
      </c>
      <c r="S275" s="235">
        <v>9312</v>
      </c>
      <c r="T275" s="235">
        <v>4955</v>
      </c>
      <c r="U275" s="235">
        <v>80766</v>
      </c>
      <c r="V275" s="236">
        <v>-427</v>
      </c>
      <c r="W275" s="237">
        <v>80339</v>
      </c>
      <c r="X275" s="235">
        <v>4126</v>
      </c>
      <c r="Y275" s="235">
        <v>21040</v>
      </c>
      <c r="Z275" s="236">
        <v>55600</v>
      </c>
      <c r="AA275" s="226"/>
      <c r="AB275" s="139">
        <v>11</v>
      </c>
      <c r="AC275" s="97" t="s">
        <v>48</v>
      </c>
      <c r="AD275" s="60">
        <f t="shared" si="1035"/>
        <v>24.693999999999999</v>
      </c>
      <c r="AE275" s="24">
        <f t="shared" si="1001"/>
        <v>50</v>
      </c>
      <c r="AF275" s="24">
        <f t="shared" si="1001"/>
        <v>8.6379999999999999</v>
      </c>
      <c r="AG275" s="24">
        <f t="shared" si="1001"/>
        <v>19.402999999999999</v>
      </c>
      <c r="AH275" s="24">
        <f t="shared" si="1001"/>
        <v>-6.7809999999999997</v>
      </c>
      <c r="AI275" s="24">
        <f t="shared" si="1001"/>
        <v>22.47</v>
      </c>
      <c r="AJ275" s="24">
        <f t="shared" si="1001"/>
        <v>55.682000000000002</v>
      </c>
      <c r="AK275" s="24">
        <f t="shared" si="1001"/>
        <v>0.63700000000000001</v>
      </c>
      <c r="AL275" s="24">
        <f t="shared" si="1001"/>
        <v>1.081</v>
      </c>
      <c r="AM275" s="24">
        <f t="shared" si="1001"/>
        <v>24.853999999999999</v>
      </c>
      <c r="AN275" s="24">
        <f t="shared" si="1001"/>
        <v>110.94799999999999</v>
      </c>
      <c r="AO275" s="24">
        <f t="shared" si="1001"/>
        <v>-3.448</v>
      </c>
      <c r="AP275" s="24">
        <f t="shared" si="1001"/>
        <v>4.4290000000000003</v>
      </c>
      <c r="AQ275" s="24">
        <f t="shared" si="1001"/>
        <v>12.827</v>
      </c>
      <c r="AR275" s="24">
        <f t="shared" si="1001"/>
        <v>1.323</v>
      </c>
      <c r="AS275" s="24">
        <f t="shared" si="1001"/>
        <v>0.93100000000000005</v>
      </c>
      <c r="AT275" s="24">
        <f t="shared" si="1001"/>
        <v>7.6779999999999999</v>
      </c>
      <c r="AU275" s="24">
        <f t="shared" si="1002"/>
        <v>7.976</v>
      </c>
      <c r="AV275" s="24">
        <f t="shared" si="1002"/>
        <v>11.638999999999999</v>
      </c>
      <c r="AW275" s="24">
        <f t="shared" si="1002"/>
        <v>-49.825000000000003</v>
      </c>
      <c r="AX275" s="64">
        <f t="shared" si="1002"/>
        <v>11.487</v>
      </c>
      <c r="AY275" s="24">
        <f t="shared" si="1002"/>
        <v>21.855</v>
      </c>
      <c r="AZ275" s="24">
        <f t="shared" si="1002"/>
        <v>23.998000000000001</v>
      </c>
      <c r="BA275" s="61">
        <f t="shared" si="1002"/>
        <v>6.94</v>
      </c>
      <c r="BB275" s="226"/>
      <c r="BC275" s="139">
        <v>11</v>
      </c>
      <c r="BD275" s="15" t="s">
        <v>48</v>
      </c>
      <c r="BE275" s="60">
        <f>IF(C275=0,"-",IF(C275="X","X",ROUND(C275/$W275*100,1)))</f>
        <v>4.3</v>
      </c>
      <c r="BF275" s="24">
        <f t="shared" si="1003"/>
        <v>0</v>
      </c>
      <c r="BG275" s="24">
        <f t="shared" si="1003"/>
        <v>0.8</v>
      </c>
      <c r="BH275" s="24">
        <f t="shared" si="1003"/>
        <v>0.1</v>
      </c>
      <c r="BI275" s="24">
        <f t="shared" si="1003"/>
        <v>9.9</v>
      </c>
      <c r="BJ275" s="24">
        <f t="shared" si="1003"/>
        <v>3.9</v>
      </c>
      <c r="BK275" s="24">
        <f t="shared" si="1003"/>
        <v>16.100000000000001</v>
      </c>
      <c r="BL275" s="24">
        <f t="shared" si="1003"/>
        <v>5.3</v>
      </c>
      <c r="BM275" s="24">
        <f t="shared" si="1003"/>
        <v>5</v>
      </c>
      <c r="BN275" s="24">
        <f t="shared" si="1003"/>
        <v>2.4</v>
      </c>
      <c r="BO275" s="24">
        <f t="shared" si="1003"/>
        <v>1.6</v>
      </c>
      <c r="BP275" s="24">
        <f t="shared" si="1003"/>
        <v>0.7</v>
      </c>
      <c r="BQ275" s="24">
        <f t="shared" si="1003"/>
        <v>14.4</v>
      </c>
      <c r="BR275" s="24">
        <f t="shared" si="1003"/>
        <v>2.7</v>
      </c>
      <c r="BS275" s="24">
        <f t="shared" si="1003"/>
        <v>11.3</v>
      </c>
      <c r="BT275" s="24">
        <f t="shared" si="1003"/>
        <v>4</v>
      </c>
      <c r="BU275" s="24">
        <f t="shared" si="1003"/>
        <v>11.6</v>
      </c>
      <c r="BV275" s="24">
        <f t="shared" si="1004"/>
        <v>6.2</v>
      </c>
      <c r="BW275" s="24">
        <f t="shared" si="1004"/>
        <v>100.5</v>
      </c>
      <c r="BX275" s="24">
        <f t="shared" si="1004"/>
        <v>-0.5</v>
      </c>
      <c r="BY275" s="64">
        <f t="shared" si="1004"/>
        <v>100</v>
      </c>
      <c r="BZ275" s="24">
        <f t="shared" si="1004"/>
        <v>5.0999999999999996</v>
      </c>
      <c r="CA275" s="24">
        <f t="shared" si="1004"/>
        <v>26.2</v>
      </c>
      <c r="CB275" s="61">
        <f t="shared" si="1004"/>
        <v>69.2</v>
      </c>
      <c r="CC275" s="226"/>
      <c r="CD275" s="139">
        <v>11</v>
      </c>
      <c r="CE275" s="97" t="s">
        <v>48</v>
      </c>
      <c r="CF275" s="60">
        <f t="shared" ref="CF275:DC275" si="1063">IF(C275=0,"-",IF(C275="X","X",ROUND(C275/C264*100,1)))</f>
        <v>5.2</v>
      </c>
      <c r="CG275" s="24">
        <f t="shared" si="1063"/>
        <v>0.8</v>
      </c>
      <c r="CH275" s="24">
        <f t="shared" si="1063"/>
        <v>6.1</v>
      </c>
      <c r="CI275" s="24">
        <f t="shared" si="1063"/>
        <v>1.3</v>
      </c>
      <c r="CJ275" s="24">
        <f t="shared" si="1063"/>
        <v>4.0999999999999996</v>
      </c>
      <c r="CK275" s="24">
        <f t="shared" si="1063"/>
        <v>1.9</v>
      </c>
      <c r="CL275" s="24">
        <f t="shared" si="1063"/>
        <v>3.2</v>
      </c>
      <c r="CM275" s="24">
        <f t="shared" si="1063"/>
        <v>1</v>
      </c>
      <c r="CN275" s="24">
        <f t="shared" si="1063"/>
        <v>1.4</v>
      </c>
      <c r="CO275" s="24">
        <f t="shared" si="1063"/>
        <v>1</v>
      </c>
      <c r="CP275" s="24">
        <f t="shared" si="1063"/>
        <v>0.6</v>
      </c>
      <c r="CQ275" s="24">
        <f t="shared" si="1063"/>
        <v>0.4</v>
      </c>
      <c r="CR275" s="24">
        <f t="shared" si="1063"/>
        <v>2.4</v>
      </c>
      <c r="CS275" s="24">
        <f t="shared" si="1063"/>
        <v>0.5</v>
      </c>
      <c r="CT275" s="24">
        <f t="shared" si="1063"/>
        <v>2.2999999999999998</v>
      </c>
      <c r="CU275" s="24">
        <f t="shared" si="1063"/>
        <v>1.4</v>
      </c>
      <c r="CV275" s="24">
        <f t="shared" si="1063"/>
        <v>1.9</v>
      </c>
      <c r="CW275" s="24">
        <f t="shared" si="1063"/>
        <v>2.2000000000000002</v>
      </c>
      <c r="CX275" s="24">
        <f t="shared" si="1063"/>
        <v>1.9</v>
      </c>
      <c r="CY275" s="24">
        <f t="shared" si="1063"/>
        <v>1.9</v>
      </c>
      <c r="CZ275" s="64">
        <f t="shared" si="1063"/>
        <v>1.9</v>
      </c>
      <c r="DA275" s="24">
        <f t="shared" si="1063"/>
        <v>5.3</v>
      </c>
      <c r="DB275" s="24">
        <f t="shared" si="1063"/>
        <v>3.5</v>
      </c>
      <c r="DC275" s="61">
        <f t="shared" si="1063"/>
        <v>1.5</v>
      </c>
      <c r="DD275" s="226"/>
      <c r="DE275" s="139">
        <v>11</v>
      </c>
      <c r="DF275" s="97" t="s">
        <v>48</v>
      </c>
      <c r="DG275" s="60">
        <f t="shared" si="1037"/>
        <v>0.95299999999999996</v>
      </c>
      <c r="DH275" s="24">
        <f t="shared" si="1006"/>
        <v>1E-3</v>
      </c>
      <c r="DI275" s="24">
        <f t="shared" si="1007"/>
        <v>7.1999999999999995E-2</v>
      </c>
      <c r="DJ275" s="24">
        <f t="shared" si="1008"/>
        <v>1.7999999999999999E-2</v>
      </c>
      <c r="DK275" s="24">
        <f t="shared" si="1009"/>
        <v>-0.80600000000000005</v>
      </c>
      <c r="DL275" s="24">
        <f t="shared" si="1010"/>
        <v>0.79800000000000004</v>
      </c>
      <c r="DM275" s="24">
        <f t="shared" si="1011"/>
        <v>6.4390000000000001</v>
      </c>
      <c r="DN275" s="24">
        <f t="shared" si="1012"/>
        <v>3.6999999999999998E-2</v>
      </c>
      <c r="DO275" s="24">
        <f t="shared" si="1013"/>
        <v>0.06</v>
      </c>
      <c r="DP275" s="24">
        <f t="shared" si="1014"/>
        <v>0.53</v>
      </c>
      <c r="DQ275" s="24">
        <f t="shared" si="1015"/>
        <v>0.94199999999999995</v>
      </c>
      <c r="DR275" s="24">
        <f t="shared" si="1016"/>
        <v>-2.5999999999999999E-2</v>
      </c>
      <c r="DS275" s="24">
        <f t="shared" si="1017"/>
        <v>0.68300000000000005</v>
      </c>
      <c r="DT275" s="24">
        <f t="shared" si="1018"/>
        <v>0.34699999999999998</v>
      </c>
      <c r="DU275" s="24">
        <f t="shared" si="1019"/>
        <v>0.16500000000000001</v>
      </c>
      <c r="DV275" s="24">
        <f t="shared" si="1020"/>
        <v>4.2000000000000003E-2</v>
      </c>
      <c r="DW275" s="24">
        <f t="shared" si="1021"/>
        <v>0.92100000000000004</v>
      </c>
      <c r="DX275" s="24">
        <f t="shared" si="1022"/>
        <v>0.50800000000000001</v>
      </c>
      <c r="DY275" s="24">
        <f t="shared" si="1023"/>
        <v>11.685</v>
      </c>
      <c r="DZ275" s="24">
        <f t="shared" si="1024"/>
        <v>-0.19700000000000001</v>
      </c>
      <c r="EA275" s="64">
        <f t="shared" si="1025"/>
        <v>11.487</v>
      </c>
      <c r="EB275" s="24">
        <f t="shared" si="1026"/>
        <v>1.0269999999999999</v>
      </c>
      <c r="EC275" s="24">
        <f t="shared" si="1027"/>
        <v>5.6509999999999998</v>
      </c>
      <c r="ED275" s="61">
        <f t="shared" si="1028"/>
        <v>5.0069999999999997</v>
      </c>
      <c r="EE275" s="226"/>
      <c r="EF275" s="139">
        <v>11</v>
      </c>
      <c r="EG275" s="97" t="s">
        <v>48</v>
      </c>
      <c r="EH275" s="60">
        <f t="shared" ref="EH275:FE275" si="1064">IF(C275="X","X",IF(FI275="X","X",IF(FI275&lt;&gt;0,ROUND((C275-FI275)/FI264*100,3),"- ")))</f>
        <v>1.4179999999999999</v>
      </c>
      <c r="EI275" s="24">
        <f t="shared" si="1064"/>
        <v>0.28599999999999998</v>
      </c>
      <c r="EJ275" s="24">
        <f t="shared" si="1064"/>
        <v>0.47899999999999998</v>
      </c>
      <c r="EK275" s="24">
        <f t="shared" si="1064"/>
        <v>0.22800000000000001</v>
      </c>
      <c r="EL275" s="24">
        <f t="shared" si="1064"/>
        <v>-0.308</v>
      </c>
      <c r="EM275" s="24">
        <f t="shared" si="1064"/>
        <v>0.34599999999999997</v>
      </c>
      <c r="EN275" s="24">
        <f t="shared" si="1064"/>
        <v>1.21</v>
      </c>
      <c r="EO275" s="24">
        <f t="shared" si="1064"/>
        <v>7.0000000000000001E-3</v>
      </c>
      <c r="EP275" s="24">
        <f t="shared" si="1064"/>
        <v>1.6E-2</v>
      </c>
      <c r="EQ275" s="24">
        <f t="shared" si="1064"/>
        <v>0.23100000000000001</v>
      </c>
      <c r="ER275" s="24">
        <f t="shared" si="1064"/>
        <v>0.34799999999999998</v>
      </c>
      <c r="ES275" s="24">
        <f t="shared" si="1064"/>
        <v>-1.2999999999999999E-2</v>
      </c>
      <c r="ET275" s="24">
        <f t="shared" si="1064"/>
        <v>0.10199999999999999</v>
      </c>
      <c r="EU275" s="24">
        <f t="shared" si="1064"/>
        <v>6.3E-2</v>
      </c>
      <c r="EV275" s="24">
        <f t="shared" si="1064"/>
        <v>3.1E-2</v>
      </c>
      <c r="EW275" s="24">
        <f t="shared" si="1064"/>
        <v>1.2999999999999999E-2</v>
      </c>
      <c r="EX275" s="24">
        <f t="shared" si="1064"/>
        <v>0.13800000000000001</v>
      </c>
      <c r="EY275" s="24">
        <f t="shared" si="1064"/>
        <v>0.16300000000000001</v>
      </c>
      <c r="EZ275" s="24">
        <f t="shared" si="1064"/>
        <v>0.20200000000000001</v>
      </c>
      <c r="FA275" s="24">
        <f t="shared" si="1064"/>
        <v>0.86299999999999999</v>
      </c>
      <c r="FB275" s="64">
        <f t="shared" si="1064"/>
        <v>0.19900000000000001</v>
      </c>
      <c r="FC275" s="24">
        <f t="shared" si="1064"/>
        <v>1.2410000000000001</v>
      </c>
      <c r="FD275" s="24">
        <f t="shared" si="1064"/>
        <v>0.70499999999999996</v>
      </c>
      <c r="FE275" s="61">
        <f t="shared" si="1064"/>
        <v>0.10199999999999999</v>
      </c>
      <c r="FG275" s="139">
        <v>11</v>
      </c>
      <c r="FH275" s="97" t="s">
        <v>48</v>
      </c>
      <c r="FI275" s="28">
        <f t="shared" si="1030"/>
        <v>2782</v>
      </c>
      <c r="FJ275" s="30">
        <f t="shared" si="1030"/>
        <v>2</v>
      </c>
      <c r="FK275" s="30">
        <f t="shared" si="1030"/>
        <v>602</v>
      </c>
      <c r="FL275" s="30">
        <f t="shared" si="1030"/>
        <v>67</v>
      </c>
      <c r="FM275" s="30">
        <f t="shared" si="1030"/>
        <v>8568</v>
      </c>
      <c r="FN275" s="30">
        <f t="shared" si="1030"/>
        <v>2559</v>
      </c>
      <c r="FO275" s="30">
        <f t="shared" si="1030"/>
        <v>8333</v>
      </c>
      <c r="FP275" s="30">
        <f t="shared" si="1030"/>
        <v>4239</v>
      </c>
      <c r="FQ275" s="30">
        <f t="shared" si="1030"/>
        <v>3979</v>
      </c>
      <c r="FR275" s="30">
        <f t="shared" si="1030"/>
        <v>1537</v>
      </c>
      <c r="FS275" s="30">
        <f t="shared" si="1030"/>
        <v>612</v>
      </c>
      <c r="FT275" s="30">
        <f t="shared" si="1030"/>
        <v>551</v>
      </c>
      <c r="FU275" s="30">
        <f t="shared" si="1030"/>
        <v>11108</v>
      </c>
      <c r="FV275" s="30">
        <f t="shared" si="1030"/>
        <v>1949</v>
      </c>
      <c r="FW275" s="30">
        <f t="shared" si="1030"/>
        <v>8998</v>
      </c>
      <c r="FX275" s="30">
        <f t="shared" si="1030"/>
        <v>3223</v>
      </c>
      <c r="FY275" s="30">
        <f t="shared" si="1032"/>
        <v>8648</v>
      </c>
      <c r="FZ275" s="30">
        <f t="shared" si="1032"/>
        <v>4589</v>
      </c>
      <c r="GA275" s="30">
        <f t="shared" si="1039"/>
        <v>72346</v>
      </c>
      <c r="GB275" s="30">
        <f t="shared" si="1034"/>
        <v>-285</v>
      </c>
      <c r="GC275" s="54">
        <f t="shared" si="1040"/>
        <v>72061</v>
      </c>
      <c r="GD275" s="30">
        <f t="shared" si="1041"/>
        <v>3386</v>
      </c>
      <c r="GE275" s="30">
        <f t="shared" si="1042"/>
        <v>16968</v>
      </c>
      <c r="GF275" s="42">
        <f t="shared" si="1043"/>
        <v>51992</v>
      </c>
    </row>
    <row r="276" spans="1:188" ht="13.5" customHeight="1">
      <c r="A276" s="14">
        <v>12</v>
      </c>
      <c r="B276" s="15" t="s">
        <v>17</v>
      </c>
      <c r="C276" s="227">
        <v>2138</v>
      </c>
      <c r="D276" s="228">
        <v>89</v>
      </c>
      <c r="E276" s="228">
        <v>71</v>
      </c>
      <c r="F276" s="228">
        <v>211</v>
      </c>
      <c r="G276" s="228">
        <v>109</v>
      </c>
      <c r="H276" s="228">
        <v>439</v>
      </c>
      <c r="I276" s="228">
        <v>1553</v>
      </c>
      <c r="J276" s="228">
        <v>472</v>
      </c>
      <c r="K276" s="228">
        <v>150</v>
      </c>
      <c r="L276" s="228">
        <v>1714</v>
      </c>
      <c r="M276" s="228">
        <v>0</v>
      </c>
      <c r="N276" s="228">
        <v>127</v>
      </c>
      <c r="O276" s="228">
        <v>1077</v>
      </c>
      <c r="P276" s="228">
        <v>209</v>
      </c>
      <c r="Q276" s="228">
        <v>1376</v>
      </c>
      <c r="R276" s="228">
        <v>950</v>
      </c>
      <c r="S276" s="228">
        <v>865</v>
      </c>
      <c r="T276" s="228">
        <v>574</v>
      </c>
      <c r="U276" s="228">
        <v>12124</v>
      </c>
      <c r="V276" s="229">
        <v>-64</v>
      </c>
      <c r="W276" s="230">
        <v>12060</v>
      </c>
      <c r="X276" s="228">
        <v>2298</v>
      </c>
      <c r="Y276" s="228">
        <v>1873</v>
      </c>
      <c r="Z276" s="229">
        <v>7953</v>
      </c>
      <c r="AA276" s="226"/>
      <c r="AB276" s="14">
        <v>12</v>
      </c>
      <c r="AC276" s="15" t="s">
        <v>17</v>
      </c>
      <c r="AD276" s="58">
        <f t="shared" si="1035"/>
        <v>29.654</v>
      </c>
      <c r="AE276" s="22">
        <f t="shared" si="1001"/>
        <v>-2.198</v>
      </c>
      <c r="AF276" s="22">
        <f t="shared" si="1001"/>
        <v>16.393000000000001</v>
      </c>
      <c r="AG276" s="22">
        <f t="shared" si="1001"/>
        <v>-13.878</v>
      </c>
      <c r="AH276" s="22">
        <f t="shared" si="1001"/>
        <v>-71.762</v>
      </c>
      <c r="AI276" s="22">
        <f t="shared" si="1001"/>
        <v>11.138999999999999</v>
      </c>
      <c r="AJ276" s="22">
        <f t="shared" si="1001"/>
        <v>-32.829000000000001</v>
      </c>
      <c r="AK276" s="22">
        <f t="shared" si="1001"/>
        <v>1.288</v>
      </c>
      <c r="AL276" s="22">
        <f t="shared" si="1001"/>
        <v>-55.621000000000002</v>
      </c>
      <c r="AM276" s="22">
        <f t="shared" si="1001"/>
        <v>21.905999999999999</v>
      </c>
      <c r="AN276" s="22" t="str">
        <f t="shared" si="1001"/>
        <v xml:space="preserve">- </v>
      </c>
      <c r="AO276" s="22">
        <f t="shared" si="1001"/>
        <v>-11.189</v>
      </c>
      <c r="AP276" s="22">
        <f t="shared" si="1001"/>
        <v>-2.0019999999999998</v>
      </c>
      <c r="AQ276" s="22">
        <f t="shared" si="1001"/>
        <v>-3.2410000000000001</v>
      </c>
      <c r="AR276" s="22">
        <f t="shared" si="1001"/>
        <v>-0.434</v>
      </c>
      <c r="AS276" s="22">
        <f t="shared" si="1001"/>
        <v>-0.93799999999999994</v>
      </c>
      <c r="AT276" s="22">
        <f t="shared" si="1001"/>
        <v>-1.03</v>
      </c>
      <c r="AU276" s="22">
        <f t="shared" si="1002"/>
        <v>2.1349999999999998</v>
      </c>
      <c r="AV276" s="22">
        <f t="shared" si="1002"/>
        <v>-3.6549999999999998</v>
      </c>
      <c r="AW276" s="22">
        <f t="shared" si="1002"/>
        <v>-28</v>
      </c>
      <c r="AX276" s="63">
        <f t="shared" si="1002"/>
        <v>-3.782</v>
      </c>
      <c r="AY276" s="22">
        <f t="shared" si="1002"/>
        <v>27.596</v>
      </c>
      <c r="AZ276" s="22">
        <f t="shared" si="1002"/>
        <v>-36.356999999999999</v>
      </c>
      <c r="BA276" s="59">
        <f t="shared" si="1002"/>
        <v>1.4410000000000001</v>
      </c>
      <c r="BB276" s="226"/>
      <c r="BC276" s="14">
        <v>12</v>
      </c>
      <c r="BD276" s="105" t="s">
        <v>17</v>
      </c>
      <c r="BE276" s="58">
        <f>IF(C276=0,"-",IF(C276="X","X",ROUND(C276/$W276*100,1)))</f>
        <v>17.7</v>
      </c>
      <c r="BF276" s="22">
        <f t="shared" si="1003"/>
        <v>0.7</v>
      </c>
      <c r="BG276" s="22">
        <f t="shared" si="1003"/>
        <v>0.6</v>
      </c>
      <c r="BH276" s="22">
        <f t="shared" si="1003"/>
        <v>1.7</v>
      </c>
      <c r="BI276" s="22">
        <f t="shared" si="1003"/>
        <v>0.9</v>
      </c>
      <c r="BJ276" s="22">
        <f t="shared" si="1003"/>
        <v>3.6</v>
      </c>
      <c r="BK276" s="22">
        <f t="shared" si="1003"/>
        <v>12.9</v>
      </c>
      <c r="BL276" s="22">
        <f t="shared" si="1003"/>
        <v>3.9</v>
      </c>
      <c r="BM276" s="22">
        <f t="shared" si="1003"/>
        <v>1.2</v>
      </c>
      <c r="BN276" s="22">
        <f t="shared" si="1003"/>
        <v>14.2</v>
      </c>
      <c r="BO276" s="22" t="str">
        <f t="shared" si="1003"/>
        <v>-</v>
      </c>
      <c r="BP276" s="22">
        <f t="shared" si="1003"/>
        <v>1.1000000000000001</v>
      </c>
      <c r="BQ276" s="22">
        <f t="shared" si="1003"/>
        <v>8.9</v>
      </c>
      <c r="BR276" s="22">
        <f t="shared" si="1003"/>
        <v>1.7</v>
      </c>
      <c r="BS276" s="22">
        <f t="shared" si="1003"/>
        <v>11.4</v>
      </c>
      <c r="BT276" s="22">
        <f t="shared" si="1003"/>
        <v>7.9</v>
      </c>
      <c r="BU276" s="22">
        <f t="shared" si="1003"/>
        <v>7.2</v>
      </c>
      <c r="BV276" s="22">
        <f t="shared" si="1004"/>
        <v>4.8</v>
      </c>
      <c r="BW276" s="22">
        <f t="shared" si="1004"/>
        <v>100.5</v>
      </c>
      <c r="BX276" s="22">
        <f t="shared" si="1004"/>
        <v>-0.5</v>
      </c>
      <c r="BY276" s="63">
        <f t="shared" si="1004"/>
        <v>100</v>
      </c>
      <c r="BZ276" s="22">
        <f t="shared" si="1004"/>
        <v>19.100000000000001</v>
      </c>
      <c r="CA276" s="22">
        <f t="shared" si="1004"/>
        <v>15.5</v>
      </c>
      <c r="CB276" s="59">
        <f t="shared" si="1004"/>
        <v>65.900000000000006</v>
      </c>
      <c r="CC276" s="226"/>
      <c r="CD276" s="14">
        <v>12</v>
      </c>
      <c r="CE276" s="105" t="s">
        <v>17</v>
      </c>
      <c r="CF276" s="58">
        <f t="shared" ref="CF276:DC276" si="1065">IF(C276=0,"-",IF(C276="X","X",ROUND(C276/C264*100,1)))</f>
        <v>3.2</v>
      </c>
      <c r="CG276" s="22">
        <f t="shared" si="1065"/>
        <v>25.1</v>
      </c>
      <c r="CH276" s="22">
        <f t="shared" si="1065"/>
        <v>0.7</v>
      </c>
      <c r="CI276" s="22">
        <f t="shared" si="1065"/>
        <v>3.4</v>
      </c>
      <c r="CJ276" s="22">
        <f t="shared" si="1065"/>
        <v>0.1</v>
      </c>
      <c r="CK276" s="22">
        <f t="shared" si="1065"/>
        <v>0.3</v>
      </c>
      <c r="CL276" s="22">
        <f t="shared" si="1065"/>
        <v>0.4</v>
      </c>
      <c r="CM276" s="22">
        <f t="shared" si="1065"/>
        <v>0.1</v>
      </c>
      <c r="CN276" s="22">
        <f t="shared" si="1065"/>
        <v>0.1</v>
      </c>
      <c r="CO276" s="22">
        <f t="shared" si="1065"/>
        <v>0.9</v>
      </c>
      <c r="CP276" s="22" t="str">
        <f t="shared" si="1065"/>
        <v>-</v>
      </c>
      <c r="CQ276" s="22">
        <f t="shared" si="1065"/>
        <v>0.1</v>
      </c>
      <c r="CR276" s="22">
        <f t="shared" si="1065"/>
        <v>0.2</v>
      </c>
      <c r="CS276" s="22">
        <f t="shared" si="1065"/>
        <v>0</v>
      </c>
      <c r="CT276" s="22">
        <f t="shared" si="1065"/>
        <v>0.4</v>
      </c>
      <c r="CU276" s="22">
        <f t="shared" si="1065"/>
        <v>0.4</v>
      </c>
      <c r="CV276" s="22">
        <f t="shared" si="1065"/>
        <v>0.2</v>
      </c>
      <c r="CW276" s="22">
        <f t="shared" si="1065"/>
        <v>0.3</v>
      </c>
      <c r="CX276" s="22">
        <f t="shared" si="1065"/>
        <v>0.3</v>
      </c>
      <c r="CY276" s="22">
        <f t="shared" si="1065"/>
        <v>0.3</v>
      </c>
      <c r="CZ276" s="63">
        <f t="shared" si="1065"/>
        <v>0.3</v>
      </c>
      <c r="DA276" s="22">
        <f t="shared" si="1065"/>
        <v>3</v>
      </c>
      <c r="DB276" s="22">
        <f t="shared" si="1065"/>
        <v>0.3</v>
      </c>
      <c r="DC276" s="59">
        <f t="shared" si="1065"/>
        <v>0.2</v>
      </c>
      <c r="DD276" s="226"/>
      <c r="DE276" s="14">
        <v>12</v>
      </c>
      <c r="DF276" s="105" t="s">
        <v>17</v>
      </c>
      <c r="DG276" s="58">
        <f t="shared" si="1037"/>
        <v>3.9009999999999998</v>
      </c>
      <c r="DH276" s="22">
        <f t="shared" si="1006"/>
        <v>-1.6E-2</v>
      </c>
      <c r="DI276" s="22">
        <f t="shared" si="1007"/>
        <v>0.08</v>
      </c>
      <c r="DJ276" s="22">
        <f t="shared" si="1008"/>
        <v>-0.27100000000000002</v>
      </c>
      <c r="DK276" s="22">
        <f t="shared" si="1009"/>
        <v>-2.21</v>
      </c>
      <c r="DL276" s="22">
        <f t="shared" si="1010"/>
        <v>0.35099999999999998</v>
      </c>
      <c r="DM276" s="22">
        <f t="shared" si="1011"/>
        <v>-6.056</v>
      </c>
      <c r="DN276" s="22">
        <f t="shared" si="1012"/>
        <v>4.8000000000000001E-2</v>
      </c>
      <c r="DO276" s="22">
        <f t="shared" si="1013"/>
        <v>-1.5</v>
      </c>
      <c r="DP276" s="22">
        <f t="shared" si="1014"/>
        <v>2.4569999999999999</v>
      </c>
      <c r="DQ276" s="22" t="str">
        <f t="shared" si="1015"/>
        <v xml:space="preserve">- </v>
      </c>
      <c r="DR276" s="22">
        <f t="shared" si="1016"/>
        <v>-0.128</v>
      </c>
      <c r="DS276" s="22">
        <f t="shared" si="1017"/>
        <v>-0.17599999999999999</v>
      </c>
      <c r="DT276" s="22">
        <f t="shared" si="1018"/>
        <v>-5.6000000000000001E-2</v>
      </c>
      <c r="DU276" s="22">
        <f t="shared" si="1019"/>
        <v>-4.8000000000000001E-2</v>
      </c>
      <c r="DV276" s="22">
        <f t="shared" si="1020"/>
        <v>-7.1999999999999995E-2</v>
      </c>
      <c r="DW276" s="22">
        <f t="shared" si="1021"/>
        <v>-7.1999999999999995E-2</v>
      </c>
      <c r="DX276" s="22">
        <f t="shared" si="1022"/>
        <v>9.6000000000000002E-2</v>
      </c>
      <c r="DY276" s="22">
        <f t="shared" si="1023"/>
        <v>-3.67</v>
      </c>
      <c r="DZ276" s="22">
        <f t="shared" si="1024"/>
        <v>-0.112</v>
      </c>
      <c r="EA276" s="63">
        <f t="shared" si="1025"/>
        <v>-3.782</v>
      </c>
      <c r="EB276" s="22">
        <f t="shared" si="1026"/>
        <v>3.9649999999999999</v>
      </c>
      <c r="EC276" s="22">
        <f t="shared" si="1027"/>
        <v>-8.5370000000000008</v>
      </c>
      <c r="ED276" s="59">
        <f t="shared" si="1028"/>
        <v>0.90200000000000002</v>
      </c>
      <c r="EE276" s="226"/>
      <c r="EF276" s="14">
        <v>12</v>
      </c>
      <c r="EG276" s="105" t="s">
        <v>17</v>
      </c>
      <c r="EH276" s="58">
        <f t="shared" ref="EH276:FE276" si="1066">IF(C276="X","X",IF(FI276="X","X",IF(FI276&lt;&gt;0,ROUND((C276-FI276)/FI264*100,3),"- ")))</f>
        <v>1.01</v>
      </c>
      <c r="EI276" s="22">
        <f t="shared" si="1066"/>
        <v>-0.57099999999999995</v>
      </c>
      <c r="EJ276" s="22">
        <f t="shared" si="1066"/>
        <v>9.1999999999999998E-2</v>
      </c>
      <c r="EK276" s="22">
        <f t="shared" si="1066"/>
        <v>-0.59799999999999998</v>
      </c>
      <c r="EL276" s="22">
        <f t="shared" si="1066"/>
        <v>-0.14699999999999999</v>
      </c>
      <c r="EM276" s="22">
        <f t="shared" si="1066"/>
        <v>2.5999999999999999E-2</v>
      </c>
      <c r="EN276" s="22">
        <f t="shared" si="1066"/>
        <v>-0.19800000000000001</v>
      </c>
      <c r="EO276" s="22">
        <f t="shared" si="1066"/>
        <v>1E-3</v>
      </c>
      <c r="EP276" s="22">
        <f t="shared" si="1066"/>
        <v>-7.1999999999999995E-2</v>
      </c>
      <c r="EQ276" s="22">
        <f t="shared" si="1066"/>
        <v>0.187</v>
      </c>
      <c r="ER276" s="22" t="str">
        <f t="shared" si="1066"/>
        <v xml:space="preserve">- </v>
      </c>
      <c r="ES276" s="22">
        <f t="shared" si="1066"/>
        <v>-1.0999999999999999E-2</v>
      </c>
      <c r="ET276" s="22">
        <f t="shared" si="1066"/>
        <v>-5.0000000000000001E-3</v>
      </c>
      <c r="EU276" s="22">
        <f t="shared" si="1066"/>
        <v>-2E-3</v>
      </c>
      <c r="EV276" s="22">
        <f t="shared" si="1066"/>
        <v>-2E-3</v>
      </c>
      <c r="EW276" s="22">
        <f t="shared" si="1066"/>
        <v>-4.0000000000000001E-3</v>
      </c>
      <c r="EX276" s="22">
        <f t="shared" si="1066"/>
        <v>-2E-3</v>
      </c>
      <c r="EY276" s="22">
        <f t="shared" si="1066"/>
        <v>5.0000000000000001E-3</v>
      </c>
      <c r="EZ276" s="22">
        <f t="shared" si="1066"/>
        <v>-1.0999999999999999E-2</v>
      </c>
      <c r="FA276" s="22">
        <f t="shared" si="1066"/>
        <v>8.5000000000000006E-2</v>
      </c>
      <c r="FB276" s="63">
        <f t="shared" si="1066"/>
        <v>-1.0999999999999999E-2</v>
      </c>
      <c r="FC276" s="22">
        <f t="shared" si="1066"/>
        <v>0.83299999999999996</v>
      </c>
      <c r="FD276" s="22">
        <f t="shared" si="1066"/>
        <v>-0.185</v>
      </c>
      <c r="FE276" s="59">
        <f t="shared" si="1066"/>
        <v>3.0000000000000001E-3</v>
      </c>
      <c r="FG276" s="14">
        <v>12</v>
      </c>
      <c r="FH276" s="15" t="s">
        <v>17</v>
      </c>
      <c r="FI276" s="27">
        <f t="shared" si="1030"/>
        <v>1649</v>
      </c>
      <c r="FJ276" s="29">
        <f t="shared" si="1030"/>
        <v>91</v>
      </c>
      <c r="FK276" s="29">
        <f t="shared" si="1030"/>
        <v>61</v>
      </c>
      <c r="FL276" s="29">
        <f t="shared" si="1030"/>
        <v>245</v>
      </c>
      <c r="FM276" s="29">
        <f t="shared" si="1030"/>
        <v>386</v>
      </c>
      <c r="FN276" s="29">
        <f t="shared" si="1030"/>
        <v>395</v>
      </c>
      <c r="FO276" s="29">
        <f t="shared" si="1030"/>
        <v>2312</v>
      </c>
      <c r="FP276" s="29">
        <f t="shared" si="1030"/>
        <v>466</v>
      </c>
      <c r="FQ276" s="29">
        <f t="shared" si="1030"/>
        <v>338</v>
      </c>
      <c r="FR276" s="29">
        <f t="shared" si="1030"/>
        <v>1406</v>
      </c>
      <c r="FS276" s="29">
        <f t="shared" si="1030"/>
        <v>0</v>
      </c>
      <c r="FT276" s="29">
        <f t="shared" si="1030"/>
        <v>143</v>
      </c>
      <c r="FU276" s="29">
        <f t="shared" si="1030"/>
        <v>1099</v>
      </c>
      <c r="FV276" s="29">
        <f t="shared" si="1030"/>
        <v>216</v>
      </c>
      <c r="FW276" s="29">
        <f t="shared" si="1030"/>
        <v>1382</v>
      </c>
      <c r="FX276" s="29">
        <f t="shared" si="1030"/>
        <v>959</v>
      </c>
      <c r="FY276" s="29">
        <f t="shared" si="1032"/>
        <v>874</v>
      </c>
      <c r="FZ276" s="29">
        <f t="shared" si="1032"/>
        <v>562</v>
      </c>
      <c r="GA276" s="39">
        <f t="shared" si="1039"/>
        <v>12584</v>
      </c>
      <c r="GB276" s="29">
        <f t="shared" si="1034"/>
        <v>-50</v>
      </c>
      <c r="GC276" s="52">
        <f t="shared" si="1040"/>
        <v>12534</v>
      </c>
      <c r="GD276" s="39">
        <f t="shared" si="1041"/>
        <v>1801</v>
      </c>
      <c r="GE276" s="39">
        <f t="shared" si="1042"/>
        <v>2943</v>
      </c>
      <c r="GF276" s="40">
        <f t="shared" si="1043"/>
        <v>7840</v>
      </c>
    </row>
    <row r="277" spans="1:188" ht="13.5" customHeight="1">
      <c r="A277" s="14">
        <v>13</v>
      </c>
      <c r="B277" s="15" t="s">
        <v>18</v>
      </c>
      <c r="C277" s="231">
        <v>1786</v>
      </c>
      <c r="D277" s="226">
        <v>7</v>
      </c>
      <c r="E277" s="226">
        <v>245</v>
      </c>
      <c r="F277" s="226">
        <v>0</v>
      </c>
      <c r="G277" s="226">
        <v>234</v>
      </c>
      <c r="H277" s="226">
        <v>239</v>
      </c>
      <c r="I277" s="226">
        <v>1094</v>
      </c>
      <c r="J277" s="226">
        <v>187</v>
      </c>
      <c r="K277" s="226">
        <v>412</v>
      </c>
      <c r="L277" s="226">
        <v>86</v>
      </c>
      <c r="M277" s="226">
        <v>0</v>
      </c>
      <c r="N277" s="226">
        <v>3</v>
      </c>
      <c r="O277" s="226">
        <v>728</v>
      </c>
      <c r="P277" s="226">
        <v>234</v>
      </c>
      <c r="Q277" s="226">
        <v>784</v>
      </c>
      <c r="R277" s="226">
        <v>650</v>
      </c>
      <c r="S277" s="226">
        <v>891</v>
      </c>
      <c r="T277" s="226">
        <v>302</v>
      </c>
      <c r="U277" s="226">
        <v>7882</v>
      </c>
      <c r="V277" s="232">
        <v>-42</v>
      </c>
      <c r="W277" s="233">
        <v>7840</v>
      </c>
      <c r="X277" s="226">
        <v>2038</v>
      </c>
      <c r="Y277" s="226">
        <v>1328</v>
      </c>
      <c r="Z277" s="232">
        <v>4516</v>
      </c>
      <c r="AA277" s="226"/>
      <c r="AB277" s="14">
        <v>13</v>
      </c>
      <c r="AC277" s="15" t="s">
        <v>18</v>
      </c>
      <c r="AD277" s="58">
        <f t="shared" si="1035"/>
        <v>39.969000000000001</v>
      </c>
      <c r="AE277" s="22">
        <f t="shared" si="1001"/>
        <v>0</v>
      </c>
      <c r="AF277" s="22">
        <f t="shared" si="1001"/>
        <v>33.880000000000003</v>
      </c>
      <c r="AG277" s="22" t="str">
        <f t="shared" si="1001"/>
        <v xml:space="preserve">- </v>
      </c>
      <c r="AH277" s="22">
        <f t="shared" si="1001"/>
        <v>51.948</v>
      </c>
      <c r="AI277" s="22">
        <f t="shared" si="1001"/>
        <v>8.1449999999999996</v>
      </c>
      <c r="AJ277" s="22">
        <f t="shared" si="1001"/>
        <v>-32.302</v>
      </c>
      <c r="AK277" s="22">
        <f t="shared" si="1001"/>
        <v>1.63</v>
      </c>
      <c r="AL277" s="22">
        <f t="shared" si="1001"/>
        <v>-5.5049999999999999</v>
      </c>
      <c r="AM277" s="22">
        <f t="shared" si="1001"/>
        <v>22.856999999999999</v>
      </c>
      <c r="AN277" s="22" t="str">
        <f t="shared" si="1001"/>
        <v xml:space="preserve">- </v>
      </c>
      <c r="AO277" s="22">
        <f t="shared" si="1001"/>
        <v>0</v>
      </c>
      <c r="AP277" s="22">
        <f t="shared" si="1001"/>
        <v>-0.68200000000000005</v>
      </c>
      <c r="AQ277" s="22">
        <f t="shared" si="1001"/>
        <v>10.9</v>
      </c>
      <c r="AR277" s="22">
        <f t="shared" si="1001"/>
        <v>-3.21</v>
      </c>
      <c r="AS277" s="22">
        <f t="shared" si="1001"/>
        <v>-27.617000000000001</v>
      </c>
      <c r="AT277" s="22">
        <f t="shared" si="1001"/>
        <v>-1.329</v>
      </c>
      <c r="AU277" s="22">
        <f t="shared" si="1002"/>
        <v>-6.79</v>
      </c>
      <c r="AV277" s="22">
        <f t="shared" si="1002"/>
        <v>-1.831</v>
      </c>
      <c r="AW277" s="22">
        <f t="shared" si="1002"/>
        <v>-35.484000000000002</v>
      </c>
      <c r="AX277" s="63">
        <f t="shared" si="1002"/>
        <v>-1.9750000000000001</v>
      </c>
      <c r="AY277" s="22">
        <f t="shared" si="1002"/>
        <v>39.018000000000001</v>
      </c>
      <c r="AZ277" s="22">
        <f t="shared" si="1002"/>
        <v>-24.972000000000001</v>
      </c>
      <c r="BA277" s="59">
        <f t="shared" si="1002"/>
        <v>-5.7789999999999999</v>
      </c>
      <c r="BB277" s="226"/>
      <c r="BC277" s="14">
        <v>13</v>
      </c>
      <c r="BD277" s="15" t="s">
        <v>18</v>
      </c>
      <c r="BE277" s="58">
        <f t="shared" ref="BE277:BE311" si="1067">IF(C277=0,"-",IF(C277="X","X",ROUND(C277/$W277*100,1)))</f>
        <v>22.8</v>
      </c>
      <c r="BF277" s="22">
        <f t="shared" si="1003"/>
        <v>0.1</v>
      </c>
      <c r="BG277" s="22">
        <f t="shared" si="1003"/>
        <v>3.1</v>
      </c>
      <c r="BH277" s="22" t="str">
        <f t="shared" si="1003"/>
        <v>-</v>
      </c>
      <c r="BI277" s="22">
        <f t="shared" si="1003"/>
        <v>3</v>
      </c>
      <c r="BJ277" s="22">
        <f t="shared" si="1003"/>
        <v>3</v>
      </c>
      <c r="BK277" s="22">
        <f t="shared" si="1003"/>
        <v>14</v>
      </c>
      <c r="BL277" s="22">
        <f t="shared" si="1003"/>
        <v>2.4</v>
      </c>
      <c r="BM277" s="22">
        <f t="shared" si="1003"/>
        <v>5.3</v>
      </c>
      <c r="BN277" s="22">
        <f t="shared" si="1003"/>
        <v>1.1000000000000001</v>
      </c>
      <c r="BO277" s="22" t="str">
        <f t="shared" si="1003"/>
        <v>-</v>
      </c>
      <c r="BP277" s="22">
        <f t="shared" si="1003"/>
        <v>0</v>
      </c>
      <c r="BQ277" s="22">
        <f t="shared" si="1003"/>
        <v>9.3000000000000007</v>
      </c>
      <c r="BR277" s="22">
        <f t="shared" si="1003"/>
        <v>3</v>
      </c>
      <c r="BS277" s="22">
        <f t="shared" si="1003"/>
        <v>10</v>
      </c>
      <c r="BT277" s="22">
        <f t="shared" si="1003"/>
        <v>8.3000000000000007</v>
      </c>
      <c r="BU277" s="22">
        <f t="shared" si="1003"/>
        <v>11.4</v>
      </c>
      <c r="BV277" s="22">
        <f t="shared" si="1004"/>
        <v>3.9</v>
      </c>
      <c r="BW277" s="22">
        <f t="shared" si="1004"/>
        <v>100.5</v>
      </c>
      <c r="BX277" s="22">
        <f t="shared" si="1004"/>
        <v>-0.5</v>
      </c>
      <c r="BY277" s="63">
        <f t="shared" si="1004"/>
        <v>100</v>
      </c>
      <c r="BZ277" s="22">
        <f t="shared" si="1004"/>
        <v>26</v>
      </c>
      <c r="CA277" s="22">
        <f t="shared" si="1004"/>
        <v>16.899999999999999</v>
      </c>
      <c r="CB277" s="59">
        <f t="shared" si="1004"/>
        <v>57.6</v>
      </c>
      <c r="CC277" s="226"/>
      <c r="CD277" s="14">
        <v>13</v>
      </c>
      <c r="CE277" s="15" t="s">
        <v>18</v>
      </c>
      <c r="CF277" s="58">
        <f t="shared" ref="CF277:DC277" si="1068">IF(C277=0,"-",IF(C277="X","X",ROUND(C277/C264*100,1)))</f>
        <v>2.7</v>
      </c>
      <c r="CG277" s="22">
        <f t="shared" si="1068"/>
        <v>2</v>
      </c>
      <c r="CH277" s="22">
        <f t="shared" si="1068"/>
        <v>2.2999999999999998</v>
      </c>
      <c r="CI277" s="22" t="str">
        <f t="shared" si="1068"/>
        <v>-</v>
      </c>
      <c r="CJ277" s="22">
        <f t="shared" si="1068"/>
        <v>0.1</v>
      </c>
      <c r="CK277" s="22">
        <f t="shared" si="1068"/>
        <v>0.1</v>
      </c>
      <c r="CL277" s="22">
        <f t="shared" si="1068"/>
        <v>0.3</v>
      </c>
      <c r="CM277" s="22">
        <f t="shared" si="1068"/>
        <v>0</v>
      </c>
      <c r="CN277" s="22">
        <f t="shared" si="1068"/>
        <v>0.1</v>
      </c>
      <c r="CO277" s="22">
        <f t="shared" si="1068"/>
        <v>0</v>
      </c>
      <c r="CP277" s="22" t="str">
        <f t="shared" si="1068"/>
        <v>-</v>
      </c>
      <c r="CQ277" s="22">
        <f t="shared" si="1068"/>
        <v>0</v>
      </c>
      <c r="CR277" s="22">
        <f t="shared" si="1068"/>
        <v>0.1</v>
      </c>
      <c r="CS277" s="22">
        <f t="shared" si="1068"/>
        <v>0.1</v>
      </c>
      <c r="CT277" s="22">
        <f t="shared" si="1068"/>
        <v>0.2</v>
      </c>
      <c r="CU277" s="22">
        <f t="shared" si="1068"/>
        <v>0.3</v>
      </c>
      <c r="CV277" s="22">
        <f t="shared" si="1068"/>
        <v>0.2</v>
      </c>
      <c r="CW277" s="22">
        <f t="shared" si="1068"/>
        <v>0.1</v>
      </c>
      <c r="CX277" s="22">
        <f t="shared" si="1068"/>
        <v>0.2</v>
      </c>
      <c r="CY277" s="22">
        <f t="shared" si="1068"/>
        <v>0.2</v>
      </c>
      <c r="CZ277" s="63">
        <f t="shared" si="1068"/>
        <v>0.2</v>
      </c>
      <c r="DA277" s="22">
        <f t="shared" si="1068"/>
        <v>2.6</v>
      </c>
      <c r="DB277" s="22">
        <f t="shared" si="1068"/>
        <v>0.2</v>
      </c>
      <c r="DC277" s="59">
        <f t="shared" si="1068"/>
        <v>0.1</v>
      </c>
      <c r="DD277" s="226"/>
      <c r="DE277" s="14">
        <v>13</v>
      </c>
      <c r="DF277" s="15" t="s">
        <v>18</v>
      </c>
      <c r="DG277" s="58">
        <f t="shared" si="1037"/>
        <v>6.3769999999999998</v>
      </c>
      <c r="DH277" s="22">
        <f t="shared" si="1006"/>
        <v>0</v>
      </c>
      <c r="DI277" s="22">
        <f t="shared" si="1007"/>
        <v>0.77500000000000002</v>
      </c>
      <c r="DJ277" s="22" t="str">
        <f t="shared" si="1008"/>
        <v xml:space="preserve">- </v>
      </c>
      <c r="DK277" s="22">
        <f t="shared" si="1009"/>
        <v>1</v>
      </c>
      <c r="DL277" s="22">
        <f t="shared" si="1010"/>
        <v>0.22500000000000001</v>
      </c>
      <c r="DM277" s="22">
        <f t="shared" si="1011"/>
        <v>-6.5270000000000001</v>
      </c>
      <c r="DN277" s="22">
        <f t="shared" si="1012"/>
        <v>3.7999999999999999E-2</v>
      </c>
      <c r="DO277" s="22">
        <f t="shared" si="1013"/>
        <v>-0.3</v>
      </c>
      <c r="DP277" s="22">
        <f t="shared" si="1014"/>
        <v>0.2</v>
      </c>
      <c r="DQ277" s="22" t="str">
        <f t="shared" si="1015"/>
        <v xml:space="preserve">- </v>
      </c>
      <c r="DR277" s="22">
        <f t="shared" si="1016"/>
        <v>0</v>
      </c>
      <c r="DS277" s="22">
        <f t="shared" si="1017"/>
        <v>-6.3E-2</v>
      </c>
      <c r="DT277" s="22">
        <f t="shared" si="1018"/>
        <v>0.28799999999999998</v>
      </c>
      <c r="DU277" s="22">
        <f t="shared" si="1019"/>
        <v>-0.32500000000000001</v>
      </c>
      <c r="DV277" s="22">
        <f t="shared" si="1020"/>
        <v>-3.101</v>
      </c>
      <c r="DW277" s="22">
        <f t="shared" si="1021"/>
        <v>-0.15</v>
      </c>
      <c r="DX277" s="22">
        <f t="shared" si="1022"/>
        <v>-0.27500000000000002</v>
      </c>
      <c r="DY277" s="22">
        <f t="shared" si="1023"/>
        <v>-1.8380000000000001</v>
      </c>
      <c r="DZ277" s="22">
        <f t="shared" si="1024"/>
        <v>-0.13800000000000001</v>
      </c>
      <c r="EA277" s="63">
        <f t="shared" si="1025"/>
        <v>-1.9750000000000001</v>
      </c>
      <c r="EB277" s="22">
        <f t="shared" si="1026"/>
        <v>7.1520000000000001</v>
      </c>
      <c r="EC277" s="22">
        <f t="shared" si="1027"/>
        <v>-5.5259999999999998</v>
      </c>
      <c r="ED277" s="59">
        <f t="shared" si="1028"/>
        <v>-3.4630000000000001</v>
      </c>
      <c r="EE277" s="226"/>
      <c r="EF277" s="14">
        <v>13</v>
      </c>
      <c r="EG277" s="15" t="s">
        <v>18</v>
      </c>
      <c r="EH277" s="58">
        <f t="shared" ref="EH277:FE277" si="1069">IF(C277="X","X",IF(FI277="X","X",IF(FI277&lt;&gt;0,ROUND((C277-FI277)/FI264*100,3),"- ")))</f>
        <v>1.0529999999999999</v>
      </c>
      <c r="EI277" s="22">
        <f t="shared" si="1069"/>
        <v>0</v>
      </c>
      <c r="EJ277" s="22">
        <f t="shared" si="1069"/>
        <v>0.57099999999999995</v>
      </c>
      <c r="EK277" s="22" t="str">
        <f t="shared" si="1069"/>
        <v xml:space="preserve">- </v>
      </c>
      <c r="EL277" s="22">
        <f t="shared" si="1069"/>
        <v>4.2000000000000003E-2</v>
      </c>
      <c r="EM277" s="22">
        <f t="shared" si="1069"/>
        <v>1.0999999999999999E-2</v>
      </c>
      <c r="EN277" s="22">
        <f t="shared" si="1069"/>
        <v>-0.13600000000000001</v>
      </c>
      <c r="EO277" s="22">
        <f t="shared" si="1069"/>
        <v>1E-3</v>
      </c>
      <c r="EP277" s="22">
        <f t="shared" si="1069"/>
        <v>-8.9999999999999993E-3</v>
      </c>
      <c r="EQ277" s="22">
        <f t="shared" si="1069"/>
        <v>0.01</v>
      </c>
      <c r="ER277" s="22" t="str">
        <f t="shared" si="1069"/>
        <v xml:space="preserve">- </v>
      </c>
      <c r="ES277" s="22">
        <f t="shared" si="1069"/>
        <v>0</v>
      </c>
      <c r="ET277" s="22">
        <f t="shared" si="1069"/>
        <v>-1E-3</v>
      </c>
      <c r="EU277" s="22">
        <f t="shared" si="1069"/>
        <v>6.0000000000000001E-3</v>
      </c>
      <c r="EV277" s="22">
        <f t="shared" si="1069"/>
        <v>-7.0000000000000001E-3</v>
      </c>
      <c r="EW277" s="22">
        <f t="shared" si="1069"/>
        <v>-0.11</v>
      </c>
      <c r="EX277" s="22">
        <f t="shared" si="1069"/>
        <v>-2E-3</v>
      </c>
      <c r="EY277" s="22">
        <f t="shared" si="1069"/>
        <v>-0.01</v>
      </c>
      <c r="EZ277" s="22">
        <f t="shared" si="1069"/>
        <v>-4.0000000000000001E-3</v>
      </c>
      <c r="FA277" s="22">
        <f t="shared" si="1069"/>
        <v>6.7000000000000004E-2</v>
      </c>
      <c r="FB277" s="63">
        <f t="shared" si="1069"/>
        <v>-4.0000000000000001E-3</v>
      </c>
      <c r="FC277" s="22">
        <f t="shared" si="1069"/>
        <v>0.95899999999999996</v>
      </c>
      <c r="FD277" s="22">
        <f t="shared" si="1069"/>
        <v>-7.6999999999999999E-2</v>
      </c>
      <c r="FE277" s="59">
        <f t="shared" si="1069"/>
        <v>-8.0000000000000002E-3</v>
      </c>
      <c r="FG277" s="14">
        <v>13</v>
      </c>
      <c r="FH277" s="15" t="s">
        <v>18</v>
      </c>
      <c r="FI277" s="27">
        <f t="shared" si="1030"/>
        <v>1276</v>
      </c>
      <c r="FJ277" s="29">
        <f t="shared" si="1030"/>
        <v>7</v>
      </c>
      <c r="FK277" s="29">
        <f t="shared" si="1030"/>
        <v>183</v>
      </c>
      <c r="FL277" s="29">
        <f t="shared" si="1030"/>
        <v>0</v>
      </c>
      <c r="FM277" s="29">
        <f t="shared" si="1030"/>
        <v>154</v>
      </c>
      <c r="FN277" s="29">
        <f t="shared" si="1030"/>
        <v>221</v>
      </c>
      <c r="FO277" s="29">
        <f t="shared" si="1030"/>
        <v>1616</v>
      </c>
      <c r="FP277" s="29">
        <f t="shared" si="1030"/>
        <v>184</v>
      </c>
      <c r="FQ277" s="29">
        <f t="shared" si="1030"/>
        <v>436</v>
      </c>
      <c r="FR277" s="29">
        <f t="shared" si="1030"/>
        <v>70</v>
      </c>
      <c r="FS277" s="29">
        <f t="shared" si="1030"/>
        <v>0</v>
      </c>
      <c r="FT277" s="29">
        <f t="shared" si="1030"/>
        <v>3</v>
      </c>
      <c r="FU277" s="29">
        <f t="shared" si="1030"/>
        <v>733</v>
      </c>
      <c r="FV277" s="29">
        <f t="shared" si="1030"/>
        <v>211</v>
      </c>
      <c r="FW277" s="29">
        <f t="shared" si="1030"/>
        <v>810</v>
      </c>
      <c r="FX277" s="29">
        <f t="shared" si="1030"/>
        <v>898</v>
      </c>
      <c r="FY277" s="29">
        <f t="shared" si="1032"/>
        <v>903</v>
      </c>
      <c r="FZ277" s="29">
        <f t="shared" si="1032"/>
        <v>324</v>
      </c>
      <c r="GA277" s="29">
        <f t="shared" si="1039"/>
        <v>8029</v>
      </c>
      <c r="GB277" s="29">
        <f t="shared" si="1034"/>
        <v>-31</v>
      </c>
      <c r="GC277" s="53">
        <f t="shared" si="1040"/>
        <v>7998</v>
      </c>
      <c r="GD277" s="29">
        <f t="shared" si="1041"/>
        <v>1466</v>
      </c>
      <c r="GE277" s="29">
        <f t="shared" si="1042"/>
        <v>1770</v>
      </c>
      <c r="GF277" s="41">
        <f t="shared" si="1043"/>
        <v>4793</v>
      </c>
    </row>
    <row r="278" spans="1:188" ht="13.5" customHeight="1">
      <c r="A278" s="14">
        <v>14</v>
      </c>
      <c r="B278" s="15" t="s">
        <v>19</v>
      </c>
      <c r="C278" s="231">
        <v>876</v>
      </c>
      <c r="D278" s="226">
        <v>5</v>
      </c>
      <c r="E278" s="226">
        <v>34</v>
      </c>
      <c r="F278" s="226">
        <v>0</v>
      </c>
      <c r="G278" s="226">
        <v>405</v>
      </c>
      <c r="H278" s="226">
        <v>46</v>
      </c>
      <c r="I278" s="226">
        <v>1234</v>
      </c>
      <c r="J278" s="226">
        <v>105</v>
      </c>
      <c r="K278" s="226">
        <v>146</v>
      </c>
      <c r="L278" s="226">
        <v>262</v>
      </c>
      <c r="M278" s="226">
        <v>0</v>
      </c>
      <c r="N278" s="226">
        <v>3</v>
      </c>
      <c r="O278" s="226">
        <v>348</v>
      </c>
      <c r="P278" s="226">
        <v>1428</v>
      </c>
      <c r="Q278" s="226">
        <v>692</v>
      </c>
      <c r="R278" s="226">
        <v>648</v>
      </c>
      <c r="S278" s="226">
        <v>303</v>
      </c>
      <c r="T278" s="226">
        <v>241</v>
      </c>
      <c r="U278" s="226">
        <v>6776</v>
      </c>
      <c r="V278" s="232">
        <v>-36</v>
      </c>
      <c r="W278" s="233">
        <v>6740</v>
      </c>
      <c r="X278" s="226">
        <v>915</v>
      </c>
      <c r="Y278" s="226">
        <v>1639</v>
      </c>
      <c r="Z278" s="232">
        <v>4222</v>
      </c>
      <c r="AA278" s="226"/>
      <c r="AB278" s="14">
        <v>14</v>
      </c>
      <c r="AC278" s="15" t="s">
        <v>19</v>
      </c>
      <c r="AD278" s="58">
        <f t="shared" si="1035"/>
        <v>0.69</v>
      </c>
      <c r="AE278" s="22">
        <f t="shared" si="1001"/>
        <v>0</v>
      </c>
      <c r="AF278" s="22">
        <f t="shared" si="1001"/>
        <v>6.25</v>
      </c>
      <c r="AG278" s="22" t="str">
        <f t="shared" si="1001"/>
        <v xml:space="preserve">- </v>
      </c>
      <c r="AH278" s="22">
        <f t="shared" si="1001"/>
        <v>18.420999999999999</v>
      </c>
      <c r="AI278" s="22">
        <f t="shared" si="1001"/>
        <v>-6.1219999999999999</v>
      </c>
      <c r="AJ278" s="22">
        <f t="shared" si="1001"/>
        <v>-19.135000000000002</v>
      </c>
      <c r="AK278" s="22">
        <f t="shared" si="1001"/>
        <v>1.9419999999999999</v>
      </c>
      <c r="AL278" s="22">
        <f t="shared" si="1001"/>
        <v>41.747999999999998</v>
      </c>
      <c r="AM278" s="22">
        <f t="shared" si="1001"/>
        <v>35.750999999999998</v>
      </c>
      <c r="AN278" s="22" t="str">
        <f t="shared" si="1001"/>
        <v xml:space="preserve">- </v>
      </c>
      <c r="AO278" s="22">
        <f t="shared" si="1001"/>
        <v>-50</v>
      </c>
      <c r="AP278" s="22">
        <f t="shared" si="1001"/>
        <v>-1.972</v>
      </c>
      <c r="AQ278" s="22">
        <f t="shared" si="1001"/>
        <v>15.068</v>
      </c>
      <c r="AR278" s="22">
        <f t="shared" si="1001"/>
        <v>0.58099999999999996</v>
      </c>
      <c r="AS278" s="22">
        <f t="shared" si="1001"/>
        <v>-5.8140000000000001</v>
      </c>
      <c r="AT278" s="22">
        <f t="shared" si="1001"/>
        <v>10.182</v>
      </c>
      <c r="AU278" s="22">
        <f t="shared" si="1002"/>
        <v>-10.741</v>
      </c>
      <c r="AV278" s="22">
        <f t="shared" si="1002"/>
        <v>0.44500000000000001</v>
      </c>
      <c r="AW278" s="22">
        <f t="shared" si="1002"/>
        <v>-38.462000000000003</v>
      </c>
      <c r="AX278" s="63">
        <f t="shared" si="1002"/>
        <v>0.29799999999999999</v>
      </c>
      <c r="AY278" s="22">
        <f t="shared" si="1002"/>
        <v>0.88200000000000001</v>
      </c>
      <c r="AZ278" s="22">
        <f t="shared" si="1002"/>
        <v>-12.259</v>
      </c>
      <c r="BA278" s="59">
        <f t="shared" si="1002"/>
        <v>6.3209999999999997</v>
      </c>
      <c r="BB278" s="226"/>
      <c r="BC278" s="14">
        <v>14</v>
      </c>
      <c r="BD278" s="15" t="s">
        <v>19</v>
      </c>
      <c r="BE278" s="58">
        <f t="shared" si="1067"/>
        <v>13</v>
      </c>
      <c r="BF278" s="22">
        <f t="shared" si="1003"/>
        <v>0.1</v>
      </c>
      <c r="BG278" s="22">
        <f t="shared" si="1003"/>
        <v>0.5</v>
      </c>
      <c r="BH278" s="22" t="str">
        <f t="shared" si="1003"/>
        <v>-</v>
      </c>
      <c r="BI278" s="22">
        <f t="shared" si="1003"/>
        <v>6</v>
      </c>
      <c r="BJ278" s="22">
        <f t="shared" si="1003"/>
        <v>0.7</v>
      </c>
      <c r="BK278" s="22">
        <f t="shared" si="1003"/>
        <v>18.3</v>
      </c>
      <c r="BL278" s="22">
        <f t="shared" si="1003"/>
        <v>1.6</v>
      </c>
      <c r="BM278" s="22">
        <f t="shared" si="1003"/>
        <v>2.2000000000000002</v>
      </c>
      <c r="BN278" s="22">
        <f t="shared" si="1003"/>
        <v>3.9</v>
      </c>
      <c r="BO278" s="22" t="str">
        <f t="shared" si="1003"/>
        <v>-</v>
      </c>
      <c r="BP278" s="22">
        <f t="shared" si="1003"/>
        <v>0</v>
      </c>
      <c r="BQ278" s="22">
        <f t="shared" si="1003"/>
        <v>5.2</v>
      </c>
      <c r="BR278" s="22">
        <f t="shared" si="1003"/>
        <v>21.2</v>
      </c>
      <c r="BS278" s="22">
        <f t="shared" si="1003"/>
        <v>10.3</v>
      </c>
      <c r="BT278" s="22">
        <f t="shared" si="1003"/>
        <v>9.6</v>
      </c>
      <c r="BU278" s="22">
        <f t="shared" si="1003"/>
        <v>4.5</v>
      </c>
      <c r="BV278" s="22">
        <f t="shared" si="1004"/>
        <v>3.6</v>
      </c>
      <c r="BW278" s="22">
        <f t="shared" si="1004"/>
        <v>100.5</v>
      </c>
      <c r="BX278" s="22">
        <f t="shared" si="1004"/>
        <v>-0.5</v>
      </c>
      <c r="BY278" s="63">
        <f t="shared" si="1004"/>
        <v>100</v>
      </c>
      <c r="BZ278" s="22">
        <f t="shared" si="1004"/>
        <v>13.6</v>
      </c>
      <c r="CA278" s="22">
        <f t="shared" si="1004"/>
        <v>24.3</v>
      </c>
      <c r="CB278" s="59">
        <f t="shared" si="1004"/>
        <v>62.6</v>
      </c>
      <c r="CC278" s="226"/>
      <c r="CD278" s="14">
        <v>14</v>
      </c>
      <c r="CE278" s="15" t="s">
        <v>19</v>
      </c>
      <c r="CF278" s="58">
        <f t="shared" ref="CF278:DC278" si="1070">IF(C278=0,"-",IF(C278="X","X",ROUND(C278/C264*100,1)))</f>
        <v>1.3</v>
      </c>
      <c r="CG278" s="22">
        <f t="shared" si="1070"/>
        <v>1.4</v>
      </c>
      <c r="CH278" s="22">
        <f t="shared" si="1070"/>
        <v>0.3</v>
      </c>
      <c r="CI278" s="22" t="str">
        <f t="shared" si="1070"/>
        <v>-</v>
      </c>
      <c r="CJ278" s="22">
        <f t="shared" si="1070"/>
        <v>0.2</v>
      </c>
      <c r="CK278" s="22">
        <f t="shared" si="1070"/>
        <v>0</v>
      </c>
      <c r="CL278" s="22">
        <f t="shared" si="1070"/>
        <v>0.3</v>
      </c>
      <c r="CM278" s="22">
        <f t="shared" si="1070"/>
        <v>0</v>
      </c>
      <c r="CN278" s="22">
        <f t="shared" si="1070"/>
        <v>0.1</v>
      </c>
      <c r="CO278" s="22">
        <f t="shared" si="1070"/>
        <v>0.1</v>
      </c>
      <c r="CP278" s="22" t="str">
        <f t="shared" si="1070"/>
        <v>-</v>
      </c>
      <c r="CQ278" s="22">
        <f t="shared" si="1070"/>
        <v>0</v>
      </c>
      <c r="CR278" s="22">
        <f t="shared" si="1070"/>
        <v>0.1</v>
      </c>
      <c r="CS278" s="22">
        <f t="shared" si="1070"/>
        <v>0.3</v>
      </c>
      <c r="CT278" s="22">
        <f t="shared" si="1070"/>
        <v>0.2</v>
      </c>
      <c r="CU278" s="22">
        <f t="shared" si="1070"/>
        <v>0.3</v>
      </c>
      <c r="CV278" s="22">
        <f t="shared" si="1070"/>
        <v>0.1</v>
      </c>
      <c r="CW278" s="22">
        <f t="shared" si="1070"/>
        <v>0.1</v>
      </c>
      <c r="CX278" s="22">
        <f t="shared" si="1070"/>
        <v>0.2</v>
      </c>
      <c r="CY278" s="22">
        <f t="shared" si="1070"/>
        <v>0.2</v>
      </c>
      <c r="CZ278" s="63">
        <f t="shared" si="1070"/>
        <v>0.2</v>
      </c>
      <c r="DA278" s="22">
        <f t="shared" si="1070"/>
        <v>1.2</v>
      </c>
      <c r="DB278" s="22">
        <f t="shared" si="1070"/>
        <v>0.3</v>
      </c>
      <c r="DC278" s="59">
        <f t="shared" si="1070"/>
        <v>0.1</v>
      </c>
      <c r="DD278" s="226"/>
      <c r="DE278" s="14">
        <v>14</v>
      </c>
      <c r="DF278" s="15" t="s">
        <v>19</v>
      </c>
      <c r="DG278" s="58">
        <f t="shared" si="1037"/>
        <v>8.8999999999999996E-2</v>
      </c>
      <c r="DH278" s="22">
        <f t="shared" si="1006"/>
        <v>0</v>
      </c>
      <c r="DI278" s="22">
        <f t="shared" si="1007"/>
        <v>0.03</v>
      </c>
      <c r="DJ278" s="22" t="str">
        <f t="shared" si="1008"/>
        <v xml:space="preserve">- </v>
      </c>
      <c r="DK278" s="22">
        <f t="shared" si="1009"/>
        <v>0.93799999999999994</v>
      </c>
      <c r="DL278" s="22">
        <f t="shared" si="1010"/>
        <v>-4.4999999999999998E-2</v>
      </c>
      <c r="DM278" s="22">
        <f t="shared" si="1011"/>
        <v>-4.3449999999999998</v>
      </c>
      <c r="DN278" s="22">
        <f t="shared" si="1012"/>
        <v>0.03</v>
      </c>
      <c r="DO278" s="22">
        <f t="shared" si="1013"/>
        <v>0.64</v>
      </c>
      <c r="DP278" s="22">
        <f t="shared" si="1014"/>
        <v>1.0269999999999999</v>
      </c>
      <c r="DQ278" s="22" t="str">
        <f t="shared" si="1015"/>
        <v xml:space="preserve">- </v>
      </c>
      <c r="DR278" s="22">
        <f t="shared" si="1016"/>
        <v>-4.4999999999999998E-2</v>
      </c>
      <c r="DS278" s="22">
        <f t="shared" si="1017"/>
        <v>-0.104</v>
      </c>
      <c r="DT278" s="22">
        <f t="shared" si="1018"/>
        <v>2.7829999999999999</v>
      </c>
      <c r="DU278" s="22">
        <f t="shared" si="1019"/>
        <v>0.06</v>
      </c>
      <c r="DV278" s="22">
        <f t="shared" si="1020"/>
        <v>-0.59499999999999997</v>
      </c>
      <c r="DW278" s="22">
        <f t="shared" si="1021"/>
        <v>0.41699999999999998</v>
      </c>
      <c r="DX278" s="22">
        <f t="shared" si="1022"/>
        <v>-0.432</v>
      </c>
      <c r="DY278" s="22">
        <f t="shared" si="1023"/>
        <v>0.44600000000000001</v>
      </c>
      <c r="DZ278" s="22">
        <f t="shared" si="1024"/>
        <v>-0.14899999999999999</v>
      </c>
      <c r="EA278" s="63">
        <f t="shared" si="1025"/>
        <v>0.29799999999999999</v>
      </c>
      <c r="EB278" s="22">
        <f t="shared" si="1026"/>
        <v>0.11899999999999999</v>
      </c>
      <c r="EC278" s="22">
        <f t="shared" si="1027"/>
        <v>-3.4079999999999999</v>
      </c>
      <c r="ED278" s="59">
        <f t="shared" si="1028"/>
        <v>3.7349999999999999</v>
      </c>
      <c r="EE278" s="226"/>
      <c r="EF278" s="14">
        <v>14</v>
      </c>
      <c r="EG278" s="15" t="s">
        <v>19</v>
      </c>
      <c r="EH278" s="58">
        <f t="shared" ref="EH278:FE278" si="1071">IF(C278="X","X",IF(FI278="X","X",IF(FI278&lt;&gt;0,ROUND((C278-FI278)/FI264*100,3),"- ")))</f>
        <v>1.2E-2</v>
      </c>
      <c r="EI278" s="22">
        <f t="shared" si="1071"/>
        <v>0</v>
      </c>
      <c r="EJ278" s="22">
        <f t="shared" si="1071"/>
        <v>1.7999999999999999E-2</v>
      </c>
      <c r="EK278" s="22" t="str">
        <f t="shared" si="1071"/>
        <v xml:space="preserve">- </v>
      </c>
      <c r="EL278" s="22">
        <f t="shared" si="1071"/>
        <v>3.3000000000000002E-2</v>
      </c>
      <c r="EM278" s="22">
        <f t="shared" si="1071"/>
        <v>-2E-3</v>
      </c>
      <c r="EN278" s="22">
        <f t="shared" si="1071"/>
        <v>-7.5999999999999998E-2</v>
      </c>
      <c r="EO278" s="22">
        <f t="shared" si="1071"/>
        <v>0</v>
      </c>
      <c r="EP278" s="22">
        <f t="shared" si="1071"/>
        <v>1.6E-2</v>
      </c>
      <c r="EQ278" s="22">
        <f t="shared" si="1071"/>
        <v>4.2000000000000003E-2</v>
      </c>
      <c r="ER278" s="22" t="str">
        <f t="shared" si="1071"/>
        <v xml:space="preserve">- </v>
      </c>
      <c r="ES278" s="22">
        <f t="shared" si="1071"/>
        <v>-2E-3</v>
      </c>
      <c r="ET278" s="22">
        <f t="shared" si="1071"/>
        <v>-1E-3</v>
      </c>
      <c r="EU278" s="22">
        <f t="shared" si="1071"/>
        <v>4.7E-2</v>
      </c>
      <c r="EV278" s="22">
        <f t="shared" si="1071"/>
        <v>1E-3</v>
      </c>
      <c r="EW278" s="22">
        <f t="shared" si="1071"/>
        <v>-1.7999999999999999E-2</v>
      </c>
      <c r="EX278" s="22">
        <f t="shared" si="1071"/>
        <v>6.0000000000000001E-3</v>
      </c>
      <c r="EY278" s="22">
        <f t="shared" si="1071"/>
        <v>-1.2999999999999999E-2</v>
      </c>
      <c r="EZ278" s="22">
        <f t="shared" si="1071"/>
        <v>1E-3</v>
      </c>
      <c r="FA278" s="22">
        <f t="shared" si="1071"/>
        <v>6.0999999999999999E-2</v>
      </c>
      <c r="FB278" s="63">
        <f t="shared" si="1071"/>
        <v>0</v>
      </c>
      <c r="FC278" s="22">
        <f t="shared" si="1071"/>
        <v>1.2999999999999999E-2</v>
      </c>
      <c r="FD278" s="22">
        <f t="shared" si="1071"/>
        <v>-0.04</v>
      </c>
      <c r="FE278" s="59">
        <f t="shared" si="1071"/>
        <v>7.0000000000000001E-3</v>
      </c>
      <c r="FG278" s="14">
        <v>14</v>
      </c>
      <c r="FH278" s="15" t="s">
        <v>19</v>
      </c>
      <c r="FI278" s="27">
        <f t="shared" si="1030"/>
        <v>870</v>
      </c>
      <c r="FJ278" s="29">
        <f t="shared" si="1030"/>
        <v>5</v>
      </c>
      <c r="FK278" s="29">
        <f t="shared" si="1030"/>
        <v>32</v>
      </c>
      <c r="FL278" s="29">
        <f t="shared" si="1030"/>
        <v>0</v>
      </c>
      <c r="FM278" s="29">
        <f t="shared" si="1030"/>
        <v>342</v>
      </c>
      <c r="FN278" s="29">
        <f t="shared" si="1030"/>
        <v>49</v>
      </c>
      <c r="FO278" s="29">
        <f t="shared" si="1030"/>
        <v>1526</v>
      </c>
      <c r="FP278" s="29">
        <f t="shared" si="1030"/>
        <v>103</v>
      </c>
      <c r="FQ278" s="29">
        <f t="shared" si="1030"/>
        <v>103</v>
      </c>
      <c r="FR278" s="29">
        <f t="shared" si="1030"/>
        <v>193</v>
      </c>
      <c r="FS278" s="29">
        <f t="shared" si="1030"/>
        <v>0</v>
      </c>
      <c r="FT278" s="29">
        <f t="shared" si="1030"/>
        <v>6</v>
      </c>
      <c r="FU278" s="29">
        <f t="shared" si="1030"/>
        <v>355</v>
      </c>
      <c r="FV278" s="29">
        <f t="shared" si="1030"/>
        <v>1241</v>
      </c>
      <c r="FW278" s="29">
        <f t="shared" si="1030"/>
        <v>688</v>
      </c>
      <c r="FX278" s="29">
        <f t="shared" si="1030"/>
        <v>688</v>
      </c>
      <c r="FY278" s="29">
        <f t="shared" si="1032"/>
        <v>275</v>
      </c>
      <c r="FZ278" s="29">
        <f t="shared" si="1032"/>
        <v>270</v>
      </c>
      <c r="GA278" s="29">
        <f t="shared" si="1039"/>
        <v>6746</v>
      </c>
      <c r="GB278" s="29">
        <f t="shared" si="1034"/>
        <v>-26</v>
      </c>
      <c r="GC278" s="53">
        <f t="shared" si="1040"/>
        <v>6720</v>
      </c>
      <c r="GD278" s="29">
        <f t="shared" si="1041"/>
        <v>907</v>
      </c>
      <c r="GE278" s="29">
        <f t="shared" si="1042"/>
        <v>1868</v>
      </c>
      <c r="GF278" s="41">
        <f t="shared" si="1043"/>
        <v>3971</v>
      </c>
    </row>
    <row r="279" spans="1:188" ht="13.5" customHeight="1">
      <c r="A279" s="14">
        <v>15</v>
      </c>
      <c r="B279" s="15" t="s">
        <v>20</v>
      </c>
      <c r="C279" s="231">
        <v>2404</v>
      </c>
      <c r="D279" s="226">
        <v>9</v>
      </c>
      <c r="E279" s="226">
        <v>107</v>
      </c>
      <c r="F279" s="226">
        <v>5</v>
      </c>
      <c r="G279" s="226">
        <v>761</v>
      </c>
      <c r="H279" s="226">
        <v>596</v>
      </c>
      <c r="I279" s="226">
        <v>2979</v>
      </c>
      <c r="J279" s="226">
        <v>600</v>
      </c>
      <c r="K279" s="226">
        <v>480</v>
      </c>
      <c r="L279" s="226">
        <v>1312</v>
      </c>
      <c r="M279" s="226">
        <v>0</v>
      </c>
      <c r="N279" s="226">
        <v>87</v>
      </c>
      <c r="O279" s="226">
        <v>2022</v>
      </c>
      <c r="P279" s="226">
        <v>951</v>
      </c>
      <c r="Q279" s="226">
        <v>1208</v>
      </c>
      <c r="R279" s="226">
        <v>1176</v>
      </c>
      <c r="S279" s="226">
        <v>2290</v>
      </c>
      <c r="T279" s="226">
        <v>1546</v>
      </c>
      <c r="U279" s="226">
        <v>18533</v>
      </c>
      <c r="V279" s="232">
        <v>-98</v>
      </c>
      <c r="W279" s="233">
        <v>18435</v>
      </c>
      <c r="X279" s="226">
        <v>2520</v>
      </c>
      <c r="Y279" s="226">
        <v>3745</v>
      </c>
      <c r="Z279" s="232">
        <v>12268</v>
      </c>
      <c r="AA279" s="226"/>
      <c r="AB279" s="14">
        <v>15</v>
      </c>
      <c r="AC279" s="15" t="s">
        <v>20</v>
      </c>
      <c r="AD279" s="58">
        <f t="shared" si="1035"/>
        <v>39.767000000000003</v>
      </c>
      <c r="AE279" s="22">
        <f t="shared" si="1001"/>
        <v>-10</v>
      </c>
      <c r="AF279" s="22">
        <f t="shared" si="1001"/>
        <v>-13.71</v>
      </c>
      <c r="AG279" s="22" t="str">
        <f t="shared" si="1001"/>
        <v xml:space="preserve">- </v>
      </c>
      <c r="AH279" s="22">
        <f t="shared" si="1001"/>
        <v>100.792</v>
      </c>
      <c r="AI279" s="22">
        <f t="shared" si="1001"/>
        <v>11.194000000000001</v>
      </c>
      <c r="AJ279" s="22">
        <f t="shared" si="1001"/>
        <v>43.29</v>
      </c>
      <c r="AK279" s="22">
        <f t="shared" si="1001"/>
        <v>0.503</v>
      </c>
      <c r="AL279" s="22">
        <f t="shared" si="1001"/>
        <v>9.3390000000000004</v>
      </c>
      <c r="AM279" s="22">
        <f t="shared" si="1001"/>
        <v>27.254999999999999</v>
      </c>
      <c r="AN279" s="22">
        <f t="shared" si="1001"/>
        <v>-100</v>
      </c>
      <c r="AO279" s="22">
        <f t="shared" si="1001"/>
        <v>-2.2469999999999999</v>
      </c>
      <c r="AP279" s="22">
        <f t="shared" si="1001"/>
        <v>2.2759999999999998</v>
      </c>
      <c r="AQ279" s="22">
        <f t="shared" si="1001"/>
        <v>18.875</v>
      </c>
      <c r="AR279" s="22">
        <f t="shared" si="1001"/>
        <v>-1.7090000000000001</v>
      </c>
      <c r="AS279" s="22">
        <f t="shared" si="1001"/>
        <v>2.528</v>
      </c>
      <c r="AT279" s="22">
        <f t="shared" ref="AT279:AT311" si="1072">IF(S279="X","X",IF(FY279="X","X",IF(FY279&lt;&gt;0,ROUND((S279-FY279)/ABS(FY279)*100,3),"- ")))</f>
        <v>9.36</v>
      </c>
      <c r="AU279" s="22">
        <f t="shared" si="1002"/>
        <v>4.3890000000000002</v>
      </c>
      <c r="AV279" s="22">
        <f t="shared" si="1002"/>
        <v>17.7</v>
      </c>
      <c r="AW279" s="22">
        <f t="shared" si="1002"/>
        <v>-58.064999999999998</v>
      </c>
      <c r="AX279" s="63">
        <f t="shared" si="1002"/>
        <v>17.54</v>
      </c>
      <c r="AY279" s="22">
        <f t="shared" si="1002"/>
        <v>35.921999999999997</v>
      </c>
      <c r="AZ279" s="22">
        <f t="shared" si="1002"/>
        <v>52.36</v>
      </c>
      <c r="BA279" s="59">
        <f t="shared" si="1002"/>
        <v>7.2939999999999996</v>
      </c>
      <c r="BB279" s="226"/>
      <c r="BC279" s="14">
        <v>15</v>
      </c>
      <c r="BD279" s="15" t="s">
        <v>20</v>
      </c>
      <c r="BE279" s="58">
        <f t="shared" si="1067"/>
        <v>13</v>
      </c>
      <c r="BF279" s="22">
        <f t="shared" si="1003"/>
        <v>0</v>
      </c>
      <c r="BG279" s="22">
        <f t="shared" si="1003"/>
        <v>0.6</v>
      </c>
      <c r="BH279" s="22">
        <f t="shared" si="1003"/>
        <v>0</v>
      </c>
      <c r="BI279" s="22">
        <f t="shared" si="1003"/>
        <v>4.0999999999999996</v>
      </c>
      <c r="BJ279" s="22">
        <f t="shared" si="1003"/>
        <v>3.2</v>
      </c>
      <c r="BK279" s="22">
        <f t="shared" si="1003"/>
        <v>16.2</v>
      </c>
      <c r="BL279" s="22">
        <f t="shared" si="1003"/>
        <v>3.3</v>
      </c>
      <c r="BM279" s="22">
        <f t="shared" si="1003"/>
        <v>2.6</v>
      </c>
      <c r="BN279" s="22">
        <f t="shared" si="1003"/>
        <v>7.1</v>
      </c>
      <c r="BO279" s="22" t="str">
        <f t="shared" si="1003"/>
        <v>-</v>
      </c>
      <c r="BP279" s="22">
        <f t="shared" si="1003"/>
        <v>0.5</v>
      </c>
      <c r="BQ279" s="22">
        <f t="shared" si="1003"/>
        <v>11</v>
      </c>
      <c r="BR279" s="22">
        <f t="shared" si="1003"/>
        <v>5.2</v>
      </c>
      <c r="BS279" s="22">
        <f t="shared" si="1003"/>
        <v>6.6</v>
      </c>
      <c r="BT279" s="22">
        <f t="shared" si="1003"/>
        <v>6.4</v>
      </c>
      <c r="BU279" s="22">
        <f t="shared" ref="BU279:CB294" si="1073">IF(S279=0,"-",IF(S279="X","X",ROUND(S279/$W279*100,1)))</f>
        <v>12.4</v>
      </c>
      <c r="BV279" s="22">
        <f t="shared" si="1073"/>
        <v>8.4</v>
      </c>
      <c r="BW279" s="22">
        <f t="shared" si="1073"/>
        <v>100.5</v>
      </c>
      <c r="BX279" s="22">
        <f t="shared" si="1073"/>
        <v>-0.5</v>
      </c>
      <c r="BY279" s="63">
        <f t="shared" si="1073"/>
        <v>100</v>
      </c>
      <c r="BZ279" s="22">
        <f t="shared" si="1073"/>
        <v>13.7</v>
      </c>
      <c r="CA279" s="22">
        <f t="shared" si="1073"/>
        <v>20.3</v>
      </c>
      <c r="CB279" s="59">
        <f t="shared" si="1073"/>
        <v>66.5</v>
      </c>
      <c r="CC279" s="226"/>
      <c r="CD279" s="14">
        <v>15</v>
      </c>
      <c r="CE279" s="15" t="s">
        <v>20</v>
      </c>
      <c r="CF279" s="58">
        <f t="shared" ref="CF279:DC279" si="1074">IF(C279=0,"-",IF(C279="X","X",ROUND(C279/C264*100,1)))</f>
        <v>3.6</v>
      </c>
      <c r="CG279" s="22">
        <f t="shared" si="1074"/>
        <v>2.5</v>
      </c>
      <c r="CH279" s="22">
        <f t="shared" si="1074"/>
        <v>1</v>
      </c>
      <c r="CI279" s="22">
        <f t="shared" si="1074"/>
        <v>0.1</v>
      </c>
      <c r="CJ279" s="22">
        <f t="shared" si="1074"/>
        <v>0.4</v>
      </c>
      <c r="CK279" s="22">
        <f t="shared" si="1074"/>
        <v>0.4</v>
      </c>
      <c r="CL279" s="22">
        <f t="shared" si="1074"/>
        <v>0.7</v>
      </c>
      <c r="CM279" s="22">
        <f t="shared" si="1074"/>
        <v>0.1</v>
      </c>
      <c r="CN279" s="22">
        <f t="shared" si="1074"/>
        <v>0.2</v>
      </c>
      <c r="CO279" s="22">
        <f t="shared" si="1074"/>
        <v>0.7</v>
      </c>
      <c r="CP279" s="22" t="str">
        <f t="shared" si="1074"/>
        <v>-</v>
      </c>
      <c r="CQ279" s="22">
        <f t="shared" si="1074"/>
        <v>0.1</v>
      </c>
      <c r="CR279" s="22">
        <f t="shared" si="1074"/>
        <v>0.4</v>
      </c>
      <c r="CS279" s="22">
        <f t="shared" si="1074"/>
        <v>0.2</v>
      </c>
      <c r="CT279" s="22">
        <f t="shared" si="1074"/>
        <v>0.3</v>
      </c>
      <c r="CU279" s="22">
        <f t="shared" si="1074"/>
        <v>0.5</v>
      </c>
      <c r="CV279" s="22">
        <f t="shared" si="1074"/>
        <v>0.5</v>
      </c>
      <c r="CW279" s="22">
        <f t="shared" si="1074"/>
        <v>0.7</v>
      </c>
      <c r="CX279" s="22">
        <f t="shared" si="1074"/>
        <v>0.4</v>
      </c>
      <c r="CY279" s="22">
        <f t="shared" si="1074"/>
        <v>0.4</v>
      </c>
      <c r="CZ279" s="63">
        <f t="shared" si="1074"/>
        <v>0.4</v>
      </c>
      <c r="DA279" s="22">
        <f t="shared" si="1074"/>
        <v>3.2</v>
      </c>
      <c r="DB279" s="22">
        <f t="shared" si="1074"/>
        <v>0.6</v>
      </c>
      <c r="DC279" s="59">
        <f t="shared" si="1074"/>
        <v>0.3</v>
      </c>
      <c r="DD279" s="226"/>
      <c r="DE279" s="14">
        <v>15</v>
      </c>
      <c r="DF279" s="15" t="s">
        <v>20</v>
      </c>
      <c r="DG279" s="58">
        <f t="shared" si="1037"/>
        <v>4.3609999999999998</v>
      </c>
      <c r="DH279" s="22">
        <f t="shared" si="1006"/>
        <v>-6.0000000000000001E-3</v>
      </c>
      <c r="DI279" s="22">
        <f t="shared" si="1007"/>
        <v>-0.108</v>
      </c>
      <c r="DJ279" s="22" t="str">
        <f t="shared" si="1008"/>
        <v xml:space="preserve">- </v>
      </c>
      <c r="DK279" s="22">
        <f t="shared" si="1009"/>
        <v>2.4359999999999999</v>
      </c>
      <c r="DL279" s="22">
        <f t="shared" si="1010"/>
        <v>0.38300000000000001</v>
      </c>
      <c r="DM279" s="22">
        <f t="shared" si="1011"/>
        <v>5.7380000000000004</v>
      </c>
      <c r="DN279" s="22">
        <f t="shared" si="1012"/>
        <v>1.9E-2</v>
      </c>
      <c r="DO279" s="22">
        <f t="shared" si="1013"/>
        <v>0.26100000000000001</v>
      </c>
      <c r="DP279" s="22">
        <f t="shared" si="1014"/>
        <v>1.792</v>
      </c>
      <c r="DQ279" s="22">
        <f t="shared" si="1015"/>
        <v>-8.8999999999999996E-2</v>
      </c>
      <c r="DR279" s="22">
        <f t="shared" si="1016"/>
        <v>-1.2999999999999999E-2</v>
      </c>
      <c r="DS279" s="22">
        <f t="shared" si="1017"/>
        <v>0.28699999999999998</v>
      </c>
      <c r="DT279" s="22">
        <f t="shared" si="1018"/>
        <v>0.96299999999999997</v>
      </c>
      <c r="DU279" s="22">
        <f t="shared" si="1019"/>
        <v>-0.13400000000000001</v>
      </c>
      <c r="DV279" s="22">
        <f t="shared" si="1020"/>
        <v>0.185</v>
      </c>
      <c r="DW279" s="22">
        <f t="shared" si="1021"/>
        <v>1.25</v>
      </c>
      <c r="DX279" s="22">
        <f t="shared" si="1022"/>
        <v>0.41399999999999998</v>
      </c>
      <c r="DY279" s="22">
        <f t="shared" si="1023"/>
        <v>17.77</v>
      </c>
      <c r="DZ279" s="22">
        <f t="shared" si="1024"/>
        <v>-0.23</v>
      </c>
      <c r="EA279" s="63">
        <f t="shared" si="1025"/>
        <v>17.54</v>
      </c>
      <c r="EB279" s="22">
        <f t="shared" si="1026"/>
        <v>4.2460000000000004</v>
      </c>
      <c r="EC279" s="22">
        <f t="shared" si="1027"/>
        <v>8.2059999999999995</v>
      </c>
      <c r="ED279" s="59">
        <f t="shared" si="1028"/>
        <v>5.3179999999999996</v>
      </c>
      <c r="EE279" s="226"/>
      <c r="EF279" s="14">
        <v>15</v>
      </c>
      <c r="EG279" s="15" t="s">
        <v>20</v>
      </c>
      <c r="EH279" s="58">
        <f t="shared" ref="EH279:FE279" si="1075">IF(C279="X","X",IF(FI279="X","X",IF(FI279&lt;&gt;0,ROUND((C279-FI279)/FI264*100,3),"- ")))</f>
        <v>1.4119999999999999</v>
      </c>
      <c r="EI279" s="22">
        <f t="shared" si="1075"/>
        <v>-0.28599999999999998</v>
      </c>
      <c r="EJ279" s="22">
        <f t="shared" si="1075"/>
        <v>-0.157</v>
      </c>
      <c r="EK279" s="22" t="str">
        <f t="shared" si="1075"/>
        <v xml:space="preserve">- </v>
      </c>
      <c r="EL279" s="22">
        <f t="shared" si="1075"/>
        <v>0.20300000000000001</v>
      </c>
      <c r="EM279" s="22">
        <f t="shared" si="1075"/>
        <v>3.5999999999999997E-2</v>
      </c>
      <c r="EN279" s="22">
        <f t="shared" si="1075"/>
        <v>0.23499999999999999</v>
      </c>
      <c r="EO279" s="22">
        <f t="shared" si="1075"/>
        <v>1E-3</v>
      </c>
      <c r="EP279" s="22">
        <f t="shared" si="1075"/>
        <v>1.6E-2</v>
      </c>
      <c r="EQ279" s="22">
        <f t="shared" si="1075"/>
        <v>0.17</v>
      </c>
      <c r="ER279" s="22">
        <f t="shared" si="1075"/>
        <v>-7.0000000000000001E-3</v>
      </c>
      <c r="ES279" s="22">
        <f t="shared" si="1075"/>
        <v>-1E-3</v>
      </c>
      <c r="ET279" s="22">
        <f t="shared" si="1075"/>
        <v>8.9999999999999993E-3</v>
      </c>
      <c r="EU279" s="22">
        <f t="shared" si="1075"/>
        <v>3.7999999999999999E-2</v>
      </c>
      <c r="EV279" s="22">
        <f t="shared" si="1075"/>
        <v>-5.0000000000000001E-3</v>
      </c>
      <c r="EW279" s="22">
        <f t="shared" si="1075"/>
        <v>1.2999999999999999E-2</v>
      </c>
      <c r="EX279" s="22">
        <f t="shared" si="1075"/>
        <v>4.1000000000000002E-2</v>
      </c>
      <c r="EY279" s="22">
        <f t="shared" si="1075"/>
        <v>2.9000000000000001E-2</v>
      </c>
      <c r="EZ279" s="22">
        <f t="shared" si="1075"/>
        <v>6.7000000000000004E-2</v>
      </c>
      <c r="FA279" s="22">
        <f t="shared" si="1075"/>
        <v>0.219</v>
      </c>
      <c r="FB279" s="63">
        <f t="shared" si="1075"/>
        <v>6.6000000000000003E-2</v>
      </c>
      <c r="FC279" s="22">
        <f t="shared" si="1075"/>
        <v>1.117</v>
      </c>
      <c r="FD279" s="22">
        <f t="shared" si="1075"/>
        <v>0.223</v>
      </c>
      <c r="FE279" s="59">
        <f t="shared" si="1075"/>
        <v>2.4E-2</v>
      </c>
      <c r="FG279" s="14">
        <v>15</v>
      </c>
      <c r="FH279" s="15" t="s">
        <v>20</v>
      </c>
      <c r="FI279" s="27">
        <f t="shared" si="1030"/>
        <v>1720</v>
      </c>
      <c r="FJ279" s="29">
        <f t="shared" si="1030"/>
        <v>10</v>
      </c>
      <c r="FK279" s="29">
        <f t="shared" si="1030"/>
        <v>124</v>
      </c>
      <c r="FL279" s="29">
        <f t="shared" si="1030"/>
        <v>0</v>
      </c>
      <c r="FM279" s="29">
        <f t="shared" si="1030"/>
        <v>379</v>
      </c>
      <c r="FN279" s="29">
        <f t="shared" si="1030"/>
        <v>536</v>
      </c>
      <c r="FO279" s="29">
        <f t="shared" si="1030"/>
        <v>2079</v>
      </c>
      <c r="FP279" s="29">
        <f t="shared" si="1030"/>
        <v>597</v>
      </c>
      <c r="FQ279" s="29">
        <f t="shared" si="1030"/>
        <v>439</v>
      </c>
      <c r="FR279" s="29">
        <f t="shared" si="1030"/>
        <v>1031</v>
      </c>
      <c r="FS279" s="29">
        <f t="shared" si="1030"/>
        <v>14</v>
      </c>
      <c r="FT279" s="29">
        <f t="shared" si="1030"/>
        <v>89</v>
      </c>
      <c r="FU279" s="29">
        <f t="shared" si="1030"/>
        <v>1977</v>
      </c>
      <c r="FV279" s="29">
        <f t="shared" si="1030"/>
        <v>800</v>
      </c>
      <c r="FW279" s="29">
        <f t="shared" si="1030"/>
        <v>1229</v>
      </c>
      <c r="FX279" s="29">
        <f t="shared" si="1030"/>
        <v>1147</v>
      </c>
      <c r="FY279" s="29">
        <f t="shared" si="1032"/>
        <v>2094</v>
      </c>
      <c r="FZ279" s="29">
        <f t="shared" si="1032"/>
        <v>1481</v>
      </c>
      <c r="GA279" s="29">
        <f t="shared" si="1039"/>
        <v>15746</v>
      </c>
      <c r="GB279" s="29">
        <f t="shared" si="1034"/>
        <v>-62</v>
      </c>
      <c r="GC279" s="53">
        <f t="shared" si="1040"/>
        <v>15684</v>
      </c>
      <c r="GD279" s="29">
        <f t="shared" si="1041"/>
        <v>1854</v>
      </c>
      <c r="GE279" s="29">
        <f t="shared" si="1042"/>
        <v>2458</v>
      </c>
      <c r="GF279" s="41">
        <f t="shared" si="1043"/>
        <v>11434</v>
      </c>
    </row>
    <row r="280" spans="1:188" ht="13.5" customHeight="1">
      <c r="A280" s="14">
        <v>16</v>
      </c>
      <c r="B280" s="15" t="s">
        <v>21</v>
      </c>
      <c r="C280" s="231">
        <v>1560</v>
      </c>
      <c r="D280" s="226">
        <v>2</v>
      </c>
      <c r="E280" s="226">
        <v>448</v>
      </c>
      <c r="F280" s="226">
        <v>919</v>
      </c>
      <c r="G280" s="226">
        <v>775</v>
      </c>
      <c r="H280" s="226">
        <v>1087</v>
      </c>
      <c r="I280" s="226">
        <v>5935</v>
      </c>
      <c r="J280" s="226">
        <v>1738</v>
      </c>
      <c r="K280" s="226">
        <v>1348</v>
      </c>
      <c r="L280" s="226">
        <v>3501</v>
      </c>
      <c r="M280" s="226">
        <v>0</v>
      </c>
      <c r="N280" s="226">
        <v>474</v>
      </c>
      <c r="O280" s="226">
        <v>3574</v>
      </c>
      <c r="P280" s="226">
        <v>2125</v>
      </c>
      <c r="Q280" s="226">
        <v>1991</v>
      </c>
      <c r="R280" s="226">
        <v>1850</v>
      </c>
      <c r="S280" s="226">
        <v>4597</v>
      </c>
      <c r="T280" s="226">
        <v>6202</v>
      </c>
      <c r="U280" s="226">
        <v>38126</v>
      </c>
      <c r="V280" s="232">
        <v>-202</v>
      </c>
      <c r="W280" s="233">
        <v>37924</v>
      </c>
      <c r="X280" s="226">
        <v>2010</v>
      </c>
      <c r="Y280" s="226">
        <v>7629</v>
      </c>
      <c r="Z280" s="232">
        <v>28487</v>
      </c>
      <c r="AA280" s="226"/>
      <c r="AB280" s="14">
        <v>16</v>
      </c>
      <c r="AC280" s="15" t="s">
        <v>21</v>
      </c>
      <c r="AD280" s="58">
        <f t="shared" si="1035"/>
        <v>33.332999999999998</v>
      </c>
      <c r="AE280" s="22">
        <f t="shared" ref="AE280:AE298" si="1076">IF(D280="X","X",IF(FJ280="X","X",IF(FJ280&lt;&gt;0,ROUND((D280-FJ280)/ABS(FJ280)*100,3),"- ")))</f>
        <v>0</v>
      </c>
      <c r="AF280" s="22">
        <f t="shared" ref="AF280:AF311" si="1077">IF(E280="X","X",IF(FK280="X","X",IF(FK280&lt;&gt;0,ROUND((E280-FK280)/ABS(FK280)*100,3),"- ")))</f>
        <v>-6.2759999999999998</v>
      </c>
      <c r="AG280" s="22">
        <f t="shared" ref="AG280:AG297" si="1078">IF(F280="X","X",IF(FL280="X","X",IF(FL280&lt;&gt;0,ROUND((F280-FL280)/ABS(FL280)*100,3),"- ")))</f>
        <v>8.3729999999999993</v>
      </c>
      <c r="AH280" s="22">
        <f t="shared" ref="AH280:AH311" si="1079">IF(G280="X","X",IF(FM280="X","X",IF(FM280&lt;&gt;0,ROUND((G280-FM280)/ABS(FM280)*100,3),"- ")))</f>
        <v>-34.433</v>
      </c>
      <c r="AI280" s="22">
        <f t="shared" ref="AI280:AI311" si="1080">IF(H280="X","X",IF(FN280="X","X",IF(FN280&lt;&gt;0,ROUND((H280-FN280)/ABS(FN280)*100,3),"- ")))</f>
        <v>-6.5350000000000001</v>
      </c>
      <c r="AJ280" s="22">
        <f t="shared" ref="AJ280:AJ311" si="1081">IF(I280="X","X",IF(FO280="X","X",IF(FO280&lt;&gt;0,ROUND((I280-FO280)/ABS(FO280)*100,3),"- ")))</f>
        <v>50.177</v>
      </c>
      <c r="AK280" s="22">
        <f t="shared" ref="AK280:AK311" si="1082">IF(J280="X","X",IF(FP280="X","X",IF(FP280&lt;&gt;0,ROUND((J280-FP280)/ABS(FP280)*100,3),"- ")))</f>
        <v>1.105</v>
      </c>
      <c r="AL280" s="22">
        <f t="shared" ref="AL280:AL311" si="1083">IF(K280="X","X",IF(FQ280="X","X",IF(FQ280&lt;&gt;0,ROUND((K280-FQ280)/ABS(FQ280)*100,3),"- ")))</f>
        <v>0.89800000000000002</v>
      </c>
      <c r="AM280" s="22">
        <f t="shared" ref="AM280:AM311" si="1084">IF(L280="X","X",IF(FR280="X","X",IF(FR280&lt;&gt;0,ROUND((L280-FR280)/ABS(FR280)*100,3),"- ")))</f>
        <v>17.404</v>
      </c>
      <c r="AN280" s="22" t="str">
        <f t="shared" ref="AN280:AN311" si="1085">IF(M280="X","X",IF(FS280="X","X",IF(FS280&lt;&gt;0,ROUND((M280-FS280)/ABS(FS280)*100,3),"- ")))</f>
        <v xml:space="preserve">- </v>
      </c>
      <c r="AO280" s="22">
        <f t="shared" ref="AO280:AO311" si="1086">IF(N280="X","X",IF(FT280="X","X",IF(FT280&lt;&gt;0,ROUND((N280-FT280)/ABS(FT280)*100,3),"- ")))</f>
        <v>-5.952</v>
      </c>
      <c r="AP280" s="22">
        <f t="shared" ref="AP280:AP311" si="1087">IF(O280="X","X",IF(FU280="X","X",IF(FU280&lt;&gt;0,ROUND((O280-FU280)/ABS(FU280)*100,3),"- ")))</f>
        <v>-0.61199999999999999</v>
      </c>
      <c r="AQ280" s="22">
        <f t="shared" ref="AQ280:AQ311" si="1088">IF(P280="X","X",IF(FV280="X","X",IF(FV280&lt;&gt;0,ROUND((P280-FV280)/ABS(FV280)*100,3),"- ")))</f>
        <v>6.73</v>
      </c>
      <c r="AR280" s="22">
        <f t="shared" ref="AR280:AR311" si="1089">IF(Q280="X","X",IF(FW280="X","X",IF(FW280&lt;&gt;0,ROUND((Q280-FW280)/ABS(FW280)*100,3),"- ")))</f>
        <v>-2.0179999999999998</v>
      </c>
      <c r="AS280" s="22">
        <f t="shared" ref="AS280:AS311" si="1090">IF(R280="X","X",IF(FX280="X","X",IF(FX280&lt;&gt;0,ROUND((R280-FX280)/ABS(FX280)*100,3),"- ")))</f>
        <v>-4.0460000000000003</v>
      </c>
      <c r="AT280" s="22">
        <f t="shared" si="1072"/>
        <v>-1.4790000000000001</v>
      </c>
      <c r="AU280" s="22">
        <f t="shared" ref="AU280:AU311" si="1091">IF(T280="X","X",IF(FZ280="X","X",IF(FZ280&lt;&gt;0,ROUND((T280-FZ280)/ABS(FZ280)*100,3),"- ")))</f>
        <v>6.6550000000000002</v>
      </c>
      <c r="AV280" s="22">
        <f t="shared" ref="AV280:AV311" si="1092">IF(U280="X","X",IF(GA280="X","X",IF(GA280&lt;&gt;0,ROUND((U280-GA280)/ABS(GA280)*100,3),"- ")))</f>
        <v>7.81</v>
      </c>
      <c r="AW280" s="22">
        <f t="shared" ref="AW280:AW311" si="1093">IF(V280="X","X",IF(GB280="X","X",IF(GB280&lt;&gt;0,ROUND((V280-GB280)/ABS(GB280)*100,3),"- ")))</f>
        <v>-44.286000000000001</v>
      </c>
      <c r="AX280" s="63">
        <f t="shared" ref="AX280:AX311" si="1094">IF(W280="X","X",IF(GC280="X","X",IF(GC280&lt;&gt;0,ROUND((W280-GC280)/ABS(GC280)*100,3),"- ")))</f>
        <v>7.665</v>
      </c>
      <c r="AY280" s="22">
        <f t="shared" ref="AY280:AY311" si="1095">IF(X280="X","X",IF(GD280="X","X",IF(GD280&lt;&gt;0,ROUND((X280-GD280)/ABS(GD280)*100,3),"- ")))</f>
        <v>21.818000000000001</v>
      </c>
      <c r="AZ280" s="22">
        <f t="shared" ref="AZ280:AZ311" si="1096">IF(Y280="X","X",IF(GE280="X","X",IF(GE280&lt;&gt;0,ROUND((Y280-GE280)/ABS(GE280)*100,3),"- ")))</f>
        <v>27.533000000000001</v>
      </c>
      <c r="BA280" s="59">
        <f t="shared" ref="BA280:BA311" si="1097">IF(Z280="X","X",IF(GF280="X","X",IF(GF280&lt;&gt;0,ROUND((Z280-GF280)/ABS(GF280)*100,3),"- ")))</f>
        <v>2.722</v>
      </c>
      <c r="BB280" s="226"/>
      <c r="BC280" s="14">
        <v>16</v>
      </c>
      <c r="BD280" s="15" t="s">
        <v>21</v>
      </c>
      <c r="BE280" s="58">
        <f t="shared" si="1067"/>
        <v>4.0999999999999996</v>
      </c>
      <c r="BF280" s="22">
        <f t="shared" ref="BF280:BF311" si="1098">IF(D280=0,"-",IF(D280="X","X",ROUND(D280/$W280*100,1)))</f>
        <v>0</v>
      </c>
      <c r="BG280" s="22">
        <f t="shared" ref="BG280:BV295" si="1099">IF(E280=0,"-",IF(E280="X","X",ROUND(E280/$W280*100,1)))</f>
        <v>1.2</v>
      </c>
      <c r="BH280" s="22">
        <f t="shared" si="1099"/>
        <v>2.4</v>
      </c>
      <c r="BI280" s="22">
        <f t="shared" si="1099"/>
        <v>2</v>
      </c>
      <c r="BJ280" s="22">
        <f t="shared" si="1099"/>
        <v>2.9</v>
      </c>
      <c r="BK280" s="22">
        <f t="shared" si="1099"/>
        <v>15.6</v>
      </c>
      <c r="BL280" s="22">
        <f t="shared" si="1099"/>
        <v>4.5999999999999996</v>
      </c>
      <c r="BM280" s="22">
        <f t="shared" si="1099"/>
        <v>3.6</v>
      </c>
      <c r="BN280" s="22">
        <f t="shared" si="1099"/>
        <v>9.1999999999999993</v>
      </c>
      <c r="BO280" s="22" t="str">
        <f t="shared" si="1099"/>
        <v>-</v>
      </c>
      <c r="BP280" s="22">
        <f t="shared" si="1099"/>
        <v>1.2</v>
      </c>
      <c r="BQ280" s="22">
        <f t="shared" si="1099"/>
        <v>9.4</v>
      </c>
      <c r="BR280" s="22">
        <f t="shared" si="1099"/>
        <v>5.6</v>
      </c>
      <c r="BS280" s="22">
        <f t="shared" si="1099"/>
        <v>5.2</v>
      </c>
      <c r="BT280" s="22">
        <f t="shared" si="1099"/>
        <v>4.9000000000000004</v>
      </c>
      <c r="BU280" s="22">
        <f t="shared" si="1099"/>
        <v>12.1</v>
      </c>
      <c r="BV280" s="22">
        <f t="shared" si="1099"/>
        <v>16.399999999999999</v>
      </c>
      <c r="BW280" s="22">
        <f t="shared" si="1073"/>
        <v>100.5</v>
      </c>
      <c r="BX280" s="22">
        <f t="shared" si="1073"/>
        <v>-0.5</v>
      </c>
      <c r="BY280" s="63">
        <f t="shared" si="1073"/>
        <v>100</v>
      </c>
      <c r="BZ280" s="22">
        <f t="shared" si="1073"/>
        <v>5.3</v>
      </c>
      <c r="CA280" s="22">
        <f t="shared" si="1073"/>
        <v>20.100000000000001</v>
      </c>
      <c r="CB280" s="59">
        <f t="shared" si="1073"/>
        <v>75.099999999999994</v>
      </c>
      <c r="CC280" s="226"/>
      <c r="CD280" s="14">
        <v>16</v>
      </c>
      <c r="CE280" s="15" t="s">
        <v>21</v>
      </c>
      <c r="CF280" s="58">
        <f t="shared" ref="CF280:DC280" si="1100">IF(C280=0,"-",IF(C280="X","X",ROUND(C280/C264*100,1)))</f>
        <v>2.2999999999999998</v>
      </c>
      <c r="CG280" s="22">
        <f t="shared" si="1100"/>
        <v>0.6</v>
      </c>
      <c r="CH280" s="22">
        <f t="shared" si="1100"/>
        <v>4.0999999999999996</v>
      </c>
      <c r="CI280" s="22">
        <f t="shared" si="1100"/>
        <v>15</v>
      </c>
      <c r="CJ280" s="22">
        <f t="shared" si="1100"/>
        <v>0.4</v>
      </c>
      <c r="CK280" s="22">
        <f t="shared" si="1100"/>
        <v>0.7</v>
      </c>
      <c r="CL280" s="22">
        <f t="shared" si="1100"/>
        <v>1.4</v>
      </c>
      <c r="CM280" s="22">
        <f t="shared" si="1100"/>
        <v>0.4</v>
      </c>
      <c r="CN280" s="22">
        <f t="shared" si="1100"/>
        <v>0.5</v>
      </c>
      <c r="CO280" s="22">
        <f t="shared" si="1100"/>
        <v>1.9</v>
      </c>
      <c r="CP280" s="22" t="str">
        <f t="shared" si="1100"/>
        <v>-</v>
      </c>
      <c r="CQ280" s="22">
        <f t="shared" si="1100"/>
        <v>0.3</v>
      </c>
      <c r="CR280" s="22">
        <f t="shared" si="1100"/>
        <v>0.7</v>
      </c>
      <c r="CS280" s="22">
        <f t="shared" si="1100"/>
        <v>0.5</v>
      </c>
      <c r="CT280" s="22">
        <f t="shared" si="1100"/>
        <v>0.5</v>
      </c>
      <c r="CU280" s="22">
        <f t="shared" si="1100"/>
        <v>0.8</v>
      </c>
      <c r="CV280" s="22">
        <f t="shared" si="1100"/>
        <v>0.9</v>
      </c>
      <c r="CW280" s="22">
        <f t="shared" si="1100"/>
        <v>2.7</v>
      </c>
      <c r="CX280" s="22">
        <f t="shared" si="1100"/>
        <v>0.9</v>
      </c>
      <c r="CY280" s="22">
        <f t="shared" si="1100"/>
        <v>0.9</v>
      </c>
      <c r="CZ280" s="63">
        <f t="shared" si="1100"/>
        <v>0.9</v>
      </c>
      <c r="DA280" s="22">
        <f t="shared" si="1100"/>
        <v>2.6</v>
      </c>
      <c r="DB280" s="22">
        <f t="shared" si="1100"/>
        <v>1.3</v>
      </c>
      <c r="DC280" s="59">
        <f t="shared" si="1100"/>
        <v>0.8</v>
      </c>
      <c r="DD280" s="226"/>
      <c r="DE280" s="14">
        <v>16</v>
      </c>
      <c r="DF280" s="15" t="s">
        <v>21</v>
      </c>
      <c r="DG280" s="58">
        <f t="shared" si="1037"/>
        <v>1.107</v>
      </c>
      <c r="DH280" s="22">
        <f t="shared" si="1006"/>
        <v>0</v>
      </c>
      <c r="DI280" s="22">
        <f t="shared" si="1007"/>
        <v>-8.5000000000000006E-2</v>
      </c>
      <c r="DJ280" s="22">
        <f t="shared" si="1008"/>
        <v>0.20200000000000001</v>
      </c>
      <c r="DK280" s="22">
        <f t="shared" si="1009"/>
        <v>-1.155</v>
      </c>
      <c r="DL280" s="22">
        <f t="shared" si="1010"/>
        <v>-0.216</v>
      </c>
      <c r="DM280" s="22">
        <f t="shared" si="1011"/>
        <v>5.63</v>
      </c>
      <c r="DN280" s="22">
        <f t="shared" si="1012"/>
        <v>5.3999999999999999E-2</v>
      </c>
      <c r="DO280" s="22">
        <f t="shared" si="1013"/>
        <v>3.4000000000000002E-2</v>
      </c>
      <c r="DP280" s="22">
        <f t="shared" si="1014"/>
        <v>1.4730000000000001</v>
      </c>
      <c r="DQ280" s="22" t="str">
        <f t="shared" si="1015"/>
        <v xml:space="preserve">- </v>
      </c>
      <c r="DR280" s="22">
        <f t="shared" si="1016"/>
        <v>-8.5000000000000006E-2</v>
      </c>
      <c r="DS280" s="22">
        <f t="shared" si="1017"/>
        <v>-6.2E-2</v>
      </c>
      <c r="DT280" s="22">
        <f t="shared" si="1018"/>
        <v>0.38</v>
      </c>
      <c r="DU280" s="22">
        <f t="shared" si="1019"/>
        <v>-0.11600000000000001</v>
      </c>
      <c r="DV280" s="22">
        <f t="shared" si="1020"/>
        <v>-0.221</v>
      </c>
      <c r="DW280" s="22">
        <f t="shared" si="1021"/>
        <v>-0.19600000000000001</v>
      </c>
      <c r="DX280" s="22">
        <f t="shared" si="1022"/>
        <v>1.099</v>
      </c>
      <c r="DY280" s="22">
        <f t="shared" si="1023"/>
        <v>7.8410000000000002</v>
      </c>
      <c r="DZ280" s="22">
        <f t="shared" si="1024"/>
        <v>-0.17599999999999999</v>
      </c>
      <c r="EA280" s="63">
        <f t="shared" si="1025"/>
        <v>7.665</v>
      </c>
      <c r="EB280" s="22">
        <f t="shared" si="1026"/>
        <v>1.022</v>
      </c>
      <c r="EC280" s="22">
        <f t="shared" si="1027"/>
        <v>4.6760000000000002</v>
      </c>
      <c r="ED280" s="59">
        <f t="shared" si="1028"/>
        <v>2.1429999999999998</v>
      </c>
      <c r="EE280" s="226"/>
      <c r="EF280" s="14">
        <v>16</v>
      </c>
      <c r="EG280" s="15" t="s">
        <v>21</v>
      </c>
      <c r="EH280" s="58">
        <f t="shared" ref="EH280:FE280" si="1101">IF(C280="X","X",IF(FI280="X","X",IF(FI280&lt;&gt;0,ROUND((C280-FI280)/FI264*100,3),"- ")))</f>
        <v>0.80500000000000005</v>
      </c>
      <c r="EI280" s="22">
        <f t="shared" si="1101"/>
        <v>0</v>
      </c>
      <c r="EJ280" s="22">
        <f t="shared" si="1101"/>
        <v>-0.27600000000000002</v>
      </c>
      <c r="EK280" s="22">
        <f t="shared" si="1101"/>
        <v>1.248</v>
      </c>
      <c r="EL280" s="22">
        <f t="shared" si="1101"/>
        <v>-0.216</v>
      </c>
      <c r="EM280" s="22">
        <f t="shared" si="1101"/>
        <v>-4.5999999999999999E-2</v>
      </c>
      <c r="EN280" s="22">
        <f t="shared" si="1101"/>
        <v>0.51700000000000002</v>
      </c>
      <c r="EO280" s="22">
        <f t="shared" si="1101"/>
        <v>5.0000000000000001E-3</v>
      </c>
      <c r="EP280" s="22">
        <f t="shared" si="1101"/>
        <v>5.0000000000000001E-3</v>
      </c>
      <c r="EQ280" s="22">
        <f t="shared" si="1101"/>
        <v>0.314</v>
      </c>
      <c r="ER280" s="22" t="str">
        <f t="shared" si="1101"/>
        <v xml:space="preserve">- </v>
      </c>
      <c r="ES280" s="22">
        <f t="shared" si="1101"/>
        <v>-0.02</v>
      </c>
      <c r="ET280" s="22">
        <f t="shared" si="1101"/>
        <v>-5.0000000000000001E-3</v>
      </c>
      <c r="EU280" s="22">
        <f t="shared" si="1101"/>
        <v>3.4000000000000002E-2</v>
      </c>
      <c r="EV280" s="22">
        <f t="shared" si="1101"/>
        <v>-1.0999999999999999E-2</v>
      </c>
      <c r="EW280" s="22">
        <f t="shared" si="1101"/>
        <v>-3.5000000000000003E-2</v>
      </c>
      <c r="EX280" s="22">
        <f t="shared" si="1101"/>
        <v>-1.4E-2</v>
      </c>
      <c r="EY280" s="22">
        <f t="shared" si="1101"/>
        <v>0.17199999999999999</v>
      </c>
      <c r="EZ280" s="22">
        <f t="shared" si="1101"/>
        <v>6.6000000000000003E-2</v>
      </c>
      <c r="FA280" s="22">
        <f t="shared" si="1101"/>
        <v>0.377</v>
      </c>
      <c r="FB280" s="63">
        <f t="shared" si="1101"/>
        <v>6.5000000000000002E-2</v>
      </c>
      <c r="FC280" s="22">
        <f t="shared" si="1101"/>
        <v>0.60399999999999998</v>
      </c>
      <c r="FD280" s="22">
        <f t="shared" si="1101"/>
        <v>0.28499999999999998</v>
      </c>
      <c r="FE280" s="59">
        <f t="shared" si="1101"/>
        <v>2.1000000000000001E-2</v>
      </c>
      <c r="FG280" s="14">
        <v>16</v>
      </c>
      <c r="FH280" s="15" t="s">
        <v>21</v>
      </c>
      <c r="FI280" s="27">
        <f t="shared" ref="FI280:FI311" si="1102">C228</f>
        <v>1170</v>
      </c>
      <c r="FJ280" s="29">
        <f t="shared" ref="FJ280:FJ311" si="1103">D228</f>
        <v>2</v>
      </c>
      <c r="FK280" s="29">
        <f t="shared" ref="FK280:FK311" si="1104">E228</f>
        <v>478</v>
      </c>
      <c r="FL280" s="29">
        <f t="shared" ref="FL280:FL311" si="1105">F228</f>
        <v>848</v>
      </c>
      <c r="FM280" s="29">
        <f t="shared" ref="FM280:FM311" si="1106">G228</f>
        <v>1182</v>
      </c>
      <c r="FN280" s="29">
        <f t="shared" ref="FN280:FN311" si="1107">H228</f>
        <v>1163</v>
      </c>
      <c r="FO280" s="29">
        <f t="shared" ref="FO280:FO311" si="1108">I228</f>
        <v>3952</v>
      </c>
      <c r="FP280" s="29">
        <f t="shared" ref="FP280:FP311" si="1109">J228</f>
        <v>1719</v>
      </c>
      <c r="FQ280" s="29">
        <f t="shared" ref="FQ280:FQ311" si="1110">K228</f>
        <v>1336</v>
      </c>
      <c r="FR280" s="29">
        <f t="shared" ref="FR280:FR311" si="1111">L228</f>
        <v>2982</v>
      </c>
      <c r="FS280" s="29">
        <f t="shared" ref="FS280:FS311" si="1112">M228</f>
        <v>0</v>
      </c>
      <c r="FT280" s="29">
        <f t="shared" ref="FT280:FT311" si="1113">N228</f>
        <v>504</v>
      </c>
      <c r="FU280" s="29">
        <f t="shared" ref="FU280:FU311" si="1114">O228</f>
        <v>3596</v>
      </c>
      <c r="FV280" s="29">
        <f t="shared" ref="FV280:FV311" si="1115">P228</f>
        <v>1991</v>
      </c>
      <c r="FW280" s="29">
        <f t="shared" ref="FW280:FW311" si="1116">Q228</f>
        <v>2032</v>
      </c>
      <c r="FX280" s="29">
        <f t="shared" ref="FX280:FX311" si="1117">R228</f>
        <v>1928</v>
      </c>
      <c r="FY280" s="29">
        <f t="shared" ref="FY280:FY311" si="1118">S228</f>
        <v>4666</v>
      </c>
      <c r="FZ280" s="29">
        <f t="shared" ref="FZ280:FZ311" si="1119">T228</f>
        <v>5815</v>
      </c>
      <c r="GA280" s="29">
        <f t="shared" si="1039"/>
        <v>35364</v>
      </c>
      <c r="GB280" s="29">
        <f t="shared" si="1034"/>
        <v>-140</v>
      </c>
      <c r="GC280" s="53">
        <f t="shared" si="1040"/>
        <v>35224</v>
      </c>
      <c r="GD280" s="29">
        <f t="shared" si="1041"/>
        <v>1650</v>
      </c>
      <c r="GE280" s="29">
        <f t="shared" si="1042"/>
        <v>5982</v>
      </c>
      <c r="GF280" s="41">
        <f t="shared" si="1043"/>
        <v>27732</v>
      </c>
    </row>
    <row r="281" spans="1:188" ht="13.5" customHeight="1">
      <c r="A281" s="14">
        <v>17</v>
      </c>
      <c r="B281" s="15" t="s">
        <v>22</v>
      </c>
      <c r="C281" s="231">
        <v>970</v>
      </c>
      <c r="D281" s="226">
        <v>11</v>
      </c>
      <c r="E281" s="226">
        <v>301</v>
      </c>
      <c r="F281" s="226">
        <v>80</v>
      </c>
      <c r="G281" s="226">
        <v>356</v>
      </c>
      <c r="H281" s="226">
        <v>666</v>
      </c>
      <c r="I281" s="226">
        <v>10977</v>
      </c>
      <c r="J281" s="226">
        <v>1543</v>
      </c>
      <c r="K281" s="226">
        <v>1219</v>
      </c>
      <c r="L281" s="226">
        <v>10777</v>
      </c>
      <c r="M281" s="226">
        <v>152</v>
      </c>
      <c r="N281" s="226">
        <v>131</v>
      </c>
      <c r="O281" s="226">
        <v>4618</v>
      </c>
      <c r="P281" s="226">
        <v>1870</v>
      </c>
      <c r="Q281" s="226">
        <v>3507</v>
      </c>
      <c r="R281" s="226">
        <v>7626</v>
      </c>
      <c r="S281" s="226">
        <v>1348</v>
      </c>
      <c r="T281" s="226">
        <v>3710</v>
      </c>
      <c r="U281" s="226">
        <v>49862</v>
      </c>
      <c r="V281" s="232">
        <v>-264</v>
      </c>
      <c r="W281" s="233">
        <v>49598</v>
      </c>
      <c r="X281" s="226">
        <v>1282</v>
      </c>
      <c r="Y281" s="226">
        <v>11413</v>
      </c>
      <c r="Z281" s="232">
        <v>37167</v>
      </c>
      <c r="AA281" s="226"/>
      <c r="AB281" s="14">
        <v>17</v>
      </c>
      <c r="AC281" s="15" t="s">
        <v>22</v>
      </c>
      <c r="AD281" s="58">
        <f t="shared" si="1035"/>
        <v>26.632000000000001</v>
      </c>
      <c r="AE281" s="22">
        <f t="shared" si="1076"/>
        <v>10</v>
      </c>
      <c r="AF281" s="22">
        <f t="shared" si="1077"/>
        <v>7.5</v>
      </c>
      <c r="AG281" s="22">
        <f t="shared" si="1078"/>
        <v>19.402999999999999</v>
      </c>
      <c r="AH281" s="22">
        <f t="shared" si="1079"/>
        <v>-15.839</v>
      </c>
      <c r="AI281" s="22">
        <f t="shared" si="1080"/>
        <v>5.7140000000000004</v>
      </c>
      <c r="AJ281" s="22">
        <f t="shared" si="1081"/>
        <v>41.601999999999997</v>
      </c>
      <c r="AK281" s="22">
        <f t="shared" si="1082"/>
        <v>1.18</v>
      </c>
      <c r="AL281" s="22">
        <f t="shared" si="1083"/>
        <v>5.0860000000000003</v>
      </c>
      <c r="AM281" s="22">
        <f t="shared" si="1084"/>
        <v>3.8849999999999998</v>
      </c>
      <c r="AN281" s="22">
        <f t="shared" si="1085"/>
        <v>-3.7970000000000002</v>
      </c>
      <c r="AO281" s="22">
        <f t="shared" si="1086"/>
        <v>0</v>
      </c>
      <c r="AP281" s="22">
        <f t="shared" si="1087"/>
        <v>3.1720000000000002</v>
      </c>
      <c r="AQ281" s="22">
        <f t="shared" si="1088"/>
        <v>-35.226999999999997</v>
      </c>
      <c r="AR281" s="22">
        <f t="shared" si="1089"/>
        <v>-0.22800000000000001</v>
      </c>
      <c r="AS281" s="22">
        <f t="shared" si="1090"/>
        <v>16.373999999999999</v>
      </c>
      <c r="AT281" s="22">
        <f t="shared" si="1072"/>
        <v>-21.399000000000001</v>
      </c>
      <c r="AU281" s="22">
        <f t="shared" si="1091"/>
        <v>-5.1639999999999997</v>
      </c>
      <c r="AV281" s="22">
        <f t="shared" si="1092"/>
        <v>7.6139999999999999</v>
      </c>
      <c r="AW281" s="22">
        <f t="shared" si="1093"/>
        <v>-45.055</v>
      </c>
      <c r="AX281" s="63">
        <f t="shared" si="1094"/>
        <v>7.4669999999999996</v>
      </c>
      <c r="AY281" s="22">
        <f t="shared" si="1095"/>
        <v>21.402000000000001</v>
      </c>
      <c r="AZ281" s="22">
        <f t="shared" si="1096"/>
        <v>38.473999999999997</v>
      </c>
      <c r="BA281" s="59">
        <f t="shared" si="1097"/>
        <v>0.35399999999999998</v>
      </c>
      <c r="BB281" s="226"/>
      <c r="BC281" s="14">
        <v>17</v>
      </c>
      <c r="BD281" s="15" t="s">
        <v>22</v>
      </c>
      <c r="BE281" s="58">
        <f t="shared" si="1067"/>
        <v>2</v>
      </c>
      <c r="BF281" s="22">
        <f t="shared" si="1098"/>
        <v>0</v>
      </c>
      <c r="BG281" s="22">
        <f t="shared" si="1099"/>
        <v>0.6</v>
      </c>
      <c r="BH281" s="22">
        <f t="shared" si="1099"/>
        <v>0.2</v>
      </c>
      <c r="BI281" s="22">
        <f t="shared" si="1099"/>
        <v>0.7</v>
      </c>
      <c r="BJ281" s="22">
        <f t="shared" si="1099"/>
        <v>1.3</v>
      </c>
      <c r="BK281" s="22">
        <f t="shared" si="1099"/>
        <v>22.1</v>
      </c>
      <c r="BL281" s="22">
        <f t="shared" si="1099"/>
        <v>3.1</v>
      </c>
      <c r="BM281" s="22">
        <f t="shared" si="1099"/>
        <v>2.5</v>
      </c>
      <c r="BN281" s="22">
        <f t="shared" si="1099"/>
        <v>21.7</v>
      </c>
      <c r="BO281" s="22">
        <f t="shared" si="1099"/>
        <v>0.3</v>
      </c>
      <c r="BP281" s="22">
        <f t="shared" si="1099"/>
        <v>0.3</v>
      </c>
      <c r="BQ281" s="22">
        <f t="shared" si="1099"/>
        <v>9.3000000000000007</v>
      </c>
      <c r="BR281" s="22">
        <f t="shared" si="1099"/>
        <v>3.8</v>
      </c>
      <c r="BS281" s="22">
        <f t="shared" si="1099"/>
        <v>7.1</v>
      </c>
      <c r="BT281" s="22">
        <f t="shared" si="1099"/>
        <v>15.4</v>
      </c>
      <c r="BU281" s="22">
        <f t="shared" si="1099"/>
        <v>2.7</v>
      </c>
      <c r="BV281" s="22">
        <f t="shared" si="1099"/>
        <v>7.5</v>
      </c>
      <c r="BW281" s="22">
        <f t="shared" si="1073"/>
        <v>100.5</v>
      </c>
      <c r="BX281" s="22">
        <f t="shared" si="1073"/>
        <v>-0.5</v>
      </c>
      <c r="BY281" s="63">
        <f t="shared" si="1073"/>
        <v>100</v>
      </c>
      <c r="BZ281" s="22">
        <f t="shared" si="1073"/>
        <v>2.6</v>
      </c>
      <c r="CA281" s="22">
        <f t="shared" si="1073"/>
        <v>23</v>
      </c>
      <c r="CB281" s="59">
        <f t="shared" si="1073"/>
        <v>74.900000000000006</v>
      </c>
      <c r="CC281" s="226"/>
      <c r="CD281" s="14">
        <v>17</v>
      </c>
      <c r="CE281" s="15" t="s">
        <v>22</v>
      </c>
      <c r="CF281" s="58">
        <f t="shared" ref="CF281:DC281" si="1120">IF(C281=0,"-",IF(C281="X","X",ROUND(C281/C264*100,1)))</f>
        <v>1.5</v>
      </c>
      <c r="CG281" s="22">
        <f t="shared" si="1120"/>
        <v>3.1</v>
      </c>
      <c r="CH281" s="22">
        <f t="shared" si="1120"/>
        <v>2.8</v>
      </c>
      <c r="CI281" s="22">
        <f t="shared" si="1120"/>
        <v>1.3</v>
      </c>
      <c r="CJ281" s="22">
        <f t="shared" si="1120"/>
        <v>0.2</v>
      </c>
      <c r="CK281" s="22">
        <f t="shared" si="1120"/>
        <v>0.4</v>
      </c>
      <c r="CL281" s="22">
        <f t="shared" si="1120"/>
        <v>2.7</v>
      </c>
      <c r="CM281" s="22">
        <f t="shared" si="1120"/>
        <v>0.4</v>
      </c>
      <c r="CN281" s="22">
        <f t="shared" si="1120"/>
        <v>0.4</v>
      </c>
      <c r="CO281" s="22">
        <f t="shared" si="1120"/>
        <v>5.8</v>
      </c>
      <c r="CP281" s="22">
        <f t="shared" si="1120"/>
        <v>0.1</v>
      </c>
      <c r="CQ281" s="22">
        <f t="shared" si="1120"/>
        <v>0.1</v>
      </c>
      <c r="CR281" s="22">
        <f t="shared" si="1120"/>
        <v>0.9</v>
      </c>
      <c r="CS281" s="22">
        <f t="shared" si="1120"/>
        <v>0.4</v>
      </c>
      <c r="CT281" s="22">
        <f t="shared" si="1120"/>
        <v>0.9</v>
      </c>
      <c r="CU281" s="22">
        <f t="shared" si="1120"/>
        <v>3.4</v>
      </c>
      <c r="CV281" s="22">
        <f t="shared" si="1120"/>
        <v>0.3</v>
      </c>
      <c r="CW281" s="22">
        <f t="shared" si="1120"/>
        <v>1.6</v>
      </c>
      <c r="CX281" s="22">
        <f t="shared" si="1120"/>
        <v>1.2</v>
      </c>
      <c r="CY281" s="22">
        <f t="shared" si="1120"/>
        <v>1.2</v>
      </c>
      <c r="CZ281" s="63">
        <f t="shared" si="1120"/>
        <v>1.2</v>
      </c>
      <c r="DA281" s="22">
        <f t="shared" si="1120"/>
        <v>1.7</v>
      </c>
      <c r="DB281" s="22">
        <f t="shared" si="1120"/>
        <v>1.9</v>
      </c>
      <c r="DC281" s="59">
        <f t="shared" si="1120"/>
        <v>1</v>
      </c>
      <c r="DD281" s="226"/>
      <c r="DE281" s="14">
        <v>17</v>
      </c>
      <c r="DF281" s="15" t="s">
        <v>22</v>
      </c>
      <c r="DG281" s="58">
        <f t="shared" si="1037"/>
        <v>0.442</v>
      </c>
      <c r="DH281" s="22">
        <f t="shared" si="1006"/>
        <v>2E-3</v>
      </c>
      <c r="DI281" s="22">
        <f t="shared" si="1007"/>
        <v>4.5999999999999999E-2</v>
      </c>
      <c r="DJ281" s="22">
        <f t="shared" si="1008"/>
        <v>2.8000000000000001E-2</v>
      </c>
      <c r="DK281" s="22">
        <f t="shared" si="1009"/>
        <v>-0.14499999999999999</v>
      </c>
      <c r="DL281" s="22">
        <f t="shared" si="1010"/>
        <v>7.8E-2</v>
      </c>
      <c r="DM281" s="22">
        <f t="shared" si="1011"/>
        <v>6.9880000000000004</v>
      </c>
      <c r="DN281" s="22">
        <f t="shared" si="1012"/>
        <v>3.9E-2</v>
      </c>
      <c r="DO281" s="22">
        <f t="shared" si="1013"/>
        <v>0.128</v>
      </c>
      <c r="DP281" s="22">
        <f t="shared" si="1014"/>
        <v>0.873</v>
      </c>
      <c r="DQ281" s="22">
        <f t="shared" si="1015"/>
        <v>-1.2999999999999999E-2</v>
      </c>
      <c r="DR281" s="22">
        <f t="shared" si="1016"/>
        <v>0</v>
      </c>
      <c r="DS281" s="22">
        <f t="shared" si="1017"/>
        <v>0.308</v>
      </c>
      <c r="DT281" s="22">
        <f t="shared" si="1018"/>
        <v>-2.2040000000000002</v>
      </c>
      <c r="DU281" s="22">
        <f t="shared" si="1019"/>
        <v>-1.7000000000000001E-2</v>
      </c>
      <c r="DV281" s="22">
        <f t="shared" si="1020"/>
        <v>2.3250000000000002</v>
      </c>
      <c r="DW281" s="22">
        <f t="shared" si="1021"/>
        <v>-0.79500000000000004</v>
      </c>
      <c r="DX281" s="22">
        <f t="shared" si="1022"/>
        <v>-0.438</v>
      </c>
      <c r="DY281" s="22">
        <f t="shared" si="1023"/>
        <v>7.6440000000000001</v>
      </c>
      <c r="DZ281" s="22">
        <f t="shared" si="1024"/>
        <v>-0.17799999999999999</v>
      </c>
      <c r="EA281" s="63">
        <f t="shared" si="1025"/>
        <v>7.4669999999999996</v>
      </c>
      <c r="EB281" s="22">
        <f t="shared" si="1026"/>
        <v>0.49</v>
      </c>
      <c r="EC281" s="22">
        <f t="shared" si="1027"/>
        <v>6.8710000000000004</v>
      </c>
      <c r="ED281" s="59">
        <f t="shared" si="1028"/>
        <v>0.28399999999999997</v>
      </c>
      <c r="EE281" s="226"/>
      <c r="EF281" s="14">
        <v>17</v>
      </c>
      <c r="EG281" s="15" t="s">
        <v>22</v>
      </c>
      <c r="EH281" s="58">
        <f t="shared" ref="EH281:FE281" si="1121">IF(C281="X","X",IF(FI281="X","X",IF(FI281&lt;&gt;0,ROUND((C281-FI281)/FI264*100,3),"- ")))</f>
        <v>0.42099999999999999</v>
      </c>
      <c r="EI281" s="22">
        <f t="shared" si="1121"/>
        <v>0.28599999999999998</v>
      </c>
      <c r="EJ281" s="22">
        <f t="shared" si="1121"/>
        <v>0.19400000000000001</v>
      </c>
      <c r="EK281" s="22">
        <f t="shared" si="1121"/>
        <v>0.22800000000000001</v>
      </c>
      <c r="EL281" s="22">
        <f t="shared" si="1121"/>
        <v>-3.5999999999999997E-2</v>
      </c>
      <c r="EM281" s="22">
        <f t="shared" si="1121"/>
        <v>2.1999999999999999E-2</v>
      </c>
      <c r="EN281" s="22">
        <f t="shared" si="1121"/>
        <v>0.84099999999999997</v>
      </c>
      <c r="EO281" s="22">
        <f t="shared" si="1121"/>
        <v>4.0000000000000001E-3</v>
      </c>
      <c r="EP281" s="22">
        <f t="shared" si="1121"/>
        <v>2.1999999999999999E-2</v>
      </c>
      <c r="EQ281" s="22">
        <f t="shared" si="1121"/>
        <v>0.24399999999999999</v>
      </c>
      <c r="ER281" s="22">
        <f t="shared" si="1121"/>
        <v>-3.0000000000000001E-3</v>
      </c>
      <c r="ES281" s="22">
        <f t="shared" si="1121"/>
        <v>0</v>
      </c>
      <c r="ET281" s="22">
        <f t="shared" si="1121"/>
        <v>0.03</v>
      </c>
      <c r="EU281" s="22">
        <f t="shared" si="1121"/>
        <v>-0.25700000000000001</v>
      </c>
      <c r="EV281" s="22">
        <f t="shared" si="1121"/>
        <v>-2E-3</v>
      </c>
      <c r="EW281" s="22">
        <f t="shared" si="1121"/>
        <v>0.47599999999999998</v>
      </c>
      <c r="EX281" s="22">
        <f t="shared" si="1121"/>
        <v>-7.5999999999999998E-2</v>
      </c>
      <c r="EY281" s="22">
        <f t="shared" si="1121"/>
        <v>-0.09</v>
      </c>
      <c r="EZ281" s="22">
        <f t="shared" si="1121"/>
        <v>8.4000000000000005E-2</v>
      </c>
      <c r="FA281" s="22">
        <f t="shared" si="1121"/>
        <v>0.498</v>
      </c>
      <c r="FB281" s="63">
        <f t="shared" si="1121"/>
        <v>8.3000000000000004E-2</v>
      </c>
      <c r="FC281" s="22">
        <f t="shared" si="1121"/>
        <v>0.379</v>
      </c>
      <c r="FD281" s="22">
        <f t="shared" si="1121"/>
        <v>0.54900000000000004</v>
      </c>
      <c r="FE281" s="59">
        <f t="shared" si="1121"/>
        <v>4.0000000000000001E-3</v>
      </c>
      <c r="FG281" s="14">
        <v>17</v>
      </c>
      <c r="FH281" s="15" t="s">
        <v>22</v>
      </c>
      <c r="FI281" s="27">
        <f t="shared" si="1102"/>
        <v>766</v>
      </c>
      <c r="FJ281" s="29">
        <f t="shared" si="1103"/>
        <v>10</v>
      </c>
      <c r="FK281" s="29">
        <f t="shared" si="1104"/>
        <v>280</v>
      </c>
      <c r="FL281" s="29">
        <f t="shared" si="1105"/>
        <v>67</v>
      </c>
      <c r="FM281" s="29">
        <f t="shared" si="1106"/>
        <v>423</v>
      </c>
      <c r="FN281" s="29">
        <f t="shared" si="1107"/>
        <v>630</v>
      </c>
      <c r="FO281" s="29">
        <f t="shared" si="1108"/>
        <v>7752</v>
      </c>
      <c r="FP281" s="29">
        <f t="shared" si="1109"/>
        <v>1525</v>
      </c>
      <c r="FQ281" s="29">
        <f t="shared" si="1110"/>
        <v>1160</v>
      </c>
      <c r="FR281" s="29">
        <f t="shared" si="1111"/>
        <v>10374</v>
      </c>
      <c r="FS281" s="29">
        <f t="shared" si="1112"/>
        <v>158</v>
      </c>
      <c r="FT281" s="29">
        <f t="shared" si="1113"/>
        <v>131</v>
      </c>
      <c r="FU281" s="29">
        <f t="shared" si="1114"/>
        <v>4476</v>
      </c>
      <c r="FV281" s="29">
        <f t="shared" si="1115"/>
        <v>2887</v>
      </c>
      <c r="FW281" s="29">
        <f t="shared" si="1116"/>
        <v>3515</v>
      </c>
      <c r="FX281" s="29">
        <f t="shared" si="1117"/>
        <v>6553</v>
      </c>
      <c r="FY281" s="29">
        <f t="shared" si="1118"/>
        <v>1715</v>
      </c>
      <c r="FZ281" s="29">
        <f t="shared" si="1119"/>
        <v>3912</v>
      </c>
      <c r="GA281" s="29">
        <f t="shared" si="1039"/>
        <v>46334</v>
      </c>
      <c r="GB281" s="29">
        <f t="shared" si="1034"/>
        <v>-182</v>
      </c>
      <c r="GC281" s="53">
        <f t="shared" si="1040"/>
        <v>46152</v>
      </c>
      <c r="GD281" s="29">
        <f t="shared" si="1041"/>
        <v>1056</v>
      </c>
      <c r="GE281" s="29">
        <f t="shared" si="1042"/>
        <v>8242</v>
      </c>
      <c r="GF281" s="41">
        <f t="shared" si="1043"/>
        <v>37036</v>
      </c>
    </row>
    <row r="282" spans="1:188" ht="13.5" customHeight="1">
      <c r="A282" s="14">
        <v>18</v>
      </c>
      <c r="B282" s="15" t="s">
        <v>23</v>
      </c>
      <c r="C282" s="231">
        <v>861</v>
      </c>
      <c r="D282" s="226">
        <v>3</v>
      </c>
      <c r="E282" s="226">
        <v>164</v>
      </c>
      <c r="F282" s="226">
        <v>19</v>
      </c>
      <c r="G282" s="226">
        <v>231</v>
      </c>
      <c r="H282" s="226">
        <v>529</v>
      </c>
      <c r="I282" s="226">
        <v>2088</v>
      </c>
      <c r="J282" s="226">
        <v>461</v>
      </c>
      <c r="K282" s="226">
        <v>1767</v>
      </c>
      <c r="L282" s="226">
        <v>272</v>
      </c>
      <c r="M282" s="226">
        <v>995</v>
      </c>
      <c r="N282" s="226">
        <v>43</v>
      </c>
      <c r="O282" s="226">
        <v>1472</v>
      </c>
      <c r="P282" s="226">
        <v>1553</v>
      </c>
      <c r="Q282" s="226">
        <v>1470</v>
      </c>
      <c r="R282" s="226">
        <v>1150</v>
      </c>
      <c r="S282" s="226">
        <v>1969</v>
      </c>
      <c r="T282" s="226">
        <v>922</v>
      </c>
      <c r="U282" s="226">
        <v>15969</v>
      </c>
      <c r="V282" s="232">
        <v>-85</v>
      </c>
      <c r="W282" s="233">
        <v>15884</v>
      </c>
      <c r="X282" s="226">
        <v>1028</v>
      </c>
      <c r="Y282" s="226">
        <v>2338</v>
      </c>
      <c r="Z282" s="232">
        <v>12603</v>
      </c>
      <c r="AA282" s="226"/>
      <c r="AB282" s="14">
        <v>18</v>
      </c>
      <c r="AC282" s="15" t="s">
        <v>23</v>
      </c>
      <c r="AD282" s="58">
        <f t="shared" si="1035"/>
        <v>29.279</v>
      </c>
      <c r="AE282" s="22">
        <f t="shared" si="1076"/>
        <v>50</v>
      </c>
      <c r="AF282" s="22">
        <f t="shared" si="1077"/>
        <v>3.7970000000000002</v>
      </c>
      <c r="AG282" s="22">
        <f t="shared" si="1078"/>
        <v>-13.635999999999999</v>
      </c>
      <c r="AH282" s="22">
        <f t="shared" si="1079"/>
        <v>27.623999999999999</v>
      </c>
      <c r="AI282" s="22">
        <f t="shared" si="1080"/>
        <v>9.7509999999999994</v>
      </c>
      <c r="AJ282" s="22">
        <f t="shared" si="1081"/>
        <v>8.6929999999999996</v>
      </c>
      <c r="AK282" s="22">
        <f t="shared" si="1082"/>
        <v>1.0960000000000001</v>
      </c>
      <c r="AL282" s="22">
        <f t="shared" si="1083"/>
        <v>5.8719999999999999</v>
      </c>
      <c r="AM282" s="22">
        <f t="shared" si="1084"/>
        <v>-1.8049999999999999</v>
      </c>
      <c r="AN282" s="22">
        <f t="shared" si="1085"/>
        <v>-26.513999999999999</v>
      </c>
      <c r="AO282" s="22">
        <f t="shared" si="1086"/>
        <v>4.8780000000000001</v>
      </c>
      <c r="AP282" s="22">
        <f t="shared" si="1087"/>
        <v>0.54600000000000004</v>
      </c>
      <c r="AQ282" s="22">
        <f t="shared" si="1088"/>
        <v>7.2510000000000003</v>
      </c>
      <c r="AR282" s="22">
        <f t="shared" si="1089"/>
        <v>2.4390000000000001</v>
      </c>
      <c r="AS282" s="22">
        <f t="shared" si="1090"/>
        <v>2.77</v>
      </c>
      <c r="AT282" s="22">
        <f t="shared" si="1072"/>
        <v>-3.8570000000000002</v>
      </c>
      <c r="AU282" s="22">
        <f t="shared" si="1091"/>
        <v>1.542</v>
      </c>
      <c r="AV282" s="22">
        <f t="shared" si="1092"/>
        <v>2.032</v>
      </c>
      <c r="AW282" s="22">
        <f t="shared" si="1093"/>
        <v>-37.097000000000001</v>
      </c>
      <c r="AX282" s="63">
        <f t="shared" si="1094"/>
        <v>1.8919999999999999</v>
      </c>
      <c r="AY282" s="22">
        <f t="shared" si="1095"/>
        <v>24.454999999999998</v>
      </c>
      <c r="AZ282" s="22">
        <f t="shared" si="1096"/>
        <v>10.074999999999999</v>
      </c>
      <c r="BA282" s="59">
        <f t="shared" si="1097"/>
        <v>-0.77200000000000002</v>
      </c>
      <c r="BB282" s="226"/>
      <c r="BC282" s="14">
        <v>18</v>
      </c>
      <c r="BD282" s="15" t="s">
        <v>23</v>
      </c>
      <c r="BE282" s="58">
        <f t="shared" si="1067"/>
        <v>5.4</v>
      </c>
      <c r="BF282" s="22">
        <f t="shared" si="1098"/>
        <v>0</v>
      </c>
      <c r="BG282" s="22">
        <f t="shared" si="1099"/>
        <v>1</v>
      </c>
      <c r="BH282" s="22">
        <f t="shared" si="1099"/>
        <v>0.1</v>
      </c>
      <c r="BI282" s="22">
        <f t="shared" si="1099"/>
        <v>1.5</v>
      </c>
      <c r="BJ282" s="22">
        <f t="shared" si="1099"/>
        <v>3.3</v>
      </c>
      <c r="BK282" s="22">
        <f t="shared" si="1099"/>
        <v>13.1</v>
      </c>
      <c r="BL282" s="22">
        <f t="shared" si="1099"/>
        <v>2.9</v>
      </c>
      <c r="BM282" s="22">
        <f t="shared" si="1099"/>
        <v>11.1</v>
      </c>
      <c r="BN282" s="22">
        <f t="shared" si="1099"/>
        <v>1.7</v>
      </c>
      <c r="BO282" s="22">
        <f t="shared" si="1099"/>
        <v>6.3</v>
      </c>
      <c r="BP282" s="22">
        <f t="shared" si="1099"/>
        <v>0.3</v>
      </c>
      <c r="BQ282" s="22">
        <f t="shared" si="1099"/>
        <v>9.3000000000000007</v>
      </c>
      <c r="BR282" s="22">
        <f t="shared" si="1099"/>
        <v>9.8000000000000007</v>
      </c>
      <c r="BS282" s="22">
        <f t="shared" si="1099"/>
        <v>9.3000000000000007</v>
      </c>
      <c r="BT282" s="22">
        <f t="shared" si="1099"/>
        <v>7.2</v>
      </c>
      <c r="BU282" s="22">
        <f t="shared" si="1099"/>
        <v>12.4</v>
      </c>
      <c r="BV282" s="22">
        <f t="shared" si="1099"/>
        <v>5.8</v>
      </c>
      <c r="BW282" s="22">
        <f t="shared" si="1073"/>
        <v>100.5</v>
      </c>
      <c r="BX282" s="22">
        <f t="shared" si="1073"/>
        <v>-0.5</v>
      </c>
      <c r="BY282" s="63">
        <f t="shared" si="1073"/>
        <v>100</v>
      </c>
      <c r="BZ282" s="22">
        <f t="shared" si="1073"/>
        <v>6.5</v>
      </c>
      <c r="CA282" s="22">
        <f t="shared" si="1073"/>
        <v>14.7</v>
      </c>
      <c r="CB282" s="59">
        <f t="shared" si="1073"/>
        <v>79.3</v>
      </c>
      <c r="CC282" s="226"/>
      <c r="CD282" s="14">
        <v>18</v>
      </c>
      <c r="CE282" s="15" t="s">
        <v>23</v>
      </c>
      <c r="CF282" s="58">
        <f t="shared" ref="CF282:DC282" si="1122">IF(C282=0,"-",IF(C282="X","X",ROUND(C282/C264*100,1)))</f>
        <v>1.3</v>
      </c>
      <c r="CG282" s="22">
        <f t="shared" si="1122"/>
        <v>0.8</v>
      </c>
      <c r="CH282" s="22">
        <f t="shared" si="1122"/>
        <v>1.5</v>
      </c>
      <c r="CI282" s="22">
        <f t="shared" si="1122"/>
        <v>0.3</v>
      </c>
      <c r="CJ282" s="22">
        <f t="shared" si="1122"/>
        <v>0.1</v>
      </c>
      <c r="CK282" s="22">
        <f t="shared" si="1122"/>
        <v>0.3</v>
      </c>
      <c r="CL282" s="22">
        <f t="shared" si="1122"/>
        <v>0.5</v>
      </c>
      <c r="CM282" s="22">
        <f t="shared" si="1122"/>
        <v>0.1</v>
      </c>
      <c r="CN282" s="22">
        <f t="shared" si="1122"/>
        <v>0.6</v>
      </c>
      <c r="CO282" s="22">
        <f t="shared" si="1122"/>
        <v>0.1</v>
      </c>
      <c r="CP282" s="22">
        <f t="shared" si="1122"/>
        <v>0.5</v>
      </c>
      <c r="CQ282" s="22">
        <f t="shared" si="1122"/>
        <v>0</v>
      </c>
      <c r="CR282" s="22">
        <f t="shared" si="1122"/>
        <v>0.3</v>
      </c>
      <c r="CS282" s="22">
        <f t="shared" si="1122"/>
        <v>0.4</v>
      </c>
      <c r="CT282" s="22">
        <f t="shared" si="1122"/>
        <v>0.4</v>
      </c>
      <c r="CU282" s="22">
        <f t="shared" si="1122"/>
        <v>0.5</v>
      </c>
      <c r="CV282" s="22">
        <f t="shared" si="1122"/>
        <v>0.4</v>
      </c>
      <c r="CW282" s="22">
        <f t="shared" si="1122"/>
        <v>0.4</v>
      </c>
      <c r="CX282" s="22">
        <f t="shared" si="1122"/>
        <v>0.4</v>
      </c>
      <c r="CY282" s="22">
        <f t="shared" si="1122"/>
        <v>0.4</v>
      </c>
      <c r="CZ282" s="63">
        <f t="shared" si="1122"/>
        <v>0.4</v>
      </c>
      <c r="DA282" s="22">
        <f t="shared" si="1122"/>
        <v>1.3</v>
      </c>
      <c r="DB282" s="22">
        <f t="shared" si="1122"/>
        <v>0.4</v>
      </c>
      <c r="DC282" s="59">
        <f t="shared" si="1122"/>
        <v>0.3</v>
      </c>
      <c r="DD282" s="226"/>
      <c r="DE282" s="14">
        <v>18</v>
      </c>
      <c r="DF282" s="15" t="s">
        <v>23</v>
      </c>
      <c r="DG282" s="58">
        <f t="shared" si="1037"/>
        <v>1.2509999999999999</v>
      </c>
      <c r="DH282" s="22">
        <f t="shared" si="1006"/>
        <v>6.0000000000000001E-3</v>
      </c>
      <c r="DI282" s="22">
        <f t="shared" si="1007"/>
        <v>3.7999999999999999E-2</v>
      </c>
      <c r="DJ282" s="22">
        <f t="shared" si="1008"/>
        <v>-1.9E-2</v>
      </c>
      <c r="DK282" s="22">
        <f t="shared" si="1009"/>
        <v>0.32100000000000001</v>
      </c>
      <c r="DL282" s="22">
        <f t="shared" si="1010"/>
        <v>0.30099999999999999</v>
      </c>
      <c r="DM282" s="22">
        <f t="shared" si="1011"/>
        <v>1.071</v>
      </c>
      <c r="DN282" s="22">
        <f t="shared" si="1012"/>
        <v>3.2000000000000001E-2</v>
      </c>
      <c r="DO282" s="22">
        <f t="shared" si="1013"/>
        <v>0.629</v>
      </c>
      <c r="DP282" s="22">
        <f t="shared" si="1014"/>
        <v>-3.2000000000000001E-2</v>
      </c>
      <c r="DQ282" s="22">
        <f t="shared" si="1015"/>
        <v>-2.3029999999999999</v>
      </c>
      <c r="DR282" s="22">
        <f t="shared" si="1016"/>
        <v>1.2999999999999999E-2</v>
      </c>
      <c r="DS282" s="22">
        <f t="shared" si="1017"/>
        <v>5.0999999999999997E-2</v>
      </c>
      <c r="DT282" s="22">
        <f t="shared" si="1018"/>
        <v>0.67400000000000004</v>
      </c>
      <c r="DU282" s="22">
        <f t="shared" si="1019"/>
        <v>0.22500000000000001</v>
      </c>
      <c r="DV282" s="22">
        <f t="shared" si="1020"/>
        <v>0.19900000000000001</v>
      </c>
      <c r="DW282" s="22">
        <f t="shared" si="1021"/>
        <v>-0.50700000000000001</v>
      </c>
      <c r="DX282" s="22">
        <f t="shared" si="1022"/>
        <v>0.09</v>
      </c>
      <c r="DY282" s="22">
        <f t="shared" si="1023"/>
        <v>2.04</v>
      </c>
      <c r="DZ282" s="22">
        <f t="shared" si="1024"/>
        <v>-0.14799999999999999</v>
      </c>
      <c r="EA282" s="63">
        <f t="shared" si="1025"/>
        <v>1.8919999999999999</v>
      </c>
      <c r="EB282" s="22">
        <f t="shared" si="1026"/>
        <v>1.296</v>
      </c>
      <c r="EC282" s="22">
        <f t="shared" si="1027"/>
        <v>1.373</v>
      </c>
      <c r="ED282" s="59">
        <f t="shared" si="1028"/>
        <v>-0.629</v>
      </c>
      <c r="EE282" s="226"/>
      <c r="EF282" s="14">
        <v>18</v>
      </c>
      <c r="EG282" s="15" t="s">
        <v>23</v>
      </c>
      <c r="EH282" s="58">
        <f t="shared" ref="EH282:FE282" si="1123">IF(C282="X","X",IF(FI282="X","X",IF(FI282&lt;&gt;0,ROUND((C282-FI282)/FI264*100,3),"- ")))</f>
        <v>0.40300000000000002</v>
      </c>
      <c r="EI282" s="22">
        <f t="shared" si="1123"/>
        <v>0.28599999999999998</v>
      </c>
      <c r="EJ282" s="22">
        <f t="shared" si="1123"/>
        <v>5.5E-2</v>
      </c>
      <c r="EK282" s="22">
        <f t="shared" si="1123"/>
        <v>-5.2999999999999999E-2</v>
      </c>
      <c r="EL282" s="22">
        <f t="shared" si="1123"/>
        <v>2.7E-2</v>
      </c>
      <c r="EM282" s="22">
        <f t="shared" si="1123"/>
        <v>2.8000000000000001E-2</v>
      </c>
      <c r="EN282" s="22">
        <f t="shared" si="1123"/>
        <v>4.3999999999999997E-2</v>
      </c>
      <c r="EO282" s="22">
        <f t="shared" si="1123"/>
        <v>1E-3</v>
      </c>
      <c r="EP282" s="22">
        <f t="shared" si="1123"/>
        <v>3.6999999999999998E-2</v>
      </c>
      <c r="EQ282" s="22">
        <f t="shared" si="1123"/>
        <v>-3.0000000000000001E-3</v>
      </c>
      <c r="ER282" s="22">
        <f t="shared" si="1123"/>
        <v>-0.184</v>
      </c>
      <c r="ES282" s="22">
        <f t="shared" si="1123"/>
        <v>1E-3</v>
      </c>
      <c r="ET282" s="22">
        <f t="shared" si="1123"/>
        <v>2E-3</v>
      </c>
      <c r="EU282" s="22">
        <f t="shared" si="1123"/>
        <v>2.7E-2</v>
      </c>
      <c r="EV282" s="22">
        <f t="shared" si="1123"/>
        <v>8.9999999999999993E-3</v>
      </c>
      <c r="EW282" s="22">
        <f t="shared" si="1123"/>
        <v>1.4E-2</v>
      </c>
      <c r="EX282" s="22">
        <f t="shared" si="1123"/>
        <v>-1.6E-2</v>
      </c>
      <c r="EY282" s="22">
        <f t="shared" si="1123"/>
        <v>6.0000000000000001E-3</v>
      </c>
      <c r="EZ282" s="22">
        <f t="shared" si="1123"/>
        <v>8.0000000000000002E-3</v>
      </c>
      <c r="FA282" s="22">
        <f t="shared" si="1123"/>
        <v>0.14000000000000001</v>
      </c>
      <c r="FB282" s="63">
        <f t="shared" si="1123"/>
        <v>7.0000000000000001E-3</v>
      </c>
      <c r="FC282" s="22">
        <f t="shared" si="1123"/>
        <v>0.33900000000000002</v>
      </c>
      <c r="FD282" s="22">
        <f t="shared" si="1123"/>
        <v>3.6999999999999998E-2</v>
      </c>
      <c r="FE282" s="59">
        <f t="shared" si="1123"/>
        <v>-3.0000000000000001E-3</v>
      </c>
      <c r="FG282" s="14">
        <v>18</v>
      </c>
      <c r="FH282" s="15" t="s">
        <v>23</v>
      </c>
      <c r="FI282" s="27">
        <f t="shared" si="1102"/>
        <v>666</v>
      </c>
      <c r="FJ282" s="29">
        <f t="shared" si="1103"/>
        <v>2</v>
      </c>
      <c r="FK282" s="29">
        <f t="shared" si="1104"/>
        <v>158</v>
      </c>
      <c r="FL282" s="29">
        <f t="shared" si="1105"/>
        <v>22</v>
      </c>
      <c r="FM282" s="29">
        <f t="shared" si="1106"/>
        <v>181</v>
      </c>
      <c r="FN282" s="29">
        <f t="shared" si="1107"/>
        <v>482</v>
      </c>
      <c r="FO282" s="29">
        <f t="shared" si="1108"/>
        <v>1921</v>
      </c>
      <c r="FP282" s="29">
        <f t="shared" si="1109"/>
        <v>456</v>
      </c>
      <c r="FQ282" s="29">
        <f t="shared" si="1110"/>
        <v>1669</v>
      </c>
      <c r="FR282" s="29">
        <f t="shared" si="1111"/>
        <v>277</v>
      </c>
      <c r="FS282" s="29">
        <f t="shared" si="1112"/>
        <v>1354</v>
      </c>
      <c r="FT282" s="29">
        <f t="shared" si="1113"/>
        <v>41</v>
      </c>
      <c r="FU282" s="29">
        <f t="shared" si="1114"/>
        <v>1464</v>
      </c>
      <c r="FV282" s="29">
        <f t="shared" si="1115"/>
        <v>1448</v>
      </c>
      <c r="FW282" s="29">
        <f t="shared" si="1116"/>
        <v>1435</v>
      </c>
      <c r="FX282" s="29">
        <f t="shared" si="1117"/>
        <v>1119</v>
      </c>
      <c r="FY282" s="29">
        <f t="shared" si="1118"/>
        <v>2048</v>
      </c>
      <c r="FZ282" s="29">
        <f t="shared" si="1119"/>
        <v>908</v>
      </c>
      <c r="GA282" s="29">
        <f t="shared" si="1039"/>
        <v>15651</v>
      </c>
      <c r="GB282" s="29">
        <f t="shared" si="1034"/>
        <v>-62</v>
      </c>
      <c r="GC282" s="53">
        <f t="shared" si="1040"/>
        <v>15589</v>
      </c>
      <c r="GD282" s="29">
        <f t="shared" si="1041"/>
        <v>826</v>
      </c>
      <c r="GE282" s="29">
        <f t="shared" si="1042"/>
        <v>2124</v>
      </c>
      <c r="GF282" s="41">
        <f t="shared" si="1043"/>
        <v>12701</v>
      </c>
    </row>
    <row r="283" spans="1:188" ht="13.5" customHeight="1">
      <c r="A283" s="14">
        <v>19</v>
      </c>
      <c r="B283" s="15" t="s">
        <v>24</v>
      </c>
      <c r="C283" s="231">
        <v>964</v>
      </c>
      <c r="D283" s="226">
        <v>0</v>
      </c>
      <c r="E283" s="226">
        <v>66</v>
      </c>
      <c r="F283" s="226">
        <v>33</v>
      </c>
      <c r="G283" s="226">
        <v>666</v>
      </c>
      <c r="H283" s="226">
        <v>9993</v>
      </c>
      <c r="I283" s="226">
        <v>4452</v>
      </c>
      <c r="J283" s="226">
        <v>1100</v>
      </c>
      <c r="K283" s="226">
        <v>2430</v>
      </c>
      <c r="L283" s="226">
        <v>888</v>
      </c>
      <c r="M283" s="226">
        <v>251</v>
      </c>
      <c r="N283" s="226">
        <v>289</v>
      </c>
      <c r="O283" s="226">
        <v>3404</v>
      </c>
      <c r="P283" s="226">
        <v>480</v>
      </c>
      <c r="Q283" s="226">
        <v>1958</v>
      </c>
      <c r="R283" s="226">
        <v>1455</v>
      </c>
      <c r="S283" s="226">
        <v>5933</v>
      </c>
      <c r="T283" s="226">
        <v>1280</v>
      </c>
      <c r="U283" s="226">
        <v>35642</v>
      </c>
      <c r="V283" s="232">
        <v>-188</v>
      </c>
      <c r="W283" s="233">
        <v>35454</v>
      </c>
      <c r="X283" s="226">
        <v>1030</v>
      </c>
      <c r="Y283" s="226">
        <v>5151</v>
      </c>
      <c r="Z283" s="232">
        <v>29461</v>
      </c>
      <c r="AA283" s="226"/>
      <c r="AB283" s="14">
        <v>19</v>
      </c>
      <c r="AC283" s="15" t="s">
        <v>24</v>
      </c>
      <c r="AD283" s="58">
        <f t="shared" si="1035"/>
        <v>29.744</v>
      </c>
      <c r="AE283" s="22" t="str">
        <f t="shared" si="1076"/>
        <v xml:space="preserve">- </v>
      </c>
      <c r="AF283" s="22">
        <f t="shared" si="1077"/>
        <v>-1.4930000000000001</v>
      </c>
      <c r="AG283" s="22">
        <f t="shared" si="1078"/>
        <v>50</v>
      </c>
      <c r="AH283" s="22">
        <f t="shared" si="1079"/>
        <v>9.5389999999999997</v>
      </c>
      <c r="AI283" s="22">
        <f t="shared" si="1080"/>
        <v>-13.593</v>
      </c>
      <c r="AJ283" s="22">
        <f t="shared" si="1081"/>
        <v>5.7729999999999997</v>
      </c>
      <c r="AK283" s="22">
        <f t="shared" si="1082"/>
        <v>1.3819999999999999</v>
      </c>
      <c r="AL283" s="22">
        <f t="shared" si="1083"/>
        <v>6.766</v>
      </c>
      <c r="AM283" s="22">
        <f t="shared" si="1084"/>
        <v>-6.7229999999999999</v>
      </c>
      <c r="AN283" s="22">
        <f t="shared" si="1085"/>
        <v>-11.307</v>
      </c>
      <c r="AO283" s="22">
        <f t="shared" si="1086"/>
        <v>0.69699999999999995</v>
      </c>
      <c r="AP283" s="22">
        <f t="shared" si="1087"/>
        <v>-4.6769999999999996</v>
      </c>
      <c r="AQ283" s="22">
        <f t="shared" si="1088"/>
        <v>1.911</v>
      </c>
      <c r="AR283" s="22">
        <f t="shared" si="1089"/>
        <v>-0.96099999999999997</v>
      </c>
      <c r="AS283" s="22">
        <f t="shared" si="1090"/>
        <v>3.2650000000000001</v>
      </c>
      <c r="AT283" s="22">
        <f t="shared" si="1072"/>
        <v>11.986000000000001</v>
      </c>
      <c r="AU283" s="22">
        <f t="shared" si="1091"/>
        <v>1.6679999999999999</v>
      </c>
      <c r="AV283" s="22">
        <f t="shared" si="1092"/>
        <v>-1.2190000000000001</v>
      </c>
      <c r="AW283" s="22">
        <f t="shared" si="1093"/>
        <v>-31.469000000000001</v>
      </c>
      <c r="AX283" s="63">
        <f t="shared" si="1094"/>
        <v>-1.35</v>
      </c>
      <c r="AY283" s="22">
        <f t="shared" si="1095"/>
        <v>27.16</v>
      </c>
      <c r="AZ283" s="22">
        <f t="shared" si="1096"/>
        <v>6.4480000000000004</v>
      </c>
      <c r="BA283" s="59">
        <f t="shared" si="1097"/>
        <v>-3.194</v>
      </c>
      <c r="BB283" s="226"/>
      <c r="BC283" s="14">
        <v>19</v>
      </c>
      <c r="BD283" s="15" t="s">
        <v>24</v>
      </c>
      <c r="BE283" s="58">
        <f t="shared" si="1067"/>
        <v>2.7</v>
      </c>
      <c r="BF283" s="22" t="str">
        <f t="shared" si="1098"/>
        <v>-</v>
      </c>
      <c r="BG283" s="22">
        <f t="shared" si="1099"/>
        <v>0.2</v>
      </c>
      <c r="BH283" s="22">
        <f t="shared" si="1099"/>
        <v>0.1</v>
      </c>
      <c r="BI283" s="22">
        <f t="shared" si="1099"/>
        <v>1.9</v>
      </c>
      <c r="BJ283" s="22">
        <f t="shared" si="1099"/>
        <v>28.2</v>
      </c>
      <c r="BK283" s="22">
        <f t="shared" si="1099"/>
        <v>12.6</v>
      </c>
      <c r="BL283" s="22">
        <f t="shared" si="1099"/>
        <v>3.1</v>
      </c>
      <c r="BM283" s="22">
        <f t="shared" si="1099"/>
        <v>6.9</v>
      </c>
      <c r="BN283" s="22">
        <f t="shared" si="1099"/>
        <v>2.5</v>
      </c>
      <c r="BO283" s="22">
        <f t="shared" si="1099"/>
        <v>0.7</v>
      </c>
      <c r="BP283" s="22">
        <f t="shared" si="1099"/>
        <v>0.8</v>
      </c>
      <c r="BQ283" s="22">
        <f t="shared" si="1099"/>
        <v>9.6</v>
      </c>
      <c r="BR283" s="22">
        <f t="shared" si="1099"/>
        <v>1.4</v>
      </c>
      <c r="BS283" s="22">
        <f t="shared" si="1099"/>
        <v>5.5</v>
      </c>
      <c r="BT283" s="22">
        <f t="shared" si="1099"/>
        <v>4.0999999999999996</v>
      </c>
      <c r="BU283" s="22">
        <f t="shared" si="1099"/>
        <v>16.7</v>
      </c>
      <c r="BV283" s="22">
        <f t="shared" si="1099"/>
        <v>3.6</v>
      </c>
      <c r="BW283" s="22">
        <f t="shared" si="1073"/>
        <v>100.5</v>
      </c>
      <c r="BX283" s="22">
        <f t="shared" si="1073"/>
        <v>-0.5</v>
      </c>
      <c r="BY283" s="63">
        <f t="shared" si="1073"/>
        <v>100</v>
      </c>
      <c r="BZ283" s="22">
        <f t="shared" si="1073"/>
        <v>2.9</v>
      </c>
      <c r="CA283" s="22">
        <f t="shared" si="1073"/>
        <v>14.5</v>
      </c>
      <c r="CB283" s="59">
        <f t="shared" si="1073"/>
        <v>83.1</v>
      </c>
      <c r="CC283" s="226"/>
      <c r="CD283" s="14">
        <v>19</v>
      </c>
      <c r="CE283" s="15" t="s">
        <v>24</v>
      </c>
      <c r="CF283" s="58">
        <f t="shared" ref="CF283:DC283" si="1124">IF(C283=0,"-",IF(C283="X","X",ROUND(C283/C264*100,1)))</f>
        <v>1.4</v>
      </c>
      <c r="CG283" s="22" t="str">
        <f t="shared" si="1124"/>
        <v>-</v>
      </c>
      <c r="CH283" s="22">
        <f t="shared" si="1124"/>
        <v>0.6</v>
      </c>
      <c r="CI283" s="22">
        <f t="shared" si="1124"/>
        <v>0.5</v>
      </c>
      <c r="CJ283" s="22">
        <f t="shared" si="1124"/>
        <v>0.3</v>
      </c>
      <c r="CK283" s="22">
        <f t="shared" si="1124"/>
        <v>6</v>
      </c>
      <c r="CL283" s="22">
        <f t="shared" si="1124"/>
        <v>1.1000000000000001</v>
      </c>
      <c r="CM283" s="22">
        <f t="shared" si="1124"/>
        <v>0.3</v>
      </c>
      <c r="CN283" s="22">
        <f t="shared" si="1124"/>
        <v>0.9</v>
      </c>
      <c r="CO283" s="22">
        <f t="shared" si="1124"/>
        <v>0.5</v>
      </c>
      <c r="CP283" s="22">
        <f t="shared" si="1124"/>
        <v>0.1</v>
      </c>
      <c r="CQ283" s="22">
        <f t="shared" si="1124"/>
        <v>0.2</v>
      </c>
      <c r="CR283" s="22">
        <f t="shared" si="1124"/>
        <v>0.7</v>
      </c>
      <c r="CS283" s="22">
        <f t="shared" si="1124"/>
        <v>0.1</v>
      </c>
      <c r="CT283" s="22">
        <f t="shared" si="1124"/>
        <v>0.5</v>
      </c>
      <c r="CU283" s="22">
        <f t="shared" si="1124"/>
        <v>0.6</v>
      </c>
      <c r="CV283" s="22">
        <f t="shared" si="1124"/>
        <v>1.2</v>
      </c>
      <c r="CW283" s="22">
        <f t="shared" si="1124"/>
        <v>0.6</v>
      </c>
      <c r="CX283" s="22">
        <f t="shared" si="1124"/>
        <v>0.8</v>
      </c>
      <c r="CY283" s="22">
        <f t="shared" si="1124"/>
        <v>0.8</v>
      </c>
      <c r="CZ283" s="63">
        <f t="shared" si="1124"/>
        <v>0.8</v>
      </c>
      <c r="DA283" s="22">
        <f t="shared" si="1124"/>
        <v>1.3</v>
      </c>
      <c r="DB283" s="22">
        <f t="shared" si="1124"/>
        <v>0.8</v>
      </c>
      <c r="DC283" s="59">
        <f t="shared" si="1124"/>
        <v>0.8</v>
      </c>
      <c r="DD283" s="226"/>
      <c r="DE283" s="14">
        <v>19</v>
      </c>
      <c r="DF283" s="15" t="s">
        <v>24</v>
      </c>
      <c r="DG283" s="58">
        <f t="shared" si="1037"/>
        <v>0.61499999999999999</v>
      </c>
      <c r="DH283" s="22" t="str">
        <f t="shared" si="1006"/>
        <v xml:space="preserve">- </v>
      </c>
      <c r="DI283" s="22">
        <f t="shared" si="1007"/>
        <v>-3.0000000000000001E-3</v>
      </c>
      <c r="DJ283" s="22">
        <f t="shared" si="1008"/>
        <v>3.1E-2</v>
      </c>
      <c r="DK283" s="22">
        <f t="shared" si="1009"/>
        <v>0.161</v>
      </c>
      <c r="DL283" s="22">
        <f t="shared" si="1010"/>
        <v>-4.3739999999999997</v>
      </c>
      <c r="DM283" s="22">
        <f t="shared" si="1011"/>
        <v>0.67600000000000005</v>
      </c>
      <c r="DN283" s="22">
        <f t="shared" si="1012"/>
        <v>4.2000000000000003E-2</v>
      </c>
      <c r="DO283" s="22">
        <f t="shared" si="1013"/>
        <v>0.42899999999999999</v>
      </c>
      <c r="DP283" s="22">
        <f t="shared" si="1014"/>
        <v>-0.17799999999999999</v>
      </c>
      <c r="DQ283" s="22">
        <f t="shared" si="1015"/>
        <v>-8.8999999999999996E-2</v>
      </c>
      <c r="DR283" s="22">
        <f t="shared" si="1016"/>
        <v>6.0000000000000001E-3</v>
      </c>
      <c r="DS283" s="22">
        <f t="shared" si="1017"/>
        <v>-0.46500000000000002</v>
      </c>
      <c r="DT283" s="22">
        <f t="shared" si="1018"/>
        <v>2.5000000000000001E-2</v>
      </c>
      <c r="DU283" s="22">
        <f t="shared" si="1019"/>
        <v>-5.2999999999999999E-2</v>
      </c>
      <c r="DV283" s="22">
        <f t="shared" si="1020"/>
        <v>0.128</v>
      </c>
      <c r="DW283" s="22">
        <f t="shared" si="1021"/>
        <v>1.7669999999999999</v>
      </c>
      <c r="DX283" s="22">
        <f t="shared" si="1022"/>
        <v>5.8000000000000003E-2</v>
      </c>
      <c r="DY283" s="22">
        <f t="shared" si="1023"/>
        <v>-1.224</v>
      </c>
      <c r="DZ283" s="22">
        <f t="shared" si="1024"/>
        <v>-0.125</v>
      </c>
      <c r="EA283" s="63">
        <f t="shared" si="1025"/>
        <v>-1.35</v>
      </c>
      <c r="EB283" s="22">
        <f t="shared" si="1026"/>
        <v>0.61199999999999999</v>
      </c>
      <c r="EC283" s="22">
        <f t="shared" si="1027"/>
        <v>0.86799999999999999</v>
      </c>
      <c r="ED283" s="59">
        <f t="shared" si="1028"/>
        <v>-2.7050000000000001</v>
      </c>
      <c r="EE283" s="226"/>
      <c r="EF283" s="14">
        <v>19</v>
      </c>
      <c r="EG283" s="15" t="s">
        <v>24</v>
      </c>
      <c r="EH283" s="58">
        <f t="shared" ref="EH283:FE283" si="1125">IF(C283="X","X",IF(FI283="X","X",IF(FI283&lt;&gt;0,ROUND((C283-FI283)/FI264*100,3),"- ")))</f>
        <v>0.45600000000000002</v>
      </c>
      <c r="EI283" s="22" t="str">
        <f t="shared" si="1125"/>
        <v xml:space="preserve">- </v>
      </c>
      <c r="EJ283" s="22">
        <f t="shared" si="1125"/>
        <v>-8.9999999999999993E-3</v>
      </c>
      <c r="EK283" s="22">
        <f t="shared" si="1125"/>
        <v>0.193</v>
      </c>
      <c r="EL283" s="22">
        <f t="shared" si="1125"/>
        <v>3.1E-2</v>
      </c>
      <c r="EM283" s="22">
        <f t="shared" si="1125"/>
        <v>-0.94599999999999995</v>
      </c>
      <c r="EN283" s="22">
        <f t="shared" si="1125"/>
        <v>6.3E-2</v>
      </c>
      <c r="EO283" s="22">
        <f t="shared" si="1125"/>
        <v>4.0000000000000001E-3</v>
      </c>
      <c r="EP283" s="22">
        <f t="shared" si="1125"/>
        <v>5.8999999999999997E-2</v>
      </c>
      <c r="EQ283" s="22">
        <f t="shared" si="1125"/>
        <v>-3.9E-2</v>
      </c>
      <c r="ER283" s="22">
        <f t="shared" si="1125"/>
        <v>-1.6E-2</v>
      </c>
      <c r="ES283" s="22">
        <f t="shared" si="1125"/>
        <v>1E-3</v>
      </c>
      <c r="ET283" s="22">
        <f t="shared" si="1125"/>
        <v>-3.5000000000000003E-2</v>
      </c>
      <c r="EU283" s="22">
        <f t="shared" si="1125"/>
        <v>2E-3</v>
      </c>
      <c r="EV283" s="22">
        <f t="shared" si="1125"/>
        <v>-5.0000000000000001E-3</v>
      </c>
      <c r="EW283" s="22">
        <f t="shared" si="1125"/>
        <v>0.02</v>
      </c>
      <c r="EX283" s="22">
        <f t="shared" si="1125"/>
        <v>0.13200000000000001</v>
      </c>
      <c r="EY283" s="22">
        <f t="shared" si="1125"/>
        <v>8.9999999999999993E-3</v>
      </c>
      <c r="EZ283" s="22">
        <f t="shared" si="1125"/>
        <v>-1.0999999999999999E-2</v>
      </c>
      <c r="FA283" s="22">
        <f t="shared" si="1125"/>
        <v>0.27300000000000002</v>
      </c>
      <c r="FB283" s="63">
        <f t="shared" si="1125"/>
        <v>-1.2E-2</v>
      </c>
      <c r="FC283" s="22">
        <f t="shared" si="1125"/>
        <v>0.36899999999999999</v>
      </c>
      <c r="FD283" s="22">
        <f t="shared" si="1125"/>
        <v>5.3999999999999999E-2</v>
      </c>
      <c r="FE283" s="59">
        <f t="shared" si="1125"/>
        <v>-2.7E-2</v>
      </c>
      <c r="FG283" s="14">
        <v>19</v>
      </c>
      <c r="FH283" s="15" t="s">
        <v>24</v>
      </c>
      <c r="FI283" s="27">
        <f t="shared" si="1102"/>
        <v>743</v>
      </c>
      <c r="FJ283" s="29">
        <f t="shared" si="1103"/>
        <v>0</v>
      </c>
      <c r="FK283" s="29">
        <f t="shared" si="1104"/>
        <v>67</v>
      </c>
      <c r="FL283" s="29">
        <f t="shared" si="1105"/>
        <v>22</v>
      </c>
      <c r="FM283" s="29">
        <f t="shared" si="1106"/>
        <v>608</v>
      </c>
      <c r="FN283" s="29">
        <f t="shared" si="1107"/>
        <v>11565</v>
      </c>
      <c r="FO283" s="29">
        <f t="shared" si="1108"/>
        <v>4209</v>
      </c>
      <c r="FP283" s="29">
        <f t="shared" si="1109"/>
        <v>1085</v>
      </c>
      <c r="FQ283" s="29">
        <f t="shared" si="1110"/>
        <v>2276</v>
      </c>
      <c r="FR283" s="29">
        <f t="shared" si="1111"/>
        <v>952</v>
      </c>
      <c r="FS283" s="29">
        <f t="shared" si="1112"/>
        <v>283</v>
      </c>
      <c r="FT283" s="29">
        <f t="shared" si="1113"/>
        <v>287</v>
      </c>
      <c r="FU283" s="29">
        <f t="shared" si="1114"/>
        <v>3571</v>
      </c>
      <c r="FV283" s="29">
        <f t="shared" si="1115"/>
        <v>471</v>
      </c>
      <c r="FW283" s="29">
        <f t="shared" si="1116"/>
        <v>1977</v>
      </c>
      <c r="FX283" s="29">
        <f t="shared" si="1117"/>
        <v>1409</v>
      </c>
      <c r="FY283" s="29">
        <f t="shared" si="1118"/>
        <v>5298</v>
      </c>
      <c r="FZ283" s="29">
        <f t="shared" si="1119"/>
        <v>1259</v>
      </c>
      <c r="GA283" s="29">
        <f t="shared" si="1039"/>
        <v>36082</v>
      </c>
      <c r="GB283" s="29">
        <f t="shared" si="1034"/>
        <v>-143</v>
      </c>
      <c r="GC283" s="53">
        <f t="shared" si="1040"/>
        <v>35939</v>
      </c>
      <c r="GD283" s="29">
        <f t="shared" si="1041"/>
        <v>810</v>
      </c>
      <c r="GE283" s="29">
        <f t="shared" si="1042"/>
        <v>4839</v>
      </c>
      <c r="GF283" s="41">
        <f t="shared" si="1043"/>
        <v>30433</v>
      </c>
    </row>
    <row r="284" spans="1:188" ht="13.5" customHeight="1">
      <c r="A284" s="139">
        <v>20</v>
      </c>
      <c r="B284" s="97" t="s">
        <v>25</v>
      </c>
      <c r="C284" s="234">
        <v>2560</v>
      </c>
      <c r="D284" s="235">
        <v>2</v>
      </c>
      <c r="E284" s="235">
        <v>152</v>
      </c>
      <c r="F284" s="235">
        <v>9</v>
      </c>
      <c r="G284" s="235">
        <v>417</v>
      </c>
      <c r="H284" s="235">
        <v>366</v>
      </c>
      <c r="I284" s="235">
        <v>2231</v>
      </c>
      <c r="J284" s="235">
        <v>678</v>
      </c>
      <c r="K284" s="235">
        <v>562</v>
      </c>
      <c r="L284" s="235">
        <v>656</v>
      </c>
      <c r="M284" s="235">
        <v>35</v>
      </c>
      <c r="N284" s="235">
        <v>17</v>
      </c>
      <c r="O284" s="235">
        <v>1129</v>
      </c>
      <c r="P284" s="235">
        <v>353</v>
      </c>
      <c r="Q284" s="235">
        <v>1210</v>
      </c>
      <c r="R284" s="235">
        <v>593</v>
      </c>
      <c r="S284" s="235">
        <v>882</v>
      </c>
      <c r="T284" s="235">
        <v>651</v>
      </c>
      <c r="U284" s="235">
        <v>12503</v>
      </c>
      <c r="V284" s="236">
        <v>-66</v>
      </c>
      <c r="W284" s="237">
        <v>12437</v>
      </c>
      <c r="X284" s="235">
        <v>2714</v>
      </c>
      <c r="Y284" s="235">
        <v>2657</v>
      </c>
      <c r="Z284" s="236">
        <v>7132</v>
      </c>
      <c r="AA284" s="226"/>
      <c r="AB284" s="139">
        <v>20</v>
      </c>
      <c r="AC284" s="97" t="s">
        <v>25</v>
      </c>
      <c r="AD284" s="60">
        <f t="shared" si="1035"/>
        <v>32.027000000000001</v>
      </c>
      <c r="AE284" s="24">
        <f t="shared" si="1076"/>
        <v>0</v>
      </c>
      <c r="AF284" s="24">
        <f t="shared" si="1077"/>
        <v>-19.577000000000002</v>
      </c>
      <c r="AG284" s="24" t="str">
        <f t="shared" si="1078"/>
        <v xml:space="preserve">- </v>
      </c>
      <c r="AH284" s="24">
        <f t="shared" si="1079"/>
        <v>-17.262</v>
      </c>
      <c r="AI284" s="24">
        <f t="shared" si="1080"/>
        <v>18.831</v>
      </c>
      <c r="AJ284" s="24">
        <f t="shared" si="1081"/>
        <v>-35.371000000000002</v>
      </c>
      <c r="AK284" s="24">
        <f t="shared" si="1082"/>
        <v>1.345</v>
      </c>
      <c r="AL284" s="24">
        <f t="shared" si="1083"/>
        <v>7.4569999999999999</v>
      </c>
      <c r="AM284" s="24">
        <f t="shared" si="1084"/>
        <v>18.841000000000001</v>
      </c>
      <c r="AN284" s="24">
        <f t="shared" si="1085"/>
        <v>-14.634</v>
      </c>
      <c r="AO284" s="24">
        <f t="shared" si="1086"/>
        <v>-5.556</v>
      </c>
      <c r="AP284" s="24">
        <f t="shared" si="1087"/>
        <v>-1.2250000000000001</v>
      </c>
      <c r="AQ284" s="24">
        <f t="shared" si="1088"/>
        <v>21.724</v>
      </c>
      <c r="AR284" s="24">
        <f t="shared" si="1089"/>
        <v>2.1960000000000002</v>
      </c>
      <c r="AS284" s="24">
        <f t="shared" si="1090"/>
        <v>2.4180000000000001</v>
      </c>
      <c r="AT284" s="24">
        <f t="shared" si="1072"/>
        <v>5.5019999999999998</v>
      </c>
      <c r="AU284" s="24">
        <f t="shared" si="1091"/>
        <v>-0.45900000000000002</v>
      </c>
      <c r="AV284" s="24">
        <f t="shared" si="1092"/>
        <v>-2.95</v>
      </c>
      <c r="AW284" s="24">
        <f t="shared" si="1093"/>
        <v>-29.411999999999999</v>
      </c>
      <c r="AX284" s="64">
        <f t="shared" si="1094"/>
        <v>-3.0779999999999998</v>
      </c>
      <c r="AY284" s="24">
        <f t="shared" si="1095"/>
        <v>27.417999999999999</v>
      </c>
      <c r="AZ284" s="24">
        <f t="shared" si="1096"/>
        <v>-32.835999999999999</v>
      </c>
      <c r="BA284" s="61">
        <f t="shared" si="1097"/>
        <v>4.9290000000000003</v>
      </c>
      <c r="BB284" s="226"/>
      <c r="BC284" s="139">
        <v>20</v>
      </c>
      <c r="BD284" s="97" t="s">
        <v>25</v>
      </c>
      <c r="BE284" s="60">
        <f t="shared" si="1067"/>
        <v>20.6</v>
      </c>
      <c r="BF284" s="24">
        <f t="shared" si="1098"/>
        <v>0</v>
      </c>
      <c r="BG284" s="24">
        <f t="shared" si="1099"/>
        <v>1.2</v>
      </c>
      <c r="BH284" s="24">
        <f t="shared" si="1099"/>
        <v>0.1</v>
      </c>
      <c r="BI284" s="24">
        <f t="shared" si="1099"/>
        <v>3.4</v>
      </c>
      <c r="BJ284" s="24">
        <f t="shared" si="1099"/>
        <v>2.9</v>
      </c>
      <c r="BK284" s="24">
        <f t="shared" si="1099"/>
        <v>17.899999999999999</v>
      </c>
      <c r="BL284" s="24">
        <f t="shared" si="1099"/>
        <v>5.5</v>
      </c>
      <c r="BM284" s="24">
        <f t="shared" si="1099"/>
        <v>4.5</v>
      </c>
      <c r="BN284" s="24">
        <f t="shared" si="1099"/>
        <v>5.3</v>
      </c>
      <c r="BO284" s="24">
        <f t="shared" si="1099"/>
        <v>0.3</v>
      </c>
      <c r="BP284" s="24">
        <f t="shared" si="1099"/>
        <v>0.1</v>
      </c>
      <c r="BQ284" s="24">
        <f t="shared" si="1099"/>
        <v>9.1</v>
      </c>
      <c r="BR284" s="24">
        <f t="shared" si="1099"/>
        <v>2.8</v>
      </c>
      <c r="BS284" s="24">
        <f t="shared" si="1099"/>
        <v>9.6999999999999993</v>
      </c>
      <c r="BT284" s="24">
        <f t="shared" si="1099"/>
        <v>4.8</v>
      </c>
      <c r="BU284" s="24">
        <f t="shared" si="1099"/>
        <v>7.1</v>
      </c>
      <c r="BV284" s="24">
        <f t="shared" si="1099"/>
        <v>5.2</v>
      </c>
      <c r="BW284" s="24">
        <f t="shared" si="1073"/>
        <v>100.5</v>
      </c>
      <c r="BX284" s="24">
        <f t="shared" si="1073"/>
        <v>-0.5</v>
      </c>
      <c r="BY284" s="64">
        <f t="shared" si="1073"/>
        <v>100</v>
      </c>
      <c r="BZ284" s="24">
        <f t="shared" si="1073"/>
        <v>21.8</v>
      </c>
      <c r="CA284" s="24">
        <f t="shared" si="1073"/>
        <v>21.4</v>
      </c>
      <c r="CB284" s="61">
        <f t="shared" si="1073"/>
        <v>57.3</v>
      </c>
      <c r="CC284" s="226"/>
      <c r="CD284" s="139">
        <v>20</v>
      </c>
      <c r="CE284" s="97" t="s">
        <v>25</v>
      </c>
      <c r="CF284" s="60">
        <f t="shared" ref="CF284:DC284" si="1126">IF(C284=0,"-",IF(C284="X","X",ROUND(C284/C264*100,1)))</f>
        <v>3.8</v>
      </c>
      <c r="CG284" s="24">
        <f t="shared" si="1126"/>
        <v>0.6</v>
      </c>
      <c r="CH284" s="24">
        <f t="shared" si="1126"/>
        <v>1.4</v>
      </c>
      <c r="CI284" s="24">
        <f t="shared" si="1126"/>
        <v>0.1</v>
      </c>
      <c r="CJ284" s="24">
        <f t="shared" si="1126"/>
        <v>0.2</v>
      </c>
      <c r="CK284" s="24">
        <f t="shared" si="1126"/>
        <v>0.2</v>
      </c>
      <c r="CL284" s="24">
        <f t="shared" si="1126"/>
        <v>0.5</v>
      </c>
      <c r="CM284" s="24">
        <f t="shared" si="1126"/>
        <v>0.2</v>
      </c>
      <c r="CN284" s="24">
        <f t="shared" si="1126"/>
        <v>0.2</v>
      </c>
      <c r="CO284" s="24">
        <f t="shared" si="1126"/>
        <v>0.4</v>
      </c>
      <c r="CP284" s="24">
        <f t="shared" si="1126"/>
        <v>0</v>
      </c>
      <c r="CQ284" s="24">
        <f t="shared" si="1126"/>
        <v>0</v>
      </c>
      <c r="CR284" s="24">
        <f t="shared" si="1126"/>
        <v>0.2</v>
      </c>
      <c r="CS284" s="24">
        <f t="shared" si="1126"/>
        <v>0.1</v>
      </c>
      <c r="CT284" s="24">
        <f t="shared" si="1126"/>
        <v>0.3</v>
      </c>
      <c r="CU284" s="24">
        <f t="shared" si="1126"/>
        <v>0.3</v>
      </c>
      <c r="CV284" s="24">
        <f t="shared" si="1126"/>
        <v>0.2</v>
      </c>
      <c r="CW284" s="24">
        <f t="shared" si="1126"/>
        <v>0.3</v>
      </c>
      <c r="CX284" s="24">
        <f t="shared" si="1126"/>
        <v>0.3</v>
      </c>
      <c r="CY284" s="24">
        <f t="shared" si="1126"/>
        <v>0.3</v>
      </c>
      <c r="CZ284" s="64">
        <f t="shared" si="1126"/>
        <v>0.3</v>
      </c>
      <c r="DA284" s="24">
        <f t="shared" si="1126"/>
        <v>3.5</v>
      </c>
      <c r="DB284" s="24">
        <f t="shared" si="1126"/>
        <v>0.4</v>
      </c>
      <c r="DC284" s="61">
        <f t="shared" si="1126"/>
        <v>0.2</v>
      </c>
      <c r="DD284" s="226"/>
      <c r="DE284" s="139">
        <v>20</v>
      </c>
      <c r="DF284" s="97" t="s">
        <v>25</v>
      </c>
      <c r="DG284" s="60">
        <f t="shared" si="1037"/>
        <v>4.8390000000000004</v>
      </c>
      <c r="DH284" s="24">
        <f t="shared" si="1006"/>
        <v>0</v>
      </c>
      <c r="DI284" s="24">
        <f t="shared" si="1007"/>
        <v>-0.28799999999999998</v>
      </c>
      <c r="DJ284" s="24" t="str">
        <f t="shared" si="1008"/>
        <v xml:space="preserve">- </v>
      </c>
      <c r="DK284" s="24">
        <f t="shared" si="1009"/>
        <v>-0.67800000000000005</v>
      </c>
      <c r="DL284" s="24">
        <f t="shared" si="1010"/>
        <v>0.45200000000000001</v>
      </c>
      <c r="DM284" s="24">
        <f t="shared" si="1011"/>
        <v>-9.5150000000000006</v>
      </c>
      <c r="DN284" s="24">
        <f t="shared" si="1012"/>
        <v>7.0000000000000007E-2</v>
      </c>
      <c r="DO284" s="24">
        <f t="shared" si="1013"/>
        <v>0.30399999999999999</v>
      </c>
      <c r="DP284" s="24">
        <f t="shared" si="1014"/>
        <v>0.81</v>
      </c>
      <c r="DQ284" s="24">
        <f t="shared" si="1015"/>
        <v>-4.7E-2</v>
      </c>
      <c r="DR284" s="24">
        <f t="shared" si="1016"/>
        <v>-8.0000000000000002E-3</v>
      </c>
      <c r="DS284" s="24">
        <f t="shared" si="1017"/>
        <v>-0.109</v>
      </c>
      <c r="DT284" s="24">
        <f t="shared" si="1018"/>
        <v>0.49099999999999999</v>
      </c>
      <c r="DU284" s="24">
        <f t="shared" si="1019"/>
        <v>0.20300000000000001</v>
      </c>
      <c r="DV284" s="24">
        <f t="shared" si="1020"/>
        <v>0.109</v>
      </c>
      <c r="DW284" s="24">
        <f t="shared" si="1021"/>
        <v>0.35799999999999998</v>
      </c>
      <c r="DX284" s="24">
        <f t="shared" si="1022"/>
        <v>-2.3E-2</v>
      </c>
      <c r="DY284" s="24">
        <f t="shared" si="1023"/>
        <v>-2.9609999999999999</v>
      </c>
      <c r="DZ284" s="24">
        <f t="shared" si="1024"/>
        <v>-0.11700000000000001</v>
      </c>
      <c r="EA284" s="64">
        <f t="shared" si="1025"/>
        <v>-3.0779999999999998</v>
      </c>
      <c r="EB284" s="24">
        <f t="shared" si="1026"/>
        <v>4.5510000000000002</v>
      </c>
      <c r="EC284" s="24">
        <f t="shared" si="1027"/>
        <v>-10.122999999999999</v>
      </c>
      <c r="ED284" s="61">
        <f t="shared" si="1028"/>
        <v>2.6110000000000002</v>
      </c>
      <c r="EE284" s="226"/>
      <c r="EF284" s="139">
        <v>20</v>
      </c>
      <c r="EG284" s="97" t="s">
        <v>25</v>
      </c>
      <c r="EH284" s="60">
        <f t="shared" ref="EH284:FE284" si="1127">IF(C284="X","X",IF(FI284="X","X",IF(FI284&lt;&gt;0,ROUND((C284-FI284)/FI264*100,3),"- ")))</f>
        <v>1.282</v>
      </c>
      <c r="EI284" s="24">
        <f t="shared" si="1127"/>
        <v>0</v>
      </c>
      <c r="EJ284" s="24">
        <f t="shared" si="1127"/>
        <v>-0.34100000000000003</v>
      </c>
      <c r="EK284" s="24" t="str">
        <f t="shared" si="1127"/>
        <v xml:space="preserve">- </v>
      </c>
      <c r="EL284" s="24">
        <f t="shared" si="1127"/>
        <v>-4.5999999999999999E-2</v>
      </c>
      <c r="EM284" s="24">
        <f t="shared" si="1127"/>
        <v>3.5000000000000003E-2</v>
      </c>
      <c r="EN284" s="24">
        <f t="shared" si="1127"/>
        <v>-0.318</v>
      </c>
      <c r="EO284" s="24">
        <f t="shared" si="1127"/>
        <v>2E-3</v>
      </c>
      <c r="EP284" s="24">
        <f t="shared" si="1127"/>
        <v>1.4999999999999999E-2</v>
      </c>
      <c r="EQ284" s="24">
        <f t="shared" si="1127"/>
        <v>6.3E-2</v>
      </c>
      <c r="ER284" s="24">
        <f t="shared" si="1127"/>
        <v>-3.0000000000000001E-3</v>
      </c>
      <c r="ES284" s="24">
        <f t="shared" si="1127"/>
        <v>-1E-3</v>
      </c>
      <c r="ET284" s="24">
        <f t="shared" si="1127"/>
        <v>-3.0000000000000001E-3</v>
      </c>
      <c r="EU284" s="24">
        <f t="shared" si="1127"/>
        <v>1.6E-2</v>
      </c>
      <c r="EV284" s="24">
        <f t="shared" si="1127"/>
        <v>7.0000000000000001E-3</v>
      </c>
      <c r="EW284" s="24">
        <f t="shared" si="1127"/>
        <v>6.0000000000000001E-3</v>
      </c>
      <c r="EX284" s="24">
        <f t="shared" si="1127"/>
        <v>0.01</v>
      </c>
      <c r="EY284" s="24">
        <f t="shared" si="1127"/>
        <v>-1E-3</v>
      </c>
      <c r="EZ284" s="24">
        <f t="shared" si="1127"/>
        <v>-8.9999999999999993E-3</v>
      </c>
      <c r="FA284" s="24">
        <f t="shared" si="1127"/>
        <v>9.0999999999999998E-2</v>
      </c>
      <c r="FB284" s="64">
        <f t="shared" si="1127"/>
        <v>-8.9999999999999993E-3</v>
      </c>
      <c r="FC284" s="24">
        <f t="shared" si="1127"/>
        <v>0.97899999999999998</v>
      </c>
      <c r="FD284" s="24">
        <f t="shared" si="1127"/>
        <v>-0.22500000000000001</v>
      </c>
      <c r="FE284" s="61">
        <f t="shared" si="1127"/>
        <v>8.9999999999999993E-3</v>
      </c>
      <c r="FG284" s="139">
        <v>20</v>
      </c>
      <c r="FH284" s="97" t="s">
        <v>25</v>
      </c>
      <c r="FI284" s="28">
        <f t="shared" si="1102"/>
        <v>1939</v>
      </c>
      <c r="FJ284" s="30">
        <f t="shared" si="1103"/>
        <v>2</v>
      </c>
      <c r="FK284" s="30">
        <f t="shared" si="1104"/>
        <v>189</v>
      </c>
      <c r="FL284" s="30">
        <f t="shared" si="1105"/>
        <v>0</v>
      </c>
      <c r="FM284" s="30">
        <f t="shared" si="1106"/>
        <v>504</v>
      </c>
      <c r="FN284" s="30">
        <f t="shared" si="1107"/>
        <v>308</v>
      </c>
      <c r="FO284" s="30">
        <f t="shared" si="1108"/>
        <v>3452</v>
      </c>
      <c r="FP284" s="30">
        <f t="shared" si="1109"/>
        <v>669</v>
      </c>
      <c r="FQ284" s="30">
        <f t="shared" si="1110"/>
        <v>523</v>
      </c>
      <c r="FR284" s="30">
        <f t="shared" si="1111"/>
        <v>552</v>
      </c>
      <c r="FS284" s="30">
        <f t="shared" si="1112"/>
        <v>41</v>
      </c>
      <c r="FT284" s="30">
        <f t="shared" si="1113"/>
        <v>18</v>
      </c>
      <c r="FU284" s="30">
        <f t="shared" si="1114"/>
        <v>1143</v>
      </c>
      <c r="FV284" s="30">
        <f t="shared" si="1115"/>
        <v>290</v>
      </c>
      <c r="FW284" s="30">
        <f t="shared" si="1116"/>
        <v>1184</v>
      </c>
      <c r="FX284" s="30">
        <f t="shared" si="1117"/>
        <v>579</v>
      </c>
      <c r="FY284" s="30">
        <f t="shared" si="1118"/>
        <v>836</v>
      </c>
      <c r="FZ284" s="30">
        <f t="shared" si="1119"/>
        <v>654</v>
      </c>
      <c r="GA284" s="30">
        <f t="shared" si="1039"/>
        <v>12883</v>
      </c>
      <c r="GB284" s="30">
        <f t="shared" si="1034"/>
        <v>-51</v>
      </c>
      <c r="GC284" s="54">
        <f t="shared" si="1040"/>
        <v>12832</v>
      </c>
      <c r="GD284" s="30">
        <f t="shared" si="1041"/>
        <v>2130</v>
      </c>
      <c r="GE284" s="30">
        <f t="shared" si="1042"/>
        <v>3956</v>
      </c>
      <c r="GF284" s="42">
        <f t="shared" si="1043"/>
        <v>6797</v>
      </c>
    </row>
    <row r="285" spans="1:188" ht="13.5" customHeight="1">
      <c r="A285" s="14">
        <v>21</v>
      </c>
      <c r="B285" s="15" t="s">
        <v>26</v>
      </c>
      <c r="C285" s="227">
        <v>1332</v>
      </c>
      <c r="D285" s="228">
        <v>4</v>
      </c>
      <c r="E285" s="228">
        <v>115</v>
      </c>
      <c r="F285" s="228">
        <v>145</v>
      </c>
      <c r="G285" s="228">
        <v>6923</v>
      </c>
      <c r="H285" s="228">
        <v>2081</v>
      </c>
      <c r="I285" s="228">
        <v>8338</v>
      </c>
      <c r="J285" s="228">
        <v>3725</v>
      </c>
      <c r="K285" s="228">
        <v>791</v>
      </c>
      <c r="L285" s="228">
        <v>4793</v>
      </c>
      <c r="M285" s="228">
        <v>50</v>
      </c>
      <c r="N285" s="228">
        <v>580</v>
      </c>
      <c r="O285" s="228">
        <v>13992</v>
      </c>
      <c r="P285" s="228">
        <v>2316</v>
      </c>
      <c r="Q285" s="228">
        <v>3132</v>
      </c>
      <c r="R285" s="228">
        <v>3857</v>
      </c>
      <c r="S285" s="228">
        <v>5240</v>
      </c>
      <c r="T285" s="228">
        <v>5977</v>
      </c>
      <c r="U285" s="228">
        <v>63391</v>
      </c>
      <c r="V285" s="229">
        <v>-335</v>
      </c>
      <c r="W285" s="230">
        <v>63056</v>
      </c>
      <c r="X285" s="228">
        <v>1451</v>
      </c>
      <c r="Y285" s="228">
        <v>15406</v>
      </c>
      <c r="Z285" s="229">
        <v>46534</v>
      </c>
      <c r="AA285" s="226"/>
      <c r="AB285" s="14">
        <v>21</v>
      </c>
      <c r="AC285" s="15" t="s">
        <v>26</v>
      </c>
      <c r="AD285" s="58">
        <f t="shared" si="1035"/>
        <v>26.016999999999999</v>
      </c>
      <c r="AE285" s="22">
        <f t="shared" si="1076"/>
        <v>-20</v>
      </c>
      <c r="AF285" s="22">
        <f t="shared" si="1077"/>
        <v>-0.86199999999999999</v>
      </c>
      <c r="AG285" s="22">
        <f t="shared" si="1078"/>
        <v>8.2089999999999996</v>
      </c>
      <c r="AH285" s="22">
        <f t="shared" si="1079"/>
        <v>69.06</v>
      </c>
      <c r="AI285" s="22">
        <f t="shared" si="1080"/>
        <v>13.036</v>
      </c>
      <c r="AJ285" s="22">
        <f t="shared" si="1081"/>
        <v>19.971</v>
      </c>
      <c r="AK285" s="22">
        <f t="shared" si="1082"/>
        <v>0.70299999999999996</v>
      </c>
      <c r="AL285" s="22">
        <f t="shared" si="1083"/>
        <v>-12.885</v>
      </c>
      <c r="AM285" s="22">
        <f t="shared" si="1084"/>
        <v>41.22</v>
      </c>
      <c r="AN285" s="22">
        <f t="shared" si="1085"/>
        <v>31.579000000000001</v>
      </c>
      <c r="AO285" s="22">
        <f t="shared" si="1086"/>
        <v>-8.6609999999999996</v>
      </c>
      <c r="AP285" s="22">
        <f t="shared" si="1087"/>
        <v>1.399</v>
      </c>
      <c r="AQ285" s="22">
        <f t="shared" si="1088"/>
        <v>13.976000000000001</v>
      </c>
      <c r="AR285" s="22">
        <f t="shared" si="1089"/>
        <v>0.93500000000000005</v>
      </c>
      <c r="AS285" s="22">
        <f t="shared" si="1090"/>
        <v>0.52100000000000002</v>
      </c>
      <c r="AT285" s="22">
        <f t="shared" si="1072"/>
        <v>-3.9940000000000002</v>
      </c>
      <c r="AU285" s="22">
        <f t="shared" si="1091"/>
        <v>-0.317</v>
      </c>
      <c r="AV285" s="22">
        <f t="shared" si="1092"/>
        <v>11.023</v>
      </c>
      <c r="AW285" s="22">
        <f t="shared" si="1093"/>
        <v>-48.889000000000003</v>
      </c>
      <c r="AX285" s="63">
        <f t="shared" si="1094"/>
        <v>10.874000000000001</v>
      </c>
      <c r="AY285" s="22">
        <f t="shared" si="1095"/>
        <v>23.175000000000001</v>
      </c>
      <c r="AZ285" s="22">
        <f t="shared" si="1096"/>
        <v>37.811999999999998</v>
      </c>
      <c r="BA285" s="59">
        <f t="shared" si="1097"/>
        <v>4.01</v>
      </c>
      <c r="BB285" s="226"/>
      <c r="BC285" s="14">
        <v>21</v>
      </c>
      <c r="BD285" s="15" t="s">
        <v>26</v>
      </c>
      <c r="BE285" s="58">
        <f t="shared" si="1067"/>
        <v>2.1</v>
      </c>
      <c r="BF285" s="22">
        <f t="shared" si="1098"/>
        <v>0</v>
      </c>
      <c r="BG285" s="22">
        <f t="shared" si="1099"/>
        <v>0.2</v>
      </c>
      <c r="BH285" s="22">
        <f t="shared" si="1099"/>
        <v>0.2</v>
      </c>
      <c r="BI285" s="22">
        <f t="shared" si="1099"/>
        <v>11</v>
      </c>
      <c r="BJ285" s="22">
        <f t="shared" si="1099"/>
        <v>3.3</v>
      </c>
      <c r="BK285" s="22">
        <f t="shared" si="1099"/>
        <v>13.2</v>
      </c>
      <c r="BL285" s="22">
        <f t="shared" si="1099"/>
        <v>5.9</v>
      </c>
      <c r="BM285" s="22">
        <f t="shared" si="1099"/>
        <v>1.3</v>
      </c>
      <c r="BN285" s="22">
        <f t="shared" si="1099"/>
        <v>7.6</v>
      </c>
      <c r="BO285" s="22">
        <f t="shared" si="1099"/>
        <v>0.1</v>
      </c>
      <c r="BP285" s="22">
        <f t="shared" si="1099"/>
        <v>0.9</v>
      </c>
      <c r="BQ285" s="22">
        <f t="shared" si="1099"/>
        <v>22.2</v>
      </c>
      <c r="BR285" s="22">
        <f t="shared" si="1099"/>
        <v>3.7</v>
      </c>
      <c r="BS285" s="22">
        <f t="shared" si="1099"/>
        <v>5</v>
      </c>
      <c r="BT285" s="22">
        <f t="shared" si="1099"/>
        <v>6.1</v>
      </c>
      <c r="BU285" s="22">
        <f t="shared" si="1099"/>
        <v>8.3000000000000007</v>
      </c>
      <c r="BV285" s="22">
        <f t="shared" si="1099"/>
        <v>9.5</v>
      </c>
      <c r="BW285" s="22">
        <f t="shared" si="1073"/>
        <v>100.5</v>
      </c>
      <c r="BX285" s="22">
        <f t="shared" si="1073"/>
        <v>-0.5</v>
      </c>
      <c r="BY285" s="63">
        <f t="shared" si="1073"/>
        <v>100</v>
      </c>
      <c r="BZ285" s="22">
        <f t="shared" si="1073"/>
        <v>2.2999999999999998</v>
      </c>
      <c r="CA285" s="22">
        <f t="shared" si="1073"/>
        <v>24.4</v>
      </c>
      <c r="CB285" s="59">
        <f t="shared" si="1073"/>
        <v>73.8</v>
      </c>
      <c r="CC285" s="226"/>
      <c r="CD285" s="14">
        <v>21</v>
      </c>
      <c r="CE285" s="15" t="s">
        <v>26</v>
      </c>
      <c r="CF285" s="58">
        <f t="shared" ref="CF285:DC285" si="1128">IF(C285=0,"-",IF(C285="X","X",ROUND(C285/C264*100,1)))</f>
        <v>2</v>
      </c>
      <c r="CG285" s="22">
        <f t="shared" si="1128"/>
        <v>1.1000000000000001</v>
      </c>
      <c r="CH285" s="22">
        <f t="shared" si="1128"/>
        <v>1.1000000000000001</v>
      </c>
      <c r="CI285" s="22">
        <f t="shared" si="1128"/>
        <v>2.4</v>
      </c>
      <c r="CJ285" s="22">
        <f t="shared" si="1128"/>
        <v>3.6</v>
      </c>
      <c r="CK285" s="22">
        <f t="shared" si="1128"/>
        <v>1.2</v>
      </c>
      <c r="CL285" s="22">
        <f t="shared" si="1128"/>
        <v>2</v>
      </c>
      <c r="CM285" s="22">
        <f t="shared" si="1128"/>
        <v>0.9</v>
      </c>
      <c r="CN285" s="22">
        <f t="shared" si="1128"/>
        <v>0.3</v>
      </c>
      <c r="CO285" s="22">
        <f t="shared" si="1128"/>
        <v>2.6</v>
      </c>
      <c r="CP285" s="22">
        <f t="shared" si="1128"/>
        <v>0</v>
      </c>
      <c r="CQ285" s="22">
        <f t="shared" si="1128"/>
        <v>0.4</v>
      </c>
      <c r="CR285" s="22">
        <f t="shared" si="1128"/>
        <v>2.9</v>
      </c>
      <c r="CS285" s="22">
        <f t="shared" si="1128"/>
        <v>0.5</v>
      </c>
      <c r="CT285" s="22">
        <f t="shared" si="1128"/>
        <v>0.8</v>
      </c>
      <c r="CU285" s="22">
        <f t="shared" si="1128"/>
        <v>1.7</v>
      </c>
      <c r="CV285" s="22">
        <f t="shared" si="1128"/>
        <v>1.1000000000000001</v>
      </c>
      <c r="CW285" s="22">
        <f t="shared" si="1128"/>
        <v>2.6</v>
      </c>
      <c r="CX285" s="22">
        <f t="shared" si="1128"/>
        <v>1.5</v>
      </c>
      <c r="CY285" s="22">
        <f t="shared" si="1128"/>
        <v>1.5</v>
      </c>
      <c r="CZ285" s="63">
        <f t="shared" si="1128"/>
        <v>1.5</v>
      </c>
      <c r="DA285" s="22">
        <f t="shared" si="1128"/>
        <v>1.9</v>
      </c>
      <c r="DB285" s="22">
        <f t="shared" si="1128"/>
        <v>2.5</v>
      </c>
      <c r="DC285" s="59">
        <f t="shared" si="1128"/>
        <v>1.3</v>
      </c>
      <c r="DD285" s="226"/>
      <c r="DE285" s="14">
        <v>21</v>
      </c>
      <c r="DF285" s="15" t="s">
        <v>26</v>
      </c>
      <c r="DG285" s="58">
        <f t="shared" si="1037"/>
        <v>0.48399999999999999</v>
      </c>
      <c r="DH285" s="22">
        <f t="shared" si="1006"/>
        <v>-2E-3</v>
      </c>
      <c r="DI285" s="22">
        <f t="shared" si="1007"/>
        <v>-2E-3</v>
      </c>
      <c r="DJ285" s="22">
        <f t="shared" si="1008"/>
        <v>1.9E-2</v>
      </c>
      <c r="DK285" s="22">
        <f t="shared" si="1009"/>
        <v>4.9729999999999999</v>
      </c>
      <c r="DL285" s="22">
        <f t="shared" si="1010"/>
        <v>0.42199999999999999</v>
      </c>
      <c r="DM285" s="22">
        <f t="shared" si="1011"/>
        <v>2.4409999999999998</v>
      </c>
      <c r="DN285" s="22">
        <f t="shared" si="1012"/>
        <v>4.5999999999999999E-2</v>
      </c>
      <c r="DO285" s="22">
        <f t="shared" si="1013"/>
        <v>-0.20599999999999999</v>
      </c>
      <c r="DP285" s="22">
        <f t="shared" si="1014"/>
        <v>2.46</v>
      </c>
      <c r="DQ285" s="22">
        <f t="shared" si="1015"/>
        <v>2.1000000000000001E-2</v>
      </c>
      <c r="DR285" s="22">
        <f t="shared" si="1016"/>
        <v>-9.7000000000000003E-2</v>
      </c>
      <c r="DS285" s="22">
        <f t="shared" si="1017"/>
        <v>0.33900000000000002</v>
      </c>
      <c r="DT285" s="22">
        <f t="shared" si="1018"/>
        <v>0.499</v>
      </c>
      <c r="DU285" s="22">
        <f t="shared" si="1019"/>
        <v>5.0999999999999997E-2</v>
      </c>
      <c r="DV285" s="22">
        <f t="shared" si="1020"/>
        <v>3.5000000000000003E-2</v>
      </c>
      <c r="DW285" s="22">
        <f t="shared" si="1021"/>
        <v>-0.38300000000000001</v>
      </c>
      <c r="DX285" s="22">
        <f t="shared" si="1022"/>
        <v>-3.3000000000000002E-2</v>
      </c>
      <c r="DY285" s="22">
        <f t="shared" si="1023"/>
        <v>11.067</v>
      </c>
      <c r="DZ285" s="22">
        <f t="shared" si="1024"/>
        <v>-0.193</v>
      </c>
      <c r="EA285" s="63">
        <f t="shared" si="1025"/>
        <v>10.874000000000001</v>
      </c>
      <c r="EB285" s="22">
        <f t="shared" si="1026"/>
        <v>0.48</v>
      </c>
      <c r="EC285" s="22">
        <f t="shared" si="1027"/>
        <v>7.4320000000000004</v>
      </c>
      <c r="ED285" s="59">
        <f t="shared" si="1028"/>
        <v>3.1539999999999999</v>
      </c>
      <c r="EE285" s="226"/>
      <c r="EF285" s="14">
        <v>21</v>
      </c>
      <c r="EG285" s="15" t="s">
        <v>26</v>
      </c>
      <c r="EH285" s="58">
        <f t="shared" ref="EH285:FE285" si="1129">IF(C285="X","X",IF(FI285="X","X",IF(FI285&lt;&gt;0,ROUND((C285-FI285)/FI264*100,3),"- ")))</f>
        <v>0.56799999999999995</v>
      </c>
      <c r="EI285" s="22">
        <f t="shared" si="1129"/>
        <v>-0.28599999999999998</v>
      </c>
      <c r="EJ285" s="22">
        <f t="shared" si="1129"/>
        <v>-8.9999999999999993E-3</v>
      </c>
      <c r="EK285" s="22">
        <f t="shared" si="1129"/>
        <v>0.193</v>
      </c>
      <c r="EL285" s="22">
        <f t="shared" si="1129"/>
        <v>1.5</v>
      </c>
      <c r="EM285" s="22">
        <f t="shared" si="1129"/>
        <v>0.14399999999999999</v>
      </c>
      <c r="EN285" s="22">
        <f t="shared" si="1129"/>
        <v>0.36199999999999999</v>
      </c>
      <c r="EO285" s="22">
        <f t="shared" si="1129"/>
        <v>6.0000000000000001E-3</v>
      </c>
      <c r="EP285" s="22">
        <f t="shared" si="1129"/>
        <v>-4.4999999999999998E-2</v>
      </c>
      <c r="EQ285" s="22">
        <f t="shared" si="1129"/>
        <v>0.84799999999999998</v>
      </c>
      <c r="ER285" s="22">
        <f t="shared" si="1129"/>
        <v>6.0000000000000001E-3</v>
      </c>
      <c r="ES285" s="22">
        <f t="shared" si="1129"/>
        <v>-3.6999999999999998E-2</v>
      </c>
      <c r="ET285" s="22">
        <f t="shared" si="1129"/>
        <v>0.04</v>
      </c>
      <c r="EU285" s="22">
        <f t="shared" si="1129"/>
        <v>7.1999999999999995E-2</v>
      </c>
      <c r="EV285" s="22">
        <f t="shared" si="1129"/>
        <v>8.0000000000000002E-3</v>
      </c>
      <c r="EW285" s="22">
        <f t="shared" si="1129"/>
        <v>8.9999999999999993E-3</v>
      </c>
      <c r="EX285" s="22">
        <f t="shared" si="1129"/>
        <v>-4.4999999999999998E-2</v>
      </c>
      <c r="EY285" s="22">
        <f t="shared" si="1129"/>
        <v>-8.0000000000000002E-3</v>
      </c>
      <c r="EZ285" s="22">
        <f t="shared" si="1129"/>
        <v>0.151</v>
      </c>
      <c r="FA285" s="22">
        <f t="shared" si="1129"/>
        <v>0.66900000000000004</v>
      </c>
      <c r="FB285" s="63">
        <f t="shared" si="1129"/>
        <v>0.14899999999999999</v>
      </c>
      <c r="FC285" s="22">
        <f t="shared" si="1129"/>
        <v>0.45800000000000002</v>
      </c>
      <c r="FD285" s="22">
        <f t="shared" si="1129"/>
        <v>0.73199999999999998</v>
      </c>
      <c r="FE285" s="59">
        <f t="shared" si="1129"/>
        <v>5.0999999999999997E-2</v>
      </c>
      <c r="FG285" s="14">
        <v>21</v>
      </c>
      <c r="FH285" s="15" t="s">
        <v>26</v>
      </c>
      <c r="FI285" s="27">
        <f t="shared" si="1102"/>
        <v>1057</v>
      </c>
      <c r="FJ285" s="29">
        <f t="shared" si="1103"/>
        <v>5</v>
      </c>
      <c r="FK285" s="29">
        <f t="shared" si="1104"/>
        <v>116</v>
      </c>
      <c r="FL285" s="29">
        <f t="shared" si="1105"/>
        <v>134</v>
      </c>
      <c r="FM285" s="29">
        <f t="shared" si="1106"/>
        <v>4095</v>
      </c>
      <c r="FN285" s="29">
        <f t="shared" si="1107"/>
        <v>1841</v>
      </c>
      <c r="FO285" s="29">
        <f t="shared" si="1108"/>
        <v>6950</v>
      </c>
      <c r="FP285" s="29">
        <f t="shared" si="1109"/>
        <v>3699</v>
      </c>
      <c r="FQ285" s="29">
        <f t="shared" si="1110"/>
        <v>908</v>
      </c>
      <c r="FR285" s="29">
        <f t="shared" si="1111"/>
        <v>3394</v>
      </c>
      <c r="FS285" s="29">
        <f t="shared" si="1112"/>
        <v>38</v>
      </c>
      <c r="FT285" s="29">
        <f t="shared" si="1113"/>
        <v>635</v>
      </c>
      <c r="FU285" s="29">
        <f t="shared" si="1114"/>
        <v>13799</v>
      </c>
      <c r="FV285" s="29">
        <f t="shared" si="1115"/>
        <v>2032</v>
      </c>
      <c r="FW285" s="29">
        <f t="shared" si="1116"/>
        <v>3103</v>
      </c>
      <c r="FX285" s="29">
        <f t="shared" si="1117"/>
        <v>3837</v>
      </c>
      <c r="FY285" s="29">
        <f t="shared" si="1118"/>
        <v>5458</v>
      </c>
      <c r="FZ285" s="29">
        <f t="shared" si="1119"/>
        <v>5996</v>
      </c>
      <c r="GA285" s="39">
        <f t="shared" si="1039"/>
        <v>57097</v>
      </c>
      <c r="GB285" s="29">
        <f t="shared" si="1034"/>
        <v>-225</v>
      </c>
      <c r="GC285" s="52">
        <f t="shared" si="1040"/>
        <v>56872</v>
      </c>
      <c r="GD285" s="39">
        <f t="shared" si="1041"/>
        <v>1178</v>
      </c>
      <c r="GE285" s="39">
        <f t="shared" si="1042"/>
        <v>11179</v>
      </c>
      <c r="GF285" s="40">
        <f t="shared" si="1043"/>
        <v>44740</v>
      </c>
    </row>
    <row r="286" spans="1:188" ht="13.5" customHeight="1">
      <c r="A286" s="14">
        <v>22</v>
      </c>
      <c r="B286" s="15" t="s">
        <v>27</v>
      </c>
      <c r="C286" s="231">
        <v>55</v>
      </c>
      <c r="D286" s="226">
        <v>0</v>
      </c>
      <c r="E286" s="226">
        <v>5</v>
      </c>
      <c r="F286" s="226">
        <v>0</v>
      </c>
      <c r="G286" s="226">
        <v>967</v>
      </c>
      <c r="H286" s="226">
        <v>857</v>
      </c>
      <c r="I286" s="226">
        <v>3070</v>
      </c>
      <c r="J286" s="226">
        <v>1684</v>
      </c>
      <c r="K286" s="226">
        <v>462</v>
      </c>
      <c r="L286" s="226">
        <v>896</v>
      </c>
      <c r="M286" s="226">
        <v>697</v>
      </c>
      <c r="N286" s="226">
        <v>1803</v>
      </c>
      <c r="O286" s="226">
        <v>4079</v>
      </c>
      <c r="P286" s="226">
        <v>3208</v>
      </c>
      <c r="Q286" s="226">
        <v>10577</v>
      </c>
      <c r="R286" s="226">
        <v>1818</v>
      </c>
      <c r="S286" s="226">
        <v>4116</v>
      </c>
      <c r="T286" s="226">
        <v>1873</v>
      </c>
      <c r="U286" s="226">
        <v>36167</v>
      </c>
      <c r="V286" s="232">
        <v>-191</v>
      </c>
      <c r="W286" s="233">
        <v>35976</v>
      </c>
      <c r="X286" s="226">
        <v>60</v>
      </c>
      <c r="Y286" s="226">
        <v>4037</v>
      </c>
      <c r="Z286" s="232">
        <v>32070</v>
      </c>
      <c r="AA286" s="226"/>
      <c r="AB286" s="14">
        <v>22</v>
      </c>
      <c r="AC286" s="15" t="s">
        <v>27</v>
      </c>
      <c r="AD286" s="58">
        <f t="shared" si="1035"/>
        <v>25</v>
      </c>
      <c r="AE286" s="22" t="str">
        <f t="shared" si="1076"/>
        <v xml:space="preserve">- </v>
      </c>
      <c r="AF286" s="22">
        <f t="shared" si="1077"/>
        <v>25</v>
      </c>
      <c r="AG286" s="22" t="str">
        <f t="shared" si="1078"/>
        <v xml:space="preserve">- </v>
      </c>
      <c r="AH286" s="22">
        <f t="shared" si="1079"/>
        <v>7.3250000000000002</v>
      </c>
      <c r="AI286" s="22">
        <f t="shared" si="1080"/>
        <v>4.0049999999999999</v>
      </c>
      <c r="AJ286" s="22">
        <f t="shared" si="1081"/>
        <v>-9.891</v>
      </c>
      <c r="AK286" s="22">
        <f t="shared" si="1082"/>
        <v>0.59699999999999998</v>
      </c>
      <c r="AL286" s="22">
        <f t="shared" si="1083"/>
        <v>-1.702</v>
      </c>
      <c r="AM286" s="22">
        <f t="shared" si="1084"/>
        <v>-5.9809999999999999</v>
      </c>
      <c r="AN286" s="22">
        <f t="shared" si="1085"/>
        <v>-4.7809999999999997</v>
      </c>
      <c r="AO286" s="22">
        <f t="shared" si="1086"/>
        <v>9.6050000000000004</v>
      </c>
      <c r="AP286" s="22">
        <f t="shared" si="1087"/>
        <v>0.39400000000000002</v>
      </c>
      <c r="AQ286" s="22">
        <f t="shared" si="1088"/>
        <v>13.397</v>
      </c>
      <c r="AR286" s="22">
        <f t="shared" si="1089"/>
        <v>2.9889999999999999</v>
      </c>
      <c r="AS286" s="22">
        <f t="shared" si="1090"/>
        <v>-1.9419999999999999</v>
      </c>
      <c r="AT286" s="22">
        <f t="shared" si="1072"/>
        <v>2.3879999999999999</v>
      </c>
      <c r="AU286" s="22">
        <f t="shared" si="1091"/>
        <v>3.0819999999999999</v>
      </c>
      <c r="AV286" s="22">
        <f t="shared" si="1092"/>
        <v>1.859</v>
      </c>
      <c r="AW286" s="22">
        <f t="shared" si="1093"/>
        <v>-36.429000000000002</v>
      </c>
      <c r="AX286" s="63">
        <f t="shared" si="1094"/>
        <v>1.722</v>
      </c>
      <c r="AY286" s="22">
        <f t="shared" si="1095"/>
        <v>25</v>
      </c>
      <c r="AZ286" s="22">
        <f t="shared" si="1096"/>
        <v>-6.2910000000000004</v>
      </c>
      <c r="BA286" s="59">
        <f t="shared" si="1097"/>
        <v>2.95</v>
      </c>
      <c r="BB286" s="226"/>
      <c r="BC286" s="14">
        <v>22</v>
      </c>
      <c r="BD286" s="15" t="s">
        <v>27</v>
      </c>
      <c r="BE286" s="58">
        <f t="shared" si="1067"/>
        <v>0.2</v>
      </c>
      <c r="BF286" s="22" t="str">
        <f t="shared" si="1098"/>
        <v>-</v>
      </c>
      <c r="BG286" s="22">
        <f t="shared" si="1099"/>
        <v>0</v>
      </c>
      <c r="BH286" s="22" t="str">
        <f t="shared" si="1099"/>
        <v>-</v>
      </c>
      <c r="BI286" s="22">
        <f t="shared" si="1099"/>
        <v>2.7</v>
      </c>
      <c r="BJ286" s="22">
        <f t="shared" si="1099"/>
        <v>2.4</v>
      </c>
      <c r="BK286" s="22">
        <f t="shared" si="1099"/>
        <v>8.5</v>
      </c>
      <c r="BL286" s="22">
        <f t="shared" si="1099"/>
        <v>4.7</v>
      </c>
      <c r="BM286" s="22">
        <f t="shared" si="1099"/>
        <v>1.3</v>
      </c>
      <c r="BN286" s="22">
        <f t="shared" si="1099"/>
        <v>2.5</v>
      </c>
      <c r="BO286" s="22">
        <f t="shared" si="1099"/>
        <v>1.9</v>
      </c>
      <c r="BP286" s="22">
        <f t="shared" si="1099"/>
        <v>5</v>
      </c>
      <c r="BQ286" s="22">
        <f t="shared" si="1099"/>
        <v>11.3</v>
      </c>
      <c r="BR286" s="22">
        <f t="shared" si="1099"/>
        <v>8.9</v>
      </c>
      <c r="BS286" s="22">
        <f t="shared" si="1099"/>
        <v>29.4</v>
      </c>
      <c r="BT286" s="22">
        <f t="shared" si="1099"/>
        <v>5.0999999999999996</v>
      </c>
      <c r="BU286" s="22">
        <f t="shared" si="1099"/>
        <v>11.4</v>
      </c>
      <c r="BV286" s="22">
        <f t="shared" si="1099"/>
        <v>5.2</v>
      </c>
      <c r="BW286" s="22">
        <f t="shared" si="1073"/>
        <v>100.5</v>
      </c>
      <c r="BX286" s="22">
        <f t="shared" si="1073"/>
        <v>-0.5</v>
      </c>
      <c r="BY286" s="63">
        <f t="shared" si="1073"/>
        <v>100</v>
      </c>
      <c r="BZ286" s="22">
        <f t="shared" si="1073"/>
        <v>0.2</v>
      </c>
      <c r="CA286" s="22">
        <f t="shared" si="1073"/>
        <v>11.2</v>
      </c>
      <c r="CB286" s="59">
        <f t="shared" si="1073"/>
        <v>89.1</v>
      </c>
      <c r="CC286" s="226"/>
      <c r="CD286" s="14">
        <v>22</v>
      </c>
      <c r="CE286" s="15" t="s">
        <v>27</v>
      </c>
      <c r="CF286" s="58">
        <f t="shared" ref="CF286:DC286" si="1130">IF(C286=0,"-",IF(C286="X","X",ROUND(C286/C264*100,1)))</f>
        <v>0.1</v>
      </c>
      <c r="CG286" s="22" t="str">
        <f t="shared" si="1130"/>
        <v>-</v>
      </c>
      <c r="CH286" s="22">
        <f t="shared" si="1130"/>
        <v>0</v>
      </c>
      <c r="CI286" s="22" t="str">
        <f t="shared" si="1130"/>
        <v>-</v>
      </c>
      <c r="CJ286" s="22">
        <f t="shared" si="1130"/>
        <v>0.5</v>
      </c>
      <c r="CK286" s="22">
        <f t="shared" si="1130"/>
        <v>0.5</v>
      </c>
      <c r="CL286" s="22">
        <f t="shared" si="1130"/>
        <v>0.7</v>
      </c>
      <c r="CM286" s="22">
        <f t="shared" si="1130"/>
        <v>0.4</v>
      </c>
      <c r="CN286" s="22">
        <f t="shared" si="1130"/>
        <v>0.2</v>
      </c>
      <c r="CO286" s="22">
        <f t="shared" si="1130"/>
        <v>0.5</v>
      </c>
      <c r="CP286" s="22">
        <f t="shared" si="1130"/>
        <v>0.3</v>
      </c>
      <c r="CQ286" s="22">
        <f t="shared" si="1130"/>
        <v>1.3</v>
      </c>
      <c r="CR286" s="22">
        <f t="shared" si="1130"/>
        <v>0.8</v>
      </c>
      <c r="CS286" s="22">
        <f t="shared" si="1130"/>
        <v>0.8</v>
      </c>
      <c r="CT286" s="22">
        <f t="shared" si="1130"/>
        <v>2.7</v>
      </c>
      <c r="CU286" s="22">
        <f t="shared" si="1130"/>
        <v>0.8</v>
      </c>
      <c r="CV286" s="22">
        <f t="shared" si="1130"/>
        <v>0.8</v>
      </c>
      <c r="CW286" s="22">
        <f t="shared" si="1130"/>
        <v>0.8</v>
      </c>
      <c r="CX286" s="22">
        <f t="shared" si="1130"/>
        <v>0.8</v>
      </c>
      <c r="CY286" s="22">
        <f t="shared" si="1130"/>
        <v>0.8</v>
      </c>
      <c r="CZ286" s="63">
        <f t="shared" si="1130"/>
        <v>0.8</v>
      </c>
      <c r="DA286" s="22">
        <f t="shared" si="1130"/>
        <v>0.1</v>
      </c>
      <c r="DB286" s="22">
        <f t="shared" si="1130"/>
        <v>0.7</v>
      </c>
      <c r="DC286" s="59">
        <f t="shared" si="1130"/>
        <v>0.9</v>
      </c>
      <c r="DD286" s="226"/>
      <c r="DE286" s="14">
        <v>22</v>
      </c>
      <c r="DF286" s="15" t="s">
        <v>27</v>
      </c>
      <c r="DG286" s="58">
        <f t="shared" si="1037"/>
        <v>3.1E-2</v>
      </c>
      <c r="DH286" s="22" t="str">
        <f t="shared" si="1006"/>
        <v xml:space="preserve">- </v>
      </c>
      <c r="DI286" s="22">
        <f t="shared" si="1007"/>
        <v>3.0000000000000001E-3</v>
      </c>
      <c r="DJ286" s="22" t="str">
        <f t="shared" si="1008"/>
        <v xml:space="preserve">- </v>
      </c>
      <c r="DK286" s="22">
        <f t="shared" si="1009"/>
        <v>0.187</v>
      </c>
      <c r="DL286" s="22">
        <f t="shared" si="1010"/>
        <v>9.2999999999999999E-2</v>
      </c>
      <c r="DM286" s="22">
        <f t="shared" si="1011"/>
        <v>-0.95299999999999996</v>
      </c>
      <c r="DN286" s="22">
        <f t="shared" si="1012"/>
        <v>2.8000000000000001E-2</v>
      </c>
      <c r="DO286" s="22">
        <f t="shared" si="1013"/>
        <v>-2.3E-2</v>
      </c>
      <c r="DP286" s="22">
        <f t="shared" si="1014"/>
        <v>-0.161</v>
      </c>
      <c r="DQ286" s="22">
        <f t="shared" si="1015"/>
        <v>-9.9000000000000005E-2</v>
      </c>
      <c r="DR286" s="22">
        <f t="shared" si="1016"/>
        <v>0.44700000000000001</v>
      </c>
      <c r="DS286" s="22">
        <f t="shared" si="1017"/>
        <v>4.4999999999999998E-2</v>
      </c>
      <c r="DT286" s="22">
        <f t="shared" si="1018"/>
        <v>1.0720000000000001</v>
      </c>
      <c r="DU286" s="22">
        <f t="shared" si="1019"/>
        <v>0.86799999999999999</v>
      </c>
      <c r="DV286" s="22">
        <f t="shared" si="1020"/>
        <v>-0.10199999999999999</v>
      </c>
      <c r="DW286" s="22">
        <f t="shared" si="1021"/>
        <v>0.27100000000000002</v>
      </c>
      <c r="DX286" s="22">
        <f t="shared" si="1022"/>
        <v>0.158</v>
      </c>
      <c r="DY286" s="22">
        <f t="shared" si="1023"/>
        <v>1.8660000000000001</v>
      </c>
      <c r="DZ286" s="22">
        <f t="shared" si="1024"/>
        <v>-0.14399999999999999</v>
      </c>
      <c r="EA286" s="63">
        <f t="shared" si="1025"/>
        <v>1.722</v>
      </c>
      <c r="EB286" s="22">
        <f t="shared" si="1026"/>
        <v>3.4000000000000002E-2</v>
      </c>
      <c r="EC286" s="22">
        <f t="shared" si="1027"/>
        <v>-0.76600000000000001</v>
      </c>
      <c r="ED286" s="59">
        <f t="shared" si="1028"/>
        <v>2.5979999999999999</v>
      </c>
      <c r="EE286" s="226"/>
      <c r="EF286" s="14">
        <v>22</v>
      </c>
      <c r="EG286" s="15" t="s">
        <v>27</v>
      </c>
      <c r="EH286" s="58">
        <f t="shared" ref="EH286:FE286" si="1131">IF(C286="X","X",IF(FI286="X","X",IF(FI286&lt;&gt;0,ROUND((C286-FI286)/FI264*100,3),"- ")))</f>
        <v>2.3E-2</v>
      </c>
      <c r="EI286" s="22" t="str">
        <f t="shared" si="1131"/>
        <v xml:space="preserve">- </v>
      </c>
      <c r="EJ286" s="22">
        <f t="shared" si="1131"/>
        <v>8.9999999999999993E-3</v>
      </c>
      <c r="EK286" s="22" t="str">
        <f t="shared" si="1131"/>
        <v xml:space="preserve">- </v>
      </c>
      <c r="EL286" s="22">
        <f t="shared" si="1131"/>
        <v>3.5000000000000003E-2</v>
      </c>
      <c r="EM286" s="22">
        <f t="shared" si="1131"/>
        <v>0.02</v>
      </c>
      <c r="EN286" s="22">
        <f t="shared" si="1131"/>
        <v>-8.7999999999999995E-2</v>
      </c>
      <c r="EO286" s="22">
        <f t="shared" si="1131"/>
        <v>2E-3</v>
      </c>
      <c r="EP286" s="22">
        <f t="shared" si="1131"/>
        <v>-3.0000000000000001E-3</v>
      </c>
      <c r="EQ286" s="22">
        <f t="shared" si="1131"/>
        <v>-3.5000000000000003E-2</v>
      </c>
      <c r="ER286" s="22">
        <f t="shared" si="1131"/>
        <v>-1.7999999999999999E-2</v>
      </c>
      <c r="ES286" s="22">
        <f t="shared" si="1131"/>
        <v>0.107</v>
      </c>
      <c r="ET286" s="22">
        <f t="shared" si="1131"/>
        <v>3.0000000000000001E-3</v>
      </c>
      <c r="EU286" s="22">
        <f t="shared" si="1131"/>
        <v>9.6000000000000002E-2</v>
      </c>
      <c r="EV286" s="22">
        <f t="shared" si="1131"/>
        <v>0.08</v>
      </c>
      <c r="EW286" s="22">
        <f t="shared" si="1131"/>
        <v>-1.6E-2</v>
      </c>
      <c r="EX286" s="22">
        <f t="shared" si="1131"/>
        <v>0.02</v>
      </c>
      <c r="EY286" s="22">
        <f t="shared" si="1131"/>
        <v>2.5000000000000001E-2</v>
      </c>
      <c r="EZ286" s="22">
        <f t="shared" si="1131"/>
        <v>1.6E-2</v>
      </c>
      <c r="FA286" s="22">
        <f t="shared" si="1131"/>
        <v>0.31</v>
      </c>
      <c r="FB286" s="63">
        <f t="shared" si="1131"/>
        <v>1.4999999999999999E-2</v>
      </c>
      <c r="FC286" s="22">
        <f t="shared" si="1131"/>
        <v>0.02</v>
      </c>
      <c r="FD286" s="22">
        <f t="shared" si="1131"/>
        <v>-4.7E-2</v>
      </c>
      <c r="FE286" s="59">
        <f t="shared" si="1131"/>
        <v>2.5999999999999999E-2</v>
      </c>
      <c r="FG286" s="14">
        <v>22</v>
      </c>
      <c r="FH286" s="15" t="s">
        <v>27</v>
      </c>
      <c r="FI286" s="27">
        <f t="shared" si="1102"/>
        <v>44</v>
      </c>
      <c r="FJ286" s="29">
        <f t="shared" si="1103"/>
        <v>0</v>
      </c>
      <c r="FK286" s="29">
        <f t="shared" si="1104"/>
        <v>4</v>
      </c>
      <c r="FL286" s="29">
        <f t="shared" si="1105"/>
        <v>0</v>
      </c>
      <c r="FM286" s="29">
        <f t="shared" si="1106"/>
        <v>901</v>
      </c>
      <c r="FN286" s="29">
        <f t="shared" si="1107"/>
        <v>824</v>
      </c>
      <c r="FO286" s="29">
        <f t="shared" si="1108"/>
        <v>3407</v>
      </c>
      <c r="FP286" s="29">
        <f t="shared" si="1109"/>
        <v>1674</v>
      </c>
      <c r="FQ286" s="29">
        <f t="shared" si="1110"/>
        <v>470</v>
      </c>
      <c r="FR286" s="29">
        <f t="shared" si="1111"/>
        <v>953</v>
      </c>
      <c r="FS286" s="29">
        <f t="shared" si="1112"/>
        <v>732</v>
      </c>
      <c r="FT286" s="29">
        <f t="shared" si="1113"/>
        <v>1645</v>
      </c>
      <c r="FU286" s="29">
        <f t="shared" si="1114"/>
        <v>4063</v>
      </c>
      <c r="FV286" s="29">
        <f t="shared" si="1115"/>
        <v>2829</v>
      </c>
      <c r="FW286" s="29">
        <f t="shared" si="1116"/>
        <v>10270</v>
      </c>
      <c r="FX286" s="29">
        <f t="shared" si="1117"/>
        <v>1854</v>
      </c>
      <c r="FY286" s="29">
        <f t="shared" si="1118"/>
        <v>4020</v>
      </c>
      <c r="FZ286" s="29">
        <f t="shared" si="1119"/>
        <v>1817</v>
      </c>
      <c r="GA286" s="29">
        <f t="shared" si="1039"/>
        <v>35507</v>
      </c>
      <c r="GB286" s="29">
        <f t="shared" si="1034"/>
        <v>-140</v>
      </c>
      <c r="GC286" s="53">
        <f t="shared" si="1040"/>
        <v>35367</v>
      </c>
      <c r="GD286" s="29">
        <f t="shared" si="1041"/>
        <v>48</v>
      </c>
      <c r="GE286" s="29">
        <f t="shared" si="1042"/>
        <v>4308</v>
      </c>
      <c r="GF286" s="41">
        <f t="shared" si="1043"/>
        <v>31151</v>
      </c>
    </row>
    <row r="287" spans="1:188" ht="13.5" customHeight="1">
      <c r="A287" s="14">
        <v>23</v>
      </c>
      <c r="B287" s="15" t="s">
        <v>28</v>
      </c>
      <c r="C287" s="231">
        <v>1</v>
      </c>
      <c r="D287" s="226">
        <v>1</v>
      </c>
      <c r="E287" s="226">
        <v>82</v>
      </c>
      <c r="F287" s="226">
        <v>19</v>
      </c>
      <c r="G287" s="226">
        <v>532</v>
      </c>
      <c r="H287" s="226">
        <v>5783</v>
      </c>
      <c r="I287" s="226">
        <v>12150</v>
      </c>
      <c r="J287" s="226">
        <v>8442</v>
      </c>
      <c r="K287" s="226">
        <v>877</v>
      </c>
      <c r="L287" s="226">
        <v>6885</v>
      </c>
      <c r="M287" s="226">
        <v>1371</v>
      </c>
      <c r="N287" s="226">
        <v>2368</v>
      </c>
      <c r="O287" s="226">
        <v>14924</v>
      </c>
      <c r="P287" s="226">
        <v>7900</v>
      </c>
      <c r="Q287" s="226">
        <v>2873</v>
      </c>
      <c r="R287" s="226">
        <v>2919</v>
      </c>
      <c r="S287" s="226">
        <v>6547</v>
      </c>
      <c r="T287" s="226">
        <v>6923</v>
      </c>
      <c r="U287" s="226">
        <v>80597</v>
      </c>
      <c r="V287" s="232">
        <v>-426</v>
      </c>
      <c r="W287" s="233">
        <v>80171</v>
      </c>
      <c r="X287" s="226">
        <v>84</v>
      </c>
      <c r="Y287" s="226">
        <v>12701</v>
      </c>
      <c r="Z287" s="232">
        <v>67812</v>
      </c>
      <c r="AA287" s="226"/>
      <c r="AB287" s="14">
        <v>23</v>
      </c>
      <c r="AC287" s="15" t="s">
        <v>28</v>
      </c>
      <c r="AD287" s="58">
        <f t="shared" si="1035"/>
        <v>0</v>
      </c>
      <c r="AE287" s="22" t="str">
        <f t="shared" si="1076"/>
        <v xml:space="preserve">- </v>
      </c>
      <c r="AF287" s="22">
        <f t="shared" si="1077"/>
        <v>5.1280000000000001</v>
      </c>
      <c r="AG287" s="22">
        <f t="shared" si="1078"/>
        <v>-13.635999999999999</v>
      </c>
      <c r="AH287" s="22">
        <f t="shared" si="1079"/>
        <v>15.401</v>
      </c>
      <c r="AI287" s="22">
        <f t="shared" si="1080"/>
        <v>5.2409999999999997</v>
      </c>
      <c r="AJ287" s="22">
        <f t="shared" si="1081"/>
        <v>59.594999999999999</v>
      </c>
      <c r="AK287" s="22">
        <f t="shared" si="1082"/>
        <v>1.345</v>
      </c>
      <c r="AL287" s="22">
        <f t="shared" si="1083"/>
        <v>4.9039999999999999</v>
      </c>
      <c r="AM287" s="22">
        <f t="shared" si="1084"/>
        <v>20.178000000000001</v>
      </c>
      <c r="AN287" s="22">
        <f t="shared" si="1085"/>
        <v>-35.844999999999999</v>
      </c>
      <c r="AO287" s="22">
        <f t="shared" si="1086"/>
        <v>-5.5819999999999999</v>
      </c>
      <c r="AP287" s="22">
        <f t="shared" si="1087"/>
        <v>1.296</v>
      </c>
      <c r="AQ287" s="22">
        <f t="shared" si="1088"/>
        <v>10.737</v>
      </c>
      <c r="AR287" s="22">
        <f t="shared" si="1089"/>
        <v>3.6440000000000001</v>
      </c>
      <c r="AS287" s="22">
        <f t="shared" si="1090"/>
        <v>1.425</v>
      </c>
      <c r="AT287" s="22">
        <f t="shared" si="1072"/>
        <v>8.8450000000000006</v>
      </c>
      <c r="AU287" s="22">
        <f t="shared" si="1091"/>
        <v>5.4210000000000003</v>
      </c>
      <c r="AV287" s="22">
        <f t="shared" si="1092"/>
        <v>9.9410000000000007</v>
      </c>
      <c r="AW287" s="22">
        <f t="shared" si="1093"/>
        <v>-47.405000000000001</v>
      </c>
      <c r="AX287" s="63">
        <f t="shared" si="1094"/>
        <v>9.7929999999999993</v>
      </c>
      <c r="AY287" s="22">
        <f t="shared" si="1095"/>
        <v>6.3289999999999997</v>
      </c>
      <c r="AZ287" s="22">
        <f t="shared" si="1096"/>
        <v>56.88</v>
      </c>
      <c r="BA287" s="59">
        <f t="shared" si="1097"/>
        <v>4.1120000000000001</v>
      </c>
      <c r="BB287" s="226"/>
      <c r="BC287" s="14">
        <v>23</v>
      </c>
      <c r="BD287" s="15" t="s">
        <v>28</v>
      </c>
      <c r="BE287" s="58">
        <f t="shared" si="1067"/>
        <v>0</v>
      </c>
      <c r="BF287" s="22">
        <f t="shared" si="1098"/>
        <v>0</v>
      </c>
      <c r="BG287" s="22">
        <f t="shared" si="1099"/>
        <v>0.1</v>
      </c>
      <c r="BH287" s="22">
        <f t="shared" si="1099"/>
        <v>0</v>
      </c>
      <c r="BI287" s="22">
        <f t="shared" si="1099"/>
        <v>0.7</v>
      </c>
      <c r="BJ287" s="22">
        <f t="shared" si="1099"/>
        <v>7.2</v>
      </c>
      <c r="BK287" s="22">
        <f t="shared" si="1099"/>
        <v>15.2</v>
      </c>
      <c r="BL287" s="22">
        <f t="shared" si="1099"/>
        <v>10.5</v>
      </c>
      <c r="BM287" s="22">
        <f t="shared" si="1099"/>
        <v>1.1000000000000001</v>
      </c>
      <c r="BN287" s="22">
        <f t="shared" si="1099"/>
        <v>8.6</v>
      </c>
      <c r="BO287" s="22">
        <f t="shared" si="1099"/>
        <v>1.7</v>
      </c>
      <c r="BP287" s="22">
        <f t="shared" si="1099"/>
        <v>3</v>
      </c>
      <c r="BQ287" s="22">
        <f t="shared" si="1099"/>
        <v>18.600000000000001</v>
      </c>
      <c r="BR287" s="22">
        <f t="shared" si="1099"/>
        <v>9.9</v>
      </c>
      <c r="BS287" s="22">
        <f t="shared" si="1099"/>
        <v>3.6</v>
      </c>
      <c r="BT287" s="22">
        <f t="shared" si="1099"/>
        <v>3.6</v>
      </c>
      <c r="BU287" s="22">
        <f t="shared" si="1099"/>
        <v>8.1999999999999993</v>
      </c>
      <c r="BV287" s="22">
        <f t="shared" si="1099"/>
        <v>8.6</v>
      </c>
      <c r="BW287" s="22">
        <f t="shared" si="1073"/>
        <v>100.5</v>
      </c>
      <c r="BX287" s="22">
        <f t="shared" si="1073"/>
        <v>-0.5</v>
      </c>
      <c r="BY287" s="63">
        <f t="shared" si="1073"/>
        <v>100</v>
      </c>
      <c r="BZ287" s="22">
        <f t="shared" si="1073"/>
        <v>0.1</v>
      </c>
      <c r="CA287" s="22">
        <f t="shared" si="1073"/>
        <v>15.8</v>
      </c>
      <c r="CB287" s="59">
        <f t="shared" si="1073"/>
        <v>84.6</v>
      </c>
      <c r="CC287" s="226"/>
      <c r="CD287" s="14">
        <v>23</v>
      </c>
      <c r="CE287" s="15" t="s">
        <v>28</v>
      </c>
      <c r="CF287" s="58">
        <f t="shared" ref="CF287:DC287" si="1132">IF(C287=0,"-",IF(C287="X","X",ROUND(C287/C264*100,1)))</f>
        <v>0</v>
      </c>
      <c r="CG287" s="22">
        <f t="shared" si="1132"/>
        <v>0.3</v>
      </c>
      <c r="CH287" s="22">
        <f t="shared" si="1132"/>
        <v>0.8</v>
      </c>
      <c r="CI287" s="22">
        <f t="shared" si="1132"/>
        <v>0.3</v>
      </c>
      <c r="CJ287" s="22">
        <f t="shared" si="1132"/>
        <v>0.3</v>
      </c>
      <c r="CK287" s="22">
        <f t="shared" si="1132"/>
        <v>3.5</v>
      </c>
      <c r="CL287" s="22">
        <f t="shared" si="1132"/>
        <v>3</v>
      </c>
      <c r="CM287" s="22">
        <f t="shared" si="1132"/>
        <v>2</v>
      </c>
      <c r="CN287" s="22">
        <f t="shared" si="1132"/>
        <v>0.3</v>
      </c>
      <c r="CO287" s="22">
        <f t="shared" si="1132"/>
        <v>3.7</v>
      </c>
      <c r="CP287" s="22">
        <f t="shared" si="1132"/>
        <v>0.7</v>
      </c>
      <c r="CQ287" s="22">
        <f t="shared" si="1132"/>
        <v>1.7</v>
      </c>
      <c r="CR287" s="22">
        <f t="shared" si="1132"/>
        <v>3.1</v>
      </c>
      <c r="CS287" s="22">
        <f t="shared" si="1132"/>
        <v>1.9</v>
      </c>
      <c r="CT287" s="22">
        <f t="shared" si="1132"/>
        <v>0.7</v>
      </c>
      <c r="CU287" s="22">
        <f t="shared" si="1132"/>
        <v>1.3</v>
      </c>
      <c r="CV287" s="22">
        <f t="shared" si="1132"/>
        <v>1.3</v>
      </c>
      <c r="CW287" s="22">
        <f t="shared" si="1132"/>
        <v>3.1</v>
      </c>
      <c r="CX287" s="22">
        <f t="shared" si="1132"/>
        <v>1.9</v>
      </c>
      <c r="CY287" s="22">
        <f t="shared" si="1132"/>
        <v>1.9</v>
      </c>
      <c r="CZ287" s="63">
        <f t="shared" si="1132"/>
        <v>1.9</v>
      </c>
      <c r="DA287" s="22">
        <f t="shared" si="1132"/>
        <v>0.1</v>
      </c>
      <c r="DB287" s="22">
        <f t="shared" si="1132"/>
        <v>2.1</v>
      </c>
      <c r="DC287" s="59">
        <f t="shared" si="1132"/>
        <v>1.9</v>
      </c>
      <c r="DD287" s="226"/>
      <c r="DE287" s="14">
        <v>23</v>
      </c>
      <c r="DF287" s="15" t="s">
        <v>28</v>
      </c>
      <c r="DG287" s="58">
        <f t="shared" si="1037"/>
        <v>0</v>
      </c>
      <c r="DH287" s="22" t="str">
        <f t="shared" si="1006"/>
        <v xml:space="preserve">- </v>
      </c>
      <c r="DI287" s="22">
        <f t="shared" si="1007"/>
        <v>5.0000000000000001E-3</v>
      </c>
      <c r="DJ287" s="22">
        <f t="shared" si="1008"/>
        <v>-4.0000000000000001E-3</v>
      </c>
      <c r="DK287" s="22">
        <f t="shared" si="1009"/>
        <v>9.7000000000000003E-2</v>
      </c>
      <c r="DL287" s="22">
        <f t="shared" si="1010"/>
        <v>0.39400000000000002</v>
      </c>
      <c r="DM287" s="22">
        <f t="shared" si="1011"/>
        <v>6.2130000000000001</v>
      </c>
      <c r="DN287" s="22">
        <f t="shared" si="1012"/>
        <v>0.153</v>
      </c>
      <c r="DO287" s="22">
        <f t="shared" si="1013"/>
        <v>5.6000000000000001E-2</v>
      </c>
      <c r="DP287" s="22">
        <f t="shared" si="1014"/>
        <v>1.583</v>
      </c>
      <c r="DQ287" s="22">
        <f t="shared" si="1015"/>
        <v>-1.0489999999999999</v>
      </c>
      <c r="DR287" s="22">
        <f t="shared" si="1016"/>
        <v>-0.192</v>
      </c>
      <c r="DS287" s="22">
        <f t="shared" si="1017"/>
        <v>0.26200000000000001</v>
      </c>
      <c r="DT287" s="22">
        <f t="shared" si="1018"/>
        <v>1.0489999999999999</v>
      </c>
      <c r="DU287" s="22">
        <f t="shared" si="1019"/>
        <v>0.13800000000000001</v>
      </c>
      <c r="DV287" s="22">
        <f t="shared" si="1020"/>
        <v>5.6000000000000001E-2</v>
      </c>
      <c r="DW287" s="22">
        <f t="shared" si="1021"/>
        <v>0.72899999999999998</v>
      </c>
      <c r="DX287" s="22">
        <f t="shared" si="1022"/>
        <v>0.48799999999999999</v>
      </c>
      <c r="DY287" s="22">
        <f t="shared" si="1023"/>
        <v>9.9809999999999999</v>
      </c>
      <c r="DZ287" s="22">
        <f t="shared" si="1024"/>
        <v>-0.188</v>
      </c>
      <c r="EA287" s="63">
        <f t="shared" si="1025"/>
        <v>9.7929999999999993</v>
      </c>
      <c r="EB287" s="22">
        <f t="shared" si="1026"/>
        <v>7.0000000000000001E-3</v>
      </c>
      <c r="EC287" s="22">
        <f t="shared" si="1027"/>
        <v>6.306</v>
      </c>
      <c r="ED287" s="59">
        <f t="shared" si="1028"/>
        <v>3.6669999999999998</v>
      </c>
      <c r="EE287" s="226"/>
      <c r="EF287" s="14">
        <v>23</v>
      </c>
      <c r="EG287" s="15" t="s">
        <v>28</v>
      </c>
      <c r="EH287" s="58">
        <f t="shared" ref="EH287:FE287" si="1133">IF(C287="X","X",IF(FI287="X","X",IF(FI287&lt;&gt;0,ROUND((C287-FI287)/FI264*100,3),"- ")))</f>
        <v>0</v>
      </c>
      <c r="EI287" s="22" t="str">
        <f t="shared" si="1133"/>
        <v xml:space="preserve">- </v>
      </c>
      <c r="EJ287" s="22">
        <f t="shared" si="1133"/>
        <v>3.6999999999999998E-2</v>
      </c>
      <c r="EK287" s="22">
        <f t="shared" si="1133"/>
        <v>-5.2999999999999999E-2</v>
      </c>
      <c r="EL287" s="22">
        <f t="shared" si="1133"/>
        <v>3.7999999999999999E-2</v>
      </c>
      <c r="EM287" s="22">
        <f t="shared" si="1133"/>
        <v>0.17299999999999999</v>
      </c>
      <c r="EN287" s="22">
        <f t="shared" si="1133"/>
        <v>1.1830000000000001</v>
      </c>
      <c r="EO287" s="22">
        <f t="shared" si="1133"/>
        <v>2.7E-2</v>
      </c>
      <c r="EP287" s="22">
        <f t="shared" si="1133"/>
        <v>1.6E-2</v>
      </c>
      <c r="EQ287" s="22">
        <f t="shared" si="1133"/>
        <v>0.7</v>
      </c>
      <c r="ER287" s="22">
        <f t="shared" si="1133"/>
        <v>-0.39200000000000002</v>
      </c>
      <c r="ES287" s="22">
        <f t="shared" si="1133"/>
        <v>-9.5000000000000001E-2</v>
      </c>
      <c r="ET287" s="22">
        <f t="shared" si="1133"/>
        <v>0.04</v>
      </c>
      <c r="EU287" s="22">
        <f t="shared" si="1133"/>
        <v>0.19400000000000001</v>
      </c>
      <c r="EV287" s="22">
        <f t="shared" si="1133"/>
        <v>2.5999999999999999E-2</v>
      </c>
      <c r="EW287" s="22">
        <f t="shared" si="1133"/>
        <v>1.7999999999999999E-2</v>
      </c>
      <c r="EX287" s="22">
        <f t="shared" si="1133"/>
        <v>0.111</v>
      </c>
      <c r="EY287" s="22">
        <f t="shared" si="1133"/>
        <v>0.158</v>
      </c>
      <c r="EZ287" s="22">
        <f t="shared" si="1133"/>
        <v>0.17399999999999999</v>
      </c>
      <c r="FA287" s="22">
        <f t="shared" si="1133"/>
        <v>0.83299999999999996</v>
      </c>
      <c r="FB287" s="63">
        <f t="shared" si="1133"/>
        <v>0.17199999999999999</v>
      </c>
      <c r="FC287" s="22">
        <f t="shared" si="1133"/>
        <v>8.0000000000000002E-3</v>
      </c>
      <c r="FD287" s="22">
        <f t="shared" si="1133"/>
        <v>0.79700000000000004</v>
      </c>
      <c r="FE287" s="59">
        <f t="shared" si="1133"/>
        <v>7.5999999999999998E-2</v>
      </c>
      <c r="FG287" s="14">
        <v>23</v>
      </c>
      <c r="FH287" s="15" t="s">
        <v>28</v>
      </c>
      <c r="FI287" s="27">
        <f t="shared" si="1102"/>
        <v>1</v>
      </c>
      <c r="FJ287" s="29">
        <f t="shared" si="1103"/>
        <v>0</v>
      </c>
      <c r="FK287" s="29">
        <f t="shared" si="1104"/>
        <v>78</v>
      </c>
      <c r="FL287" s="29">
        <f t="shared" si="1105"/>
        <v>22</v>
      </c>
      <c r="FM287" s="29">
        <f t="shared" si="1106"/>
        <v>461</v>
      </c>
      <c r="FN287" s="29">
        <f t="shared" si="1107"/>
        <v>5495</v>
      </c>
      <c r="FO287" s="29">
        <f t="shared" si="1108"/>
        <v>7613</v>
      </c>
      <c r="FP287" s="29">
        <f t="shared" si="1109"/>
        <v>8330</v>
      </c>
      <c r="FQ287" s="29">
        <f t="shared" si="1110"/>
        <v>836</v>
      </c>
      <c r="FR287" s="29">
        <f t="shared" si="1111"/>
        <v>5729</v>
      </c>
      <c r="FS287" s="29">
        <f t="shared" si="1112"/>
        <v>2137</v>
      </c>
      <c r="FT287" s="29">
        <f t="shared" si="1113"/>
        <v>2508</v>
      </c>
      <c r="FU287" s="29">
        <f t="shared" si="1114"/>
        <v>14733</v>
      </c>
      <c r="FV287" s="29">
        <f t="shared" si="1115"/>
        <v>7134</v>
      </c>
      <c r="FW287" s="29">
        <f t="shared" si="1116"/>
        <v>2772</v>
      </c>
      <c r="FX287" s="29">
        <f t="shared" si="1117"/>
        <v>2878</v>
      </c>
      <c r="FY287" s="29">
        <f t="shared" si="1118"/>
        <v>6015</v>
      </c>
      <c r="FZ287" s="29">
        <f t="shared" si="1119"/>
        <v>6567</v>
      </c>
      <c r="GA287" s="29">
        <f t="shared" si="1039"/>
        <v>73309</v>
      </c>
      <c r="GB287" s="29">
        <f t="shared" si="1034"/>
        <v>-289</v>
      </c>
      <c r="GC287" s="53">
        <f t="shared" si="1040"/>
        <v>73020</v>
      </c>
      <c r="GD287" s="29">
        <f t="shared" si="1041"/>
        <v>79</v>
      </c>
      <c r="GE287" s="29">
        <f t="shared" si="1042"/>
        <v>8096</v>
      </c>
      <c r="GF287" s="41">
        <f t="shared" si="1043"/>
        <v>65134</v>
      </c>
    </row>
    <row r="288" spans="1:188" ht="13.5" customHeight="1">
      <c r="A288" s="14">
        <v>24</v>
      </c>
      <c r="B288" s="15" t="s">
        <v>29</v>
      </c>
      <c r="C288" s="231">
        <v>41</v>
      </c>
      <c r="D288" s="226">
        <v>0</v>
      </c>
      <c r="E288" s="226">
        <v>78</v>
      </c>
      <c r="F288" s="226">
        <v>5</v>
      </c>
      <c r="G288" s="226">
        <v>303</v>
      </c>
      <c r="H288" s="226">
        <v>967</v>
      </c>
      <c r="I288" s="226">
        <v>7460</v>
      </c>
      <c r="J288" s="226">
        <v>2517</v>
      </c>
      <c r="K288" s="226">
        <v>1341</v>
      </c>
      <c r="L288" s="226">
        <v>3824</v>
      </c>
      <c r="M288" s="226">
        <v>111</v>
      </c>
      <c r="N288" s="226">
        <v>634</v>
      </c>
      <c r="O288" s="226">
        <v>5809</v>
      </c>
      <c r="P288" s="226">
        <v>1377</v>
      </c>
      <c r="Q288" s="226">
        <v>1600</v>
      </c>
      <c r="R288" s="226">
        <v>3605</v>
      </c>
      <c r="S288" s="226">
        <v>6284</v>
      </c>
      <c r="T288" s="226">
        <v>2755</v>
      </c>
      <c r="U288" s="226">
        <v>38711</v>
      </c>
      <c r="V288" s="232">
        <v>-204</v>
      </c>
      <c r="W288" s="233">
        <v>38507</v>
      </c>
      <c r="X288" s="226">
        <v>119</v>
      </c>
      <c r="Y288" s="226">
        <v>7768</v>
      </c>
      <c r="Z288" s="232">
        <v>30824</v>
      </c>
      <c r="AA288" s="226"/>
      <c r="AB288" s="14">
        <v>24</v>
      </c>
      <c r="AC288" s="15" t="s">
        <v>29</v>
      </c>
      <c r="AD288" s="58">
        <f t="shared" si="1035"/>
        <v>46.429000000000002</v>
      </c>
      <c r="AE288" s="22" t="str">
        <f t="shared" si="1076"/>
        <v xml:space="preserve">- </v>
      </c>
      <c r="AF288" s="22">
        <f t="shared" si="1077"/>
        <v>2.6320000000000001</v>
      </c>
      <c r="AG288" s="22" t="str">
        <f t="shared" si="1078"/>
        <v xml:space="preserve">- </v>
      </c>
      <c r="AH288" s="22">
        <f t="shared" si="1079"/>
        <v>-3.81</v>
      </c>
      <c r="AI288" s="22">
        <f t="shared" si="1080"/>
        <v>26.076000000000001</v>
      </c>
      <c r="AJ288" s="22">
        <f t="shared" si="1081"/>
        <v>99.251999999999995</v>
      </c>
      <c r="AK288" s="22">
        <f t="shared" si="1082"/>
        <v>0</v>
      </c>
      <c r="AL288" s="22">
        <f t="shared" si="1083"/>
        <v>10.461</v>
      </c>
      <c r="AM288" s="22">
        <f t="shared" si="1084"/>
        <v>43.006999999999998</v>
      </c>
      <c r="AN288" s="22">
        <f t="shared" si="1085"/>
        <v>-70.941999999999993</v>
      </c>
      <c r="AO288" s="22">
        <f t="shared" si="1086"/>
        <v>3.9340000000000002</v>
      </c>
      <c r="AP288" s="22">
        <f t="shared" si="1087"/>
        <v>-3.4000000000000002E-2</v>
      </c>
      <c r="AQ288" s="22">
        <f t="shared" si="1088"/>
        <v>-19.568000000000001</v>
      </c>
      <c r="AR288" s="22">
        <f t="shared" si="1089"/>
        <v>16.873999999999999</v>
      </c>
      <c r="AS288" s="22">
        <f t="shared" si="1090"/>
        <v>1.4059999999999999</v>
      </c>
      <c r="AT288" s="22">
        <f t="shared" si="1072"/>
        <v>1.7490000000000001</v>
      </c>
      <c r="AU288" s="22">
        <f t="shared" si="1091"/>
        <v>23.82</v>
      </c>
      <c r="AV288" s="22">
        <f t="shared" si="1092"/>
        <v>16.687000000000001</v>
      </c>
      <c r="AW288" s="22">
        <f t="shared" si="1093"/>
        <v>-55.725000000000001</v>
      </c>
      <c r="AX288" s="63">
        <f t="shared" si="1094"/>
        <v>16.533000000000001</v>
      </c>
      <c r="AY288" s="22">
        <f t="shared" si="1095"/>
        <v>14.423</v>
      </c>
      <c r="AZ288" s="22">
        <f t="shared" si="1096"/>
        <v>91.376999999999995</v>
      </c>
      <c r="BA288" s="59">
        <f t="shared" si="1097"/>
        <v>6.2460000000000004</v>
      </c>
      <c r="BB288" s="226"/>
      <c r="BC288" s="14">
        <v>24</v>
      </c>
      <c r="BD288" s="15" t="s">
        <v>29</v>
      </c>
      <c r="BE288" s="58">
        <f t="shared" si="1067"/>
        <v>0.1</v>
      </c>
      <c r="BF288" s="22" t="str">
        <f t="shared" si="1098"/>
        <v>-</v>
      </c>
      <c r="BG288" s="22">
        <f t="shared" si="1099"/>
        <v>0.2</v>
      </c>
      <c r="BH288" s="22">
        <f t="shared" si="1099"/>
        <v>0</v>
      </c>
      <c r="BI288" s="22">
        <f t="shared" si="1099"/>
        <v>0.8</v>
      </c>
      <c r="BJ288" s="22">
        <f t="shared" si="1099"/>
        <v>2.5</v>
      </c>
      <c r="BK288" s="22">
        <f t="shared" si="1099"/>
        <v>19.399999999999999</v>
      </c>
      <c r="BL288" s="22">
        <f t="shared" si="1099"/>
        <v>6.5</v>
      </c>
      <c r="BM288" s="22">
        <f t="shared" si="1099"/>
        <v>3.5</v>
      </c>
      <c r="BN288" s="22">
        <f t="shared" si="1099"/>
        <v>9.9</v>
      </c>
      <c r="BO288" s="22">
        <f t="shared" si="1099"/>
        <v>0.3</v>
      </c>
      <c r="BP288" s="22">
        <f t="shared" si="1099"/>
        <v>1.6</v>
      </c>
      <c r="BQ288" s="22">
        <f t="shared" si="1099"/>
        <v>15.1</v>
      </c>
      <c r="BR288" s="22">
        <f t="shared" si="1099"/>
        <v>3.6</v>
      </c>
      <c r="BS288" s="22">
        <f t="shared" si="1099"/>
        <v>4.2</v>
      </c>
      <c r="BT288" s="22">
        <f t="shared" si="1099"/>
        <v>9.4</v>
      </c>
      <c r="BU288" s="22">
        <f t="shared" si="1099"/>
        <v>16.3</v>
      </c>
      <c r="BV288" s="22">
        <f t="shared" si="1099"/>
        <v>7.2</v>
      </c>
      <c r="BW288" s="22">
        <f t="shared" si="1073"/>
        <v>100.5</v>
      </c>
      <c r="BX288" s="22">
        <f t="shared" si="1073"/>
        <v>-0.5</v>
      </c>
      <c r="BY288" s="63">
        <f t="shared" si="1073"/>
        <v>100</v>
      </c>
      <c r="BZ288" s="22">
        <f t="shared" si="1073"/>
        <v>0.3</v>
      </c>
      <c r="CA288" s="22">
        <f t="shared" si="1073"/>
        <v>20.2</v>
      </c>
      <c r="CB288" s="59">
        <f t="shared" si="1073"/>
        <v>80</v>
      </c>
      <c r="CC288" s="226"/>
      <c r="CD288" s="14">
        <v>24</v>
      </c>
      <c r="CE288" s="15" t="s">
        <v>29</v>
      </c>
      <c r="CF288" s="58">
        <f t="shared" ref="CF288:DC288" si="1134">IF(C288=0,"-",IF(C288="X","X",ROUND(C288/C264*100,1)))</f>
        <v>0.1</v>
      </c>
      <c r="CG288" s="22" t="str">
        <f t="shared" si="1134"/>
        <v>-</v>
      </c>
      <c r="CH288" s="22">
        <f t="shared" si="1134"/>
        <v>0.7</v>
      </c>
      <c r="CI288" s="22">
        <f t="shared" si="1134"/>
        <v>0.1</v>
      </c>
      <c r="CJ288" s="22">
        <f t="shared" si="1134"/>
        <v>0.2</v>
      </c>
      <c r="CK288" s="22">
        <f t="shared" si="1134"/>
        <v>0.6</v>
      </c>
      <c r="CL288" s="22">
        <f t="shared" si="1134"/>
        <v>1.8</v>
      </c>
      <c r="CM288" s="22">
        <f t="shared" si="1134"/>
        <v>0.6</v>
      </c>
      <c r="CN288" s="22">
        <f t="shared" si="1134"/>
        <v>0.5</v>
      </c>
      <c r="CO288" s="22">
        <f t="shared" si="1134"/>
        <v>2.1</v>
      </c>
      <c r="CP288" s="22">
        <f t="shared" si="1134"/>
        <v>0.1</v>
      </c>
      <c r="CQ288" s="22">
        <f t="shared" si="1134"/>
        <v>0.5</v>
      </c>
      <c r="CR288" s="22">
        <f t="shared" si="1134"/>
        <v>1.2</v>
      </c>
      <c r="CS288" s="22">
        <f t="shared" si="1134"/>
        <v>0.3</v>
      </c>
      <c r="CT288" s="22">
        <f t="shared" si="1134"/>
        <v>0.4</v>
      </c>
      <c r="CU288" s="22">
        <f t="shared" si="1134"/>
        <v>1.6</v>
      </c>
      <c r="CV288" s="22">
        <f t="shared" si="1134"/>
        <v>1.3</v>
      </c>
      <c r="CW288" s="22">
        <f t="shared" si="1134"/>
        <v>1.2</v>
      </c>
      <c r="CX288" s="22">
        <f t="shared" si="1134"/>
        <v>0.9</v>
      </c>
      <c r="CY288" s="22">
        <f t="shared" si="1134"/>
        <v>0.9</v>
      </c>
      <c r="CZ288" s="63">
        <f t="shared" si="1134"/>
        <v>0.9</v>
      </c>
      <c r="DA288" s="22">
        <f t="shared" si="1134"/>
        <v>0.2</v>
      </c>
      <c r="DB288" s="22">
        <f t="shared" si="1134"/>
        <v>1.3</v>
      </c>
      <c r="DC288" s="59">
        <f t="shared" si="1134"/>
        <v>0.8</v>
      </c>
      <c r="DD288" s="226"/>
      <c r="DE288" s="14">
        <v>24</v>
      </c>
      <c r="DF288" s="15" t="s">
        <v>29</v>
      </c>
      <c r="DG288" s="58">
        <f t="shared" si="1037"/>
        <v>3.9E-2</v>
      </c>
      <c r="DH288" s="22" t="str">
        <f t="shared" si="1006"/>
        <v xml:space="preserve">- </v>
      </c>
      <c r="DI288" s="22">
        <f t="shared" si="1007"/>
        <v>6.0000000000000001E-3</v>
      </c>
      <c r="DJ288" s="22" t="str">
        <f t="shared" si="1008"/>
        <v xml:space="preserve">- </v>
      </c>
      <c r="DK288" s="22">
        <f t="shared" si="1009"/>
        <v>-3.5999999999999997E-2</v>
      </c>
      <c r="DL288" s="22">
        <f t="shared" si="1010"/>
        <v>0.60499999999999998</v>
      </c>
      <c r="DM288" s="22">
        <f t="shared" si="1011"/>
        <v>11.246</v>
      </c>
      <c r="DN288" s="22">
        <f t="shared" si="1012"/>
        <v>0</v>
      </c>
      <c r="DO288" s="22">
        <f t="shared" si="1013"/>
        <v>0.38400000000000001</v>
      </c>
      <c r="DP288" s="22">
        <f t="shared" si="1014"/>
        <v>3.48</v>
      </c>
      <c r="DQ288" s="22">
        <f t="shared" si="1015"/>
        <v>-0.82</v>
      </c>
      <c r="DR288" s="22">
        <f t="shared" si="1016"/>
        <v>7.2999999999999995E-2</v>
      </c>
      <c r="DS288" s="22">
        <f t="shared" si="1017"/>
        <v>-6.0000000000000001E-3</v>
      </c>
      <c r="DT288" s="22">
        <f t="shared" si="1018"/>
        <v>-1.014</v>
      </c>
      <c r="DU288" s="22">
        <f t="shared" si="1019"/>
        <v>0.69899999999999995</v>
      </c>
      <c r="DV288" s="22">
        <f t="shared" si="1020"/>
        <v>0.151</v>
      </c>
      <c r="DW288" s="22">
        <f t="shared" si="1021"/>
        <v>0.32700000000000001</v>
      </c>
      <c r="DX288" s="22">
        <f t="shared" si="1022"/>
        <v>1.6040000000000001</v>
      </c>
      <c r="DY288" s="22">
        <f t="shared" si="1023"/>
        <v>16.753</v>
      </c>
      <c r="DZ288" s="22">
        <f t="shared" si="1024"/>
        <v>-0.221</v>
      </c>
      <c r="EA288" s="63">
        <f t="shared" si="1025"/>
        <v>16.533000000000001</v>
      </c>
      <c r="EB288" s="22">
        <f t="shared" si="1026"/>
        <v>4.4999999999999998E-2</v>
      </c>
      <c r="EC288" s="22">
        <f t="shared" si="1027"/>
        <v>11.224</v>
      </c>
      <c r="ED288" s="59">
        <f t="shared" si="1028"/>
        <v>5.484</v>
      </c>
      <c r="EE288" s="226"/>
      <c r="EF288" s="14">
        <v>24</v>
      </c>
      <c r="EG288" s="15" t="s">
        <v>29</v>
      </c>
      <c r="EH288" s="58">
        <f t="shared" ref="EH288:FE288" si="1135">IF(C288="X","X",IF(FI288="X","X",IF(FI288&lt;&gt;0,ROUND((C288-FI288)/FI264*100,3),"- ")))</f>
        <v>2.7E-2</v>
      </c>
      <c r="EI288" s="22" t="str">
        <f t="shared" si="1135"/>
        <v xml:space="preserve">- </v>
      </c>
      <c r="EJ288" s="22">
        <f t="shared" si="1135"/>
        <v>1.7999999999999999E-2</v>
      </c>
      <c r="EK288" s="22" t="str">
        <f t="shared" si="1135"/>
        <v xml:space="preserve">- </v>
      </c>
      <c r="EL288" s="22">
        <f t="shared" si="1135"/>
        <v>-6.0000000000000001E-3</v>
      </c>
      <c r="EM288" s="22">
        <f t="shared" si="1135"/>
        <v>0.12</v>
      </c>
      <c r="EN288" s="22">
        <f t="shared" si="1135"/>
        <v>0.96899999999999997</v>
      </c>
      <c r="EO288" s="22">
        <f t="shared" si="1135"/>
        <v>0</v>
      </c>
      <c r="EP288" s="22">
        <f t="shared" si="1135"/>
        <v>4.8000000000000001E-2</v>
      </c>
      <c r="EQ288" s="22">
        <f t="shared" si="1135"/>
        <v>0.69699999999999995</v>
      </c>
      <c r="ER288" s="22">
        <f t="shared" si="1135"/>
        <v>-0.13900000000000001</v>
      </c>
      <c r="ES288" s="22">
        <f t="shared" si="1135"/>
        <v>1.6E-2</v>
      </c>
      <c r="ET288" s="22">
        <f t="shared" si="1135"/>
        <v>0</v>
      </c>
      <c r="EU288" s="22">
        <f t="shared" si="1135"/>
        <v>-8.5000000000000006E-2</v>
      </c>
      <c r="EV288" s="22">
        <f t="shared" si="1135"/>
        <v>0.06</v>
      </c>
      <c r="EW288" s="22">
        <f t="shared" si="1135"/>
        <v>2.1999999999999999E-2</v>
      </c>
      <c r="EX288" s="22">
        <f t="shared" si="1135"/>
        <v>2.1999999999999999E-2</v>
      </c>
      <c r="EY288" s="22">
        <f t="shared" si="1135"/>
        <v>0.23599999999999999</v>
      </c>
      <c r="EZ288" s="22">
        <f t="shared" si="1135"/>
        <v>0.13300000000000001</v>
      </c>
      <c r="FA288" s="22">
        <f t="shared" si="1135"/>
        <v>0.44400000000000001</v>
      </c>
      <c r="FB288" s="63">
        <f t="shared" si="1135"/>
        <v>0.13100000000000001</v>
      </c>
      <c r="FC288" s="22">
        <f t="shared" si="1135"/>
        <v>2.5000000000000001E-2</v>
      </c>
      <c r="FD288" s="22">
        <f t="shared" si="1135"/>
        <v>0.64200000000000002</v>
      </c>
      <c r="FE288" s="59">
        <f t="shared" si="1135"/>
        <v>5.0999999999999997E-2</v>
      </c>
      <c r="FG288" s="14">
        <v>24</v>
      </c>
      <c r="FH288" s="15" t="s">
        <v>29</v>
      </c>
      <c r="FI288" s="27">
        <f t="shared" si="1102"/>
        <v>28</v>
      </c>
      <c r="FJ288" s="29">
        <f t="shared" si="1103"/>
        <v>0</v>
      </c>
      <c r="FK288" s="29">
        <f t="shared" si="1104"/>
        <v>76</v>
      </c>
      <c r="FL288" s="29">
        <f t="shared" si="1105"/>
        <v>0</v>
      </c>
      <c r="FM288" s="29">
        <f t="shared" si="1106"/>
        <v>315</v>
      </c>
      <c r="FN288" s="29">
        <f t="shared" si="1107"/>
        <v>767</v>
      </c>
      <c r="FO288" s="29">
        <f t="shared" si="1108"/>
        <v>3744</v>
      </c>
      <c r="FP288" s="29">
        <f t="shared" si="1109"/>
        <v>2517</v>
      </c>
      <c r="FQ288" s="29">
        <f t="shared" si="1110"/>
        <v>1214</v>
      </c>
      <c r="FR288" s="29">
        <f t="shared" si="1111"/>
        <v>2674</v>
      </c>
      <c r="FS288" s="29">
        <f t="shared" si="1112"/>
        <v>382</v>
      </c>
      <c r="FT288" s="29">
        <f t="shared" si="1113"/>
        <v>610</v>
      </c>
      <c r="FU288" s="29">
        <f t="shared" si="1114"/>
        <v>5811</v>
      </c>
      <c r="FV288" s="29">
        <f t="shared" si="1115"/>
        <v>1712</v>
      </c>
      <c r="FW288" s="29">
        <f t="shared" si="1116"/>
        <v>1369</v>
      </c>
      <c r="FX288" s="29">
        <f t="shared" si="1117"/>
        <v>3555</v>
      </c>
      <c r="FY288" s="29">
        <f t="shared" si="1118"/>
        <v>6176</v>
      </c>
      <c r="FZ288" s="29">
        <f t="shared" si="1119"/>
        <v>2225</v>
      </c>
      <c r="GA288" s="29">
        <f t="shared" si="1039"/>
        <v>33175</v>
      </c>
      <c r="GB288" s="29">
        <f t="shared" si="1034"/>
        <v>-131</v>
      </c>
      <c r="GC288" s="53">
        <f t="shared" si="1040"/>
        <v>33044</v>
      </c>
      <c r="GD288" s="29">
        <f t="shared" si="1041"/>
        <v>104</v>
      </c>
      <c r="GE288" s="29">
        <f t="shared" si="1042"/>
        <v>4059</v>
      </c>
      <c r="GF288" s="41">
        <f t="shared" si="1043"/>
        <v>29012</v>
      </c>
    </row>
    <row r="289" spans="1:188" ht="13.5" customHeight="1">
      <c r="A289" s="14">
        <v>25</v>
      </c>
      <c r="B289" s="15" t="s">
        <v>30</v>
      </c>
      <c r="C289" s="231">
        <v>306</v>
      </c>
      <c r="D289" s="226">
        <v>0</v>
      </c>
      <c r="E289" s="226">
        <v>22</v>
      </c>
      <c r="F289" s="226">
        <v>220</v>
      </c>
      <c r="G289" s="226">
        <v>5022</v>
      </c>
      <c r="H289" s="226">
        <v>13237</v>
      </c>
      <c r="I289" s="226">
        <v>4151</v>
      </c>
      <c r="J289" s="226">
        <v>3337</v>
      </c>
      <c r="K289" s="226">
        <v>1246</v>
      </c>
      <c r="L289" s="226">
        <v>791</v>
      </c>
      <c r="M289" s="226">
        <v>905</v>
      </c>
      <c r="N289" s="226">
        <v>436</v>
      </c>
      <c r="O289" s="226">
        <v>6588</v>
      </c>
      <c r="P289" s="226">
        <v>1837</v>
      </c>
      <c r="Q289" s="226">
        <v>1353</v>
      </c>
      <c r="R289" s="226">
        <v>1702</v>
      </c>
      <c r="S289" s="226">
        <v>9702</v>
      </c>
      <c r="T289" s="226">
        <v>3634</v>
      </c>
      <c r="U289" s="226">
        <v>54489</v>
      </c>
      <c r="V289" s="232">
        <v>-288</v>
      </c>
      <c r="W289" s="233">
        <v>54201</v>
      </c>
      <c r="X289" s="226">
        <v>328</v>
      </c>
      <c r="Y289" s="226">
        <v>9393</v>
      </c>
      <c r="Z289" s="232">
        <v>44768</v>
      </c>
      <c r="AA289" s="226"/>
      <c r="AB289" s="14">
        <v>25</v>
      </c>
      <c r="AC289" s="15" t="s">
        <v>30</v>
      </c>
      <c r="AD289" s="58">
        <f t="shared" si="1035"/>
        <v>31.896999999999998</v>
      </c>
      <c r="AE289" s="22" t="str">
        <f t="shared" si="1076"/>
        <v xml:space="preserve">- </v>
      </c>
      <c r="AF289" s="22">
        <f t="shared" si="1077"/>
        <v>10</v>
      </c>
      <c r="AG289" s="22">
        <f t="shared" si="1078"/>
        <v>-1.345</v>
      </c>
      <c r="AH289" s="22">
        <f t="shared" si="1079"/>
        <v>-1.4710000000000001</v>
      </c>
      <c r="AI289" s="22">
        <f t="shared" si="1080"/>
        <v>-11.877000000000001</v>
      </c>
      <c r="AJ289" s="22">
        <f t="shared" si="1081"/>
        <v>-18.783000000000001</v>
      </c>
      <c r="AK289" s="22">
        <f t="shared" si="1082"/>
        <v>0.54200000000000004</v>
      </c>
      <c r="AL289" s="22">
        <f t="shared" si="1083"/>
        <v>-3.11</v>
      </c>
      <c r="AM289" s="22">
        <f t="shared" si="1084"/>
        <v>17.533000000000001</v>
      </c>
      <c r="AN289" s="22">
        <f t="shared" si="1085"/>
        <v>-9.0449999999999999</v>
      </c>
      <c r="AO289" s="22">
        <f t="shared" si="1086"/>
        <v>2.5880000000000001</v>
      </c>
      <c r="AP289" s="22">
        <f t="shared" si="1087"/>
        <v>3.504</v>
      </c>
      <c r="AQ289" s="22">
        <f t="shared" si="1088"/>
        <v>2.34</v>
      </c>
      <c r="AR289" s="22">
        <f t="shared" si="1089"/>
        <v>0.29699999999999999</v>
      </c>
      <c r="AS289" s="22">
        <f t="shared" si="1090"/>
        <v>7.1109999999999998</v>
      </c>
      <c r="AT289" s="22">
        <f t="shared" si="1072"/>
        <v>7.6920000000000002</v>
      </c>
      <c r="AU289" s="22">
        <f t="shared" si="1091"/>
        <v>10.087999999999999</v>
      </c>
      <c r="AV289" s="22">
        <f t="shared" si="1092"/>
        <v>-2.367</v>
      </c>
      <c r="AW289" s="22">
        <f t="shared" si="1093"/>
        <v>-31.507000000000001</v>
      </c>
      <c r="AX289" s="63">
        <f t="shared" si="1094"/>
        <v>-2.5</v>
      </c>
      <c r="AY289" s="22">
        <f t="shared" si="1095"/>
        <v>30.158999999999999</v>
      </c>
      <c r="AZ289" s="22">
        <f t="shared" si="1096"/>
        <v>-9.9510000000000005</v>
      </c>
      <c r="BA289" s="59">
        <f t="shared" si="1097"/>
        <v>-0.79600000000000004</v>
      </c>
      <c r="BB289" s="226"/>
      <c r="BC289" s="14">
        <v>25</v>
      </c>
      <c r="BD289" s="15" t="s">
        <v>30</v>
      </c>
      <c r="BE289" s="58">
        <f t="shared" si="1067"/>
        <v>0.6</v>
      </c>
      <c r="BF289" s="22" t="str">
        <f t="shared" si="1098"/>
        <v>-</v>
      </c>
      <c r="BG289" s="22">
        <f t="shared" si="1099"/>
        <v>0</v>
      </c>
      <c r="BH289" s="22">
        <f t="shared" si="1099"/>
        <v>0.4</v>
      </c>
      <c r="BI289" s="22">
        <f t="shared" si="1099"/>
        <v>9.3000000000000007</v>
      </c>
      <c r="BJ289" s="22">
        <f t="shared" si="1099"/>
        <v>24.4</v>
      </c>
      <c r="BK289" s="22">
        <f t="shared" si="1099"/>
        <v>7.7</v>
      </c>
      <c r="BL289" s="22">
        <f t="shared" si="1099"/>
        <v>6.2</v>
      </c>
      <c r="BM289" s="22">
        <f t="shared" si="1099"/>
        <v>2.2999999999999998</v>
      </c>
      <c r="BN289" s="22">
        <f t="shared" si="1099"/>
        <v>1.5</v>
      </c>
      <c r="BO289" s="22">
        <f t="shared" si="1099"/>
        <v>1.7</v>
      </c>
      <c r="BP289" s="22">
        <f t="shared" si="1099"/>
        <v>0.8</v>
      </c>
      <c r="BQ289" s="22">
        <f t="shared" si="1099"/>
        <v>12.2</v>
      </c>
      <c r="BR289" s="22">
        <f t="shared" si="1099"/>
        <v>3.4</v>
      </c>
      <c r="BS289" s="22">
        <f t="shared" si="1099"/>
        <v>2.5</v>
      </c>
      <c r="BT289" s="22">
        <f t="shared" si="1099"/>
        <v>3.1</v>
      </c>
      <c r="BU289" s="22">
        <f t="shared" si="1099"/>
        <v>17.899999999999999</v>
      </c>
      <c r="BV289" s="22">
        <f t="shared" si="1099"/>
        <v>6.7</v>
      </c>
      <c r="BW289" s="22">
        <f t="shared" si="1073"/>
        <v>100.5</v>
      </c>
      <c r="BX289" s="22">
        <f t="shared" si="1073"/>
        <v>-0.5</v>
      </c>
      <c r="BY289" s="63">
        <f t="shared" si="1073"/>
        <v>100</v>
      </c>
      <c r="BZ289" s="22">
        <f t="shared" si="1073"/>
        <v>0.6</v>
      </c>
      <c r="CA289" s="22">
        <f t="shared" si="1073"/>
        <v>17.3</v>
      </c>
      <c r="CB289" s="59">
        <f t="shared" si="1073"/>
        <v>82.6</v>
      </c>
      <c r="CC289" s="226"/>
      <c r="CD289" s="14">
        <v>25</v>
      </c>
      <c r="CE289" s="15" t="s">
        <v>30</v>
      </c>
      <c r="CF289" s="58">
        <f t="shared" ref="CF289:DC289" si="1136">IF(C289=0,"-",IF(C289="X","X",ROUND(C289/C264*100,1)))</f>
        <v>0.5</v>
      </c>
      <c r="CG289" s="22" t="str">
        <f t="shared" si="1136"/>
        <v>-</v>
      </c>
      <c r="CH289" s="22">
        <f t="shared" si="1136"/>
        <v>0.2</v>
      </c>
      <c r="CI289" s="22">
        <f t="shared" si="1136"/>
        <v>3.6</v>
      </c>
      <c r="CJ289" s="22">
        <f t="shared" si="1136"/>
        <v>2.6</v>
      </c>
      <c r="CK289" s="22">
        <f t="shared" si="1136"/>
        <v>7.9</v>
      </c>
      <c r="CL289" s="22">
        <f t="shared" si="1136"/>
        <v>1</v>
      </c>
      <c r="CM289" s="22">
        <f t="shared" si="1136"/>
        <v>0.8</v>
      </c>
      <c r="CN289" s="22">
        <f t="shared" si="1136"/>
        <v>0.4</v>
      </c>
      <c r="CO289" s="22">
        <f t="shared" si="1136"/>
        <v>0.4</v>
      </c>
      <c r="CP289" s="22">
        <f t="shared" si="1136"/>
        <v>0.5</v>
      </c>
      <c r="CQ289" s="22">
        <f t="shared" si="1136"/>
        <v>0.3</v>
      </c>
      <c r="CR289" s="22">
        <f t="shared" si="1136"/>
        <v>1.4</v>
      </c>
      <c r="CS289" s="22">
        <f t="shared" si="1136"/>
        <v>0.4</v>
      </c>
      <c r="CT289" s="22">
        <f t="shared" si="1136"/>
        <v>0.3</v>
      </c>
      <c r="CU289" s="22">
        <f t="shared" si="1136"/>
        <v>0.7</v>
      </c>
      <c r="CV289" s="22">
        <f t="shared" si="1136"/>
        <v>2</v>
      </c>
      <c r="CW289" s="22">
        <f t="shared" si="1136"/>
        <v>1.6</v>
      </c>
      <c r="CX289" s="22">
        <f t="shared" si="1136"/>
        <v>1.3</v>
      </c>
      <c r="CY289" s="22">
        <f t="shared" si="1136"/>
        <v>1.3</v>
      </c>
      <c r="CZ289" s="63">
        <f t="shared" si="1136"/>
        <v>1.3</v>
      </c>
      <c r="DA289" s="22">
        <f t="shared" si="1136"/>
        <v>0.4</v>
      </c>
      <c r="DB289" s="22">
        <f t="shared" si="1136"/>
        <v>1.5</v>
      </c>
      <c r="DC289" s="59">
        <f t="shared" si="1136"/>
        <v>1.2</v>
      </c>
      <c r="DD289" s="226"/>
      <c r="DE289" s="14">
        <v>25</v>
      </c>
      <c r="DF289" s="15" t="s">
        <v>30</v>
      </c>
      <c r="DG289" s="58">
        <f t="shared" si="1037"/>
        <v>0.13300000000000001</v>
      </c>
      <c r="DH289" s="22" t="str">
        <f t="shared" si="1006"/>
        <v xml:space="preserve">- </v>
      </c>
      <c r="DI289" s="22">
        <f t="shared" si="1007"/>
        <v>4.0000000000000001E-3</v>
      </c>
      <c r="DJ289" s="22">
        <f t="shared" si="1008"/>
        <v>-5.0000000000000001E-3</v>
      </c>
      <c r="DK289" s="22">
        <f t="shared" si="1009"/>
        <v>-0.13500000000000001</v>
      </c>
      <c r="DL289" s="22">
        <f t="shared" si="1010"/>
        <v>-3.2090000000000001</v>
      </c>
      <c r="DM289" s="22">
        <f t="shared" si="1011"/>
        <v>-1.7270000000000001</v>
      </c>
      <c r="DN289" s="22">
        <f t="shared" si="1012"/>
        <v>3.2000000000000001E-2</v>
      </c>
      <c r="DO289" s="22">
        <f t="shared" si="1013"/>
        <v>-7.1999999999999995E-2</v>
      </c>
      <c r="DP289" s="22">
        <f t="shared" si="1014"/>
        <v>0.21199999999999999</v>
      </c>
      <c r="DQ289" s="22">
        <f t="shared" si="1015"/>
        <v>-0.16200000000000001</v>
      </c>
      <c r="DR289" s="22">
        <f t="shared" si="1016"/>
        <v>0.02</v>
      </c>
      <c r="DS289" s="22">
        <f t="shared" si="1017"/>
        <v>0.40100000000000002</v>
      </c>
      <c r="DT289" s="22">
        <f t="shared" si="1018"/>
        <v>7.5999999999999998E-2</v>
      </c>
      <c r="DU289" s="22">
        <f t="shared" si="1019"/>
        <v>7.0000000000000001E-3</v>
      </c>
      <c r="DV289" s="22">
        <f t="shared" si="1020"/>
        <v>0.20300000000000001</v>
      </c>
      <c r="DW289" s="22">
        <f t="shared" si="1021"/>
        <v>1.2470000000000001</v>
      </c>
      <c r="DX289" s="22">
        <f t="shared" si="1022"/>
        <v>0.59899999999999998</v>
      </c>
      <c r="DY289" s="22">
        <f t="shared" si="1023"/>
        <v>-2.3759999999999999</v>
      </c>
      <c r="DZ289" s="22">
        <f t="shared" si="1024"/>
        <v>-0.124</v>
      </c>
      <c r="EA289" s="63">
        <f t="shared" si="1025"/>
        <v>-2.5</v>
      </c>
      <c r="EB289" s="22">
        <f t="shared" si="1026"/>
        <v>0.13700000000000001</v>
      </c>
      <c r="EC289" s="22">
        <f t="shared" si="1027"/>
        <v>-1.867</v>
      </c>
      <c r="ED289" s="59">
        <f t="shared" si="1028"/>
        <v>-0.64600000000000002</v>
      </c>
      <c r="EE289" s="226"/>
      <c r="EF289" s="14">
        <v>25</v>
      </c>
      <c r="EG289" s="15" t="s">
        <v>30</v>
      </c>
      <c r="EH289" s="58">
        <f t="shared" ref="EH289:FE289" si="1137">IF(C289="X","X",IF(FI289="X","X",IF(FI289&lt;&gt;0,ROUND((C289-FI289)/FI264*100,3),"- ")))</f>
        <v>0.153</v>
      </c>
      <c r="EI289" s="22" t="str">
        <f t="shared" si="1137"/>
        <v xml:space="preserve">- </v>
      </c>
      <c r="EJ289" s="22">
        <f t="shared" si="1137"/>
        <v>1.7999999999999999E-2</v>
      </c>
      <c r="EK289" s="22">
        <f t="shared" si="1137"/>
        <v>-5.2999999999999999E-2</v>
      </c>
      <c r="EL289" s="22">
        <f t="shared" si="1137"/>
        <v>-0.04</v>
      </c>
      <c r="EM289" s="22">
        <f t="shared" si="1137"/>
        <v>-1.0740000000000001</v>
      </c>
      <c r="EN289" s="22">
        <f t="shared" si="1137"/>
        <v>-0.25</v>
      </c>
      <c r="EO289" s="22">
        <f t="shared" si="1137"/>
        <v>4.0000000000000001E-3</v>
      </c>
      <c r="EP289" s="22">
        <f t="shared" si="1137"/>
        <v>-1.4999999999999999E-2</v>
      </c>
      <c r="EQ289" s="22">
        <f t="shared" si="1137"/>
        <v>7.0999999999999994E-2</v>
      </c>
      <c r="ER289" s="22">
        <f t="shared" si="1137"/>
        <v>-4.5999999999999999E-2</v>
      </c>
      <c r="ES289" s="22">
        <f t="shared" si="1137"/>
        <v>7.0000000000000001E-3</v>
      </c>
      <c r="ET289" s="22">
        <f t="shared" si="1137"/>
        <v>4.5999999999999999E-2</v>
      </c>
      <c r="EU289" s="22">
        <f t="shared" si="1137"/>
        <v>1.0999999999999999E-2</v>
      </c>
      <c r="EV289" s="22">
        <f t="shared" si="1137"/>
        <v>1E-3</v>
      </c>
      <c r="EW289" s="22">
        <f t="shared" si="1137"/>
        <v>0.05</v>
      </c>
      <c r="EX289" s="22">
        <f t="shared" si="1137"/>
        <v>0.14399999999999999</v>
      </c>
      <c r="EY289" s="22">
        <f t="shared" si="1137"/>
        <v>0.14799999999999999</v>
      </c>
      <c r="EZ289" s="22">
        <f t="shared" si="1137"/>
        <v>-3.2000000000000001E-2</v>
      </c>
      <c r="FA289" s="22">
        <f t="shared" si="1137"/>
        <v>0.41899999999999998</v>
      </c>
      <c r="FB289" s="63">
        <f t="shared" si="1137"/>
        <v>-3.3000000000000002E-2</v>
      </c>
      <c r="FC289" s="22">
        <f t="shared" si="1137"/>
        <v>0.127</v>
      </c>
      <c r="FD289" s="22">
        <f t="shared" si="1137"/>
        <v>-0.18</v>
      </c>
      <c r="FE289" s="59">
        <f t="shared" si="1137"/>
        <v>-0.01</v>
      </c>
      <c r="FG289" s="14">
        <v>25</v>
      </c>
      <c r="FH289" s="15" t="s">
        <v>30</v>
      </c>
      <c r="FI289" s="27">
        <f t="shared" si="1102"/>
        <v>232</v>
      </c>
      <c r="FJ289" s="29">
        <f t="shared" si="1103"/>
        <v>0</v>
      </c>
      <c r="FK289" s="29">
        <f t="shared" si="1104"/>
        <v>20</v>
      </c>
      <c r="FL289" s="29">
        <f t="shared" si="1105"/>
        <v>223</v>
      </c>
      <c r="FM289" s="29">
        <f t="shared" si="1106"/>
        <v>5097</v>
      </c>
      <c r="FN289" s="29">
        <f t="shared" si="1107"/>
        <v>15021</v>
      </c>
      <c r="FO289" s="29">
        <f t="shared" si="1108"/>
        <v>5111</v>
      </c>
      <c r="FP289" s="29">
        <f t="shared" si="1109"/>
        <v>3319</v>
      </c>
      <c r="FQ289" s="29">
        <f t="shared" si="1110"/>
        <v>1286</v>
      </c>
      <c r="FR289" s="29">
        <f t="shared" si="1111"/>
        <v>673</v>
      </c>
      <c r="FS289" s="29">
        <f t="shared" si="1112"/>
        <v>995</v>
      </c>
      <c r="FT289" s="29">
        <f t="shared" si="1113"/>
        <v>425</v>
      </c>
      <c r="FU289" s="29">
        <f t="shared" si="1114"/>
        <v>6365</v>
      </c>
      <c r="FV289" s="29">
        <f t="shared" si="1115"/>
        <v>1795</v>
      </c>
      <c r="FW289" s="29">
        <f t="shared" si="1116"/>
        <v>1349</v>
      </c>
      <c r="FX289" s="29">
        <f t="shared" si="1117"/>
        <v>1589</v>
      </c>
      <c r="FY289" s="29">
        <f t="shared" si="1118"/>
        <v>9009</v>
      </c>
      <c r="FZ289" s="29">
        <f t="shared" si="1119"/>
        <v>3301</v>
      </c>
      <c r="GA289" s="29">
        <f t="shared" si="1039"/>
        <v>55810</v>
      </c>
      <c r="GB289" s="29">
        <f t="shared" si="1034"/>
        <v>-219</v>
      </c>
      <c r="GC289" s="53">
        <f t="shared" si="1040"/>
        <v>55591</v>
      </c>
      <c r="GD289" s="29">
        <f t="shared" si="1041"/>
        <v>252</v>
      </c>
      <c r="GE289" s="29">
        <f t="shared" si="1042"/>
        <v>10431</v>
      </c>
      <c r="GF289" s="41">
        <f t="shared" si="1043"/>
        <v>45127</v>
      </c>
    </row>
    <row r="290" spans="1:188" ht="13.5" customHeight="1">
      <c r="A290" s="139">
        <v>26</v>
      </c>
      <c r="B290" s="97" t="s">
        <v>31</v>
      </c>
      <c r="C290" s="234">
        <v>277</v>
      </c>
      <c r="D290" s="235">
        <v>2</v>
      </c>
      <c r="E290" s="235">
        <v>130</v>
      </c>
      <c r="F290" s="235">
        <v>9</v>
      </c>
      <c r="G290" s="235">
        <v>20646</v>
      </c>
      <c r="H290" s="235">
        <v>5087</v>
      </c>
      <c r="I290" s="235">
        <v>7536</v>
      </c>
      <c r="J290" s="235">
        <v>13785</v>
      </c>
      <c r="K290" s="235">
        <v>5809</v>
      </c>
      <c r="L290" s="235">
        <v>1900</v>
      </c>
      <c r="M290" s="235">
        <v>453</v>
      </c>
      <c r="N290" s="235">
        <v>1492</v>
      </c>
      <c r="O290" s="235">
        <v>9098</v>
      </c>
      <c r="P290" s="235">
        <v>3483</v>
      </c>
      <c r="Q290" s="235">
        <v>2619</v>
      </c>
      <c r="R290" s="235">
        <v>20791</v>
      </c>
      <c r="S290" s="235">
        <v>16670</v>
      </c>
      <c r="T290" s="235">
        <v>5000</v>
      </c>
      <c r="U290" s="235">
        <v>114787</v>
      </c>
      <c r="V290" s="236">
        <v>-606</v>
      </c>
      <c r="W290" s="237">
        <v>114181</v>
      </c>
      <c r="X290" s="235">
        <v>409</v>
      </c>
      <c r="Y290" s="235">
        <v>28191</v>
      </c>
      <c r="Z290" s="236">
        <v>86187</v>
      </c>
      <c r="AA290" s="226"/>
      <c r="AB290" s="139">
        <v>26</v>
      </c>
      <c r="AC290" s="97" t="s">
        <v>31</v>
      </c>
      <c r="AD290" s="60">
        <f t="shared" si="1035"/>
        <v>43.523000000000003</v>
      </c>
      <c r="AE290" s="24">
        <f t="shared" si="1076"/>
        <v>0</v>
      </c>
      <c r="AF290" s="24">
        <f t="shared" si="1077"/>
        <v>25</v>
      </c>
      <c r="AG290" s="24" t="str">
        <f t="shared" si="1078"/>
        <v xml:space="preserve">- </v>
      </c>
      <c r="AH290" s="24">
        <f t="shared" si="1079"/>
        <v>-24.515000000000001</v>
      </c>
      <c r="AI290" s="24">
        <f t="shared" si="1080"/>
        <v>9.0459999999999994</v>
      </c>
      <c r="AJ290" s="24">
        <f t="shared" si="1081"/>
        <v>16.855</v>
      </c>
      <c r="AK290" s="24">
        <f t="shared" si="1082"/>
        <v>-0.30399999999999999</v>
      </c>
      <c r="AL290" s="24">
        <f t="shared" si="1083"/>
        <v>3.2530000000000001</v>
      </c>
      <c r="AM290" s="24">
        <f t="shared" si="1084"/>
        <v>7.4050000000000002</v>
      </c>
      <c r="AN290" s="24">
        <f t="shared" si="1085"/>
        <v>8.6329999999999991</v>
      </c>
      <c r="AO290" s="24">
        <f t="shared" si="1086"/>
        <v>21.795999999999999</v>
      </c>
      <c r="AP290" s="24">
        <f t="shared" si="1087"/>
        <v>-0.39400000000000002</v>
      </c>
      <c r="AQ290" s="24">
        <f t="shared" si="1088"/>
        <v>-5.8390000000000004</v>
      </c>
      <c r="AR290" s="24">
        <f t="shared" si="1089"/>
        <v>3.4359999999999999</v>
      </c>
      <c r="AS290" s="24">
        <f t="shared" si="1090"/>
        <v>-3.032</v>
      </c>
      <c r="AT290" s="24">
        <f t="shared" si="1072"/>
        <v>4.665</v>
      </c>
      <c r="AU290" s="24">
        <f t="shared" si="1091"/>
        <v>4.6900000000000004</v>
      </c>
      <c r="AV290" s="24">
        <f t="shared" si="1092"/>
        <v>-3.6509999999999998</v>
      </c>
      <c r="AW290" s="24">
        <f t="shared" si="1093"/>
        <v>-29.210999999999999</v>
      </c>
      <c r="AX290" s="64">
        <f t="shared" si="1094"/>
        <v>-3.7810000000000001</v>
      </c>
      <c r="AY290" s="24">
        <f t="shared" si="1095"/>
        <v>36.789000000000001</v>
      </c>
      <c r="AZ290" s="24">
        <f t="shared" si="1096"/>
        <v>-16.594999999999999</v>
      </c>
      <c r="BA290" s="61">
        <f t="shared" si="1097"/>
        <v>1.351</v>
      </c>
      <c r="BB290" s="226"/>
      <c r="BC290" s="139">
        <v>26</v>
      </c>
      <c r="BD290" s="15" t="s">
        <v>31</v>
      </c>
      <c r="BE290" s="60">
        <f t="shared" si="1067"/>
        <v>0.2</v>
      </c>
      <c r="BF290" s="24">
        <f t="shared" si="1098"/>
        <v>0</v>
      </c>
      <c r="BG290" s="24">
        <f t="shared" si="1099"/>
        <v>0.1</v>
      </c>
      <c r="BH290" s="24">
        <f t="shared" si="1099"/>
        <v>0</v>
      </c>
      <c r="BI290" s="24">
        <f t="shared" si="1099"/>
        <v>18.100000000000001</v>
      </c>
      <c r="BJ290" s="24">
        <f t="shared" si="1099"/>
        <v>4.5</v>
      </c>
      <c r="BK290" s="24">
        <f t="shared" si="1099"/>
        <v>6.6</v>
      </c>
      <c r="BL290" s="24">
        <f t="shared" si="1099"/>
        <v>12.1</v>
      </c>
      <c r="BM290" s="24">
        <f t="shared" si="1099"/>
        <v>5.0999999999999996</v>
      </c>
      <c r="BN290" s="24">
        <f t="shared" si="1099"/>
        <v>1.7</v>
      </c>
      <c r="BO290" s="24">
        <f t="shared" si="1099"/>
        <v>0.4</v>
      </c>
      <c r="BP290" s="24">
        <f t="shared" si="1099"/>
        <v>1.3</v>
      </c>
      <c r="BQ290" s="24">
        <f t="shared" si="1099"/>
        <v>8</v>
      </c>
      <c r="BR290" s="24">
        <f t="shared" si="1099"/>
        <v>3.1</v>
      </c>
      <c r="BS290" s="24">
        <f t="shared" si="1099"/>
        <v>2.2999999999999998</v>
      </c>
      <c r="BT290" s="24">
        <f t="shared" si="1099"/>
        <v>18.2</v>
      </c>
      <c r="BU290" s="24">
        <f t="shared" si="1099"/>
        <v>14.6</v>
      </c>
      <c r="BV290" s="24">
        <f t="shared" si="1099"/>
        <v>4.4000000000000004</v>
      </c>
      <c r="BW290" s="24">
        <f t="shared" si="1073"/>
        <v>100.5</v>
      </c>
      <c r="BX290" s="24">
        <f t="shared" si="1073"/>
        <v>-0.5</v>
      </c>
      <c r="BY290" s="64">
        <f t="shared" si="1073"/>
        <v>100</v>
      </c>
      <c r="BZ290" s="24">
        <f t="shared" si="1073"/>
        <v>0.4</v>
      </c>
      <c r="CA290" s="24">
        <f t="shared" si="1073"/>
        <v>24.7</v>
      </c>
      <c r="CB290" s="61">
        <f t="shared" si="1073"/>
        <v>75.5</v>
      </c>
      <c r="CC290" s="226"/>
      <c r="CD290" s="139">
        <v>26</v>
      </c>
      <c r="CE290" s="15" t="s">
        <v>31</v>
      </c>
      <c r="CF290" s="60">
        <f t="shared" ref="CF290:DC290" si="1138">IF(C290=0,"-",IF(C290="X","X",ROUND(C290/C264*100,1)))</f>
        <v>0.4</v>
      </c>
      <c r="CG290" s="24">
        <f t="shared" si="1138"/>
        <v>0.6</v>
      </c>
      <c r="CH290" s="24">
        <f t="shared" si="1138"/>
        <v>1.2</v>
      </c>
      <c r="CI290" s="24">
        <f t="shared" si="1138"/>
        <v>0.1</v>
      </c>
      <c r="CJ290" s="24">
        <f t="shared" si="1138"/>
        <v>10.7</v>
      </c>
      <c r="CK290" s="24">
        <f t="shared" si="1138"/>
        <v>3.1</v>
      </c>
      <c r="CL290" s="24">
        <f t="shared" si="1138"/>
        <v>1.8</v>
      </c>
      <c r="CM290" s="24">
        <f t="shared" si="1138"/>
        <v>3.3</v>
      </c>
      <c r="CN290" s="24">
        <f t="shared" si="1138"/>
        <v>2</v>
      </c>
      <c r="CO290" s="24">
        <f t="shared" si="1138"/>
        <v>1</v>
      </c>
      <c r="CP290" s="24">
        <f t="shared" si="1138"/>
        <v>0.2</v>
      </c>
      <c r="CQ290" s="24">
        <f t="shared" si="1138"/>
        <v>1.1000000000000001</v>
      </c>
      <c r="CR290" s="24">
        <f t="shared" si="1138"/>
        <v>1.9</v>
      </c>
      <c r="CS290" s="24">
        <f t="shared" si="1138"/>
        <v>0.8</v>
      </c>
      <c r="CT290" s="24">
        <f t="shared" si="1138"/>
        <v>0.7</v>
      </c>
      <c r="CU290" s="24">
        <f t="shared" si="1138"/>
        <v>9.1</v>
      </c>
      <c r="CV290" s="24">
        <f t="shared" si="1138"/>
        <v>3.4</v>
      </c>
      <c r="CW290" s="24">
        <f t="shared" si="1138"/>
        <v>2.2000000000000002</v>
      </c>
      <c r="CX290" s="24">
        <f t="shared" si="1138"/>
        <v>2.7</v>
      </c>
      <c r="CY290" s="24">
        <f t="shared" si="1138"/>
        <v>2.6</v>
      </c>
      <c r="CZ290" s="64">
        <f t="shared" si="1138"/>
        <v>2.7</v>
      </c>
      <c r="DA290" s="24">
        <f t="shared" si="1138"/>
        <v>0.5</v>
      </c>
      <c r="DB290" s="24">
        <f t="shared" si="1138"/>
        <v>4.5999999999999996</v>
      </c>
      <c r="DC290" s="61">
        <f t="shared" si="1138"/>
        <v>2.4</v>
      </c>
      <c r="DD290" s="226"/>
      <c r="DE290" s="139">
        <v>26</v>
      </c>
      <c r="DF290" s="15" t="s">
        <v>31</v>
      </c>
      <c r="DG290" s="60">
        <f t="shared" si="1037"/>
        <v>7.0999999999999994E-2</v>
      </c>
      <c r="DH290" s="24">
        <f t="shared" si="1006"/>
        <v>0</v>
      </c>
      <c r="DI290" s="24">
        <f t="shared" si="1007"/>
        <v>2.1999999999999999E-2</v>
      </c>
      <c r="DJ290" s="24" t="str">
        <f t="shared" si="1008"/>
        <v xml:space="preserve">- </v>
      </c>
      <c r="DK290" s="24">
        <f t="shared" si="1009"/>
        <v>-5.65</v>
      </c>
      <c r="DL290" s="24">
        <f t="shared" si="1010"/>
        <v>0.35599999999999998</v>
      </c>
      <c r="DM290" s="24">
        <f t="shared" si="1011"/>
        <v>0.91600000000000004</v>
      </c>
      <c r="DN290" s="24">
        <f t="shared" si="1012"/>
        <v>-3.5000000000000003E-2</v>
      </c>
      <c r="DO290" s="24">
        <f t="shared" si="1013"/>
        <v>0.154</v>
      </c>
      <c r="DP290" s="24">
        <f t="shared" si="1014"/>
        <v>0.11</v>
      </c>
      <c r="DQ290" s="24">
        <f t="shared" si="1015"/>
        <v>0.03</v>
      </c>
      <c r="DR290" s="24">
        <f t="shared" si="1016"/>
        <v>0.22500000000000001</v>
      </c>
      <c r="DS290" s="24">
        <f t="shared" si="1017"/>
        <v>-0.03</v>
      </c>
      <c r="DT290" s="24">
        <f t="shared" si="1018"/>
        <v>-0.182</v>
      </c>
      <c r="DU290" s="24">
        <f t="shared" si="1019"/>
        <v>7.2999999999999995E-2</v>
      </c>
      <c r="DV290" s="24">
        <f t="shared" si="1020"/>
        <v>-0.54800000000000004</v>
      </c>
      <c r="DW290" s="24">
        <f t="shared" si="1021"/>
        <v>0.626</v>
      </c>
      <c r="DX290" s="24">
        <f t="shared" si="1022"/>
        <v>0.189</v>
      </c>
      <c r="DY290" s="24">
        <f t="shared" si="1023"/>
        <v>-3.6659999999999999</v>
      </c>
      <c r="DZ290" s="24">
        <f t="shared" si="1024"/>
        <v>-0.115</v>
      </c>
      <c r="EA290" s="64">
        <f t="shared" si="1025"/>
        <v>-3.7810000000000001</v>
      </c>
      <c r="EB290" s="24">
        <f t="shared" si="1026"/>
        <v>9.2999999999999999E-2</v>
      </c>
      <c r="EC290" s="24">
        <f t="shared" si="1027"/>
        <v>-4.7270000000000003</v>
      </c>
      <c r="ED290" s="61">
        <f t="shared" si="1028"/>
        <v>0.96799999999999997</v>
      </c>
      <c r="EE290" s="226"/>
      <c r="EF290" s="139">
        <v>26</v>
      </c>
      <c r="EG290" s="15" t="s">
        <v>31</v>
      </c>
      <c r="EH290" s="60">
        <f t="shared" ref="EH290:FE290" si="1139">IF(C290="X","X",IF(FI290="X","X",IF(FI290&lt;&gt;0,ROUND((C290-FI290)/FI264*100,3),"- ")))</f>
        <v>0.17299999999999999</v>
      </c>
      <c r="EI290" s="24">
        <f t="shared" si="1139"/>
        <v>0</v>
      </c>
      <c r="EJ290" s="24">
        <f t="shared" si="1139"/>
        <v>0.24</v>
      </c>
      <c r="EK290" s="24" t="str">
        <f t="shared" si="1139"/>
        <v xml:space="preserve">- </v>
      </c>
      <c r="EL290" s="24">
        <f t="shared" si="1139"/>
        <v>-3.5569999999999999</v>
      </c>
      <c r="EM290" s="24">
        <f t="shared" si="1139"/>
        <v>0.254</v>
      </c>
      <c r="EN290" s="24">
        <f t="shared" si="1139"/>
        <v>0.28299999999999997</v>
      </c>
      <c r="EO290" s="24">
        <f t="shared" si="1139"/>
        <v>-0.01</v>
      </c>
      <c r="EP290" s="24">
        <f t="shared" si="1139"/>
        <v>7.0000000000000007E-2</v>
      </c>
      <c r="EQ290" s="24">
        <f t="shared" si="1139"/>
        <v>7.9000000000000001E-2</v>
      </c>
      <c r="ER290" s="24">
        <f t="shared" si="1139"/>
        <v>1.7999999999999999E-2</v>
      </c>
      <c r="ES290" s="24">
        <f t="shared" si="1139"/>
        <v>0.18099999999999999</v>
      </c>
      <c r="ET290" s="24">
        <f t="shared" si="1139"/>
        <v>-7.0000000000000001E-3</v>
      </c>
      <c r="EU290" s="24">
        <f t="shared" si="1139"/>
        <v>-5.5E-2</v>
      </c>
      <c r="EV290" s="24">
        <f t="shared" si="1139"/>
        <v>2.3E-2</v>
      </c>
      <c r="EW290" s="24">
        <f t="shared" si="1139"/>
        <v>-0.28799999999999998</v>
      </c>
      <c r="EX290" s="24">
        <f t="shared" si="1139"/>
        <v>0.155</v>
      </c>
      <c r="EY290" s="24">
        <f t="shared" si="1139"/>
        <v>0.1</v>
      </c>
      <c r="EZ290" s="24">
        <f t="shared" si="1139"/>
        <v>-0.104</v>
      </c>
      <c r="FA290" s="24">
        <f t="shared" si="1139"/>
        <v>0.83299999999999996</v>
      </c>
      <c r="FB290" s="64">
        <f t="shared" si="1139"/>
        <v>-0.108</v>
      </c>
      <c r="FC290" s="24">
        <f t="shared" si="1139"/>
        <v>0.184</v>
      </c>
      <c r="FD290" s="24">
        <f t="shared" si="1139"/>
        <v>-0.97099999999999997</v>
      </c>
      <c r="FE290" s="61">
        <f t="shared" si="1139"/>
        <v>3.2000000000000001E-2</v>
      </c>
      <c r="FG290" s="139">
        <v>26</v>
      </c>
      <c r="FH290" s="97" t="s">
        <v>31</v>
      </c>
      <c r="FI290" s="28">
        <f t="shared" si="1102"/>
        <v>193</v>
      </c>
      <c r="FJ290" s="30">
        <f t="shared" si="1103"/>
        <v>2</v>
      </c>
      <c r="FK290" s="30">
        <f t="shared" si="1104"/>
        <v>104</v>
      </c>
      <c r="FL290" s="30">
        <f t="shared" si="1105"/>
        <v>0</v>
      </c>
      <c r="FM290" s="30">
        <f t="shared" si="1106"/>
        <v>27351</v>
      </c>
      <c r="FN290" s="30">
        <f t="shared" si="1107"/>
        <v>4665</v>
      </c>
      <c r="FO290" s="30">
        <f t="shared" si="1108"/>
        <v>6449</v>
      </c>
      <c r="FP290" s="30">
        <f t="shared" si="1109"/>
        <v>13827</v>
      </c>
      <c r="FQ290" s="30">
        <f t="shared" si="1110"/>
        <v>5626</v>
      </c>
      <c r="FR290" s="30">
        <f t="shared" si="1111"/>
        <v>1769</v>
      </c>
      <c r="FS290" s="30">
        <f t="shared" si="1112"/>
        <v>417</v>
      </c>
      <c r="FT290" s="30">
        <f t="shared" si="1113"/>
        <v>1225</v>
      </c>
      <c r="FU290" s="30">
        <f t="shared" si="1114"/>
        <v>9134</v>
      </c>
      <c r="FV290" s="30">
        <f t="shared" si="1115"/>
        <v>3699</v>
      </c>
      <c r="FW290" s="30">
        <f t="shared" si="1116"/>
        <v>2532</v>
      </c>
      <c r="FX290" s="30">
        <f t="shared" si="1117"/>
        <v>21441</v>
      </c>
      <c r="FY290" s="30">
        <f t="shared" si="1118"/>
        <v>15927</v>
      </c>
      <c r="FZ290" s="30">
        <f t="shared" si="1119"/>
        <v>4776</v>
      </c>
      <c r="GA290" s="30">
        <f t="shared" si="1039"/>
        <v>119137</v>
      </c>
      <c r="GB290" s="30">
        <f t="shared" si="1034"/>
        <v>-469</v>
      </c>
      <c r="GC290" s="54">
        <f t="shared" si="1040"/>
        <v>118668</v>
      </c>
      <c r="GD290" s="30">
        <f t="shared" si="1041"/>
        <v>299</v>
      </c>
      <c r="GE290" s="30">
        <f t="shared" si="1042"/>
        <v>33800</v>
      </c>
      <c r="GF290" s="42">
        <f t="shared" si="1043"/>
        <v>85038</v>
      </c>
    </row>
    <row r="291" spans="1:188" ht="13.5" customHeight="1">
      <c r="A291" s="14">
        <v>27</v>
      </c>
      <c r="B291" s="15" t="s">
        <v>32</v>
      </c>
      <c r="C291" s="227">
        <v>195</v>
      </c>
      <c r="D291" s="228">
        <v>0</v>
      </c>
      <c r="E291" s="228">
        <v>219</v>
      </c>
      <c r="F291" s="228">
        <v>5</v>
      </c>
      <c r="G291" s="228">
        <v>598</v>
      </c>
      <c r="H291" s="228">
        <v>839</v>
      </c>
      <c r="I291" s="228">
        <v>3975</v>
      </c>
      <c r="J291" s="228">
        <v>4678</v>
      </c>
      <c r="K291" s="228">
        <v>725</v>
      </c>
      <c r="L291" s="228">
        <v>1551</v>
      </c>
      <c r="M291" s="228">
        <v>164</v>
      </c>
      <c r="N291" s="228">
        <v>1080</v>
      </c>
      <c r="O291" s="228">
        <v>6436</v>
      </c>
      <c r="P291" s="228">
        <v>1004</v>
      </c>
      <c r="Q291" s="228">
        <v>2871</v>
      </c>
      <c r="R291" s="228">
        <v>3076</v>
      </c>
      <c r="S291" s="228">
        <v>6100</v>
      </c>
      <c r="T291" s="228">
        <v>2240</v>
      </c>
      <c r="U291" s="228">
        <v>35756</v>
      </c>
      <c r="V291" s="229">
        <v>-189</v>
      </c>
      <c r="W291" s="230">
        <v>35567</v>
      </c>
      <c r="X291" s="228">
        <v>414</v>
      </c>
      <c r="Y291" s="228">
        <v>4578</v>
      </c>
      <c r="Z291" s="229">
        <v>30764</v>
      </c>
      <c r="AA291" s="226"/>
      <c r="AB291" s="14">
        <v>27</v>
      </c>
      <c r="AC291" s="15" t="s">
        <v>32</v>
      </c>
      <c r="AD291" s="58">
        <f t="shared" si="1035"/>
        <v>-2.9849999999999999</v>
      </c>
      <c r="AE291" s="22" t="str">
        <f t="shared" si="1076"/>
        <v xml:space="preserve">- </v>
      </c>
      <c r="AF291" s="22">
        <f t="shared" si="1077"/>
        <v>-27.722999999999999</v>
      </c>
      <c r="AG291" s="22" t="str">
        <f t="shared" si="1078"/>
        <v xml:space="preserve">- </v>
      </c>
      <c r="AH291" s="22">
        <f t="shared" si="1079"/>
        <v>-6.8540000000000001</v>
      </c>
      <c r="AI291" s="22">
        <f t="shared" si="1080"/>
        <v>23.928999999999998</v>
      </c>
      <c r="AJ291" s="22">
        <f t="shared" si="1081"/>
        <v>-25.991</v>
      </c>
      <c r="AK291" s="22">
        <f t="shared" si="1082"/>
        <v>-0.42599999999999999</v>
      </c>
      <c r="AL291" s="22">
        <f t="shared" si="1083"/>
        <v>-3.0750000000000002</v>
      </c>
      <c r="AM291" s="22">
        <f t="shared" si="1084"/>
        <v>20.419</v>
      </c>
      <c r="AN291" s="22">
        <f t="shared" si="1085"/>
        <v>-51.045000000000002</v>
      </c>
      <c r="AO291" s="22">
        <f t="shared" si="1086"/>
        <v>-30.277999999999999</v>
      </c>
      <c r="AP291" s="22">
        <f t="shared" si="1087"/>
        <v>6.6449999999999996</v>
      </c>
      <c r="AQ291" s="22">
        <f t="shared" si="1088"/>
        <v>-4.6529999999999996</v>
      </c>
      <c r="AR291" s="22">
        <f t="shared" si="1089"/>
        <v>1.198</v>
      </c>
      <c r="AS291" s="22">
        <f t="shared" si="1090"/>
        <v>10.568</v>
      </c>
      <c r="AT291" s="22">
        <f t="shared" si="1072"/>
        <v>-0.26200000000000001</v>
      </c>
      <c r="AU291" s="22">
        <f t="shared" si="1091"/>
        <v>15.464</v>
      </c>
      <c r="AV291" s="22">
        <f t="shared" si="1092"/>
        <v>-2.2389999999999999</v>
      </c>
      <c r="AW291" s="22">
        <f t="shared" si="1093"/>
        <v>-31.25</v>
      </c>
      <c r="AX291" s="63">
        <f t="shared" si="1094"/>
        <v>-2.3719999999999999</v>
      </c>
      <c r="AY291" s="22">
        <f t="shared" si="1095"/>
        <v>-17.856999999999999</v>
      </c>
      <c r="AZ291" s="22">
        <f t="shared" si="1096"/>
        <v>-23.864999999999998</v>
      </c>
      <c r="BA291" s="59">
        <f t="shared" si="1097"/>
        <v>2.3490000000000002</v>
      </c>
      <c r="BB291" s="226"/>
      <c r="BC291" s="14">
        <v>27</v>
      </c>
      <c r="BD291" s="105" t="s">
        <v>32</v>
      </c>
      <c r="BE291" s="58">
        <f t="shared" si="1067"/>
        <v>0.5</v>
      </c>
      <c r="BF291" s="22" t="str">
        <f t="shared" si="1098"/>
        <v>-</v>
      </c>
      <c r="BG291" s="22">
        <f t="shared" si="1099"/>
        <v>0.6</v>
      </c>
      <c r="BH291" s="22">
        <f t="shared" si="1099"/>
        <v>0</v>
      </c>
      <c r="BI291" s="22">
        <f t="shared" si="1099"/>
        <v>1.7</v>
      </c>
      <c r="BJ291" s="22">
        <f t="shared" si="1099"/>
        <v>2.4</v>
      </c>
      <c r="BK291" s="22">
        <f t="shared" si="1099"/>
        <v>11.2</v>
      </c>
      <c r="BL291" s="22">
        <f t="shared" si="1099"/>
        <v>13.2</v>
      </c>
      <c r="BM291" s="22">
        <f t="shared" si="1099"/>
        <v>2</v>
      </c>
      <c r="BN291" s="22">
        <f t="shared" si="1099"/>
        <v>4.4000000000000004</v>
      </c>
      <c r="BO291" s="22">
        <f t="shared" si="1099"/>
        <v>0.5</v>
      </c>
      <c r="BP291" s="22">
        <f t="shared" si="1099"/>
        <v>3</v>
      </c>
      <c r="BQ291" s="22">
        <f t="shared" si="1099"/>
        <v>18.100000000000001</v>
      </c>
      <c r="BR291" s="22">
        <f t="shared" si="1099"/>
        <v>2.8</v>
      </c>
      <c r="BS291" s="22">
        <f t="shared" si="1099"/>
        <v>8.1</v>
      </c>
      <c r="BT291" s="22">
        <f t="shared" si="1099"/>
        <v>8.6</v>
      </c>
      <c r="BU291" s="22">
        <f t="shared" si="1099"/>
        <v>17.2</v>
      </c>
      <c r="BV291" s="22">
        <f t="shared" si="1099"/>
        <v>6.3</v>
      </c>
      <c r="BW291" s="22">
        <f t="shared" si="1073"/>
        <v>100.5</v>
      </c>
      <c r="BX291" s="22">
        <f t="shared" si="1073"/>
        <v>-0.5</v>
      </c>
      <c r="BY291" s="63">
        <f t="shared" si="1073"/>
        <v>100</v>
      </c>
      <c r="BZ291" s="22">
        <f t="shared" si="1073"/>
        <v>1.2</v>
      </c>
      <c r="CA291" s="22">
        <f t="shared" si="1073"/>
        <v>12.9</v>
      </c>
      <c r="CB291" s="59">
        <f t="shared" si="1073"/>
        <v>86.5</v>
      </c>
      <c r="CC291" s="226"/>
      <c r="CD291" s="14">
        <v>27</v>
      </c>
      <c r="CE291" s="105" t="s">
        <v>32</v>
      </c>
      <c r="CF291" s="58">
        <f t="shared" ref="CF291:DC291" si="1140">IF(C291=0,"-",IF(C291="X","X",ROUND(C291/C264*100,1)))</f>
        <v>0.3</v>
      </c>
      <c r="CG291" s="22" t="str">
        <f t="shared" si="1140"/>
        <v>-</v>
      </c>
      <c r="CH291" s="22">
        <f t="shared" si="1140"/>
        <v>2</v>
      </c>
      <c r="CI291" s="22">
        <f t="shared" si="1140"/>
        <v>0.1</v>
      </c>
      <c r="CJ291" s="22">
        <f t="shared" si="1140"/>
        <v>0.3</v>
      </c>
      <c r="CK291" s="22">
        <f t="shared" si="1140"/>
        <v>0.5</v>
      </c>
      <c r="CL291" s="22">
        <f t="shared" si="1140"/>
        <v>1</v>
      </c>
      <c r="CM291" s="22">
        <f t="shared" si="1140"/>
        <v>1.1000000000000001</v>
      </c>
      <c r="CN291" s="22">
        <f t="shared" si="1140"/>
        <v>0.3</v>
      </c>
      <c r="CO291" s="22">
        <f t="shared" si="1140"/>
        <v>0.8</v>
      </c>
      <c r="CP291" s="22">
        <f t="shared" si="1140"/>
        <v>0.1</v>
      </c>
      <c r="CQ291" s="22">
        <f t="shared" si="1140"/>
        <v>0.8</v>
      </c>
      <c r="CR291" s="22">
        <f t="shared" si="1140"/>
        <v>1.3</v>
      </c>
      <c r="CS291" s="22">
        <f t="shared" si="1140"/>
        <v>0.2</v>
      </c>
      <c r="CT291" s="22">
        <f t="shared" si="1140"/>
        <v>0.7</v>
      </c>
      <c r="CU291" s="22">
        <f t="shared" si="1140"/>
        <v>1.4</v>
      </c>
      <c r="CV291" s="22">
        <f t="shared" si="1140"/>
        <v>1.2</v>
      </c>
      <c r="CW291" s="22">
        <f t="shared" si="1140"/>
        <v>1</v>
      </c>
      <c r="CX291" s="22">
        <f t="shared" si="1140"/>
        <v>0.8</v>
      </c>
      <c r="CY291" s="22">
        <f t="shared" si="1140"/>
        <v>0.8</v>
      </c>
      <c r="CZ291" s="63">
        <f t="shared" si="1140"/>
        <v>0.8</v>
      </c>
      <c r="DA291" s="22">
        <f t="shared" si="1140"/>
        <v>0.5</v>
      </c>
      <c r="DB291" s="22">
        <f t="shared" si="1140"/>
        <v>0.8</v>
      </c>
      <c r="DC291" s="59">
        <f t="shared" si="1140"/>
        <v>0.8</v>
      </c>
      <c r="DD291" s="226"/>
      <c r="DE291" s="14">
        <v>27</v>
      </c>
      <c r="DF291" s="105" t="s">
        <v>32</v>
      </c>
      <c r="DG291" s="58">
        <f t="shared" si="1037"/>
        <v>-1.6E-2</v>
      </c>
      <c r="DH291" s="22" t="str">
        <f t="shared" si="1006"/>
        <v xml:space="preserve">- </v>
      </c>
      <c r="DI291" s="22">
        <f t="shared" si="1007"/>
        <v>-0.23100000000000001</v>
      </c>
      <c r="DJ291" s="22" t="str">
        <f t="shared" si="1008"/>
        <v xml:space="preserve">- </v>
      </c>
      <c r="DK291" s="22">
        <f t="shared" si="1009"/>
        <v>-0.121</v>
      </c>
      <c r="DL291" s="22">
        <f t="shared" si="1010"/>
        <v>0.44500000000000001</v>
      </c>
      <c r="DM291" s="22">
        <f t="shared" si="1011"/>
        <v>-3.8319999999999999</v>
      </c>
      <c r="DN291" s="22">
        <f t="shared" si="1012"/>
        <v>-5.5E-2</v>
      </c>
      <c r="DO291" s="22">
        <f t="shared" si="1013"/>
        <v>-6.3E-2</v>
      </c>
      <c r="DP291" s="22">
        <f t="shared" si="1014"/>
        <v>0.72199999999999998</v>
      </c>
      <c r="DQ291" s="22">
        <f t="shared" si="1015"/>
        <v>-0.46899999999999997</v>
      </c>
      <c r="DR291" s="22">
        <f t="shared" si="1016"/>
        <v>-1.2869999999999999</v>
      </c>
      <c r="DS291" s="22">
        <f t="shared" si="1017"/>
        <v>1.101</v>
      </c>
      <c r="DT291" s="22">
        <f t="shared" si="1018"/>
        <v>-0.13500000000000001</v>
      </c>
      <c r="DU291" s="22">
        <f t="shared" si="1019"/>
        <v>9.2999999999999999E-2</v>
      </c>
      <c r="DV291" s="22">
        <f t="shared" si="1020"/>
        <v>0.80700000000000005</v>
      </c>
      <c r="DW291" s="22">
        <f t="shared" si="1021"/>
        <v>-4.3999999999999997E-2</v>
      </c>
      <c r="DX291" s="22">
        <f t="shared" si="1022"/>
        <v>0.82299999999999995</v>
      </c>
      <c r="DY291" s="22">
        <f t="shared" si="1023"/>
        <v>-2.2480000000000002</v>
      </c>
      <c r="DZ291" s="22">
        <f t="shared" si="1024"/>
        <v>-0.124</v>
      </c>
      <c r="EA291" s="63">
        <f t="shared" si="1025"/>
        <v>-2.3719999999999999</v>
      </c>
      <c r="EB291" s="22">
        <f t="shared" si="1026"/>
        <v>-0.247</v>
      </c>
      <c r="EC291" s="22">
        <f t="shared" si="1027"/>
        <v>-3.9390000000000001</v>
      </c>
      <c r="ED291" s="59">
        <f t="shared" si="1028"/>
        <v>1.9379999999999999</v>
      </c>
      <c r="EE291" s="226"/>
      <c r="EF291" s="14">
        <v>27</v>
      </c>
      <c r="EG291" s="105" t="s">
        <v>32</v>
      </c>
      <c r="EH291" s="58">
        <f t="shared" ref="EH291:FE291" si="1141">IF(C291="X","X",IF(FI291="X","X",IF(FI291&lt;&gt;0,ROUND((C291-FI291)/FI264*100,3),"- ")))</f>
        <v>-1.2E-2</v>
      </c>
      <c r="EI291" s="22" t="str">
        <f t="shared" si="1141"/>
        <v xml:space="preserve">- </v>
      </c>
      <c r="EJ291" s="22">
        <f t="shared" si="1141"/>
        <v>-0.77400000000000002</v>
      </c>
      <c r="EK291" s="22" t="str">
        <f t="shared" si="1141"/>
        <v xml:space="preserve">- </v>
      </c>
      <c r="EL291" s="22">
        <f t="shared" si="1141"/>
        <v>-2.3E-2</v>
      </c>
      <c r="EM291" s="22">
        <f t="shared" si="1141"/>
        <v>9.8000000000000004E-2</v>
      </c>
      <c r="EN291" s="22">
        <f t="shared" si="1141"/>
        <v>-0.36399999999999999</v>
      </c>
      <c r="EO291" s="22">
        <f t="shared" si="1141"/>
        <v>-5.0000000000000001E-3</v>
      </c>
      <c r="EP291" s="22">
        <f t="shared" si="1141"/>
        <v>-8.9999999999999993E-3</v>
      </c>
      <c r="EQ291" s="22">
        <f t="shared" si="1141"/>
        <v>0.159</v>
      </c>
      <c r="ER291" s="22">
        <f t="shared" si="1141"/>
        <v>-8.7999999999999995E-2</v>
      </c>
      <c r="ES291" s="22">
        <f t="shared" si="1141"/>
        <v>-0.318</v>
      </c>
      <c r="ET291" s="22">
        <f t="shared" si="1141"/>
        <v>8.4000000000000005E-2</v>
      </c>
      <c r="EU291" s="22">
        <f t="shared" si="1141"/>
        <v>-1.2E-2</v>
      </c>
      <c r="EV291" s="22">
        <f t="shared" si="1141"/>
        <v>8.9999999999999993E-3</v>
      </c>
      <c r="EW291" s="22">
        <f t="shared" si="1141"/>
        <v>0.13</v>
      </c>
      <c r="EX291" s="22">
        <f t="shared" si="1141"/>
        <v>-3.0000000000000001E-3</v>
      </c>
      <c r="EY291" s="22">
        <f t="shared" si="1141"/>
        <v>0.13400000000000001</v>
      </c>
      <c r="EZ291" s="22">
        <f t="shared" si="1141"/>
        <v>-0.02</v>
      </c>
      <c r="FA291" s="22">
        <f t="shared" si="1141"/>
        <v>0.27300000000000002</v>
      </c>
      <c r="FB291" s="63">
        <f t="shared" si="1141"/>
        <v>-2.1000000000000001E-2</v>
      </c>
      <c r="FC291" s="22">
        <f t="shared" si="1141"/>
        <v>-0.151</v>
      </c>
      <c r="FD291" s="22">
        <f t="shared" si="1141"/>
        <v>-0.248</v>
      </c>
      <c r="FE291" s="59">
        <f t="shared" si="1141"/>
        <v>0.02</v>
      </c>
      <c r="FG291" s="14">
        <v>27</v>
      </c>
      <c r="FH291" s="15" t="s">
        <v>32</v>
      </c>
      <c r="FI291" s="27">
        <f t="shared" si="1102"/>
        <v>201</v>
      </c>
      <c r="FJ291" s="29">
        <f t="shared" si="1103"/>
        <v>0</v>
      </c>
      <c r="FK291" s="29">
        <f t="shared" si="1104"/>
        <v>303</v>
      </c>
      <c r="FL291" s="29">
        <f t="shared" si="1105"/>
        <v>0</v>
      </c>
      <c r="FM291" s="29">
        <f t="shared" si="1106"/>
        <v>642</v>
      </c>
      <c r="FN291" s="29">
        <f t="shared" si="1107"/>
        <v>677</v>
      </c>
      <c r="FO291" s="29">
        <f t="shared" si="1108"/>
        <v>5371</v>
      </c>
      <c r="FP291" s="29">
        <f t="shared" si="1109"/>
        <v>4698</v>
      </c>
      <c r="FQ291" s="29">
        <f t="shared" si="1110"/>
        <v>748</v>
      </c>
      <c r="FR291" s="29">
        <f t="shared" si="1111"/>
        <v>1288</v>
      </c>
      <c r="FS291" s="29">
        <f t="shared" si="1112"/>
        <v>335</v>
      </c>
      <c r="FT291" s="29">
        <f t="shared" si="1113"/>
        <v>1549</v>
      </c>
      <c r="FU291" s="29">
        <f t="shared" si="1114"/>
        <v>6035</v>
      </c>
      <c r="FV291" s="29">
        <f t="shared" si="1115"/>
        <v>1053</v>
      </c>
      <c r="FW291" s="29">
        <f t="shared" si="1116"/>
        <v>2837</v>
      </c>
      <c r="FX291" s="29">
        <f t="shared" si="1117"/>
        <v>2782</v>
      </c>
      <c r="FY291" s="29">
        <f t="shared" si="1118"/>
        <v>6116</v>
      </c>
      <c r="FZ291" s="29">
        <f t="shared" si="1119"/>
        <v>1940</v>
      </c>
      <c r="GA291" s="39">
        <f t="shared" si="1039"/>
        <v>36575</v>
      </c>
      <c r="GB291" s="29">
        <f t="shared" si="1034"/>
        <v>-144</v>
      </c>
      <c r="GC291" s="52">
        <f t="shared" si="1040"/>
        <v>36431</v>
      </c>
      <c r="GD291" s="39">
        <f t="shared" si="1041"/>
        <v>504</v>
      </c>
      <c r="GE291" s="39">
        <f t="shared" si="1042"/>
        <v>6013</v>
      </c>
      <c r="GF291" s="40">
        <f t="shared" si="1043"/>
        <v>30058</v>
      </c>
    </row>
    <row r="292" spans="1:188" ht="13.5" customHeight="1">
      <c r="A292" s="14">
        <v>28</v>
      </c>
      <c r="B292" s="15" t="s">
        <v>33</v>
      </c>
      <c r="C292" s="231">
        <v>1131</v>
      </c>
      <c r="D292" s="226">
        <v>4</v>
      </c>
      <c r="E292" s="226">
        <v>0</v>
      </c>
      <c r="F292" s="226">
        <v>33</v>
      </c>
      <c r="G292" s="226">
        <v>4461</v>
      </c>
      <c r="H292" s="226">
        <v>2595</v>
      </c>
      <c r="I292" s="226">
        <v>10716</v>
      </c>
      <c r="J292" s="226">
        <v>12687</v>
      </c>
      <c r="K292" s="226">
        <v>3415</v>
      </c>
      <c r="L292" s="226">
        <v>3019</v>
      </c>
      <c r="M292" s="226">
        <v>399</v>
      </c>
      <c r="N292" s="226">
        <v>1696</v>
      </c>
      <c r="O292" s="226">
        <v>11185</v>
      </c>
      <c r="P292" s="226">
        <v>4139</v>
      </c>
      <c r="Q292" s="226">
        <v>2923</v>
      </c>
      <c r="R292" s="226">
        <v>5066</v>
      </c>
      <c r="S292" s="226">
        <v>25589</v>
      </c>
      <c r="T292" s="226">
        <v>6623</v>
      </c>
      <c r="U292" s="226">
        <v>95681</v>
      </c>
      <c r="V292" s="232">
        <v>-506</v>
      </c>
      <c r="W292" s="233">
        <v>95175</v>
      </c>
      <c r="X292" s="226">
        <v>1135</v>
      </c>
      <c r="Y292" s="226">
        <v>15210</v>
      </c>
      <c r="Z292" s="232">
        <v>79336</v>
      </c>
      <c r="AA292" s="226"/>
      <c r="AB292" s="14">
        <v>28</v>
      </c>
      <c r="AC292" s="15" t="s">
        <v>33</v>
      </c>
      <c r="AD292" s="58">
        <f t="shared" si="1035"/>
        <v>39.802</v>
      </c>
      <c r="AE292" s="22">
        <f t="shared" si="1076"/>
        <v>33.332999999999998</v>
      </c>
      <c r="AF292" s="22" t="str">
        <f t="shared" si="1077"/>
        <v xml:space="preserve">- </v>
      </c>
      <c r="AG292" s="22">
        <f t="shared" si="1078"/>
        <v>50</v>
      </c>
      <c r="AH292" s="22">
        <f t="shared" si="1079"/>
        <v>33.204000000000001</v>
      </c>
      <c r="AI292" s="22">
        <f t="shared" si="1080"/>
        <v>12.192</v>
      </c>
      <c r="AJ292" s="22">
        <f t="shared" si="1081"/>
        <v>4.8220000000000001</v>
      </c>
      <c r="AK292" s="22">
        <f t="shared" si="1082"/>
        <v>-1.6E-2</v>
      </c>
      <c r="AL292" s="22">
        <f t="shared" si="1083"/>
        <v>11.057</v>
      </c>
      <c r="AM292" s="22">
        <f t="shared" si="1084"/>
        <v>15.848000000000001</v>
      </c>
      <c r="AN292" s="22">
        <f t="shared" si="1085"/>
        <v>33.893000000000001</v>
      </c>
      <c r="AO292" s="22">
        <f t="shared" si="1086"/>
        <v>11.506</v>
      </c>
      <c r="AP292" s="22">
        <f t="shared" si="1087"/>
        <v>2.1930000000000001</v>
      </c>
      <c r="AQ292" s="22">
        <f t="shared" si="1088"/>
        <v>4.8380000000000001</v>
      </c>
      <c r="AR292" s="22">
        <f t="shared" si="1089"/>
        <v>-0.13700000000000001</v>
      </c>
      <c r="AS292" s="22">
        <f t="shared" si="1090"/>
        <v>1.4419999999999999</v>
      </c>
      <c r="AT292" s="22">
        <f t="shared" si="1072"/>
        <v>5.0449999999999999</v>
      </c>
      <c r="AU292" s="22">
        <f t="shared" si="1091"/>
        <v>-1.8520000000000001</v>
      </c>
      <c r="AV292" s="22">
        <f t="shared" si="1092"/>
        <v>5.3410000000000002</v>
      </c>
      <c r="AW292" s="22">
        <f t="shared" si="1093"/>
        <v>-41.341000000000001</v>
      </c>
      <c r="AX292" s="63">
        <f t="shared" si="1094"/>
        <v>5.1980000000000004</v>
      </c>
      <c r="AY292" s="22">
        <f t="shared" si="1095"/>
        <v>39.777999999999999</v>
      </c>
      <c r="AZ292" s="22">
        <f t="shared" si="1096"/>
        <v>11.888</v>
      </c>
      <c r="BA292" s="59">
        <f t="shared" si="1097"/>
        <v>3.81</v>
      </c>
      <c r="BB292" s="226"/>
      <c r="BC292" s="14">
        <v>28</v>
      </c>
      <c r="BD292" s="15" t="s">
        <v>33</v>
      </c>
      <c r="BE292" s="58">
        <f t="shared" si="1067"/>
        <v>1.2</v>
      </c>
      <c r="BF292" s="22">
        <f t="shared" si="1098"/>
        <v>0</v>
      </c>
      <c r="BG292" s="22" t="str">
        <f t="shared" si="1099"/>
        <v>-</v>
      </c>
      <c r="BH292" s="22">
        <f t="shared" si="1099"/>
        <v>0</v>
      </c>
      <c r="BI292" s="22">
        <f t="shared" si="1099"/>
        <v>4.7</v>
      </c>
      <c r="BJ292" s="22">
        <f t="shared" si="1099"/>
        <v>2.7</v>
      </c>
      <c r="BK292" s="22">
        <f t="shared" si="1099"/>
        <v>11.3</v>
      </c>
      <c r="BL292" s="22">
        <f t="shared" si="1099"/>
        <v>13.3</v>
      </c>
      <c r="BM292" s="22">
        <f t="shared" si="1099"/>
        <v>3.6</v>
      </c>
      <c r="BN292" s="22">
        <f t="shared" si="1099"/>
        <v>3.2</v>
      </c>
      <c r="BO292" s="22">
        <f t="shared" si="1099"/>
        <v>0.4</v>
      </c>
      <c r="BP292" s="22">
        <f t="shared" si="1099"/>
        <v>1.8</v>
      </c>
      <c r="BQ292" s="22">
        <f t="shared" si="1099"/>
        <v>11.8</v>
      </c>
      <c r="BR292" s="22">
        <f t="shared" si="1099"/>
        <v>4.3</v>
      </c>
      <c r="BS292" s="22">
        <f t="shared" si="1099"/>
        <v>3.1</v>
      </c>
      <c r="BT292" s="22">
        <f t="shared" si="1099"/>
        <v>5.3</v>
      </c>
      <c r="BU292" s="22">
        <f t="shared" si="1099"/>
        <v>26.9</v>
      </c>
      <c r="BV292" s="22">
        <f t="shared" si="1099"/>
        <v>7</v>
      </c>
      <c r="BW292" s="22">
        <f t="shared" si="1073"/>
        <v>100.5</v>
      </c>
      <c r="BX292" s="22">
        <f t="shared" si="1073"/>
        <v>-0.5</v>
      </c>
      <c r="BY292" s="63">
        <f t="shared" si="1073"/>
        <v>100</v>
      </c>
      <c r="BZ292" s="22">
        <f t="shared" si="1073"/>
        <v>1.2</v>
      </c>
      <c r="CA292" s="22">
        <f t="shared" si="1073"/>
        <v>16</v>
      </c>
      <c r="CB292" s="59">
        <f t="shared" si="1073"/>
        <v>83.4</v>
      </c>
      <c r="CC292" s="226"/>
      <c r="CD292" s="14">
        <v>28</v>
      </c>
      <c r="CE292" s="15" t="s">
        <v>33</v>
      </c>
      <c r="CF292" s="58">
        <f t="shared" ref="CF292:DC292" si="1142">IF(C292=0,"-",IF(C292="X","X",ROUND(C292/C264*100,1)))</f>
        <v>1.7</v>
      </c>
      <c r="CG292" s="22">
        <f t="shared" si="1142"/>
        <v>1.1000000000000001</v>
      </c>
      <c r="CH292" s="22" t="str">
        <f t="shared" si="1142"/>
        <v>-</v>
      </c>
      <c r="CI292" s="22">
        <f t="shared" si="1142"/>
        <v>0.5</v>
      </c>
      <c r="CJ292" s="22">
        <f t="shared" si="1142"/>
        <v>2.2999999999999998</v>
      </c>
      <c r="CK292" s="22">
        <f t="shared" si="1142"/>
        <v>1.6</v>
      </c>
      <c r="CL292" s="22">
        <f t="shared" si="1142"/>
        <v>2.6</v>
      </c>
      <c r="CM292" s="22">
        <f t="shared" si="1142"/>
        <v>3.1</v>
      </c>
      <c r="CN292" s="22">
        <f t="shared" si="1142"/>
        <v>1.2</v>
      </c>
      <c r="CO292" s="22">
        <f t="shared" si="1142"/>
        <v>1.6</v>
      </c>
      <c r="CP292" s="22">
        <f t="shared" si="1142"/>
        <v>0.2</v>
      </c>
      <c r="CQ292" s="22">
        <f t="shared" si="1142"/>
        <v>1.2</v>
      </c>
      <c r="CR292" s="22">
        <f t="shared" si="1142"/>
        <v>2.2999999999999998</v>
      </c>
      <c r="CS292" s="22">
        <f t="shared" si="1142"/>
        <v>1</v>
      </c>
      <c r="CT292" s="22">
        <f t="shared" si="1142"/>
        <v>0.7</v>
      </c>
      <c r="CU292" s="22">
        <f t="shared" si="1142"/>
        <v>2.2000000000000002</v>
      </c>
      <c r="CV292" s="22">
        <f t="shared" si="1142"/>
        <v>5.0999999999999996</v>
      </c>
      <c r="CW292" s="22">
        <f t="shared" si="1142"/>
        <v>2.9</v>
      </c>
      <c r="CX292" s="22">
        <f t="shared" si="1142"/>
        <v>2.2000000000000002</v>
      </c>
      <c r="CY292" s="22">
        <f t="shared" si="1142"/>
        <v>2.2000000000000002</v>
      </c>
      <c r="CZ292" s="63">
        <f t="shared" si="1142"/>
        <v>2.2000000000000002</v>
      </c>
      <c r="DA292" s="22">
        <f t="shared" si="1142"/>
        <v>1.5</v>
      </c>
      <c r="DB292" s="22">
        <f t="shared" si="1142"/>
        <v>2.5</v>
      </c>
      <c r="DC292" s="59">
        <f t="shared" si="1142"/>
        <v>2.2000000000000002</v>
      </c>
      <c r="DD292" s="226"/>
      <c r="DE292" s="14">
        <v>28</v>
      </c>
      <c r="DF292" s="15" t="s">
        <v>33</v>
      </c>
      <c r="DG292" s="58">
        <f t="shared" si="1037"/>
        <v>0.35599999999999998</v>
      </c>
      <c r="DH292" s="22">
        <f t="shared" si="1006"/>
        <v>1E-3</v>
      </c>
      <c r="DI292" s="22" t="str">
        <f t="shared" si="1007"/>
        <v xml:space="preserve">- </v>
      </c>
      <c r="DJ292" s="22">
        <f t="shared" si="1008"/>
        <v>1.2E-2</v>
      </c>
      <c r="DK292" s="22">
        <f t="shared" si="1009"/>
        <v>1.2290000000000001</v>
      </c>
      <c r="DL292" s="22">
        <f t="shared" si="1010"/>
        <v>0.312</v>
      </c>
      <c r="DM292" s="22">
        <f t="shared" si="1011"/>
        <v>0.54500000000000004</v>
      </c>
      <c r="DN292" s="22">
        <f t="shared" si="1012"/>
        <v>-2E-3</v>
      </c>
      <c r="DO292" s="22">
        <f t="shared" si="1013"/>
        <v>0.376</v>
      </c>
      <c r="DP292" s="22">
        <f t="shared" si="1014"/>
        <v>0.45600000000000002</v>
      </c>
      <c r="DQ292" s="22">
        <f t="shared" si="1015"/>
        <v>0.112</v>
      </c>
      <c r="DR292" s="22">
        <f t="shared" si="1016"/>
        <v>0.193</v>
      </c>
      <c r="DS292" s="22">
        <f t="shared" si="1017"/>
        <v>0.26500000000000001</v>
      </c>
      <c r="DT292" s="22">
        <f t="shared" si="1018"/>
        <v>0.21099999999999999</v>
      </c>
      <c r="DU292" s="22">
        <f t="shared" si="1019"/>
        <v>-4.0000000000000001E-3</v>
      </c>
      <c r="DV292" s="22">
        <f t="shared" si="1020"/>
        <v>0.08</v>
      </c>
      <c r="DW292" s="22">
        <f t="shared" si="1021"/>
        <v>1.3580000000000001</v>
      </c>
      <c r="DX292" s="22">
        <f t="shared" si="1022"/>
        <v>-0.13800000000000001</v>
      </c>
      <c r="DY292" s="22">
        <f t="shared" si="1023"/>
        <v>5.3620000000000001</v>
      </c>
      <c r="DZ292" s="22">
        <f t="shared" si="1024"/>
        <v>-0.16400000000000001</v>
      </c>
      <c r="EA292" s="63">
        <f t="shared" si="1025"/>
        <v>5.1980000000000004</v>
      </c>
      <c r="EB292" s="22">
        <f t="shared" si="1026"/>
        <v>0.35699999999999998</v>
      </c>
      <c r="EC292" s="22">
        <f t="shared" si="1027"/>
        <v>1.786</v>
      </c>
      <c r="ED292" s="59">
        <f t="shared" si="1028"/>
        <v>3.2189999999999999</v>
      </c>
      <c r="EE292" s="226"/>
      <c r="EF292" s="14">
        <v>28</v>
      </c>
      <c r="EG292" s="15" t="s">
        <v>33</v>
      </c>
      <c r="EH292" s="58">
        <f t="shared" ref="EH292:FE292" si="1143">IF(C292="X","X",IF(FI292="X","X",IF(FI292&lt;&gt;0,ROUND((C292-FI292)/FI264*100,3),"- ")))</f>
        <v>0.66500000000000004</v>
      </c>
      <c r="EI292" s="22">
        <f t="shared" si="1143"/>
        <v>0.28599999999999998</v>
      </c>
      <c r="EJ292" s="22" t="str">
        <f t="shared" si="1143"/>
        <v xml:space="preserve">- </v>
      </c>
      <c r="EK292" s="22">
        <f t="shared" si="1143"/>
        <v>0.193</v>
      </c>
      <c r="EL292" s="22">
        <f t="shared" si="1143"/>
        <v>0.59</v>
      </c>
      <c r="EM292" s="22">
        <f t="shared" si="1143"/>
        <v>0.17</v>
      </c>
      <c r="EN292" s="22">
        <f t="shared" si="1143"/>
        <v>0.129</v>
      </c>
      <c r="EO292" s="22">
        <f t="shared" si="1143"/>
        <v>0</v>
      </c>
      <c r="EP292" s="22">
        <f t="shared" si="1143"/>
        <v>0.129</v>
      </c>
      <c r="EQ292" s="22">
        <f t="shared" si="1143"/>
        <v>0.25</v>
      </c>
      <c r="ER292" s="22">
        <f t="shared" si="1143"/>
        <v>5.1999999999999998E-2</v>
      </c>
      <c r="ES292" s="22">
        <f t="shared" si="1143"/>
        <v>0.11899999999999999</v>
      </c>
      <c r="ET292" s="22">
        <f t="shared" si="1143"/>
        <v>0.05</v>
      </c>
      <c r="EU292" s="22">
        <f t="shared" si="1143"/>
        <v>4.8000000000000001E-2</v>
      </c>
      <c r="EV292" s="22">
        <f t="shared" si="1143"/>
        <v>-1E-3</v>
      </c>
      <c r="EW292" s="22">
        <f t="shared" si="1143"/>
        <v>3.2000000000000001E-2</v>
      </c>
      <c r="EX292" s="22">
        <f t="shared" si="1143"/>
        <v>0.25600000000000001</v>
      </c>
      <c r="EY292" s="22">
        <f t="shared" si="1143"/>
        <v>-5.6000000000000001E-2</v>
      </c>
      <c r="EZ292" s="22">
        <f t="shared" si="1143"/>
        <v>0.11600000000000001</v>
      </c>
      <c r="FA292" s="22">
        <f t="shared" si="1143"/>
        <v>0.89900000000000002</v>
      </c>
      <c r="FB292" s="63">
        <f t="shared" si="1143"/>
        <v>0.113</v>
      </c>
      <c r="FC292" s="22">
        <f t="shared" si="1143"/>
        <v>0.54200000000000004</v>
      </c>
      <c r="FD292" s="22">
        <f t="shared" si="1143"/>
        <v>0.28000000000000003</v>
      </c>
      <c r="FE292" s="59">
        <f t="shared" si="1143"/>
        <v>8.2000000000000003E-2</v>
      </c>
      <c r="FG292" s="14">
        <v>28</v>
      </c>
      <c r="FH292" s="15" t="s">
        <v>33</v>
      </c>
      <c r="FI292" s="27">
        <f t="shared" si="1102"/>
        <v>809</v>
      </c>
      <c r="FJ292" s="29">
        <f t="shared" si="1103"/>
        <v>3</v>
      </c>
      <c r="FK292" s="29">
        <f t="shared" si="1104"/>
        <v>0</v>
      </c>
      <c r="FL292" s="29">
        <f t="shared" si="1105"/>
        <v>22</v>
      </c>
      <c r="FM292" s="29">
        <f t="shared" si="1106"/>
        <v>3349</v>
      </c>
      <c r="FN292" s="29">
        <f t="shared" si="1107"/>
        <v>2313</v>
      </c>
      <c r="FO292" s="29">
        <f t="shared" si="1108"/>
        <v>10223</v>
      </c>
      <c r="FP292" s="29">
        <f t="shared" si="1109"/>
        <v>12689</v>
      </c>
      <c r="FQ292" s="29">
        <f t="shared" si="1110"/>
        <v>3075</v>
      </c>
      <c r="FR292" s="29">
        <f t="shared" si="1111"/>
        <v>2606</v>
      </c>
      <c r="FS292" s="29">
        <f t="shared" si="1112"/>
        <v>298</v>
      </c>
      <c r="FT292" s="29">
        <f t="shared" si="1113"/>
        <v>1521</v>
      </c>
      <c r="FU292" s="29">
        <f t="shared" si="1114"/>
        <v>10945</v>
      </c>
      <c r="FV292" s="29">
        <f t="shared" si="1115"/>
        <v>3948</v>
      </c>
      <c r="FW292" s="29">
        <f t="shared" si="1116"/>
        <v>2927</v>
      </c>
      <c r="FX292" s="29">
        <f t="shared" si="1117"/>
        <v>4994</v>
      </c>
      <c r="FY292" s="29">
        <f t="shared" si="1118"/>
        <v>24360</v>
      </c>
      <c r="FZ292" s="29">
        <f t="shared" si="1119"/>
        <v>6748</v>
      </c>
      <c r="GA292" s="29">
        <f t="shared" si="1039"/>
        <v>90830</v>
      </c>
      <c r="GB292" s="29">
        <f t="shared" si="1034"/>
        <v>-358</v>
      </c>
      <c r="GC292" s="53">
        <f t="shared" si="1040"/>
        <v>90472</v>
      </c>
      <c r="GD292" s="29">
        <f t="shared" si="1041"/>
        <v>812</v>
      </c>
      <c r="GE292" s="29">
        <f t="shared" si="1042"/>
        <v>13594</v>
      </c>
      <c r="GF292" s="41">
        <f t="shared" si="1043"/>
        <v>76424</v>
      </c>
    </row>
    <row r="293" spans="1:188" ht="13.5" customHeight="1">
      <c r="A293" s="14">
        <v>29</v>
      </c>
      <c r="B293" s="15" t="s">
        <v>34</v>
      </c>
      <c r="C293" s="231">
        <v>5</v>
      </c>
      <c r="D293" s="226">
        <v>5</v>
      </c>
      <c r="E293" s="226">
        <v>19</v>
      </c>
      <c r="F293" s="226">
        <v>0</v>
      </c>
      <c r="G293" s="226">
        <v>7</v>
      </c>
      <c r="H293" s="226">
        <v>119</v>
      </c>
      <c r="I293" s="226">
        <v>705</v>
      </c>
      <c r="J293" s="226">
        <v>29</v>
      </c>
      <c r="K293" s="226">
        <v>208</v>
      </c>
      <c r="L293" s="226">
        <v>533</v>
      </c>
      <c r="M293" s="226">
        <v>0</v>
      </c>
      <c r="N293" s="226">
        <v>5</v>
      </c>
      <c r="O293" s="226">
        <v>104</v>
      </c>
      <c r="P293" s="226">
        <v>105</v>
      </c>
      <c r="Q293" s="226">
        <v>442</v>
      </c>
      <c r="R293" s="226">
        <v>322</v>
      </c>
      <c r="S293" s="226">
        <v>171</v>
      </c>
      <c r="T293" s="226">
        <v>506</v>
      </c>
      <c r="U293" s="226">
        <v>3285</v>
      </c>
      <c r="V293" s="232">
        <v>-17</v>
      </c>
      <c r="W293" s="233">
        <v>3268</v>
      </c>
      <c r="X293" s="226">
        <v>29</v>
      </c>
      <c r="Y293" s="226">
        <v>712</v>
      </c>
      <c r="Z293" s="232">
        <v>2544</v>
      </c>
      <c r="AA293" s="226"/>
      <c r="AB293" s="14">
        <v>29</v>
      </c>
      <c r="AC293" s="15" t="s">
        <v>34</v>
      </c>
      <c r="AD293" s="58">
        <f t="shared" si="1035"/>
        <v>66.667000000000002</v>
      </c>
      <c r="AE293" s="22">
        <f t="shared" si="1076"/>
        <v>0</v>
      </c>
      <c r="AF293" s="22">
        <f t="shared" si="1077"/>
        <v>18.75</v>
      </c>
      <c r="AG293" s="22" t="str">
        <f t="shared" si="1078"/>
        <v xml:space="preserve">- </v>
      </c>
      <c r="AH293" s="22">
        <f t="shared" si="1079"/>
        <v>-93.203999999999994</v>
      </c>
      <c r="AI293" s="22">
        <f t="shared" si="1080"/>
        <v>-18.492999999999999</v>
      </c>
      <c r="AJ293" s="22">
        <f t="shared" si="1081"/>
        <v>-17.254000000000001</v>
      </c>
      <c r="AK293" s="22">
        <f t="shared" si="1082"/>
        <v>3.5710000000000002</v>
      </c>
      <c r="AL293" s="22">
        <f t="shared" si="1083"/>
        <v>-8.7720000000000002</v>
      </c>
      <c r="AM293" s="22">
        <f t="shared" si="1084"/>
        <v>14.132999999999999</v>
      </c>
      <c r="AN293" s="22" t="str">
        <f t="shared" si="1085"/>
        <v xml:space="preserve">- </v>
      </c>
      <c r="AO293" s="22">
        <f t="shared" si="1086"/>
        <v>25</v>
      </c>
      <c r="AP293" s="22">
        <f t="shared" si="1087"/>
        <v>-2.8039999999999998</v>
      </c>
      <c r="AQ293" s="22">
        <f t="shared" si="1088"/>
        <v>50</v>
      </c>
      <c r="AR293" s="22">
        <f t="shared" si="1089"/>
        <v>-3.282</v>
      </c>
      <c r="AS293" s="22">
        <f t="shared" si="1090"/>
        <v>-0.92300000000000004</v>
      </c>
      <c r="AT293" s="22">
        <f t="shared" si="1072"/>
        <v>3.012</v>
      </c>
      <c r="AU293" s="22">
        <f t="shared" si="1091"/>
        <v>-7.3259999999999996</v>
      </c>
      <c r="AV293" s="22">
        <f t="shared" si="1092"/>
        <v>-6.7560000000000002</v>
      </c>
      <c r="AW293" s="22">
        <f t="shared" si="1093"/>
        <v>-21.428999999999998</v>
      </c>
      <c r="AX293" s="63">
        <f t="shared" si="1094"/>
        <v>-6.8680000000000003</v>
      </c>
      <c r="AY293" s="22">
        <f t="shared" si="1095"/>
        <v>20.832999999999998</v>
      </c>
      <c r="AZ293" s="22">
        <f t="shared" si="1096"/>
        <v>-25.445</v>
      </c>
      <c r="BA293" s="59">
        <f t="shared" si="1097"/>
        <v>0</v>
      </c>
      <c r="BB293" s="226"/>
      <c r="BC293" s="14">
        <v>29</v>
      </c>
      <c r="BD293" s="15" t="s">
        <v>34</v>
      </c>
      <c r="BE293" s="58">
        <f t="shared" si="1067"/>
        <v>0.2</v>
      </c>
      <c r="BF293" s="22">
        <f t="shared" si="1098"/>
        <v>0.2</v>
      </c>
      <c r="BG293" s="22">
        <f t="shared" si="1099"/>
        <v>0.6</v>
      </c>
      <c r="BH293" s="22" t="str">
        <f t="shared" si="1099"/>
        <v>-</v>
      </c>
      <c r="BI293" s="22">
        <f t="shared" si="1099"/>
        <v>0.2</v>
      </c>
      <c r="BJ293" s="22">
        <f t="shared" si="1099"/>
        <v>3.6</v>
      </c>
      <c r="BK293" s="22">
        <f t="shared" si="1099"/>
        <v>21.6</v>
      </c>
      <c r="BL293" s="22">
        <f t="shared" si="1099"/>
        <v>0.9</v>
      </c>
      <c r="BM293" s="22">
        <f t="shared" si="1099"/>
        <v>6.4</v>
      </c>
      <c r="BN293" s="22">
        <f t="shared" si="1099"/>
        <v>16.3</v>
      </c>
      <c r="BO293" s="22" t="str">
        <f t="shared" si="1099"/>
        <v>-</v>
      </c>
      <c r="BP293" s="22">
        <f t="shared" si="1099"/>
        <v>0.2</v>
      </c>
      <c r="BQ293" s="22">
        <f t="shared" si="1099"/>
        <v>3.2</v>
      </c>
      <c r="BR293" s="22">
        <f t="shared" si="1099"/>
        <v>3.2</v>
      </c>
      <c r="BS293" s="22">
        <f t="shared" si="1099"/>
        <v>13.5</v>
      </c>
      <c r="BT293" s="22">
        <f t="shared" si="1099"/>
        <v>9.9</v>
      </c>
      <c r="BU293" s="22">
        <f t="shared" si="1099"/>
        <v>5.2</v>
      </c>
      <c r="BV293" s="22">
        <f t="shared" si="1099"/>
        <v>15.5</v>
      </c>
      <c r="BW293" s="22">
        <f t="shared" si="1073"/>
        <v>100.5</v>
      </c>
      <c r="BX293" s="22">
        <f t="shared" si="1073"/>
        <v>-0.5</v>
      </c>
      <c r="BY293" s="63">
        <f t="shared" si="1073"/>
        <v>100</v>
      </c>
      <c r="BZ293" s="22">
        <f t="shared" si="1073"/>
        <v>0.9</v>
      </c>
      <c r="CA293" s="22">
        <f t="shared" si="1073"/>
        <v>21.8</v>
      </c>
      <c r="CB293" s="59">
        <f t="shared" si="1073"/>
        <v>77.8</v>
      </c>
      <c r="CC293" s="226"/>
      <c r="CD293" s="14">
        <v>29</v>
      </c>
      <c r="CE293" s="15" t="s">
        <v>34</v>
      </c>
      <c r="CF293" s="58">
        <f t="shared" ref="CF293:DC293" si="1144">IF(C293=0,"-",IF(C293="X","X",ROUND(C293/C264*100,1)))</f>
        <v>0</v>
      </c>
      <c r="CG293" s="22">
        <f t="shared" si="1144"/>
        <v>1.4</v>
      </c>
      <c r="CH293" s="22">
        <f t="shared" si="1144"/>
        <v>0.2</v>
      </c>
      <c r="CI293" s="22" t="str">
        <f t="shared" si="1144"/>
        <v>-</v>
      </c>
      <c r="CJ293" s="22">
        <f t="shared" si="1144"/>
        <v>0</v>
      </c>
      <c r="CK293" s="22">
        <f t="shared" si="1144"/>
        <v>0.1</v>
      </c>
      <c r="CL293" s="22">
        <f t="shared" si="1144"/>
        <v>0.2</v>
      </c>
      <c r="CM293" s="22">
        <f t="shared" si="1144"/>
        <v>0</v>
      </c>
      <c r="CN293" s="22">
        <f t="shared" si="1144"/>
        <v>0.1</v>
      </c>
      <c r="CO293" s="22">
        <f t="shared" si="1144"/>
        <v>0.3</v>
      </c>
      <c r="CP293" s="22" t="str">
        <f t="shared" si="1144"/>
        <v>-</v>
      </c>
      <c r="CQ293" s="22">
        <f t="shared" si="1144"/>
        <v>0</v>
      </c>
      <c r="CR293" s="22">
        <f t="shared" si="1144"/>
        <v>0</v>
      </c>
      <c r="CS293" s="22">
        <f t="shared" si="1144"/>
        <v>0</v>
      </c>
      <c r="CT293" s="22">
        <f t="shared" si="1144"/>
        <v>0.1</v>
      </c>
      <c r="CU293" s="22">
        <f t="shared" si="1144"/>
        <v>0.1</v>
      </c>
      <c r="CV293" s="22">
        <f t="shared" si="1144"/>
        <v>0</v>
      </c>
      <c r="CW293" s="22">
        <f t="shared" si="1144"/>
        <v>0.2</v>
      </c>
      <c r="CX293" s="22">
        <f t="shared" si="1144"/>
        <v>0.1</v>
      </c>
      <c r="CY293" s="22">
        <f t="shared" si="1144"/>
        <v>0.1</v>
      </c>
      <c r="CZ293" s="63">
        <f t="shared" si="1144"/>
        <v>0.1</v>
      </c>
      <c r="DA293" s="22">
        <f t="shared" si="1144"/>
        <v>0</v>
      </c>
      <c r="DB293" s="22">
        <f t="shared" si="1144"/>
        <v>0.1</v>
      </c>
      <c r="DC293" s="59">
        <f t="shared" si="1144"/>
        <v>0.1</v>
      </c>
      <c r="DD293" s="226"/>
      <c r="DE293" s="14">
        <v>29</v>
      </c>
      <c r="DF293" s="15" t="s">
        <v>34</v>
      </c>
      <c r="DG293" s="58">
        <f t="shared" si="1037"/>
        <v>5.7000000000000002E-2</v>
      </c>
      <c r="DH293" s="22">
        <f t="shared" si="1006"/>
        <v>0</v>
      </c>
      <c r="DI293" s="22">
        <f t="shared" si="1007"/>
        <v>8.5000000000000006E-2</v>
      </c>
      <c r="DJ293" s="22" t="str">
        <f t="shared" si="1008"/>
        <v xml:space="preserve">- </v>
      </c>
      <c r="DK293" s="22">
        <f t="shared" si="1009"/>
        <v>-2.7360000000000002</v>
      </c>
      <c r="DL293" s="22">
        <f t="shared" si="1010"/>
        <v>-0.76900000000000002</v>
      </c>
      <c r="DM293" s="22">
        <f t="shared" si="1011"/>
        <v>-4.1890000000000001</v>
      </c>
      <c r="DN293" s="22">
        <f t="shared" si="1012"/>
        <v>2.8000000000000001E-2</v>
      </c>
      <c r="DO293" s="22">
        <f t="shared" si="1013"/>
        <v>-0.56999999999999995</v>
      </c>
      <c r="DP293" s="22">
        <f t="shared" si="1014"/>
        <v>1.881</v>
      </c>
      <c r="DQ293" s="22" t="str">
        <f t="shared" si="1015"/>
        <v xml:space="preserve">- </v>
      </c>
      <c r="DR293" s="22">
        <f t="shared" si="1016"/>
        <v>2.8000000000000001E-2</v>
      </c>
      <c r="DS293" s="22">
        <f t="shared" si="1017"/>
        <v>-8.5000000000000006E-2</v>
      </c>
      <c r="DT293" s="22">
        <f t="shared" si="1018"/>
        <v>0.997</v>
      </c>
      <c r="DU293" s="22">
        <f t="shared" si="1019"/>
        <v>-0.42699999999999999</v>
      </c>
      <c r="DV293" s="22">
        <f t="shared" si="1020"/>
        <v>-8.5000000000000006E-2</v>
      </c>
      <c r="DW293" s="22">
        <f t="shared" si="1021"/>
        <v>0.14199999999999999</v>
      </c>
      <c r="DX293" s="22">
        <f t="shared" si="1022"/>
        <v>-1.1399999999999999</v>
      </c>
      <c r="DY293" s="22">
        <f t="shared" si="1023"/>
        <v>-6.7830000000000004</v>
      </c>
      <c r="DZ293" s="22">
        <f t="shared" si="1024"/>
        <v>-8.5000000000000006E-2</v>
      </c>
      <c r="EA293" s="63">
        <f t="shared" si="1025"/>
        <v>-6.8680000000000003</v>
      </c>
      <c r="EB293" s="22">
        <f t="shared" si="1026"/>
        <v>0.14199999999999999</v>
      </c>
      <c r="EC293" s="22">
        <f t="shared" si="1027"/>
        <v>-6.9249999999999998</v>
      </c>
      <c r="ED293" s="59">
        <f t="shared" si="1028"/>
        <v>0</v>
      </c>
      <c r="EE293" s="226"/>
      <c r="EF293" s="14">
        <v>29</v>
      </c>
      <c r="EG293" s="15" t="s">
        <v>34</v>
      </c>
      <c r="EH293" s="58">
        <f t="shared" ref="EH293:FE293" si="1145">IF(C293="X","X",IF(FI293="X","X",IF(FI293&lt;&gt;0,ROUND((C293-FI293)/FI264*100,3),"- ")))</f>
        <v>4.0000000000000001E-3</v>
      </c>
      <c r="EI293" s="22">
        <f t="shared" si="1145"/>
        <v>0</v>
      </c>
      <c r="EJ293" s="22">
        <f t="shared" si="1145"/>
        <v>2.8000000000000001E-2</v>
      </c>
      <c r="EK293" s="22" t="str">
        <f t="shared" si="1145"/>
        <v xml:space="preserve">- </v>
      </c>
      <c r="EL293" s="22">
        <f t="shared" si="1145"/>
        <v>-5.0999999999999997E-2</v>
      </c>
      <c r="EM293" s="22">
        <f t="shared" si="1145"/>
        <v>-1.6E-2</v>
      </c>
      <c r="EN293" s="22">
        <f t="shared" si="1145"/>
        <v>-3.7999999999999999E-2</v>
      </c>
      <c r="EO293" s="22">
        <f t="shared" si="1145"/>
        <v>0</v>
      </c>
      <c r="EP293" s="22">
        <f t="shared" si="1145"/>
        <v>-8.0000000000000002E-3</v>
      </c>
      <c r="EQ293" s="22">
        <f t="shared" si="1145"/>
        <v>0.04</v>
      </c>
      <c r="ER293" s="22" t="str">
        <f t="shared" si="1145"/>
        <v xml:space="preserve">- </v>
      </c>
      <c r="ES293" s="22">
        <f t="shared" si="1145"/>
        <v>1E-3</v>
      </c>
      <c r="ET293" s="22">
        <f t="shared" si="1145"/>
        <v>-1E-3</v>
      </c>
      <c r="EU293" s="22">
        <f t="shared" si="1145"/>
        <v>8.9999999999999993E-3</v>
      </c>
      <c r="EV293" s="22">
        <f t="shared" si="1145"/>
        <v>-4.0000000000000001E-3</v>
      </c>
      <c r="EW293" s="22">
        <f t="shared" si="1145"/>
        <v>-1E-3</v>
      </c>
      <c r="EX293" s="22">
        <f t="shared" si="1145"/>
        <v>1E-3</v>
      </c>
      <c r="EY293" s="22">
        <f t="shared" si="1145"/>
        <v>-1.7999999999999999E-2</v>
      </c>
      <c r="EZ293" s="22">
        <f t="shared" si="1145"/>
        <v>-6.0000000000000001E-3</v>
      </c>
      <c r="FA293" s="22">
        <f t="shared" si="1145"/>
        <v>1.7999999999999999E-2</v>
      </c>
      <c r="FB293" s="63">
        <f t="shared" si="1145"/>
        <v>-6.0000000000000001E-3</v>
      </c>
      <c r="FC293" s="22">
        <f t="shared" si="1145"/>
        <v>8.0000000000000002E-3</v>
      </c>
      <c r="FD293" s="22">
        <f t="shared" si="1145"/>
        <v>-4.2000000000000003E-2</v>
      </c>
      <c r="FE293" s="59">
        <f t="shared" si="1145"/>
        <v>0</v>
      </c>
      <c r="FG293" s="14">
        <v>29</v>
      </c>
      <c r="FH293" s="15" t="s">
        <v>34</v>
      </c>
      <c r="FI293" s="27">
        <f t="shared" si="1102"/>
        <v>3</v>
      </c>
      <c r="FJ293" s="29">
        <f t="shared" si="1103"/>
        <v>5</v>
      </c>
      <c r="FK293" s="29">
        <f t="shared" si="1104"/>
        <v>16</v>
      </c>
      <c r="FL293" s="29">
        <f t="shared" si="1105"/>
        <v>0</v>
      </c>
      <c r="FM293" s="29">
        <f t="shared" si="1106"/>
        <v>103</v>
      </c>
      <c r="FN293" s="29">
        <f t="shared" si="1107"/>
        <v>146</v>
      </c>
      <c r="FO293" s="29">
        <f t="shared" si="1108"/>
        <v>852</v>
      </c>
      <c r="FP293" s="29">
        <f t="shared" si="1109"/>
        <v>28</v>
      </c>
      <c r="FQ293" s="29">
        <f t="shared" si="1110"/>
        <v>228</v>
      </c>
      <c r="FR293" s="29">
        <f t="shared" si="1111"/>
        <v>467</v>
      </c>
      <c r="FS293" s="29">
        <f t="shared" si="1112"/>
        <v>0</v>
      </c>
      <c r="FT293" s="29">
        <f t="shared" si="1113"/>
        <v>4</v>
      </c>
      <c r="FU293" s="29">
        <f t="shared" si="1114"/>
        <v>107</v>
      </c>
      <c r="FV293" s="29">
        <f t="shared" si="1115"/>
        <v>70</v>
      </c>
      <c r="FW293" s="29">
        <f t="shared" si="1116"/>
        <v>457</v>
      </c>
      <c r="FX293" s="29">
        <f t="shared" si="1117"/>
        <v>325</v>
      </c>
      <c r="FY293" s="29">
        <f t="shared" si="1118"/>
        <v>166</v>
      </c>
      <c r="FZ293" s="29">
        <f t="shared" si="1119"/>
        <v>546</v>
      </c>
      <c r="GA293" s="29">
        <f t="shared" si="1039"/>
        <v>3523</v>
      </c>
      <c r="GB293" s="29">
        <f t="shared" si="1034"/>
        <v>-14</v>
      </c>
      <c r="GC293" s="53">
        <f t="shared" si="1040"/>
        <v>3509</v>
      </c>
      <c r="GD293" s="29">
        <f t="shared" si="1041"/>
        <v>24</v>
      </c>
      <c r="GE293" s="29">
        <f t="shared" si="1042"/>
        <v>955</v>
      </c>
      <c r="GF293" s="41">
        <f t="shared" si="1043"/>
        <v>2544</v>
      </c>
    </row>
    <row r="294" spans="1:188" ht="13.5" customHeight="1">
      <c r="A294" s="14">
        <v>30</v>
      </c>
      <c r="B294" s="15" t="s">
        <v>35</v>
      </c>
      <c r="C294" s="231">
        <v>3</v>
      </c>
      <c r="D294" s="226">
        <v>0</v>
      </c>
      <c r="E294" s="226">
        <v>33</v>
      </c>
      <c r="F294" s="226">
        <v>0</v>
      </c>
      <c r="G294" s="226">
        <v>26</v>
      </c>
      <c r="H294" s="226">
        <v>95</v>
      </c>
      <c r="I294" s="226">
        <v>384</v>
      </c>
      <c r="J294" s="226">
        <v>98</v>
      </c>
      <c r="K294" s="226">
        <v>175</v>
      </c>
      <c r="L294" s="226">
        <v>864</v>
      </c>
      <c r="M294" s="226">
        <v>0</v>
      </c>
      <c r="N294" s="226">
        <v>8</v>
      </c>
      <c r="O294" s="226">
        <v>193</v>
      </c>
      <c r="P294" s="226">
        <v>148</v>
      </c>
      <c r="Q294" s="226">
        <v>426</v>
      </c>
      <c r="R294" s="226">
        <v>479</v>
      </c>
      <c r="S294" s="226">
        <v>177</v>
      </c>
      <c r="T294" s="226">
        <v>767</v>
      </c>
      <c r="U294" s="226">
        <v>3876</v>
      </c>
      <c r="V294" s="232">
        <v>-20</v>
      </c>
      <c r="W294" s="233">
        <v>3856</v>
      </c>
      <c r="X294" s="226">
        <v>36</v>
      </c>
      <c r="Y294" s="226">
        <v>410</v>
      </c>
      <c r="Z294" s="232">
        <v>3430</v>
      </c>
      <c r="AA294" s="226"/>
      <c r="AB294" s="14">
        <v>30</v>
      </c>
      <c r="AC294" s="15" t="s">
        <v>35</v>
      </c>
      <c r="AD294" s="58">
        <f t="shared" si="1035"/>
        <v>50</v>
      </c>
      <c r="AE294" s="22" t="str">
        <f t="shared" si="1076"/>
        <v xml:space="preserve">- </v>
      </c>
      <c r="AF294" s="22">
        <f t="shared" si="1077"/>
        <v>-2.9409999999999998</v>
      </c>
      <c r="AG294" s="22" t="str">
        <f t="shared" si="1078"/>
        <v xml:space="preserve">- </v>
      </c>
      <c r="AH294" s="22">
        <f t="shared" si="1079"/>
        <v>-52.726999999999997</v>
      </c>
      <c r="AI294" s="22">
        <f t="shared" si="1080"/>
        <v>-28.571000000000002</v>
      </c>
      <c r="AJ294" s="22">
        <f t="shared" si="1081"/>
        <v>-42.429000000000002</v>
      </c>
      <c r="AK294" s="22">
        <f t="shared" si="1082"/>
        <v>2.0830000000000002</v>
      </c>
      <c r="AL294" s="22">
        <f t="shared" si="1083"/>
        <v>-2.778</v>
      </c>
      <c r="AM294" s="22">
        <f t="shared" si="1084"/>
        <v>22.207000000000001</v>
      </c>
      <c r="AN294" s="22" t="str">
        <f t="shared" si="1085"/>
        <v xml:space="preserve">- </v>
      </c>
      <c r="AO294" s="22">
        <f t="shared" si="1086"/>
        <v>0</v>
      </c>
      <c r="AP294" s="22">
        <f t="shared" si="1087"/>
        <v>0.52100000000000002</v>
      </c>
      <c r="AQ294" s="22">
        <f t="shared" si="1088"/>
        <v>8.0289999999999999</v>
      </c>
      <c r="AR294" s="22">
        <f t="shared" si="1089"/>
        <v>-4.9109999999999996</v>
      </c>
      <c r="AS294" s="22">
        <f t="shared" si="1090"/>
        <v>0</v>
      </c>
      <c r="AT294" s="22">
        <f t="shared" si="1072"/>
        <v>-10.151999999999999</v>
      </c>
      <c r="AU294" s="22">
        <f t="shared" si="1091"/>
        <v>-3.0339999999999998</v>
      </c>
      <c r="AV294" s="22">
        <f t="shared" si="1092"/>
        <v>-6.0590000000000002</v>
      </c>
      <c r="AW294" s="22">
        <f t="shared" si="1093"/>
        <v>-25</v>
      </c>
      <c r="AX294" s="63">
        <f t="shared" si="1094"/>
        <v>-6.18</v>
      </c>
      <c r="AY294" s="22">
        <f t="shared" si="1095"/>
        <v>0</v>
      </c>
      <c r="AZ294" s="22">
        <f t="shared" si="1096"/>
        <v>-43.213000000000001</v>
      </c>
      <c r="BA294" s="59">
        <f t="shared" si="1097"/>
        <v>1.841</v>
      </c>
      <c r="BB294" s="226"/>
      <c r="BC294" s="14">
        <v>30</v>
      </c>
      <c r="BD294" s="15" t="s">
        <v>35</v>
      </c>
      <c r="BE294" s="58">
        <f t="shared" si="1067"/>
        <v>0.1</v>
      </c>
      <c r="BF294" s="22" t="str">
        <f t="shared" si="1098"/>
        <v>-</v>
      </c>
      <c r="BG294" s="22">
        <f t="shared" si="1099"/>
        <v>0.9</v>
      </c>
      <c r="BH294" s="22" t="str">
        <f t="shared" si="1099"/>
        <v>-</v>
      </c>
      <c r="BI294" s="22">
        <f t="shared" si="1099"/>
        <v>0.7</v>
      </c>
      <c r="BJ294" s="22">
        <f t="shared" si="1099"/>
        <v>2.5</v>
      </c>
      <c r="BK294" s="22">
        <f t="shared" si="1099"/>
        <v>10</v>
      </c>
      <c r="BL294" s="22">
        <f t="shared" si="1099"/>
        <v>2.5</v>
      </c>
      <c r="BM294" s="22">
        <f t="shared" si="1099"/>
        <v>4.5</v>
      </c>
      <c r="BN294" s="22">
        <f t="shared" si="1099"/>
        <v>22.4</v>
      </c>
      <c r="BO294" s="22" t="str">
        <f t="shared" si="1099"/>
        <v>-</v>
      </c>
      <c r="BP294" s="22">
        <f t="shared" si="1099"/>
        <v>0.2</v>
      </c>
      <c r="BQ294" s="22">
        <f t="shared" si="1099"/>
        <v>5</v>
      </c>
      <c r="BR294" s="22">
        <f t="shared" si="1099"/>
        <v>3.8</v>
      </c>
      <c r="BS294" s="22">
        <f t="shared" si="1099"/>
        <v>11</v>
      </c>
      <c r="BT294" s="22">
        <f t="shared" si="1099"/>
        <v>12.4</v>
      </c>
      <c r="BU294" s="22">
        <f t="shared" si="1099"/>
        <v>4.5999999999999996</v>
      </c>
      <c r="BV294" s="22">
        <f t="shared" si="1099"/>
        <v>19.899999999999999</v>
      </c>
      <c r="BW294" s="22">
        <f t="shared" si="1073"/>
        <v>100.5</v>
      </c>
      <c r="BX294" s="22">
        <f t="shared" si="1073"/>
        <v>-0.5</v>
      </c>
      <c r="BY294" s="63">
        <f t="shared" si="1073"/>
        <v>100</v>
      </c>
      <c r="BZ294" s="22">
        <f t="shared" si="1073"/>
        <v>0.9</v>
      </c>
      <c r="CA294" s="22">
        <f t="shared" si="1073"/>
        <v>10.6</v>
      </c>
      <c r="CB294" s="59">
        <f t="shared" si="1073"/>
        <v>89</v>
      </c>
      <c r="CC294" s="226"/>
      <c r="CD294" s="14">
        <v>30</v>
      </c>
      <c r="CE294" s="15" t="s">
        <v>35</v>
      </c>
      <c r="CF294" s="58">
        <f t="shared" ref="CF294:DC294" si="1146">IF(C294=0,"-",IF(C294="X","X",ROUND(C294/C264*100,1)))</f>
        <v>0</v>
      </c>
      <c r="CG294" s="22" t="str">
        <f t="shared" si="1146"/>
        <v>-</v>
      </c>
      <c r="CH294" s="22">
        <f t="shared" si="1146"/>
        <v>0.3</v>
      </c>
      <c r="CI294" s="22" t="str">
        <f t="shared" si="1146"/>
        <v>-</v>
      </c>
      <c r="CJ294" s="22">
        <f t="shared" si="1146"/>
        <v>0</v>
      </c>
      <c r="CK294" s="22">
        <f t="shared" si="1146"/>
        <v>0.1</v>
      </c>
      <c r="CL294" s="22">
        <f t="shared" si="1146"/>
        <v>0.1</v>
      </c>
      <c r="CM294" s="22">
        <f t="shared" si="1146"/>
        <v>0</v>
      </c>
      <c r="CN294" s="22">
        <f t="shared" si="1146"/>
        <v>0.1</v>
      </c>
      <c r="CO294" s="22">
        <f t="shared" si="1146"/>
        <v>0.5</v>
      </c>
      <c r="CP294" s="22" t="str">
        <f t="shared" si="1146"/>
        <v>-</v>
      </c>
      <c r="CQ294" s="22">
        <f t="shared" si="1146"/>
        <v>0</v>
      </c>
      <c r="CR294" s="22">
        <f t="shared" si="1146"/>
        <v>0</v>
      </c>
      <c r="CS294" s="22">
        <f t="shared" si="1146"/>
        <v>0</v>
      </c>
      <c r="CT294" s="22">
        <f t="shared" si="1146"/>
        <v>0.1</v>
      </c>
      <c r="CU294" s="22">
        <f t="shared" si="1146"/>
        <v>0.2</v>
      </c>
      <c r="CV294" s="22">
        <f t="shared" si="1146"/>
        <v>0</v>
      </c>
      <c r="CW294" s="22">
        <f t="shared" si="1146"/>
        <v>0.3</v>
      </c>
      <c r="CX294" s="22">
        <f t="shared" si="1146"/>
        <v>0.1</v>
      </c>
      <c r="CY294" s="22">
        <f t="shared" si="1146"/>
        <v>0.1</v>
      </c>
      <c r="CZ294" s="63">
        <f t="shared" si="1146"/>
        <v>0.1</v>
      </c>
      <c r="DA294" s="22">
        <f t="shared" si="1146"/>
        <v>0</v>
      </c>
      <c r="DB294" s="22">
        <f t="shared" si="1146"/>
        <v>0.1</v>
      </c>
      <c r="DC294" s="59">
        <f t="shared" si="1146"/>
        <v>0.1</v>
      </c>
      <c r="DD294" s="226"/>
      <c r="DE294" s="14">
        <v>30</v>
      </c>
      <c r="DF294" s="15" t="s">
        <v>35</v>
      </c>
      <c r="DG294" s="58">
        <f t="shared" si="1037"/>
        <v>2.4E-2</v>
      </c>
      <c r="DH294" s="22" t="str">
        <f t="shared" si="1006"/>
        <v xml:space="preserve">- </v>
      </c>
      <c r="DI294" s="22">
        <f t="shared" si="1007"/>
        <v>-2.4E-2</v>
      </c>
      <c r="DJ294" s="22" t="str">
        <f t="shared" si="1008"/>
        <v xml:space="preserve">- </v>
      </c>
      <c r="DK294" s="22">
        <f t="shared" si="1009"/>
        <v>-0.70599999999999996</v>
      </c>
      <c r="DL294" s="22">
        <f t="shared" si="1010"/>
        <v>-0.92500000000000004</v>
      </c>
      <c r="DM294" s="22">
        <f t="shared" si="1011"/>
        <v>-6.8860000000000001</v>
      </c>
      <c r="DN294" s="22">
        <f t="shared" si="1012"/>
        <v>4.9000000000000002E-2</v>
      </c>
      <c r="DO294" s="22">
        <f t="shared" si="1013"/>
        <v>-0.122</v>
      </c>
      <c r="DP294" s="22">
        <f t="shared" si="1014"/>
        <v>3.82</v>
      </c>
      <c r="DQ294" s="22" t="str">
        <f t="shared" si="1015"/>
        <v xml:space="preserve">- </v>
      </c>
      <c r="DR294" s="22">
        <f t="shared" si="1016"/>
        <v>0</v>
      </c>
      <c r="DS294" s="22">
        <f t="shared" si="1017"/>
        <v>2.4E-2</v>
      </c>
      <c r="DT294" s="22">
        <f t="shared" si="1018"/>
        <v>0.26800000000000002</v>
      </c>
      <c r="DU294" s="22">
        <f t="shared" si="1019"/>
        <v>-0.53500000000000003</v>
      </c>
      <c r="DV294" s="22">
        <f t="shared" si="1020"/>
        <v>0</v>
      </c>
      <c r="DW294" s="22">
        <f t="shared" si="1021"/>
        <v>-0.48699999999999999</v>
      </c>
      <c r="DX294" s="22">
        <f t="shared" si="1022"/>
        <v>-0.58399999999999996</v>
      </c>
      <c r="DY294" s="22">
        <f t="shared" si="1023"/>
        <v>-6.0830000000000002</v>
      </c>
      <c r="DZ294" s="22">
        <f t="shared" si="1024"/>
        <v>-9.7000000000000003E-2</v>
      </c>
      <c r="EA294" s="63">
        <f t="shared" si="1025"/>
        <v>-6.18</v>
      </c>
      <c r="EB294" s="22">
        <f t="shared" si="1026"/>
        <v>0</v>
      </c>
      <c r="EC294" s="22">
        <f t="shared" si="1027"/>
        <v>-7.5910000000000002</v>
      </c>
      <c r="ED294" s="59">
        <f t="shared" si="1028"/>
        <v>1.5089999999999999</v>
      </c>
      <c r="EE294" s="226"/>
      <c r="EF294" s="14">
        <v>30</v>
      </c>
      <c r="EG294" s="15" t="s">
        <v>35</v>
      </c>
      <c r="EH294" s="58">
        <f t="shared" ref="EH294:FE294" si="1147">IF(C294="X","X",IF(FI294="X","X",IF(FI294&lt;&gt;0,ROUND((C294-FI294)/FI264*100,3),"- ")))</f>
        <v>2E-3</v>
      </c>
      <c r="EI294" s="22" t="str">
        <f t="shared" si="1147"/>
        <v xml:space="preserve">- </v>
      </c>
      <c r="EJ294" s="22">
        <f t="shared" si="1147"/>
        <v>-8.9999999999999993E-3</v>
      </c>
      <c r="EK294" s="22" t="str">
        <f t="shared" si="1147"/>
        <v xml:space="preserve">- </v>
      </c>
      <c r="EL294" s="22">
        <f t="shared" si="1147"/>
        <v>-1.4999999999999999E-2</v>
      </c>
      <c r="EM294" s="22">
        <f t="shared" si="1147"/>
        <v>-2.3E-2</v>
      </c>
      <c r="EN294" s="22">
        <f t="shared" si="1147"/>
        <v>-7.3999999999999996E-2</v>
      </c>
      <c r="EO294" s="22">
        <f t="shared" si="1147"/>
        <v>0</v>
      </c>
      <c r="EP294" s="22">
        <f t="shared" si="1147"/>
        <v>-2E-3</v>
      </c>
      <c r="EQ294" s="22">
        <f t="shared" si="1147"/>
        <v>9.5000000000000001E-2</v>
      </c>
      <c r="ER294" s="22" t="str">
        <f t="shared" si="1147"/>
        <v xml:space="preserve">- </v>
      </c>
      <c r="ES294" s="22">
        <f t="shared" si="1147"/>
        <v>0</v>
      </c>
      <c r="ET294" s="22">
        <f t="shared" si="1147"/>
        <v>0</v>
      </c>
      <c r="EU294" s="22">
        <f t="shared" si="1147"/>
        <v>3.0000000000000001E-3</v>
      </c>
      <c r="EV294" s="22">
        <f t="shared" si="1147"/>
        <v>-6.0000000000000001E-3</v>
      </c>
      <c r="EW294" s="22">
        <f t="shared" si="1147"/>
        <v>0</v>
      </c>
      <c r="EX294" s="22">
        <f t="shared" si="1147"/>
        <v>-4.0000000000000001E-3</v>
      </c>
      <c r="EY294" s="22">
        <f t="shared" si="1147"/>
        <v>-1.0999999999999999E-2</v>
      </c>
      <c r="EZ294" s="22">
        <f t="shared" si="1147"/>
        <v>-6.0000000000000001E-3</v>
      </c>
      <c r="FA294" s="22">
        <f t="shared" si="1147"/>
        <v>2.4E-2</v>
      </c>
      <c r="FB294" s="63">
        <f t="shared" si="1147"/>
        <v>-6.0000000000000001E-3</v>
      </c>
      <c r="FC294" s="22">
        <f t="shared" si="1147"/>
        <v>0</v>
      </c>
      <c r="FD294" s="22">
        <f t="shared" si="1147"/>
        <v>-5.3999999999999999E-2</v>
      </c>
      <c r="FE294" s="59">
        <f t="shared" si="1147"/>
        <v>2E-3</v>
      </c>
      <c r="FG294" s="14">
        <v>30</v>
      </c>
      <c r="FH294" s="15" t="s">
        <v>35</v>
      </c>
      <c r="FI294" s="27">
        <f t="shared" si="1102"/>
        <v>2</v>
      </c>
      <c r="FJ294" s="29">
        <f t="shared" si="1103"/>
        <v>0</v>
      </c>
      <c r="FK294" s="29">
        <f t="shared" si="1104"/>
        <v>34</v>
      </c>
      <c r="FL294" s="29">
        <f t="shared" si="1105"/>
        <v>0</v>
      </c>
      <c r="FM294" s="29">
        <f t="shared" si="1106"/>
        <v>55</v>
      </c>
      <c r="FN294" s="29">
        <f t="shared" si="1107"/>
        <v>133</v>
      </c>
      <c r="FO294" s="29">
        <f t="shared" si="1108"/>
        <v>667</v>
      </c>
      <c r="FP294" s="29">
        <f t="shared" si="1109"/>
        <v>96</v>
      </c>
      <c r="FQ294" s="29">
        <f t="shared" si="1110"/>
        <v>180</v>
      </c>
      <c r="FR294" s="29">
        <f t="shared" si="1111"/>
        <v>707</v>
      </c>
      <c r="FS294" s="29">
        <f t="shared" si="1112"/>
        <v>0</v>
      </c>
      <c r="FT294" s="29">
        <f t="shared" si="1113"/>
        <v>8</v>
      </c>
      <c r="FU294" s="29">
        <f t="shared" si="1114"/>
        <v>192</v>
      </c>
      <c r="FV294" s="29">
        <f t="shared" si="1115"/>
        <v>137</v>
      </c>
      <c r="FW294" s="29">
        <f t="shared" si="1116"/>
        <v>448</v>
      </c>
      <c r="FX294" s="29">
        <f t="shared" si="1117"/>
        <v>479</v>
      </c>
      <c r="FY294" s="29">
        <f t="shared" si="1118"/>
        <v>197</v>
      </c>
      <c r="FZ294" s="29">
        <f t="shared" si="1119"/>
        <v>791</v>
      </c>
      <c r="GA294" s="29">
        <f t="shared" si="1039"/>
        <v>4126</v>
      </c>
      <c r="GB294" s="29">
        <f t="shared" si="1034"/>
        <v>-16</v>
      </c>
      <c r="GC294" s="53">
        <f t="shared" si="1040"/>
        <v>4110</v>
      </c>
      <c r="GD294" s="29">
        <f t="shared" si="1041"/>
        <v>36</v>
      </c>
      <c r="GE294" s="29">
        <f t="shared" si="1042"/>
        <v>722</v>
      </c>
      <c r="GF294" s="41">
        <f t="shared" si="1043"/>
        <v>3368</v>
      </c>
    </row>
    <row r="295" spans="1:188" ht="13.5" customHeight="1">
      <c r="A295" s="14">
        <v>31</v>
      </c>
      <c r="B295" s="15" t="s">
        <v>36</v>
      </c>
      <c r="C295" s="231">
        <v>98</v>
      </c>
      <c r="D295" s="226">
        <v>0</v>
      </c>
      <c r="E295" s="226">
        <v>8</v>
      </c>
      <c r="F295" s="226">
        <v>19</v>
      </c>
      <c r="G295" s="226">
        <v>117</v>
      </c>
      <c r="H295" s="226">
        <v>85</v>
      </c>
      <c r="I295" s="226">
        <v>73</v>
      </c>
      <c r="J295" s="226">
        <v>26</v>
      </c>
      <c r="K295" s="226">
        <v>139</v>
      </c>
      <c r="L295" s="226">
        <v>102</v>
      </c>
      <c r="M295" s="226">
        <v>0</v>
      </c>
      <c r="N295" s="226">
        <v>4</v>
      </c>
      <c r="O295" s="226">
        <v>189</v>
      </c>
      <c r="P295" s="226">
        <v>0</v>
      </c>
      <c r="Q295" s="226">
        <v>423</v>
      </c>
      <c r="R295" s="226">
        <v>256</v>
      </c>
      <c r="S295" s="226">
        <v>406</v>
      </c>
      <c r="T295" s="226">
        <v>99</v>
      </c>
      <c r="U295" s="226">
        <v>2044</v>
      </c>
      <c r="V295" s="232">
        <v>-11</v>
      </c>
      <c r="W295" s="233">
        <v>2033</v>
      </c>
      <c r="X295" s="226">
        <v>106</v>
      </c>
      <c r="Y295" s="226">
        <v>209</v>
      </c>
      <c r="Z295" s="232">
        <v>1729</v>
      </c>
      <c r="AA295" s="226"/>
      <c r="AB295" s="14">
        <v>31</v>
      </c>
      <c r="AC295" s="15" t="s">
        <v>36</v>
      </c>
      <c r="AD295" s="58">
        <f>IF(C295="X","X",IF(FI295="X","X",IF(FI295&lt;&gt;0,ROUND((C295-FI295)/ABS(FI295)*100,3),"- ")))</f>
        <v>55.555999999999997</v>
      </c>
      <c r="AE295" s="22" t="str">
        <f t="shared" si="1076"/>
        <v xml:space="preserve">- </v>
      </c>
      <c r="AF295" s="22">
        <f t="shared" si="1077"/>
        <v>-38.462000000000003</v>
      </c>
      <c r="AG295" s="22">
        <f t="shared" si="1078"/>
        <v>-13.635999999999999</v>
      </c>
      <c r="AH295" s="22">
        <f t="shared" si="1079"/>
        <v>-10</v>
      </c>
      <c r="AI295" s="22">
        <f t="shared" si="1080"/>
        <v>-16.667000000000002</v>
      </c>
      <c r="AJ295" s="22">
        <f t="shared" si="1081"/>
        <v>-61.978999999999999</v>
      </c>
      <c r="AK295" s="22">
        <f t="shared" si="1082"/>
        <v>4</v>
      </c>
      <c r="AL295" s="22">
        <f t="shared" si="1083"/>
        <v>6.1070000000000002</v>
      </c>
      <c r="AM295" s="22">
        <f t="shared" si="1084"/>
        <v>25.925999999999998</v>
      </c>
      <c r="AN295" s="22" t="str">
        <f t="shared" si="1085"/>
        <v xml:space="preserve">- </v>
      </c>
      <c r="AO295" s="22">
        <f t="shared" si="1086"/>
        <v>33.332999999999998</v>
      </c>
      <c r="AP295" s="22">
        <f t="shared" si="1087"/>
        <v>-5.97</v>
      </c>
      <c r="AQ295" s="22">
        <f t="shared" si="1088"/>
        <v>-100</v>
      </c>
      <c r="AR295" s="22">
        <f t="shared" si="1089"/>
        <v>4.444</v>
      </c>
      <c r="AS295" s="22">
        <f t="shared" si="1090"/>
        <v>4.49</v>
      </c>
      <c r="AT295" s="22">
        <f t="shared" si="1072"/>
        <v>-2.169</v>
      </c>
      <c r="AU295" s="22">
        <f t="shared" si="1091"/>
        <v>28.571000000000002</v>
      </c>
      <c r="AV295" s="22">
        <f t="shared" si="1092"/>
        <v>-3.1739999999999999</v>
      </c>
      <c r="AW295" s="22">
        <f t="shared" si="1093"/>
        <v>-37.5</v>
      </c>
      <c r="AX295" s="63">
        <f t="shared" si="1094"/>
        <v>-3.3290000000000002</v>
      </c>
      <c r="AY295" s="22">
        <f t="shared" si="1095"/>
        <v>39.473999999999997</v>
      </c>
      <c r="AZ295" s="22">
        <f t="shared" si="1096"/>
        <v>-39.244</v>
      </c>
      <c r="BA295" s="59">
        <f t="shared" si="1097"/>
        <v>2.2469999999999999</v>
      </c>
      <c r="BB295" s="226"/>
      <c r="BC295" s="14">
        <v>31</v>
      </c>
      <c r="BD295" s="15" t="s">
        <v>36</v>
      </c>
      <c r="BE295" s="58">
        <f t="shared" si="1067"/>
        <v>4.8</v>
      </c>
      <c r="BF295" s="22" t="str">
        <f t="shared" si="1098"/>
        <v>-</v>
      </c>
      <c r="BG295" s="22">
        <f t="shared" si="1099"/>
        <v>0.4</v>
      </c>
      <c r="BH295" s="22">
        <f t="shared" si="1099"/>
        <v>0.9</v>
      </c>
      <c r="BI295" s="22">
        <f t="shared" si="1099"/>
        <v>5.8</v>
      </c>
      <c r="BJ295" s="22">
        <f t="shared" si="1099"/>
        <v>4.2</v>
      </c>
      <c r="BK295" s="22">
        <f t="shared" si="1099"/>
        <v>3.6</v>
      </c>
      <c r="BL295" s="22">
        <f t="shared" si="1099"/>
        <v>1.3</v>
      </c>
      <c r="BM295" s="22">
        <f t="shared" si="1099"/>
        <v>6.8</v>
      </c>
      <c r="BN295" s="22">
        <f t="shared" si="1099"/>
        <v>5</v>
      </c>
      <c r="BO295" s="22" t="str">
        <f t="shared" si="1099"/>
        <v>-</v>
      </c>
      <c r="BP295" s="22">
        <f t="shared" si="1099"/>
        <v>0.2</v>
      </c>
      <c r="BQ295" s="22">
        <f t="shared" si="1099"/>
        <v>9.3000000000000007</v>
      </c>
      <c r="BR295" s="22" t="str">
        <f t="shared" si="1099"/>
        <v>-</v>
      </c>
      <c r="BS295" s="22">
        <f t="shared" si="1099"/>
        <v>20.8</v>
      </c>
      <c r="BT295" s="22">
        <f t="shared" si="1099"/>
        <v>12.6</v>
      </c>
      <c r="BU295" s="22">
        <f t="shared" si="1099"/>
        <v>20</v>
      </c>
      <c r="BV295" s="22">
        <f t="shared" ref="BV295:BV311" si="1148">IF(T295=0,"-",IF(T295="X","X",ROUND(T295/$W295*100,1)))</f>
        <v>4.9000000000000004</v>
      </c>
      <c r="BW295" s="22">
        <f t="shared" ref="BW295:BW311" si="1149">IF(U295=0,"-",IF(U295="X","X",ROUND(U295/$W295*100,1)))</f>
        <v>100.5</v>
      </c>
      <c r="BX295" s="22">
        <f t="shared" ref="BX295:BX311" si="1150">IF(V295=0,"-",IF(V295="X","X",ROUND(V295/$W295*100,1)))</f>
        <v>-0.5</v>
      </c>
      <c r="BY295" s="63">
        <f t="shared" ref="BY295:BY311" si="1151">IF(W295=0,"-",IF(W295="X","X",ROUND(W295/$W295*100,1)))</f>
        <v>100</v>
      </c>
      <c r="BZ295" s="22">
        <f t="shared" ref="BZ295:BZ311" si="1152">IF(X295=0,"-",IF(X295="X","X",ROUND(X295/$W295*100,1)))</f>
        <v>5.2</v>
      </c>
      <c r="CA295" s="22">
        <f t="shared" ref="CA295:CA311" si="1153">IF(Y295=0,"-",IF(Y295="X","X",ROUND(Y295/$W295*100,1)))</f>
        <v>10.3</v>
      </c>
      <c r="CB295" s="59">
        <f t="shared" ref="CB295:CB311" si="1154">IF(Z295=0,"-",IF(Z295="X","X",ROUND(Z295/$W295*100,1)))</f>
        <v>85</v>
      </c>
      <c r="CC295" s="226"/>
      <c r="CD295" s="14">
        <v>31</v>
      </c>
      <c r="CE295" s="15" t="s">
        <v>36</v>
      </c>
      <c r="CF295" s="58">
        <f t="shared" ref="CF295:DC295" si="1155">IF(C295=0,"-",IF(C295="X","X",ROUND(C295/C264*100,1)))</f>
        <v>0.1</v>
      </c>
      <c r="CG295" s="22" t="str">
        <f t="shared" si="1155"/>
        <v>-</v>
      </c>
      <c r="CH295" s="22">
        <f t="shared" si="1155"/>
        <v>0.1</v>
      </c>
      <c r="CI295" s="22">
        <f t="shared" si="1155"/>
        <v>0.3</v>
      </c>
      <c r="CJ295" s="22">
        <f t="shared" si="1155"/>
        <v>0.1</v>
      </c>
      <c r="CK295" s="22">
        <f t="shared" si="1155"/>
        <v>0.1</v>
      </c>
      <c r="CL295" s="22">
        <f t="shared" si="1155"/>
        <v>0</v>
      </c>
      <c r="CM295" s="22">
        <f t="shared" si="1155"/>
        <v>0</v>
      </c>
      <c r="CN295" s="22">
        <f t="shared" si="1155"/>
        <v>0</v>
      </c>
      <c r="CO295" s="22">
        <f t="shared" si="1155"/>
        <v>0.1</v>
      </c>
      <c r="CP295" s="22" t="str">
        <f t="shared" si="1155"/>
        <v>-</v>
      </c>
      <c r="CQ295" s="22">
        <f t="shared" si="1155"/>
        <v>0</v>
      </c>
      <c r="CR295" s="22">
        <f t="shared" si="1155"/>
        <v>0</v>
      </c>
      <c r="CS295" s="22" t="str">
        <f t="shared" si="1155"/>
        <v>-</v>
      </c>
      <c r="CT295" s="22">
        <f t="shared" si="1155"/>
        <v>0.1</v>
      </c>
      <c r="CU295" s="22">
        <f t="shared" si="1155"/>
        <v>0.1</v>
      </c>
      <c r="CV295" s="22">
        <f t="shared" si="1155"/>
        <v>0.1</v>
      </c>
      <c r="CW295" s="22">
        <f t="shared" si="1155"/>
        <v>0</v>
      </c>
      <c r="CX295" s="22">
        <f t="shared" si="1155"/>
        <v>0</v>
      </c>
      <c r="CY295" s="22">
        <f t="shared" si="1155"/>
        <v>0</v>
      </c>
      <c r="CZ295" s="63">
        <f t="shared" si="1155"/>
        <v>0</v>
      </c>
      <c r="DA295" s="22">
        <f t="shared" si="1155"/>
        <v>0.1</v>
      </c>
      <c r="DB295" s="22">
        <f t="shared" si="1155"/>
        <v>0</v>
      </c>
      <c r="DC295" s="59">
        <f t="shared" si="1155"/>
        <v>0</v>
      </c>
      <c r="DD295" s="226"/>
      <c r="DE295" s="14">
        <v>31</v>
      </c>
      <c r="DF295" s="15" t="s">
        <v>36</v>
      </c>
      <c r="DG295" s="58">
        <f t="shared" si="1037"/>
        <v>1.6639999999999999</v>
      </c>
      <c r="DH295" s="22" t="str">
        <f t="shared" si="1006"/>
        <v xml:space="preserve">- </v>
      </c>
      <c r="DI295" s="22">
        <f t="shared" si="1007"/>
        <v>-0.23799999999999999</v>
      </c>
      <c r="DJ295" s="22">
        <f t="shared" si="1008"/>
        <v>-0.14299999999999999</v>
      </c>
      <c r="DK295" s="22">
        <f t="shared" si="1009"/>
        <v>-0.61799999999999999</v>
      </c>
      <c r="DL295" s="22">
        <f t="shared" si="1010"/>
        <v>-0.80800000000000005</v>
      </c>
      <c r="DM295" s="22">
        <f t="shared" si="1011"/>
        <v>-5.6589999999999998</v>
      </c>
      <c r="DN295" s="22">
        <f t="shared" si="1012"/>
        <v>4.8000000000000001E-2</v>
      </c>
      <c r="DO295" s="22">
        <f t="shared" si="1013"/>
        <v>0.38</v>
      </c>
      <c r="DP295" s="22">
        <f t="shared" si="1014"/>
        <v>0.999</v>
      </c>
      <c r="DQ295" s="22" t="str">
        <f t="shared" si="1015"/>
        <v xml:space="preserve">- </v>
      </c>
      <c r="DR295" s="22">
        <f t="shared" si="1016"/>
        <v>4.8000000000000001E-2</v>
      </c>
      <c r="DS295" s="22">
        <f t="shared" si="1017"/>
        <v>-0.57099999999999995</v>
      </c>
      <c r="DT295" s="22">
        <f t="shared" si="1018"/>
        <v>-0.28499999999999998</v>
      </c>
      <c r="DU295" s="22">
        <f t="shared" si="1019"/>
        <v>0.85599999999999998</v>
      </c>
      <c r="DV295" s="22">
        <f t="shared" si="1020"/>
        <v>0.52300000000000002</v>
      </c>
      <c r="DW295" s="22">
        <f t="shared" si="1021"/>
        <v>-0.42799999999999999</v>
      </c>
      <c r="DX295" s="22">
        <f t="shared" si="1022"/>
        <v>1.046</v>
      </c>
      <c r="DY295" s="22">
        <f t="shared" si="1023"/>
        <v>-3.1859999999999999</v>
      </c>
      <c r="DZ295" s="22">
        <f t="shared" si="1024"/>
        <v>-0.14299999999999999</v>
      </c>
      <c r="EA295" s="63">
        <f t="shared" si="1025"/>
        <v>-3.3290000000000002</v>
      </c>
      <c r="EB295" s="22">
        <f t="shared" si="1026"/>
        <v>1.427</v>
      </c>
      <c r="EC295" s="22">
        <f t="shared" si="1027"/>
        <v>-6.4189999999999996</v>
      </c>
      <c r="ED295" s="59">
        <f t="shared" si="1028"/>
        <v>1.8069999999999999</v>
      </c>
      <c r="EE295" s="226"/>
      <c r="EF295" s="14">
        <v>31</v>
      </c>
      <c r="EG295" s="15" t="s">
        <v>36</v>
      </c>
      <c r="EH295" s="58">
        <f t="shared" ref="EH295:FE295" si="1156">IF(C295="X","X",IF(FI295="X","X",IF(FI295&lt;&gt;0,ROUND((C295-FI295)/FI264*100,3),"- ")))</f>
        <v>7.1999999999999995E-2</v>
      </c>
      <c r="EI295" s="22" t="str">
        <f t="shared" si="1156"/>
        <v xml:space="preserve">- </v>
      </c>
      <c r="EJ295" s="22">
        <f t="shared" si="1156"/>
        <v>-4.5999999999999999E-2</v>
      </c>
      <c r="EK295" s="22">
        <f t="shared" si="1156"/>
        <v>-5.2999999999999999E-2</v>
      </c>
      <c r="EL295" s="22">
        <f t="shared" si="1156"/>
        <v>-7.0000000000000001E-3</v>
      </c>
      <c r="EM295" s="22">
        <f t="shared" si="1156"/>
        <v>-0.01</v>
      </c>
      <c r="EN295" s="22">
        <f t="shared" si="1156"/>
        <v>-3.1E-2</v>
      </c>
      <c r="EO295" s="22">
        <f t="shared" si="1156"/>
        <v>0</v>
      </c>
      <c r="EP295" s="22">
        <f t="shared" si="1156"/>
        <v>3.0000000000000001E-3</v>
      </c>
      <c r="EQ295" s="22">
        <f t="shared" si="1156"/>
        <v>1.2999999999999999E-2</v>
      </c>
      <c r="ER295" s="22" t="str">
        <f t="shared" si="1156"/>
        <v xml:space="preserve">- </v>
      </c>
      <c r="ES295" s="22">
        <f t="shared" si="1156"/>
        <v>1E-3</v>
      </c>
      <c r="ET295" s="22">
        <f t="shared" si="1156"/>
        <v>-2E-3</v>
      </c>
      <c r="EU295" s="22">
        <f t="shared" si="1156"/>
        <v>-2E-3</v>
      </c>
      <c r="EV295" s="22">
        <f t="shared" si="1156"/>
        <v>5.0000000000000001E-3</v>
      </c>
      <c r="EW295" s="22">
        <f t="shared" si="1156"/>
        <v>5.0000000000000001E-3</v>
      </c>
      <c r="EX295" s="22">
        <f t="shared" si="1156"/>
        <v>-2E-3</v>
      </c>
      <c r="EY295" s="22">
        <f t="shared" si="1156"/>
        <v>0.01</v>
      </c>
      <c r="EZ295" s="22">
        <f t="shared" si="1156"/>
        <v>-2E-3</v>
      </c>
      <c r="FA295" s="22">
        <f t="shared" si="1156"/>
        <v>1.7999999999999999E-2</v>
      </c>
      <c r="FB295" s="63">
        <f t="shared" si="1156"/>
        <v>-2E-3</v>
      </c>
      <c r="FC295" s="22">
        <f t="shared" si="1156"/>
        <v>0.05</v>
      </c>
      <c r="FD295" s="22">
        <f t="shared" si="1156"/>
        <v>-2.3E-2</v>
      </c>
      <c r="FE295" s="59">
        <f t="shared" si="1156"/>
        <v>1E-3</v>
      </c>
      <c r="FG295" s="14">
        <v>31</v>
      </c>
      <c r="FH295" s="15" t="s">
        <v>36</v>
      </c>
      <c r="FI295" s="27">
        <f t="shared" si="1102"/>
        <v>63</v>
      </c>
      <c r="FJ295" s="29">
        <f t="shared" si="1103"/>
        <v>0</v>
      </c>
      <c r="FK295" s="29">
        <f t="shared" si="1104"/>
        <v>13</v>
      </c>
      <c r="FL295" s="29">
        <f t="shared" si="1105"/>
        <v>22</v>
      </c>
      <c r="FM295" s="29">
        <f t="shared" si="1106"/>
        <v>130</v>
      </c>
      <c r="FN295" s="29">
        <f t="shared" si="1107"/>
        <v>102</v>
      </c>
      <c r="FO295" s="29">
        <f t="shared" si="1108"/>
        <v>192</v>
      </c>
      <c r="FP295" s="29">
        <f t="shared" si="1109"/>
        <v>25</v>
      </c>
      <c r="FQ295" s="29">
        <f t="shared" si="1110"/>
        <v>131</v>
      </c>
      <c r="FR295" s="29">
        <f t="shared" si="1111"/>
        <v>81</v>
      </c>
      <c r="FS295" s="29">
        <f t="shared" si="1112"/>
        <v>0</v>
      </c>
      <c r="FT295" s="29">
        <f t="shared" si="1113"/>
        <v>3</v>
      </c>
      <c r="FU295" s="29">
        <f t="shared" si="1114"/>
        <v>201</v>
      </c>
      <c r="FV295" s="29">
        <f t="shared" si="1115"/>
        <v>6</v>
      </c>
      <c r="FW295" s="29">
        <f t="shared" si="1116"/>
        <v>405</v>
      </c>
      <c r="FX295" s="29">
        <f t="shared" si="1117"/>
        <v>245</v>
      </c>
      <c r="FY295" s="29">
        <f t="shared" si="1118"/>
        <v>415</v>
      </c>
      <c r="FZ295" s="29">
        <f t="shared" si="1119"/>
        <v>77</v>
      </c>
      <c r="GA295" s="29">
        <f t="shared" si="1039"/>
        <v>2111</v>
      </c>
      <c r="GB295" s="29">
        <f t="shared" si="1034"/>
        <v>-8</v>
      </c>
      <c r="GC295" s="53">
        <f t="shared" si="1040"/>
        <v>2103</v>
      </c>
      <c r="GD295" s="29">
        <f t="shared" si="1041"/>
        <v>76</v>
      </c>
      <c r="GE295" s="29">
        <f t="shared" si="1042"/>
        <v>344</v>
      </c>
      <c r="GF295" s="41">
        <f t="shared" si="1043"/>
        <v>1691</v>
      </c>
    </row>
    <row r="296" spans="1:188" ht="13.5" customHeight="1">
      <c r="A296" s="14">
        <v>32</v>
      </c>
      <c r="B296" s="15" t="s">
        <v>37</v>
      </c>
      <c r="C296" s="231">
        <v>2</v>
      </c>
      <c r="D296" s="226">
        <v>0</v>
      </c>
      <c r="E296" s="226">
        <v>93</v>
      </c>
      <c r="F296" s="226">
        <v>0</v>
      </c>
      <c r="G296" s="226">
        <v>3</v>
      </c>
      <c r="H296" s="226">
        <v>22</v>
      </c>
      <c r="I296" s="226">
        <v>876</v>
      </c>
      <c r="J296" s="226">
        <v>16</v>
      </c>
      <c r="K296" s="226">
        <v>35</v>
      </c>
      <c r="L296" s="226">
        <v>48</v>
      </c>
      <c r="M296" s="226">
        <v>0</v>
      </c>
      <c r="N296" s="226">
        <v>4</v>
      </c>
      <c r="O296" s="226">
        <v>58</v>
      </c>
      <c r="P296" s="226">
        <v>0</v>
      </c>
      <c r="Q296" s="226">
        <v>279</v>
      </c>
      <c r="R296" s="226">
        <v>187</v>
      </c>
      <c r="S296" s="226">
        <v>134</v>
      </c>
      <c r="T296" s="226">
        <v>17</v>
      </c>
      <c r="U296" s="226">
        <v>1774</v>
      </c>
      <c r="V296" s="232">
        <v>-9</v>
      </c>
      <c r="W296" s="233">
        <v>1765</v>
      </c>
      <c r="X296" s="226">
        <v>95</v>
      </c>
      <c r="Y296" s="226">
        <v>879</v>
      </c>
      <c r="Z296" s="232">
        <v>800</v>
      </c>
      <c r="AA296" s="226"/>
      <c r="AB296" s="14">
        <v>32</v>
      </c>
      <c r="AC296" s="15" t="s">
        <v>37</v>
      </c>
      <c r="AD296" s="58">
        <f t="shared" ref="AD296:AD301" si="1157">IF(C296="X","X",IF(FI296="X","X",IF(FI296&lt;&gt;0,ROUND((C296-FI296)/ABS(FI296)*100,3),"- ")))</f>
        <v>100</v>
      </c>
      <c r="AE296" s="22" t="str">
        <f t="shared" si="1076"/>
        <v xml:space="preserve">- </v>
      </c>
      <c r="AF296" s="22">
        <f t="shared" si="1077"/>
        <v>2.198</v>
      </c>
      <c r="AG296" s="22" t="str">
        <f t="shared" si="1078"/>
        <v xml:space="preserve">- </v>
      </c>
      <c r="AH296" s="22">
        <f t="shared" si="1079"/>
        <v>-75</v>
      </c>
      <c r="AI296" s="22">
        <f t="shared" si="1080"/>
        <v>-56</v>
      </c>
      <c r="AJ296" s="22">
        <f t="shared" si="1081"/>
        <v>317.14299999999997</v>
      </c>
      <c r="AK296" s="22">
        <f t="shared" si="1082"/>
        <v>0</v>
      </c>
      <c r="AL296" s="22">
        <f t="shared" si="1083"/>
        <v>-2.778</v>
      </c>
      <c r="AM296" s="22">
        <f t="shared" si="1084"/>
        <v>6.6669999999999998</v>
      </c>
      <c r="AN296" s="22" t="str">
        <f t="shared" si="1085"/>
        <v xml:space="preserve">- </v>
      </c>
      <c r="AO296" s="22">
        <f t="shared" si="1086"/>
        <v>0</v>
      </c>
      <c r="AP296" s="22">
        <f t="shared" si="1087"/>
        <v>-3.3330000000000002</v>
      </c>
      <c r="AQ296" s="22" t="str">
        <f t="shared" si="1088"/>
        <v xml:space="preserve">- </v>
      </c>
      <c r="AR296" s="22">
        <f t="shared" si="1089"/>
        <v>-0.35699999999999998</v>
      </c>
      <c r="AS296" s="22">
        <f t="shared" si="1090"/>
        <v>-4.5919999999999996</v>
      </c>
      <c r="AT296" s="22">
        <f t="shared" si="1072"/>
        <v>0.752</v>
      </c>
      <c r="AU296" s="22">
        <f t="shared" si="1091"/>
        <v>0</v>
      </c>
      <c r="AV296" s="22">
        <f t="shared" si="1092"/>
        <v>54.127000000000002</v>
      </c>
      <c r="AW296" s="22">
        <f t="shared" si="1093"/>
        <v>-80</v>
      </c>
      <c r="AX296" s="63">
        <f t="shared" si="1094"/>
        <v>54.014000000000003</v>
      </c>
      <c r="AY296" s="22">
        <f t="shared" si="1095"/>
        <v>3.2610000000000001</v>
      </c>
      <c r="AZ296" s="22">
        <f t="shared" si="1096"/>
        <v>295.94600000000003</v>
      </c>
      <c r="BA296" s="59">
        <f t="shared" si="1097"/>
        <v>-4.4210000000000003</v>
      </c>
      <c r="BB296" s="226"/>
      <c r="BC296" s="14">
        <v>32</v>
      </c>
      <c r="BD296" s="15" t="s">
        <v>37</v>
      </c>
      <c r="BE296" s="58">
        <f t="shared" si="1067"/>
        <v>0.1</v>
      </c>
      <c r="BF296" s="22" t="str">
        <f t="shared" si="1098"/>
        <v>-</v>
      </c>
      <c r="BG296" s="22">
        <f t="shared" ref="BG296:BG311" si="1158">IF(E296=0,"-",IF(E296="X","X",ROUND(E296/$W296*100,1)))</f>
        <v>5.3</v>
      </c>
      <c r="BH296" s="22" t="str">
        <f t="shared" ref="BH296:BH311" si="1159">IF(F296=0,"-",IF(F296="X","X",ROUND(F296/$W296*100,1)))</f>
        <v>-</v>
      </c>
      <c r="BI296" s="22">
        <f t="shared" ref="BI296:BI311" si="1160">IF(G296=0,"-",IF(G296="X","X",ROUND(G296/$W296*100,1)))</f>
        <v>0.2</v>
      </c>
      <c r="BJ296" s="22">
        <f t="shared" ref="BJ296:BJ311" si="1161">IF(H296=0,"-",IF(H296="X","X",ROUND(H296/$W296*100,1)))</f>
        <v>1.2</v>
      </c>
      <c r="BK296" s="22">
        <f t="shared" ref="BK296:BK311" si="1162">IF(I296=0,"-",IF(I296="X","X",ROUND(I296/$W296*100,1)))</f>
        <v>49.6</v>
      </c>
      <c r="BL296" s="22">
        <f t="shared" ref="BL296:BL311" si="1163">IF(J296=0,"-",IF(J296="X","X",ROUND(J296/$W296*100,1)))</f>
        <v>0.9</v>
      </c>
      <c r="BM296" s="22">
        <f t="shared" ref="BM296:BM311" si="1164">IF(K296=0,"-",IF(K296="X","X",ROUND(K296/$W296*100,1)))</f>
        <v>2</v>
      </c>
      <c r="BN296" s="22">
        <f t="shared" ref="BN296:BN311" si="1165">IF(L296=0,"-",IF(L296="X","X",ROUND(L296/$W296*100,1)))</f>
        <v>2.7</v>
      </c>
      <c r="BO296" s="22" t="str">
        <f t="shared" ref="BO296:BO311" si="1166">IF(M296=0,"-",IF(M296="X","X",ROUND(M296/$W296*100,1)))</f>
        <v>-</v>
      </c>
      <c r="BP296" s="22">
        <f t="shared" ref="BP296:BP311" si="1167">IF(N296=0,"-",IF(N296="X","X",ROUND(N296/$W296*100,1)))</f>
        <v>0.2</v>
      </c>
      <c r="BQ296" s="22">
        <f t="shared" ref="BQ296:BQ311" si="1168">IF(O296=0,"-",IF(O296="X","X",ROUND(O296/$W296*100,1)))</f>
        <v>3.3</v>
      </c>
      <c r="BR296" s="22" t="str">
        <f t="shared" ref="BR296:BR311" si="1169">IF(P296=0,"-",IF(P296="X","X",ROUND(P296/$W296*100,1)))</f>
        <v>-</v>
      </c>
      <c r="BS296" s="22">
        <f t="shared" ref="BS296:BS311" si="1170">IF(Q296=0,"-",IF(Q296="X","X",ROUND(Q296/$W296*100,1)))</f>
        <v>15.8</v>
      </c>
      <c r="BT296" s="22">
        <f t="shared" ref="BT296:BT311" si="1171">IF(R296=0,"-",IF(R296="X","X",ROUND(R296/$W296*100,1)))</f>
        <v>10.6</v>
      </c>
      <c r="BU296" s="22">
        <f t="shared" ref="BU296:BU311" si="1172">IF(S296=0,"-",IF(S296="X","X",ROUND(S296/$W296*100,1)))</f>
        <v>7.6</v>
      </c>
      <c r="BV296" s="22">
        <f t="shared" si="1148"/>
        <v>1</v>
      </c>
      <c r="BW296" s="22">
        <f t="shared" si="1149"/>
        <v>100.5</v>
      </c>
      <c r="BX296" s="22">
        <f t="shared" si="1150"/>
        <v>-0.5</v>
      </c>
      <c r="BY296" s="63">
        <f t="shared" si="1151"/>
        <v>100</v>
      </c>
      <c r="BZ296" s="22">
        <f t="shared" si="1152"/>
        <v>5.4</v>
      </c>
      <c r="CA296" s="22">
        <f t="shared" si="1153"/>
        <v>49.8</v>
      </c>
      <c r="CB296" s="59">
        <f t="shared" si="1154"/>
        <v>45.3</v>
      </c>
      <c r="CC296" s="226"/>
      <c r="CD296" s="14">
        <v>32</v>
      </c>
      <c r="CE296" s="15" t="s">
        <v>37</v>
      </c>
      <c r="CF296" s="58">
        <f t="shared" ref="CF296:DC296" si="1173">IF(C296=0,"-",IF(C296="X","X",ROUND(C296/C264*100,1)))</f>
        <v>0</v>
      </c>
      <c r="CG296" s="22" t="str">
        <f t="shared" si="1173"/>
        <v>-</v>
      </c>
      <c r="CH296" s="22">
        <f t="shared" si="1173"/>
        <v>0.9</v>
      </c>
      <c r="CI296" s="22" t="str">
        <f t="shared" si="1173"/>
        <v>-</v>
      </c>
      <c r="CJ296" s="22">
        <f t="shared" si="1173"/>
        <v>0</v>
      </c>
      <c r="CK296" s="22">
        <f t="shared" si="1173"/>
        <v>0</v>
      </c>
      <c r="CL296" s="22">
        <f t="shared" si="1173"/>
        <v>0.2</v>
      </c>
      <c r="CM296" s="22">
        <f t="shared" si="1173"/>
        <v>0</v>
      </c>
      <c r="CN296" s="22">
        <f t="shared" si="1173"/>
        <v>0</v>
      </c>
      <c r="CO296" s="22">
        <f t="shared" si="1173"/>
        <v>0</v>
      </c>
      <c r="CP296" s="22" t="str">
        <f t="shared" si="1173"/>
        <v>-</v>
      </c>
      <c r="CQ296" s="22">
        <f t="shared" si="1173"/>
        <v>0</v>
      </c>
      <c r="CR296" s="22">
        <f t="shared" si="1173"/>
        <v>0</v>
      </c>
      <c r="CS296" s="22" t="str">
        <f t="shared" si="1173"/>
        <v>-</v>
      </c>
      <c r="CT296" s="22">
        <f t="shared" si="1173"/>
        <v>0.1</v>
      </c>
      <c r="CU296" s="22">
        <f t="shared" si="1173"/>
        <v>0.1</v>
      </c>
      <c r="CV296" s="22">
        <f t="shared" si="1173"/>
        <v>0</v>
      </c>
      <c r="CW296" s="22">
        <f t="shared" si="1173"/>
        <v>0</v>
      </c>
      <c r="CX296" s="22">
        <f t="shared" si="1173"/>
        <v>0</v>
      </c>
      <c r="CY296" s="22">
        <f t="shared" si="1173"/>
        <v>0</v>
      </c>
      <c r="CZ296" s="63">
        <f t="shared" si="1173"/>
        <v>0</v>
      </c>
      <c r="DA296" s="22">
        <f t="shared" si="1173"/>
        <v>0.1</v>
      </c>
      <c r="DB296" s="22">
        <f t="shared" si="1173"/>
        <v>0.1</v>
      </c>
      <c r="DC296" s="59">
        <f t="shared" si="1173"/>
        <v>0</v>
      </c>
      <c r="DD296" s="226"/>
      <c r="DE296" s="14">
        <v>32</v>
      </c>
      <c r="DF296" s="15" t="s">
        <v>37</v>
      </c>
      <c r="DG296" s="58">
        <f t="shared" si="1037"/>
        <v>8.6999999999999994E-2</v>
      </c>
      <c r="DH296" s="22" t="str">
        <f t="shared" si="1006"/>
        <v xml:space="preserve">- </v>
      </c>
      <c r="DI296" s="22">
        <f t="shared" si="1007"/>
        <v>0.17499999999999999</v>
      </c>
      <c r="DJ296" s="22" t="str">
        <f t="shared" si="1008"/>
        <v xml:space="preserve">- </v>
      </c>
      <c r="DK296" s="22">
        <f t="shared" si="1009"/>
        <v>-0.78500000000000003</v>
      </c>
      <c r="DL296" s="22">
        <f t="shared" si="1010"/>
        <v>-2.4430000000000001</v>
      </c>
      <c r="DM296" s="22">
        <f t="shared" si="1011"/>
        <v>58.115000000000002</v>
      </c>
      <c r="DN296" s="22">
        <f t="shared" si="1012"/>
        <v>0</v>
      </c>
      <c r="DO296" s="22">
        <f t="shared" si="1013"/>
        <v>-8.6999999999999994E-2</v>
      </c>
      <c r="DP296" s="22">
        <f t="shared" si="1014"/>
        <v>0.26200000000000001</v>
      </c>
      <c r="DQ296" s="22" t="str">
        <f t="shared" si="1015"/>
        <v xml:space="preserve">- </v>
      </c>
      <c r="DR296" s="22">
        <f t="shared" si="1016"/>
        <v>0</v>
      </c>
      <c r="DS296" s="22">
        <f t="shared" si="1017"/>
        <v>-0.17499999999999999</v>
      </c>
      <c r="DT296" s="22" t="str">
        <f t="shared" si="1018"/>
        <v xml:space="preserve">- </v>
      </c>
      <c r="DU296" s="22">
        <f t="shared" si="1019"/>
        <v>-8.6999999999999994E-2</v>
      </c>
      <c r="DV296" s="22">
        <f t="shared" si="1020"/>
        <v>-0.78500000000000003</v>
      </c>
      <c r="DW296" s="22">
        <f t="shared" si="1021"/>
        <v>8.6999999999999994E-2</v>
      </c>
      <c r="DX296" s="22">
        <f t="shared" si="1022"/>
        <v>0</v>
      </c>
      <c r="DY296" s="22">
        <f t="shared" si="1023"/>
        <v>54.363</v>
      </c>
      <c r="DZ296" s="22">
        <f t="shared" si="1024"/>
        <v>-0.34899999999999998</v>
      </c>
      <c r="EA296" s="63">
        <f t="shared" si="1025"/>
        <v>54.014000000000003</v>
      </c>
      <c r="EB296" s="22">
        <f t="shared" si="1026"/>
        <v>0.26200000000000001</v>
      </c>
      <c r="EC296" s="22">
        <f t="shared" si="1027"/>
        <v>57.33</v>
      </c>
      <c r="ED296" s="59">
        <f t="shared" si="1028"/>
        <v>-3.2290000000000001</v>
      </c>
      <c r="EE296" s="226"/>
      <c r="EF296" s="14">
        <v>32</v>
      </c>
      <c r="EG296" s="15" t="s">
        <v>37</v>
      </c>
      <c r="EH296" s="58">
        <f t="shared" ref="EH296:FE296" si="1174">IF(C296="X","X",IF(FI296="X","X",IF(FI296&lt;&gt;0,ROUND((C296-FI296)/FI264*100,3),"- ")))</f>
        <v>2E-3</v>
      </c>
      <c r="EI296" s="22" t="str">
        <f t="shared" si="1174"/>
        <v xml:space="preserve">- </v>
      </c>
      <c r="EJ296" s="22">
        <f t="shared" si="1174"/>
        <v>1.7999999999999999E-2</v>
      </c>
      <c r="EK296" s="22" t="str">
        <f t="shared" si="1174"/>
        <v xml:space="preserve">- </v>
      </c>
      <c r="EL296" s="22">
        <f t="shared" si="1174"/>
        <v>-5.0000000000000001E-3</v>
      </c>
      <c r="EM296" s="22">
        <f t="shared" si="1174"/>
        <v>-1.7000000000000001E-2</v>
      </c>
      <c r="EN296" s="22">
        <f t="shared" si="1174"/>
        <v>0.17399999999999999</v>
      </c>
      <c r="EO296" s="22">
        <f t="shared" si="1174"/>
        <v>0</v>
      </c>
      <c r="EP296" s="22">
        <f t="shared" si="1174"/>
        <v>0</v>
      </c>
      <c r="EQ296" s="22">
        <f t="shared" si="1174"/>
        <v>2E-3</v>
      </c>
      <c r="ER296" s="22" t="str">
        <f t="shared" si="1174"/>
        <v xml:space="preserve">- </v>
      </c>
      <c r="ES296" s="22">
        <f t="shared" si="1174"/>
        <v>0</v>
      </c>
      <c r="ET296" s="22">
        <f t="shared" si="1174"/>
        <v>0</v>
      </c>
      <c r="EU296" s="22" t="str">
        <f t="shared" si="1174"/>
        <v xml:space="preserve">- </v>
      </c>
      <c r="EV296" s="22">
        <f t="shared" si="1174"/>
        <v>0</v>
      </c>
      <c r="EW296" s="22">
        <f t="shared" si="1174"/>
        <v>-4.0000000000000001E-3</v>
      </c>
      <c r="EX296" s="22">
        <f t="shared" si="1174"/>
        <v>0</v>
      </c>
      <c r="EY296" s="22">
        <f t="shared" si="1174"/>
        <v>0</v>
      </c>
      <c r="EZ296" s="22">
        <f t="shared" si="1174"/>
        <v>1.4999999999999999E-2</v>
      </c>
      <c r="FA296" s="22">
        <f t="shared" si="1174"/>
        <v>2.4E-2</v>
      </c>
      <c r="FB296" s="63">
        <f t="shared" si="1174"/>
        <v>1.4999999999999999E-2</v>
      </c>
      <c r="FC296" s="22">
        <f t="shared" si="1174"/>
        <v>5.0000000000000001E-3</v>
      </c>
      <c r="FD296" s="22">
        <f t="shared" si="1174"/>
        <v>0.114</v>
      </c>
      <c r="FE296" s="59">
        <f t="shared" si="1174"/>
        <v>-1E-3</v>
      </c>
      <c r="FG296" s="14">
        <v>32</v>
      </c>
      <c r="FH296" s="15" t="s">
        <v>37</v>
      </c>
      <c r="FI296" s="27">
        <f t="shared" si="1102"/>
        <v>1</v>
      </c>
      <c r="FJ296" s="29">
        <f t="shared" si="1103"/>
        <v>0</v>
      </c>
      <c r="FK296" s="29">
        <f t="shared" si="1104"/>
        <v>91</v>
      </c>
      <c r="FL296" s="29">
        <f t="shared" si="1105"/>
        <v>0</v>
      </c>
      <c r="FM296" s="29">
        <f t="shared" si="1106"/>
        <v>12</v>
      </c>
      <c r="FN296" s="29">
        <f t="shared" si="1107"/>
        <v>50</v>
      </c>
      <c r="FO296" s="29">
        <f t="shared" si="1108"/>
        <v>210</v>
      </c>
      <c r="FP296" s="29">
        <f t="shared" si="1109"/>
        <v>16</v>
      </c>
      <c r="FQ296" s="29">
        <f t="shared" si="1110"/>
        <v>36</v>
      </c>
      <c r="FR296" s="29">
        <f t="shared" si="1111"/>
        <v>45</v>
      </c>
      <c r="FS296" s="29">
        <f t="shared" si="1112"/>
        <v>0</v>
      </c>
      <c r="FT296" s="29">
        <f t="shared" si="1113"/>
        <v>4</v>
      </c>
      <c r="FU296" s="29">
        <f t="shared" si="1114"/>
        <v>60</v>
      </c>
      <c r="FV296" s="29">
        <f t="shared" si="1115"/>
        <v>0</v>
      </c>
      <c r="FW296" s="29">
        <f t="shared" si="1116"/>
        <v>280</v>
      </c>
      <c r="FX296" s="29">
        <f t="shared" si="1117"/>
        <v>196</v>
      </c>
      <c r="FY296" s="29">
        <f t="shared" si="1118"/>
        <v>133</v>
      </c>
      <c r="FZ296" s="29">
        <f t="shared" si="1119"/>
        <v>17</v>
      </c>
      <c r="GA296" s="29">
        <f t="shared" si="1039"/>
        <v>1151</v>
      </c>
      <c r="GB296" s="29">
        <f t="shared" si="1034"/>
        <v>-5</v>
      </c>
      <c r="GC296" s="53">
        <f t="shared" si="1040"/>
        <v>1146</v>
      </c>
      <c r="GD296" s="29">
        <f t="shared" si="1041"/>
        <v>92</v>
      </c>
      <c r="GE296" s="29">
        <f t="shared" si="1042"/>
        <v>222</v>
      </c>
      <c r="GF296" s="41">
        <f t="shared" si="1043"/>
        <v>837</v>
      </c>
    </row>
    <row r="297" spans="1:188" ht="13.5" customHeight="1">
      <c r="A297" s="14">
        <v>33</v>
      </c>
      <c r="B297" s="15" t="s">
        <v>38</v>
      </c>
      <c r="C297" s="231">
        <v>1616</v>
      </c>
      <c r="D297" s="226">
        <v>1</v>
      </c>
      <c r="E297" s="226">
        <v>40</v>
      </c>
      <c r="F297" s="226">
        <v>94</v>
      </c>
      <c r="G297" s="226">
        <v>990</v>
      </c>
      <c r="H297" s="226">
        <v>212</v>
      </c>
      <c r="I297" s="226">
        <v>2110</v>
      </c>
      <c r="J297" s="226">
        <v>231</v>
      </c>
      <c r="K297" s="226">
        <v>92</v>
      </c>
      <c r="L297" s="226">
        <v>159</v>
      </c>
      <c r="M297" s="226">
        <v>0</v>
      </c>
      <c r="N297" s="226">
        <v>4</v>
      </c>
      <c r="O297" s="226">
        <v>106</v>
      </c>
      <c r="P297" s="226">
        <v>11</v>
      </c>
      <c r="Q297" s="226">
        <v>750</v>
      </c>
      <c r="R297" s="226">
        <v>294</v>
      </c>
      <c r="S297" s="226">
        <v>183</v>
      </c>
      <c r="T297" s="226">
        <v>141</v>
      </c>
      <c r="U297" s="226">
        <v>7034</v>
      </c>
      <c r="V297" s="232">
        <v>-37</v>
      </c>
      <c r="W297" s="233">
        <v>6997</v>
      </c>
      <c r="X297" s="226">
        <v>1657</v>
      </c>
      <c r="Y297" s="226">
        <v>3194</v>
      </c>
      <c r="Z297" s="232">
        <v>2183</v>
      </c>
      <c r="AA297" s="226"/>
      <c r="AB297" s="14">
        <v>33</v>
      </c>
      <c r="AC297" s="15" t="s">
        <v>38</v>
      </c>
      <c r="AD297" s="58">
        <f t="shared" si="1157"/>
        <v>119.565</v>
      </c>
      <c r="AE297" s="22" t="str">
        <f t="shared" si="1076"/>
        <v xml:space="preserve">- </v>
      </c>
      <c r="AF297" s="22">
        <f t="shared" si="1077"/>
        <v>-2.4390000000000001</v>
      </c>
      <c r="AG297" s="22">
        <f t="shared" si="1078"/>
        <v>5.6180000000000003</v>
      </c>
      <c r="AH297" s="22">
        <f t="shared" si="1079"/>
        <v>62.029000000000003</v>
      </c>
      <c r="AI297" s="22">
        <f t="shared" si="1080"/>
        <v>-4.0720000000000001</v>
      </c>
      <c r="AJ297" s="22">
        <f t="shared" si="1081"/>
        <v>18.472999999999999</v>
      </c>
      <c r="AK297" s="22">
        <f t="shared" si="1082"/>
        <v>1.3160000000000001</v>
      </c>
      <c r="AL297" s="22">
        <f t="shared" si="1083"/>
        <v>13.58</v>
      </c>
      <c r="AM297" s="22">
        <f t="shared" si="1084"/>
        <v>3.2469999999999999</v>
      </c>
      <c r="AN297" s="22" t="str">
        <f t="shared" si="1085"/>
        <v xml:space="preserve">- </v>
      </c>
      <c r="AO297" s="22">
        <f t="shared" si="1086"/>
        <v>0</v>
      </c>
      <c r="AP297" s="22">
        <f t="shared" si="1087"/>
        <v>-2.7519999999999998</v>
      </c>
      <c r="AQ297" s="22">
        <f t="shared" si="1088"/>
        <v>-75</v>
      </c>
      <c r="AR297" s="22">
        <f t="shared" si="1089"/>
        <v>-0.53100000000000003</v>
      </c>
      <c r="AS297" s="22">
        <f t="shared" si="1090"/>
        <v>0.68500000000000005</v>
      </c>
      <c r="AT297" s="22">
        <f t="shared" si="1072"/>
        <v>8.2840000000000007</v>
      </c>
      <c r="AU297" s="22">
        <f t="shared" si="1091"/>
        <v>-6</v>
      </c>
      <c r="AV297" s="22">
        <f t="shared" si="1092"/>
        <v>28.734000000000002</v>
      </c>
      <c r="AW297" s="22">
        <f t="shared" si="1093"/>
        <v>-76.19</v>
      </c>
      <c r="AX297" s="63">
        <f t="shared" si="1094"/>
        <v>28.55</v>
      </c>
      <c r="AY297" s="22">
        <f t="shared" si="1095"/>
        <v>113.256</v>
      </c>
      <c r="AZ297" s="22">
        <f t="shared" si="1096"/>
        <v>28.738</v>
      </c>
      <c r="BA297" s="59">
        <f t="shared" si="1097"/>
        <v>-1.0429999999999999</v>
      </c>
      <c r="BB297" s="226"/>
      <c r="BC297" s="14">
        <v>33</v>
      </c>
      <c r="BD297" s="15" t="s">
        <v>38</v>
      </c>
      <c r="BE297" s="58">
        <f t="shared" si="1067"/>
        <v>23.1</v>
      </c>
      <c r="BF297" s="22">
        <f t="shared" si="1098"/>
        <v>0</v>
      </c>
      <c r="BG297" s="22">
        <f t="shared" si="1158"/>
        <v>0.6</v>
      </c>
      <c r="BH297" s="22">
        <f t="shared" si="1159"/>
        <v>1.3</v>
      </c>
      <c r="BI297" s="22">
        <f t="shared" si="1160"/>
        <v>14.1</v>
      </c>
      <c r="BJ297" s="22">
        <f t="shared" si="1161"/>
        <v>3</v>
      </c>
      <c r="BK297" s="22">
        <f t="shared" si="1162"/>
        <v>30.2</v>
      </c>
      <c r="BL297" s="22">
        <f t="shared" si="1163"/>
        <v>3.3</v>
      </c>
      <c r="BM297" s="22">
        <f t="shared" si="1164"/>
        <v>1.3</v>
      </c>
      <c r="BN297" s="22">
        <f t="shared" si="1165"/>
        <v>2.2999999999999998</v>
      </c>
      <c r="BO297" s="22" t="str">
        <f t="shared" si="1166"/>
        <v>-</v>
      </c>
      <c r="BP297" s="22">
        <f t="shared" si="1167"/>
        <v>0.1</v>
      </c>
      <c r="BQ297" s="22">
        <f t="shared" si="1168"/>
        <v>1.5</v>
      </c>
      <c r="BR297" s="22">
        <f t="shared" si="1169"/>
        <v>0.2</v>
      </c>
      <c r="BS297" s="22">
        <f t="shared" si="1170"/>
        <v>10.7</v>
      </c>
      <c r="BT297" s="22">
        <f t="shared" si="1171"/>
        <v>4.2</v>
      </c>
      <c r="BU297" s="22">
        <f t="shared" si="1172"/>
        <v>2.6</v>
      </c>
      <c r="BV297" s="22">
        <f t="shared" si="1148"/>
        <v>2</v>
      </c>
      <c r="BW297" s="22">
        <f t="shared" si="1149"/>
        <v>100.5</v>
      </c>
      <c r="BX297" s="22">
        <f t="shared" si="1150"/>
        <v>-0.5</v>
      </c>
      <c r="BY297" s="63">
        <f t="shared" si="1151"/>
        <v>100</v>
      </c>
      <c r="BZ297" s="22">
        <f t="shared" si="1152"/>
        <v>23.7</v>
      </c>
      <c r="CA297" s="22">
        <f t="shared" si="1153"/>
        <v>45.6</v>
      </c>
      <c r="CB297" s="59">
        <f t="shared" si="1154"/>
        <v>31.2</v>
      </c>
      <c r="CC297" s="226"/>
      <c r="CD297" s="14">
        <v>33</v>
      </c>
      <c r="CE297" s="15" t="s">
        <v>38</v>
      </c>
      <c r="CF297" s="58">
        <f t="shared" ref="CF297:DC297" si="1175">IF(C297=0,"-",IF(C297="X","X",ROUND(C297/C264*100,1)))</f>
        <v>2.4</v>
      </c>
      <c r="CG297" s="22">
        <f t="shared" si="1175"/>
        <v>0.3</v>
      </c>
      <c r="CH297" s="22">
        <f t="shared" si="1175"/>
        <v>0.4</v>
      </c>
      <c r="CI297" s="22">
        <f t="shared" si="1175"/>
        <v>1.5</v>
      </c>
      <c r="CJ297" s="22">
        <f t="shared" si="1175"/>
        <v>0.5</v>
      </c>
      <c r="CK297" s="22">
        <f t="shared" si="1175"/>
        <v>0.1</v>
      </c>
      <c r="CL297" s="22">
        <f t="shared" si="1175"/>
        <v>0.5</v>
      </c>
      <c r="CM297" s="22">
        <f t="shared" si="1175"/>
        <v>0.1</v>
      </c>
      <c r="CN297" s="22">
        <f t="shared" si="1175"/>
        <v>0</v>
      </c>
      <c r="CO297" s="22">
        <f t="shared" si="1175"/>
        <v>0.1</v>
      </c>
      <c r="CP297" s="22" t="str">
        <f t="shared" si="1175"/>
        <v>-</v>
      </c>
      <c r="CQ297" s="22">
        <f t="shared" si="1175"/>
        <v>0</v>
      </c>
      <c r="CR297" s="22">
        <f t="shared" si="1175"/>
        <v>0</v>
      </c>
      <c r="CS297" s="22">
        <f t="shared" si="1175"/>
        <v>0</v>
      </c>
      <c r="CT297" s="22">
        <f t="shared" si="1175"/>
        <v>0.2</v>
      </c>
      <c r="CU297" s="22">
        <f t="shared" si="1175"/>
        <v>0.1</v>
      </c>
      <c r="CV297" s="22">
        <f t="shared" si="1175"/>
        <v>0</v>
      </c>
      <c r="CW297" s="22">
        <f t="shared" si="1175"/>
        <v>0.1</v>
      </c>
      <c r="CX297" s="22">
        <f t="shared" si="1175"/>
        <v>0.2</v>
      </c>
      <c r="CY297" s="22">
        <f t="shared" si="1175"/>
        <v>0.2</v>
      </c>
      <c r="CZ297" s="63">
        <f t="shared" si="1175"/>
        <v>0.2</v>
      </c>
      <c r="DA297" s="22">
        <f t="shared" si="1175"/>
        <v>2.1</v>
      </c>
      <c r="DB297" s="22">
        <f t="shared" si="1175"/>
        <v>0.5</v>
      </c>
      <c r="DC297" s="59">
        <f t="shared" si="1175"/>
        <v>0.1</v>
      </c>
      <c r="DD297" s="226"/>
      <c r="DE297" s="14">
        <v>33</v>
      </c>
      <c r="DF297" s="15" t="s">
        <v>38</v>
      </c>
      <c r="DG297" s="58">
        <f t="shared" si="1037"/>
        <v>16.167999999999999</v>
      </c>
      <c r="DH297" s="22" t="str">
        <f t="shared" si="1006"/>
        <v xml:space="preserve">- </v>
      </c>
      <c r="DI297" s="22">
        <f t="shared" si="1007"/>
        <v>-1.7999999999999999E-2</v>
      </c>
      <c r="DJ297" s="22">
        <f t="shared" si="1008"/>
        <v>9.1999999999999998E-2</v>
      </c>
      <c r="DK297" s="22">
        <f t="shared" si="1009"/>
        <v>6.9630000000000001</v>
      </c>
      <c r="DL297" s="22">
        <f t="shared" si="1010"/>
        <v>-0.16500000000000001</v>
      </c>
      <c r="DM297" s="22">
        <f t="shared" si="1011"/>
        <v>6.0439999999999996</v>
      </c>
      <c r="DN297" s="22">
        <f t="shared" si="1012"/>
        <v>5.5E-2</v>
      </c>
      <c r="DO297" s="22">
        <f t="shared" si="1013"/>
        <v>0.20200000000000001</v>
      </c>
      <c r="DP297" s="22">
        <f t="shared" si="1014"/>
        <v>9.1999999999999998E-2</v>
      </c>
      <c r="DQ297" s="22" t="str">
        <f t="shared" si="1015"/>
        <v xml:space="preserve">- </v>
      </c>
      <c r="DR297" s="22">
        <f t="shared" si="1016"/>
        <v>0</v>
      </c>
      <c r="DS297" s="22">
        <f t="shared" si="1017"/>
        <v>-5.5E-2</v>
      </c>
      <c r="DT297" s="22">
        <f t="shared" si="1018"/>
        <v>-0.60599999999999998</v>
      </c>
      <c r="DU297" s="22">
        <f t="shared" si="1019"/>
        <v>-7.2999999999999995E-2</v>
      </c>
      <c r="DV297" s="22">
        <f t="shared" si="1020"/>
        <v>3.6999999999999998E-2</v>
      </c>
      <c r="DW297" s="22">
        <f t="shared" si="1021"/>
        <v>0.25700000000000001</v>
      </c>
      <c r="DX297" s="22">
        <f t="shared" si="1022"/>
        <v>-0.16500000000000001</v>
      </c>
      <c r="DY297" s="22">
        <f t="shared" si="1023"/>
        <v>28.844000000000001</v>
      </c>
      <c r="DZ297" s="22">
        <f t="shared" si="1024"/>
        <v>-0.29399999999999998</v>
      </c>
      <c r="EA297" s="63">
        <f t="shared" si="1025"/>
        <v>28.55</v>
      </c>
      <c r="EB297" s="22">
        <f t="shared" si="1026"/>
        <v>16.167999999999999</v>
      </c>
      <c r="EC297" s="22">
        <f t="shared" si="1027"/>
        <v>13.099</v>
      </c>
      <c r="ED297" s="59">
        <f t="shared" si="1028"/>
        <v>-0.42299999999999999</v>
      </c>
      <c r="EE297" s="226"/>
      <c r="EF297" s="14">
        <v>33</v>
      </c>
      <c r="EG297" s="15" t="s">
        <v>38</v>
      </c>
      <c r="EH297" s="58">
        <f t="shared" ref="EH297:FE297" si="1176">IF(C297="X","X",IF(FI297="X","X",IF(FI297&lt;&gt;0,ROUND((C297-FI297)/FI264*100,3),"- ")))</f>
        <v>1.8169999999999999</v>
      </c>
      <c r="EI297" s="22" t="str">
        <f t="shared" si="1176"/>
        <v xml:space="preserve">- </v>
      </c>
      <c r="EJ297" s="22">
        <f t="shared" si="1176"/>
        <v>-8.9999999999999993E-3</v>
      </c>
      <c r="EK297" s="22">
        <f t="shared" si="1176"/>
        <v>8.7999999999999995E-2</v>
      </c>
      <c r="EL297" s="22">
        <f t="shared" si="1176"/>
        <v>0.20100000000000001</v>
      </c>
      <c r="EM297" s="22">
        <f t="shared" si="1176"/>
        <v>-5.0000000000000001E-3</v>
      </c>
      <c r="EN297" s="22">
        <f t="shared" si="1176"/>
        <v>8.5999999999999993E-2</v>
      </c>
      <c r="EO297" s="22">
        <f t="shared" si="1176"/>
        <v>1E-3</v>
      </c>
      <c r="EP297" s="22">
        <f t="shared" si="1176"/>
        <v>4.0000000000000001E-3</v>
      </c>
      <c r="EQ297" s="22">
        <f t="shared" si="1176"/>
        <v>3.0000000000000001E-3</v>
      </c>
      <c r="ER297" s="22" t="str">
        <f t="shared" si="1176"/>
        <v xml:space="preserve">- </v>
      </c>
      <c r="ES297" s="22">
        <f t="shared" si="1176"/>
        <v>0</v>
      </c>
      <c r="ET297" s="22">
        <f t="shared" si="1176"/>
        <v>-1E-3</v>
      </c>
      <c r="EU297" s="22">
        <f t="shared" si="1176"/>
        <v>-8.0000000000000002E-3</v>
      </c>
      <c r="EV297" s="22">
        <f t="shared" si="1176"/>
        <v>-1E-3</v>
      </c>
      <c r="EW297" s="22">
        <f t="shared" si="1176"/>
        <v>1E-3</v>
      </c>
      <c r="EX297" s="22">
        <f t="shared" si="1176"/>
        <v>3.0000000000000001E-3</v>
      </c>
      <c r="EY297" s="22">
        <f t="shared" si="1176"/>
        <v>-4.0000000000000001E-3</v>
      </c>
      <c r="EZ297" s="22">
        <f t="shared" si="1176"/>
        <v>3.7999999999999999E-2</v>
      </c>
      <c r="FA297" s="22">
        <f t="shared" si="1176"/>
        <v>9.7000000000000003E-2</v>
      </c>
      <c r="FB297" s="63">
        <f t="shared" si="1176"/>
        <v>3.6999999999999998E-2</v>
      </c>
      <c r="FC297" s="22">
        <f t="shared" si="1176"/>
        <v>1.476</v>
      </c>
      <c r="FD297" s="22">
        <f t="shared" si="1176"/>
        <v>0.123</v>
      </c>
      <c r="FE297" s="59">
        <f t="shared" si="1176"/>
        <v>-1E-3</v>
      </c>
      <c r="FG297" s="14">
        <v>33</v>
      </c>
      <c r="FH297" s="15" t="s">
        <v>38</v>
      </c>
      <c r="FI297" s="27">
        <f t="shared" si="1102"/>
        <v>736</v>
      </c>
      <c r="FJ297" s="29">
        <f t="shared" si="1103"/>
        <v>0</v>
      </c>
      <c r="FK297" s="29">
        <f t="shared" si="1104"/>
        <v>41</v>
      </c>
      <c r="FL297" s="29">
        <f t="shared" si="1105"/>
        <v>89</v>
      </c>
      <c r="FM297" s="29">
        <f t="shared" si="1106"/>
        <v>611</v>
      </c>
      <c r="FN297" s="29">
        <f t="shared" si="1107"/>
        <v>221</v>
      </c>
      <c r="FO297" s="29">
        <f t="shared" si="1108"/>
        <v>1781</v>
      </c>
      <c r="FP297" s="29">
        <f t="shared" si="1109"/>
        <v>228</v>
      </c>
      <c r="FQ297" s="29">
        <f t="shared" si="1110"/>
        <v>81</v>
      </c>
      <c r="FR297" s="29">
        <f t="shared" si="1111"/>
        <v>154</v>
      </c>
      <c r="FS297" s="29">
        <f t="shared" si="1112"/>
        <v>0</v>
      </c>
      <c r="FT297" s="29">
        <f t="shared" si="1113"/>
        <v>4</v>
      </c>
      <c r="FU297" s="29">
        <f t="shared" si="1114"/>
        <v>109</v>
      </c>
      <c r="FV297" s="29">
        <f t="shared" si="1115"/>
        <v>44</v>
      </c>
      <c r="FW297" s="29">
        <f t="shared" si="1116"/>
        <v>754</v>
      </c>
      <c r="FX297" s="29">
        <f t="shared" si="1117"/>
        <v>292</v>
      </c>
      <c r="FY297" s="29">
        <f t="shared" si="1118"/>
        <v>169</v>
      </c>
      <c r="FZ297" s="29">
        <f t="shared" si="1119"/>
        <v>150</v>
      </c>
      <c r="GA297" s="29">
        <f t="shared" si="1039"/>
        <v>5464</v>
      </c>
      <c r="GB297" s="29">
        <f t="shared" si="1034"/>
        <v>-21</v>
      </c>
      <c r="GC297" s="53">
        <f t="shared" si="1040"/>
        <v>5443</v>
      </c>
      <c r="GD297" s="29">
        <f t="shared" si="1041"/>
        <v>777</v>
      </c>
      <c r="GE297" s="29">
        <f t="shared" si="1042"/>
        <v>2481</v>
      </c>
      <c r="GF297" s="41">
        <f t="shared" si="1043"/>
        <v>2206</v>
      </c>
    </row>
    <row r="298" spans="1:188" ht="13.5" customHeight="1">
      <c r="A298" s="14">
        <v>34</v>
      </c>
      <c r="B298" s="15" t="s">
        <v>39</v>
      </c>
      <c r="C298" s="231">
        <v>544</v>
      </c>
      <c r="D298" s="226">
        <v>0</v>
      </c>
      <c r="E298" s="226">
        <v>11</v>
      </c>
      <c r="F298" s="226">
        <v>0</v>
      </c>
      <c r="G298" s="226">
        <v>599</v>
      </c>
      <c r="H298" s="226">
        <v>74</v>
      </c>
      <c r="I298" s="226">
        <v>2096</v>
      </c>
      <c r="J298" s="226">
        <v>58</v>
      </c>
      <c r="K298" s="226">
        <v>92</v>
      </c>
      <c r="L298" s="226">
        <v>155</v>
      </c>
      <c r="M298" s="226">
        <v>0</v>
      </c>
      <c r="N298" s="226">
        <v>13</v>
      </c>
      <c r="O298" s="226">
        <v>31</v>
      </c>
      <c r="P298" s="226">
        <v>6</v>
      </c>
      <c r="Q298" s="226">
        <v>352</v>
      </c>
      <c r="R298" s="226">
        <v>241</v>
      </c>
      <c r="S298" s="226">
        <v>147</v>
      </c>
      <c r="T298" s="226">
        <v>54</v>
      </c>
      <c r="U298" s="226">
        <v>4473</v>
      </c>
      <c r="V298" s="232">
        <v>-24</v>
      </c>
      <c r="W298" s="233">
        <v>4449</v>
      </c>
      <c r="X298" s="226">
        <v>555</v>
      </c>
      <c r="Y298" s="226">
        <v>2695</v>
      </c>
      <c r="Z298" s="232">
        <v>1223</v>
      </c>
      <c r="AA298" s="226"/>
      <c r="AB298" s="14">
        <v>34</v>
      </c>
      <c r="AC298" s="15" t="s">
        <v>39</v>
      </c>
      <c r="AD298" s="58">
        <f t="shared" si="1157"/>
        <v>107.634</v>
      </c>
      <c r="AE298" s="22" t="str">
        <f t="shared" si="1076"/>
        <v xml:space="preserve">- </v>
      </c>
      <c r="AF298" s="22">
        <f t="shared" si="1077"/>
        <v>-15.385</v>
      </c>
      <c r="AG298" s="22" t="str">
        <f>IF(F298="X","X",IF(FL298="X","X",IF(FL298&lt;&gt;0,ROUND((F298-FL298)/ABS(FL298)*100,3),"- ")))</f>
        <v xml:space="preserve">- </v>
      </c>
      <c r="AH298" s="22">
        <f t="shared" si="1079"/>
        <v>137.69800000000001</v>
      </c>
      <c r="AI298" s="22">
        <f t="shared" si="1080"/>
        <v>0</v>
      </c>
      <c r="AJ298" s="22">
        <f t="shared" si="1081"/>
        <v>0.28699999999999998</v>
      </c>
      <c r="AK298" s="22">
        <f t="shared" si="1082"/>
        <v>1.754</v>
      </c>
      <c r="AL298" s="22">
        <f t="shared" si="1083"/>
        <v>4.5449999999999999</v>
      </c>
      <c r="AM298" s="22">
        <f t="shared" si="1084"/>
        <v>10.714</v>
      </c>
      <c r="AN298" s="22" t="str">
        <f t="shared" si="1085"/>
        <v xml:space="preserve">- </v>
      </c>
      <c r="AO298" s="22">
        <f t="shared" si="1086"/>
        <v>44.444000000000003</v>
      </c>
      <c r="AP298" s="22">
        <f t="shared" si="1087"/>
        <v>3.3330000000000002</v>
      </c>
      <c r="AQ298" s="22">
        <f t="shared" si="1088"/>
        <v>0</v>
      </c>
      <c r="AR298" s="22">
        <f t="shared" si="1089"/>
        <v>-4.0869999999999997</v>
      </c>
      <c r="AS298" s="22">
        <f t="shared" si="1090"/>
        <v>-2.4289999999999998</v>
      </c>
      <c r="AT298" s="22">
        <f t="shared" si="1072"/>
        <v>7.2990000000000004</v>
      </c>
      <c r="AU298" s="22">
        <f t="shared" si="1091"/>
        <v>-1.8180000000000001</v>
      </c>
      <c r="AV298" s="22">
        <f t="shared" si="1092"/>
        <v>16.88</v>
      </c>
      <c r="AW298" s="22">
        <f t="shared" si="1093"/>
        <v>-60</v>
      </c>
      <c r="AX298" s="63">
        <f t="shared" si="1094"/>
        <v>16.71</v>
      </c>
      <c r="AY298" s="22">
        <f t="shared" si="1095"/>
        <v>101.818</v>
      </c>
      <c r="AZ298" s="22">
        <f t="shared" si="1096"/>
        <v>15.073</v>
      </c>
      <c r="BA298" s="59">
        <f t="shared" si="1097"/>
        <v>1.0740000000000001</v>
      </c>
      <c r="BB298" s="226"/>
      <c r="BC298" s="14">
        <v>34</v>
      </c>
      <c r="BD298" s="15" t="s">
        <v>39</v>
      </c>
      <c r="BE298" s="58">
        <f t="shared" si="1067"/>
        <v>12.2</v>
      </c>
      <c r="BF298" s="22" t="str">
        <f t="shared" si="1098"/>
        <v>-</v>
      </c>
      <c r="BG298" s="22">
        <f t="shared" si="1158"/>
        <v>0.2</v>
      </c>
      <c r="BH298" s="22" t="str">
        <f t="shared" si="1159"/>
        <v>-</v>
      </c>
      <c r="BI298" s="22">
        <f t="shared" si="1160"/>
        <v>13.5</v>
      </c>
      <c r="BJ298" s="22">
        <f t="shared" si="1161"/>
        <v>1.7</v>
      </c>
      <c r="BK298" s="22">
        <f t="shared" si="1162"/>
        <v>47.1</v>
      </c>
      <c r="BL298" s="22">
        <f t="shared" si="1163"/>
        <v>1.3</v>
      </c>
      <c r="BM298" s="22">
        <f t="shared" si="1164"/>
        <v>2.1</v>
      </c>
      <c r="BN298" s="22">
        <f t="shared" si="1165"/>
        <v>3.5</v>
      </c>
      <c r="BO298" s="22" t="str">
        <f t="shared" si="1166"/>
        <v>-</v>
      </c>
      <c r="BP298" s="22">
        <f t="shared" si="1167"/>
        <v>0.3</v>
      </c>
      <c r="BQ298" s="22">
        <f t="shared" si="1168"/>
        <v>0.7</v>
      </c>
      <c r="BR298" s="22">
        <f t="shared" si="1169"/>
        <v>0.1</v>
      </c>
      <c r="BS298" s="22">
        <f t="shared" si="1170"/>
        <v>7.9</v>
      </c>
      <c r="BT298" s="22">
        <f t="shared" si="1171"/>
        <v>5.4</v>
      </c>
      <c r="BU298" s="22">
        <f t="shared" si="1172"/>
        <v>3.3</v>
      </c>
      <c r="BV298" s="22">
        <f t="shared" si="1148"/>
        <v>1.2</v>
      </c>
      <c r="BW298" s="22">
        <f t="shared" si="1149"/>
        <v>100.5</v>
      </c>
      <c r="BX298" s="22">
        <f t="shared" si="1150"/>
        <v>-0.5</v>
      </c>
      <c r="BY298" s="63">
        <f t="shared" si="1151"/>
        <v>100</v>
      </c>
      <c r="BZ298" s="22">
        <f t="shared" si="1152"/>
        <v>12.5</v>
      </c>
      <c r="CA298" s="22">
        <f t="shared" si="1153"/>
        <v>60.6</v>
      </c>
      <c r="CB298" s="59">
        <f t="shared" si="1154"/>
        <v>27.5</v>
      </c>
      <c r="CC298" s="226"/>
      <c r="CD298" s="14">
        <v>34</v>
      </c>
      <c r="CE298" s="15" t="s">
        <v>39</v>
      </c>
      <c r="CF298" s="58">
        <f t="shared" ref="CF298:DC298" si="1177">IF(C298=0,"-",IF(C298="X","X",ROUND(C298/C264*100,1)))</f>
        <v>0.8</v>
      </c>
      <c r="CG298" s="22" t="str">
        <f t="shared" si="1177"/>
        <v>-</v>
      </c>
      <c r="CH298" s="22">
        <f t="shared" si="1177"/>
        <v>0.1</v>
      </c>
      <c r="CI298" s="22" t="str">
        <f t="shared" si="1177"/>
        <v>-</v>
      </c>
      <c r="CJ298" s="22">
        <f t="shared" si="1177"/>
        <v>0.3</v>
      </c>
      <c r="CK298" s="22">
        <f t="shared" si="1177"/>
        <v>0</v>
      </c>
      <c r="CL298" s="22">
        <f t="shared" si="1177"/>
        <v>0.5</v>
      </c>
      <c r="CM298" s="22">
        <f t="shared" si="1177"/>
        <v>0</v>
      </c>
      <c r="CN298" s="22">
        <f t="shared" si="1177"/>
        <v>0</v>
      </c>
      <c r="CO298" s="22">
        <f t="shared" si="1177"/>
        <v>0.1</v>
      </c>
      <c r="CP298" s="22" t="str">
        <f t="shared" si="1177"/>
        <v>-</v>
      </c>
      <c r="CQ298" s="22">
        <f t="shared" si="1177"/>
        <v>0</v>
      </c>
      <c r="CR298" s="22">
        <f t="shared" si="1177"/>
        <v>0</v>
      </c>
      <c r="CS298" s="22">
        <f t="shared" si="1177"/>
        <v>0</v>
      </c>
      <c r="CT298" s="22">
        <f t="shared" si="1177"/>
        <v>0.1</v>
      </c>
      <c r="CU298" s="22">
        <f t="shared" si="1177"/>
        <v>0.1</v>
      </c>
      <c r="CV298" s="22">
        <f t="shared" si="1177"/>
        <v>0</v>
      </c>
      <c r="CW298" s="22">
        <f t="shared" si="1177"/>
        <v>0</v>
      </c>
      <c r="CX298" s="22">
        <f t="shared" si="1177"/>
        <v>0.1</v>
      </c>
      <c r="CY298" s="22">
        <f t="shared" si="1177"/>
        <v>0.1</v>
      </c>
      <c r="CZ298" s="63">
        <f t="shared" si="1177"/>
        <v>0.1</v>
      </c>
      <c r="DA298" s="22">
        <f t="shared" si="1177"/>
        <v>0.7</v>
      </c>
      <c r="DB298" s="22">
        <f t="shared" si="1177"/>
        <v>0.4</v>
      </c>
      <c r="DC298" s="59">
        <f t="shared" si="1177"/>
        <v>0</v>
      </c>
      <c r="DD298" s="226"/>
      <c r="DE298" s="14">
        <v>34</v>
      </c>
      <c r="DF298" s="15" t="s">
        <v>39</v>
      </c>
      <c r="DG298" s="58">
        <f t="shared" si="1037"/>
        <v>7.3979999999999997</v>
      </c>
      <c r="DH298" s="22" t="str">
        <f t="shared" si="1006"/>
        <v xml:space="preserve">- </v>
      </c>
      <c r="DI298" s="22">
        <f t="shared" si="1007"/>
        <v>-5.1999999999999998E-2</v>
      </c>
      <c r="DJ298" s="22" t="str">
        <f t="shared" si="1008"/>
        <v xml:space="preserve">- </v>
      </c>
      <c r="DK298" s="22">
        <f t="shared" si="1009"/>
        <v>9.1029999999999998</v>
      </c>
      <c r="DL298" s="22">
        <f t="shared" si="1010"/>
        <v>0</v>
      </c>
      <c r="DM298" s="22">
        <f t="shared" si="1011"/>
        <v>0.157</v>
      </c>
      <c r="DN298" s="22">
        <f t="shared" si="1012"/>
        <v>2.5999999999999999E-2</v>
      </c>
      <c r="DO298" s="22">
        <f t="shared" si="1013"/>
        <v>0.105</v>
      </c>
      <c r="DP298" s="22">
        <f t="shared" si="1014"/>
        <v>0.39300000000000002</v>
      </c>
      <c r="DQ298" s="22" t="str">
        <f t="shared" si="1015"/>
        <v xml:space="preserve">- </v>
      </c>
      <c r="DR298" s="22">
        <f t="shared" si="1016"/>
        <v>0.105</v>
      </c>
      <c r="DS298" s="22">
        <f t="shared" si="1017"/>
        <v>2.5999999999999999E-2</v>
      </c>
      <c r="DT298" s="22">
        <f t="shared" si="1018"/>
        <v>0</v>
      </c>
      <c r="DU298" s="22">
        <f t="shared" si="1019"/>
        <v>-0.39300000000000002</v>
      </c>
      <c r="DV298" s="22">
        <f t="shared" si="1020"/>
        <v>-0.157</v>
      </c>
      <c r="DW298" s="22">
        <f t="shared" si="1021"/>
        <v>0.26200000000000001</v>
      </c>
      <c r="DX298" s="22">
        <f t="shared" si="1022"/>
        <v>-2.5999999999999999E-2</v>
      </c>
      <c r="DY298" s="22">
        <f t="shared" si="1023"/>
        <v>16.946000000000002</v>
      </c>
      <c r="DZ298" s="22">
        <f t="shared" si="1024"/>
        <v>-0.23599999999999999</v>
      </c>
      <c r="EA298" s="63">
        <f t="shared" si="1025"/>
        <v>16.71</v>
      </c>
      <c r="EB298" s="22">
        <f t="shared" si="1026"/>
        <v>7.3449999999999998</v>
      </c>
      <c r="EC298" s="22">
        <f t="shared" si="1027"/>
        <v>9.26</v>
      </c>
      <c r="ED298" s="59">
        <f t="shared" si="1028"/>
        <v>0.34100000000000003</v>
      </c>
      <c r="EE298" s="226"/>
      <c r="EF298" s="14">
        <v>34</v>
      </c>
      <c r="EG298" s="15" t="s">
        <v>39</v>
      </c>
      <c r="EH298" s="58">
        <f t="shared" ref="EH298:FE298" si="1178">IF(C298="X","X",IF(FI298="X","X",IF(FI298&lt;&gt;0,ROUND((C298-FI298)/FI264*100,3),"- ")))</f>
        <v>0.58199999999999996</v>
      </c>
      <c r="EI298" s="22" t="str">
        <f t="shared" si="1178"/>
        <v xml:space="preserve">- </v>
      </c>
      <c r="EJ298" s="22">
        <f t="shared" si="1178"/>
        <v>-1.7999999999999999E-2</v>
      </c>
      <c r="EK298" s="22" t="str">
        <f t="shared" si="1178"/>
        <v xml:space="preserve">- </v>
      </c>
      <c r="EL298" s="22">
        <f t="shared" si="1178"/>
        <v>0.184</v>
      </c>
      <c r="EM298" s="22">
        <f t="shared" si="1178"/>
        <v>0</v>
      </c>
      <c r="EN298" s="22">
        <f t="shared" si="1178"/>
        <v>2E-3</v>
      </c>
      <c r="EO298" s="22">
        <f t="shared" si="1178"/>
        <v>0</v>
      </c>
      <c r="EP298" s="22">
        <f t="shared" si="1178"/>
        <v>2E-3</v>
      </c>
      <c r="EQ298" s="22">
        <f t="shared" si="1178"/>
        <v>8.9999999999999993E-3</v>
      </c>
      <c r="ER298" s="22" t="str">
        <f t="shared" si="1178"/>
        <v xml:space="preserve">- </v>
      </c>
      <c r="ES298" s="22">
        <f t="shared" si="1178"/>
        <v>3.0000000000000001E-3</v>
      </c>
      <c r="ET298" s="22">
        <f t="shared" si="1178"/>
        <v>0</v>
      </c>
      <c r="EU298" s="22">
        <f t="shared" si="1178"/>
        <v>0</v>
      </c>
      <c r="EV298" s="22">
        <f t="shared" si="1178"/>
        <v>-4.0000000000000001E-3</v>
      </c>
      <c r="EW298" s="22">
        <f t="shared" si="1178"/>
        <v>-3.0000000000000001E-3</v>
      </c>
      <c r="EX298" s="22">
        <f t="shared" si="1178"/>
        <v>2E-3</v>
      </c>
      <c r="EY298" s="22">
        <f t="shared" si="1178"/>
        <v>0</v>
      </c>
      <c r="EZ298" s="22">
        <f t="shared" si="1178"/>
        <v>1.4999999999999999E-2</v>
      </c>
      <c r="FA298" s="22">
        <f t="shared" si="1178"/>
        <v>5.5E-2</v>
      </c>
      <c r="FB298" s="63">
        <f t="shared" si="1178"/>
        <v>1.4999999999999999E-2</v>
      </c>
      <c r="FC298" s="22">
        <f t="shared" si="1178"/>
        <v>0.46899999999999997</v>
      </c>
      <c r="FD298" s="22">
        <f t="shared" si="1178"/>
        <v>6.0999999999999999E-2</v>
      </c>
      <c r="FE298" s="59">
        <f t="shared" si="1178"/>
        <v>0</v>
      </c>
      <c r="FG298" s="14">
        <v>34</v>
      </c>
      <c r="FH298" s="15" t="s">
        <v>39</v>
      </c>
      <c r="FI298" s="27">
        <f t="shared" si="1102"/>
        <v>262</v>
      </c>
      <c r="FJ298" s="29">
        <f t="shared" si="1103"/>
        <v>0</v>
      </c>
      <c r="FK298" s="29">
        <f t="shared" si="1104"/>
        <v>13</v>
      </c>
      <c r="FL298" s="29">
        <f t="shared" si="1105"/>
        <v>0</v>
      </c>
      <c r="FM298" s="29">
        <f t="shared" si="1106"/>
        <v>252</v>
      </c>
      <c r="FN298" s="29">
        <f t="shared" si="1107"/>
        <v>74</v>
      </c>
      <c r="FO298" s="29">
        <f t="shared" si="1108"/>
        <v>2090</v>
      </c>
      <c r="FP298" s="29">
        <f t="shared" si="1109"/>
        <v>57</v>
      </c>
      <c r="FQ298" s="29">
        <f t="shared" si="1110"/>
        <v>88</v>
      </c>
      <c r="FR298" s="29">
        <f t="shared" si="1111"/>
        <v>140</v>
      </c>
      <c r="FS298" s="29">
        <f t="shared" si="1112"/>
        <v>0</v>
      </c>
      <c r="FT298" s="29">
        <f t="shared" si="1113"/>
        <v>9</v>
      </c>
      <c r="FU298" s="29">
        <f t="shared" si="1114"/>
        <v>30</v>
      </c>
      <c r="FV298" s="29">
        <f t="shared" si="1115"/>
        <v>6</v>
      </c>
      <c r="FW298" s="29">
        <f t="shared" si="1116"/>
        <v>367</v>
      </c>
      <c r="FX298" s="29">
        <f t="shared" si="1117"/>
        <v>247</v>
      </c>
      <c r="FY298" s="29">
        <f t="shared" si="1118"/>
        <v>137</v>
      </c>
      <c r="FZ298" s="29">
        <f t="shared" si="1119"/>
        <v>55</v>
      </c>
      <c r="GA298" s="29">
        <f t="shared" si="1039"/>
        <v>3827</v>
      </c>
      <c r="GB298" s="29">
        <f t="shared" si="1034"/>
        <v>-15</v>
      </c>
      <c r="GC298" s="53">
        <f t="shared" si="1040"/>
        <v>3812</v>
      </c>
      <c r="GD298" s="29">
        <f t="shared" si="1041"/>
        <v>275</v>
      </c>
      <c r="GE298" s="29">
        <f t="shared" si="1042"/>
        <v>2342</v>
      </c>
      <c r="GF298" s="41">
        <f t="shared" si="1043"/>
        <v>1210</v>
      </c>
    </row>
    <row r="299" spans="1:188" ht="13.5" customHeight="1">
      <c r="A299" s="14">
        <v>35</v>
      </c>
      <c r="B299" s="15" t="s">
        <v>40</v>
      </c>
      <c r="C299" s="231">
        <v>205</v>
      </c>
      <c r="D299" s="226">
        <v>4</v>
      </c>
      <c r="E299" s="226">
        <v>86</v>
      </c>
      <c r="F299" s="226">
        <v>5</v>
      </c>
      <c r="G299" s="226">
        <v>388</v>
      </c>
      <c r="H299" s="226">
        <v>103</v>
      </c>
      <c r="I299" s="226">
        <v>1025</v>
      </c>
      <c r="J299" s="226">
        <v>218</v>
      </c>
      <c r="K299" s="226">
        <v>252</v>
      </c>
      <c r="L299" s="226">
        <v>116</v>
      </c>
      <c r="M299" s="226">
        <v>0</v>
      </c>
      <c r="N299" s="226">
        <v>13</v>
      </c>
      <c r="O299" s="226">
        <v>140</v>
      </c>
      <c r="P299" s="226">
        <v>97</v>
      </c>
      <c r="Q299" s="226">
        <v>644</v>
      </c>
      <c r="R299" s="226">
        <v>446</v>
      </c>
      <c r="S299" s="226">
        <v>182</v>
      </c>
      <c r="T299" s="226">
        <v>137</v>
      </c>
      <c r="U299" s="226">
        <v>4061</v>
      </c>
      <c r="V299" s="232">
        <v>-21</v>
      </c>
      <c r="W299" s="233">
        <v>4040</v>
      </c>
      <c r="X299" s="226">
        <v>295</v>
      </c>
      <c r="Y299" s="226">
        <v>1418</v>
      </c>
      <c r="Z299" s="232">
        <v>2348</v>
      </c>
      <c r="AA299" s="226"/>
      <c r="AB299" s="14">
        <v>35</v>
      </c>
      <c r="AC299" s="15" t="s">
        <v>40</v>
      </c>
      <c r="AD299" s="58">
        <f t="shared" si="1157"/>
        <v>56.488999999999997</v>
      </c>
      <c r="AE299" s="22">
        <f>IF(D299="X","X",IF(FJ299="X","X",IF(FJ299&lt;&gt;0,ROUND((D299-FJ299)/ABS(FJ299)*100,3),"- ")))</f>
        <v>33.332999999999998</v>
      </c>
      <c r="AF299" s="22">
        <f t="shared" si="1077"/>
        <v>4.8780000000000001</v>
      </c>
      <c r="AG299" s="22" t="str">
        <f t="shared" ref="AG299:AG311" si="1179">IF(F299="X","X",IF(FL299="X","X",IF(FL299&lt;&gt;0,ROUND((F299-FL299)/ABS(FL299)*100,3),"- ")))</f>
        <v xml:space="preserve">- </v>
      </c>
      <c r="AH299" s="22">
        <f t="shared" si="1079"/>
        <v>12.138999999999999</v>
      </c>
      <c r="AI299" s="22">
        <f t="shared" si="1080"/>
        <v>-1.905</v>
      </c>
      <c r="AJ299" s="22">
        <f t="shared" si="1081"/>
        <v>15.819000000000001</v>
      </c>
      <c r="AK299" s="22">
        <f t="shared" si="1082"/>
        <v>1.395</v>
      </c>
      <c r="AL299" s="22">
        <f t="shared" si="1083"/>
        <v>-4.1829999999999998</v>
      </c>
      <c r="AM299" s="22">
        <f t="shared" si="1084"/>
        <v>5.4550000000000001</v>
      </c>
      <c r="AN299" s="22" t="str">
        <f t="shared" si="1085"/>
        <v xml:space="preserve">- </v>
      </c>
      <c r="AO299" s="22">
        <f t="shared" si="1086"/>
        <v>44.444000000000003</v>
      </c>
      <c r="AP299" s="22">
        <f t="shared" si="1087"/>
        <v>-0.70899999999999996</v>
      </c>
      <c r="AQ299" s="22">
        <f t="shared" si="1088"/>
        <v>-7.6189999999999998</v>
      </c>
      <c r="AR299" s="22">
        <f t="shared" si="1089"/>
        <v>0.46800000000000003</v>
      </c>
      <c r="AS299" s="22">
        <f t="shared" si="1090"/>
        <v>-7.2770000000000001</v>
      </c>
      <c r="AT299" s="22">
        <f t="shared" si="1072"/>
        <v>3.4089999999999998</v>
      </c>
      <c r="AU299" s="22">
        <f t="shared" si="1091"/>
        <v>-19.882999999999999</v>
      </c>
      <c r="AV299" s="22">
        <f t="shared" si="1092"/>
        <v>5.0979999999999999</v>
      </c>
      <c r="AW299" s="22">
        <f t="shared" si="1093"/>
        <v>-40</v>
      </c>
      <c r="AX299" s="63">
        <f t="shared" si="1094"/>
        <v>4.9619999999999997</v>
      </c>
      <c r="AY299" s="22">
        <f t="shared" si="1095"/>
        <v>36.573999999999998</v>
      </c>
      <c r="AZ299" s="22">
        <f t="shared" si="1096"/>
        <v>15.191000000000001</v>
      </c>
      <c r="BA299" s="59">
        <f t="shared" si="1097"/>
        <v>-2.855</v>
      </c>
      <c r="BB299" s="226"/>
      <c r="BC299" s="14">
        <v>35</v>
      </c>
      <c r="BD299" s="15" t="s">
        <v>40</v>
      </c>
      <c r="BE299" s="58">
        <f t="shared" si="1067"/>
        <v>5.0999999999999996</v>
      </c>
      <c r="BF299" s="22">
        <f t="shared" si="1098"/>
        <v>0.1</v>
      </c>
      <c r="BG299" s="22">
        <f t="shared" si="1158"/>
        <v>2.1</v>
      </c>
      <c r="BH299" s="22">
        <f t="shared" si="1159"/>
        <v>0.1</v>
      </c>
      <c r="BI299" s="22">
        <f t="shared" si="1160"/>
        <v>9.6</v>
      </c>
      <c r="BJ299" s="22">
        <f t="shared" si="1161"/>
        <v>2.5</v>
      </c>
      <c r="BK299" s="22">
        <f t="shared" si="1162"/>
        <v>25.4</v>
      </c>
      <c r="BL299" s="22">
        <f t="shared" si="1163"/>
        <v>5.4</v>
      </c>
      <c r="BM299" s="22">
        <f t="shared" si="1164"/>
        <v>6.2</v>
      </c>
      <c r="BN299" s="22">
        <f t="shared" si="1165"/>
        <v>2.9</v>
      </c>
      <c r="BO299" s="22" t="str">
        <f t="shared" si="1166"/>
        <v>-</v>
      </c>
      <c r="BP299" s="22">
        <f t="shared" si="1167"/>
        <v>0.3</v>
      </c>
      <c r="BQ299" s="22">
        <f t="shared" si="1168"/>
        <v>3.5</v>
      </c>
      <c r="BR299" s="22">
        <f t="shared" si="1169"/>
        <v>2.4</v>
      </c>
      <c r="BS299" s="22">
        <f t="shared" si="1170"/>
        <v>15.9</v>
      </c>
      <c r="BT299" s="22">
        <f t="shared" si="1171"/>
        <v>11</v>
      </c>
      <c r="BU299" s="22">
        <f t="shared" si="1172"/>
        <v>4.5</v>
      </c>
      <c r="BV299" s="22">
        <f t="shared" si="1148"/>
        <v>3.4</v>
      </c>
      <c r="BW299" s="22">
        <f t="shared" si="1149"/>
        <v>100.5</v>
      </c>
      <c r="BX299" s="22">
        <f t="shared" si="1150"/>
        <v>-0.5</v>
      </c>
      <c r="BY299" s="63">
        <f t="shared" si="1151"/>
        <v>100</v>
      </c>
      <c r="BZ299" s="22">
        <f t="shared" si="1152"/>
        <v>7.3</v>
      </c>
      <c r="CA299" s="22">
        <f t="shared" si="1153"/>
        <v>35.1</v>
      </c>
      <c r="CB299" s="59">
        <f t="shared" si="1154"/>
        <v>58.1</v>
      </c>
      <c r="CC299" s="226"/>
      <c r="CD299" s="14">
        <v>35</v>
      </c>
      <c r="CE299" s="15" t="s">
        <v>40</v>
      </c>
      <c r="CF299" s="58">
        <f t="shared" ref="CF299:DC299" si="1180">IF(C299=0,"-",IF(C299="X","X",ROUND(C299/C264*100,1)))</f>
        <v>0.3</v>
      </c>
      <c r="CG299" s="22">
        <f t="shared" si="1180"/>
        <v>1.1000000000000001</v>
      </c>
      <c r="CH299" s="22">
        <f t="shared" si="1180"/>
        <v>0.8</v>
      </c>
      <c r="CI299" s="22">
        <f t="shared" si="1180"/>
        <v>0.1</v>
      </c>
      <c r="CJ299" s="22">
        <f t="shared" si="1180"/>
        <v>0.2</v>
      </c>
      <c r="CK299" s="22">
        <f t="shared" si="1180"/>
        <v>0.1</v>
      </c>
      <c r="CL299" s="22">
        <f t="shared" si="1180"/>
        <v>0.2</v>
      </c>
      <c r="CM299" s="22">
        <f t="shared" si="1180"/>
        <v>0.1</v>
      </c>
      <c r="CN299" s="22">
        <f t="shared" si="1180"/>
        <v>0.1</v>
      </c>
      <c r="CO299" s="22">
        <f t="shared" si="1180"/>
        <v>0.1</v>
      </c>
      <c r="CP299" s="22" t="str">
        <f t="shared" si="1180"/>
        <v>-</v>
      </c>
      <c r="CQ299" s="22">
        <f t="shared" si="1180"/>
        <v>0</v>
      </c>
      <c r="CR299" s="22">
        <f t="shared" si="1180"/>
        <v>0</v>
      </c>
      <c r="CS299" s="22">
        <f t="shared" si="1180"/>
        <v>0</v>
      </c>
      <c r="CT299" s="22">
        <f t="shared" si="1180"/>
        <v>0.2</v>
      </c>
      <c r="CU299" s="22">
        <f t="shared" si="1180"/>
        <v>0.2</v>
      </c>
      <c r="CV299" s="22">
        <f t="shared" si="1180"/>
        <v>0</v>
      </c>
      <c r="CW299" s="22">
        <f t="shared" si="1180"/>
        <v>0.1</v>
      </c>
      <c r="CX299" s="22">
        <f t="shared" si="1180"/>
        <v>0.1</v>
      </c>
      <c r="CY299" s="22">
        <f t="shared" si="1180"/>
        <v>0.1</v>
      </c>
      <c r="CZ299" s="63">
        <f t="shared" si="1180"/>
        <v>0.1</v>
      </c>
      <c r="DA299" s="22">
        <f t="shared" si="1180"/>
        <v>0.4</v>
      </c>
      <c r="DB299" s="22">
        <f t="shared" si="1180"/>
        <v>0.2</v>
      </c>
      <c r="DC299" s="59">
        <f t="shared" si="1180"/>
        <v>0.1</v>
      </c>
      <c r="DD299" s="226"/>
      <c r="DE299" s="14">
        <v>35</v>
      </c>
      <c r="DF299" s="15" t="s">
        <v>40</v>
      </c>
      <c r="DG299" s="58">
        <f t="shared" si="1037"/>
        <v>1.923</v>
      </c>
      <c r="DH299" s="22">
        <f t="shared" si="1006"/>
        <v>2.5999999999999999E-2</v>
      </c>
      <c r="DI299" s="22">
        <f t="shared" si="1007"/>
        <v>0.104</v>
      </c>
      <c r="DJ299" s="22" t="str">
        <f t="shared" si="1008"/>
        <v xml:space="preserve">- </v>
      </c>
      <c r="DK299" s="22">
        <f t="shared" si="1009"/>
        <v>1.091</v>
      </c>
      <c r="DL299" s="22">
        <f t="shared" si="1010"/>
        <v>-5.1999999999999998E-2</v>
      </c>
      <c r="DM299" s="22">
        <f t="shared" si="1011"/>
        <v>3.637</v>
      </c>
      <c r="DN299" s="22">
        <f t="shared" si="1012"/>
        <v>7.8E-2</v>
      </c>
      <c r="DO299" s="22">
        <f t="shared" si="1013"/>
        <v>-0.28599999999999998</v>
      </c>
      <c r="DP299" s="22">
        <f t="shared" si="1014"/>
        <v>0.156</v>
      </c>
      <c r="DQ299" s="22" t="str">
        <f t="shared" si="1015"/>
        <v xml:space="preserve">- </v>
      </c>
      <c r="DR299" s="22">
        <f t="shared" si="1016"/>
        <v>0.104</v>
      </c>
      <c r="DS299" s="22">
        <f t="shared" si="1017"/>
        <v>-2.5999999999999999E-2</v>
      </c>
      <c r="DT299" s="22">
        <f t="shared" si="1018"/>
        <v>-0.20799999999999999</v>
      </c>
      <c r="DU299" s="22">
        <f t="shared" si="1019"/>
        <v>7.8E-2</v>
      </c>
      <c r="DV299" s="22">
        <f t="shared" si="1020"/>
        <v>-0.90900000000000003</v>
      </c>
      <c r="DW299" s="22">
        <f t="shared" si="1021"/>
        <v>0.156</v>
      </c>
      <c r="DX299" s="22">
        <f t="shared" si="1022"/>
        <v>-0.88300000000000001</v>
      </c>
      <c r="DY299" s="22">
        <f t="shared" si="1023"/>
        <v>5.1180000000000003</v>
      </c>
      <c r="DZ299" s="22">
        <f t="shared" si="1024"/>
        <v>-0.156</v>
      </c>
      <c r="EA299" s="63">
        <f t="shared" si="1025"/>
        <v>4.9619999999999997</v>
      </c>
      <c r="EB299" s="22">
        <f t="shared" si="1026"/>
        <v>2.052</v>
      </c>
      <c r="EC299" s="22">
        <f t="shared" si="1027"/>
        <v>4.8579999999999997</v>
      </c>
      <c r="ED299" s="59">
        <f t="shared" si="1028"/>
        <v>-1.7929999999999999</v>
      </c>
      <c r="EE299" s="226"/>
      <c r="EF299" s="14">
        <v>35</v>
      </c>
      <c r="EG299" s="15" t="s">
        <v>40</v>
      </c>
      <c r="EH299" s="58">
        <f t="shared" ref="EH299:FE299" si="1181">IF(C299="X","X",IF(FI299="X","X",IF(FI299&lt;&gt;0,ROUND((C299-FI299)/FI264*100,3),"- ")))</f>
        <v>0.153</v>
      </c>
      <c r="EI299" s="22">
        <f t="shared" si="1181"/>
        <v>0.28599999999999998</v>
      </c>
      <c r="EJ299" s="22">
        <f t="shared" si="1181"/>
        <v>3.6999999999999998E-2</v>
      </c>
      <c r="EK299" s="22" t="str">
        <f t="shared" si="1181"/>
        <v xml:space="preserve">- </v>
      </c>
      <c r="EL299" s="22">
        <f t="shared" si="1181"/>
        <v>2.1999999999999999E-2</v>
      </c>
      <c r="EM299" s="22">
        <f t="shared" si="1181"/>
        <v>-1E-3</v>
      </c>
      <c r="EN299" s="22">
        <f t="shared" si="1181"/>
        <v>3.6999999999999998E-2</v>
      </c>
      <c r="EO299" s="22">
        <f t="shared" si="1181"/>
        <v>1E-3</v>
      </c>
      <c r="EP299" s="22">
        <f t="shared" si="1181"/>
        <v>-4.0000000000000001E-3</v>
      </c>
      <c r="EQ299" s="22">
        <f t="shared" si="1181"/>
        <v>4.0000000000000001E-3</v>
      </c>
      <c r="ER299" s="22" t="str">
        <f t="shared" si="1181"/>
        <v xml:space="preserve">- </v>
      </c>
      <c r="ES299" s="22">
        <f t="shared" si="1181"/>
        <v>3.0000000000000001E-3</v>
      </c>
      <c r="ET299" s="22">
        <f t="shared" si="1181"/>
        <v>0</v>
      </c>
      <c r="EU299" s="22">
        <f t="shared" si="1181"/>
        <v>-2E-3</v>
      </c>
      <c r="EV299" s="22">
        <f t="shared" si="1181"/>
        <v>1E-3</v>
      </c>
      <c r="EW299" s="22">
        <f t="shared" si="1181"/>
        <v>-1.6E-2</v>
      </c>
      <c r="EX299" s="22">
        <f t="shared" si="1181"/>
        <v>1E-3</v>
      </c>
      <c r="EY299" s="22">
        <f t="shared" si="1181"/>
        <v>-1.4999999999999999E-2</v>
      </c>
      <c r="EZ299" s="22">
        <f t="shared" si="1181"/>
        <v>5.0000000000000001E-3</v>
      </c>
      <c r="FA299" s="22">
        <f t="shared" si="1181"/>
        <v>3.5999999999999997E-2</v>
      </c>
      <c r="FB299" s="63">
        <f t="shared" si="1181"/>
        <v>5.0000000000000001E-3</v>
      </c>
      <c r="FC299" s="22">
        <f t="shared" si="1181"/>
        <v>0.13200000000000001</v>
      </c>
      <c r="FD299" s="22">
        <f t="shared" si="1181"/>
        <v>3.2000000000000001E-2</v>
      </c>
      <c r="FE299" s="59">
        <f t="shared" si="1181"/>
        <v>-2E-3</v>
      </c>
      <c r="FG299" s="14">
        <v>35</v>
      </c>
      <c r="FH299" s="15" t="s">
        <v>40</v>
      </c>
      <c r="FI299" s="27">
        <f t="shared" si="1102"/>
        <v>131</v>
      </c>
      <c r="FJ299" s="29">
        <f t="shared" si="1103"/>
        <v>3</v>
      </c>
      <c r="FK299" s="29">
        <f t="shared" si="1104"/>
        <v>82</v>
      </c>
      <c r="FL299" s="29">
        <f t="shared" si="1105"/>
        <v>0</v>
      </c>
      <c r="FM299" s="29">
        <f t="shared" si="1106"/>
        <v>346</v>
      </c>
      <c r="FN299" s="29">
        <f t="shared" si="1107"/>
        <v>105</v>
      </c>
      <c r="FO299" s="29">
        <f t="shared" si="1108"/>
        <v>885</v>
      </c>
      <c r="FP299" s="29">
        <f t="shared" si="1109"/>
        <v>215</v>
      </c>
      <c r="FQ299" s="29">
        <f t="shared" si="1110"/>
        <v>263</v>
      </c>
      <c r="FR299" s="29">
        <f t="shared" si="1111"/>
        <v>110</v>
      </c>
      <c r="FS299" s="29">
        <f t="shared" si="1112"/>
        <v>0</v>
      </c>
      <c r="FT299" s="29">
        <f t="shared" si="1113"/>
        <v>9</v>
      </c>
      <c r="FU299" s="29">
        <f t="shared" si="1114"/>
        <v>141</v>
      </c>
      <c r="FV299" s="29">
        <f t="shared" si="1115"/>
        <v>105</v>
      </c>
      <c r="FW299" s="29">
        <f t="shared" si="1116"/>
        <v>641</v>
      </c>
      <c r="FX299" s="29">
        <f t="shared" si="1117"/>
        <v>481</v>
      </c>
      <c r="FY299" s="29">
        <f t="shared" si="1118"/>
        <v>176</v>
      </c>
      <c r="FZ299" s="29">
        <f t="shared" si="1119"/>
        <v>171</v>
      </c>
      <c r="GA299" s="29">
        <f t="shared" si="1039"/>
        <v>3864</v>
      </c>
      <c r="GB299" s="29">
        <f t="shared" si="1034"/>
        <v>-15</v>
      </c>
      <c r="GC299" s="53">
        <f t="shared" si="1040"/>
        <v>3849</v>
      </c>
      <c r="GD299" s="29">
        <f t="shared" si="1041"/>
        <v>216</v>
      </c>
      <c r="GE299" s="29">
        <f t="shared" si="1042"/>
        <v>1231</v>
      </c>
      <c r="GF299" s="41">
        <f t="shared" si="1043"/>
        <v>2417</v>
      </c>
    </row>
    <row r="300" spans="1:188" ht="13.5" customHeight="1">
      <c r="A300" s="14">
        <v>36</v>
      </c>
      <c r="B300" s="15" t="s">
        <v>41</v>
      </c>
      <c r="C300" s="231">
        <v>491</v>
      </c>
      <c r="D300" s="226">
        <v>0</v>
      </c>
      <c r="E300" s="226">
        <v>137</v>
      </c>
      <c r="F300" s="226">
        <v>0</v>
      </c>
      <c r="G300" s="226">
        <v>378</v>
      </c>
      <c r="H300" s="226">
        <v>51</v>
      </c>
      <c r="I300" s="226">
        <v>502</v>
      </c>
      <c r="J300" s="226">
        <v>165</v>
      </c>
      <c r="K300" s="226">
        <v>409</v>
      </c>
      <c r="L300" s="226">
        <v>200</v>
      </c>
      <c r="M300" s="226">
        <v>0</v>
      </c>
      <c r="N300" s="226">
        <v>4</v>
      </c>
      <c r="O300" s="226">
        <v>255</v>
      </c>
      <c r="P300" s="226">
        <v>44</v>
      </c>
      <c r="Q300" s="226">
        <v>653</v>
      </c>
      <c r="R300" s="226">
        <v>342</v>
      </c>
      <c r="S300" s="226">
        <v>375</v>
      </c>
      <c r="T300" s="226">
        <v>146</v>
      </c>
      <c r="U300" s="226">
        <v>4152</v>
      </c>
      <c r="V300" s="232">
        <v>-22</v>
      </c>
      <c r="W300" s="233">
        <v>4130</v>
      </c>
      <c r="X300" s="226">
        <v>628</v>
      </c>
      <c r="Y300" s="226">
        <v>880</v>
      </c>
      <c r="Z300" s="232">
        <v>2644</v>
      </c>
      <c r="AA300" s="226"/>
      <c r="AB300" s="14">
        <v>36</v>
      </c>
      <c r="AC300" s="15" t="s">
        <v>41</v>
      </c>
      <c r="AD300" s="58">
        <f t="shared" si="1157"/>
        <v>24.936</v>
      </c>
      <c r="AE300" s="22" t="str">
        <f t="shared" ref="AE300:AE311" si="1182">IF(D300="X","X",IF(FJ300="X","X",IF(FJ300&lt;&gt;0,ROUND((D300-FJ300)/ABS(FJ300)*100,3),"- ")))</f>
        <v xml:space="preserve">- </v>
      </c>
      <c r="AF300" s="22">
        <f t="shared" si="1077"/>
        <v>3.7879999999999998</v>
      </c>
      <c r="AG300" s="22" t="str">
        <f t="shared" si="1179"/>
        <v xml:space="preserve">- </v>
      </c>
      <c r="AH300" s="22">
        <f t="shared" si="1079"/>
        <v>-9.1349999999999998</v>
      </c>
      <c r="AI300" s="22">
        <f t="shared" si="1080"/>
        <v>15.909000000000001</v>
      </c>
      <c r="AJ300" s="22">
        <f t="shared" si="1081"/>
        <v>-28.08</v>
      </c>
      <c r="AK300" s="22">
        <f t="shared" si="1082"/>
        <v>1.2270000000000001</v>
      </c>
      <c r="AL300" s="22">
        <f t="shared" si="1083"/>
        <v>-1.6830000000000001</v>
      </c>
      <c r="AM300" s="22">
        <f t="shared" si="1084"/>
        <v>3.6269999999999998</v>
      </c>
      <c r="AN300" s="22" t="str">
        <f t="shared" si="1085"/>
        <v xml:space="preserve">- </v>
      </c>
      <c r="AO300" s="22">
        <f t="shared" si="1086"/>
        <v>0</v>
      </c>
      <c r="AP300" s="22">
        <f t="shared" si="1087"/>
        <v>-2.6720000000000002</v>
      </c>
      <c r="AQ300" s="22">
        <f t="shared" si="1088"/>
        <v>37.5</v>
      </c>
      <c r="AR300" s="22">
        <f t="shared" si="1089"/>
        <v>-5.0869999999999997</v>
      </c>
      <c r="AS300" s="22">
        <f t="shared" si="1090"/>
        <v>-2.5640000000000001</v>
      </c>
      <c r="AT300" s="22">
        <f t="shared" si="1072"/>
        <v>0</v>
      </c>
      <c r="AU300" s="22">
        <f t="shared" si="1091"/>
        <v>-18.436</v>
      </c>
      <c r="AV300" s="22">
        <f t="shared" si="1092"/>
        <v>-4.4640000000000004</v>
      </c>
      <c r="AW300" s="22">
        <f t="shared" si="1093"/>
        <v>-29.411999999999999</v>
      </c>
      <c r="AX300" s="63">
        <f t="shared" si="1094"/>
        <v>-4.5970000000000004</v>
      </c>
      <c r="AY300" s="22">
        <f t="shared" si="1095"/>
        <v>19.619</v>
      </c>
      <c r="AZ300" s="22">
        <f t="shared" si="1096"/>
        <v>-21.004999999999999</v>
      </c>
      <c r="BA300" s="59">
        <f t="shared" si="1097"/>
        <v>-2.327</v>
      </c>
      <c r="BB300" s="226"/>
      <c r="BC300" s="14">
        <v>36</v>
      </c>
      <c r="BD300" s="15" t="s">
        <v>41</v>
      </c>
      <c r="BE300" s="58">
        <f t="shared" si="1067"/>
        <v>11.9</v>
      </c>
      <c r="BF300" s="22" t="str">
        <f t="shared" si="1098"/>
        <v>-</v>
      </c>
      <c r="BG300" s="22">
        <f t="shared" si="1158"/>
        <v>3.3</v>
      </c>
      <c r="BH300" s="22" t="str">
        <f t="shared" si="1159"/>
        <v>-</v>
      </c>
      <c r="BI300" s="22">
        <f t="shared" si="1160"/>
        <v>9.1999999999999993</v>
      </c>
      <c r="BJ300" s="22">
        <f t="shared" si="1161"/>
        <v>1.2</v>
      </c>
      <c r="BK300" s="22">
        <f t="shared" si="1162"/>
        <v>12.2</v>
      </c>
      <c r="BL300" s="22">
        <f t="shared" si="1163"/>
        <v>4</v>
      </c>
      <c r="BM300" s="22">
        <f t="shared" si="1164"/>
        <v>9.9</v>
      </c>
      <c r="BN300" s="22">
        <f t="shared" si="1165"/>
        <v>4.8</v>
      </c>
      <c r="BO300" s="22" t="str">
        <f t="shared" si="1166"/>
        <v>-</v>
      </c>
      <c r="BP300" s="22">
        <f t="shared" si="1167"/>
        <v>0.1</v>
      </c>
      <c r="BQ300" s="22">
        <f t="shared" si="1168"/>
        <v>6.2</v>
      </c>
      <c r="BR300" s="22">
        <f t="shared" si="1169"/>
        <v>1.1000000000000001</v>
      </c>
      <c r="BS300" s="22">
        <f t="shared" si="1170"/>
        <v>15.8</v>
      </c>
      <c r="BT300" s="22">
        <f t="shared" si="1171"/>
        <v>8.3000000000000007</v>
      </c>
      <c r="BU300" s="22">
        <f t="shared" si="1172"/>
        <v>9.1</v>
      </c>
      <c r="BV300" s="22">
        <f t="shared" si="1148"/>
        <v>3.5</v>
      </c>
      <c r="BW300" s="22">
        <f t="shared" si="1149"/>
        <v>100.5</v>
      </c>
      <c r="BX300" s="22">
        <f t="shared" si="1150"/>
        <v>-0.5</v>
      </c>
      <c r="BY300" s="63">
        <f t="shared" si="1151"/>
        <v>100</v>
      </c>
      <c r="BZ300" s="22">
        <f t="shared" si="1152"/>
        <v>15.2</v>
      </c>
      <c r="CA300" s="22">
        <f t="shared" si="1153"/>
        <v>21.3</v>
      </c>
      <c r="CB300" s="59">
        <f t="shared" si="1154"/>
        <v>64</v>
      </c>
      <c r="CC300" s="226"/>
      <c r="CD300" s="14">
        <v>36</v>
      </c>
      <c r="CE300" s="15" t="s">
        <v>41</v>
      </c>
      <c r="CF300" s="58">
        <f t="shared" ref="CF300:DC300" si="1183">IF(C300=0,"-",IF(C300="X","X",ROUND(C300/C264*100,1)))</f>
        <v>0.7</v>
      </c>
      <c r="CG300" s="22" t="str">
        <f t="shared" si="1183"/>
        <v>-</v>
      </c>
      <c r="CH300" s="22">
        <f t="shared" si="1183"/>
        <v>1.3</v>
      </c>
      <c r="CI300" s="22" t="str">
        <f t="shared" si="1183"/>
        <v>-</v>
      </c>
      <c r="CJ300" s="22">
        <f t="shared" si="1183"/>
        <v>0.2</v>
      </c>
      <c r="CK300" s="22">
        <f t="shared" si="1183"/>
        <v>0</v>
      </c>
      <c r="CL300" s="22">
        <f t="shared" si="1183"/>
        <v>0.1</v>
      </c>
      <c r="CM300" s="22">
        <f t="shared" si="1183"/>
        <v>0</v>
      </c>
      <c r="CN300" s="22">
        <f t="shared" si="1183"/>
        <v>0.1</v>
      </c>
      <c r="CO300" s="22">
        <f t="shared" si="1183"/>
        <v>0.1</v>
      </c>
      <c r="CP300" s="22" t="str">
        <f t="shared" si="1183"/>
        <v>-</v>
      </c>
      <c r="CQ300" s="22">
        <f t="shared" si="1183"/>
        <v>0</v>
      </c>
      <c r="CR300" s="22">
        <f t="shared" si="1183"/>
        <v>0.1</v>
      </c>
      <c r="CS300" s="22">
        <f t="shared" si="1183"/>
        <v>0</v>
      </c>
      <c r="CT300" s="22">
        <f t="shared" si="1183"/>
        <v>0.2</v>
      </c>
      <c r="CU300" s="22">
        <f t="shared" si="1183"/>
        <v>0.2</v>
      </c>
      <c r="CV300" s="22">
        <f t="shared" si="1183"/>
        <v>0.1</v>
      </c>
      <c r="CW300" s="22">
        <f t="shared" si="1183"/>
        <v>0.1</v>
      </c>
      <c r="CX300" s="22">
        <f t="shared" si="1183"/>
        <v>0.1</v>
      </c>
      <c r="CY300" s="22">
        <f t="shared" si="1183"/>
        <v>0.1</v>
      </c>
      <c r="CZ300" s="63">
        <f t="shared" si="1183"/>
        <v>0.1</v>
      </c>
      <c r="DA300" s="22">
        <f t="shared" si="1183"/>
        <v>0.8</v>
      </c>
      <c r="DB300" s="22">
        <f t="shared" si="1183"/>
        <v>0.1</v>
      </c>
      <c r="DC300" s="59">
        <f t="shared" si="1183"/>
        <v>0.1</v>
      </c>
      <c r="DD300" s="226"/>
      <c r="DE300" s="14">
        <v>36</v>
      </c>
      <c r="DF300" s="15" t="s">
        <v>41</v>
      </c>
      <c r="DG300" s="58">
        <f t="shared" si="1037"/>
        <v>2.2639999999999998</v>
      </c>
      <c r="DH300" s="22" t="str">
        <f t="shared" si="1006"/>
        <v xml:space="preserve">- </v>
      </c>
      <c r="DI300" s="22">
        <f t="shared" si="1007"/>
        <v>0.11600000000000001</v>
      </c>
      <c r="DJ300" s="22" t="str">
        <f t="shared" si="1008"/>
        <v xml:space="preserve">- </v>
      </c>
      <c r="DK300" s="22">
        <f t="shared" si="1009"/>
        <v>-0.878</v>
      </c>
      <c r="DL300" s="22">
        <f t="shared" si="1010"/>
        <v>0.16200000000000001</v>
      </c>
      <c r="DM300" s="22">
        <f t="shared" si="1011"/>
        <v>-4.5279999999999996</v>
      </c>
      <c r="DN300" s="22">
        <f t="shared" si="1012"/>
        <v>4.5999999999999999E-2</v>
      </c>
      <c r="DO300" s="22">
        <f t="shared" si="1013"/>
        <v>-0.16200000000000001</v>
      </c>
      <c r="DP300" s="22">
        <f t="shared" si="1014"/>
        <v>0.16200000000000001</v>
      </c>
      <c r="DQ300" s="22" t="str">
        <f t="shared" si="1015"/>
        <v xml:space="preserve">- </v>
      </c>
      <c r="DR300" s="22">
        <f t="shared" si="1016"/>
        <v>0</v>
      </c>
      <c r="DS300" s="22">
        <f t="shared" si="1017"/>
        <v>-0.16200000000000001</v>
      </c>
      <c r="DT300" s="22">
        <f t="shared" si="1018"/>
        <v>0.27700000000000002</v>
      </c>
      <c r="DU300" s="22">
        <f t="shared" si="1019"/>
        <v>-0.80900000000000005</v>
      </c>
      <c r="DV300" s="22">
        <f t="shared" si="1020"/>
        <v>-0.20799999999999999</v>
      </c>
      <c r="DW300" s="22">
        <f t="shared" si="1021"/>
        <v>0</v>
      </c>
      <c r="DX300" s="22">
        <f t="shared" si="1022"/>
        <v>-0.76200000000000001</v>
      </c>
      <c r="DY300" s="22">
        <f t="shared" si="1023"/>
        <v>-4.4809999999999999</v>
      </c>
      <c r="DZ300" s="22">
        <f t="shared" si="1024"/>
        <v>-0.11600000000000001</v>
      </c>
      <c r="EA300" s="63">
        <f t="shared" si="1025"/>
        <v>-4.5970000000000004</v>
      </c>
      <c r="EB300" s="22">
        <f t="shared" si="1026"/>
        <v>2.379</v>
      </c>
      <c r="EC300" s="22">
        <f t="shared" si="1027"/>
        <v>-5.4050000000000002</v>
      </c>
      <c r="ED300" s="59">
        <f t="shared" si="1028"/>
        <v>-1.4550000000000001</v>
      </c>
      <c r="EE300" s="226"/>
      <c r="EF300" s="14">
        <v>36</v>
      </c>
      <c r="EG300" s="15" t="s">
        <v>41</v>
      </c>
      <c r="EH300" s="58">
        <f t="shared" ref="EH300:FE300" si="1184">IF(C300="X","X",IF(FI300="X","X",IF(FI300&lt;&gt;0,ROUND((C300-FI300)/FI264*100,3),"- ")))</f>
        <v>0.20200000000000001</v>
      </c>
      <c r="EI300" s="22" t="str">
        <f t="shared" si="1184"/>
        <v xml:space="preserve">- </v>
      </c>
      <c r="EJ300" s="22">
        <f t="shared" si="1184"/>
        <v>4.5999999999999999E-2</v>
      </c>
      <c r="EK300" s="22" t="str">
        <f t="shared" si="1184"/>
        <v xml:space="preserve">- </v>
      </c>
      <c r="EL300" s="22">
        <f t="shared" si="1184"/>
        <v>-0.02</v>
      </c>
      <c r="EM300" s="22">
        <f t="shared" si="1184"/>
        <v>4.0000000000000001E-3</v>
      </c>
      <c r="EN300" s="22">
        <f t="shared" si="1184"/>
        <v>-5.0999999999999997E-2</v>
      </c>
      <c r="EO300" s="22">
        <f t="shared" si="1184"/>
        <v>0</v>
      </c>
      <c r="EP300" s="22">
        <f t="shared" si="1184"/>
        <v>-3.0000000000000001E-3</v>
      </c>
      <c r="EQ300" s="22">
        <f t="shared" si="1184"/>
        <v>4.0000000000000001E-3</v>
      </c>
      <c r="ER300" s="22" t="str">
        <f t="shared" si="1184"/>
        <v xml:space="preserve">- </v>
      </c>
      <c r="ES300" s="22">
        <f t="shared" si="1184"/>
        <v>0</v>
      </c>
      <c r="ET300" s="22">
        <f t="shared" si="1184"/>
        <v>-1E-3</v>
      </c>
      <c r="EU300" s="22">
        <f t="shared" si="1184"/>
        <v>3.0000000000000001E-3</v>
      </c>
      <c r="EV300" s="22">
        <f t="shared" si="1184"/>
        <v>-8.9999999999999993E-3</v>
      </c>
      <c r="EW300" s="22">
        <f t="shared" si="1184"/>
        <v>-4.0000000000000001E-3</v>
      </c>
      <c r="EX300" s="22">
        <f t="shared" si="1184"/>
        <v>0</v>
      </c>
      <c r="EY300" s="22">
        <f t="shared" si="1184"/>
        <v>-1.4999999999999999E-2</v>
      </c>
      <c r="EZ300" s="22">
        <f t="shared" si="1184"/>
        <v>-5.0000000000000001E-3</v>
      </c>
      <c r="FA300" s="22">
        <f t="shared" si="1184"/>
        <v>0.03</v>
      </c>
      <c r="FB300" s="63">
        <f t="shared" si="1184"/>
        <v>-5.0000000000000001E-3</v>
      </c>
      <c r="FC300" s="22">
        <f t="shared" si="1184"/>
        <v>0.17299999999999999</v>
      </c>
      <c r="FD300" s="22">
        <f t="shared" si="1184"/>
        <v>-4.1000000000000002E-2</v>
      </c>
      <c r="FE300" s="59">
        <f t="shared" si="1184"/>
        <v>-2E-3</v>
      </c>
      <c r="FG300" s="14">
        <v>36</v>
      </c>
      <c r="FH300" s="15" t="s">
        <v>41</v>
      </c>
      <c r="FI300" s="27">
        <f t="shared" si="1102"/>
        <v>393</v>
      </c>
      <c r="FJ300" s="29">
        <f t="shared" si="1103"/>
        <v>0</v>
      </c>
      <c r="FK300" s="29">
        <f t="shared" si="1104"/>
        <v>132</v>
      </c>
      <c r="FL300" s="29">
        <f t="shared" si="1105"/>
        <v>0</v>
      </c>
      <c r="FM300" s="29">
        <f t="shared" si="1106"/>
        <v>416</v>
      </c>
      <c r="FN300" s="29">
        <f t="shared" si="1107"/>
        <v>44</v>
      </c>
      <c r="FO300" s="29">
        <f t="shared" si="1108"/>
        <v>698</v>
      </c>
      <c r="FP300" s="29">
        <f t="shared" si="1109"/>
        <v>163</v>
      </c>
      <c r="FQ300" s="29">
        <f t="shared" si="1110"/>
        <v>416</v>
      </c>
      <c r="FR300" s="29">
        <f t="shared" si="1111"/>
        <v>193</v>
      </c>
      <c r="FS300" s="29">
        <f t="shared" si="1112"/>
        <v>0</v>
      </c>
      <c r="FT300" s="29">
        <f t="shared" si="1113"/>
        <v>4</v>
      </c>
      <c r="FU300" s="29">
        <f t="shared" si="1114"/>
        <v>262</v>
      </c>
      <c r="FV300" s="29">
        <f t="shared" si="1115"/>
        <v>32</v>
      </c>
      <c r="FW300" s="29">
        <f t="shared" si="1116"/>
        <v>688</v>
      </c>
      <c r="FX300" s="29">
        <f t="shared" si="1117"/>
        <v>351</v>
      </c>
      <c r="FY300" s="29">
        <f t="shared" si="1118"/>
        <v>375</v>
      </c>
      <c r="FZ300" s="29">
        <f t="shared" si="1119"/>
        <v>179</v>
      </c>
      <c r="GA300" s="29">
        <f t="shared" si="1039"/>
        <v>4346</v>
      </c>
      <c r="GB300" s="29">
        <f t="shared" si="1034"/>
        <v>-17</v>
      </c>
      <c r="GC300" s="53">
        <f t="shared" si="1040"/>
        <v>4329</v>
      </c>
      <c r="GD300" s="29">
        <f t="shared" si="1041"/>
        <v>525</v>
      </c>
      <c r="GE300" s="29">
        <f t="shared" si="1042"/>
        <v>1114</v>
      </c>
      <c r="GF300" s="41">
        <f t="shared" si="1043"/>
        <v>2707</v>
      </c>
    </row>
    <row r="301" spans="1:188" ht="13.5" customHeight="1">
      <c r="A301" s="14">
        <v>37</v>
      </c>
      <c r="B301" s="15" t="s">
        <v>49</v>
      </c>
      <c r="C301" s="231">
        <v>1854</v>
      </c>
      <c r="D301" s="226">
        <v>0</v>
      </c>
      <c r="E301" s="226">
        <v>627</v>
      </c>
      <c r="F301" s="226">
        <v>28</v>
      </c>
      <c r="G301" s="226">
        <v>3066</v>
      </c>
      <c r="H301" s="226">
        <v>1128</v>
      </c>
      <c r="I301" s="226">
        <v>1766</v>
      </c>
      <c r="J301" s="226">
        <v>1252</v>
      </c>
      <c r="K301" s="226">
        <v>988</v>
      </c>
      <c r="L301" s="226">
        <v>1245</v>
      </c>
      <c r="M301" s="226">
        <v>0</v>
      </c>
      <c r="N301" s="226">
        <v>201</v>
      </c>
      <c r="O301" s="226">
        <v>1957</v>
      </c>
      <c r="P301" s="226">
        <v>796</v>
      </c>
      <c r="Q301" s="226">
        <v>3947</v>
      </c>
      <c r="R301" s="226">
        <v>1761</v>
      </c>
      <c r="S301" s="226">
        <v>1966</v>
      </c>
      <c r="T301" s="226">
        <v>1147</v>
      </c>
      <c r="U301" s="226">
        <v>23729</v>
      </c>
      <c r="V301" s="232">
        <v>-125</v>
      </c>
      <c r="W301" s="233">
        <v>23604</v>
      </c>
      <c r="X301" s="226">
        <v>2481</v>
      </c>
      <c r="Y301" s="226">
        <v>4860</v>
      </c>
      <c r="Z301" s="232">
        <v>16388</v>
      </c>
      <c r="AA301" s="226"/>
      <c r="AB301" s="14">
        <v>37</v>
      </c>
      <c r="AC301" s="15" t="s">
        <v>49</v>
      </c>
      <c r="AD301" s="58">
        <f t="shared" si="1157"/>
        <v>41.743000000000002</v>
      </c>
      <c r="AE301" s="22" t="str">
        <f t="shared" si="1182"/>
        <v xml:space="preserve">- </v>
      </c>
      <c r="AF301" s="22">
        <f t="shared" si="1077"/>
        <v>-3.5379999999999998</v>
      </c>
      <c r="AG301" s="22">
        <f t="shared" si="1179"/>
        <v>27.273</v>
      </c>
      <c r="AH301" s="22">
        <f t="shared" si="1079"/>
        <v>26.068999999999999</v>
      </c>
      <c r="AI301" s="22">
        <f t="shared" si="1080"/>
        <v>-5.6859999999999999</v>
      </c>
      <c r="AJ301" s="22">
        <f t="shared" si="1081"/>
        <v>-16.303000000000001</v>
      </c>
      <c r="AK301" s="22">
        <f t="shared" si="1082"/>
        <v>0.56200000000000006</v>
      </c>
      <c r="AL301" s="22">
        <f t="shared" si="1083"/>
        <v>-1.496</v>
      </c>
      <c r="AM301" s="22">
        <f t="shared" si="1084"/>
        <v>15.385</v>
      </c>
      <c r="AN301" s="22" t="str">
        <f t="shared" si="1085"/>
        <v xml:space="preserve">- </v>
      </c>
      <c r="AO301" s="22">
        <f t="shared" si="1086"/>
        <v>-6.944</v>
      </c>
      <c r="AP301" s="22">
        <f t="shared" si="1087"/>
        <v>-0.96199999999999997</v>
      </c>
      <c r="AQ301" s="22">
        <f t="shared" si="1088"/>
        <v>12.907999999999999</v>
      </c>
      <c r="AR301" s="22">
        <f t="shared" si="1089"/>
        <v>1.8839999999999999</v>
      </c>
      <c r="AS301" s="22">
        <f t="shared" si="1090"/>
        <v>1.91</v>
      </c>
      <c r="AT301" s="22">
        <f t="shared" si="1072"/>
        <v>2.2890000000000001</v>
      </c>
      <c r="AU301" s="22">
        <f t="shared" si="1091"/>
        <v>7.9020000000000001</v>
      </c>
      <c r="AV301" s="22">
        <f t="shared" si="1092"/>
        <v>5.3259999999999996</v>
      </c>
      <c r="AW301" s="22">
        <f t="shared" si="1093"/>
        <v>-40.448999999999998</v>
      </c>
      <c r="AX301" s="63">
        <f t="shared" si="1094"/>
        <v>5.1870000000000003</v>
      </c>
      <c r="AY301" s="22">
        <f t="shared" si="1095"/>
        <v>26.710999999999999</v>
      </c>
      <c r="AZ301" s="22">
        <f t="shared" si="1096"/>
        <v>6.4859999999999998</v>
      </c>
      <c r="BA301" s="59">
        <f t="shared" si="1097"/>
        <v>2.38</v>
      </c>
      <c r="BB301" s="226"/>
      <c r="BC301" s="14">
        <v>37</v>
      </c>
      <c r="BD301" s="15" t="s">
        <v>49</v>
      </c>
      <c r="BE301" s="58">
        <f t="shared" si="1067"/>
        <v>7.9</v>
      </c>
      <c r="BF301" s="22" t="str">
        <f t="shared" si="1098"/>
        <v>-</v>
      </c>
      <c r="BG301" s="22">
        <f t="shared" si="1158"/>
        <v>2.7</v>
      </c>
      <c r="BH301" s="22">
        <f t="shared" si="1159"/>
        <v>0.1</v>
      </c>
      <c r="BI301" s="22">
        <f t="shared" si="1160"/>
        <v>13</v>
      </c>
      <c r="BJ301" s="22">
        <f t="shared" si="1161"/>
        <v>4.8</v>
      </c>
      <c r="BK301" s="22">
        <f t="shared" si="1162"/>
        <v>7.5</v>
      </c>
      <c r="BL301" s="22">
        <f t="shared" si="1163"/>
        <v>5.3</v>
      </c>
      <c r="BM301" s="22">
        <f t="shared" si="1164"/>
        <v>4.2</v>
      </c>
      <c r="BN301" s="22">
        <f t="shared" si="1165"/>
        <v>5.3</v>
      </c>
      <c r="BO301" s="22" t="str">
        <f t="shared" si="1166"/>
        <v>-</v>
      </c>
      <c r="BP301" s="22">
        <f t="shared" si="1167"/>
        <v>0.9</v>
      </c>
      <c r="BQ301" s="22">
        <f t="shared" si="1168"/>
        <v>8.3000000000000007</v>
      </c>
      <c r="BR301" s="22">
        <f t="shared" si="1169"/>
        <v>3.4</v>
      </c>
      <c r="BS301" s="22">
        <f t="shared" si="1170"/>
        <v>16.7</v>
      </c>
      <c r="BT301" s="22">
        <f t="shared" si="1171"/>
        <v>7.5</v>
      </c>
      <c r="BU301" s="22">
        <f t="shared" si="1172"/>
        <v>8.3000000000000007</v>
      </c>
      <c r="BV301" s="22">
        <f t="shared" si="1148"/>
        <v>4.9000000000000004</v>
      </c>
      <c r="BW301" s="22">
        <f t="shared" si="1149"/>
        <v>100.5</v>
      </c>
      <c r="BX301" s="22">
        <f t="shared" si="1150"/>
        <v>-0.5</v>
      </c>
      <c r="BY301" s="63">
        <f t="shared" si="1151"/>
        <v>100</v>
      </c>
      <c r="BZ301" s="22">
        <f t="shared" si="1152"/>
        <v>10.5</v>
      </c>
      <c r="CA301" s="22">
        <f t="shared" si="1153"/>
        <v>20.6</v>
      </c>
      <c r="CB301" s="59">
        <f t="shared" si="1154"/>
        <v>69.400000000000006</v>
      </c>
      <c r="CC301" s="226"/>
      <c r="CD301" s="14">
        <v>37</v>
      </c>
      <c r="CE301" s="15" t="s">
        <v>49</v>
      </c>
      <c r="CF301" s="58">
        <f t="shared" ref="CF301:DC301" si="1185">IF(C301=0,"-",IF(C301="X","X",ROUND(C301/C264*100,1)))</f>
        <v>2.8</v>
      </c>
      <c r="CG301" s="22" t="str">
        <f t="shared" si="1185"/>
        <v>-</v>
      </c>
      <c r="CH301" s="22">
        <f t="shared" si="1185"/>
        <v>5.8</v>
      </c>
      <c r="CI301" s="22">
        <f t="shared" si="1185"/>
        <v>0.5</v>
      </c>
      <c r="CJ301" s="22">
        <f t="shared" si="1185"/>
        <v>1.6</v>
      </c>
      <c r="CK301" s="22">
        <f t="shared" si="1185"/>
        <v>0.7</v>
      </c>
      <c r="CL301" s="22">
        <f t="shared" si="1185"/>
        <v>0.4</v>
      </c>
      <c r="CM301" s="22">
        <f t="shared" si="1185"/>
        <v>0.3</v>
      </c>
      <c r="CN301" s="22">
        <f t="shared" si="1185"/>
        <v>0.3</v>
      </c>
      <c r="CO301" s="22">
        <f t="shared" si="1185"/>
        <v>0.7</v>
      </c>
      <c r="CP301" s="22" t="str">
        <f t="shared" si="1185"/>
        <v>-</v>
      </c>
      <c r="CQ301" s="22">
        <f t="shared" si="1185"/>
        <v>0.1</v>
      </c>
      <c r="CR301" s="22">
        <f t="shared" si="1185"/>
        <v>0.4</v>
      </c>
      <c r="CS301" s="22">
        <f t="shared" si="1185"/>
        <v>0.2</v>
      </c>
      <c r="CT301" s="22">
        <f t="shared" si="1185"/>
        <v>1</v>
      </c>
      <c r="CU301" s="22">
        <f t="shared" si="1185"/>
        <v>0.8</v>
      </c>
      <c r="CV301" s="22">
        <f t="shared" si="1185"/>
        <v>0.4</v>
      </c>
      <c r="CW301" s="22">
        <f t="shared" si="1185"/>
        <v>0.5</v>
      </c>
      <c r="CX301" s="22">
        <f t="shared" si="1185"/>
        <v>0.5</v>
      </c>
      <c r="CY301" s="22">
        <f t="shared" si="1185"/>
        <v>0.5</v>
      </c>
      <c r="CZ301" s="63">
        <f t="shared" si="1185"/>
        <v>0.5</v>
      </c>
      <c r="DA301" s="22">
        <f t="shared" si="1185"/>
        <v>3.2</v>
      </c>
      <c r="DB301" s="22">
        <f t="shared" si="1185"/>
        <v>0.8</v>
      </c>
      <c r="DC301" s="59">
        <f t="shared" si="1185"/>
        <v>0.4</v>
      </c>
      <c r="DD301" s="226"/>
      <c r="DE301" s="14">
        <v>37</v>
      </c>
      <c r="DF301" s="15" t="s">
        <v>49</v>
      </c>
      <c r="DG301" s="58">
        <f t="shared" si="1037"/>
        <v>2.4329999999999998</v>
      </c>
      <c r="DH301" s="22" t="str">
        <f t="shared" si="1006"/>
        <v xml:space="preserve">- </v>
      </c>
      <c r="DI301" s="22">
        <f t="shared" si="1007"/>
        <v>-0.10199999999999999</v>
      </c>
      <c r="DJ301" s="22">
        <f t="shared" si="1008"/>
        <v>2.7E-2</v>
      </c>
      <c r="DK301" s="22">
        <f t="shared" si="1009"/>
        <v>2.8250000000000002</v>
      </c>
      <c r="DL301" s="22">
        <f t="shared" si="1010"/>
        <v>-0.30299999999999999</v>
      </c>
      <c r="DM301" s="22">
        <f t="shared" si="1011"/>
        <v>-1.5329999999999999</v>
      </c>
      <c r="DN301" s="22">
        <f t="shared" si="1012"/>
        <v>3.1E-2</v>
      </c>
      <c r="DO301" s="22">
        <f t="shared" si="1013"/>
        <v>-6.7000000000000004E-2</v>
      </c>
      <c r="DP301" s="22">
        <f t="shared" si="1014"/>
        <v>0.74</v>
      </c>
      <c r="DQ301" s="22" t="str">
        <f t="shared" si="1015"/>
        <v xml:space="preserve">- </v>
      </c>
      <c r="DR301" s="22">
        <f t="shared" si="1016"/>
        <v>-6.7000000000000004E-2</v>
      </c>
      <c r="DS301" s="22">
        <f t="shared" si="1017"/>
        <v>-8.5000000000000006E-2</v>
      </c>
      <c r="DT301" s="22">
        <f t="shared" si="1018"/>
        <v>0.40600000000000003</v>
      </c>
      <c r="DU301" s="22">
        <f t="shared" si="1019"/>
        <v>0.32500000000000001</v>
      </c>
      <c r="DV301" s="22">
        <f t="shared" si="1020"/>
        <v>0.14699999999999999</v>
      </c>
      <c r="DW301" s="22">
        <f t="shared" si="1021"/>
        <v>0.19600000000000001</v>
      </c>
      <c r="DX301" s="22">
        <f t="shared" si="1022"/>
        <v>0.374</v>
      </c>
      <c r="DY301" s="22">
        <f t="shared" si="1023"/>
        <v>5.3479999999999999</v>
      </c>
      <c r="DZ301" s="22">
        <f t="shared" si="1024"/>
        <v>-0.16</v>
      </c>
      <c r="EA301" s="63">
        <f t="shared" si="1025"/>
        <v>5.1870000000000003</v>
      </c>
      <c r="EB301" s="22">
        <f t="shared" si="1026"/>
        <v>2.331</v>
      </c>
      <c r="EC301" s="22">
        <f t="shared" si="1027"/>
        <v>1.319</v>
      </c>
      <c r="ED301" s="59">
        <f t="shared" si="1028"/>
        <v>1.698</v>
      </c>
      <c r="EE301" s="226"/>
      <c r="EF301" s="14">
        <v>37</v>
      </c>
      <c r="EG301" s="15" t="s">
        <v>49</v>
      </c>
      <c r="EH301" s="58">
        <f t="shared" ref="EH301:FE301" si="1186">IF(C301="X","X",IF(FI301="X","X",IF(FI301&lt;&gt;0,ROUND((C301-FI301)/FI264*100,3),"- ")))</f>
        <v>1.127</v>
      </c>
      <c r="EI301" s="22" t="str">
        <f t="shared" si="1186"/>
        <v xml:space="preserve">- </v>
      </c>
      <c r="EJ301" s="22">
        <f t="shared" si="1186"/>
        <v>-0.21199999999999999</v>
      </c>
      <c r="EK301" s="22">
        <f t="shared" si="1186"/>
        <v>0.105</v>
      </c>
      <c r="EL301" s="22">
        <f t="shared" si="1186"/>
        <v>0.33600000000000002</v>
      </c>
      <c r="EM301" s="22">
        <f t="shared" si="1186"/>
        <v>-4.1000000000000002E-2</v>
      </c>
      <c r="EN301" s="22">
        <f t="shared" si="1186"/>
        <v>-0.09</v>
      </c>
      <c r="EO301" s="22">
        <f t="shared" si="1186"/>
        <v>2E-3</v>
      </c>
      <c r="EP301" s="22">
        <f t="shared" si="1186"/>
        <v>-6.0000000000000001E-3</v>
      </c>
      <c r="EQ301" s="22">
        <f t="shared" si="1186"/>
        <v>0.10100000000000001</v>
      </c>
      <c r="ER301" s="22" t="str">
        <f t="shared" si="1186"/>
        <v xml:space="preserve">- </v>
      </c>
      <c r="ES301" s="22">
        <f t="shared" si="1186"/>
        <v>-0.01</v>
      </c>
      <c r="ET301" s="22">
        <f t="shared" si="1186"/>
        <v>-4.0000000000000001E-3</v>
      </c>
      <c r="EU301" s="22">
        <f t="shared" si="1186"/>
        <v>2.3E-2</v>
      </c>
      <c r="EV301" s="22">
        <f t="shared" si="1186"/>
        <v>1.9E-2</v>
      </c>
      <c r="EW301" s="22">
        <f t="shared" si="1186"/>
        <v>1.4999999999999999E-2</v>
      </c>
      <c r="EX301" s="22">
        <f t="shared" si="1186"/>
        <v>8.9999999999999993E-3</v>
      </c>
      <c r="EY301" s="22">
        <f t="shared" si="1186"/>
        <v>3.6999999999999998E-2</v>
      </c>
      <c r="EZ301" s="22">
        <f t="shared" si="1186"/>
        <v>2.9000000000000001E-2</v>
      </c>
      <c r="FA301" s="22">
        <f t="shared" si="1186"/>
        <v>0.219</v>
      </c>
      <c r="FB301" s="63">
        <f t="shared" si="1186"/>
        <v>2.8000000000000001E-2</v>
      </c>
      <c r="FC301" s="22">
        <f t="shared" si="1186"/>
        <v>0.877</v>
      </c>
      <c r="FD301" s="22">
        <f t="shared" si="1186"/>
        <v>5.0999999999999997E-2</v>
      </c>
      <c r="FE301" s="59">
        <f t="shared" si="1186"/>
        <v>1.0999999999999999E-2</v>
      </c>
      <c r="FG301" s="14">
        <v>37</v>
      </c>
      <c r="FH301" s="15" t="s">
        <v>49</v>
      </c>
      <c r="FI301" s="27">
        <f t="shared" si="1102"/>
        <v>1308</v>
      </c>
      <c r="FJ301" s="29">
        <f t="shared" si="1103"/>
        <v>0</v>
      </c>
      <c r="FK301" s="29">
        <f t="shared" si="1104"/>
        <v>650</v>
      </c>
      <c r="FL301" s="29">
        <f t="shared" si="1105"/>
        <v>22</v>
      </c>
      <c r="FM301" s="29">
        <f t="shared" si="1106"/>
        <v>2432</v>
      </c>
      <c r="FN301" s="29">
        <f t="shared" si="1107"/>
        <v>1196</v>
      </c>
      <c r="FO301" s="29">
        <f t="shared" si="1108"/>
        <v>2110</v>
      </c>
      <c r="FP301" s="29">
        <f t="shared" si="1109"/>
        <v>1245</v>
      </c>
      <c r="FQ301" s="29">
        <f t="shared" si="1110"/>
        <v>1003</v>
      </c>
      <c r="FR301" s="29">
        <f t="shared" si="1111"/>
        <v>1079</v>
      </c>
      <c r="FS301" s="29">
        <f t="shared" si="1112"/>
        <v>0</v>
      </c>
      <c r="FT301" s="29">
        <f t="shared" si="1113"/>
        <v>216</v>
      </c>
      <c r="FU301" s="29">
        <f t="shared" si="1114"/>
        <v>1976</v>
      </c>
      <c r="FV301" s="29">
        <f t="shared" si="1115"/>
        <v>705</v>
      </c>
      <c r="FW301" s="29">
        <f t="shared" si="1116"/>
        <v>3874</v>
      </c>
      <c r="FX301" s="29">
        <f t="shared" si="1117"/>
        <v>1728</v>
      </c>
      <c r="FY301" s="29">
        <f t="shared" si="1118"/>
        <v>1922</v>
      </c>
      <c r="FZ301" s="29">
        <f t="shared" si="1119"/>
        <v>1063</v>
      </c>
      <c r="GA301" s="29">
        <f t="shared" si="1039"/>
        <v>22529</v>
      </c>
      <c r="GB301" s="29">
        <f t="shared" si="1034"/>
        <v>-89</v>
      </c>
      <c r="GC301" s="53">
        <f t="shared" si="1040"/>
        <v>22440</v>
      </c>
      <c r="GD301" s="29">
        <f t="shared" si="1041"/>
        <v>1958</v>
      </c>
      <c r="GE301" s="29">
        <f t="shared" si="1042"/>
        <v>4564</v>
      </c>
      <c r="GF301" s="41">
        <f t="shared" si="1043"/>
        <v>16007</v>
      </c>
    </row>
    <row r="302" spans="1:188" ht="13.5" customHeight="1">
      <c r="A302" s="139">
        <v>38</v>
      </c>
      <c r="B302" s="97" t="s">
        <v>50</v>
      </c>
      <c r="C302" s="234">
        <v>3955</v>
      </c>
      <c r="D302" s="235">
        <v>0</v>
      </c>
      <c r="E302" s="235">
        <v>184</v>
      </c>
      <c r="F302" s="235">
        <v>70</v>
      </c>
      <c r="G302" s="235">
        <v>1548</v>
      </c>
      <c r="H302" s="235">
        <v>1650</v>
      </c>
      <c r="I302" s="235">
        <v>4970</v>
      </c>
      <c r="J302" s="235">
        <v>3290</v>
      </c>
      <c r="K302" s="235">
        <v>1593</v>
      </c>
      <c r="L302" s="235">
        <v>924</v>
      </c>
      <c r="M302" s="235">
        <v>22</v>
      </c>
      <c r="N302" s="235">
        <v>463</v>
      </c>
      <c r="O302" s="235">
        <v>7941</v>
      </c>
      <c r="P302" s="235">
        <v>1989</v>
      </c>
      <c r="Q302" s="235">
        <v>6388</v>
      </c>
      <c r="R302" s="235">
        <v>5670</v>
      </c>
      <c r="S302" s="235">
        <v>10937</v>
      </c>
      <c r="T302" s="235">
        <v>2669</v>
      </c>
      <c r="U302" s="235">
        <v>54263</v>
      </c>
      <c r="V302" s="236">
        <v>-287</v>
      </c>
      <c r="W302" s="237">
        <v>53976</v>
      </c>
      <c r="X302" s="235">
        <v>4139</v>
      </c>
      <c r="Y302" s="235">
        <v>6588</v>
      </c>
      <c r="Z302" s="236">
        <v>43536</v>
      </c>
      <c r="AA302" s="238"/>
      <c r="AB302" s="139">
        <v>38</v>
      </c>
      <c r="AC302" s="97" t="s">
        <v>50</v>
      </c>
      <c r="AD302" s="60">
        <f>IF(C302="X","X",IF(FI302="X","X",IF(FI302&lt;&gt;0,ROUND((C302-FI302)/ABS(FI302)*100,3),"- ")))</f>
        <v>29.291</v>
      </c>
      <c r="AE302" s="24" t="str">
        <f t="shared" si="1182"/>
        <v xml:space="preserve">- </v>
      </c>
      <c r="AF302" s="24">
        <f t="shared" si="1077"/>
        <v>-9.36</v>
      </c>
      <c r="AG302" s="24">
        <f t="shared" si="1179"/>
        <v>4.4779999999999998</v>
      </c>
      <c r="AH302" s="24">
        <f t="shared" si="1079"/>
        <v>-9.1020000000000003</v>
      </c>
      <c r="AI302" s="24">
        <f t="shared" si="1080"/>
        <v>9.2720000000000002</v>
      </c>
      <c r="AJ302" s="24">
        <f t="shared" si="1081"/>
        <v>-7.2759999999999998</v>
      </c>
      <c r="AK302" s="24">
        <f t="shared" si="1082"/>
        <v>-0.63400000000000001</v>
      </c>
      <c r="AL302" s="24">
        <f t="shared" si="1083"/>
        <v>1.0149999999999999</v>
      </c>
      <c r="AM302" s="24">
        <f t="shared" si="1084"/>
        <v>22.545999999999999</v>
      </c>
      <c r="AN302" s="24">
        <f t="shared" si="1085"/>
        <v>-26.667000000000002</v>
      </c>
      <c r="AO302" s="24">
        <f t="shared" si="1086"/>
        <v>7.1760000000000002</v>
      </c>
      <c r="AP302" s="24">
        <f t="shared" si="1087"/>
        <v>2.3980000000000001</v>
      </c>
      <c r="AQ302" s="24">
        <f t="shared" si="1088"/>
        <v>1.843</v>
      </c>
      <c r="AR302" s="24">
        <f t="shared" si="1089"/>
        <v>0.66200000000000003</v>
      </c>
      <c r="AS302" s="24">
        <f t="shared" si="1090"/>
        <v>3.4670000000000001</v>
      </c>
      <c r="AT302" s="24">
        <f t="shared" si="1072"/>
        <v>8.9130000000000003</v>
      </c>
      <c r="AU302" s="24">
        <f t="shared" si="1091"/>
        <v>-10.914999999999999</v>
      </c>
      <c r="AV302" s="24">
        <f t="shared" si="1092"/>
        <v>3.2050000000000001</v>
      </c>
      <c r="AW302" s="24">
        <f t="shared" si="1093"/>
        <v>-38.646999999999998</v>
      </c>
      <c r="AX302" s="64">
        <f t="shared" si="1094"/>
        <v>3.0649999999999999</v>
      </c>
      <c r="AY302" s="24">
        <f t="shared" si="1095"/>
        <v>26.885000000000002</v>
      </c>
      <c r="AZ302" s="24">
        <f t="shared" si="1096"/>
        <v>-7.6020000000000003</v>
      </c>
      <c r="BA302" s="61">
        <f t="shared" si="1097"/>
        <v>3.2</v>
      </c>
      <c r="BB302" s="238"/>
      <c r="BC302" s="139">
        <v>38</v>
      </c>
      <c r="BD302" s="97" t="s">
        <v>50</v>
      </c>
      <c r="BE302" s="60">
        <f t="shared" si="1067"/>
        <v>7.3</v>
      </c>
      <c r="BF302" s="24" t="str">
        <f t="shared" si="1098"/>
        <v>-</v>
      </c>
      <c r="BG302" s="24">
        <f t="shared" si="1158"/>
        <v>0.3</v>
      </c>
      <c r="BH302" s="24">
        <f t="shared" si="1159"/>
        <v>0.1</v>
      </c>
      <c r="BI302" s="24">
        <f t="shared" si="1160"/>
        <v>2.9</v>
      </c>
      <c r="BJ302" s="24">
        <f t="shared" si="1161"/>
        <v>3.1</v>
      </c>
      <c r="BK302" s="24">
        <f t="shared" si="1162"/>
        <v>9.1999999999999993</v>
      </c>
      <c r="BL302" s="24">
        <f t="shared" si="1163"/>
        <v>6.1</v>
      </c>
      <c r="BM302" s="24">
        <f t="shared" si="1164"/>
        <v>3</v>
      </c>
      <c r="BN302" s="24">
        <f t="shared" si="1165"/>
        <v>1.7</v>
      </c>
      <c r="BO302" s="24">
        <f t="shared" si="1166"/>
        <v>0</v>
      </c>
      <c r="BP302" s="24">
        <f t="shared" si="1167"/>
        <v>0.9</v>
      </c>
      <c r="BQ302" s="24">
        <f t="shared" si="1168"/>
        <v>14.7</v>
      </c>
      <c r="BR302" s="24">
        <f t="shared" si="1169"/>
        <v>3.7</v>
      </c>
      <c r="BS302" s="24">
        <f t="shared" si="1170"/>
        <v>11.8</v>
      </c>
      <c r="BT302" s="24">
        <f t="shared" si="1171"/>
        <v>10.5</v>
      </c>
      <c r="BU302" s="24">
        <f t="shared" si="1172"/>
        <v>20.3</v>
      </c>
      <c r="BV302" s="24">
        <f t="shared" si="1148"/>
        <v>4.9000000000000004</v>
      </c>
      <c r="BW302" s="24">
        <f t="shared" si="1149"/>
        <v>100.5</v>
      </c>
      <c r="BX302" s="24">
        <f t="shared" si="1150"/>
        <v>-0.5</v>
      </c>
      <c r="BY302" s="64">
        <f t="shared" si="1151"/>
        <v>100</v>
      </c>
      <c r="BZ302" s="24">
        <f t="shared" si="1152"/>
        <v>7.7</v>
      </c>
      <c r="CA302" s="24">
        <f t="shared" si="1153"/>
        <v>12.2</v>
      </c>
      <c r="CB302" s="61">
        <f t="shared" si="1154"/>
        <v>80.7</v>
      </c>
      <c r="CC302" s="238"/>
      <c r="CD302" s="139">
        <v>38</v>
      </c>
      <c r="CE302" s="97" t="s">
        <v>50</v>
      </c>
      <c r="CF302" s="60">
        <f t="shared" ref="CF302:DC302" si="1187">IF(C302=0,"-",IF(C302="X","X",ROUND(C302/C264*100,1)))</f>
        <v>5.9</v>
      </c>
      <c r="CG302" s="24" t="str">
        <f t="shared" si="1187"/>
        <v>-</v>
      </c>
      <c r="CH302" s="24">
        <f t="shared" si="1187"/>
        <v>1.7</v>
      </c>
      <c r="CI302" s="24">
        <f t="shared" si="1187"/>
        <v>1.1000000000000001</v>
      </c>
      <c r="CJ302" s="24">
        <f t="shared" si="1187"/>
        <v>0.8</v>
      </c>
      <c r="CK302" s="24">
        <f t="shared" si="1187"/>
        <v>1</v>
      </c>
      <c r="CL302" s="24">
        <f t="shared" si="1187"/>
        <v>1.2</v>
      </c>
      <c r="CM302" s="24">
        <f t="shared" si="1187"/>
        <v>0.8</v>
      </c>
      <c r="CN302" s="24">
        <f t="shared" si="1187"/>
        <v>0.6</v>
      </c>
      <c r="CO302" s="24">
        <f t="shared" si="1187"/>
        <v>0.5</v>
      </c>
      <c r="CP302" s="24">
        <f t="shared" si="1187"/>
        <v>0</v>
      </c>
      <c r="CQ302" s="24">
        <f t="shared" si="1187"/>
        <v>0.3</v>
      </c>
      <c r="CR302" s="24">
        <f t="shared" si="1187"/>
        <v>1.6</v>
      </c>
      <c r="CS302" s="24">
        <f t="shared" si="1187"/>
        <v>0.5</v>
      </c>
      <c r="CT302" s="24">
        <f t="shared" si="1187"/>
        <v>1.6</v>
      </c>
      <c r="CU302" s="24">
        <f t="shared" si="1187"/>
        <v>2.5</v>
      </c>
      <c r="CV302" s="24">
        <f t="shared" si="1187"/>
        <v>2.2000000000000002</v>
      </c>
      <c r="CW302" s="24">
        <f t="shared" si="1187"/>
        <v>1.2</v>
      </c>
      <c r="CX302" s="24">
        <f t="shared" si="1187"/>
        <v>1.3</v>
      </c>
      <c r="CY302" s="24">
        <f t="shared" si="1187"/>
        <v>1.3</v>
      </c>
      <c r="CZ302" s="64">
        <f t="shared" si="1187"/>
        <v>1.3</v>
      </c>
      <c r="DA302" s="24">
        <f t="shared" si="1187"/>
        <v>5.3</v>
      </c>
      <c r="DB302" s="24">
        <f t="shared" si="1187"/>
        <v>1.1000000000000001</v>
      </c>
      <c r="DC302" s="61">
        <f t="shared" si="1187"/>
        <v>1.2</v>
      </c>
      <c r="DD302" s="238"/>
      <c r="DE302" s="139">
        <v>38</v>
      </c>
      <c r="DF302" s="97" t="s">
        <v>50</v>
      </c>
      <c r="DG302" s="60">
        <f t="shared" si="1037"/>
        <v>1.7110000000000001</v>
      </c>
      <c r="DH302" s="24" t="str">
        <f t="shared" si="1006"/>
        <v xml:space="preserve">- </v>
      </c>
      <c r="DI302" s="24">
        <f t="shared" si="1007"/>
        <v>-3.5999999999999997E-2</v>
      </c>
      <c r="DJ302" s="24">
        <f t="shared" si="1008"/>
        <v>6.0000000000000001E-3</v>
      </c>
      <c r="DK302" s="24">
        <f t="shared" si="1009"/>
        <v>-0.29599999999999999</v>
      </c>
      <c r="DL302" s="24">
        <f t="shared" si="1010"/>
        <v>0.26700000000000002</v>
      </c>
      <c r="DM302" s="24">
        <f t="shared" si="1011"/>
        <v>-0.745</v>
      </c>
      <c r="DN302" s="24">
        <f t="shared" si="1012"/>
        <v>-0.04</v>
      </c>
      <c r="DO302" s="24">
        <f t="shared" si="1013"/>
        <v>3.1E-2</v>
      </c>
      <c r="DP302" s="24">
        <f t="shared" si="1014"/>
        <v>0.32500000000000001</v>
      </c>
      <c r="DQ302" s="24">
        <f t="shared" si="1015"/>
        <v>-1.4999999999999999E-2</v>
      </c>
      <c r="DR302" s="24">
        <f t="shared" si="1016"/>
        <v>5.8999999999999997E-2</v>
      </c>
      <c r="DS302" s="24">
        <f t="shared" si="1017"/>
        <v>0.35499999999999998</v>
      </c>
      <c r="DT302" s="24">
        <f t="shared" si="1018"/>
        <v>6.9000000000000006E-2</v>
      </c>
      <c r="DU302" s="24">
        <f t="shared" si="1019"/>
        <v>0.08</v>
      </c>
      <c r="DV302" s="24">
        <f t="shared" si="1020"/>
        <v>0.36299999999999999</v>
      </c>
      <c r="DW302" s="24">
        <f t="shared" si="1021"/>
        <v>1.7090000000000001</v>
      </c>
      <c r="DX302" s="24">
        <f t="shared" si="1022"/>
        <v>-0.624</v>
      </c>
      <c r="DY302" s="24">
        <f t="shared" si="1023"/>
        <v>3.2170000000000001</v>
      </c>
      <c r="DZ302" s="24">
        <f t="shared" si="1024"/>
        <v>-0.153</v>
      </c>
      <c r="EA302" s="64">
        <f t="shared" si="1025"/>
        <v>3.0649999999999999</v>
      </c>
      <c r="EB302" s="24">
        <f t="shared" si="1026"/>
        <v>1.675</v>
      </c>
      <c r="EC302" s="24">
        <f t="shared" si="1027"/>
        <v>-1.0349999999999999</v>
      </c>
      <c r="ED302" s="61">
        <f t="shared" si="1028"/>
        <v>2.5779999999999998</v>
      </c>
      <c r="EE302" s="238"/>
      <c r="EF302" s="139">
        <v>38</v>
      </c>
      <c r="EG302" s="97" t="s">
        <v>50</v>
      </c>
      <c r="EH302" s="60">
        <f t="shared" ref="EH302:FE302" si="1188">IF(C302="X","X",IF(FI302="X","X",IF(FI302&lt;&gt;0,ROUND((C302-FI302)/FI264*100,3),"- ")))</f>
        <v>1.85</v>
      </c>
      <c r="EI302" s="24" t="str">
        <f t="shared" si="1188"/>
        <v xml:space="preserve">- </v>
      </c>
      <c r="EJ302" s="24">
        <f t="shared" si="1188"/>
        <v>-0.17499999999999999</v>
      </c>
      <c r="EK302" s="24">
        <f t="shared" si="1188"/>
        <v>5.2999999999999999E-2</v>
      </c>
      <c r="EL302" s="24">
        <f t="shared" si="1188"/>
        <v>-8.2000000000000003E-2</v>
      </c>
      <c r="EM302" s="24">
        <f t="shared" si="1188"/>
        <v>8.4000000000000005E-2</v>
      </c>
      <c r="EN302" s="24">
        <f t="shared" si="1188"/>
        <v>-0.10199999999999999</v>
      </c>
      <c r="EO302" s="24">
        <f t="shared" si="1188"/>
        <v>-5.0000000000000001E-3</v>
      </c>
      <c r="EP302" s="24">
        <f t="shared" si="1188"/>
        <v>6.0000000000000001E-3</v>
      </c>
      <c r="EQ302" s="24">
        <f t="shared" si="1188"/>
        <v>0.10299999999999999</v>
      </c>
      <c r="ER302" s="24">
        <f t="shared" si="1188"/>
        <v>-4.0000000000000001E-3</v>
      </c>
      <c r="ES302" s="24">
        <f t="shared" si="1188"/>
        <v>2.1000000000000001E-2</v>
      </c>
      <c r="ET302" s="24">
        <f t="shared" si="1188"/>
        <v>3.9E-2</v>
      </c>
      <c r="EU302" s="24">
        <f t="shared" si="1188"/>
        <v>8.9999999999999993E-3</v>
      </c>
      <c r="EV302" s="24">
        <f t="shared" si="1188"/>
        <v>1.0999999999999999E-2</v>
      </c>
      <c r="EW302" s="24">
        <f t="shared" si="1188"/>
        <v>8.4000000000000005E-2</v>
      </c>
      <c r="EX302" s="24">
        <f t="shared" si="1188"/>
        <v>0.186</v>
      </c>
      <c r="EY302" s="24">
        <f t="shared" si="1188"/>
        <v>-0.14599999999999999</v>
      </c>
      <c r="EZ302" s="24">
        <f t="shared" si="1188"/>
        <v>0.04</v>
      </c>
      <c r="FA302" s="24">
        <f t="shared" si="1188"/>
        <v>0.48599999999999999</v>
      </c>
      <c r="FB302" s="64">
        <f t="shared" si="1188"/>
        <v>3.9E-2</v>
      </c>
      <c r="FC302" s="24">
        <f t="shared" si="1188"/>
        <v>1.4710000000000001</v>
      </c>
      <c r="FD302" s="24">
        <f t="shared" si="1188"/>
        <v>-9.4E-2</v>
      </c>
      <c r="FE302" s="61">
        <f t="shared" si="1188"/>
        <v>3.7999999999999999E-2</v>
      </c>
      <c r="FG302" s="139">
        <v>38</v>
      </c>
      <c r="FH302" s="97" t="s">
        <v>50</v>
      </c>
      <c r="FI302" s="28">
        <f t="shared" si="1102"/>
        <v>3059</v>
      </c>
      <c r="FJ302" s="30">
        <f t="shared" si="1103"/>
        <v>0</v>
      </c>
      <c r="FK302" s="30">
        <f t="shared" si="1104"/>
        <v>203</v>
      </c>
      <c r="FL302" s="30">
        <f t="shared" si="1105"/>
        <v>67</v>
      </c>
      <c r="FM302" s="30">
        <f t="shared" si="1106"/>
        <v>1703</v>
      </c>
      <c r="FN302" s="30">
        <f t="shared" si="1107"/>
        <v>1510</v>
      </c>
      <c r="FO302" s="30">
        <f t="shared" si="1108"/>
        <v>5360</v>
      </c>
      <c r="FP302" s="30">
        <f t="shared" si="1109"/>
        <v>3311</v>
      </c>
      <c r="FQ302" s="30">
        <f t="shared" si="1110"/>
        <v>1577</v>
      </c>
      <c r="FR302" s="30">
        <f t="shared" si="1111"/>
        <v>754</v>
      </c>
      <c r="FS302" s="30">
        <f t="shared" si="1112"/>
        <v>30</v>
      </c>
      <c r="FT302" s="30">
        <f t="shared" si="1113"/>
        <v>432</v>
      </c>
      <c r="FU302" s="30">
        <f t="shared" si="1114"/>
        <v>7755</v>
      </c>
      <c r="FV302" s="30">
        <f t="shared" si="1115"/>
        <v>1953</v>
      </c>
      <c r="FW302" s="30">
        <f t="shared" si="1116"/>
        <v>6346</v>
      </c>
      <c r="FX302" s="30">
        <f t="shared" si="1117"/>
        <v>5480</v>
      </c>
      <c r="FY302" s="30">
        <f t="shared" si="1118"/>
        <v>10042</v>
      </c>
      <c r="FZ302" s="30">
        <f t="shared" si="1119"/>
        <v>2996</v>
      </c>
      <c r="GA302" s="30">
        <f t="shared" si="1039"/>
        <v>52578</v>
      </c>
      <c r="GB302" s="30">
        <f t="shared" si="1034"/>
        <v>-207</v>
      </c>
      <c r="GC302" s="54">
        <f t="shared" si="1040"/>
        <v>52371</v>
      </c>
      <c r="GD302" s="30">
        <f t="shared" si="1041"/>
        <v>3262</v>
      </c>
      <c r="GE302" s="30">
        <f t="shared" si="1042"/>
        <v>7130</v>
      </c>
      <c r="GF302" s="42">
        <f t="shared" si="1043"/>
        <v>42186</v>
      </c>
    </row>
    <row r="303" spans="1:188" ht="13.5" customHeight="1">
      <c r="A303" s="139">
        <v>39</v>
      </c>
      <c r="B303" s="97" t="s">
        <v>42</v>
      </c>
      <c r="C303" s="222">
        <v>1016</v>
      </c>
      <c r="D303" s="223">
        <v>0</v>
      </c>
      <c r="E303" s="223">
        <v>1</v>
      </c>
      <c r="F303" s="223">
        <v>0</v>
      </c>
      <c r="G303" s="223">
        <v>531</v>
      </c>
      <c r="H303" s="223">
        <v>33</v>
      </c>
      <c r="I303" s="223">
        <v>3110</v>
      </c>
      <c r="J303" s="223">
        <v>119</v>
      </c>
      <c r="K303" s="223">
        <v>172</v>
      </c>
      <c r="L303" s="223">
        <v>91</v>
      </c>
      <c r="M303" s="223">
        <v>0</v>
      </c>
      <c r="N303" s="223">
        <v>14</v>
      </c>
      <c r="O303" s="223">
        <v>212</v>
      </c>
      <c r="P303" s="223">
        <v>42</v>
      </c>
      <c r="Q303" s="223">
        <v>588</v>
      </c>
      <c r="R303" s="223">
        <v>325</v>
      </c>
      <c r="S303" s="223">
        <v>154</v>
      </c>
      <c r="T303" s="223">
        <v>114</v>
      </c>
      <c r="U303" s="223">
        <v>6522</v>
      </c>
      <c r="V303" s="224">
        <v>-35</v>
      </c>
      <c r="W303" s="225">
        <v>6487</v>
      </c>
      <c r="X303" s="223">
        <v>1017</v>
      </c>
      <c r="Y303" s="223">
        <v>3641</v>
      </c>
      <c r="Z303" s="224">
        <v>1864</v>
      </c>
      <c r="AA303" s="238"/>
      <c r="AB303" s="139">
        <v>39</v>
      </c>
      <c r="AC303" s="97" t="s">
        <v>42</v>
      </c>
      <c r="AD303" s="60">
        <f t="shared" ref="AD303:AD311" si="1189">IF(C303="X","X",IF(FI303="X","X",IF(FI303&lt;&gt;0,ROUND((C303-FI303)/ABS(FI303)*100,3),"- ")))</f>
        <v>53.939</v>
      </c>
      <c r="AE303" s="24" t="str">
        <f t="shared" si="1182"/>
        <v xml:space="preserve">- </v>
      </c>
      <c r="AF303" s="24">
        <f t="shared" si="1077"/>
        <v>0</v>
      </c>
      <c r="AG303" s="24" t="str">
        <f t="shared" si="1179"/>
        <v xml:space="preserve">- </v>
      </c>
      <c r="AH303" s="24">
        <f t="shared" si="1079"/>
        <v>5.3570000000000002</v>
      </c>
      <c r="AI303" s="24">
        <f t="shared" si="1080"/>
        <v>-56</v>
      </c>
      <c r="AJ303" s="24">
        <f t="shared" si="1081"/>
        <v>53.96</v>
      </c>
      <c r="AK303" s="24">
        <f t="shared" si="1082"/>
        <v>1.7090000000000001</v>
      </c>
      <c r="AL303" s="24">
        <f t="shared" si="1083"/>
        <v>1.7749999999999999</v>
      </c>
      <c r="AM303" s="24">
        <f t="shared" si="1084"/>
        <v>3.4089999999999998</v>
      </c>
      <c r="AN303" s="24" t="str">
        <f t="shared" si="1085"/>
        <v xml:space="preserve">- </v>
      </c>
      <c r="AO303" s="24">
        <f t="shared" si="1086"/>
        <v>40</v>
      </c>
      <c r="AP303" s="24">
        <f t="shared" si="1087"/>
        <v>-0.93500000000000005</v>
      </c>
      <c r="AQ303" s="24">
        <f t="shared" si="1088"/>
        <v>10.526</v>
      </c>
      <c r="AR303" s="24">
        <f t="shared" si="1089"/>
        <v>-1.01</v>
      </c>
      <c r="AS303" s="24">
        <f t="shared" si="1090"/>
        <v>0.309</v>
      </c>
      <c r="AT303" s="24">
        <f t="shared" si="1072"/>
        <v>-1.282</v>
      </c>
      <c r="AU303" s="24">
        <f t="shared" si="1091"/>
        <v>7.5469999999999997</v>
      </c>
      <c r="AV303" s="24">
        <f t="shared" si="1092"/>
        <v>28.486999999999998</v>
      </c>
      <c r="AW303" s="24">
        <f t="shared" si="1093"/>
        <v>-75</v>
      </c>
      <c r="AX303" s="64">
        <f t="shared" si="1094"/>
        <v>28.303000000000001</v>
      </c>
      <c r="AY303" s="24">
        <f t="shared" si="1095"/>
        <v>53.857999999999997</v>
      </c>
      <c r="AZ303" s="24">
        <f t="shared" si="1096"/>
        <v>44.255000000000003</v>
      </c>
      <c r="BA303" s="61">
        <f t="shared" si="1097"/>
        <v>-1.4279999999999999</v>
      </c>
      <c r="BB303" s="238"/>
      <c r="BC303" s="139">
        <v>39</v>
      </c>
      <c r="BD303" s="15" t="s">
        <v>42</v>
      </c>
      <c r="BE303" s="60">
        <f t="shared" si="1067"/>
        <v>15.7</v>
      </c>
      <c r="BF303" s="24" t="str">
        <f t="shared" si="1098"/>
        <v>-</v>
      </c>
      <c r="BG303" s="24">
        <f t="shared" si="1158"/>
        <v>0</v>
      </c>
      <c r="BH303" s="24" t="str">
        <f t="shared" si="1159"/>
        <v>-</v>
      </c>
      <c r="BI303" s="24">
        <f t="shared" si="1160"/>
        <v>8.1999999999999993</v>
      </c>
      <c r="BJ303" s="24">
        <f t="shared" si="1161"/>
        <v>0.5</v>
      </c>
      <c r="BK303" s="24">
        <f t="shared" si="1162"/>
        <v>47.9</v>
      </c>
      <c r="BL303" s="24">
        <f t="shared" si="1163"/>
        <v>1.8</v>
      </c>
      <c r="BM303" s="24">
        <f t="shared" si="1164"/>
        <v>2.7</v>
      </c>
      <c r="BN303" s="24">
        <f t="shared" si="1165"/>
        <v>1.4</v>
      </c>
      <c r="BO303" s="24" t="str">
        <f t="shared" si="1166"/>
        <v>-</v>
      </c>
      <c r="BP303" s="24">
        <f t="shared" si="1167"/>
        <v>0.2</v>
      </c>
      <c r="BQ303" s="24">
        <f t="shared" si="1168"/>
        <v>3.3</v>
      </c>
      <c r="BR303" s="24">
        <f t="shared" si="1169"/>
        <v>0.6</v>
      </c>
      <c r="BS303" s="24">
        <f t="shared" si="1170"/>
        <v>9.1</v>
      </c>
      <c r="BT303" s="24">
        <f t="shared" si="1171"/>
        <v>5</v>
      </c>
      <c r="BU303" s="24">
        <f t="shared" si="1172"/>
        <v>2.4</v>
      </c>
      <c r="BV303" s="24">
        <f t="shared" si="1148"/>
        <v>1.8</v>
      </c>
      <c r="BW303" s="24">
        <f t="shared" si="1149"/>
        <v>100.5</v>
      </c>
      <c r="BX303" s="24">
        <f t="shared" si="1150"/>
        <v>-0.5</v>
      </c>
      <c r="BY303" s="64">
        <f t="shared" si="1151"/>
        <v>100</v>
      </c>
      <c r="BZ303" s="24">
        <f t="shared" si="1152"/>
        <v>15.7</v>
      </c>
      <c r="CA303" s="24">
        <f t="shared" si="1153"/>
        <v>56.1</v>
      </c>
      <c r="CB303" s="61">
        <f t="shared" si="1154"/>
        <v>28.7</v>
      </c>
      <c r="CC303" s="238"/>
      <c r="CD303" s="139">
        <v>39</v>
      </c>
      <c r="CE303" s="15" t="s">
        <v>42</v>
      </c>
      <c r="CF303" s="55">
        <f t="shared" ref="CF303:DC303" si="1190">IF(C303=0,"-",IF(C303="X","X",ROUND(C303/C264*100,1)))</f>
        <v>1.5</v>
      </c>
      <c r="CG303" s="21" t="str">
        <f t="shared" si="1190"/>
        <v>-</v>
      </c>
      <c r="CH303" s="21">
        <f t="shared" si="1190"/>
        <v>0</v>
      </c>
      <c r="CI303" s="21" t="str">
        <f t="shared" si="1190"/>
        <v>-</v>
      </c>
      <c r="CJ303" s="21">
        <f t="shared" si="1190"/>
        <v>0.3</v>
      </c>
      <c r="CK303" s="21">
        <f t="shared" si="1190"/>
        <v>0</v>
      </c>
      <c r="CL303" s="21">
        <f t="shared" si="1190"/>
        <v>0.8</v>
      </c>
      <c r="CM303" s="21">
        <f t="shared" si="1190"/>
        <v>0</v>
      </c>
      <c r="CN303" s="21">
        <f t="shared" si="1190"/>
        <v>0.1</v>
      </c>
      <c r="CO303" s="21">
        <f t="shared" si="1190"/>
        <v>0</v>
      </c>
      <c r="CP303" s="21" t="str">
        <f t="shared" si="1190"/>
        <v>-</v>
      </c>
      <c r="CQ303" s="21">
        <f t="shared" si="1190"/>
        <v>0</v>
      </c>
      <c r="CR303" s="21">
        <f t="shared" si="1190"/>
        <v>0</v>
      </c>
      <c r="CS303" s="21">
        <f t="shared" si="1190"/>
        <v>0</v>
      </c>
      <c r="CT303" s="21">
        <f t="shared" si="1190"/>
        <v>0.2</v>
      </c>
      <c r="CU303" s="21">
        <f t="shared" si="1190"/>
        <v>0.1</v>
      </c>
      <c r="CV303" s="21">
        <f t="shared" si="1190"/>
        <v>0</v>
      </c>
      <c r="CW303" s="21">
        <f t="shared" si="1190"/>
        <v>0.1</v>
      </c>
      <c r="CX303" s="21">
        <f t="shared" si="1190"/>
        <v>0.2</v>
      </c>
      <c r="CY303" s="21">
        <f t="shared" si="1190"/>
        <v>0.2</v>
      </c>
      <c r="CZ303" s="66">
        <f t="shared" si="1190"/>
        <v>0.2</v>
      </c>
      <c r="DA303" s="21">
        <f t="shared" si="1190"/>
        <v>1.3</v>
      </c>
      <c r="DB303" s="21">
        <f t="shared" si="1190"/>
        <v>0.6</v>
      </c>
      <c r="DC303" s="65">
        <f t="shared" si="1190"/>
        <v>0.1</v>
      </c>
      <c r="DD303" s="238"/>
      <c r="DE303" s="139">
        <v>39</v>
      </c>
      <c r="DF303" s="15" t="s">
        <v>42</v>
      </c>
      <c r="DG303" s="60">
        <f t="shared" si="1037"/>
        <v>7.0410000000000004</v>
      </c>
      <c r="DH303" s="24" t="str">
        <f t="shared" si="1006"/>
        <v xml:space="preserve">- </v>
      </c>
      <c r="DI303" s="24">
        <f t="shared" si="1007"/>
        <v>0</v>
      </c>
      <c r="DJ303" s="24" t="str">
        <f t="shared" si="1008"/>
        <v xml:space="preserve">- </v>
      </c>
      <c r="DK303" s="24">
        <f t="shared" si="1009"/>
        <v>0.53400000000000003</v>
      </c>
      <c r="DL303" s="24">
        <f t="shared" si="1010"/>
        <v>-0.83099999999999996</v>
      </c>
      <c r="DM303" s="24">
        <f t="shared" si="1011"/>
        <v>21.559000000000001</v>
      </c>
      <c r="DN303" s="24">
        <f t="shared" si="1012"/>
        <v>0.04</v>
      </c>
      <c r="DO303" s="24">
        <f t="shared" si="1013"/>
        <v>5.8999999999999997E-2</v>
      </c>
      <c r="DP303" s="24">
        <f t="shared" si="1014"/>
        <v>5.8999999999999997E-2</v>
      </c>
      <c r="DQ303" s="24" t="str">
        <f t="shared" si="1015"/>
        <v xml:space="preserve">- </v>
      </c>
      <c r="DR303" s="24">
        <f t="shared" si="1016"/>
        <v>7.9000000000000001E-2</v>
      </c>
      <c r="DS303" s="24">
        <f t="shared" si="1017"/>
        <v>-0.04</v>
      </c>
      <c r="DT303" s="24">
        <f t="shared" si="1018"/>
        <v>7.9000000000000001E-2</v>
      </c>
      <c r="DU303" s="24">
        <f t="shared" si="1019"/>
        <v>-0.11899999999999999</v>
      </c>
      <c r="DV303" s="24">
        <f t="shared" si="1020"/>
        <v>0.02</v>
      </c>
      <c r="DW303" s="24">
        <f t="shared" si="1021"/>
        <v>-0.04</v>
      </c>
      <c r="DX303" s="24">
        <f t="shared" si="1022"/>
        <v>0.158</v>
      </c>
      <c r="DY303" s="24">
        <f t="shared" si="1023"/>
        <v>28.6</v>
      </c>
      <c r="DZ303" s="24">
        <f t="shared" si="1024"/>
        <v>-0.29699999999999999</v>
      </c>
      <c r="EA303" s="64">
        <f t="shared" si="1025"/>
        <v>28.303000000000001</v>
      </c>
      <c r="EB303" s="24">
        <f t="shared" si="1026"/>
        <v>7.0410000000000004</v>
      </c>
      <c r="EC303" s="24">
        <f t="shared" si="1027"/>
        <v>22.093</v>
      </c>
      <c r="ED303" s="61">
        <f t="shared" si="1028"/>
        <v>-0.53400000000000003</v>
      </c>
      <c r="EE303" s="238"/>
      <c r="EF303" s="139">
        <v>39</v>
      </c>
      <c r="EG303" s="15" t="s">
        <v>42</v>
      </c>
      <c r="EH303" s="60">
        <f t="shared" ref="EH303:FE303" si="1191">IF(C303="X","X",IF(FI303="X","X",IF(FI303&lt;&gt;0,ROUND((C303-FI303)/FI264*100,3),"- ")))</f>
        <v>0.73499999999999999</v>
      </c>
      <c r="EI303" s="24" t="str">
        <f t="shared" si="1191"/>
        <v xml:space="preserve">- </v>
      </c>
      <c r="EJ303" s="24">
        <f t="shared" si="1191"/>
        <v>0</v>
      </c>
      <c r="EK303" s="24" t="str">
        <f t="shared" si="1191"/>
        <v xml:space="preserve">- </v>
      </c>
      <c r="EL303" s="24">
        <f t="shared" si="1191"/>
        <v>1.4E-2</v>
      </c>
      <c r="EM303" s="24">
        <f t="shared" si="1191"/>
        <v>-2.5000000000000001E-2</v>
      </c>
      <c r="EN303" s="24">
        <f t="shared" si="1191"/>
        <v>0.28399999999999997</v>
      </c>
      <c r="EO303" s="24">
        <f t="shared" si="1191"/>
        <v>0</v>
      </c>
      <c r="EP303" s="24">
        <f t="shared" si="1191"/>
        <v>1E-3</v>
      </c>
      <c r="EQ303" s="24">
        <f t="shared" si="1191"/>
        <v>2E-3</v>
      </c>
      <c r="ER303" s="24" t="str">
        <f t="shared" si="1191"/>
        <v xml:space="preserve">- </v>
      </c>
      <c r="ES303" s="24">
        <f t="shared" si="1191"/>
        <v>3.0000000000000001E-3</v>
      </c>
      <c r="ET303" s="24">
        <f t="shared" si="1191"/>
        <v>0</v>
      </c>
      <c r="EU303" s="24">
        <f t="shared" si="1191"/>
        <v>1E-3</v>
      </c>
      <c r="EV303" s="24">
        <f t="shared" si="1191"/>
        <v>-2E-3</v>
      </c>
      <c r="EW303" s="24">
        <f t="shared" si="1191"/>
        <v>0</v>
      </c>
      <c r="EX303" s="24">
        <f t="shared" si="1191"/>
        <v>0</v>
      </c>
      <c r="EY303" s="24">
        <f t="shared" si="1191"/>
        <v>4.0000000000000001E-3</v>
      </c>
      <c r="EZ303" s="24">
        <f t="shared" si="1191"/>
        <v>3.5000000000000003E-2</v>
      </c>
      <c r="FA303" s="24">
        <f t="shared" si="1191"/>
        <v>9.0999999999999998E-2</v>
      </c>
      <c r="FB303" s="64">
        <f t="shared" si="1191"/>
        <v>3.4000000000000002E-2</v>
      </c>
      <c r="FC303" s="24">
        <f t="shared" si="1191"/>
        <v>0.59699999999999998</v>
      </c>
      <c r="FD303" s="24">
        <f t="shared" si="1191"/>
        <v>0.193</v>
      </c>
      <c r="FE303" s="61">
        <f t="shared" si="1191"/>
        <v>-1E-3</v>
      </c>
      <c r="FG303" s="139">
        <v>39</v>
      </c>
      <c r="FH303" s="97" t="s">
        <v>42</v>
      </c>
      <c r="FI303" s="28">
        <f t="shared" si="1102"/>
        <v>660</v>
      </c>
      <c r="FJ303" s="30">
        <f t="shared" si="1103"/>
        <v>0</v>
      </c>
      <c r="FK303" s="30">
        <f t="shared" si="1104"/>
        <v>1</v>
      </c>
      <c r="FL303" s="30">
        <f t="shared" si="1105"/>
        <v>0</v>
      </c>
      <c r="FM303" s="30">
        <f t="shared" si="1106"/>
        <v>504</v>
      </c>
      <c r="FN303" s="30">
        <f t="shared" si="1107"/>
        <v>75</v>
      </c>
      <c r="FO303" s="30">
        <f t="shared" si="1108"/>
        <v>2020</v>
      </c>
      <c r="FP303" s="30">
        <f t="shared" si="1109"/>
        <v>117</v>
      </c>
      <c r="FQ303" s="30">
        <f t="shared" si="1110"/>
        <v>169</v>
      </c>
      <c r="FR303" s="30">
        <f t="shared" si="1111"/>
        <v>88</v>
      </c>
      <c r="FS303" s="30">
        <f t="shared" si="1112"/>
        <v>0</v>
      </c>
      <c r="FT303" s="30">
        <f t="shared" si="1113"/>
        <v>10</v>
      </c>
      <c r="FU303" s="30">
        <f t="shared" si="1114"/>
        <v>214</v>
      </c>
      <c r="FV303" s="30">
        <f t="shared" si="1115"/>
        <v>38</v>
      </c>
      <c r="FW303" s="30">
        <f t="shared" si="1116"/>
        <v>594</v>
      </c>
      <c r="FX303" s="30">
        <f t="shared" si="1117"/>
        <v>324</v>
      </c>
      <c r="FY303" s="30">
        <f t="shared" si="1118"/>
        <v>156</v>
      </c>
      <c r="FZ303" s="30">
        <f t="shared" si="1119"/>
        <v>106</v>
      </c>
      <c r="GA303" s="26">
        <f t="shared" si="1039"/>
        <v>5076</v>
      </c>
      <c r="GB303" s="30">
        <f t="shared" si="1034"/>
        <v>-20</v>
      </c>
      <c r="GC303" s="51">
        <f t="shared" si="1040"/>
        <v>5056</v>
      </c>
      <c r="GD303" s="26">
        <f t="shared" si="1041"/>
        <v>661</v>
      </c>
      <c r="GE303" s="26">
        <f t="shared" si="1042"/>
        <v>2524</v>
      </c>
      <c r="GF303" s="38">
        <f t="shared" si="1043"/>
        <v>1891</v>
      </c>
    </row>
    <row r="304" spans="1:188" ht="13.5" customHeight="1">
      <c r="A304" s="14">
        <v>40</v>
      </c>
      <c r="B304" s="15" t="s">
        <v>43</v>
      </c>
      <c r="C304" s="227">
        <v>1753</v>
      </c>
      <c r="D304" s="228">
        <v>9</v>
      </c>
      <c r="E304" s="228">
        <v>98</v>
      </c>
      <c r="F304" s="228">
        <v>0</v>
      </c>
      <c r="G304" s="228">
        <v>1531</v>
      </c>
      <c r="H304" s="228">
        <v>305</v>
      </c>
      <c r="I304" s="228">
        <v>1943</v>
      </c>
      <c r="J304" s="228">
        <v>372</v>
      </c>
      <c r="K304" s="228">
        <v>1382</v>
      </c>
      <c r="L304" s="228">
        <v>3060</v>
      </c>
      <c r="M304" s="228">
        <v>0</v>
      </c>
      <c r="N304" s="228">
        <v>20</v>
      </c>
      <c r="O304" s="228">
        <v>1025</v>
      </c>
      <c r="P304" s="228">
        <v>811</v>
      </c>
      <c r="Q304" s="228">
        <v>526</v>
      </c>
      <c r="R304" s="228">
        <v>1950</v>
      </c>
      <c r="S304" s="228">
        <v>452</v>
      </c>
      <c r="T304" s="228">
        <v>1976</v>
      </c>
      <c r="U304" s="228">
        <v>17213</v>
      </c>
      <c r="V304" s="229">
        <v>-91</v>
      </c>
      <c r="W304" s="230">
        <v>17122</v>
      </c>
      <c r="X304" s="228">
        <v>1860</v>
      </c>
      <c r="Y304" s="228">
        <v>3474</v>
      </c>
      <c r="Z304" s="229">
        <v>11879</v>
      </c>
      <c r="AA304" s="226"/>
      <c r="AB304" s="14">
        <v>40</v>
      </c>
      <c r="AC304" s="15" t="s">
        <v>43</v>
      </c>
      <c r="AD304" s="58">
        <f t="shared" si="1189"/>
        <v>48.558999999999997</v>
      </c>
      <c r="AE304" s="22">
        <f t="shared" si="1182"/>
        <v>0</v>
      </c>
      <c r="AF304" s="22">
        <f t="shared" si="1077"/>
        <v>20.988</v>
      </c>
      <c r="AG304" s="22" t="str">
        <f t="shared" si="1179"/>
        <v xml:space="preserve">- </v>
      </c>
      <c r="AH304" s="22">
        <f t="shared" si="1079"/>
        <v>18.866</v>
      </c>
      <c r="AI304" s="22">
        <f t="shared" si="1080"/>
        <v>-6.4420000000000002</v>
      </c>
      <c r="AJ304" s="22">
        <f t="shared" si="1081"/>
        <v>-15.079000000000001</v>
      </c>
      <c r="AK304" s="22">
        <f t="shared" si="1082"/>
        <v>1.639</v>
      </c>
      <c r="AL304" s="22">
        <f t="shared" si="1083"/>
        <v>-0.57599999999999996</v>
      </c>
      <c r="AM304" s="22">
        <f t="shared" si="1084"/>
        <v>22.792999999999999</v>
      </c>
      <c r="AN304" s="22" t="str">
        <f t="shared" si="1085"/>
        <v xml:space="preserve">- </v>
      </c>
      <c r="AO304" s="22">
        <f t="shared" si="1086"/>
        <v>-13.042999999999999</v>
      </c>
      <c r="AP304" s="22">
        <f t="shared" si="1087"/>
        <v>-1.82</v>
      </c>
      <c r="AQ304" s="22">
        <f t="shared" si="1088"/>
        <v>4.9160000000000004</v>
      </c>
      <c r="AR304" s="22">
        <f t="shared" si="1089"/>
        <v>-0.56699999999999995</v>
      </c>
      <c r="AS304" s="22">
        <f t="shared" si="1090"/>
        <v>2.4159999999999999</v>
      </c>
      <c r="AT304" s="22">
        <f t="shared" si="1072"/>
        <v>-4.4400000000000004</v>
      </c>
      <c r="AU304" s="22">
        <f t="shared" si="1091"/>
        <v>-0.753</v>
      </c>
      <c r="AV304" s="22">
        <f t="shared" si="1092"/>
        <v>6.5359999999999996</v>
      </c>
      <c r="AW304" s="22">
        <f t="shared" si="1093"/>
        <v>-42.188000000000002</v>
      </c>
      <c r="AX304" s="63">
        <f t="shared" si="1094"/>
        <v>6.3940000000000001</v>
      </c>
      <c r="AY304" s="22">
        <f t="shared" si="1095"/>
        <v>46.457000000000001</v>
      </c>
      <c r="AZ304" s="22">
        <f t="shared" si="1096"/>
        <v>-2.8519999999999999</v>
      </c>
      <c r="BA304" s="59">
        <f t="shared" si="1097"/>
        <v>5.0220000000000002</v>
      </c>
      <c r="BB304" s="226"/>
      <c r="BC304" s="14">
        <v>40</v>
      </c>
      <c r="BD304" s="105" t="s">
        <v>43</v>
      </c>
      <c r="BE304" s="58">
        <f t="shared" si="1067"/>
        <v>10.199999999999999</v>
      </c>
      <c r="BF304" s="22">
        <f t="shared" si="1098"/>
        <v>0.1</v>
      </c>
      <c r="BG304" s="22">
        <f t="shared" si="1158"/>
        <v>0.6</v>
      </c>
      <c r="BH304" s="22" t="str">
        <f t="shared" si="1159"/>
        <v>-</v>
      </c>
      <c r="BI304" s="22">
        <f t="shared" si="1160"/>
        <v>8.9</v>
      </c>
      <c r="BJ304" s="22">
        <f t="shared" si="1161"/>
        <v>1.8</v>
      </c>
      <c r="BK304" s="22">
        <f t="shared" si="1162"/>
        <v>11.3</v>
      </c>
      <c r="BL304" s="22">
        <f t="shared" si="1163"/>
        <v>2.2000000000000002</v>
      </c>
      <c r="BM304" s="22">
        <f t="shared" si="1164"/>
        <v>8.1</v>
      </c>
      <c r="BN304" s="22">
        <f t="shared" si="1165"/>
        <v>17.899999999999999</v>
      </c>
      <c r="BO304" s="22" t="str">
        <f t="shared" si="1166"/>
        <v>-</v>
      </c>
      <c r="BP304" s="22">
        <f t="shared" si="1167"/>
        <v>0.1</v>
      </c>
      <c r="BQ304" s="22">
        <f t="shared" si="1168"/>
        <v>6</v>
      </c>
      <c r="BR304" s="22">
        <f t="shared" si="1169"/>
        <v>4.7</v>
      </c>
      <c r="BS304" s="22">
        <f t="shared" si="1170"/>
        <v>3.1</v>
      </c>
      <c r="BT304" s="22">
        <f t="shared" si="1171"/>
        <v>11.4</v>
      </c>
      <c r="BU304" s="22">
        <f t="shared" si="1172"/>
        <v>2.6</v>
      </c>
      <c r="BV304" s="22">
        <f t="shared" si="1148"/>
        <v>11.5</v>
      </c>
      <c r="BW304" s="22">
        <f t="shared" si="1149"/>
        <v>100.5</v>
      </c>
      <c r="BX304" s="22">
        <f t="shared" si="1150"/>
        <v>-0.5</v>
      </c>
      <c r="BY304" s="63">
        <f t="shared" si="1151"/>
        <v>100</v>
      </c>
      <c r="BZ304" s="22">
        <f t="shared" si="1152"/>
        <v>10.9</v>
      </c>
      <c r="CA304" s="22">
        <f t="shared" si="1153"/>
        <v>20.3</v>
      </c>
      <c r="CB304" s="59">
        <f t="shared" si="1154"/>
        <v>69.400000000000006</v>
      </c>
      <c r="CC304" s="226"/>
      <c r="CD304" s="14">
        <v>40</v>
      </c>
      <c r="CE304" s="105" t="s">
        <v>43</v>
      </c>
      <c r="CF304" s="58">
        <f t="shared" ref="CF304:DC304" si="1192">IF(C304=0,"-",IF(C304="X","X",ROUND(C304/C264*100,1)))</f>
        <v>2.6</v>
      </c>
      <c r="CG304" s="22">
        <f t="shared" si="1192"/>
        <v>2.5</v>
      </c>
      <c r="CH304" s="22">
        <f t="shared" si="1192"/>
        <v>0.9</v>
      </c>
      <c r="CI304" s="22" t="str">
        <f t="shared" si="1192"/>
        <v>-</v>
      </c>
      <c r="CJ304" s="22">
        <f t="shared" si="1192"/>
        <v>0.8</v>
      </c>
      <c r="CK304" s="22">
        <f t="shared" si="1192"/>
        <v>0.2</v>
      </c>
      <c r="CL304" s="22">
        <f t="shared" si="1192"/>
        <v>0.5</v>
      </c>
      <c r="CM304" s="22">
        <f t="shared" si="1192"/>
        <v>0.1</v>
      </c>
      <c r="CN304" s="22">
        <f t="shared" si="1192"/>
        <v>0.5</v>
      </c>
      <c r="CO304" s="22">
        <f t="shared" si="1192"/>
        <v>1.6</v>
      </c>
      <c r="CP304" s="22" t="str">
        <f t="shared" si="1192"/>
        <v>-</v>
      </c>
      <c r="CQ304" s="22">
        <f t="shared" si="1192"/>
        <v>0</v>
      </c>
      <c r="CR304" s="22">
        <f t="shared" si="1192"/>
        <v>0.2</v>
      </c>
      <c r="CS304" s="22">
        <f t="shared" si="1192"/>
        <v>0.2</v>
      </c>
      <c r="CT304" s="22">
        <f t="shared" si="1192"/>
        <v>0.1</v>
      </c>
      <c r="CU304" s="22">
        <f t="shared" si="1192"/>
        <v>0.9</v>
      </c>
      <c r="CV304" s="22">
        <f t="shared" si="1192"/>
        <v>0.1</v>
      </c>
      <c r="CW304" s="22">
        <f t="shared" si="1192"/>
        <v>0.9</v>
      </c>
      <c r="CX304" s="22">
        <f t="shared" si="1192"/>
        <v>0.4</v>
      </c>
      <c r="CY304" s="22">
        <f t="shared" si="1192"/>
        <v>0.4</v>
      </c>
      <c r="CZ304" s="63">
        <f t="shared" si="1192"/>
        <v>0.4</v>
      </c>
      <c r="DA304" s="22">
        <f t="shared" si="1192"/>
        <v>2.4</v>
      </c>
      <c r="DB304" s="22">
        <f t="shared" si="1192"/>
        <v>0.6</v>
      </c>
      <c r="DC304" s="59">
        <f t="shared" si="1192"/>
        <v>0.3</v>
      </c>
      <c r="DD304" s="226"/>
      <c r="DE304" s="14">
        <v>40</v>
      </c>
      <c r="DF304" s="105" t="s">
        <v>43</v>
      </c>
      <c r="DG304" s="58">
        <f t="shared" si="1037"/>
        <v>3.5609999999999999</v>
      </c>
      <c r="DH304" s="22">
        <f t="shared" si="1006"/>
        <v>0</v>
      </c>
      <c r="DI304" s="22">
        <f t="shared" si="1007"/>
        <v>0.106</v>
      </c>
      <c r="DJ304" s="22" t="str">
        <f t="shared" si="1008"/>
        <v xml:space="preserve">- </v>
      </c>
      <c r="DK304" s="22">
        <f t="shared" si="1009"/>
        <v>1.51</v>
      </c>
      <c r="DL304" s="22">
        <f t="shared" si="1010"/>
        <v>-0.13</v>
      </c>
      <c r="DM304" s="22">
        <f t="shared" si="1011"/>
        <v>-2.1440000000000001</v>
      </c>
      <c r="DN304" s="22">
        <f t="shared" si="1012"/>
        <v>3.6999999999999998E-2</v>
      </c>
      <c r="DO304" s="22">
        <f t="shared" si="1013"/>
        <v>-0.05</v>
      </c>
      <c r="DP304" s="22">
        <f t="shared" si="1014"/>
        <v>3.5289999999999999</v>
      </c>
      <c r="DQ304" s="22" t="str">
        <f t="shared" si="1015"/>
        <v xml:space="preserve">- </v>
      </c>
      <c r="DR304" s="22">
        <f t="shared" si="1016"/>
        <v>-1.9E-2</v>
      </c>
      <c r="DS304" s="22">
        <f t="shared" si="1017"/>
        <v>-0.11799999999999999</v>
      </c>
      <c r="DT304" s="22">
        <f t="shared" si="1018"/>
        <v>0.23599999999999999</v>
      </c>
      <c r="DU304" s="22">
        <f t="shared" si="1019"/>
        <v>-1.9E-2</v>
      </c>
      <c r="DV304" s="22">
        <f t="shared" si="1020"/>
        <v>0.28599999999999998</v>
      </c>
      <c r="DW304" s="22">
        <f t="shared" si="1021"/>
        <v>-0.13</v>
      </c>
      <c r="DX304" s="22">
        <f t="shared" si="1022"/>
        <v>-9.2999999999999999E-2</v>
      </c>
      <c r="DY304" s="22">
        <f t="shared" si="1023"/>
        <v>6.5620000000000003</v>
      </c>
      <c r="DZ304" s="22">
        <f t="shared" si="1024"/>
        <v>-0.16800000000000001</v>
      </c>
      <c r="EA304" s="63">
        <f t="shared" si="1025"/>
        <v>6.3940000000000001</v>
      </c>
      <c r="EB304" s="22">
        <f t="shared" si="1026"/>
        <v>3.6659999999999999</v>
      </c>
      <c r="EC304" s="22">
        <f t="shared" si="1027"/>
        <v>-0.63400000000000001</v>
      </c>
      <c r="ED304" s="59">
        <f t="shared" si="1028"/>
        <v>3.5289999999999999</v>
      </c>
      <c r="EE304" s="226"/>
      <c r="EF304" s="14">
        <v>40</v>
      </c>
      <c r="EG304" s="105" t="s">
        <v>43</v>
      </c>
      <c r="EH304" s="58">
        <f t="shared" ref="EH304:FE304" si="1193">IF(C304="X","X",IF(FI304="X","X",IF(FI304&lt;&gt;0,ROUND((C304-FI304)/FI264*100,3),"- ")))</f>
        <v>1.1830000000000001</v>
      </c>
      <c r="EI304" s="22">
        <f t="shared" si="1193"/>
        <v>0</v>
      </c>
      <c r="EJ304" s="22">
        <f t="shared" si="1193"/>
        <v>0.157</v>
      </c>
      <c r="EK304" s="22" t="str">
        <f t="shared" si="1193"/>
        <v xml:space="preserve">- </v>
      </c>
      <c r="EL304" s="22">
        <f t="shared" si="1193"/>
        <v>0.129</v>
      </c>
      <c r="EM304" s="22">
        <f t="shared" si="1193"/>
        <v>-1.2999999999999999E-2</v>
      </c>
      <c r="EN304" s="22">
        <f t="shared" si="1193"/>
        <v>-0.09</v>
      </c>
      <c r="EO304" s="22">
        <f t="shared" si="1193"/>
        <v>1E-3</v>
      </c>
      <c r="EP304" s="22">
        <f t="shared" si="1193"/>
        <v>-3.0000000000000001E-3</v>
      </c>
      <c r="EQ304" s="22">
        <f t="shared" si="1193"/>
        <v>0.34399999999999997</v>
      </c>
      <c r="ER304" s="22" t="str">
        <f t="shared" si="1193"/>
        <v xml:space="preserve">- </v>
      </c>
      <c r="ES304" s="22">
        <f t="shared" si="1193"/>
        <v>-2E-3</v>
      </c>
      <c r="ET304" s="22">
        <f t="shared" si="1193"/>
        <v>-4.0000000000000001E-3</v>
      </c>
      <c r="EU304" s="22">
        <f t="shared" si="1193"/>
        <v>0.01</v>
      </c>
      <c r="EV304" s="22">
        <f t="shared" si="1193"/>
        <v>-1E-3</v>
      </c>
      <c r="EW304" s="22">
        <f t="shared" si="1193"/>
        <v>0.02</v>
      </c>
      <c r="EX304" s="22">
        <f t="shared" si="1193"/>
        <v>-4.0000000000000001E-3</v>
      </c>
      <c r="EY304" s="22">
        <f t="shared" si="1193"/>
        <v>-7.0000000000000001E-3</v>
      </c>
      <c r="EZ304" s="22">
        <f t="shared" si="1193"/>
        <v>2.5000000000000001E-2</v>
      </c>
      <c r="FA304" s="22">
        <f t="shared" si="1193"/>
        <v>0.16400000000000001</v>
      </c>
      <c r="FB304" s="63">
        <f t="shared" si="1193"/>
        <v>2.5000000000000001E-2</v>
      </c>
      <c r="FC304" s="22">
        <f t="shared" si="1193"/>
        <v>0.98899999999999999</v>
      </c>
      <c r="FD304" s="22">
        <f t="shared" si="1193"/>
        <v>-1.7999999999999999E-2</v>
      </c>
      <c r="FE304" s="59">
        <f t="shared" si="1193"/>
        <v>1.6E-2</v>
      </c>
      <c r="FG304" s="14">
        <v>40</v>
      </c>
      <c r="FH304" s="15" t="s">
        <v>43</v>
      </c>
      <c r="FI304" s="27">
        <f t="shared" si="1102"/>
        <v>1180</v>
      </c>
      <c r="FJ304" s="29">
        <f t="shared" si="1103"/>
        <v>9</v>
      </c>
      <c r="FK304" s="29">
        <f t="shared" si="1104"/>
        <v>81</v>
      </c>
      <c r="FL304" s="29">
        <f t="shared" si="1105"/>
        <v>0</v>
      </c>
      <c r="FM304" s="29">
        <f t="shared" si="1106"/>
        <v>1288</v>
      </c>
      <c r="FN304" s="29">
        <f t="shared" si="1107"/>
        <v>326</v>
      </c>
      <c r="FO304" s="29">
        <f t="shared" si="1108"/>
        <v>2288</v>
      </c>
      <c r="FP304" s="29">
        <f t="shared" si="1109"/>
        <v>366</v>
      </c>
      <c r="FQ304" s="29">
        <f t="shared" si="1110"/>
        <v>1390</v>
      </c>
      <c r="FR304" s="29">
        <f t="shared" si="1111"/>
        <v>2492</v>
      </c>
      <c r="FS304" s="29">
        <f t="shared" si="1112"/>
        <v>0</v>
      </c>
      <c r="FT304" s="29">
        <f t="shared" si="1113"/>
        <v>23</v>
      </c>
      <c r="FU304" s="29">
        <f t="shared" si="1114"/>
        <v>1044</v>
      </c>
      <c r="FV304" s="29">
        <f t="shared" si="1115"/>
        <v>773</v>
      </c>
      <c r="FW304" s="29">
        <f t="shared" si="1116"/>
        <v>529</v>
      </c>
      <c r="FX304" s="29">
        <f t="shared" si="1117"/>
        <v>1904</v>
      </c>
      <c r="FY304" s="29">
        <f t="shared" si="1118"/>
        <v>473</v>
      </c>
      <c r="FZ304" s="29">
        <f t="shared" si="1119"/>
        <v>1991</v>
      </c>
      <c r="GA304" s="39">
        <f t="shared" si="1039"/>
        <v>16157</v>
      </c>
      <c r="GB304" s="29">
        <f t="shared" si="1034"/>
        <v>-64</v>
      </c>
      <c r="GC304" s="52">
        <f t="shared" si="1040"/>
        <v>16093</v>
      </c>
      <c r="GD304" s="39">
        <f t="shared" si="1041"/>
        <v>1270</v>
      </c>
      <c r="GE304" s="39">
        <f t="shared" si="1042"/>
        <v>3576</v>
      </c>
      <c r="GF304" s="40">
        <f t="shared" si="1043"/>
        <v>11311</v>
      </c>
    </row>
    <row r="305" spans="1:188" ht="13.5" customHeight="1">
      <c r="A305" s="139">
        <v>41</v>
      </c>
      <c r="B305" s="97" t="s">
        <v>44</v>
      </c>
      <c r="C305" s="234">
        <v>239</v>
      </c>
      <c r="D305" s="235">
        <v>0</v>
      </c>
      <c r="E305" s="235">
        <v>76</v>
      </c>
      <c r="F305" s="235">
        <v>42</v>
      </c>
      <c r="G305" s="235">
        <v>940</v>
      </c>
      <c r="H305" s="235">
        <v>268</v>
      </c>
      <c r="I305" s="235">
        <v>1752</v>
      </c>
      <c r="J305" s="235">
        <v>180</v>
      </c>
      <c r="K305" s="235">
        <v>384</v>
      </c>
      <c r="L305" s="235">
        <v>479</v>
      </c>
      <c r="M305" s="235">
        <v>0</v>
      </c>
      <c r="N305" s="235">
        <v>5</v>
      </c>
      <c r="O305" s="235">
        <v>321</v>
      </c>
      <c r="P305" s="235">
        <v>144</v>
      </c>
      <c r="Q305" s="235">
        <v>2792</v>
      </c>
      <c r="R305" s="235">
        <v>630</v>
      </c>
      <c r="S305" s="235">
        <v>405</v>
      </c>
      <c r="T305" s="235">
        <v>234</v>
      </c>
      <c r="U305" s="235">
        <v>8891</v>
      </c>
      <c r="V305" s="236">
        <v>-47</v>
      </c>
      <c r="W305" s="237">
        <v>8844</v>
      </c>
      <c r="X305" s="235">
        <v>315</v>
      </c>
      <c r="Y305" s="235">
        <v>2734</v>
      </c>
      <c r="Z305" s="236">
        <v>5842</v>
      </c>
      <c r="AA305" s="226"/>
      <c r="AB305" s="139">
        <v>41</v>
      </c>
      <c r="AC305" s="97" t="s">
        <v>44</v>
      </c>
      <c r="AD305" s="60">
        <f t="shared" si="1189"/>
        <v>20.100999999999999</v>
      </c>
      <c r="AE305" s="24" t="str">
        <f t="shared" si="1182"/>
        <v xml:space="preserve">- </v>
      </c>
      <c r="AF305" s="24">
        <f t="shared" si="1077"/>
        <v>-27.619</v>
      </c>
      <c r="AG305" s="24">
        <f t="shared" si="1179"/>
        <v>90.909000000000006</v>
      </c>
      <c r="AH305" s="24">
        <f t="shared" si="1079"/>
        <v>47.335000000000001</v>
      </c>
      <c r="AI305" s="24">
        <f t="shared" si="1080"/>
        <v>-1.107</v>
      </c>
      <c r="AJ305" s="24">
        <f t="shared" si="1081"/>
        <v>-66.774000000000001</v>
      </c>
      <c r="AK305" s="24">
        <f t="shared" si="1082"/>
        <v>1.6950000000000001</v>
      </c>
      <c r="AL305" s="24">
        <f t="shared" si="1083"/>
        <v>-5.8819999999999997</v>
      </c>
      <c r="AM305" s="24">
        <f t="shared" si="1084"/>
        <v>12.706</v>
      </c>
      <c r="AN305" s="24" t="str">
        <f t="shared" si="1085"/>
        <v xml:space="preserve">- </v>
      </c>
      <c r="AO305" s="24">
        <f t="shared" si="1086"/>
        <v>0</v>
      </c>
      <c r="AP305" s="24">
        <f t="shared" si="1087"/>
        <v>-3.0209999999999999</v>
      </c>
      <c r="AQ305" s="24">
        <f t="shared" si="1088"/>
        <v>4.3479999999999999</v>
      </c>
      <c r="AR305" s="24">
        <f t="shared" si="1089"/>
        <v>276.78800000000001</v>
      </c>
      <c r="AS305" s="24">
        <f t="shared" si="1090"/>
        <v>0</v>
      </c>
      <c r="AT305" s="24">
        <f t="shared" si="1072"/>
        <v>-1.22</v>
      </c>
      <c r="AU305" s="24">
        <f t="shared" si="1091"/>
        <v>-14.286</v>
      </c>
      <c r="AV305" s="24">
        <f t="shared" si="1092"/>
        <v>-11.497</v>
      </c>
      <c r="AW305" s="24">
        <f t="shared" si="1093"/>
        <v>-17.5</v>
      </c>
      <c r="AX305" s="64">
        <f t="shared" si="1094"/>
        <v>-11.613</v>
      </c>
      <c r="AY305" s="24">
        <f t="shared" si="1095"/>
        <v>3.6179999999999999</v>
      </c>
      <c r="AZ305" s="24">
        <f t="shared" si="1096"/>
        <v>-53.918999999999997</v>
      </c>
      <c r="BA305" s="61">
        <f t="shared" si="1097"/>
        <v>53.374000000000002</v>
      </c>
      <c r="BB305" s="226"/>
      <c r="BC305" s="139">
        <v>41</v>
      </c>
      <c r="BD305" s="97" t="s">
        <v>44</v>
      </c>
      <c r="BE305" s="60">
        <f t="shared" si="1067"/>
        <v>2.7</v>
      </c>
      <c r="BF305" s="24" t="str">
        <f t="shared" si="1098"/>
        <v>-</v>
      </c>
      <c r="BG305" s="24">
        <f t="shared" si="1158"/>
        <v>0.9</v>
      </c>
      <c r="BH305" s="24">
        <f t="shared" si="1159"/>
        <v>0.5</v>
      </c>
      <c r="BI305" s="24">
        <f t="shared" si="1160"/>
        <v>10.6</v>
      </c>
      <c r="BJ305" s="24">
        <f t="shared" si="1161"/>
        <v>3</v>
      </c>
      <c r="BK305" s="24">
        <f t="shared" si="1162"/>
        <v>19.8</v>
      </c>
      <c r="BL305" s="24">
        <f t="shared" si="1163"/>
        <v>2</v>
      </c>
      <c r="BM305" s="24">
        <f t="shared" si="1164"/>
        <v>4.3</v>
      </c>
      <c r="BN305" s="24">
        <f t="shared" si="1165"/>
        <v>5.4</v>
      </c>
      <c r="BO305" s="24" t="str">
        <f t="shared" si="1166"/>
        <v>-</v>
      </c>
      <c r="BP305" s="24">
        <f t="shared" si="1167"/>
        <v>0.1</v>
      </c>
      <c r="BQ305" s="24">
        <f t="shared" si="1168"/>
        <v>3.6</v>
      </c>
      <c r="BR305" s="24">
        <f t="shared" si="1169"/>
        <v>1.6</v>
      </c>
      <c r="BS305" s="24">
        <f t="shared" si="1170"/>
        <v>31.6</v>
      </c>
      <c r="BT305" s="24">
        <f t="shared" si="1171"/>
        <v>7.1</v>
      </c>
      <c r="BU305" s="24">
        <f t="shared" si="1172"/>
        <v>4.5999999999999996</v>
      </c>
      <c r="BV305" s="24">
        <f t="shared" si="1148"/>
        <v>2.6</v>
      </c>
      <c r="BW305" s="24">
        <f t="shared" si="1149"/>
        <v>100.5</v>
      </c>
      <c r="BX305" s="24">
        <f t="shared" si="1150"/>
        <v>-0.5</v>
      </c>
      <c r="BY305" s="64">
        <f t="shared" si="1151"/>
        <v>100</v>
      </c>
      <c r="BZ305" s="24">
        <f t="shared" si="1152"/>
        <v>3.6</v>
      </c>
      <c r="CA305" s="24">
        <f t="shared" si="1153"/>
        <v>30.9</v>
      </c>
      <c r="CB305" s="61">
        <f t="shared" si="1154"/>
        <v>66.099999999999994</v>
      </c>
      <c r="CC305" s="226"/>
      <c r="CD305" s="139">
        <v>41</v>
      </c>
      <c r="CE305" s="97" t="s">
        <v>44</v>
      </c>
      <c r="CF305" s="60">
        <f t="shared" ref="CF305:DC305" si="1194">IF(C305=0,"-",IF(C305="X","X",ROUND(C305/C264*100,1)))</f>
        <v>0.4</v>
      </c>
      <c r="CG305" s="24" t="str">
        <f t="shared" si="1194"/>
        <v>-</v>
      </c>
      <c r="CH305" s="24">
        <f t="shared" si="1194"/>
        <v>0.7</v>
      </c>
      <c r="CI305" s="24">
        <f t="shared" si="1194"/>
        <v>0.7</v>
      </c>
      <c r="CJ305" s="24">
        <f t="shared" si="1194"/>
        <v>0.5</v>
      </c>
      <c r="CK305" s="24">
        <f t="shared" si="1194"/>
        <v>0.2</v>
      </c>
      <c r="CL305" s="24">
        <f t="shared" si="1194"/>
        <v>0.4</v>
      </c>
      <c r="CM305" s="24">
        <f t="shared" si="1194"/>
        <v>0</v>
      </c>
      <c r="CN305" s="24">
        <f t="shared" si="1194"/>
        <v>0.1</v>
      </c>
      <c r="CO305" s="24">
        <f t="shared" si="1194"/>
        <v>0.3</v>
      </c>
      <c r="CP305" s="24" t="str">
        <f t="shared" si="1194"/>
        <v>-</v>
      </c>
      <c r="CQ305" s="24">
        <f t="shared" si="1194"/>
        <v>0</v>
      </c>
      <c r="CR305" s="24">
        <f t="shared" si="1194"/>
        <v>0.1</v>
      </c>
      <c r="CS305" s="24">
        <f t="shared" si="1194"/>
        <v>0</v>
      </c>
      <c r="CT305" s="24">
        <f t="shared" si="1194"/>
        <v>0.7</v>
      </c>
      <c r="CU305" s="24">
        <f t="shared" si="1194"/>
        <v>0.3</v>
      </c>
      <c r="CV305" s="24">
        <f t="shared" si="1194"/>
        <v>0.1</v>
      </c>
      <c r="CW305" s="24">
        <f t="shared" si="1194"/>
        <v>0.1</v>
      </c>
      <c r="CX305" s="24">
        <f t="shared" si="1194"/>
        <v>0.2</v>
      </c>
      <c r="CY305" s="24">
        <f t="shared" si="1194"/>
        <v>0.2</v>
      </c>
      <c r="CZ305" s="64">
        <f t="shared" si="1194"/>
        <v>0.2</v>
      </c>
      <c r="DA305" s="24">
        <f t="shared" si="1194"/>
        <v>0.4</v>
      </c>
      <c r="DB305" s="24">
        <f t="shared" si="1194"/>
        <v>0.4</v>
      </c>
      <c r="DC305" s="61">
        <f t="shared" si="1194"/>
        <v>0.2</v>
      </c>
      <c r="DD305" s="226"/>
      <c r="DE305" s="139">
        <v>41</v>
      </c>
      <c r="DF305" s="97" t="s">
        <v>44</v>
      </c>
      <c r="DG305" s="60">
        <f t="shared" si="1037"/>
        <v>0.4</v>
      </c>
      <c r="DH305" s="24" t="str">
        <f t="shared" si="1006"/>
        <v xml:space="preserve">- </v>
      </c>
      <c r="DI305" s="24">
        <f t="shared" si="1007"/>
        <v>-0.28999999999999998</v>
      </c>
      <c r="DJ305" s="24">
        <f t="shared" si="1008"/>
        <v>0.2</v>
      </c>
      <c r="DK305" s="24">
        <f t="shared" si="1009"/>
        <v>3.0179999999999998</v>
      </c>
      <c r="DL305" s="24">
        <f t="shared" si="1010"/>
        <v>-0.03</v>
      </c>
      <c r="DM305" s="24">
        <f t="shared" si="1011"/>
        <v>-35.189</v>
      </c>
      <c r="DN305" s="24">
        <f t="shared" si="1012"/>
        <v>0.03</v>
      </c>
      <c r="DO305" s="24">
        <f t="shared" si="1013"/>
        <v>-0.24</v>
      </c>
      <c r="DP305" s="24">
        <f t="shared" si="1014"/>
        <v>0.54</v>
      </c>
      <c r="DQ305" s="24" t="str">
        <f t="shared" si="1015"/>
        <v xml:space="preserve">- </v>
      </c>
      <c r="DR305" s="24">
        <f t="shared" si="1016"/>
        <v>0</v>
      </c>
      <c r="DS305" s="24">
        <f t="shared" si="1017"/>
        <v>-0.1</v>
      </c>
      <c r="DT305" s="24">
        <f t="shared" si="1018"/>
        <v>0.06</v>
      </c>
      <c r="DU305" s="24">
        <f t="shared" si="1019"/>
        <v>20.498000000000001</v>
      </c>
      <c r="DV305" s="24">
        <f t="shared" si="1020"/>
        <v>0</v>
      </c>
      <c r="DW305" s="24">
        <f t="shared" si="1021"/>
        <v>-0.05</v>
      </c>
      <c r="DX305" s="24">
        <f t="shared" si="1022"/>
        <v>-0.39</v>
      </c>
      <c r="DY305" s="24">
        <f t="shared" si="1023"/>
        <v>-11.542999999999999</v>
      </c>
      <c r="DZ305" s="24">
        <f t="shared" si="1024"/>
        <v>-7.0000000000000007E-2</v>
      </c>
      <c r="EA305" s="64">
        <f t="shared" si="1025"/>
        <v>-11.613</v>
      </c>
      <c r="EB305" s="24">
        <f t="shared" si="1026"/>
        <v>0.11</v>
      </c>
      <c r="EC305" s="24">
        <f t="shared" si="1027"/>
        <v>-31.971</v>
      </c>
      <c r="ED305" s="61">
        <f t="shared" si="1028"/>
        <v>20.318000000000001</v>
      </c>
      <c r="EE305" s="226"/>
      <c r="EF305" s="139">
        <v>41</v>
      </c>
      <c r="EG305" s="97" t="s">
        <v>44</v>
      </c>
      <c r="EH305" s="60">
        <f t="shared" ref="EH305:FE305" si="1195">IF(C305="X","X",IF(FI305="X","X",IF(FI305&lt;&gt;0,ROUND((C305-FI305)/FI264*100,3),"- ")))</f>
        <v>8.3000000000000004E-2</v>
      </c>
      <c r="EI305" s="24" t="str">
        <f t="shared" si="1195"/>
        <v xml:space="preserve">- </v>
      </c>
      <c r="EJ305" s="24">
        <f t="shared" si="1195"/>
        <v>-0.26700000000000002</v>
      </c>
      <c r="EK305" s="24">
        <f t="shared" si="1195"/>
        <v>0.35099999999999998</v>
      </c>
      <c r="EL305" s="24">
        <f t="shared" si="1195"/>
        <v>0.16</v>
      </c>
      <c r="EM305" s="24">
        <f t="shared" si="1195"/>
        <v>-2E-3</v>
      </c>
      <c r="EN305" s="24">
        <f t="shared" si="1195"/>
        <v>-0.91800000000000004</v>
      </c>
      <c r="EO305" s="24">
        <f t="shared" si="1195"/>
        <v>1E-3</v>
      </c>
      <c r="EP305" s="24">
        <f t="shared" si="1195"/>
        <v>-8.9999999999999993E-3</v>
      </c>
      <c r="EQ305" s="24">
        <f t="shared" si="1195"/>
        <v>3.3000000000000002E-2</v>
      </c>
      <c r="ER305" s="24" t="str">
        <f t="shared" si="1195"/>
        <v xml:space="preserve">- </v>
      </c>
      <c r="ES305" s="24">
        <f t="shared" si="1195"/>
        <v>0</v>
      </c>
      <c r="ET305" s="24">
        <f t="shared" si="1195"/>
        <v>-2E-3</v>
      </c>
      <c r="EU305" s="24">
        <f t="shared" si="1195"/>
        <v>2E-3</v>
      </c>
      <c r="EV305" s="24">
        <f t="shared" si="1195"/>
        <v>0.53400000000000003</v>
      </c>
      <c r="EW305" s="24">
        <f t="shared" si="1195"/>
        <v>0</v>
      </c>
      <c r="EX305" s="24">
        <f t="shared" si="1195"/>
        <v>-1E-3</v>
      </c>
      <c r="EY305" s="24">
        <f t="shared" si="1195"/>
        <v>-1.7000000000000001E-2</v>
      </c>
      <c r="EZ305" s="24">
        <f t="shared" si="1195"/>
        <v>-2.8000000000000001E-2</v>
      </c>
      <c r="FA305" s="24">
        <f t="shared" si="1195"/>
        <v>4.2999999999999997E-2</v>
      </c>
      <c r="FB305" s="64">
        <f t="shared" si="1195"/>
        <v>-2.8000000000000001E-2</v>
      </c>
      <c r="FC305" s="24">
        <f t="shared" si="1195"/>
        <v>1.7999999999999999E-2</v>
      </c>
      <c r="FD305" s="24">
        <f t="shared" si="1195"/>
        <v>-0.55400000000000005</v>
      </c>
      <c r="FE305" s="61">
        <f t="shared" si="1195"/>
        <v>5.7000000000000002E-2</v>
      </c>
      <c r="FG305" s="139">
        <v>41</v>
      </c>
      <c r="FH305" s="97" t="s">
        <v>44</v>
      </c>
      <c r="FI305" s="28">
        <f t="shared" si="1102"/>
        <v>199</v>
      </c>
      <c r="FJ305" s="30">
        <f t="shared" si="1103"/>
        <v>0</v>
      </c>
      <c r="FK305" s="30">
        <f t="shared" si="1104"/>
        <v>105</v>
      </c>
      <c r="FL305" s="30">
        <f t="shared" si="1105"/>
        <v>22</v>
      </c>
      <c r="FM305" s="30">
        <f t="shared" si="1106"/>
        <v>638</v>
      </c>
      <c r="FN305" s="30">
        <f t="shared" si="1107"/>
        <v>271</v>
      </c>
      <c r="FO305" s="30">
        <f t="shared" si="1108"/>
        <v>5273</v>
      </c>
      <c r="FP305" s="30">
        <f t="shared" si="1109"/>
        <v>177</v>
      </c>
      <c r="FQ305" s="30">
        <f t="shared" si="1110"/>
        <v>408</v>
      </c>
      <c r="FR305" s="30">
        <f t="shared" si="1111"/>
        <v>425</v>
      </c>
      <c r="FS305" s="30">
        <f t="shared" si="1112"/>
        <v>0</v>
      </c>
      <c r="FT305" s="30">
        <f t="shared" si="1113"/>
        <v>5</v>
      </c>
      <c r="FU305" s="30">
        <f t="shared" si="1114"/>
        <v>331</v>
      </c>
      <c r="FV305" s="30">
        <f t="shared" si="1115"/>
        <v>138</v>
      </c>
      <c r="FW305" s="30">
        <f t="shared" si="1116"/>
        <v>741</v>
      </c>
      <c r="FX305" s="30">
        <f t="shared" si="1117"/>
        <v>630</v>
      </c>
      <c r="FY305" s="30">
        <f t="shared" si="1118"/>
        <v>410</v>
      </c>
      <c r="FZ305" s="30">
        <f t="shared" si="1119"/>
        <v>273</v>
      </c>
      <c r="GA305" s="30">
        <f t="shared" si="1039"/>
        <v>10046</v>
      </c>
      <c r="GB305" s="30">
        <f t="shared" si="1034"/>
        <v>-40</v>
      </c>
      <c r="GC305" s="54">
        <f t="shared" si="1040"/>
        <v>10006</v>
      </c>
      <c r="GD305" s="30">
        <f t="shared" si="1041"/>
        <v>304</v>
      </c>
      <c r="GE305" s="30">
        <f t="shared" si="1042"/>
        <v>5933</v>
      </c>
      <c r="GF305" s="42">
        <f t="shared" si="1043"/>
        <v>3809</v>
      </c>
    </row>
    <row r="306" spans="1:188" ht="15.75" customHeight="1">
      <c r="A306" s="239" t="s">
        <v>125</v>
      </c>
      <c r="B306" s="74" t="s">
        <v>131</v>
      </c>
      <c r="C306" s="227">
        <v>18500</v>
      </c>
      <c r="D306" s="228">
        <v>212</v>
      </c>
      <c r="E306" s="228">
        <v>2256</v>
      </c>
      <c r="F306" s="228">
        <v>2493</v>
      </c>
      <c r="G306" s="228">
        <v>21449</v>
      </c>
      <c r="H306" s="228">
        <v>21296</v>
      </c>
      <c r="I306" s="228">
        <v>49754</v>
      </c>
      <c r="J306" s="228">
        <v>23328</v>
      </c>
      <c r="K306" s="228">
        <v>14919</v>
      </c>
      <c r="L306" s="228">
        <v>31800</v>
      </c>
      <c r="M306" s="228">
        <v>4011</v>
      </c>
      <c r="N306" s="228">
        <v>5624</v>
      </c>
      <c r="O306" s="228">
        <v>37898</v>
      </c>
      <c r="P306" s="228">
        <v>22841</v>
      </c>
      <c r="Q306" s="228">
        <v>28864</v>
      </c>
      <c r="R306" s="228">
        <v>31438</v>
      </c>
      <c r="S306" s="228">
        <v>51129</v>
      </c>
      <c r="T306" s="228">
        <v>24867</v>
      </c>
      <c r="U306" s="228">
        <v>392679</v>
      </c>
      <c r="V306" s="229">
        <v>-2077</v>
      </c>
      <c r="W306" s="230">
        <v>390602</v>
      </c>
      <c r="X306" s="228">
        <v>20968</v>
      </c>
      <c r="Y306" s="228">
        <v>73696</v>
      </c>
      <c r="Z306" s="229">
        <v>298015</v>
      </c>
      <c r="AA306" s="240"/>
      <c r="AB306" s="239" t="s">
        <v>125</v>
      </c>
      <c r="AC306" s="74" t="s">
        <v>131</v>
      </c>
      <c r="AD306" s="58">
        <f t="shared" si="1189"/>
        <v>30.227</v>
      </c>
      <c r="AE306" s="22">
        <f t="shared" si="1182"/>
        <v>-0.93500000000000005</v>
      </c>
      <c r="AF306" s="22">
        <f t="shared" si="1077"/>
        <v>3.82</v>
      </c>
      <c r="AG306" s="22">
        <f t="shared" si="1179"/>
        <v>8.391</v>
      </c>
      <c r="AH306" s="22">
        <f t="shared" si="1079"/>
        <v>1.399</v>
      </c>
      <c r="AI306" s="22">
        <f t="shared" si="1080"/>
        <v>-9.7780000000000005</v>
      </c>
      <c r="AJ306" s="22">
        <f t="shared" si="1081"/>
        <v>0.25600000000000001</v>
      </c>
      <c r="AK306" s="22">
        <f t="shared" si="1082"/>
        <v>0.76500000000000001</v>
      </c>
      <c r="AL306" s="22">
        <f t="shared" si="1083"/>
        <v>6.2759999999999998</v>
      </c>
      <c r="AM306" s="22">
        <f t="shared" si="1084"/>
        <v>13.263999999999999</v>
      </c>
      <c r="AN306" s="22">
        <f t="shared" si="1085"/>
        <v>-7.0880000000000001</v>
      </c>
      <c r="AO306" s="22">
        <f t="shared" si="1086"/>
        <v>-3.0680000000000001</v>
      </c>
      <c r="AP306" s="22">
        <f t="shared" si="1087"/>
        <v>1.492</v>
      </c>
      <c r="AQ306" s="22">
        <f t="shared" si="1088"/>
        <v>-0.85499999999999998</v>
      </c>
      <c r="AR306" s="22">
        <f t="shared" si="1089"/>
        <v>-0.249</v>
      </c>
      <c r="AS306" s="22">
        <f t="shared" si="1090"/>
        <v>3.234</v>
      </c>
      <c r="AT306" s="22">
        <f t="shared" si="1072"/>
        <v>-0.77400000000000002</v>
      </c>
      <c r="AU306" s="22">
        <f t="shared" si="1091"/>
        <v>1.49</v>
      </c>
      <c r="AV306" s="22">
        <f t="shared" si="1092"/>
        <v>2.1379999999999999</v>
      </c>
      <c r="AW306" s="22">
        <f t="shared" si="1093"/>
        <v>-37.095999999999997</v>
      </c>
      <c r="AX306" s="63">
        <f t="shared" si="1094"/>
        <v>2</v>
      </c>
      <c r="AY306" s="22">
        <f t="shared" si="1095"/>
        <v>26.367000000000001</v>
      </c>
      <c r="AZ306" s="22">
        <f t="shared" si="1096"/>
        <v>0.84299999999999997</v>
      </c>
      <c r="BA306" s="59">
        <f t="shared" si="1097"/>
        <v>1.095</v>
      </c>
      <c r="BB306" s="240"/>
      <c r="BC306" s="239" t="s">
        <v>125</v>
      </c>
      <c r="BD306" s="74" t="s">
        <v>131</v>
      </c>
      <c r="BE306" s="58">
        <f t="shared" si="1067"/>
        <v>4.7</v>
      </c>
      <c r="BF306" s="22">
        <f t="shared" si="1098"/>
        <v>0.1</v>
      </c>
      <c r="BG306" s="22">
        <f t="shared" si="1158"/>
        <v>0.6</v>
      </c>
      <c r="BH306" s="22">
        <f t="shared" si="1159"/>
        <v>0.6</v>
      </c>
      <c r="BI306" s="22">
        <f t="shared" si="1160"/>
        <v>5.5</v>
      </c>
      <c r="BJ306" s="22">
        <f t="shared" si="1161"/>
        <v>5.5</v>
      </c>
      <c r="BK306" s="22">
        <f t="shared" si="1162"/>
        <v>12.7</v>
      </c>
      <c r="BL306" s="22">
        <f t="shared" si="1163"/>
        <v>6</v>
      </c>
      <c r="BM306" s="22">
        <f t="shared" si="1164"/>
        <v>3.8</v>
      </c>
      <c r="BN306" s="22">
        <f t="shared" si="1165"/>
        <v>8.1</v>
      </c>
      <c r="BO306" s="22">
        <f t="shared" si="1166"/>
        <v>1</v>
      </c>
      <c r="BP306" s="22">
        <f t="shared" si="1167"/>
        <v>1.4</v>
      </c>
      <c r="BQ306" s="22">
        <f t="shared" si="1168"/>
        <v>9.6999999999999993</v>
      </c>
      <c r="BR306" s="22">
        <f t="shared" si="1169"/>
        <v>5.8</v>
      </c>
      <c r="BS306" s="22">
        <f t="shared" si="1170"/>
        <v>7.4</v>
      </c>
      <c r="BT306" s="22">
        <f t="shared" si="1171"/>
        <v>8</v>
      </c>
      <c r="BU306" s="22">
        <f t="shared" si="1172"/>
        <v>13.1</v>
      </c>
      <c r="BV306" s="22">
        <f t="shared" si="1148"/>
        <v>6.4</v>
      </c>
      <c r="BW306" s="22">
        <f t="shared" si="1149"/>
        <v>100.5</v>
      </c>
      <c r="BX306" s="22">
        <f t="shared" si="1150"/>
        <v>-0.5</v>
      </c>
      <c r="BY306" s="63">
        <f t="shared" si="1151"/>
        <v>100</v>
      </c>
      <c r="BZ306" s="22">
        <f t="shared" si="1152"/>
        <v>5.4</v>
      </c>
      <c r="CA306" s="22">
        <f t="shared" si="1153"/>
        <v>18.899999999999999</v>
      </c>
      <c r="CB306" s="59">
        <f t="shared" si="1154"/>
        <v>76.3</v>
      </c>
      <c r="CC306" s="240"/>
      <c r="CD306" s="239" t="s">
        <v>125</v>
      </c>
      <c r="CE306" s="248"/>
      <c r="CF306" s="58">
        <f t="shared" ref="CF306:DC306" si="1196">IF(C306=0,"-",IF(C306="X","X",ROUND(C306/C264*100,1)))</f>
        <v>27.8</v>
      </c>
      <c r="CG306" s="22">
        <f t="shared" si="1196"/>
        <v>59.9</v>
      </c>
      <c r="CH306" s="22">
        <f t="shared" si="1196"/>
        <v>20.9</v>
      </c>
      <c r="CI306" s="22">
        <f t="shared" si="1196"/>
        <v>40.6</v>
      </c>
      <c r="CJ306" s="22">
        <f t="shared" si="1196"/>
        <v>11.1</v>
      </c>
      <c r="CK306" s="22">
        <f t="shared" si="1196"/>
        <v>12.8</v>
      </c>
      <c r="CL306" s="22">
        <f t="shared" si="1196"/>
        <v>12.1</v>
      </c>
      <c r="CM306" s="22">
        <f t="shared" si="1196"/>
        <v>5.7</v>
      </c>
      <c r="CN306" s="22">
        <f t="shared" si="1196"/>
        <v>5.3</v>
      </c>
      <c r="CO306" s="22">
        <f t="shared" si="1196"/>
        <v>17.100000000000001</v>
      </c>
      <c r="CP306" s="22">
        <f t="shared" si="1196"/>
        <v>2</v>
      </c>
      <c r="CQ306" s="22">
        <f t="shared" si="1196"/>
        <v>4.0999999999999996</v>
      </c>
      <c r="CR306" s="22">
        <f t="shared" si="1196"/>
        <v>7.8</v>
      </c>
      <c r="CS306" s="22">
        <f t="shared" si="1196"/>
        <v>5.4</v>
      </c>
      <c r="CT306" s="22">
        <f t="shared" si="1196"/>
        <v>7.4</v>
      </c>
      <c r="CU306" s="22">
        <f t="shared" si="1196"/>
        <v>13.8</v>
      </c>
      <c r="CV306" s="22">
        <f t="shared" si="1196"/>
        <v>10.3</v>
      </c>
      <c r="CW306" s="22">
        <f t="shared" si="1196"/>
        <v>11</v>
      </c>
      <c r="CX306" s="22">
        <f t="shared" si="1196"/>
        <v>9.1</v>
      </c>
      <c r="CY306" s="22">
        <f t="shared" si="1196"/>
        <v>9.1</v>
      </c>
      <c r="CZ306" s="63">
        <f t="shared" si="1196"/>
        <v>9.1</v>
      </c>
      <c r="DA306" s="22">
        <f t="shared" si="1196"/>
        <v>27</v>
      </c>
      <c r="DB306" s="22">
        <f t="shared" si="1196"/>
        <v>12.1</v>
      </c>
      <c r="DC306" s="59">
        <f t="shared" si="1196"/>
        <v>8.1999999999999993</v>
      </c>
      <c r="DD306" s="240"/>
      <c r="DE306" s="239" t="s">
        <v>125</v>
      </c>
      <c r="DF306" s="74" t="s">
        <v>131</v>
      </c>
      <c r="DG306" s="58">
        <f t="shared" si="1037"/>
        <v>1.121</v>
      </c>
      <c r="DH306" s="22">
        <f t="shared" si="1006"/>
        <v>-1E-3</v>
      </c>
      <c r="DI306" s="22">
        <f t="shared" si="1007"/>
        <v>2.1999999999999999E-2</v>
      </c>
      <c r="DJ306" s="22">
        <f t="shared" si="1008"/>
        <v>0.05</v>
      </c>
      <c r="DK306" s="22">
        <f t="shared" si="1009"/>
        <v>7.6999999999999999E-2</v>
      </c>
      <c r="DL306" s="22">
        <f t="shared" si="1010"/>
        <v>-0.60299999999999998</v>
      </c>
      <c r="DM306" s="22">
        <f t="shared" si="1011"/>
        <v>3.3000000000000002E-2</v>
      </c>
      <c r="DN306" s="22">
        <f t="shared" si="1012"/>
        <v>4.5999999999999999E-2</v>
      </c>
      <c r="DO306" s="22">
        <f t="shared" si="1013"/>
        <v>0.23</v>
      </c>
      <c r="DP306" s="22">
        <f t="shared" si="1014"/>
        <v>0.97199999999999998</v>
      </c>
      <c r="DQ306" s="22">
        <f t="shared" si="1015"/>
        <v>-0.08</v>
      </c>
      <c r="DR306" s="22">
        <f t="shared" si="1016"/>
        <v>-4.5999999999999999E-2</v>
      </c>
      <c r="DS306" s="22">
        <f t="shared" si="1017"/>
        <v>0.14499999999999999</v>
      </c>
      <c r="DT306" s="22">
        <f t="shared" si="1018"/>
        <v>-5.0999999999999997E-2</v>
      </c>
      <c r="DU306" s="22">
        <f t="shared" si="1019"/>
        <v>-1.9E-2</v>
      </c>
      <c r="DV306" s="22">
        <f t="shared" si="1020"/>
        <v>0.25700000000000001</v>
      </c>
      <c r="DW306" s="22">
        <f t="shared" si="1021"/>
        <v>-0.104</v>
      </c>
      <c r="DX306" s="22">
        <f t="shared" si="1022"/>
        <v>9.5000000000000001E-2</v>
      </c>
      <c r="DY306" s="22">
        <f t="shared" si="1023"/>
        <v>2.1469999999999998</v>
      </c>
      <c r="DZ306" s="22">
        <f t="shared" si="1024"/>
        <v>-0.14699999999999999</v>
      </c>
      <c r="EA306" s="63">
        <f t="shared" si="1025"/>
        <v>2</v>
      </c>
      <c r="EB306" s="22">
        <f t="shared" si="1026"/>
        <v>1.1419999999999999</v>
      </c>
      <c r="EC306" s="22">
        <f t="shared" si="1027"/>
        <v>0.161</v>
      </c>
      <c r="ED306" s="59">
        <f t="shared" si="1028"/>
        <v>0.84299999999999997</v>
      </c>
      <c r="EE306" s="240"/>
      <c r="EF306" s="239" t="s">
        <v>125</v>
      </c>
      <c r="EG306" s="74" t="s">
        <v>131</v>
      </c>
      <c r="EH306" s="58">
        <f t="shared" ref="EH306:FE306" si="1197">IF(C306="X","X",IF(FI306="X","X",IF(FI306&lt;&gt;0,ROUND((C306-FI306)/FI264*100,3),"- ")))</f>
        <v>8.8650000000000002</v>
      </c>
      <c r="EI306" s="22">
        <f t="shared" si="1197"/>
        <v>-0.57099999999999995</v>
      </c>
      <c r="EJ306" s="22">
        <f t="shared" si="1197"/>
        <v>0.76500000000000001</v>
      </c>
      <c r="EK306" s="22">
        <f t="shared" si="1197"/>
        <v>3.3919999999999999</v>
      </c>
      <c r="EL306" s="22">
        <f t="shared" si="1197"/>
        <v>0.157</v>
      </c>
      <c r="EM306" s="22">
        <f t="shared" si="1197"/>
        <v>-1.389</v>
      </c>
      <c r="EN306" s="22">
        <f t="shared" si="1197"/>
        <v>3.3000000000000002E-2</v>
      </c>
      <c r="EO306" s="22">
        <f t="shared" si="1197"/>
        <v>4.2999999999999997E-2</v>
      </c>
      <c r="EP306" s="22">
        <f t="shared" si="1197"/>
        <v>0.33500000000000002</v>
      </c>
      <c r="EQ306" s="22">
        <f t="shared" si="1197"/>
        <v>2.2559999999999998</v>
      </c>
      <c r="ER306" s="22">
        <f t="shared" si="1197"/>
        <v>-0.157</v>
      </c>
      <c r="ES306" s="22">
        <f t="shared" si="1197"/>
        <v>-0.121</v>
      </c>
      <c r="ET306" s="22">
        <f t="shared" si="1197"/>
        <v>0.11600000000000001</v>
      </c>
      <c r="EU306" s="22">
        <f t="shared" si="1197"/>
        <v>-0.05</v>
      </c>
      <c r="EV306" s="22">
        <f t="shared" si="1197"/>
        <v>-1.9E-2</v>
      </c>
      <c r="EW306" s="22">
        <f t="shared" si="1197"/>
        <v>0.437</v>
      </c>
      <c r="EX306" s="22">
        <f t="shared" si="1197"/>
        <v>-8.3000000000000004E-2</v>
      </c>
      <c r="EY306" s="22">
        <f t="shared" si="1197"/>
        <v>0.16200000000000001</v>
      </c>
      <c r="EZ306" s="22">
        <f t="shared" si="1197"/>
        <v>0.19700000000000001</v>
      </c>
      <c r="FA306" s="22">
        <f t="shared" si="1197"/>
        <v>3.4159999999999999</v>
      </c>
      <c r="FB306" s="63">
        <f t="shared" si="1197"/>
        <v>0.184</v>
      </c>
      <c r="FC306" s="22">
        <f t="shared" si="1197"/>
        <v>7.3360000000000003</v>
      </c>
      <c r="FD306" s="22">
        <f t="shared" si="1197"/>
        <v>0.107</v>
      </c>
      <c r="FE306" s="59">
        <f t="shared" si="1197"/>
        <v>9.0999999999999998E-2</v>
      </c>
      <c r="FG306" s="239" t="s">
        <v>125</v>
      </c>
      <c r="FH306" s="74" t="s">
        <v>131</v>
      </c>
      <c r="FI306" s="27">
        <f t="shared" si="1102"/>
        <v>14206</v>
      </c>
      <c r="FJ306" s="29">
        <f t="shared" si="1103"/>
        <v>214</v>
      </c>
      <c r="FK306" s="29">
        <f t="shared" si="1104"/>
        <v>2173</v>
      </c>
      <c r="FL306" s="29">
        <f t="shared" si="1105"/>
        <v>2300</v>
      </c>
      <c r="FM306" s="29">
        <f t="shared" si="1106"/>
        <v>21153</v>
      </c>
      <c r="FN306" s="29">
        <f t="shared" si="1107"/>
        <v>23604</v>
      </c>
      <c r="FO306" s="29">
        <f t="shared" si="1108"/>
        <v>49627</v>
      </c>
      <c r="FP306" s="29">
        <f t="shared" si="1109"/>
        <v>23151</v>
      </c>
      <c r="FQ306" s="29">
        <f t="shared" si="1110"/>
        <v>14038</v>
      </c>
      <c r="FR306" s="29">
        <f t="shared" si="1111"/>
        <v>28076</v>
      </c>
      <c r="FS306" s="29">
        <f t="shared" si="1112"/>
        <v>4317</v>
      </c>
      <c r="FT306" s="29">
        <f t="shared" si="1113"/>
        <v>5802</v>
      </c>
      <c r="FU306" s="29">
        <f t="shared" si="1114"/>
        <v>37341</v>
      </c>
      <c r="FV306" s="29">
        <f t="shared" si="1115"/>
        <v>23038</v>
      </c>
      <c r="FW306" s="29">
        <f t="shared" si="1116"/>
        <v>28936</v>
      </c>
      <c r="FX306" s="29">
        <f t="shared" si="1117"/>
        <v>30453</v>
      </c>
      <c r="FY306" s="29">
        <f t="shared" si="1118"/>
        <v>51528</v>
      </c>
      <c r="FZ306" s="29">
        <f t="shared" si="1119"/>
        <v>24502</v>
      </c>
      <c r="GA306" s="39">
        <f t="shared" si="1039"/>
        <v>384459</v>
      </c>
      <c r="GB306" s="29">
        <f t="shared" si="1034"/>
        <v>-1515</v>
      </c>
      <c r="GC306" s="52">
        <f t="shared" si="1040"/>
        <v>382944</v>
      </c>
      <c r="GD306" s="39">
        <f t="shared" si="1041"/>
        <v>16593</v>
      </c>
      <c r="GE306" s="39">
        <f t="shared" si="1042"/>
        <v>73080</v>
      </c>
      <c r="GF306" s="40">
        <f t="shared" si="1043"/>
        <v>294786</v>
      </c>
    </row>
    <row r="307" spans="1:188" ht="15.75" customHeight="1">
      <c r="A307" s="241" t="s">
        <v>126</v>
      </c>
      <c r="B307" s="15" t="s">
        <v>132</v>
      </c>
      <c r="C307" s="231">
        <v>6734</v>
      </c>
      <c r="D307" s="226">
        <v>11</v>
      </c>
      <c r="E307" s="226">
        <v>1867</v>
      </c>
      <c r="F307" s="226">
        <v>1496</v>
      </c>
      <c r="G307" s="226">
        <v>94737</v>
      </c>
      <c r="H307" s="226">
        <v>82622</v>
      </c>
      <c r="I307" s="226">
        <v>145842</v>
      </c>
      <c r="J307" s="226">
        <v>182602</v>
      </c>
      <c r="K307" s="226">
        <v>58531</v>
      </c>
      <c r="L307" s="226">
        <v>56221</v>
      </c>
      <c r="M307" s="226">
        <v>81342</v>
      </c>
      <c r="N307" s="226">
        <v>35974</v>
      </c>
      <c r="O307" s="226">
        <v>208468</v>
      </c>
      <c r="P307" s="226">
        <v>154609</v>
      </c>
      <c r="Q307" s="226">
        <v>89685</v>
      </c>
      <c r="R307" s="226">
        <v>99958</v>
      </c>
      <c r="S307" s="226">
        <v>198339</v>
      </c>
      <c r="T307" s="226">
        <v>93450</v>
      </c>
      <c r="U307" s="226">
        <v>1592488</v>
      </c>
      <c r="V307" s="232">
        <v>-8415</v>
      </c>
      <c r="W307" s="233">
        <v>1584073</v>
      </c>
      <c r="X307" s="226">
        <v>8612</v>
      </c>
      <c r="Y307" s="226">
        <v>242075</v>
      </c>
      <c r="Z307" s="232">
        <v>1341801</v>
      </c>
      <c r="AA307" s="242"/>
      <c r="AB307" s="241" t="s">
        <v>126</v>
      </c>
      <c r="AC307" s="15" t="s">
        <v>132</v>
      </c>
      <c r="AD307" s="58">
        <f t="shared" si="1189"/>
        <v>25.423999999999999</v>
      </c>
      <c r="AE307" s="22">
        <f t="shared" si="1182"/>
        <v>0</v>
      </c>
      <c r="AF307" s="22">
        <f t="shared" si="1077"/>
        <v>6.5640000000000001</v>
      </c>
      <c r="AG307" s="22">
        <f t="shared" si="1179"/>
        <v>6.4009999999999998</v>
      </c>
      <c r="AH307" s="22">
        <f t="shared" si="1079"/>
        <v>-0.247</v>
      </c>
      <c r="AI307" s="22">
        <f t="shared" si="1080"/>
        <v>-1.405</v>
      </c>
      <c r="AJ307" s="22">
        <f t="shared" si="1081"/>
        <v>6.6779999999999999</v>
      </c>
      <c r="AK307" s="22">
        <f t="shared" si="1082"/>
        <v>-0.59</v>
      </c>
      <c r="AL307" s="22">
        <f t="shared" si="1083"/>
        <v>3.8849999999999998</v>
      </c>
      <c r="AM307" s="22">
        <f t="shared" si="1084"/>
        <v>13.928000000000001</v>
      </c>
      <c r="AN307" s="22">
        <f t="shared" si="1085"/>
        <v>2.0129999999999999</v>
      </c>
      <c r="AO307" s="22">
        <f t="shared" si="1086"/>
        <v>-2.7730000000000001</v>
      </c>
      <c r="AP307" s="22">
        <f t="shared" si="1087"/>
        <v>1.486</v>
      </c>
      <c r="AQ307" s="22">
        <f t="shared" si="1088"/>
        <v>10.377000000000001</v>
      </c>
      <c r="AR307" s="22">
        <f t="shared" si="1089"/>
        <v>2.4750000000000001</v>
      </c>
      <c r="AS307" s="22">
        <f t="shared" si="1090"/>
        <v>1.7000000000000001E-2</v>
      </c>
      <c r="AT307" s="22">
        <f t="shared" si="1072"/>
        <v>3.423</v>
      </c>
      <c r="AU307" s="22">
        <f t="shared" si="1091"/>
        <v>1.528</v>
      </c>
      <c r="AV307" s="22">
        <f t="shared" si="1092"/>
        <v>2.9470000000000001</v>
      </c>
      <c r="AW307" s="22">
        <f t="shared" si="1093"/>
        <v>-38.131999999999998</v>
      </c>
      <c r="AX307" s="63">
        <f t="shared" si="1094"/>
        <v>2.8079999999999998</v>
      </c>
      <c r="AY307" s="22">
        <f t="shared" si="1095"/>
        <v>20.751999999999999</v>
      </c>
      <c r="AZ307" s="22">
        <f t="shared" si="1096"/>
        <v>3.855</v>
      </c>
      <c r="BA307" s="59">
        <f t="shared" si="1097"/>
        <v>2.6880000000000002</v>
      </c>
      <c r="BB307" s="242"/>
      <c r="BC307" s="241" t="s">
        <v>126</v>
      </c>
      <c r="BD307" s="15" t="s">
        <v>132</v>
      </c>
      <c r="BE307" s="58">
        <f t="shared" si="1067"/>
        <v>0.4</v>
      </c>
      <c r="BF307" s="22">
        <f t="shared" si="1098"/>
        <v>0</v>
      </c>
      <c r="BG307" s="22">
        <f t="shared" si="1158"/>
        <v>0.1</v>
      </c>
      <c r="BH307" s="22">
        <f t="shared" si="1159"/>
        <v>0.1</v>
      </c>
      <c r="BI307" s="22">
        <f t="shared" si="1160"/>
        <v>6</v>
      </c>
      <c r="BJ307" s="22">
        <f t="shared" si="1161"/>
        <v>5.2</v>
      </c>
      <c r="BK307" s="22">
        <f t="shared" si="1162"/>
        <v>9.1999999999999993</v>
      </c>
      <c r="BL307" s="22">
        <f t="shared" si="1163"/>
        <v>11.5</v>
      </c>
      <c r="BM307" s="22">
        <f t="shared" si="1164"/>
        <v>3.7</v>
      </c>
      <c r="BN307" s="22">
        <f t="shared" si="1165"/>
        <v>3.5</v>
      </c>
      <c r="BO307" s="22">
        <f t="shared" si="1166"/>
        <v>5.0999999999999996</v>
      </c>
      <c r="BP307" s="22">
        <f t="shared" si="1167"/>
        <v>2.2999999999999998</v>
      </c>
      <c r="BQ307" s="22">
        <f t="shared" si="1168"/>
        <v>13.2</v>
      </c>
      <c r="BR307" s="22">
        <f t="shared" si="1169"/>
        <v>9.8000000000000007</v>
      </c>
      <c r="BS307" s="22">
        <f t="shared" si="1170"/>
        <v>5.7</v>
      </c>
      <c r="BT307" s="22">
        <f t="shared" si="1171"/>
        <v>6.3</v>
      </c>
      <c r="BU307" s="22">
        <f t="shared" si="1172"/>
        <v>12.5</v>
      </c>
      <c r="BV307" s="22">
        <f t="shared" si="1148"/>
        <v>5.9</v>
      </c>
      <c r="BW307" s="22">
        <f t="shared" si="1149"/>
        <v>100.5</v>
      </c>
      <c r="BX307" s="22">
        <f t="shared" si="1150"/>
        <v>-0.5</v>
      </c>
      <c r="BY307" s="63">
        <f t="shared" si="1151"/>
        <v>100</v>
      </c>
      <c r="BZ307" s="22">
        <f t="shared" si="1152"/>
        <v>0.5</v>
      </c>
      <c r="CA307" s="22">
        <f t="shared" si="1153"/>
        <v>15.3</v>
      </c>
      <c r="CB307" s="59">
        <f t="shared" si="1154"/>
        <v>84.7</v>
      </c>
      <c r="CC307" s="242"/>
      <c r="CD307" s="241" t="s">
        <v>126</v>
      </c>
      <c r="CE307" s="16"/>
      <c r="CF307" s="58">
        <f t="shared" ref="CF307:DC307" si="1198">IF(C307=0,"-",IF(C307="X","X",ROUND(C307/C264*100,1)))</f>
        <v>10.1</v>
      </c>
      <c r="CG307" s="22">
        <f t="shared" si="1198"/>
        <v>3.1</v>
      </c>
      <c r="CH307" s="22">
        <f t="shared" si="1198"/>
        <v>17.3</v>
      </c>
      <c r="CI307" s="22">
        <f t="shared" si="1198"/>
        <v>24.4</v>
      </c>
      <c r="CJ307" s="22">
        <f t="shared" si="1198"/>
        <v>49.2</v>
      </c>
      <c r="CK307" s="22">
        <f t="shared" si="1198"/>
        <v>49.5</v>
      </c>
      <c r="CL307" s="22">
        <f t="shared" si="1198"/>
        <v>35.6</v>
      </c>
      <c r="CM307" s="22">
        <f t="shared" si="1198"/>
        <v>44.3</v>
      </c>
      <c r="CN307" s="22">
        <f t="shared" si="1198"/>
        <v>20.7</v>
      </c>
      <c r="CO307" s="22">
        <f t="shared" si="1198"/>
        <v>30.2</v>
      </c>
      <c r="CP307" s="22">
        <f t="shared" si="1198"/>
        <v>40.5</v>
      </c>
      <c r="CQ307" s="22">
        <f t="shared" si="1198"/>
        <v>26</v>
      </c>
      <c r="CR307" s="22">
        <f t="shared" si="1198"/>
        <v>42.8</v>
      </c>
      <c r="CS307" s="22">
        <f t="shared" si="1198"/>
        <v>36.200000000000003</v>
      </c>
      <c r="CT307" s="22">
        <f t="shared" si="1198"/>
        <v>22.9</v>
      </c>
      <c r="CU307" s="22">
        <f t="shared" si="1198"/>
        <v>43.9</v>
      </c>
      <c r="CV307" s="22">
        <f t="shared" si="1198"/>
        <v>39.9</v>
      </c>
      <c r="CW307" s="22">
        <f t="shared" si="1198"/>
        <v>41.2</v>
      </c>
      <c r="CX307" s="22">
        <f t="shared" si="1198"/>
        <v>36.799999999999997</v>
      </c>
      <c r="CY307" s="22">
        <f t="shared" si="1198"/>
        <v>36.799999999999997</v>
      </c>
      <c r="CZ307" s="63">
        <f t="shared" si="1198"/>
        <v>36.799999999999997</v>
      </c>
      <c r="DA307" s="22">
        <f t="shared" si="1198"/>
        <v>11.1</v>
      </c>
      <c r="DB307" s="22">
        <f t="shared" si="1198"/>
        <v>39.799999999999997</v>
      </c>
      <c r="DC307" s="59">
        <f t="shared" si="1198"/>
        <v>36.799999999999997</v>
      </c>
      <c r="DD307" s="242"/>
      <c r="DE307" s="241" t="s">
        <v>126</v>
      </c>
      <c r="DF307" s="15" t="s">
        <v>132</v>
      </c>
      <c r="DG307" s="58">
        <f t="shared" si="1037"/>
        <v>8.8999999999999996E-2</v>
      </c>
      <c r="DH307" s="22">
        <f t="shared" si="1006"/>
        <v>0</v>
      </c>
      <c r="DI307" s="22">
        <f t="shared" si="1007"/>
        <v>7.0000000000000001E-3</v>
      </c>
      <c r="DJ307" s="22">
        <f t="shared" si="1008"/>
        <v>6.0000000000000001E-3</v>
      </c>
      <c r="DK307" s="22">
        <f t="shared" si="1009"/>
        <v>-1.4999999999999999E-2</v>
      </c>
      <c r="DL307" s="22">
        <f t="shared" si="1010"/>
        <v>-7.5999999999999998E-2</v>
      </c>
      <c r="DM307" s="22">
        <f t="shared" si="1011"/>
        <v>0.59299999999999997</v>
      </c>
      <c r="DN307" s="22">
        <f t="shared" si="1012"/>
        <v>-7.0000000000000007E-2</v>
      </c>
      <c r="DO307" s="22">
        <f t="shared" si="1013"/>
        <v>0.14199999999999999</v>
      </c>
      <c r="DP307" s="22">
        <f t="shared" si="1014"/>
        <v>0.44600000000000001</v>
      </c>
      <c r="DQ307" s="22">
        <f t="shared" si="1015"/>
        <v>0.104</v>
      </c>
      <c r="DR307" s="22">
        <f t="shared" si="1016"/>
        <v>-6.7000000000000004E-2</v>
      </c>
      <c r="DS307" s="22">
        <f t="shared" si="1017"/>
        <v>0.19800000000000001</v>
      </c>
      <c r="DT307" s="22">
        <f t="shared" si="1018"/>
        <v>0.94299999999999995</v>
      </c>
      <c r="DU307" s="22">
        <f t="shared" si="1019"/>
        <v>0.14099999999999999</v>
      </c>
      <c r="DV307" s="22">
        <f t="shared" si="1020"/>
        <v>1E-3</v>
      </c>
      <c r="DW307" s="22">
        <f t="shared" si="1021"/>
        <v>0.42599999999999999</v>
      </c>
      <c r="DX307" s="22">
        <f t="shared" si="1022"/>
        <v>9.0999999999999998E-2</v>
      </c>
      <c r="DY307" s="22">
        <f t="shared" si="1023"/>
        <v>2.9590000000000001</v>
      </c>
      <c r="DZ307" s="22">
        <f t="shared" si="1024"/>
        <v>-0.151</v>
      </c>
      <c r="EA307" s="63">
        <f t="shared" si="1025"/>
        <v>2.8079999999999998</v>
      </c>
      <c r="EB307" s="22">
        <f t="shared" si="1026"/>
        <v>9.6000000000000002E-2</v>
      </c>
      <c r="EC307" s="22">
        <f t="shared" si="1027"/>
        <v>0.58299999999999996</v>
      </c>
      <c r="ED307" s="59">
        <f t="shared" si="1028"/>
        <v>2.2789999999999999</v>
      </c>
      <c r="EE307" s="242"/>
      <c r="EF307" s="241" t="s">
        <v>126</v>
      </c>
      <c r="EG307" s="15" t="s">
        <v>132</v>
      </c>
      <c r="EH307" s="58">
        <f t="shared" ref="EH307:FE307" si="1199">IF(C307="X","X",IF(FI307="X","X",IF(FI307&lt;&gt;0,ROUND((C307-FI307)/FI264*100,3),"- ")))</f>
        <v>2.8180000000000001</v>
      </c>
      <c r="EI307" s="22">
        <f t="shared" si="1199"/>
        <v>0</v>
      </c>
      <c r="EJ307" s="22">
        <f t="shared" si="1199"/>
        <v>1.06</v>
      </c>
      <c r="EK307" s="22">
        <f t="shared" si="1199"/>
        <v>1.5820000000000001</v>
      </c>
      <c r="EL307" s="22">
        <f t="shared" si="1199"/>
        <v>-0.125</v>
      </c>
      <c r="EM307" s="22">
        <f t="shared" si="1199"/>
        <v>-0.70899999999999996</v>
      </c>
      <c r="EN307" s="22">
        <f t="shared" si="1199"/>
        <v>2.38</v>
      </c>
      <c r="EO307" s="22">
        <f t="shared" si="1199"/>
        <v>-0.26200000000000001</v>
      </c>
      <c r="EP307" s="22">
        <f t="shared" si="1199"/>
        <v>0.83299999999999996</v>
      </c>
      <c r="EQ307" s="22">
        <f t="shared" si="1199"/>
        <v>4.1639999999999997</v>
      </c>
      <c r="ER307" s="22">
        <f t="shared" si="1199"/>
        <v>0.82199999999999995</v>
      </c>
      <c r="ES307" s="22">
        <f t="shared" si="1199"/>
        <v>-0.69599999999999995</v>
      </c>
      <c r="ET307" s="22">
        <f t="shared" si="1199"/>
        <v>0.63600000000000001</v>
      </c>
      <c r="EU307" s="22">
        <f t="shared" si="1199"/>
        <v>3.6789999999999998</v>
      </c>
      <c r="EV307" s="22">
        <f t="shared" si="1199"/>
        <v>0.56299999999999994</v>
      </c>
      <c r="EW307" s="22">
        <f t="shared" si="1199"/>
        <v>8.0000000000000002E-3</v>
      </c>
      <c r="EX307" s="22">
        <f t="shared" si="1199"/>
        <v>1.367</v>
      </c>
      <c r="EY307" s="22">
        <f t="shared" si="1199"/>
        <v>0.626</v>
      </c>
      <c r="EZ307" s="22">
        <f t="shared" si="1199"/>
        <v>1.091</v>
      </c>
      <c r="FA307" s="22">
        <f t="shared" si="1199"/>
        <v>14.118</v>
      </c>
      <c r="FB307" s="63">
        <f t="shared" si="1199"/>
        <v>1.04</v>
      </c>
      <c r="FC307" s="22">
        <f t="shared" si="1199"/>
        <v>2.4820000000000002</v>
      </c>
      <c r="FD307" s="22">
        <f t="shared" si="1199"/>
        <v>1.5549999999999999</v>
      </c>
      <c r="FE307" s="59">
        <f t="shared" si="1199"/>
        <v>0.99199999999999999</v>
      </c>
      <c r="FG307" s="241" t="s">
        <v>126</v>
      </c>
      <c r="FH307" s="15" t="s">
        <v>132</v>
      </c>
      <c r="FI307" s="27">
        <f t="shared" si="1102"/>
        <v>5369</v>
      </c>
      <c r="FJ307" s="29">
        <f t="shared" si="1103"/>
        <v>11</v>
      </c>
      <c r="FK307" s="29">
        <f t="shared" si="1104"/>
        <v>1752</v>
      </c>
      <c r="FL307" s="29">
        <f t="shared" si="1105"/>
        <v>1406</v>
      </c>
      <c r="FM307" s="29">
        <f t="shared" si="1106"/>
        <v>94972</v>
      </c>
      <c r="FN307" s="29">
        <f t="shared" si="1107"/>
        <v>83799</v>
      </c>
      <c r="FO307" s="29">
        <f t="shared" si="1108"/>
        <v>136712</v>
      </c>
      <c r="FP307" s="29">
        <f t="shared" si="1109"/>
        <v>183685</v>
      </c>
      <c r="FQ307" s="29">
        <f t="shared" si="1110"/>
        <v>56342</v>
      </c>
      <c r="FR307" s="29">
        <f t="shared" si="1111"/>
        <v>49348</v>
      </c>
      <c r="FS307" s="29">
        <f t="shared" si="1112"/>
        <v>79737</v>
      </c>
      <c r="FT307" s="29">
        <f t="shared" si="1113"/>
        <v>37000</v>
      </c>
      <c r="FU307" s="29">
        <f t="shared" si="1114"/>
        <v>205416</v>
      </c>
      <c r="FV307" s="29">
        <f t="shared" si="1115"/>
        <v>140074</v>
      </c>
      <c r="FW307" s="29">
        <f t="shared" si="1116"/>
        <v>87519</v>
      </c>
      <c r="FX307" s="29">
        <f t="shared" si="1117"/>
        <v>99941</v>
      </c>
      <c r="FY307" s="29">
        <f t="shared" si="1118"/>
        <v>191774</v>
      </c>
      <c r="FZ307" s="29">
        <f t="shared" si="1119"/>
        <v>92044</v>
      </c>
      <c r="GA307" s="29">
        <f t="shared" si="1039"/>
        <v>1546901</v>
      </c>
      <c r="GB307" s="29">
        <f t="shared" si="1034"/>
        <v>-6092</v>
      </c>
      <c r="GC307" s="53">
        <f t="shared" si="1040"/>
        <v>1540809</v>
      </c>
      <c r="GD307" s="29">
        <f t="shared" si="1041"/>
        <v>7132</v>
      </c>
      <c r="GE307" s="29">
        <f t="shared" si="1042"/>
        <v>233090</v>
      </c>
      <c r="GF307" s="41">
        <f t="shared" si="1043"/>
        <v>1306679</v>
      </c>
    </row>
    <row r="308" spans="1:188" ht="15.75" customHeight="1">
      <c r="A308" s="241" t="s">
        <v>127</v>
      </c>
      <c r="B308" s="15" t="s">
        <v>133</v>
      </c>
      <c r="C308" s="231">
        <v>19463</v>
      </c>
      <c r="D308" s="226">
        <v>17</v>
      </c>
      <c r="E308" s="226">
        <v>2821</v>
      </c>
      <c r="F308" s="226">
        <v>1187</v>
      </c>
      <c r="G308" s="226">
        <v>46383</v>
      </c>
      <c r="H308" s="226">
        <v>17207</v>
      </c>
      <c r="I308" s="226">
        <v>72011</v>
      </c>
      <c r="J308" s="226">
        <v>54016</v>
      </c>
      <c r="K308" s="226">
        <v>31194</v>
      </c>
      <c r="L308" s="226">
        <v>19663</v>
      </c>
      <c r="M308" s="226">
        <v>5766</v>
      </c>
      <c r="N308" s="226">
        <v>7745</v>
      </c>
      <c r="O308" s="226">
        <v>75617</v>
      </c>
      <c r="P308" s="226">
        <v>38810</v>
      </c>
      <c r="Q308" s="226">
        <v>41657</v>
      </c>
      <c r="R308" s="226">
        <v>36112</v>
      </c>
      <c r="S308" s="226">
        <v>101062</v>
      </c>
      <c r="T308" s="226">
        <v>35037</v>
      </c>
      <c r="U308" s="226">
        <v>605768</v>
      </c>
      <c r="V308" s="232">
        <v>-3201</v>
      </c>
      <c r="W308" s="233">
        <v>602567</v>
      </c>
      <c r="X308" s="226">
        <v>22301</v>
      </c>
      <c r="Y308" s="226">
        <v>119581</v>
      </c>
      <c r="Z308" s="232">
        <v>463886</v>
      </c>
      <c r="AA308" s="242"/>
      <c r="AB308" s="241" t="s">
        <v>127</v>
      </c>
      <c r="AC308" s="15" t="s">
        <v>133</v>
      </c>
      <c r="AD308" s="58">
        <f t="shared" si="1189"/>
        <v>38.417999999999999</v>
      </c>
      <c r="AE308" s="22">
        <f t="shared" si="1182"/>
        <v>13.333</v>
      </c>
      <c r="AF308" s="22">
        <f t="shared" si="1077"/>
        <v>-5.7469999999999999</v>
      </c>
      <c r="AG308" s="22">
        <f t="shared" si="1179"/>
        <v>6.4569999999999999</v>
      </c>
      <c r="AH308" s="22">
        <f t="shared" si="1079"/>
        <v>7.2889999999999997</v>
      </c>
      <c r="AI308" s="22">
        <f t="shared" si="1080"/>
        <v>9.48</v>
      </c>
      <c r="AJ308" s="22">
        <f t="shared" si="1081"/>
        <v>6.5350000000000001</v>
      </c>
      <c r="AK308" s="22">
        <f t="shared" si="1082"/>
        <v>0.16300000000000001</v>
      </c>
      <c r="AL308" s="22">
        <f t="shared" si="1083"/>
        <v>6.0590000000000002</v>
      </c>
      <c r="AM308" s="22">
        <f t="shared" si="1084"/>
        <v>16.632000000000001</v>
      </c>
      <c r="AN308" s="22">
        <f t="shared" si="1085"/>
        <v>22.785</v>
      </c>
      <c r="AO308" s="22">
        <f t="shared" si="1086"/>
        <v>-1.7629999999999999</v>
      </c>
      <c r="AP308" s="22">
        <f t="shared" si="1087"/>
        <v>2.9940000000000002</v>
      </c>
      <c r="AQ308" s="22">
        <f t="shared" si="1088"/>
        <v>4.68</v>
      </c>
      <c r="AR308" s="22">
        <f t="shared" si="1089"/>
        <v>0.53300000000000003</v>
      </c>
      <c r="AS308" s="22">
        <f t="shared" si="1090"/>
        <v>3.077</v>
      </c>
      <c r="AT308" s="22">
        <f t="shared" si="1072"/>
        <v>3.8290000000000002</v>
      </c>
      <c r="AU308" s="22">
        <f t="shared" si="1091"/>
        <v>2.468</v>
      </c>
      <c r="AV308" s="22">
        <f t="shared" si="1092"/>
        <v>5.1680000000000001</v>
      </c>
      <c r="AW308" s="22">
        <f t="shared" si="1093"/>
        <v>-41.075000000000003</v>
      </c>
      <c r="AX308" s="63">
        <f t="shared" si="1094"/>
        <v>5.0259999999999998</v>
      </c>
      <c r="AY308" s="22">
        <f t="shared" si="1095"/>
        <v>30.652000000000001</v>
      </c>
      <c r="AZ308" s="22">
        <f t="shared" si="1096"/>
        <v>6.8250000000000002</v>
      </c>
      <c r="BA308" s="59">
        <f t="shared" si="1097"/>
        <v>3.78</v>
      </c>
      <c r="BB308" s="242"/>
      <c r="BC308" s="241" t="s">
        <v>127</v>
      </c>
      <c r="BD308" s="15" t="s">
        <v>133</v>
      </c>
      <c r="BE308" s="58">
        <f t="shared" si="1067"/>
        <v>3.2</v>
      </c>
      <c r="BF308" s="22">
        <f t="shared" si="1098"/>
        <v>0</v>
      </c>
      <c r="BG308" s="22">
        <f t="shared" si="1158"/>
        <v>0.5</v>
      </c>
      <c r="BH308" s="22">
        <f t="shared" si="1159"/>
        <v>0.2</v>
      </c>
      <c r="BI308" s="22">
        <f t="shared" si="1160"/>
        <v>7.7</v>
      </c>
      <c r="BJ308" s="22">
        <f t="shared" si="1161"/>
        <v>2.9</v>
      </c>
      <c r="BK308" s="22">
        <f t="shared" si="1162"/>
        <v>12</v>
      </c>
      <c r="BL308" s="22">
        <f t="shared" si="1163"/>
        <v>9</v>
      </c>
      <c r="BM308" s="22">
        <f t="shared" si="1164"/>
        <v>5.2</v>
      </c>
      <c r="BN308" s="22">
        <f t="shared" si="1165"/>
        <v>3.3</v>
      </c>
      <c r="BO308" s="22">
        <f t="shared" si="1166"/>
        <v>1</v>
      </c>
      <c r="BP308" s="22">
        <f t="shared" si="1167"/>
        <v>1.3</v>
      </c>
      <c r="BQ308" s="22">
        <f t="shared" si="1168"/>
        <v>12.5</v>
      </c>
      <c r="BR308" s="22">
        <f t="shared" si="1169"/>
        <v>6.4</v>
      </c>
      <c r="BS308" s="22">
        <f t="shared" si="1170"/>
        <v>6.9</v>
      </c>
      <c r="BT308" s="22">
        <f t="shared" si="1171"/>
        <v>6</v>
      </c>
      <c r="BU308" s="22">
        <f t="shared" si="1172"/>
        <v>16.8</v>
      </c>
      <c r="BV308" s="22">
        <f t="shared" si="1148"/>
        <v>5.8</v>
      </c>
      <c r="BW308" s="22">
        <f t="shared" si="1149"/>
        <v>100.5</v>
      </c>
      <c r="BX308" s="22">
        <f t="shared" si="1150"/>
        <v>-0.5</v>
      </c>
      <c r="BY308" s="63">
        <f t="shared" si="1151"/>
        <v>100</v>
      </c>
      <c r="BZ308" s="22">
        <f t="shared" si="1152"/>
        <v>3.7</v>
      </c>
      <c r="CA308" s="22">
        <f t="shared" si="1153"/>
        <v>19.8</v>
      </c>
      <c r="CB308" s="59">
        <f t="shared" si="1154"/>
        <v>77</v>
      </c>
      <c r="CC308" s="242"/>
      <c r="CD308" s="241" t="s">
        <v>127</v>
      </c>
      <c r="CE308" s="16"/>
      <c r="CF308" s="58">
        <f t="shared" ref="CF308:DC308" si="1200">IF(C308=0,"-",IF(C308="X","X",ROUND(C308/C264*100,1)))</f>
        <v>29.3</v>
      </c>
      <c r="CG308" s="22">
        <f t="shared" si="1200"/>
        <v>4.8</v>
      </c>
      <c r="CH308" s="22">
        <f t="shared" si="1200"/>
        <v>26.1</v>
      </c>
      <c r="CI308" s="22">
        <f t="shared" si="1200"/>
        <v>19.3</v>
      </c>
      <c r="CJ308" s="22">
        <f t="shared" si="1200"/>
        <v>24.1</v>
      </c>
      <c r="CK308" s="22">
        <f t="shared" si="1200"/>
        <v>10.3</v>
      </c>
      <c r="CL308" s="22">
        <f t="shared" si="1200"/>
        <v>17.600000000000001</v>
      </c>
      <c r="CM308" s="22">
        <f t="shared" si="1200"/>
        <v>13.1</v>
      </c>
      <c r="CN308" s="22">
        <f t="shared" si="1200"/>
        <v>11</v>
      </c>
      <c r="CO308" s="22">
        <f t="shared" si="1200"/>
        <v>10.5</v>
      </c>
      <c r="CP308" s="22">
        <f t="shared" si="1200"/>
        <v>2.9</v>
      </c>
      <c r="CQ308" s="22">
        <f t="shared" si="1200"/>
        <v>5.6</v>
      </c>
      <c r="CR308" s="22">
        <f t="shared" si="1200"/>
        <v>15.5</v>
      </c>
      <c r="CS308" s="22">
        <f t="shared" si="1200"/>
        <v>9.1</v>
      </c>
      <c r="CT308" s="22">
        <f t="shared" si="1200"/>
        <v>10.6</v>
      </c>
      <c r="CU308" s="22">
        <f t="shared" si="1200"/>
        <v>15.9</v>
      </c>
      <c r="CV308" s="22">
        <f t="shared" si="1200"/>
        <v>20.3</v>
      </c>
      <c r="CW308" s="22">
        <f t="shared" si="1200"/>
        <v>15.4</v>
      </c>
      <c r="CX308" s="22">
        <f t="shared" si="1200"/>
        <v>14</v>
      </c>
      <c r="CY308" s="22">
        <f t="shared" si="1200"/>
        <v>14</v>
      </c>
      <c r="CZ308" s="63">
        <f t="shared" si="1200"/>
        <v>14</v>
      </c>
      <c r="DA308" s="22">
        <f t="shared" si="1200"/>
        <v>28.7</v>
      </c>
      <c r="DB308" s="22">
        <f t="shared" si="1200"/>
        <v>19.600000000000001</v>
      </c>
      <c r="DC308" s="59">
        <f t="shared" si="1200"/>
        <v>12.7</v>
      </c>
      <c r="DD308" s="242"/>
      <c r="DE308" s="241" t="s">
        <v>127</v>
      </c>
      <c r="DF308" s="15" t="s">
        <v>133</v>
      </c>
      <c r="DG308" s="58">
        <f t="shared" si="1037"/>
        <v>0.94199999999999995</v>
      </c>
      <c r="DH308" s="22">
        <f t="shared" si="1006"/>
        <v>0</v>
      </c>
      <c r="DI308" s="22">
        <f t="shared" si="1007"/>
        <v>-0.03</v>
      </c>
      <c r="DJ308" s="22">
        <f t="shared" si="1008"/>
        <v>1.2999999999999999E-2</v>
      </c>
      <c r="DK308" s="22">
        <f t="shared" si="1009"/>
        <v>0.54900000000000004</v>
      </c>
      <c r="DL308" s="22">
        <f t="shared" si="1010"/>
        <v>0.26</v>
      </c>
      <c r="DM308" s="22">
        <f t="shared" si="1011"/>
        <v>0.77</v>
      </c>
      <c r="DN308" s="22">
        <f t="shared" si="1012"/>
        <v>1.4999999999999999E-2</v>
      </c>
      <c r="DO308" s="22">
        <f t="shared" si="1013"/>
        <v>0.311</v>
      </c>
      <c r="DP308" s="22">
        <f t="shared" si="1014"/>
        <v>0.48899999999999999</v>
      </c>
      <c r="DQ308" s="22">
        <f t="shared" si="1015"/>
        <v>0.186</v>
      </c>
      <c r="DR308" s="22">
        <f t="shared" si="1016"/>
        <v>-2.4E-2</v>
      </c>
      <c r="DS308" s="22">
        <f t="shared" si="1017"/>
        <v>0.38300000000000001</v>
      </c>
      <c r="DT308" s="22">
        <f t="shared" si="1018"/>
        <v>0.30199999999999999</v>
      </c>
      <c r="DU308" s="22">
        <f t="shared" si="1019"/>
        <v>3.9E-2</v>
      </c>
      <c r="DV308" s="22">
        <f t="shared" si="1020"/>
        <v>0.188</v>
      </c>
      <c r="DW308" s="22">
        <f t="shared" si="1021"/>
        <v>0.65</v>
      </c>
      <c r="DX308" s="22">
        <f t="shared" si="1022"/>
        <v>0.14699999999999999</v>
      </c>
      <c r="DY308" s="22">
        <f t="shared" si="1023"/>
        <v>5.1890000000000001</v>
      </c>
      <c r="DZ308" s="22">
        <f t="shared" si="1024"/>
        <v>-0.16200000000000001</v>
      </c>
      <c r="EA308" s="63">
        <f t="shared" si="1025"/>
        <v>5.0259999999999998</v>
      </c>
      <c r="EB308" s="22">
        <f t="shared" si="1026"/>
        <v>0.91200000000000003</v>
      </c>
      <c r="EC308" s="22">
        <f t="shared" si="1027"/>
        <v>1.3320000000000001</v>
      </c>
      <c r="ED308" s="59">
        <f t="shared" si="1028"/>
        <v>2.9449999999999998</v>
      </c>
      <c r="EE308" s="242"/>
      <c r="EF308" s="241" t="s">
        <v>127</v>
      </c>
      <c r="EG308" s="15" t="s">
        <v>133</v>
      </c>
      <c r="EH308" s="58">
        <f t="shared" ref="EH308:FE308" si="1201">IF(C308="X","X",IF(FI308="X","X",IF(FI308&lt;&gt;0,ROUND((C308-FI308)/FI264*100,3),"- ")))</f>
        <v>11.153</v>
      </c>
      <c r="EI308" s="22">
        <f t="shared" si="1201"/>
        <v>0.57099999999999995</v>
      </c>
      <c r="EJ308" s="22">
        <f t="shared" si="1201"/>
        <v>-1.585</v>
      </c>
      <c r="EK308" s="22">
        <f t="shared" si="1201"/>
        <v>1.2649999999999999</v>
      </c>
      <c r="EL308" s="22">
        <f t="shared" si="1201"/>
        <v>1.671</v>
      </c>
      <c r="EM308" s="22">
        <f t="shared" si="1201"/>
        <v>0.89700000000000002</v>
      </c>
      <c r="EN308" s="22">
        <f t="shared" si="1201"/>
        <v>1.1519999999999999</v>
      </c>
      <c r="EO308" s="22">
        <f t="shared" si="1201"/>
        <v>2.1000000000000001E-2</v>
      </c>
      <c r="EP308" s="22">
        <f t="shared" si="1201"/>
        <v>0.67800000000000005</v>
      </c>
      <c r="EQ308" s="22">
        <f t="shared" si="1201"/>
        <v>1.6990000000000001</v>
      </c>
      <c r="ER308" s="22">
        <f t="shared" si="1201"/>
        <v>0.54800000000000004</v>
      </c>
      <c r="ES308" s="22">
        <f t="shared" si="1201"/>
        <v>-9.4E-2</v>
      </c>
      <c r="ET308" s="22">
        <f t="shared" si="1201"/>
        <v>0.45800000000000002</v>
      </c>
      <c r="EU308" s="22">
        <f t="shared" si="1201"/>
        <v>0.439</v>
      </c>
      <c r="EV308" s="22">
        <f t="shared" si="1201"/>
        <v>5.7000000000000002E-2</v>
      </c>
      <c r="EW308" s="22">
        <f t="shared" si="1201"/>
        <v>0.47799999999999998</v>
      </c>
      <c r="EX308" s="22">
        <f t="shared" si="1201"/>
        <v>0.77600000000000002</v>
      </c>
      <c r="EY308" s="22">
        <f t="shared" si="1201"/>
        <v>0.376</v>
      </c>
      <c r="EZ308" s="22">
        <f t="shared" si="1201"/>
        <v>0.71299999999999997</v>
      </c>
      <c r="FA308" s="22">
        <f t="shared" si="1201"/>
        <v>5.6639999999999997</v>
      </c>
      <c r="FB308" s="63">
        <f t="shared" si="1201"/>
        <v>0.69299999999999995</v>
      </c>
      <c r="FC308" s="22">
        <f t="shared" si="1201"/>
        <v>8.7729999999999997</v>
      </c>
      <c r="FD308" s="22">
        <f t="shared" si="1201"/>
        <v>1.3220000000000001</v>
      </c>
      <c r="FE308" s="59">
        <f t="shared" si="1201"/>
        <v>0.47699999999999998</v>
      </c>
      <c r="FG308" s="241" t="s">
        <v>127</v>
      </c>
      <c r="FH308" s="15" t="s">
        <v>133</v>
      </c>
      <c r="FI308" s="27">
        <f t="shared" si="1102"/>
        <v>14061</v>
      </c>
      <c r="FJ308" s="29">
        <f t="shared" si="1103"/>
        <v>15</v>
      </c>
      <c r="FK308" s="29">
        <f t="shared" si="1104"/>
        <v>2993</v>
      </c>
      <c r="FL308" s="29">
        <f t="shared" si="1105"/>
        <v>1115</v>
      </c>
      <c r="FM308" s="29">
        <f t="shared" si="1106"/>
        <v>43232</v>
      </c>
      <c r="FN308" s="29">
        <f t="shared" si="1107"/>
        <v>15717</v>
      </c>
      <c r="FO308" s="29">
        <f t="shared" si="1108"/>
        <v>67594</v>
      </c>
      <c r="FP308" s="29">
        <f t="shared" si="1109"/>
        <v>53928</v>
      </c>
      <c r="FQ308" s="29">
        <f t="shared" si="1110"/>
        <v>29412</v>
      </c>
      <c r="FR308" s="29">
        <f t="shared" si="1111"/>
        <v>16859</v>
      </c>
      <c r="FS308" s="29">
        <f t="shared" si="1112"/>
        <v>4696</v>
      </c>
      <c r="FT308" s="29">
        <f t="shared" si="1113"/>
        <v>7884</v>
      </c>
      <c r="FU308" s="29">
        <f t="shared" si="1114"/>
        <v>73419</v>
      </c>
      <c r="FV308" s="29">
        <f t="shared" si="1115"/>
        <v>37075</v>
      </c>
      <c r="FW308" s="29">
        <f t="shared" si="1116"/>
        <v>41436</v>
      </c>
      <c r="FX308" s="29">
        <f t="shared" si="1117"/>
        <v>35034</v>
      </c>
      <c r="FY308" s="29">
        <f t="shared" si="1118"/>
        <v>97335</v>
      </c>
      <c r="FZ308" s="29">
        <f t="shared" si="1119"/>
        <v>34193</v>
      </c>
      <c r="GA308" s="29">
        <f t="shared" si="1039"/>
        <v>575998</v>
      </c>
      <c r="GB308" s="29">
        <f t="shared" si="1034"/>
        <v>-2269</v>
      </c>
      <c r="GC308" s="53">
        <f t="shared" si="1040"/>
        <v>573729</v>
      </c>
      <c r="GD308" s="29">
        <f t="shared" si="1041"/>
        <v>17069</v>
      </c>
      <c r="GE308" s="29">
        <f t="shared" si="1042"/>
        <v>111941</v>
      </c>
      <c r="GF308" s="41">
        <f t="shared" si="1043"/>
        <v>446988</v>
      </c>
    </row>
    <row r="309" spans="1:188" ht="15.75" customHeight="1">
      <c r="A309" s="241" t="s">
        <v>128</v>
      </c>
      <c r="B309" s="15" t="s">
        <v>134</v>
      </c>
      <c r="C309" s="231">
        <v>320</v>
      </c>
      <c r="D309" s="226">
        <v>35</v>
      </c>
      <c r="E309" s="226">
        <v>2263</v>
      </c>
      <c r="F309" s="226">
        <v>413</v>
      </c>
      <c r="G309" s="226">
        <v>9886</v>
      </c>
      <c r="H309" s="226">
        <v>31776</v>
      </c>
      <c r="I309" s="226">
        <v>101960</v>
      </c>
      <c r="J309" s="226">
        <v>120412</v>
      </c>
      <c r="K309" s="226">
        <v>152590</v>
      </c>
      <c r="L309" s="226">
        <v>55896</v>
      </c>
      <c r="M309" s="226">
        <v>106121</v>
      </c>
      <c r="N309" s="226">
        <v>84030</v>
      </c>
      <c r="O309" s="226">
        <v>133388</v>
      </c>
      <c r="P309" s="226">
        <v>180364</v>
      </c>
      <c r="Q309" s="226">
        <v>191886</v>
      </c>
      <c r="R309" s="226">
        <v>38199</v>
      </c>
      <c r="S309" s="226">
        <v>111237</v>
      </c>
      <c r="T309" s="226">
        <v>57320</v>
      </c>
      <c r="U309" s="226">
        <v>1378096</v>
      </c>
      <c r="V309" s="232">
        <v>-7282</v>
      </c>
      <c r="W309" s="233">
        <v>1370814</v>
      </c>
      <c r="X309" s="226">
        <v>2618</v>
      </c>
      <c r="Y309" s="226">
        <v>112259</v>
      </c>
      <c r="Z309" s="232">
        <v>1263219</v>
      </c>
      <c r="AA309" s="242"/>
      <c r="AB309" s="241" t="s">
        <v>128</v>
      </c>
      <c r="AC309" s="15" t="s">
        <v>134</v>
      </c>
      <c r="AD309" s="58">
        <f t="shared" si="1189"/>
        <v>26.481999999999999</v>
      </c>
      <c r="AE309" s="22">
        <f t="shared" si="1182"/>
        <v>9.375</v>
      </c>
      <c r="AF309" s="22">
        <f t="shared" si="1077"/>
        <v>-2.246</v>
      </c>
      <c r="AG309" s="22">
        <f t="shared" si="1179"/>
        <v>8.9710000000000001</v>
      </c>
      <c r="AH309" s="22">
        <f t="shared" si="1079"/>
        <v>-21.221</v>
      </c>
      <c r="AI309" s="22">
        <f t="shared" si="1080"/>
        <v>10.058</v>
      </c>
      <c r="AJ309" s="22">
        <f t="shared" si="1081"/>
        <v>14.742000000000001</v>
      </c>
      <c r="AK309" s="22">
        <f t="shared" si="1082"/>
        <v>-0.97499999999999998</v>
      </c>
      <c r="AL309" s="22">
        <f t="shared" si="1083"/>
        <v>9.73</v>
      </c>
      <c r="AM309" s="22">
        <f t="shared" si="1084"/>
        <v>11.913</v>
      </c>
      <c r="AN309" s="22">
        <f t="shared" si="1085"/>
        <v>3.4849999999999999</v>
      </c>
      <c r="AO309" s="22">
        <f t="shared" si="1086"/>
        <v>-8.4120000000000008</v>
      </c>
      <c r="AP309" s="22">
        <f t="shared" si="1087"/>
        <v>1.262</v>
      </c>
      <c r="AQ309" s="22">
        <f t="shared" si="1088"/>
        <v>7.88</v>
      </c>
      <c r="AR309" s="22">
        <f t="shared" si="1089"/>
        <v>1.482</v>
      </c>
      <c r="AS309" s="22">
        <f t="shared" si="1090"/>
        <v>0.22800000000000001</v>
      </c>
      <c r="AT309" s="22">
        <f t="shared" si="1072"/>
        <v>5.1929999999999996</v>
      </c>
      <c r="AU309" s="22">
        <f t="shared" si="1091"/>
        <v>-1.544</v>
      </c>
      <c r="AV309" s="22">
        <f t="shared" si="1092"/>
        <v>3.754</v>
      </c>
      <c r="AW309" s="22">
        <f t="shared" si="1093"/>
        <v>-39.234999999999999</v>
      </c>
      <c r="AX309" s="63">
        <f t="shared" si="1094"/>
        <v>3.6139999999999999</v>
      </c>
      <c r="AY309" s="22">
        <f t="shared" si="1095"/>
        <v>0.69199999999999995</v>
      </c>
      <c r="AZ309" s="22">
        <f t="shared" si="1096"/>
        <v>10.287000000000001</v>
      </c>
      <c r="BA309" s="59">
        <f t="shared" si="1097"/>
        <v>3.2170000000000001</v>
      </c>
      <c r="BB309" s="242"/>
      <c r="BC309" s="241" t="s">
        <v>128</v>
      </c>
      <c r="BD309" s="15" t="s">
        <v>134</v>
      </c>
      <c r="BE309" s="58">
        <f t="shared" si="1067"/>
        <v>0</v>
      </c>
      <c r="BF309" s="22">
        <f t="shared" si="1098"/>
        <v>0</v>
      </c>
      <c r="BG309" s="22">
        <f t="shared" si="1158"/>
        <v>0.2</v>
      </c>
      <c r="BH309" s="22">
        <f t="shared" si="1159"/>
        <v>0</v>
      </c>
      <c r="BI309" s="22">
        <f t="shared" si="1160"/>
        <v>0.7</v>
      </c>
      <c r="BJ309" s="22">
        <f t="shared" si="1161"/>
        <v>2.2999999999999998</v>
      </c>
      <c r="BK309" s="22">
        <f t="shared" si="1162"/>
        <v>7.4</v>
      </c>
      <c r="BL309" s="22">
        <f t="shared" si="1163"/>
        <v>8.8000000000000007</v>
      </c>
      <c r="BM309" s="22">
        <f t="shared" si="1164"/>
        <v>11.1</v>
      </c>
      <c r="BN309" s="22">
        <f t="shared" si="1165"/>
        <v>4.0999999999999996</v>
      </c>
      <c r="BO309" s="22">
        <f t="shared" si="1166"/>
        <v>7.7</v>
      </c>
      <c r="BP309" s="22">
        <f t="shared" si="1167"/>
        <v>6.1</v>
      </c>
      <c r="BQ309" s="22">
        <f t="shared" si="1168"/>
        <v>9.6999999999999993</v>
      </c>
      <c r="BR309" s="22">
        <f t="shared" si="1169"/>
        <v>13.2</v>
      </c>
      <c r="BS309" s="22">
        <f t="shared" si="1170"/>
        <v>14</v>
      </c>
      <c r="BT309" s="22">
        <f t="shared" si="1171"/>
        <v>2.8</v>
      </c>
      <c r="BU309" s="22">
        <f t="shared" si="1172"/>
        <v>8.1</v>
      </c>
      <c r="BV309" s="22">
        <f t="shared" si="1148"/>
        <v>4.2</v>
      </c>
      <c r="BW309" s="22">
        <f t="shared" si="1149"/>
        <v>100.5</v>
      </c>
      <c r="BX309" s="22">
        <f t="shared" si="1150"/>
        <v>-0.5</v>
      </c>
      <c r="BY309" s="63">
        <f t="shared" si="1151"/>
        <v>100</v>
      </c>
      <c r="BZ309" s="22">
        <f t="shared" si="1152"/>
        <v>0.2</v>
      </c>
      <c r="CA309" s="22">
        <f t="shared" si="1153"/>
        <v>8.1999999999999993</v>
      </c>
      <c r="CB309" s="59">
        <f t="shared" si="1154"/>
        <v>92.2</v>
      </c>
      <c r="CC309" s="242"/>
      <c r="CD309" s="241" t="s">
        <v>128</v>
      </c>
      <c r="CE309" s="16"/>
      <c r="CF309" s="58">
        <f t="shared" ref="CF309:DC309" si="1202">IF(C309=0,"-",IF(C309="X","X",ROUND(C309/C264*100,1)))</f>
        <v>0.5</v>
      </c>
      <c r="CG309" s="22">
        <f t="shared" si="1202"/>
        <v>9.9</v>
      </c>
      <c r="CH309" s="22">
        <f t="shared" si="1202"/>
        <v>20.9</v>
      </c>
      <c r="CI309" s="22">
        <f t="shared" si="1202"/>
        <v>6.7</v>
      </c>
      <c r="CJ309" s="22">
        <f t="shared" si="1202"/>
        <v>5.0999999999999996</v>
      </c>
      <c r="CK309" s="22">
        <f t="shared" si="1202"/>
        <v>19.100000000000001</v>
      </c>
      <c r="CL309" s="22">
        <f t="shared" si="1202"/>
        <v>24.9</v>
      </c>
      <c r="CM309" s="22">
        <f t="shared" si="1202"/>
        <v>29.2</v>
      </c>
      <c r="CN309" s="22">
        <f t="shared" si="1202"/>
        <v>53.8</v>
      </c>
      <c r="CO309" s="22">
        <f t="shared" si="1202"/>
        <v>30</v>
      </c>
      <c r="CP309" s="22">
        <f t="shared" si="1202"/>
        <v>52.8</v>
      </c>
      <c r="CQ309" s="22">
        <f t="shared" si="1202"/>
        <v>60.8</v>
      </c>
      <c r="CR309" s="22">
        <f t="shared" si="1202"/>
        <v>27.4</v>
      </c>
      <c r="CS309" s="22">
        <f t="shared" si="1202"/>
        <v>42.3</v>
      </c>
      <c r="CT309" s="22">
        <f t="shared" si="1202"/>
        <v>49</v>
      </c>
      <c r="CU309" s="22">
        <f t="shared" si="1202"/>
        <v>16.8</v>
      </c>
      <c r="CV309" s="22">
        <f t="shared" si="1202"/>
        <v>22.4</v>
      </c>
      <c r="CW309" s="22">
        <f t="shared" si="1202"/>
        <v>25.3</v>
      </c>
      <c r="CX309" s="22">
        <f t="shared" si="1202"/>
        <v>31.8</v>
      </c>
      <c r="CY309" s="22">
        <f t="shared" si="1202"/>
        <v>31.8</v>
      </c>
      <c r="CZ309" s="63">
        <f t="shared" si="1202"/>
        <v>31.8</v>
      </c>
      <c r="DA309" s="22">
        <f t="shared" si="1202"/>
        <v>3.4</v>
      </c>
      <c r="DB309" s="22">
        <f t="shared" si="1202"/>
        <v>18.399999999999999</v>
      </c>
      <c r="DC309" s="59">
        <f t="shared" si="1202"/>
        <v>34.700000000000003</v>
      </c>
      <c r="DD309" s="242"/>
      <c r="DE309" s="241" t="s">
        <v>128</v>
      </c>
      <c r="DF309" s="15" t="s">
        <v>134</v>
      </c>
      <c r="DG309" s="58">
        <f t="shared" si="1037"/>
        <v>5.0000000000000001E-3</v>
      </c>
      <c r="DH309" s="22">
        <f t="shared" si="1006"/>
        <v>0</v>
      </c>
      <c r="DI309" s="22">
        <f t="shared" si="1007"/>
        <v>-4.0000000000000001E-3</v>
      </c>
      <c r="DJ309" s="22">
        <f t="shared" si="1008"/>
        <v>3.0000000000000001E-3</v>
      </c>
      <c r="DK309" s="22">
        <f t="shared" si="1009"/>
        <v>-0.20100000000000001</v>
      </c>
      <c r="DL309" s="22">
        <f t="shared" si="1010"/>
        <v>0.22</v>
      </c>
      <c r="DM309" s="22">
        <f t="shared" si="1011"/>
        <v>0.99</v>
      </c>
      <c r="DN309" s="22">
        <f t="shared" si="1012"/>
        <v>-0.09</v>
      </c>
      <c r="DO309" s="22">
        <f t="shared" si="1013"/>
        <v>1.0229999999999999</v>
      </c>
      <c r="DP309" s="22">
        <f t="shared" si="1014"/>
        <v>0.45</v>
      </c>
      <c r="DQ309" s="22">
        <f t="shared" si="1015"/>
        <v>0.27</v>
      </c>
      <c r="DR309" s="22">
        <f t="shared" si="1016"/>
        <v>-0.58299999999999996</v>
      </c>
      <c r="DS309" s="22">
        <f t="shared" si="1017"/>
        <v>0.126</v>
      </c>
      <c r="DT309" s="22">
        <f t="shared" si="1018"/>
        <v>0.996</v>
      </c>
      <c r="DU309" s="22">
        <f t="shared" si="1019"/>
        <v>0.21199999999999999</v>
      </c>
      <c r="DV309" s="22">
        <f t="shared" si="1020"/>
        <v>7.0000000000000001E-3</v>
      </c>
      <c r="DW309" s="22">
        <f t="shared" si="1021"/>
        <v>0.41499999999999998</v>
      </c>
      <c r="DX309" s="22">
        <f t="shared" si="1022"/>
        <v>-6.8000000000000005E-2</v>
      </c>
      <c r="DY309" s="22">
        <f t="shared" si="1023"/>
        <v>3.7690000000000001</v>
      </c>
      <c r="DZ309" s="22">
        <f t="shared" si="1024"/>
        <v>-0.155</v>
      </c>
      <c r="EA309" s="63">
        <f t="shared" si="1025"/>
        <v>3.6139999999999999</v>
      </c>
      <c r="EB309" s="22">
        <f t="shared" si="1026"/>
        <v>1E-3</v>
      </c>
      <c r="EC309" s="22">
        <f t="shared" si="1027"/>
        <v>0.79100000000000004</v>
      </c>
      <c r="ED309" s="59">
        <f t="shared" si="1028"/>
        <v>2.976</v>
      </c>
      <c r="EE309" s="242"/>
      <c r="EF309" s="241" t="s">
        <v>128</v>
      </c>
      <c r="EG309" s="15" t="s">
        <v>134</v>
      </c>
      <c r="EH309" s="58">
        <f t="shared" ref="EH309:FE309" si="1203">IF(C309="X","X",IF(FI309="X","X",IF(FI309&lt;&gt;0,ROUND((C309-FI309)/FI264*100,3),"- ")))</f>
        <v>0.13800000000000001</v>
      </c>
      <c r="EI309" s="22">
        <f t="shared" si="1203"/>
        <v>0.85699999999999998</v>
      </c>
      <c r="EJ309" s="22">
        <f t="shared" si="1203"/>
        <v>-0.47899999999999998</v>
      </c>
      <c r="EK309" s="22">
        <f t="shared" si="1203"/>
        <v>0.59799999999999998</v>
      </c>
      <c r="EL309" s="22">
        <f t="shared" si="1203"/>
        <v>-1.413</v>
      </c>
      <c r="EM309" s="22">
        <f t="shared" si="1203"/>
        <v>1.748</v>
      </c>
      <c r="EN309" s="22">
        <f t="shared" si="1203"/>
        <v>3.415</v>
      </c>
      <c r="EO309" s="22">
        <f t="shared" si="1203"/>
        <v>-0.28599999999999998</v>
      </c>
      <c r="EP309" s="22">
        <f t="shared" si="1203"/>
        <v>5.15</v>
      </c>
      <c r="EQ309" s="22">
        <f t="shared" si="1203"/>
        <v>3.605</v>
      </c>
      <c r="ER309" s="22">
        <f t="shared" si="1203"/>
        <v>1.831</v>
      </c>
      <c r="ES309" s="22">
        <f t="shared" si="1203"/>
        <v>-5.2320000000000002</v>
      </c>
      <c r="ET309" s="22">
        <f t="shared" si="1203"/>
        <v>0.34599999999999997</v>
      </c>
      <c r="EU309" s="22">
        <f t="shared" si="1203"/>
        <v>3.335</v>
      </c>
      <c r="EV309" s="22">
        <f t="shared" si="1203"/>
        <v>0.72899999999999998</v>
      </c>
      <c r="EW309" s="22">
        <f t="shared" si="1203"/>
        <v>3.9E-2</v>
      </c>
      <c r="EX309" s="22">
        <f t="shared" si="1203"/>
        <v>1.143</v>
      </c>
      <c r="EY309" s="22">
        <f t="shared" si="1203"/>
        <v>-0.4</v>
      </c>
      <c r="EZ309" s="22">
        <f t="shared" si="1203"/>
        <v>1.1930000000000001</v>
      </c>
      <c r="FA309" s="22">
        <f t="shared" si="1203"/>
        <v>12.471</v>
      </c>
      <c r="FB309" s="63">
        <f t="shared" si="1203"/>
        <v>1.149</v>
      </c>
      <c r="FC309" s="22">
        <f t="shared" si="1203"/>
        <v>0.03</v>
      </c>
      <c r="FD309" s="22">
        <f t="shared" si="1203"/>
        <v>1.8120000000000001</v>
      </c>
      <c r="FE309" s="59">
        <f t="shared" si="1203"/>
        <v>1.1120000000000001</v>
      </c>
      <c r="FG309" s="241" t="s">
        <v>128</v>
      </c>
      <c r="FH309" s="15" t="s">
        <v>134</v>
      </c>
      <c r="FI309" s="27">
        <f t="shared" si="1102"/>
        <v>253</v>
      </c>
      <c r="FJ309" s="29">
        <f t="shared" si="1103"/>
        <v>32</v>
      </c>
      <c r="FK309" s="29">
        <f t="shared" si="1104"/>
        <v>2315</v>
      </c>
      <c r="FL309" s="29">
        <f t="shared" si="1105"/>
        <v>379</v>
      </c>
      <c r="FM309" s="29">
        <f t="shared" si="1106"/>
        <v>12549</v>
      </c>
      <c r="FN309" s="29">
        <f t="shared" si="1107"/>
        <v>28872</v>
      </c>
      <c r="FO309" s="29">
        <f t="shared" si="1108"/>
        <v>88860</v>
      </c>
      <c r="FP309" s="29">
        <f t="shared" si="1109"/>
        <v>121597</v>
      </c>
      <c r="FQ309" s="29">
        <f t="shared" si="1110"/>
        <v>139059</v>
      </c>
      <c r="FR309" s="29">
        <f t="shared" si="1111"/>
        <v>49946</v>
      </c>
      <c r="FS309" s="29">
        <f t="shared" si="1112"/>
        <v>102547</v>
      </c>
      <c r="FT309" s="29">
        <f t="shared" si="1113"/>
        <v>91748</v>
      </c>
      <c r="FU309" s="29">
        <f t="shared" si="1114"/>
        <v>131726</v>
      </c>
      <c r="FV309" s="29">
        <f t="shared" si="1115"/>
        <v>167190</v>
      </c>
      <c r="FW309" s="29">
        <f t="shared" si="1116"/>
        <v>189084</v>
      </c>
      <c r="FX309" s="29">
        <f t="shared" si="1117"/>
        <v>38112</v>
      </c>
      <c r="FY309" s="29">
        <f t="shared" si="1118"/>
        <v>105746</v>
      </c>
      <c r="FZ309" s="29">
        <f t="shared" si="1119"/>
        <v>58219</v>
      </c>
      <c r="GA309" s="29">
        <f t="shared" si="1039"/>
        <v>1328234</v>
      </c>
      <c r="GB309" s="29">
        <f t="shared" si="1034"/>
        <v>-5230</v>
      </c>
      <c r="GC309" s="53">
        <f t="shared" si="1040"/>
        <v>1323004</v>
      </c>
      <c r="GD309" s="29">
        <f t="shared" si="1041"/>
        <v>2600</v>
      </c>
      <c r="GE309" s="29">
        <f t="shared" si="1042"/>
        <v>101788</v>
      </c>
      <c r="GF309" s="41">
        <f t="shared" si="1043"/>
        <v>1223846</v>
      </c>
    </row>
    <row r="310" spans="1:188" ht="15.75" customHeight="1">
      <c r="A310" s="241" t="s">
        <v>129</v>
      </c>
      <c r="B310" s="15" t="s">
        <v>135</v>
      </c>
      <c r="C310" s="231">
        <v>12516</v>
      </c>
      <c r="D310" s="226">
        <v>45</v>
      </c>
      <c r="E310" s="226">
        <v>737</v>
      </c>
      <c r="F310" s="226">
        <v>267</v>
      </c>
      <c r="G310" s="226">
        <v>11644</v>
      </c>
      <c r="H310" s="226">
        <v>6494</v>
      </c>
      <c r="I310" s="226">
        <v>22456</v>
      </c>
      <c r="J310" s="226">
        <v>18930</v>
      </c>
      <c r="K310" s="226">
        <v>9171</v>
      </c>
      <c r="L310" s="226">
        <v>7791</v>
      </c>
      <c r="M310" s="226">
        <v>1723</v>
      </c>
      <c r="N310" s="226">
        <v>2216</v>
      </c>
      <c r="O310" s="226">
        <v>14725</v>
      </c>
      <c r="P310" s="226">
        <v>12466</v>
      </c>
      <c r="Q310" s="226">
        <v>17315</v>
      </c>
      <c r="R310" s="226">
        <v>10334</v>
      </c>
      <c r="S310" s="226">
        <v>20877</v>
      </c>
      <c r="T310" s="226">
        <v>6736</v>
      </c>
      <c r="U310" s="226">
        <v>176443</v>
      </c>
      <c r="V310" s="232">
        <v>-933</v>
      </c>
      <c r="W310" s="233">
        <v>175510</v>
      </c>
      <c r="X310" s="226">
        <v>13298</v>
      </c>
      <c r="Y310" s="226">
        <v>34367</v>
      </c>
      <c r="Z310" s="232">
        <v>128778</v>
      </c>
      <c r="AA310" s="242"/>
      <c r="AB310" s="241" t="s">
        <v>129</v>
      </c>
      <c r="AC310" s="15" t="s">
        <v>135</v>
      </c>
      <c r="AD310" s="58">
        <f t="shared" si="1189"/>
        <v>54.081000000000003</v>
      </c>
      <c r="AE310" s="22">
        <f t="shared" si="1182"/>
        <v>4.6509999999999998</v>
      </c>
      <c r="AF310" s="22">
        <f t="shared" si="1077"/>
        <v>1.3759999999999999</v>
      </c>
      <c r="AG310" s="22">
        <f t="shared" si="1179"/>
        <v>8.98</v>
      </c>
      <c r="AH310" s="22">
        <f t="shared" si="1079"/>
        <v>26.303999999999998</v>
      </c>
      <c r="AI310" s="22">
        <f t="shared" si="1080"/>
        <v>-1.6950000000000001</v>
      </c>
      <c r="AJ310" s="22">
        <f t="shared" si="1081"/>
        <v>34.83</v>
      </c>
      <c r="AK310" s="22">
        <f t="shared" si="1082"/>
        <v>1.0409999999999999</v>
      </c>
      <c r="AL310" s="22">
        <f t="shared" si="1083"/>
        <v>20.039000000000001</v>
      </c>
      <c r="AM310" s="22">
        <f t="shared" si="1084"/>
        <v>11.205</v>
      </c>
      <c r="AN310" s="22">
        <f t="shared" si="1085"/>
        <v>-15.332000000000001</v>
      </c>
      <c r="AO310" s="22">
        <f t="shared" si="1086"/>
        <v>-6.1020000000000003</v>
      </c>
      <c r="AP310" s="22">
        <f t="shared" si="1087"/>
        <v>-0.439</v>
      </c>
      <c r="AQ310" s="22">
        <f t="shared" si="1088"/>
        <v>9.2360000000000007</v>
      </c>
      <c r="AR310" s="22">
        <f t="shared" si="1089"/>
        <v>-1.1479999999999999</v>
      </c>
      <c r="AS310" s="22">
        <f t="shared" si="1090"/>
        <v>-2.0289999999999999</v>
      </c>
      <c r="AT310" s="22">
        <f t="shared" si="1072"/>
        <v>3.4950000000000001</v>
      </c>
      <c r="AU310" s="22">
        <f t="shared" si="1091"/>
        <v>4.1109999999999998</v>
      </c>
      <c r="AV310" s="22">
        <f t="shared" si="1092"/>
        <v>10.069000000000001</v>
      </c>
      <c r="AW310" s="22">
        <f t="shared" si="1093"/>
        <v>-47.860999999999997</v>
      </c>
      <c r="AX310" s="63">
        <f t="shared" si="1094"/>
        <v>9.92</v>
      </c>
      <c r="AY310" s="22">
        <f t="shared" si="1095"/>
        <v>49.533000000000001</v>
      </c>
      <c r="AZ310" s="22">
        <f t="shared" si="1096"/>
        <v>31.579000000000001</v>
      </c>
      <c r="BA310" s="59">
        <f t="shared" si="1097"/>
        <v>2.7839999999999998</v>
      </c>
      <c r="BB310" s="242"/>
      <c r="BC310" s="241" t="s">
        <v>129</v>
      </c>
      <c r="BD310" s="15" t="s">
        <v>135</v>
      </c>
      <c r="BE310" s="58">
        <f t="shared" si="1067"/>
        <v>7.1</v>
      </c>
      <c r="BF310" s="22">
        <f t="shared" si="1098"/>
        <v>0</v>
      </c>
      <c r="BG310" s="22">
        <f t="shared" si="1158"/>
        <v>0.4</v>
      </c>
      <c r="BH310" s="22">
        <f t="shared" si="1159"/>
        <v>0.2</v>
      </c>
      <c r="BI310" s="22">
        <f t="shared" si="1160"/>
        <v>6.6</v>
      </c>
      <c r="BJ310" s="22">
        <f t="shared" si="1161"/>
        <v>3.7</v>
      </c>
      <c r="BK310" s="22">
        <f t="shared" si="1162"/>
        <v>12.8</v>
      </c>
      <c r="BL310" s="22">
        <f t="shared" si="1163"/>
        <v>10.8</v>
      </c>
      <c r="BM310" s="22">
        <f t="shared" si="1164"/>
        <v>5.2</v>
      </c>
      <c r="BN310" s="22">
        <f t="shared" si="1165"/>
        <v>4.4000000000000004</v>
      </c>
      <c r="BO310" s="22">
        <f t="shared" si="1166"/>
        <v>1</v>
      </c>
      <c r="BP310" s="22">
        <f t="shared" si="1167"/>
        <v>1.3</v>
      </c>
      <c r="BQ310" s="22">
        <f t="shared" si="1168"/>
        <v>8.4</v>
      </c>
      <c r="BR310" s="22">
        <f t="shared" si="1169"/>
        <v>7.1</v>
      </c>
      <c r="BS310" s="22">
        <f t="shared" si="1170"/>
        <v>9.9</v>
      </c>
      <c r="BT310" s="22">
        <f t="shared" si="1171"/>
        <v>5.9</v>
      </c>
      <c r="BU310" s="22">
        <f t="shared" si="1172"/>
        <v>11.9</v>
      </c>
      <c r="BV310" s="22">
        <f t="shared" si="1148"/>
        <v>3.8</v>
      </c>
      <c r="BW310" s="22">
        <f t="shared" si="1149"/>
        <v>100.5</v>
      </c>
      <c r="BX310" s="22">
        <f t="shared" si="1150"/>
        <v>-0.5</v>
      </c>
      <c r="BY310" s="63">
        <f t="shared" si="1151"/>
        <v>100</v>
      </c>
      <c r="BZ310" s="22">
        <f t="shared" si="1152"/>
        <v>7.6</v>
      </c>
      <c r="CA310" s="22">
        <f t="shared" si="1153"/>
        <v>19.600000000000001</v>
      </c>
      <c r="CB310" s="59">
        <f t="shared" si="1154"/>
        <v>73.400000000000006</v>
      </c>
      <c r="CC310" s="242"/>
      <c r="CD310" s="241" t="s">
        <v>129</v>
      </c>
      <c r="CE310" s="16"/>
      <c r="CF310" s="58">
        <f t="shared" ref="CF310:DC310" si="1204">IF(C310=0,"-",IF(C310="X","X",ROUND(C310/C264*100,1)))</f>
        <v>18.8</v>
      </c>
      <c r="CG310" s="22">
        <f t="shared" si="1204"/>
        <v>12.7</v>
      </c>
      <c r="CH310" s="22">
        <f t="shared" si="1204"/>
        <v>6.8</v>
      </c>
      <c r="CI310" s="22">
        <f t="shared" si="1204"/>
        <v>4.4000000000000004</v>
      </c>
      <c r="CJ310" s="22">
        <f t="shared" si="1204"/>
        <v>6</v>
      </c>
      <c r="CK310" s="22">
        <f t="shared" si="1204"/>
        <v>3.9</v>
      </c>
      <c r="CL310" s="22">
        <f t="shared" si="1204"/>
        <v>5.5</v>
      </c>
      <c r="CM310" s="22">
        <f t="shared" si="1204"/>
        <v>4.5999999999999996</v>
      </c>
      <c r="CN310" s="22">
        <f t="shared" si="1204"/>
        <v>3.2</v>
      </c>
      <c r="CO310" s="22">
        <f t="shared" si="1204"/>
        <v>4.2</v>
      </c>
      <c r="CP310" s="22">
        <f t="shared" si="1204"/>
        <v>0.9</v>
      </c>
      <c r="CQ310" s="22">
        <f t="shared" si="1204"/>
        <v>1.6</v>
      </c>
      <c r="CR310" s="22">
        <f t="shared" si="1204"/>
        <v>3</v>
      </c>
      <c r="CS310" s="22">
        <f t="shared" si="1204"/>
        <v>2.9</v>
      </c>
      <c r="CT310" s="22">
        <f t="shared" si="1204"/>
        <v>4.4000000000000004</v>
      </c>
      <c r="CU310" s="22">
        <f t="shared" si="1204"/>
        <v>4.5</v>
      </c>
      <c r="CV310" s="22">
        <f t="shared" si="1204"/>
        <v>4.2</v>
      </c>
      <c r="CW310" s="22">
        <f t="shared" si="1204"/>
        <v>3</v>
      </c>
      <c r="CX310" s="22">
        <f t="shared" si="1204"/>
        <v>4.0999999999999996</v>
      </c>
      <c r="CY310" s="22">
        <f t="shared" si="1204"/>
        <v>4.0999999999999996</v>
      </c>
      <c r="CZ310" s="63">
        <f t="shared" si="1204"/>
        <v>4.0999999999999996</v>
      </c>
      <c r="DA310" s="22">
        <f t="shared" si="1204"/>
        <v>17.100000000000001</v>
      </c>
      <c r="DB310" s="22">
        <f t="shared" si="1204"/>
        <v>5.6</v>
      </c>
      <c r="DC310" s="59">
        <f t="shared" si="1204"/>
        <v>3.5</v>
      </c>
      <c r="DD310" s="242"/>
      <c r="DE310" s="241" t="s">
        <v>129</v>
      </c>
      <c r="DF310" s="15" t="s">
        <v>135</v>
      </c>
      <c r="DG310" s="58">
        <f t="shared" si="1037"/>
        <v>2.7509999999999999</v>
      </c>
      <c r="DH310" s="22">
        <f t="shared" si="1006"/>
        <v>1E-3</v>
      </c>
      <c r="DI310" s="22">
        <f t="shared" si="1007"/>
        <v>6.0000000000000001E-3</v>
      </c>
      <c r="DJ310" s="22">
        <f t="shared" si="1008"/>
        <v>1.4E-2</v>
      </c>
      <c r="DK310" s="22">
        <f t="shared" si="1009"/>
        <v>1.5189999999999999</v>
      </c>
      <c r="DL310" s="22">
        <f t="shared" si="1010"/>
        <v>-7.0000000000000007E-2</v>
      </c>
      <c r="DM310" s="22">
        <f t="shared" si="1011"/>
        <v>3.633</v>
      </c>
      <c r="DN310" s="22">
        <f t="shared" si="1012"/>
        <v>0.122</v>
      </c>
      <c r="DO310" s="22">
        <f t="shared" si="1013"/>
        <v>0.95899999999999996</v>
      </c>
      <c r="DP310" s="22">
        <f t="shared" si="1014"/>
        <v>0.49199999999999999</v>
      </c>
      <c r="DQ310" s="22">
        <f t="shared" si="1015"/>
        <v>-0.19500000000000001</v>
      </c>
      <c r="DR310" s="22">
        <f t="shared" si="1016"/>
        <v>-0.09</v>
      </c>
      <c r="DS310" s="22">
        <f t="shared" si="1017"/>
        <v>-4.1000000000000002E-2</v>
      </c>
      <c r="DT310" s="22">
        <f t="shared" si="1018"/>
        <v>0.66</v>
      </c>
      <c r="DU310" s="22">
        <f t="shared" si="1019"/>
        <v>-0.126</v>
      </c>
      <c r="DV310" s="22">
        <f t="shared" si="1020"/>
        <v>-0.13400000000000001</v>
      </c>
      <c r="DW310" s="22">
        <f t="shared" si="1021"/>
        <v>0.442</v>
      </c>
      <c r="DX310" s="22">
        <f t="shared" si="1022"/>
        <v>0.16700000000000001</v>
      </c>
      <c r="DY310" s="22">
        <f t="shared" si="1023"/>
        <v>10.109</v>
      </c>
      <c r="DZ310" s="22">
        <f t="shared" si="1024"/>
        <v>-0.189</v>
      </c>
      <c r="EA310" s="63">
        <f t="shared" si="1025"/>
        <v>9.92</v>
      </c>
      <c r="EB310" s="22">
        <f t="shared" si="1026"/>
        <v>2.7589999999999999</v>
      </c>
      <c r="EC310" s="22">
        <f t="shared" si="1027"/>
        <v>5.1660000000000004</v>
      </c>
      <c r="ED310" s="59">
        <f t="shared" si="1028"/>
        <v>2.1840000000000002</v>
      </c>
      <c r="EE310" s="242"/>
      <c r="EF310" s="241" t="s">
        <v>129</v>
      </c>
      <c r="EG310" s="15" t="s">
        <v>135</v>
      </c>
      <c r="EH310" s="58">
        <f t="shared" ref="EH310:FE310" si="1205">IF(C310="X","X",IF(FI310="X","X",IF(FI310&lt;&gt;0,ROUND((C310-FI310)/FI264*100,3),"- ")))</f>
        <v>9.07</v>
      </c>
      <c r="EI310" s="22">
        <f t="shared" si="1205"/>
        <v>0.57099999999999995</v>
      </c>
      <c r="EJ310" s="22">
        <f t="shared" si="1205"/>
        <v>9.1999999999999998E-2</v>
      </c>
      <c r="EK310" s="22">
        <f t="shared" si="1205"/>
        <v>0.38700000000000001</v>
      </c>
      <c r="EL310" s="22">
        <f t="shared" si="1205"/>
        <v>1.286</v>
      </c>
      <c r="EM310" s="22">
        <f t="shared" si="1205"/>
        <v>-6.7000000000000004E-2</v>
      </c>
      <c r="EN310" s="22">
        <f t="shared" si="1205"/>
        <v>1.512</v>
      </c>
      <c r="EO310" s="22">
        <f t="shared" si="1205"/>
        <v>4.7E-2</v>
      </c>
      <c r="EP310" s="22">
        <f t="shared" si="1205"/>
        <v>0.58299999999999996</v>
      </c>
      <c r="EQ310" s="22">
        <f t="shared" si="1205"/>
        <v>0.47599999999999998</v>
      </c>
      <c r="ER310" s="22">
        <f t="shared" si="1205"/>
        <v>-0.16</v>
      </c>
      <c r="ES310" s="22">
        <f t="shared" si="1205"/>
        <v>-9.8000000000000004E-2</v>
      </c>
      <c r="ET310" s="22">
        <f t="shared" si="1205"/>
        <v>-1.4E-2</v>
      </c>
      <c r="EU310" s="22">
        <f t="shared" si="1205"/>
        <v>0.26700000000000002</v>
      </c>
      <c r="EV310" s="22">
        <f t="shared" si="1205"/>
        <v>-5.1999999999999998E-2</v>
      </c>
      <c r="EW310" s="22">
        <f t="shared" si="1205"/>
        <v>-9.5000000000000001E-2</v>
      </c>
      <c r="EX310" s="22">
        <f t="shared" si="1205"/>
        <v>0.14699999999999999</v>
      </c>
      <c r="EY310" s="22">
        <f t="shared" si="1205"/>
        <v>0.11799999999999999</v>
      </c>
      <c r="EZ310" s="22">
        <f t="shared" si="1205"/>
        <v>0.38600000000000001</v>
      </c>
      <c r="FA310" s="22">
        <f t="shared" si="1205"/>
        <v>1.835</v>
      </c>
      <c r="FB310" s="63">
        <f t="shared" si="1205"/>
        <v>0.38100000000000001</v>
      </c>
      <c r="FC310" s="22">
        <f t="shared" si="1205"/>
        <v>7.3860000000000001</v>
      </c>
      <c r="FD310" s="22">
        <f t="shared" si="1205"/>
        <v>1.4279999999999999</v>
      </c>
      <c r="FE310" s="59">
        <f t="shared" si="1205"/>
        <v>9.9000000000000005E-2</v>
      </c>
      <c r="FG310" s="241" t="s">
        <v>129</v>
      </c>
      <c r="FH310" s="15" t="s">
        <v>135</v>
      </c>
      <c r="FI310" s="27">
        <f t="shared" si="1102"/>
        <v>8123</v>
      </c>
      <c r="FJ310" s="29">
        <f t="shared" si="1103"/>
        <v>43</v>
      </c>
      <c r="FK310" s="29">
        <f t="shared" si="1104"/>
        <v>727</v>
      </c>
      <c r="FL310" s="29">
        <f t="shared" si="1105"/>
        <v>245</v>
      </c>
      <c r="FM310" s="29">
        <f t="shared" si="1106"/>
        <v>9219</v>
      </c>
      <c r="FN310" s="29">
        <f t="shared" si="1107"/>
        <v>6606</v>
      </c>
      <c r="FO310" s="29">
        <f t="shared" si="1108"/>
        <v>16655</v>
      </c>
      <c r="FP310" s="29">
        <f t="shared" si="1109"/>
        <v>18735</v>
      </c>
      <c r="FQ310" s="29">
        <f t="shared" si="1110"/>
        <v>7640</v>
      </c>
      <c r="FR310" s="29">
        <f t="shared" si="1111"/>
        <v>7006</v>
      </c>
      <c r="FS310" s="29">
        <f t="shared" si="1112"/>
        <v>2035</v>
      </c>
      <c r="FT310" s="29">
        <f t="shared" si="1113"/>
        <v>2360</v>
      </c>
      <c r="FU310" s="29">
        <f t="shared" si="1114"/>
        <v>14790</v>
      </c>
      <c r="FV310" s="29">
        <f t="shared" si="1115"/>
        <v>11412</v>
      </c>
      <c r="FW310" s="29">
        <f t="shared" si="1116"/>
        <v>17516</v>
      </c>
      <c r="FX310" s="29">
        <f t="shared" si="1117"/>
        <v>10548</v>
      </c>
      <c r="FY310" s="29">
        <f t="shared" si="1118"/>
        <v>20172</v>
      </c>
      <c r="FZ310" s="29">
        <f t="shared" si="1119"/>
        <v>6470</v>
      </c>
      <c r="GA310" s="29">
        <f t="shared" si="1039"/>
        <v>160302</v>
      </c>
      <c r="GB310" s="29">
        <f t="shared" si="1034"/>
        <v>-631</v>
      </c>
      <c r="GC310" s="53">
        <f t="shared" si="1040"/>
        <v>159671</v>
      </c>
      <c r="GD310" s="29">
        <f t="shared" si="1041"/>
        <v>8893</v>
      </c>
      <c r="GE310" s="29">
        <f t="shared" si="1042"/>
        <v>26119</v>
      </c>
      <c r="GF310" s="41">
        <f t="shared" si="1043"/>
        <v>125290</v>
      </c>
    </row>
    <row r="311" spans="1:188" ht="15.75" customHeight="1">
      <c r="A311" s="243" t="s">
        <v>130</v>
      </c>
      <c r="B311" s="97" t="s">
        <v>136</v>
      </c>
      <c r="C311" s="234">
        <v>8987</v>
      </c>
      <c r="D311" s="235">
        <v>34</v>
      </c>
      <c r="E311" s="235">
        <v>864</v>
      </c>
      <c r="F311" s="235">
        <v>281</v>
      </c>
      <c r="G311" s="235">
        <v>8371</v>
      </c>
      <c r="H311" s="235">
        <v>7390</v>
      </c>
      <c r="I311" s="235">
        <v>18122</v>
      </c>
      <c r="J311" s="235">
        <v>12803</v>
      </c>
      <c r="K311" s="235">
        <v>17034</v>
      </c>
      <c r="L311" s="235">
        <v>15049</v>
      </c>
      <c r="M311" s="235">
        <v>2115</v>
      </c>
      <c r="N311" s="235">
        <v>2709</v>
      </c>
      <c r="O311" s="235">
        <v>17129</v>
      </c>
      <c r="P311" s="235">
        <v>17504</v>
      </c>
      <c r="Q311" s="235">
        <v>22158</v>
      </c>
      <c r="R311" s="235">
        <v>11421</v>
      </c>
      <c r="S311" s="235">
        <v>14365</v>
      </c>
      <c r="T311" s="235">
        <v>9525</v>
      </c>
      <c r="U311" s="235">
        <v>185861</v>
      </c>
      <c r="V311" s="236">
        <v>-983</v>
      </c>
      <c r="W311" s="237">
        <v>184878</v>
      </c>
      <c r="X311" s="235">
        <v>9885</v>
      </c>
      <c r="Y311" s="235">
        <v>26774</v>
      </c>
      <c r="Z311" s="236">
        <v>149202</v>
      </c>
      <c r="AA311" s="242"/>
      <c r="AB311" s="243" t="s">
        <v>130</v>
      </c>
      <c r="AC311" s="97" t="s">
        <v>136</v>
      </c>
      <c r="AD311" s="60">
        <f t="shared" si="1189"/>
        <v>39.875</v>
      </c>
      <c r="AE311" s="24">
        <f t="shared" si="1182"/>
        <v>-2.8570000000000002</v>
      </c>
      <c r="AF311" s="24">
        <f t="shared" si="1077"/>
        <v>-3.1389999999999998</v>
      </c>
      <c r="AG311" s="24">
        <f t="shared" si="1179"/>
        <v>14.694000000000001</v>
      </c>
      <c r="AH311" s="24">
        <f t="shared" si="1079"/>
        <v>13.137</v>
      </c>
      <c r="AI311" s="24">
        <f t="shared" si="1080"/>
        <v>-1.716</v>
      </c>
      <c r="AJ311" s="24">
        <f t="shared" si="1081"/>
        <v>-24.838999999999999</v>
      </c>
      <c r="AK311" s="24">
        <f t="shared" si="1082"/>
        <v>0.28999999999999998</v>
      </c>
      <c r="AL311" s="24">
        <f t="shared" si="1083"/>
        <v>4.8120000000000003</v>
      </c>
      <c r="AM311" s="24">
        <f t="shared" si="1084"/>
        <v>8.9949999999999992</v>
      </c>
      <c r="AN311" s="24">
        <f t="shared" si="1085"/>
        <v>12.62</v>
      </c>
      <c r="AO311" s="24">
        <f t="shared" si="1086"/>
        <v>-0.221</v>
      </c>
      <c r="AP311" s="24">
        <f t="shared" si="1087"/>
        <v>-1.45</v>
      </c>
      <c r="AQ311" s="24">
        <f t="shared" si="1088"/>
        <v>7.6509999999999998</v>
      </c>
      <c r="AR311" s="24">
        <f t="shared" si="1089"/>
        <v>11.302</v>
      </c>
      <c r="AS311" s="24">
        <f t="shared" si="1090"/>
        <v>0.45700000000000002</v>
      </c>
      <c r="AT311" s="24">
        <f t="shared" si="1072"/>
        <v>4.3659999999999997</v>
      </c>
      <c r="AU311" s="24">
        <f t="shared" si="1091"/>
        <v>3.0059999999999998</v>
      </c>
      <c r="AV311" s="24">
        <f t="shared" si="1092"/>
        <v>2.137</v>
      </c>
      <c r="AW311" s="24">
        <f t="shared" si="1093"/>
        <v>-37.098999999999997</v>
      </c>
      <c r="AX311" s="64">
        <f t="shared" si="1094"/>
        <v>1.998</v>
      </c>
      <c r="AY311" s="24">
        <f t="shared" si="1095"/>
        <v>34.453000000000003</v>
      </c>
      <c r="AZ311" s="24">
        <f t="shared" si="1096"/>
        <v>-15.686</v>
      </c>
      <c r="BA311" s="61">
        <f t="shared" si="1097"/>
        <v>4.4349999999999996</v>
      </c>
      <c r="BB311" s="242"/>
      <c r="BC311" s="243" t="s">
        <v>130</v>
      </c>
      <c r="BD311" s="97" t="s">
        <v>136</v>
      </c>
      <c r="BE311" s="60">
        <f t="shared" si="1067"/>
        <v>4.9000000000000004</v>
      </c>
      <c r="BF311" s="24">
        <f t="shared" si="1098"/>
        <v>0</v>
      </c>
      <c r="BG311" s="24">
        <f t="shared" si="1158"/>
        <v>0.5</v>
      </c>
      <c r="BH311" s="24">
        <f t="shared" si="1159"/>
        <v>0.2</v>
      </c>
      <c r="BI311" s="24">
        <f t="shared" si="1160"/>
        <v>4.5</v>
      </c>
      <c r="BJ311" s="24">
        <f t="shared" si="1161"/>
        <v>4</v>
      </c>
      <c r="BK311" s="24">
        <f t="shared" si="1162"/>
        <v>9.8000000000000007</v>
      </c>
      <c r="BL311" s="24">
        <f t="shared" si="1163"/>
        <v>6.9</v>
      </c>
      <c r="BM311" s="24">
        <f t="shared" si="1164"/>
        <v>9.1999999999999993</v>
      </c>
      <c r="BN311" s="24">
        <f t="shared" si="1165"/>
        <v>8.1</v>
      </c>
      <c r="BO311" s="24">
        <f t="shared" si="1166"/>
        <v>1.1000000000000001</v>
      </c>
      <c r="BP311" s="24">
        <f t="shared" si="1167"/>
        <v>1.5</v>
      </c>
      <c r="BQ311" s="24">
        <f t="shared" si="1168"/>
        <v>9.3000000000000007</v>
      </c>
      <c r="BR311" s="24">
        <f t="shared" si="1169"/>
        <v>9.5</v>
      </c>
      <c r="BS311" s="24">
        <f t="shared" si="1170"/>
        <v>12</v>
      </c>
      <c r="BT311" s="24">
        <f t="shared" si="1171"/>
        <v>6.2</v>
      </c>
      <c r="BU311" s="24">
        <f t="shared" si="1172"/>
        <v>7.8</v>
      </c>
      <c r="BV311" s="24">
        <f t="shared" si="1148"/>
        <v>5.2</v>
      </c>
      <c r="BW311" s="24">
        <f t="shared" si="1149"/>
        <v>100.5</v>
      </c>
      <c r="BX311" s="24">
        <f t="shared" si="1150"/>
        <v>-0.5</v>
      </c>
      <c r="BY311" s="64">
        <f t="shared" si="1151"/>
        <v>100</v>
      </c>
      <c r="BZ311" s="24">
        <f t="shared" si="1152"/>
        <v>5.3</v>
      </c>
      <c r="CA311" s="24">
        <f t="shared" si="1153"/>
        <v>14.5</v>
      </c>
      <c r="CB311" s="61">
        <f t="shared" si="1154"/>
        <v>80.7</v>
      </c>
      <c r="CC311" s="242"/>
      <c r="CD311" s="243" t="s">
        <v>130</v>
      </c>
      <c r="CE311" s="17"/>
      <c r="CF311" s="60">
        <f t="shared" ref="CF311:DC311" si="1206">IF(C311=0,"-",IF(C311="X","X",ROUND(C311/C264*100,1)))</f>
        <v>13.5</v>
      </c>
      <c r="CG311" s="24">
        <f t="shared" si="1206"/>
        <v>9.6</v>
      </c>
      <c r="CH311" s="24">
        <f t="shared" si="1206"/>
        <v>8</v>
      </c>
      <c r="CI311" s="24">
        <f t="shared" si="1206"/>
        <v>4.5999999999999996</v>
      </c>
      <c r="CJ311" s="24">
        <f t="shared" si="1206"/>
        <v>4.3</v>
      </c>
      <c r="CK311" s="24">
        <f t="shared" si="1206"/>
        <v>4.4000000000000004</v>
      </c>
      <c r="CL311" s="24">
        <f t="shared" si="1206"/>
        <v>4.4000000000000004</v>
      </c>
      <c r="CM311" s="24">
        <f t="shared" si="1206"/>
        <v>3.1</v>
      </c>
      <c r="CN311" s="24">
        <f t="shared" si="1206"/>
        <v>6</v>
      </c>
      <c r="CO311" s="24">
        <f t="shared" si="1206"/>
        <v>8.1</v>
      </c>
      <c r="CP311" s="24">
        <f t="shared" si="1206"/>
        <v>1.1000000000000001</v>
      </c>
      <c r="CQ311" s="24">
        <f t="shared" si="1206"/>
        <v>2</v>
      </c>
      <c r="CR311" s="24">
        <f t="shared" si="1206"/>
        <v>3.5</v>
      </c>
      <c r="CS311" s="24">
        <f t="shared" si="1206"/>
        <v>4.0999999999999996</v>
      </c>
      <c r="CT311" s="24">
        <f t="shared" si="1206"/>
        <v>5.7</v>
      </c>
      <c r="CU311" s="24">
        <f t="shared" si="1206"/>
        <v>5</v>
      </c>
      <c r="CV311" s="24">
        <f t="shared" si="1206"/>
        <v>2.9</v>
      </c>
      <c r="CW311" s="24">
        <f t="shared" si="1206"/>
        <v>4.2</v>
      </c>
      <c r="CX311" s="24">
        <f t="shared" si="1206"/>
        <v>4.3</v>
      </c>
      <c r="CY311" s="24">
        <f t="shared" si="1206"/>
        <v>4.3</v>
      </c>
      <c r="CZ311" s="64">
        <f t="shared" si="1206"/>
        <v>4.3</v>
      </c>
      <c r="DA311" s="24">
        <f t="shared" si="1206"/>
        <v>12.7</v>
      </c>
      <c r="DB311" s="24">
        <f t="shared" si="1206"/>
        <v>4.4000000000000004</v>
      </c>
      <c r="DC311" s="61">
        <f t="shared" si="1206"/>
        <v>4.0999999999999996</v>
      </c>
      <c r="DD311" s="242"/>
      <c r="DE311" s="243" t="s">
        <v>130</v>
      </c>
      <c r="DF311" s="97" t="s">
        <v>136</v>
      </c>
      <c r="DG311" s="60">
        <f t="shared" si="1037"/>
        <v>1.413</v>
      </c>
      <c r="DH311" s="24">
        <f t="shared" si="1006"/>
        <v>-1E-3</v>
      </c>
      <c r="DI311" s="24">
        <f t="shared" si="1007"/>
        <v>-1.4999999999999999E-2</v>
      </c>
      <c r="DJ311" s="24">
        <f t="shared" si="1008"/>
        <v>0.02</v>
      </c>
      <c r="DK311" s="24">
        <f t="shared" si="1009"/>
        <v>0.53600000000000003</v>
      </c>
      <c r="DL311" s="24">
        <f t="shared" si="1010"/>
        <v>-7.0999999999999994E-2</v>
      </c>
      <c r="DM311" s="24">
        <f t="shared" si="1011"/>
        <v>-3.3039999999999998</v>
      </c>
      <c r="DN311" s="24">
        <f t="shared" si="1012"/>
        <v>0.02</v>
      </c>
      <c r="DO311" s="24">
        <f t="shared" si="1013"/>
        <v>0.43099999999999999</v>
      </c>
      <c r="DP311" s="24">
        <f t="shared" si="1014"/>
        <v>0.68500000000000005</v>
      </c>
      <c r="DQ311" s="24">
        <f t="shared" si="1015"/>
        <v>0.13100000000000001</v>
      </c>
      <c r="DR311" s="24">
        <f t="shared" si="1016"/>
        <v>-3.0000000000000001E-3</v>
      </c>
      <c r="DS311" s="24">
        <f t="shared" si="1017"/>
        <v>-0.13900000000000001</v>
      </c>
      <c r="DT311" s="24">
        <f t="shared" si="1018"/>
        <v>0.68600000000000005</v>
      </c>
      <c r="DU311" s="24">
        <f t="shared" si="1019"/>
        <v>1.2410000000000001</v>
      </c>
      <c r="DV311" s="24">
        <f t="shared" si="1020"/>
        <v>2.9000000000000001E-2</v>
      </c>
      <c r="DW311" s="24">
        <f t="shared" si="1021"/>
        <v>0.33200000000000002</v>
      </c>
      <c r="DX311" s="24">
        <f t="shared" si="1022"/>
        <v>0.153</v>
      </c>
      <c r="DY311" s="24">
        <f t="shared" si="1023"/>
        <v>2.145</v>
      </c>
      <c r="DZ311" s="24">
        <f t="shared" si="1024"/>
        <v>-0.14699999999999999</v>
      </c>
      <c r="EA311" s="64">
        <f t="shared" si="1025"/>
        <v>1.998</v>
      </c>
      <c r="EB311" s="24">
        <f t="shared" si="1026"/>
        <v>1.397</v>
      </c>
      <c r="EC311" s="24">
        <f t="shared" si="1027"/>
        <v>-2.7480000000000002</v>
      </c>
      <c r="ED311" s="61">
        <f t="shared" si="1028"/>
        <v>3.496</v>
      </c>
      <c r="EE311" s="242"/>
      <c r="EF311" s="243" t="s">
        <v>130</v>
      </c>
      <c r="EG311" s="97" t="s">
        <v>136</v>
      </c>
      <c r="EH311" s="60">
        <f t="shared" ref="EH311:FE311" si="1207">IF(C311="X","X",IF(FI311="X","X",IF(FI311&lt;&gt;0,ROUND((C311-FI311)/FI264*100,3),"- ")))</f>
        <v>5.2889999999999997</v>
      </c>
      <c r="EI311" s="24">
        <f t="shared" si="1207"/>
        <v>-0.28599999999999998</v>
      </c>
      <c r="EJ311" s="24">
        <f t="shared" si="1207"/>
        <v>-0.25800000000000001</v>
      </c>
      <c r="EK311" s="24">
        <f t="shared" si="1207"/>
        <v>0.63300000000000001</v>
      </c>
      <c r="EL311" s="24">
        <f t="shared" si="1207"/>
        <v>0.51600000000000001</v>
      </c>
      <c r="EM311" s="24">
        <f t="shared" si="1207"/>
        <v>-7.8E-2</v>
      </c>
      <c r="EN311" s="24">
        <f t="shared" si="1207"/>
        <v>-1.5609999999999999</v>
      </c>
      <c r="EO311" s="24">
        <f t="shared" si="1207"/>
        <v>8.9999999999999993E-3</v>
      </c>
      <c r="EP311" s="24">
        <f t="shared" si="1207"/>
        <v>0.29799999999999999</v>
      </c>
      <c r="EQ311" s="24">
        <f t="shared" si="1207"/>
        <v>0.753</v>
      </c>
      <c r="ER311" s="24">
        <f t="shared" si="1207"/>
        <v>0.121</v>
      </c>
      <c r="ES311" s="24">
        <f t="shared" si="1207"/>
        <v>-4.0000000000000001E-3</v>
      </c>
      <c r="ET311" s="24">
        <f t="shared" si="1207"/>
        <v>-5.1999999999999998E-2</v>
      </c>
      <c r="EU311" s="24">
        <f t="shared" si="1207"/>
        <v>0.315</v>
      </c>
      <c r="EV311" s="24">
        <f t="shared" si="1207"/>
        <v>0.58499999999999996</v>
      </c>
      <c r="EW311" s="24">
        <f t="shared" si="1207"/>
        <v>2.3E-2</v>
      </c>
      <c r="EX311" s="24">
        <f t="shared" si="1207"/>
        <v>0.125</v>
      </c>
      <c r="EY311" s="24">
        <f t="shared" si="1207"/>
        <v>0.124</v>
      </c>
      <c r="EZ311" s="24">
        <f t="shared" si="1207"/>
        <v>9.2999999999999999E-2</v>
      </c>
      <c r="FA311" s="24">
        <f t="shared" si="1207"/>
        <v>1.617</v>
      </c>
      <c r="FB311" s="64">
        <f t="shared" si="1207"/>
        <v>8.6999999999999994E-2</v>
      </c>
      <c r="FC311" s="24">
        <f t="shared" si="1207"/>
        <v>4.2469999999999999</v>
      </c>
      <c r="FD311" s="24">
        <f t="shared" si="1207"/>
        <v>-0.86199999999999999</v>
      </c>
      <c r="FE311" s="61">
        <f t="shared" si="1207"/>
        <v>0.17899999999999999</v>
      </c>
      <c r="FG311" s="243" t="s">
        <v>130</v>
      </c>
      <c r="FH311" s="97" t="s">
        <v>136</v>
      </c>
      <c r="FI311" s="28">
        <f t="shared" si="1102"/>
        <v>6425</v>
      </c>
      <c r="FJ311" s="30">
        <f t="shared" si="1103"/>
        <v>35</v>
      </c>
      <c r="FK311" s="30">
        <f t="shared" si="1104"/>
        <v>892</v>
      </c>
      <c r="FL311" s="30">
        <f t="shared" si="1105"/>
        <v>245</v>
      </c>
      <c r="FM311" s="30">
        <f t="shared" si="1106"/>
        <v>7399</v>
      </c>
      <c r="FN311" s="30">
        <f t="shared" si="1107"/>
        <v>7519</v>
      </c>
      <c r="FO311" s="30">
        <f t="shared" si="1108"/>
        <v>24111</v>
      </c>
      <c r="FP311" s="30">
        <f t="shared" si="1109"/>
        <v>12766</v>
      </c>
      <c r="FQ311" s="30">
        <f t="shared" si="1110"/>
        <v>16252</v>
      </c>
      <c r="FR311" s="30">
        <f t="shared" si="1111"/>
        <v>13807</v>
      </c>
      <c r="FS311" s="30">
        <f t="shared" si="1112"/>
        <v>1878</v>
      </c>
      <c r="FT311" s="30">
        <f t="shared" si="1113"/>
        <v>2715</v>
      </c>
      <c r="FU311" s="30">
        <f t="shared" si="1114"/>
        <v>17381</v>
      </c>
      <c r="FV311" s="30">
        <f t="shared" si="1115"/>
        <v>16260</v>
      </c>
      <c r="FW311" s="30">
        <f t="shared" si="1116"/>
        <v>19908</v>
      </c>
      <c r="FX311" s="30">
        <f t="shared" si="1117"/>
        <v>11369</v>
      </c>
      <c r="FY311" s="30">
        <f t="shared" si="1118"/>
        <v>13764</v>
      </c>
      <c r="FZ311" s="30">
        <f t="shared" si="1119"/>
        <v>9247</v>
      </c>
      <c r="GA311" s="30">
        <f t="shared" si="1039"/>
        <v>181973</v>
      </c>
      <c r="GB311" s="30">
        <f t="shared" si="1034"/>
        <v>-717</v>
      </c>
      <c r="GC311" s="54">
        <f t="shared" si="1040"/>
        <v>181256</v>
      </c>
      <c r="GD311" s="30">
        <f t="shared" si="1041"/>
        <v>7352</v>
      </c>
      <c r="GE311" s="30">
        <f t="shared" si="1042"/>
        <v>31755</v>
      </c>
      <c r="GF311" s="42">
        <f t="shared" si="1043"/>
        <v>142866</v>
      </c>
    </row>
    <row r="312" spans="1:188" ht="15.75" customHeight="1">
      <c r="B312" s="244"/>
      <c r="C312" s="245"/>
      <c r="D312" s="245"/>
      <c r="E312" s="245"/>
      <c r="F312" s="245"/>
      <c r="G312" s="245"/>
      <c r="H312" s="245"/>
      <c r="I312" s="245"/>
      <c r="J312" s="245"/>
      <c r="K312" s="245"/>
      <c r="L312" s="245"/>
      <c r="M312" s="245"/>
      <c r="N312" s="245"/>
      <c r="O312" s="245"/>
      <c r="P312" s="245"/>
      <c r="Q312" s="245"/>
      <c r="R312" s="245"/>
      <c r="S312" s="245"/>
      <c r="T312" s="245"/>
      <c r="U312" s="245"/>
      <c r="V312" s="245"/>
      <c r="W312" s="245"/>
      <c r="X312" s="245"/>
      <c r="Y312" s="245"/>
      <c r="Z312" s="245"/>
      <c r="AA312" s="245"/>
      <c r="AC312" s="244"/>
      <c r="AD312" s="245"/>
      <c r="AE312" s="245"/>
      <c r="AF312" s="245"/>
      <c r="AG312" s="245"/>
      <c r="AH312" s="245"/>
      <c r="AI312" s="245"/>
      <c r="AJ312" s="245"/>
      <c r="AK312" s="245"/>
      <c r="AL312" s="245"/>
      <c r="AM312" s="245"/>
      <c r="AN312" s="245"/>
      <c r="AO312" s="245"/>
      <c r="AP312" s="245"/>
      <c r="AQ312" s="245"/>
      <c r="AR312" s="245"/>
      <c r="AS312" s="245"/>
      <c r="AT312" s="245"/>
      <c r="AU312" s="245"/>
      <c r="AV312" s="245"/>
      <c r="AW312" s="245"/>
      <c r="AX312" s="245"/>
      <c r="AY312" s="245"/>
      <c r="AZ312" s="245"/>
      <c r="BA312" s="245"/>
      <c r="BB312" s="245"/>
      <c r="BD312" s="244"/>
      <c r="BE312" s="245"/>
      <c r="BF312" s="245"/>
      <c r="BG312" s="245"/>
      <c r="BH312" s="245"/>
      <c r="BI312" s="245"/>
      <c r="BJ312" s="245"/>
      <c r="BK312" s="245"/>
      <c r="BL312" s="245"/>
      <c r="BM312" s="245"/>
      <c r="BN312" s="245"/>
      <c r="BO312" s="245"/>
      <c r="BP312" s="245"/>
      <c r="BQ312" s="245"/>
      <c r="BR312" s="245"/>
      <c r="BS312" s="245"/>
      <c r="BT312" s="245"/>
      <c r="BU312" s="245"/>
      <c r="BV312" s="245"/>
      <c r="BW312" s="245"/>
      <c r="BX312" s="245"/>
      <c r="BY312" s="245"/>
      <c r="BZ312" s="245"/>
      <c r="CA312" s="245"/>
      <c r="CB312" s="245"/>
      <c r="CC312" s="245"/>
      <c r="CE312" s="244"/>
      <c r="CF312" s="246"/>
      <c r="CG312" s="246"/>
      <c r="CH312" s="246"/>
      <c r="CI312" s="246"/>
      <c r="CJ312" s="246"/>
      <c r="CK312" s="246"/>
      <c r="CL312" s="246"/>
      <c r="CM312" s="246"/>
      <c r="CN312" s="246"/>
      <c r="CO312" s="246"/>
      <c r="CP312" s="246"/>
      <c r="CQ312" s="246"/>
      <c r="CR312" s="246"/>
      <c r="CS312" s="246"/>
      <c r="CT312" s="246"/>
      <c r="CU312" s="246"/>
      <c r="CV312" s="246"/>
      <c r="CW312" s="246"/>
      <c r="CX312" s="246"/>
      <c r="CY312" s="246"/>
      <c r="CZ312" s="246"/>
      <c r="DA312" s="246"/>
      <c r="DB312" s="246"/>
      <c r="DC312" s="246"/>
      <c r="DD312" s="245"/>
      <c r="DF312" s="244"/>
      <c r="DG312" s="246"/>
      <c r="DH312" s="246"/>
      <c r="DI312" s="246"/>
      <c r="DJ312" s="246"/>
      <c r="DK312" s="246"/>
      <c r="DL312" s="246"/>
      <c r="DM312" s="246"/>
      <c r="DN312" s="246"/>
      <c r="DO312" s="246"/>
      <c r="DP312" s="246"/>
      <c r="DQ312" s="246"/>
      <c r="DR312" s="246"/>
      <c r="DS312" s="246"/>
      <c r="DT312" s="246"/>
      <c r="DU312" s="246"/>
      <c r="DV312" s="246"/>
      <c r="DW312" s="246"/>
      <c r="DX312" s="246"/>
      <c r="DY312" s="246"/>
      <c r="DZ312" s="246"/>
      <c r="EA312" s="246"/>
      <c r="EB312" s="246"/>
      <c r="EC312" s="246"/>
      <c r="ED312" s="246"/>
      <c r="EE312" s="245"/>
      <c r="EG312" s="244"/>
      <c r="EH312" s="246"/>
      <c r="EI312" s="246"/>
      <c r="EJ312" s="246"/>
      <c r="EK312" s="246"/>
      <c r="EL312" s="246"/>
      <c r="EM312" s="246"/>
      <c r="EN312" s="246"/>
      <c r="EO312" s="246"/>
      <c r="EP312" s="246"/>
      <c r="EQ312" s="246"/>
      <c r="ER312" s="246"/>
      <c r="ES312" s="246"/>
      <c r="ET312" s="246"/>
      <c r="EU312" s="246"/>
      <c r="EV312" s="246"/>
      <c r="EW312" s="246"/>
      <c r="EX312" s="246"/>
      <c r="EY312" s="246"/>
      <c r="EZ312" s="246"/>
      <c r="FA312" s="246"/>
      <c r="FB312" s="246"/>
      <c r="FC312" s="246"/>
      <c r="FD312" s="246"/>
      <c r="FE312" s="246"/>
      <c r="FH312" s="244"/>
      <c r="FI312" s="245"/>
      <c r="FJ312" s="245"/>
      <c r="FK312" s="245"/>
      <c r="FL312" s="245"/>
      <c r="FM312" s="245"/>
      <c r="FN312" s="245"/>
      <c r="FO312" s="245"/>
      <c r="FP312" s="245"/>
      <c r="FQ312" s="245"/>
      <c r="FR312" s="245"/>
      <c r="FS312" s="245"/>
      <c r="FT312" s="245"/>
      <c r="FU312" s="245"/>
      <c r="FV312" s="245"/>
      <c r="FW312" s="245"/>
      <c r="FX312" s="245"/>
      <c r="FY312" s="245"/>
      <c r="FZ312" s="245"/>
      <c r="GA312" s="245"/>
      <c r="GB312" s="245"/>
      <c r="GC312" s="245"/>
      <c r="GD312" s="245"/>
      <c r="GE312" s="245"/>
      <c r="GF312" s="245"/>
    </row>
    <row r="314" spans="1:188" ht="13.5" customHeight="1">
      <c r="A314" s="220">
        <f>A262+1</f>
        <v>29</v>
      </c>
      <c r="B314" s="218" t="str">
        <f>IF(A314&lt;22,"令和"&amp;A314&amp;"年度","平成"&amp;A314&amp;"年度")</f>
        <v>平成29年度</v>
      </c>
      <c r="C314" s="247" t="s">
        <v>159</v>
      </c>
      <c r="D314" s="95"/>
      <c r="E314" s="95"/>
      <c r="F314" s="95"/>
      <c r="G314" s="95"/>
      <c r="H314" s="95"/>
      <c r="I314" s="95"/>
      <c r="J314" s="95"/>
      <c r="K314" s="95"/>
      <c r="L314" s="95"/>
      <c r="M314" s="95"/>
      <c r="N314" s="95"/>
      <c r="O314" s="95"/>
      <c r="P314" s="95"/>
      <c r="Q314" s="95"/>
      <c r="R314" s="95"/>
      <c r="S314" s="95"/>
      <c r="T314" s="95"/>
      <c r="U314" s="95"/>
      <c r="V314" s="95"/>
      <c r="W314" s="95"/>
      <c r="X314" s="219"/>
      <c r="Y314" s="95"/>
      <c r="Z314" s="98"/>
      <c r="AA314" s="95"/>
      <c r="AB314" s="25"/>
      <c r="AC314" s="218" t="str">
        <f>$B314</f>
        <v>平成29年度</v>
      </c>
      <c r="AD314" s="247" t="str">
        <f>AD$2</f>
        <v>対前年度増加率（％）</v>
      </c>
      <c r="AE314" s="95"/>
      <c r="AF314" s="95"/>
      <c r="AG314" s="95"/>
      <c r="AH314" s="95"/>
      <c r="AI314" s="95"/>
      <c r="AJ314" s="95"/>
      <c r="AK314" s="95"/>
      <c r="AL314" s="95"/>
      <c r="AM314" s="95"/>
      <c r="AN314" s="95"/>
      <c r="AO314" s="95"/>
      <c r="AP314" s="95"/>
      <c r="AQ314" s="95"/>
      <c r="AR314" s="95"/>
      <c r="AS314" s="95"/>
      <c r="AT314" s="95"/>
      <c r="AU314" s="95"/>
      <c r="AV314" s="95"/>
      <c r="AW314" s="95"/>
      <c r="AX314" s="95"/>
      <c r="AY314" s="219"/>
      <c r="AZ314" s="95"/>
      <c r="BA314" s="98"/>
      <c r="BB314" s="95"/>
      <c r="BC314" s="25"/>
      <c r="BD314" s="218" t="str">
        <f>$B314</f>
        <v>平成29年度</v>
      </c>
      <c r="BE314" s="247" t="str">
        <f>BE$2</f>
        <v>構成比（％）</v>
      </c>
      <c r="BF314" s="95"/>
      <c r="BG314" s="95"/>
      <c r="BH314" s="95"/>
      <c r="BI314" s="95"/>
      <c r="BJ314" s="95"/>
      <c r="BK314" s="95"/>
      <c r="BL314" s="95"/>
      <c r="BM314" s="95"/>
      <c r="BN314" s="95"/>
      <c r="BO314" s="95"/>
      <c r="BP314" s="95"/>
      <c r="BQ314" s="95"/>
      <c r="BR314" s="95"/>
      <c r="BS314" s="95"/>
      <c r="BT314" s="95"/>
      <c r="BU314" s="95"/>
      <c r="BV314" s="95"/>
      <c r="BW314" s="95"/>
      <c r="BX314" s="95"/>
      <c r="BY314" s="95"/>
      <c r="BZ314" s="219"/>
      <c r="CA314" s="95"/>
      <c r="CB314" s="98"/>
      <c r="CC314" s="95"/>
      <c r="CD314" s="25"/>
      <c r="CE314" s="218" t="str">
        <f>$B314</f>
        <v>平成29年度</v>
      </c>
      <c r="CF314" s="247" t="str">
        <f>CF$2</f>
        <v>県計に対する割合（％）</v>
      </c>
      <c r="CG314" s="95"/>
      <c r="CH314" s="95"/>
      <c r="CI314" s="95"/>
      <c r="CJ314" s="95"/>
      <c r="CK314" s="95"/>
      <c r="CL314" s="95"/>
      <c r="CM314" s="95"/>
      <c r="CN314" s="95"/>
      <c r="CO314" s="95"/>
      <c r="CP314" s="95"/>
      <c r="CQ314" s="95"/>
      <c r="CR314" s="95"/>
      <c r="CS314" s="95"/>
      <c r="CT314" s="95"/>
      <c r="CU314" s="95"/>
      <c r="CV314" s="95"/>
      <c r="CW314" s="95"/>
      <c r="CX314" s="95"/>
      <c r="CY314" s="95"/>
      <c r="CZ314" s="95"/>
      <c r="DA314" s="219"/>
      <c r="DB314" s="95"/>
      <c r="DC314" s="98"/>
      <c r="DD314" s="95"/>
      <c r="DE314" s="25"/>
      <c r="DF314" s="218" t="str">
        <f>$B314</f>
        <v>平成29年度</v>
      </c>
      <c r="DG314" s="247" t="str">
        <f>DG$2</f>
        <v>増加寄与度〔横方向：市町村別〕（％）</v>
      </c>
      <c r="DH314" s="95"/>
      <c r="DI314" s="95"/>
      <c r="DJ314" s="95"/>
      <c r="DK314" s="95"/>
      <c r="DL314" s="95"/>
      <c r="DM314" s="95"/>
      <c r="DN314" s="95"/>
      <c r="DO314" s="95"/>
      <c r="DP314" s="95"/>
      <c r="DQ314" s="95"/>
      <c r="DR314" s="95"/>
      <c r="DS314" s="95"/>
      <c r="DT314" s="95"/>
      <c r="DU314" s="95"/>
      <c r="DV314" s="95"/>
      <c r="DW314" s="95"/>
      <c r="DX314" s="95"/>
      <c r="DY314" s="95"/>
      <c r="DZ314" s="95"/>
      <c r="EA314" s="95"/>
      <c r="EB314" s="219"/>
      <c r="EC314" s="95"/>
      <c r="ED314" s="98"/>
      <c r="EE314" s="95"/>
      <c r="EF314" s="25"/>
      <c r="EG314" s="218" t="str">
        <f>$B314</f>
        <v>平成29年度</v>
      </c>
      <c r="EH314" s="247" t="str">
        <f>EH$2</f>
        <v>増加寄与度〔縦方向：経済活動別〕（％）</v>
      </c>
      <c r="EI314" s="95"/>
      <c r="EJ314" s="95"/>
      <c r="EK314" s="95"/>
      <c r="EL314" s="95"/>
      <c r="EM314" s="95"/>
      <c r="EN314" s="95"/>
      <c r="EO314" s="95"/>
      <c r="EP314" s="95"/>
      <c r="EQ314" s="95"/>
      <c r="ER314" s="95"/>
      <c r="ES314" s="95"/>
      <c r="ET314" s="95"/>
      <c r="EU314" s="95"/>
      <c r="EV314" s="95"/>
      <c r="EW314" s="95"/>
      <c r="EX314" s="95"/>
      <c r="EY314" s="95"/>
      <c r="EZ314" s="95"/>
      <c r="FA314" s="95"/>
      <c r="FB314" s="95"/>
      <c r="FC314" s="219"/>
      <c r="FD314" s="95"/>
      <c r="FE314" s="98"/>
      <c r="FG314" s="220">
        <f>IF(A314=1,30,A314-1)</f>
        <v>28</v>
      </c>
      <c r="FH314" s="218" t="str">
        <f>IF(FG314&lt;22,"令和"&amp;FG314&amp;"年度","平成"&amp;FG314&amp;"年度")</f>
        <v>平成28年度</v>
      </c>
      <c r="FI314" s="247" t="str">
        <f>FI$2</f>
        <v>経済活動別市町村内総生産〔対前年度増減率の計算用〕（百万円）</v>
      </c>
      <c r="FJ314" s="95"/>
      <c r="FK314" s="95"/>
      <c r="FL314" s="95"/>
      <c r="FM314" s="95"/>
      <c r="FN314" s="95"/>
      <c r="FO314" s="95"/>
      <c r="FP314" s="95"/>
      <c r="FQ314" s="95"/>
      <c r="FR314" s="95"/>
      <c r="FS314" s="95"/>
      <c r="FT314" s="95"/>
      <c r="FU314" s="95"/>
      <c r="FV314" s="95"/>
      <c r="FW314" s="95"/>
      <c r="FX314" s="95"/>
      <c r="FY314" s="95"/>
      <c r="FZ314" s="95"/>
      <c r="GA314" s="95"/>
      <c r="GB314" s="95"/>
      <c r="GC314" s="95"/>
      <c r="GD314" s="219"/>
      <c r="GE314" s="95"/>
      <c r="GF314" s="98"/>
    </row>
    <row r="315" spans="1:188" ht="45" customHeight="1">
      <c r="A315" s="143"/>
      <c r="B315" s="74"/>
      <c r="C315" s="75" t="s">
        <v>51</v>
      </c>
      <c r="D315" s="75" t="s">
        <v>52</v>
      </c>
      <c r="E315" s="75" t="s">
        <v>53</v>
      </c>
      <c r="F315" s="75" t="s">
        <v>54</v>
      </c>
      <c r="G315" s="75" t="s">
        <v>55</v>
      </c>
      <c r="H315" s="75" t="s">
        <v>56</v>
      </c>
      <c r="I315" s="75" t="s">
        <v>57</v>
      </c>
      <c r="J315" s="75" t="s">
        <v>58</v>
      </c>
      <c r="K315" s="75" t="s">
        <v>59</v>
      </c>
      <c r="L315" s="75" t="s">
        <v>60</v>
      </c>
      <c r="M315" s="75" t="s">
        <v>61</v>
      </c>
      <c r="N315" s="75" t="s">
        <v>62</v>
      </c>
      <c r="O315" s="75" t="s">
        <v>63</v>
      </c>
      <c r="P315" s="75" t="s">
        <v>64</v>
      </c>
      <c r="Q315" s="75" t="s">
        <v>65</v>
      </c>
      <c r="R315" s="75" t="s">
        <v>66</v>
      </c>
      <c r="S315" s="75" t="s">
        <v>67</v>
      </c>
      <c r="T315" s="75" t="s">
        <v>68</v>
      </c>
      <c r="U315" s="75" t="s">
        <v>70</v>
      </c>
      <c r="V315" s="76" t="s">
        <v>69</v>
      </c>
      <c r="W315" s="77" t="s">
        <v>71</v>
      </c>
      <c r="X315" s="75" t="s">
        <v>72</v>
      </c>
      <c r="Y315" s="75" t="s">
        <v>73</v>
      </c>
      <c r="Z315" s="75" t="s">
        <v>74</v>
      </c>
      <c r="AA315" s="78"/>
      <c r="AB315" s="143"/>
      <c r="AC315" s="74"/>
      <c r="AD315" s="75" t="s">
        <v>51</v>
      </c>
      <c r="AE315" s="75" t="s">
        <v>52</v>
      </c>
      <c r="AF315" s="75" t="s">
        <v>53</v>
      </c>
      <c r="AG315" s="75" t="s">
        <v>54</v>
      </c>
      <c r="AH315" s="75" t="s">
        <v>55</v>
      </c>
      <c r="AI315" s="75" t="s">
        <v>56</v>
      </c>
      <c r="AJ315" s="75" t="s">
        <v>57</v>
      </c>
      <c r="AK315" s="75" t="s">
        <v>58</v>
      </c>
      <c r="AL315" s="75" t="s">
        <v>59</v>
      </c>
      <c r="AM315" s="75" t="s">
        <v>60</v>
      </c>
      <c r="AN315" s="75" t="s">
        <v>61</v>
      </c>
      <c r="AO315" s="75" t="s">
        <v>62</v>
      </c>
      <c r="AP315" s="75" t="s">
        <v>63</v>
      </c>
      <c r="AQ315" s="75" t="s">
        <v>64</v>
      </c>
      <c r="AR315" s="75" t="s">
        <v>65</v>
      </c>
      <c r="AS315" s="75" t="s">
        <v>66</v>
      </c>
      <c r="AT315" s="75" t="s">
        <v>67</v>
      </c>
      <c r="AU315" s="75" t="s">
        <v>68</v>
      </c>
      <c r="AV315" s="75" t="s">
        <v>70</v>
      </c>
      <c r="AW315" s="76" t="s">
        <v>69</v>
      </c>
      <c r="AX315" s="77" t="s">
        <v>71</v>
      </c>
      <c r="AY315" s="75" t="s">
        <v>72</v>
      </c>
      <c r="AZ315" s="75" t="s">
        <v>73</v>
      </c>
      <c r="BA315" s="75" t="s">
        <v>74</v>
      </c>
      <c r="BB315" s="78"/>
      <c r="BC315" s="73"/>
      <c r="BD315" s="74"/>
      <c r="BE315" s="75" t="s">
        <v>51</v>
      </c>
      <c r="BF315" s="75" t="s">
        <v>52</v>
      </c>
      <c r="BG315" s="75" t="s">
        <v>53</v>
      </c>
      <c r="BH315" s="75" t="s">
        <v>54</v>
      </c>
      <c r="BI315" s="75" t="s">
        <v>55</v>
      </c>
      <c r="BJ315" s="75" t="s">
        <v>56</v>
      </c>
      <c r="BK315" s="75" t="s">
        <v>57</v>
      </c>
      <c r="BL315" s="75" t="s">
        <v>58</v>
      </c>
      <c r="BM315" s="75" t="s">
        <v>59</v>
      </c>
      <c r="BN315" s="75" t="s">
        <v>60</v>
      </c>
      <c r="BO315" s="75" t="s">
        <v>61</v>
      </c>
      <c r="BP315" s="75" t="s">
        <v>62</v>
      </c>
      <c r="BQ315" s="75" t="s">
        <v>63</v>
      </c>
      <c r="BR315" s="75" t="s">
        <v>64</v>
      </c>
      <c r="BS315" s="75" t="s">
        <v>65</v>
      </c>
      <c r="BT315" s="75" t="s">
        <v>66</v>
      </c>
      <c r="BU315" s="75" t="s">
        <v>67</v>
      </c>
      <c r="BV315" s="75" t="s">
        <v>68</v>
      </c>
      <c r="BW315" s="75" t="s">
        <v>70</v>
      </c>
      <c r="BX315" s="76" t="s">
        <v>69</v>
      </c>
      <c r="BY315" s="77" t="s">
        <v>71</v>
      </c>
      <c r="BZ315" s="75" t="s">
        <v>72</v>
      </c>
      <c r="CA315" s="75" t="s">
        <v>73</v>
      </c>
      <c r="CB315" s="75" t="s">
        <v>74</v>
      </c>
      <c r="CC315" s="78"/>
      <c r="CD315" s="73"/>
      <c r="CE315" s="74"/>
      <c r="CF315" s="75" t="s">
        <v>51</v>
      </c>
      <c r="CG315" s="75" t="s">
        <v>52</v>
      </c>
      <c r="CH315" s="75" t="s">
        <v>53</v>
      </c>
      <c r="CI315" s="75" t="s">
        <v>54</v>
      </c>
      <c r="CJ315" s="75" t="s">
        <v>55</v>
      </c>
      <c r="CK315" s="75" t="s">
        <v>56</v>
      </c>
      <c r="CL315" s="75" t="s">
        <v>57</v>
      </c>
      <c r="CM315" s="75" t="s">
        <v>58</v>
      </c>
      <c r="CN315" s="75" t="s">
        <v>59</v>
      </c>
      <c r="CO315" s="75" t="s">
        <v>60</v>
      </c>
      <c r="CP315" s="75" t="s">
        <v>61</v>
      </c>
      <c r="CQ315" s="75" t="s">
        <v>62</v>
      </c>
      <c r="CR315" s="75" t="s">
        <v>63</v>
      </c>
      <c r="CS315" s="75" t="s">
        <v>64</v>
      </c>
      <c r="CT315" s="75" t="s">
        <v>65</v>
      </c>
      <c r="CU315" s="75" t="s">
        <v>66</v>
      </c>
      <c r="CV315" s="75" t="s">
        <v>67</v>
      </c>
      <c r="CW315" s="75" t="s">
        <v>68</v>
      </c>
      <c r="CX315" s="75" t="s">
        <v>70</v>
      </c>
      <c r="CY315" s="76" t="s">
        <v>69</v>
      </c>
      <c r="CZ315" s="77" t="s">
        <v>71</v>
      </c>
      <c r="DA315" s="75" t="s">
        <v>72</v>
      </c>
      <c r="DB315" s="75" t="s">
        <v>73</v>
      </c>
      <c r="DC315" s="75" t="s">
        <v>74</v>
      </c>
      <c r="DD315" s="78"/>
      <c r="DE315" s="73"/>
      <c r="DF315" s="74"/>
      <c r="DG315" s="75" t="s">
        <v>51</v>
      </c>
      <c r="DH315" s="75" t="s">
        <v>52</v>
      </c>
      <c r="DI315" s="75" t="s">
        <v>53</v>
      </c>
      <c r="DJ315" s="75" t="s">
        <v>54</v>
      </c>
      <c r="DK315" s="75" t="s">
        <v>55</v>
      </c>
      <c r="DL315" s="75" t="s">
        <v>56</v>
      </c>
      <c r="DM315" s="75" t="s">
        <v>57</v>
      </c>
      <c r="DN315" s="75" t="s">
        <v>58</v>
      </c>
      <c r="DO315" s="75" t="s">
        <v>59</v>
      </c>
      <c r="DP315" s="75" t="s">
        <v>60</v>
      </c>
      <c r="DQ315" s="75" t="s">
        <v>61</v>
      </c>
      <c r="DR315" s="75" t="s">
        <v>62</v>
      </c>
      <c r="DS315" s="75" t="s">
        <v>63</v>
      </c>
      <c r="DT315" s="75" t="s">
        <v>64</v>
      </c>
      <c r="DU315" s="75" t="s">
        <v>65</v>
      </c>
      <c r="DV315" s="75" t="s">
        <v>66</v>
      </c>
      <c r="DW315" s="75" t="s">
        <v>67</v>
      </c>
      <c r="DX315" s="75" t="s">
        <v>68</v>
      </c>
      <c r="DY315" s="75" t="s">
        <v>70</v>
      </c>
      <c r="DZ315" s="76" t="s">
        <v>69</v>
      </c>
      <c r="EA315" s="77" t="s">
        <v>71</v>
      </c>
      <c r="EB315" s="75" t="s">
        <v>72</v>
      </c>
      <c r="EC315" s="75" t="s">
        <v>73</v>
      </c>
      <c r="ED315" s="75" t="s">
        <v>74</v>
      </c>
      <c r="EE315" s="78"/>
      <c r="EF315" s="73"/>
      <c r="EG315" s="74"/>
      <c r="EH315" s="75" t="s">
        <v>51</v>
      </c>
      <c r="EI315" s="75" t="s">
        <v>52</v>
      </c>
      <c r="EJ315" s="75" t="s">
        <v>53</v>
      </c>
      <c r="EK315" s="75" t="s">
        <v>54</v>
      </c>
      <c r="EL315" s="75" t="s">
        <v>55</v>
      </c>
      <c r="EM315" s="75" t="s">
        <v>56</v>
      </c>
      <c r="EN315" s="75" t="s">
        <v>57</v>
      </c>
      <c r="EO315" s="75" t="s">
        <v>58</v>
      </c>
      <c r="EP315" s="75" t="s">
        <v>59</v>
      </c>
      <c r="EQ315" s="75" t="s">
        <v>60</v>
      </c>
      <c r="ER315" s="75" t="s">
        <v>61</v>
      </c>
      <c r="ES315" s="75" t="s">
        <v>62</v>
      </c>
      <c r="ET315" s="75" t="s">
        <v>63</v>
      </c>
      <c r="EU315" s="75" t="s">
        <v>64</v>
      </c>
      <c r="EV315" s="75" t="s">
        <v>65</v>
      </c>
      <c r="EW315" s="75" t="s">
        <v>66</v>
      </c>
      <c r="EX315" s="75" t="s">
        <v>67</v>
      </c>
      <c r="EY315" s="75" t="s">
        <v>68</v>
      </c>
      <c r="EZ315" s="75" t="s">
        <v>70</v>
      </c>
      <c r="FA315" s="76" t="s">
        <v>69</v>
      </c>
      <c r="FB315" s="77" t="s">
        <v>71</v>
      </c>
      <c r="FC315" s="75" t="s">
        <v>72</v>
      </c>
      <c r="FD315" s="75" t="s">
        <v>73</v>
      </c>
      <c r="FE315" s="75" t="s">
        <v>74</v>
      </c>
      <c r="FG315" s="73"/>
      <c r="FH315" s="74"/>
      <c r="FI315" s="75" t="s">
        <v>51</v>
      </c>
      <c r="FJ315" s="75" t="s">
        <v>52</v>
      </c>
      <c r="FK315" s="75" t="s">
        <v>53</v>
      </c>
      <c r="FL315" s="75" t="s">
        <v>54</v>
      </c>
      <c r="FM315" s="75" t="s">
        <v>55</v>
      </c>
      <c r="FN315" s="75" t="s">
        <v>56</v>
      </c>
      <c r="FO315" s="75" t="s">
        <v>57</v>
      </c>
      <c r="FP315" s="75" t="s">
        <v>58</v>
      </c>
      <c r="FQ315" s="75" t="s">
        <v>59</v>
      </c>
      <c r="FR315" s="75" t="s">
        <v>60</v>
      </c>
      <c r="FS315" s="75" t="s">
        <v>61</v>
      </c>
      <c r="FT315" s="75" t="s">
        <v>62</v>
      </c>
      <c r="FU315" s="75" t="s">
        <v>63</v>
      </c>
      <c r="FV315" s="75" t="s">
        <v>64</v>
      </c>
      <c r="FW315" s="75" t="s">
        <v>65</v>
      </c>
      <c r="FX315" s="75" t="s">
        <v>66</v>
      </c>
      <c r="FY315" s="75" t="s">
        <v>67</v>
      </c>
      <c r="FZ315" s="75" t="s">
        <v>68</v>
      </c>
      <c r="GA315" s="75" t="s">
        <v>70</v>
      </c>
      <c r="GB315" s="76" t="s">
        <v>69</v>
      </c>
      <c r="GC315" s="77" t="s">
        <v>71</v>
      </c>
      <c r="GD315" s="75" t="s">
        <v>72</v>
      </c>
      <c r="GE315" s="75" t="s">
        <v>73</v>
      </c>
      <c r="GF315" s="75" t="s">
        <v>74</v>
      </c>
    </row>
    <row r="316" spans="1:188" ht="13.5" customHeight="1">
      <c r="A316" s="139" t="s">
        <v>139</v>
      </c>
      <c r="B316" s="221" t="s">
        <v>0</v>
      </c>
      <c r="C316" s="222">
        <v>53380</v>
      </c>
      <c r="D316" s="223">
        <v>327</v>
      </c>
      <c r="E316" s="223">
        <v>11361</v>
      </c>
      <c r="F316" s="223">
        <v>7071</v>
      </c>
      <c r="G316" s="223">
        <v>191567</v>
      </c>
      <c r="H316" s="223">
        <v>171283</v>
      </c>
      <c r="I316" s="223">
        <v>447606</v>
      </c>
      <c r="J316" s="223">
        <v>424960</v>
      </c>
      <c r="K316" s="223">
        <v>286484</v>
      </c>
      <c r="L316" s="223">
        <v>196319</v>
      </c>
      <c r="M316" s="223">
        <v>194731</v>
      </c>
      <c r="N316" s="223">
        <v>141931</v>
      </c>
      <c r="O316" s="223">
        <v>507635</v>
      </c>
      <c r="P316" s="223">
        <v>422330</v>
      </c>
      <c r="Q316" s="223">
        <v>402000</v>
      </c>
      <c r="R316" s="223">
        <v>234358</v>
      </c>
      <c r="S316" s="223">
        <v>497526</v>
      </c>
      <c r="T316" s="223">
        <v>231401</v>
      </c>
      <c r="U316" s="223">
        <v>4422270</v>
      </c>
      <c r="V316" s="224">
        <v>-24500</v>
      </c>
      <c r="W316" s="225">
        <v>4397770</v>
      </c>
      <c r="X316" s="223">
        <v>65068</v>
      </c>
      <c r="Y316" s="223">
        <v>646244</v>
      </c>
      <c r="Z316" s="224">
        <v>3710958</v>
      </c>
      <c r="AA316" s="226"/>
      <c r="AB316" s="139" t="s">
        <v>139</v>
      </c>
      <c r="AC316" s="221" t="s">
        <v>0</v>
      </c>
      <c r="AD316" s="55">
        <f>IF(C316="X","X",IF(FI316="X","X",IF(FI316&lt;&gt;0,ROUND((C316-FI316)/ABS(FI316)*100,3),"- ")))</f>
        <v>-19.753</v>
      </c>
      <c r="AE316" s="21">
        <f t="shared" ref="AE316:AT331" si="1208">IF(D316="X","X",IF(FJ316="X","X",IF(FJ316&lt;&gt;0,ROUND((D316-FJ316)/ABS(FJ316)*100,3),"- ")))</f>
        <v>-7.6269999999999998</v>
      </c>
      <c r="AF316" s="21">
        <f t="shared" si="1208"/>
        <v>5.117</v>
      </c>
      <c r="AG316" s="21">
        <f t="shared" si="1208"/>
        <v>15.218999999999999</v>
      </c>
      <c r="AH316" s="21">
        <f t="shared" si="1208"/>
        <v>-0.46899999999999997</v>
      </c>
      <c r="AI316" s="21">
        <f t="shared" si="1208"/>
        <v>2.6970000000000001</v>
      </c>
      <c r="AJ316" s="21">
        <f t="shared" si="1208"/>
        <v>9.1340000000000003</v>
      </c>
      <c r="AK316" s="21">
        <f t="shared" si="1208"/>
        <v>3.1230000000000002</v>
      </c>
      <c r="AL316" s="21">
        <f t="shared" si="1208"/>
        <v>1.0740000000000001</v>
      </c>
      <c r="AM316" s="21">
        <f t="shared" si="1208"/>
        <v>5.31</v>
      </c>
      <c r="AN316" s="21">
        <f t="shared" si="1208"/>
        <v>-3.1560000000000001</v>
      </c>
      <c r="AO316" s="21">
        <f t="shared" si="1208"/>
        <v>2.6269999999999998</v>
      </c>
      <c r="AP316" s="21">
        <f t="shared" si="1208"/>
        <v>4.1890000000000001</v>
      </c>
      <c r="AQ316" s="21">
        <f t="shared" si="1208"/>
        <v>-1</v>
      </c>
      <c r="AR316" s="21">
        <f t="shared" si="1208"/>
        <v>2.665</v>
      </c>
      <c r="AS316" s="21">
        <f t="shared" si="1208"/>
        <v>3.032</v>
      </c>
      <c r="AT316" s="21">
        <f t="shared" si="1208"/>
        <v>0.104</v>
      </c>
      <c r="AU316" s="21">
        <f t="shared" ref="AU316:BA331" si="1209">IF(T316="X","X",IF(FZ316="X","X",IF(FZ316&lt;&gt;0,ROUND((T316-FZ316)/ABS(FZ316)*100,3),"- ")))</f>
        <v>1.968</v>
      </c>
      <c r="AV316" s="21">
        <f t="shared" si="1209"/>
        <v>2.0990000000000002</v>
      </c>
      <c r="AW316" s="21">
        <f t="shared" si="1209"/>
        <v>-7.0289999999999999</v>
      </c>
      <c r="AX316" s="66">
        <f t="shared" si="1209"/>
        <v>2.073</v>
      </c>
      <c r="AY316" s="21">
        <f t="shared" si="1209"/>
        <v>-16.238</v>
      </c>
      <c r="AZ316" s="21">
        <f t="shared" si="1209"/>
        <v>6.1589999999999998</v>
      </c>
      <c r="BA316" s="65">
        <f t="shared" si="1209"/>
        <v>1.8120000000000001</v>
      </c>
      <c r="BB316" s="226"/>
      <c r="BC316" s="139" t="s">
        <v>139</v>
      </c>
      <c r="BD316" s="221" t="s">
        <v>0</v>
      </c>
      <c r="BE316" s="55">
        <f>IF(C316=0,"-",IF(C316="X","X",ROUND(C316/$W316*100,1)))</f>
        <v>1.2</v>
      </c>
      <c r="BF316" s="21">
        <f t="shared" ref="BF316:BU331" si="1210">IF(D316=0,"-",IF(D316="X","X",ROUND(D316/$W316*100,1)))</f>
        <v>0</v>
      </c>
      <c r="BG316" s="21">
        <f t="shared" si="1210"/>
        <v>0.3</v>
      </c>
      <c r="BH316" s="21">
        <f t="shared" si="1210"/>
        <v>0.2</v>
      </c>
      <c r="BI316" s="21">
        <f t="shared" si="1210"/>
        <v>4.4000000000000004</v>
      </c>
      <c r="BJ316" s="21">
        <f t="shared" si="1210"/>
        <v>3.9</v>
      </c>
      <c r="BK316" s="21">
        <f t="shared" si="1210"/>
        <v>10.199999999999999</v>
      </c>
      <c r="BL316" s="21">
        <f t="shared" si="1210"/>
        <v>9.6999999999999993</v>
      </c>
      <c r="BM316" s="21">
        <f t="shared" si="1210"/>
        <v>6.5</v>
      </c>
      <c r="BN316" s="21">
        <f t="shared" si="1210"/>
        <v>4.5</v>
      </c>
      <c r="BO316" s="21">
        <f t="shared" si="1210"/>
        <v>4.4000000000000004</v>
      </c>
      <c r="BP316" s="21">
        <f t="shared" si="1210"/>
        <v>3.2</v>
      </c>
      <c r="BQ316" s="21">
        <f t="shared" si="1210"/>
        <v>11.5</v>
      </c>
      <c r="BR316" s="21">
        <f t="shared" si="1210"/>
        <v>9.6</v>
      </c>
      <c r="BS316" s="21">
        <f t="shared" si="1210"/>
        <v>9.1</v>
      </c>
      <c r="BT316" s="21">
        <f t="shared" si="1210"/>
        <v>5.3</v>
      </c>
      <c r="BU316" s="21">
        <f t="shared" si="1210"/>
        <v>11.3</v>
      </c>
      <c r="BV316" s="21">
        <f t="shared" ref="BV316:CB330" si="1211">IF(T316=0,"-",IF(T316="X","X",ROUND(T316/$W316*100,1)))</f>
        <v>5.3</v>
      </c>
      <c r="BW316" s="21">
        <f>IF(U316=0,"-",IF(U316="X","X",ROUND(U316/$W316*100,1)))</f>
        <v>100.6</v>
      </c>
      <c r="BX316" s="21">
        <f t="shared" si="1211"/>
        <v>-0.6</v>
      </c>
      <c r="BY316" s="66">
        <f>IF(W316=0,"-",IF(W316="X","X",ROUND(W316/$W316*100,1)))</f>
        <v>100</v>
      </c>
      <c r="BZ316" s="21">
        <f t="shared" si="1211"/>
        <v>1.5</v>
      </c>
      <c r="CA316" s="21">
        <f t="shared" si="1211"/>
        <v>14.7</v>
      </c>
      <c r="CB316" s="65">
        <f t="shared" si="1211"/>
        <v>84.4</v>
      </c>
      <c r="CC316" s="226"/>
      <c r="CD316" s="139" t="s">
        <v>139</v>
      </c>
      <c r="CE316" s="221" t="s">
        <v>0</v>
      </c>
      <c r="CF316" s="55">
        <f t="shared" ref="CF316:DC316" si="1212">IF(C316=0,"-",IF(C316="X","X",ROUND(C316/C316*100,1)))</f>
        <v>100</v>
      </c>
      <c r="CG316" s="21">
        <f t="shared" si="1212"/>
        <v>100</v>
      </c>
      <c r="CH316" s="21">
        <f t="shared" si="1212"/>
        <v>100</v>
      </c>
      <c r="CI316" s="21">
        <f t="shared" si="1212"/>
        <v>100</v>
      </c>
      <c r="CJ316" s="21">
        <f t="shared" si="1212"/>
        <v>100</v>
      </c>
      <c r="CK316" s="21">
        <f t="shared" si="1212"/>
        <v>100</v>
      </c>
      <c r="CL316" s="21">
        <f t="shared" si="1212"/>
        <v>100</v>
      </c>
      <c r="CM316" s="21">
        <f t="shared" si="1212"/>
        <v>100</v>
      </c>
      <c r="CN316" s="21">
        <f t="shared" si="1212"/>
        <v>100</v>
      </c>
      <c r="CO316" s="21">
        <f t="shared" si="1212"/>
        <v>100</v>
      </c>
      <c r="CP316" s="21">
        <f t="shared" si="1212"/>
        <v>100</v>
      </c>
      <c r="CQ316" s="21">
        <f t="shared" si="1212"/>
        <v>100</v>
      </c>
      <c r="CR316" s="21">
        <f t="shared" si="1212"/>
        <v>100</v>
      </c>
      <c r="CS316" s="21">
        <f t="shared" si="1212"/>
        <v>100</v>
      </c>
      <c r="CT316" s="21">
        <f t="shared" si="1212"/>
        <v>100</v>
      </c>
      <c r="CU316" s="21">
        <f t="shared" si="1212"/>
        <v>100</v>
      </c>
      <c r="CV316" s="21">
        <f t="shared" si="1212"/>
        <v>100</v>
      </c>
      <c r="CW316" s="21">
        <f t="shared" si="1212"/>
        <v>100</v>
      </c>
      <c r="CX316" s="21">
        <f t="shared" si="1212"/>
        <v>100</v>
      </c>
      <c r="CY316" s="21">
        <f t="shared" si="1212"/>
        <v>100</v>
      </c>
      <c r="CZ316" s="66">
        <f t="shared" si="1212"/>
        <v>100</v>
      </c>
      <c r="DA316" s="21">
        <f t="shared" si="1212"/>
        <v>100</v>
      </c>
      <c r="DB316" s="21">
        <f t="shared" si="1212"/>
        <v>100</v>
      </c>
      <c r="DC316" s="65">
        <f t="shared" si="1212"/>
        <v>100</v>
      </c>
      <c r="DD316" s="226"/>
      <c r="DE316" s="139" t="s">
        <v>139</v>
      </c>
      <c r="DF316" s="221" t="s">
        <v>0</v>
      </c>
      <c r="DG316" s="55">
        <f>IF(C316="X","X",IF(FI316="X","X",IF(FI316&lt;&gt;0,ROUND((C316-FI316)/$GC316*100,3),"- ")))</f>
        <v>-0.30499999999999999</v>
      </c>
      <c r="DH316" s="21">
        <f t="shared" ref="DH316:DH363" si="1213">IF(D316="X","X",IF(FJ316="X","X",IF(FJ316&lt;&gt;0,ROUND((D316-FJ316)/$GC316*100,3),"- ")))</f>
        <v>-1E-3</v>
      </c>
      <c r="DI316" s="21">
        <f t="shared" ref="DI316:DI363" si="1214">IF(E316="X","X",IF(FK316="X","X",IF(FK316&lt;&gt;0,ROUND((E316-FK316)/$GC316*100,3),"- ")))</f>
        <v>1.2999999999999999E-2</v>
      </c>
      <c r="DJ316" s="21">
        <f t="shared" ref="DJ316:DJ363" si="1215">IF(F316="X","X",IF(FL316="X","X",IF(FL316&lt;&gt;0,ROUND((F316-FL316)/$GC316*100,3),"- ")))</f>
        <v>2.1999999999999999E-2</v>
      </c>
      <c r="DK316" s="21">
        <f t="shared" ref="DK316:DK363" si="1216">IF(G316="X","X",IF(FM316="X","X",IF(FM316&lt;&gt;0,ROUND((G316-FM316)/$GC316*100,3),"- ")))</f>
        <v>-2.1000000000000001E-2</v>
      </c>
      <c r="DL316" s="21">
        <f t="shared" ref="DL316:DL363" si="1217">IF(H316="X","X",IF(FN316="X","X",IF(FN316&lt;&gt;0,ROUND((H316-FN316)/$GC316*100,3),"- ")))</f>
        <v>0.104</v>
      </c>
      <c r="DM316" s="21">
        <f t="shared" ref="DM316:DM363" si="1218">IF(I316="X","X",IF(FO316="X","X",IF(FO316&lt;&gt;0,ROUND((I316-FO316)/$GC316*100,3),"- ")))</f>
        <v>0.86899999999999999</v>
      </c>
      <c r="DN316" s="21">
        <f t="shared" ref="DN316:DN363" si="1219">IF(J316="X","X",IF(FP316="X","X",IF(FP316&lt;&gt;0,ROUND((J316-FP316)/$GC316*100,3),"- ")))</f>
        <v>0.29899999999999999</v>
      </c>
      <c r="DO316" s="21">
        <f t="shared" ref="DO316:DO363" si="1220">IF(K316="X","X",IF(FQ316="X","X",IF(FQ316&lt;&gt;0,ROUND((K316-FQ316)/$GC316*100,3),"- ")))</f>
        <v>7.0999999999999994E-2</v>
      </c>
      <c r="DP316" s="21">
        <f t="shared" ref="DP316:DP363" si="1221">IF(L316="X","X",IF(FR316="X","X",IF(FR316&lt;&gt;0,ROUND((L316-FR316)/$GC316*100,3),"- ")))</f>
        <v>0.23</v>
      </c>
      <c r="DQ316" s="21">
        <f t="shared" ref="DQ316:DQ363" si="1222">IF(M316="X","X",IF(FS316="X","X",IF(FS316&lt;&gt;0,ROUND((M316-FS316)/$GC316*100,3),"- ")))</f>
        <v>-0.14699999999999999</v>
      </c>
      <c r="DR316" s="21">
        <f t="shared" ref="DR316:DR363" si="1223">IF(N316="X","X",IF(FT316="X","X",IF(FT316&lt;&gt;0,ROUND((N316-FT316)/$GC316*100,3),"- ")))</f>
        <v>8.4000000000000005E-2</v>
      </c>
      <c r="DS316" s="21">
        <f t="shared" ref="DS316:DS363" si="1224">IF(O316="X","X",IF(FU316="X","X",IF(FU316&lt;&gt;0,ROUND((O316-FU316)/$GC316*100,3),"- ")))</f>
        <v>0.47399999999999998</v>
      </c>
      <c r="DT316" s="21">
        <f t="shared" ref="DT316:DT363" si="1225">IF(P316="X","X",IF(FV316="X","X",IF(FV316&lt;&gt;0,ROUND((P316-FV316)/$GC316*100,3),"- ")))</f>
        <v>-9.9000000000000005E-2</v>
      </c>
      <c r="DU316" s="21">
        <f t="shared" ref="DU316:DU363" si="1226">IF(Q316="X","X",IF(FW316="X","X",IF(FW316&lt;&gt;0,ROUND((Q316-FW316)/$GC316*100,3),"- ")))</f>
        <v>0.24199999999999999</v>
      </c>
      <c r="DV316" s="21">
        <f t="shared" ref="DV316:DV363" si="1227">IF(R316="X","X",IF(FX316="X","X",IF(FX316&lt;&gt;0,ROUND((R316-FX316)/$GC316*100,3),"- ")))</f>
        <v>0.16</v>
      </c>
      <c r="DW316" s="21">
        <f t="shared" ref="DW316:DW363" si="1228">IF(S316="X","X",IF(FY316="X","X",IF(FY316&lt;&gt;0,ROUND((S316-FY316)/$GC316*100,3),"- ")))</f>
        <v>1.2E-2</v>
      </c>
      <c r="DX316" s="21">
        <f t="shared" ref="DX316:DX363" si="1229">IF(T316="X","X",IF(FZ316="X","X",IF(FZ316&lt;&gt;0,ROUND((T316-FZ316)/$GC316*100,3),"- ")))</f>
        <v>0.104</v>
      </c>
      <c r="DY316" s="21">
        <f t="shared" ref="DY316:DY363" si="1230">IF(U316="X","X",IF(GA316="X","X",IF(GA316&lt;&gt;0,ROUND((U316-GA316)/$GC316*100,3),"- ")))</f>
        <v>2.1110000000000002</v>
      </c>
      <c r="DZ316" s="21">
        <f t="shared" ref="DZ316:DZ363" si="1231">IF(V316="X","X",IF(GB316="X","X",IF(GB316&lt;&gt;0,ROUND((V316-GB316)/$GC316*100,3),"- ")))</f>
        <v>-3.6999999999999998E-2</v>
      </c>
      <c r="EA316" s="66">
        <f t="shared" ref="EA316:EA363" si="1232">IF(W316="X","X",IF(GC316="X","X",IF(GC316&lt;&gt;0,ROUND((W316-GC316)/$GC316*100,3),"- ")))</f>
        <v>2.073</v>
      </c>
      <c r="EB316" s="21">
        <f t="shared" ref="EB316:EB363" si="1233">IF(X316="X","X",IF(GD316="X","X",IF(GD316&lt;&gt;0,ROUND((X316-GD316)/$GC316*100,3),"- ")))</f>
        <v>-0.29299999999999998</v>
      </c>
      <c r="EC316" s="21">
        <f t="shared" ref="EC316:EC363" si="1234">IF(Y316="X","X",IF(GE316="X","X",IF(GE316&lt;&gt;0,ROUND((Y316-GE316)/$GC316*100,3),"- ")))</f>
        <v>0.87</v>
      </c>
      <c r="ED316" s="65">
        <f t="shared" ref="ED316:ED363" si="1235">IF(Z316="X","X",IF(GF316="X","X",IF(GF316&lt;&gt;0,ROUND((Z316-GF316)/$GC316*100,3),"- ")))</f>
        <v>1.5329999999999999</v>
      </c>
      <c r="EE316" s="226"/>
      <c r="EF316" s="139" t="s">
        <v>139</v>
      </c>
      <c r="EG316" s="221" t="s">
        <v>0</v>
      </c>
      <c r="EH316" s="55">
        <f t="shared" ref="EH316:FE316" si="1236">IF(C316="X","X",IF(FI316="X","X",IF(FI316&lt;&gt;0,ROUND((C316-FI316)/FI316*100,3),"- ")))</f>
        <v>-19.753</v>
      </c>
      <c r="EI316" s="21">
        <f t="shared" si="1236"/>
        <v>-7.6269999999999998</v>
      </c>
      <c r="EJ316" s="21">
        <f t="shared" si="1236"/>
        <v>5.117</v>
      </c>
      <c r="EK316" s="21">
        <f t="shared" si="1236"/>
        <v>15.218999999999999</v>
      </c>
      <c r="EL316" s="21">
        <f t="shared" si="1236"/>
        <v>-0.46899999999999997</v>
      </c>
      <c r="EM316" s="21">
        <f t="shared" si="1236"/>
        <v>2.6970000000000001</v>
      </c>
      <c r="EN316" s="21">
        <f t="shared" si="1236"/>
        <v>9.1340000000000003</v>
      </c>
      <c r="EO316" s="21">
        <f t="shared" si="1236"/>
        <v>3.1230000000000002</v>
      </c>
      <c r="EP316" s="21">
        <f t="shared" si="1236"/>
        <v>1.0740000000000001</v>
      </c>
      <c r="EQ316" s="21">
        <f t="shared" si="1236"/>
        <v>5.31</v>
      </c>
      <c r="ER316" s="21">
        <f t="shared" si="1236"/>
        <v>-3.1560000000000001</v>
      </c>
      <c r="ES316" s="21">
        <f t="shared" si="1236"/>
        <v>2.6269999999999998</v>
      </c>
      <c r="ET316" s="21">
        <f t="shared" si="1236"/>
        <v>4.1890000000000001</v>
      </c>
      <c r="EU316" s="21">
        <f t="shared" si="1236"/>
        <v>-1</v>
      </c>
      <c r="EV316" s="21">
        <f t="shared" si="1236"/>
        <v>2.665</v>
      </c>
      <c r="EW316" s="21">
        <f t="shared" si="1236"/>
        <v>3.032</v>
      </c>
      <c r="EX316" s="21">
        <f t="shared" si="1236"/>
        <v>0.104</v>
      </c>
      <c r="EY316" s="21">
        <f t="shared" si="1236"/>
        <v>1.968</v>
      </c>
      <c r="EZ316" s="21">
        <f t="shared" si="1236"/>
        <v>2.0990000000000002</v>
      </c>
      <c r="FA316" s="21">
        <f t="shared" si="1236"/>
        <v>7.0289999999999999</v>
      </c>
      <c r="FB316" s="66">
        <f t="shared" si="1236"/>
        <v>2.073</v>
      </c>
      <c r="FC316" s="21">
        <f t="shared" si="1236"/>
        <v>-16.238</v>
      </c>
      <c r="FD316" s="21">
        <f t="shared" si="1236"/>
        <v>6.1589999999999998</v>
      </c>
      <c r="FE316" s="65">
        <f t="shared" si="1236"/>
        <v>1.8120000000000001</v>
      </c>
      <c r="FG316" s="139" t="s">
        <v>139</v>
      </c>
      <c r="FH316" s="221" t="s">
        <v>0</v>
      </c>
      <c r="FI316" s="26">
        <f t="shared" ref="FI316:FX331" si="1237">C264</f>
        <v>66520</v>
      </c>
      <c r="FJ316" s="26">
        <f t="shared" si="1237"/>
        <v>354</v>
      </c>
      <c r="FK316" s="26">
        <f t="shared" si="1237"/>
        <v>10808</v>
      </c>
      <c r="FL316" s="26">
        <f t="shared" si="1237"/>
        <v>6137</v>
      </c>
      <c r="FM316" s="26">
        <f t="shared" si="1237"/>
        <v>192470</v>
      </c>
      <c r="FN316" s="26">
        <f t="shared" si="1237"/>
        <v>166785</v>
      </c>
      <c r="FO316" s="26">
        <f t="shared" si="1237"/>
        <v>410145</v>
      </c>
      <c r="FP316" s="26">
        <f t="shared" si="1237"/>
        <v>412091</v>
      </c>
      <c r="FQ316" s="26">
        <f t="shared" si="1237"/>
        <v>283439</v>
      </c>
      <c r="FR316" s="26">
        <f t="shared" si="1237"/>
        <v>186420</v>
      </c>
      <c r="FS316" s="26">
        <f t="shared" si="1237"/>
        <v>201078</v>
      </c>
      <c r="FT316" s="26">
        <f t="shared" si="1237"/>
        <v>138298</v>
      </c>
      <c r="FU316" s="26">
        <f t="shared" si="1237"/>
        <v>487225</v>
      </c>
      <c r="FV316" s="26">
        <f t="shared" si="1237"/>
        <v>426594</v>
      </c>
      <c r="FW316" s="26">
        <f t="shared" si="1237"/>
        <v>391565</v>
      </c>
      <c r="FX316" s="26">
        <f t="shared" ref="FX316" si="1238">R264</f>
        <v>227462</v>
      </c>
      <c r="FY316" s="26">
        <f t="shared" ref="FY316:FZ331" si="1239">S264</f>
        <v>497009</v>
      </c>
      <c r="FZ316" s="26">
        <f t="shared" ref="FZ316" si="1240">T264</f>
        <v>226935</v>
      </c>
      <c r="GA316" s="26">
        <f>SUM(FI316:FZ316)</f>
        <v>4331335</v>
      </c>
      <c r="GB316" s="26">
        <f t="shared" ref="GB316:GB363" si="1241">V264</f>
        <v>-22891</v>
      </c>
      <c r="GC316" s="51">
        <f>SUM(GA316:GB316)</f>
        <v>4308444</v>
      </c>
      <c r="GD316" s="26">
        <f>SUM(FI316:FK316)</f>
        <v>77682</v>
      </c>
      <c r="GE316" s="26">
        <f>SUM(FL316:FM316,FO316)</f>
        <v>608752</v>
      </c>
      <c r="GF316" s="38">
        <f>SUM(FN316,FP316:FZ316)</f>
        <v>3644901</v>
      </c>
    </row>
    <row r="317" spans="1:188" ht="13.5" customHeight="1">
      <c r="A317" s="14" t="s">
        <v>1</v>
      </c>
      <c r="B317" s="15" t="s">
        <v>2</v>
      </c>
      <c r="C317" s="227">
        <v>298</v>
      </c>
      <c r="D317" s="228">
        <v>34</v>
      </c>
      <c r="E317" s="228">
        <v>2508</v>
      </c>
      <c r="F317" s="228">
        <v>479</v>
      </c>
      <c r="G317" s="228">
        <v>13329</v>
      </c>
      <c r="H317" s="228">
        <v>30957</v>
      </c>
      <c r="I317" s="228">
        <v>98269</v>
      </c>
      <c r="J317" s="228">
        <v>124432</v>
      </c>
      <c r="K317" s="228">
        <v>151862</v>
      </c>
      <c r="L317" s="228">
        <v>58290</v>
      </c>
      <c r="M317" s="228">
        <v>103513</v>
      </c>
      <c r="N317" s="228">
        <v>85672</v>
      </c>
      <c r="O317" s="228">
        <v>138783</v>
      </c>
      <c r="P317" s="228">
        <v>177955</v>
      </c>
      <c r="Q317" s="228">
        <v>196260</v>
      </c>
      <c r="R317" s="228">
        <v>39607</v>
      </c>
      <c r="S317" s="228">
        <v>112503</v>
      </c>
      <c r="T317" s="228">
        <v>58560</v>
      </c>
      <c r="U317" s="228">
        <v>1393311</v>
      </c>
      <c r="V317" s="229">
        <v>-7716</v>
      </c>
      <c r="W317" s="230">
        <v>1385595</v>
      </c>
      <c r="X317" s="228">
        <v>2840</v>
      </c>
      <c r="Y317" s="228">
        <v>112077</v>
      </c>
      <c r="Z317" s="229">
        <v>1278394</v>
      </c>
      <c r="AA317" s="226"/>
      <c r="AB317" s="14" t="s">
        <v>1</v>
      </c>
      <c r="AC317" s="15" t="s">
        <v>2</v>
      </c>
      <c r="AD317" s="58">
        <f t="shared" ref="AD317:AD346" si="1242">IF(C317="X","X",IF(FI317="X","X",IF(FI317&lt;&gt;0,ROUND((C317-FI317)/ABS(FI317)*100,3),"- ")))</f>
        <v>-6.875</v>
      </c>
      <c r="AE317" s="22">
        <f t="shared" si="1208"/>
        <v>-2.8570000000000002</v>
      </c>
      <c r="AF317" s="22">
        <f t="shared" si="1208"/>
        <v>10.826000000000001</v>
      </c>
      <c r="AG317" s="22">
        <f t="shared" si="1208"/>
        <v>15.981</v>
      </c>
      <c r="AH317" s="22">
        <f t="shared" si="1208"/>
        <v>34.826999999999998</v>
      </c>
      <c r="AI317" s="22">
        <f t="shared" si="1208"/>
        <v>-2.577</v>
      </c>
      <c r="AJ317" s="22">
        <f t="shared" si="1208"/>
        <v>-3.62</v>
      </c>
      <c r="AK317" s="22">
        <f t="shared" si="1208"/>
        <v>3.339</v>
      </c>
      <c r="AL317" s="22">
        <f t="shared" si="1208"/>
        <v>-0.47699999999999998</v>
      </c>
      <c r="AM317" s="22">
        <f t="shared" si="1208"/>
        <v>4.2830000000000004</v>
      </c>
      <c r="AN317" s="22">
        <f t="shared" si="1208"/>
        <v>-2.4580000000000002</v>
      </c>
      <c r="AO317" s="22">
        <f t="shared" si="1208"/>
        <v>1.954</v>
      </c>
      <c r="AP317" s="22">
        <f t="shared" si="1208"/>
        <v>4.0449999999999999</v>
      </c>
      <c r="AQ317" s="22">
        <f t="shared" si="1208"/>
        <v>-1.3360000000000001</v>
      </c>
      <c r="AR317" s="22">
        <f t="shared" si="1208"/>
        <v>2.2789999999999999</v>
      </c>
      <c r="AS317" s="22">
        <f t="shared" si="1208"/>
        <v>3.6859999999999999</v>
      </c>
      <c r="AT317" s="22">
        <f t="shared" si="1208"/>
        <v>1.1379999999999999</v>
      </c>
      <c r="AU317" s="22">
        <f t="shared" si="1209"/>
        <v>2.1629999999999998</v>
      </c>
      <c r="AV317" s="22">
        <f t="shared" si="1209"/>
        <v>1.1040000000000001</v>
      </c>
      <c r="AW317" s="22">
        <f t="shared" si="1209"/>
        <v>-5.96</v>
      </c>
      <c r="AX317" s="63">
        <f t="shared" si="1209"/>
        <v>1.0780000000000001</v>
      </c>
      <c r="AY317" s="22">
        <f t="shared" si="1209"/>
        <v>8.48</v>
      </c>
      <c r="AZ317" s="22">
        <f t="shared" si="1209"/>
        <v>-0.16200000000000001</v>
      </c>
      <c r="BA317" s="59">
        <f t="shared" si="1209"/>
        <v>1.2010000000000001</v>
      </c>
      <c r="BB317" s="226"/>
      <c r="BC317" s="14" t="s">
        <v>1</v>
      </c>
      <c r="BD317" s="15" t="s">
        <v>2</v>
      </c>
      <c r="BE317" s="56">
        <f>IF(C317=0,"-",IF(C317="X","X",ROUND(C317/$W317*100,1)))</f>
        <v>0</v>
      </c>
      <c r="BF317" s="23">
        <f t="shared" si="1210"/>
        <v>0</v>
      </c>
      <c r="BG317" s="23">
        <f t="shared" si="1210"/>
        <v>0.2</v>
      </c>
      <c r="BH317" s="23">
        <f t="shared" si="1210"/>
        <v>0</v>
      </c>
      <c r="BI317" s="23">
        <f t="shared" si="1210"/>
        <v>1</v>
      </c>
      <c r="BJ317" s="23">
        <f t="shared" si="1210"/>
        <v>2.2000000000000002</v>
      </c>
      <c r="BK317" s="23">
        <f t="shared" si="1210"/>
        <v>7.1</v>
      </c>
      <c r="BL317" s="23">
        <f t="shared" si="1210"/>
        <v>9</v>
      </c>
      <c r="BM317" s="23">
        <f t="shared" si="1210"/>
        <v>11</v>
      </c>
      <c r="BN317" s="23">
        <f t="shared" si="1210"/>
        <v>4.2</v>
      </c>
      <c r="BO317" s="23">
        <f t="shared" si="1210"/>
        <v>7.5</v>
      </c>
      <c r="BP317" s="23">
        <f t="shared" si="1210"/>
        <v>6.2</v>
      </c>
      <c r="BQ317" s="23">
        <f t="shared" si="1210"/>
        <v>10</v>
      </c>
      <c r="BR317" s="23">
        <f t="shared" si="1210"/>
        <v>12.8</v>
      </c>
      <c r="BS317" s="23">
        <f t="shared" si="1210"/>
        <v>14.2</v>
      </c>
      <c r="BT317" s="23">
        <f t="shared" si="1210"/>
        <v>2.9</v>
      </c>
      <c r="BU317" s="23">
        <f t="shared" si="1210"/>
        <v>8.1</v>
      </c>
      <c r="BV317" s="23">
        <f t="shared" si="1211"/>
        <v>4.2</v>
      </c>
      <c r="BW317" s="23">
        <f t="shared" si="1211"/>
        <v>100.6</v>
      </c>
      <c r="BX317" s="23">
        <f t="shared" si="1211"/>
        <v>-0.6</v>
      </c>
      <c r="BY317" s="62">
        <f t="shared" si="1211"/>
        <v>100</v>
      </c>
      <c r="BZ317" s="23">
        <f t="shared" si="1211"/>
        <v>0.2</v>
      </c>
      <c r="CA317" s="23">
        <f t="shared" si="1211"/>
        <v>8.1</v>
      </c>
      <c r="CB317" s="57">
        <f t="shared" si="1211"/>
        <v>92.3</v>
      </c>
      <c r="CC317" s="226"/>
      <c r="CD317" s="14" t="s">
        <v>1</v>
      </c>
      <c r="CE317" s="105" t="s">
        <v>2</v>
      </c>
      <c r="CF317" s="56">
        <f t="shared" ref="CF317:DC317" si="1243">IF(C317=0,"-",IF(C317="X","X",ROUND(C317/C316*100,1)))</f>
        <v>0.6</v>
      </c>
      <c r="CG317" s="23">
        <f t="shared" si="1243"/>
        <v>10.4</v>
      </c>
      <c r="CH317" s="23">
        <f t="shared" si="1243"/>
        <v>22.1</v>
      </c>
      <c r="CI317" s="23">
        <f t="shared" si="1243"/>
        <v>6.8</v>
      </c>
      <c r="CJ317" s="23">
        <f t="shared" si="1243"/>
        <v>7</v>
      </c>
      <c r="CK317" s="23">
        <f t="shared" si="1243"/>
        <v>18.100000000000001</v>
      </c>
      <c r="CL317" s="23">
        <f t="shared" si="1243"/>
        <v>22</v>
      </c>
      <c r="CM317" s="23">
        <f t="shared" si="1243"/>
        <v>29.3</v>
      </c>
      <c r="CN317" s="23">
        <f t="shared" si="1243"/>
        <v>53</v>
      </c>
      <c r="CO317" s="23">
        <f t="shared" si="1243"/>
        <v>29.7</v>
      </c>
      <c r="CP317" s="23">
        <f t="shared" si="1243"/>
        <v>53.2</v>
      </c>
      <c r="CQ317" s="23">
        <f t="shared" si="1243"/>
        <v>60.4</v>
      </c>
      <c r="CR317" s="23">
        <f t="shared" si="1243"/>
        <v>27.3</v>
      </c>
      <c r="CS317" s="23">
        <f t="shared" si="1243"/>
        <v>42.1</v>
      </c>
      <c r="CT317" s="23">
        <f t="shared" si="1243"/>
        <v>48.8</v>
      </c>
      <c r="CU317" s="23">
        <f t="shared" si="1243"/>
        <v>16.899999999999999</v>
      </c>
      <c r="CV317" s="23">
        <f t="shared" si="1243"/>
        <v>22.6</v>
      </c>
      <c r="CW317" s="23">
        <f t="shared" si="1243"/>
        <v>25.3</v>
      </c>
      <c r="CX317" s="23">
        <f t="shared" si="1243"/>
        <v>31.5</v>
      </c>
      <c r="CY317" s="23">
        <f t="shared" si="1243"/>
        <v>31.5</v>
      </c>
      <c r="CZ317" s="62">
        <f t="shared" si="1243"/>
        <v>31.5</v>
      </c>
      <c r="DA317" s="23">
        <f t="shared" si="1243"/>
        <v>4.4000000000000004</v>
      </c>
      <c r="DB317" s="23">
        <f t="shared" si="1243"/>
        <v>17.3</v>
      </c>
      <c r="DC317" s="57">
        <f t="shared" si="1243"/>
        <v>34.4</v>
      </c>
      <c r="DD317" s="226"/>
      <c r="DE317" s="14" t="s">
        <v>1</v>
      </c>
      <c r="DF317" s="105" t="s">
        <v>2</v>
      </c>
      <c r="DG317" s="58">
        <f t="shared" ref="DG317:DG363" si="1244">IF(C317="X","X",IF(FI317="X","X",IF(FI317&lt;&gt;0,ROUND((C317-FI317)/$GC317*100,3),"- ")))</f>
        <v>-2E-3</v>
      </c>
      <c r="DH317" s="22">
        <f t="shared" si="1213"/>
        <v>0</v>
      </c>
      <c r="DI317" s="22">
        <f t="shared" si="1214"/>
        <v>1.7999999999999999E-2</v>
      </c>
      <c r="DJ317" s="22">
        <f t="shared" si="1215"/>
        <v>5.0000000000000001E-3</v>
      </c>
      <c r="DK317" s="22">
        <f t="shared" si="1216"/>
        <v>0.251</v>
      </c>
      <c r="DL317" s="22">
        <f t="shared" si="1217"/>
        <v>-0.06</v>
      </c>
      <c r="DM317" s="22">
        <f t="shared" si="1218"/>
        <v>-0.26900000000000002</v>
      </c>
      <c r="DN317" s="22">
        <f t="shared" si="1219"/>
        <v>0.29299999999999998</v>
      </c>
      <c r="DO317" s="22">
        <f t="shared" si="1220"/>
        <v>-5.2999999999999999E-2</v>
      </c>
      <c r="DP317" s="22">
        <f t="shared" si="1221"/>
        <v>0.17499999999999999</v>
      </c>
      <c r="DQ317" s="22">
        <f t="shared" si="1222"/>
        <v>-0.19</v>
      </c>
      <c r="DR317" s="22">
        <f t="shared" si="1223"/>
        <v>0.12</v>
      </c>
      <c r="DS317" s="22">
        <f t="shared" si="1224"/>
        <v>0.39400000000000002</v>
      </c>
      <c r="DT317" s="22">
        <f t="shared" si="1225"/>
        <v>-0.17599999999999999</v>
      </c>
      <c r="DU317" s="22">
        <f t="shared" si="1226"/>
        <v>0.31900000000000001</v>
      </c>
      <c r="DV317" s="22">
        <f t="shared" si="1227"/>
        <v>0.10299999999999999</v>
      </c>
      <c r="DW317" s="22">
        <f t="shared" si="1228"/>
        <v>9.1999999999999998E-2</v>
      </c>
      <c r="DX317" s="22">
        <f t="shared" si="1229"/>
        <v>0.09</v>
      </c>
      <c r="DY317" s="22">
        <f t="shared" si="1230"/>
        <v>1.1100000000000001</v>
      </c>
      <c r="DZ317" s="22">
        <f t="shared" si="1231"/>
        <v>-3.2000000000000001E-2</v>
      </c>
      <c r="EA317" s="63">
        <f t="shared" si="1232"/>
        <v>1.0780000000000001</v>
      </c>
      <c r="EB317" s="22">
        <f t="shared" si="1233"/>
        <v>1.6E-2</v>
      </c>
      <c r="EC317" s="22">
        <f t="shared" si="1234"/>
        <v>-1.2999999999999999E-2</v>
      </c>
      <c r="ED317" s="59">
        <f t="shared" si="1235"/>
        <v>1.107</v>
      </c>
      <c r="EE317" s="226"/>
      <c r="EF317" s="14" t="s">
        <v>1</v>
      </c>
      <c r="EG317" s="105" t="s">
        <v>2</v>
      </c>
      <c r="EH317" s="58">
        <f t="shared" ref="EH317:FE317" si="1245">IF(C317="X","X",IF(FI317="X","X",IF(FI317&lt;&gt;0,ROUND((C317-FI317)/FI316*100,3),"- ")))</f>
        <v>-3.3000000000000002E-2</v>
      </c>
      <c r="EI317" s="22">
        <f t="shared" si="1245"/>
        <v>-0.28199999999999997</v>
      </c>
      <c r="EJ317" s="22">
        <f t="shared" si="1245"/>
        <v>2.2669999999999999</v>
      </c>
      <c r="EK317" s="22">
        <f t="shared" si="1245"/>
        <v>1.075</v>
      </c>
      <c r="EL317" s="22">
        <f t="shared" si="1245"/>
        <v>1.7889999999999999</v>
      </c>
      <c r="EM317" s="22">
        <f t="shared" si="1245"/>
        <v>-0.49099999999999999</v>
      </c>
      <c r="EN317" s="22">
        <f t="shared" si="1245"/>
        <v>-0.9</v>
      </c>
      <c r="EO317" s="22">
        <f t="shared" si="1245"/>
        <v>0.97599999999999998</v>
      </c>
      <c r="EP317" s="22">
        <f t="shared" si="1245"/>
        <v>-0.25700000000000001</v>
      </c>
      <c r="EQ317" s="22">
        <f t="shared" si="1245"/>
        <v>1.284</v>
      </c>
      <c r="ER317" s="22">
        <f t="shared" si="1245"/>
        <v>-1.2969999999999999</v>
      </c>
      <c r="ES317" s="22">
        <f t="shared" si="1245"/>
        <v>1.1870000000000001</v>
      </c>
      <c r="ET317" s="22">
        <f t="shared" si="1245"/>
        <v>1.107</v>
      </c>
      <c r="EU317" s="22">
        <f t="shared" si="1245"/>
        <v>-0.56499999999999995</v>
      </c>
      <c r="EV317" s="22">
        <f t="shared" si="1245"/>
        <v>1.117</v>
      </c>
      <c r="EW317" s="22">
        <f t="shared" si="1245"/>
        <v>0.61899999999999999</v>
      </c>
      <c r="EX317" s="22">
        <f t="shared" si="1245"/>
        <v>0.255</v>
      </c>
      <c r="EY317" s="22">
        <f t="shared" si="1245"/>
        <v>0.54600000000000004</v>
      </c>
      <c r="EZ317" s="22">
        <f t="shared" si="1245"/>
        <v>0.35099999999999998</v>
      </c>
      <c r="FA317" s="22">
        <f t="shared" si="1245"/>
        <v>1.8959999999999999</v>
      </c>
      <c r="FB317" s="63">
        <f t="shared" si="1245"/>
        <v>0.34300000000000003</v>
      </c>
      <c r="FC317" s="22">
        <f t="shared" si="1245"/>
        <v>0.28599999999999998</v>
      </c>
      <c r="FD317" s="22">
        <f t="shared" si="1245"/>
        <v>-0.03</v>
      </c>
      <c r="FE317" s="59">
        <f t="shared" si="1245"/>
        <v>0.41599999999999998</v>
      </c>
      <c r="FG317" s="14" t="s">
        <v>1</v>
      </c>
      <c r="FH317" s="15" t="s">
        <v>2</v>
      </c>
      <c r="FI317" s="27">
        <f t="shared" si="1237"/>
        <v>320</v>
      </c>
      <c r="FJ317" s="29">
        <f t="shared" si="1237"/>
        <v>35</v>
      </c>
      <c r="FK317" s="29">
        <f t="shared" si="1237"/>
        <v>2263</v>
      </c>
      <c r="FL317" s="29">
        <f t="shared" si="1237"/>
        <v>413</v>
      </c>
      <c r="FM317" s="29">
        <f t="shared" si="1237"/>
        <v>9886</v>
      </c>
      <c r="FN317" s="29">
        <f t="shared" si="1237"/>
        <v>31776</v>
      </c>
      <c r="FO317" s="29">
        <f t="shared" si="1237"/>
        <v>101960</v>
      </c>
      <c r="FP317" s="29">
        <f t="shared" si="1237"/>
        <v>120412</v>
      </c>
      <c r="FQ317" s="29">
        <f t="shared" si="1237"/>
        <v>152590</v>
      </c>
      <c r="FR317" s="29">
        <f t="shared" si="1237"/>
        <v>55896</v>
      </c>
      <c r="FS317" s="29">
        <f t="shared" si="1237"/>
        <v>106121</v>
      </c>
      <c r="FT317" s="29">
        <f t="shared" si="1237"/>
        <v>84030</v>
      </c>
      <c r="FU317" s="29">
        <f t="shared" si="1237"/>
        <v>133388</v>
      </c>
      <c r="FV317" s="29">
        <f t="shared" si="1237"/>
        <v>180364</v>
      </c>
      <c r="FW317" s="29">
        <f t="shared" si="1237"/>
        <v>191886</v>
      </c>
      <c r="FX317" s="29">
        <f t="shared" si="1237"/>
        <v>38199</v>
      </c>
      <c r="FY317" s="29">
        <f t="shared" si="1239"/>
        <v>111237</v>
      </c>
      <c r="FZ317" s="29">
        <f t="shared" si="1239"/>
        <v>57320</v>
      </c>
      <c r="GA317" s="39">
        <f t="shared" ref="GA317:GA363" si="1246">SUM(FI317:FZ317)</f>
        <v>1378096</v>
      </c>
      <c r="GB317" s="29">
        <f t="shared" si="1241"/>
        <v>-7282</v>
      </c>
      <c r="GC317" s="52">
        <f t="shared" ref="GC317:GC363" si="1247">SUM(GA317:GB317)</f>
        <v>1370814</v>
      </c>
      <c r="GD317" s="39">
        <f t="shared" ref="GD317:GD363" si="1248">SUM(FI317:FK317)</f>
        <v>2618</v>
      </c>
      <c r="GE317" s="39">
        <f t="shared" ref="GE317:GE363" si="1249">SUM(FL317:FM317,FO317)</f>
        <v>112259</v>
      </c>
      <c r="GF317" s="40">
        <f t="shared" ref="GF317:GF363" si="1250">SUM(FN317,FP317:FZ317)</f>
        <v>1263219</v>
      </c>
    </row>
    <row r="318" spans="1:188" ht="13.5" customHeight="1">
      <c r="A318" s="14" t="s">
        <v>3</v>
      </c>
      <c r="B318" s="15" t="s">
        <v>4</v>
      </c>
      <c r="C318" s="231">
        <v>115</v>
      </c>
      <c r="D318" s="226">
        <v>0</v>
      </c>
      <c r="E318" s="226">
        <v>145</v>
      </c>
      <c r="F318" s="226">
        <v>553</v>
      </c>
      <c r="G318" s="226">
        <v>2782</v>
      </c>
      <c r="H318" s="226">
        <v>7767</v>
      </c>
      <c r="I318" s="226">
        <v>22942</v>
      </c>
      <c r="J318" s="226">
        <v>24892</v>
      </c>
      <c r="K318" s="226">
        <v>5583</v>
      </c>
      <c r="L318" s="226">
        <v>8386</v>
      </c>
      <c r="M318" s="226">
        <v>14743</v>
      </c>
      <c r="N318" s="226">
        <v>4622</v>
      </c>
      <c r="O318" s="226">
        <v>34427</v>
      </c>
      <c r="P318" s="226">
        <v>19673</v>
      </c>
      <c r="Q318" s="226">
        <v>8786</v>
      </c>
      <c r="R318" s="226">
        <v>13745</v>
      </c>
      <c r="S318" s="226">
        <v>20325</v>
      </c>
      <c r="T318" s="226">
        <v>13289</v>
      </c>
      <c r="U318" s="226">
        <v>202775</v>
      </c>
      <c r="V318" s="232">
        <v>-1124</v>
      </c>
      <c r="W318" s="233">
        <v>201651</v>
      </c>
      <c r="X318" s="226">
        <v>260</v>
      </c>
      <c r="Y318" s="226">
        <v>26277</v>
      </c>
      <c r="Z318" s="232">
        <v>176238</v>
      </c>
      <c r="AA318" s="226"/>
      <c r="AB318" s="14" t="s">
        <v>3</v>
      </c>
      <c r="AC318" s="15" t="s">
        <v>4</v>
      </c>
      <c r="AD318" s="58">
        <f t="shared" si="1242"/>
        <v>-14.179</v>
      </c>
      <c r="AE318" s="22" t="str">
        <f t="shared" si="1208"/>
        <v xml:space="preserve">- </v>
      </c>
      <c r="AF318" s="22">
        <f t="shared" si="1208"/>
        <v>-19.89</v>
      </c>
      <c r="AG318" s="22">
        <f t="shared" si="1208"/>
        <v>7.1710000000000003</v>
      </c>
      <c r="AH318" s="22">
        <f t="shared" si="1208"/>
        <v>2.468</v>
      </c>
      <c r="AI318" s="22">
        <f t="shared" si="1208"/>
        <v>17.681999999999999</v>
      </c>
      <c r="AJ318" s="22">
        <f t="shared" si="1208"/>
        <v>14.042999999999999</v>
      </c>
      <c r="AK318" s="22">
        <f t="shared" si="1208"/>
        <v>2.9910000000000001</v>
      </c>
      <c r="AL318" s="22">
        <f t="shared" si="1208"/>
        <v>-3.1070000000000002</v>
      </c>
      <c r="AM318" s="22">
        <f t="shared" si="1208"/>
        <v>1.1950000000000001</v>
      </c>
      <c r="AN318" s="22">
        <f t="shared" si="1208"/>
        <v>-4.7549999999999999</v>
      </c>
      <c r="AO318" s="22">
        <f t="shared" si="1208"/>
        <v>3.2160000000000002</v>
      </c>
      <c r="AP318" s="22">
        <f t="shared" si="1208"/>
        <v>4.3559999999999999</v>
      </c>
      <c r="AQ318" s="22">
        <f t="shared" si="1208"/>
        <v>3.0270000000000001</v>
      </c>
      <c r="AR318" s="22">
        <f t="shared" si="1208"/>
        <v>5.6390000000000002</v>
      </c>
      <c r="AS318" s="22">
        <f t="shared" si="1208"/>
        <v>-2.3029999999999999</v>
      </c>
      <c r="AT318" s="22">
        <f t="shared" si="1208"/>
        <v>-0.46</v>
      </c>
      <c r="AU318" s="22">
        <f t="shared" si="1209"/>
        <v>2.0819999999999999</v>
      </c>
      <c r="AV318" s="22">
        <f t="shared" si="1209"/>
        <v>3.274</v>
      </c>
      <c r="AW318" s="22">
        <f t="shared" si="1209"/>
        <v>-8.39</v>
      </c>
      <c r="AX318" s="63">
        <f t="shared" si="1209"/>
        <v>3.2469999999999999</v>
      </c>
      <c r="AY318" s="22">
        <f t="shared" si="1209"/>
        <v>-17.46</v>
      </c>
      <c r="AZ318" s="22">
        <f t="shared" si="1209"/>
        <v>12.545</v>
      </c>
      <c r="BA318" s="59">
        <f t="shared" si="1209"/>
        <v>2.0590000000000002</v>
      </c>
      <c r="BB318" s="226"/>
      <c r="BC318" s="14" t="s">
        <v>3</v>
      </c>
      <c r="BD318" s="15" t="s">
        <v>4</v>
      </c>
      <c r="BE318" s="58">
        <f t="shared" ref="BE318:BE326" si="1251">IF(C318=0,"-",IF(C318="X","X",ROUND(C318/$W318*100,1)))</f>
        <v>0.1</v>
      </c>
      <c r="BF318" s="22" t="str">
        <f t="shared" si="1210"/>
        <v>-</v>
      </c>
      <c r="BG318" s="22">
        <f t="shared" si="1210"/>
        <v>0.1</v>
      </c>
      <c r="BH318" s="22">
        <f t="shared" si="1210"/>
        <v>0.3</v>
      </c>
      <c r="BI318" s="22">
        <f t="shared" si="1210"/>
        <v>1.4</v>
      </c>
      <c r="BJ318" s="22">
        <f t="shared" si="1210"/>
        <v>3.9</v>
      </c>
      <c r="BK318" s="22">
        <f t="shared" si="1210"/>
        <v>11.4</v>
      </c>
      <c r="BL318" s="22">
        <f t="shared" si="1210"/>
        <v>12.3</v>
      </c>
      <c r="BM318" s="22">
        <f t="shared" si="1210"/>
        <v>2.8</v>
      </c>
      <c r="BN318" s="22">
        <f t="shared" si="1210"/>
        <v>4.2</v>
      </c>
      <c r="BO318" s="22">
        <f t="shared" si="1210"/>
        <v>7.3</v>
      </c>
      <c r="BP318" s="22">
        <f t="shared" si="1210"/>
        <v>2.2999999999999998</v>
      </c>
      <c r="BQ318" s="22">
        <f t="shared" si="1210"/>
        <v>17.100000000000001</v>
      </c>
      <c r="BR318" s="22">
        <f t="shared" si="1210"/>
        <v>9.8000000000000007</v>
      </c>
      <c r="BS318" s="22">
        <f t="shared" si="1210"/>
        <v>4.4000000000000004</v>
      </c>
      <c r="BT318" s="22">
        <f t="shared" si="1210"/>
        <v>6.8</v>
      </c>
      <c r="BU318" s="22">
        <f t="shared" si="1210"/>
        <v>10.1</v>
      </c>
      <c r="BV318" s="22">
        <f t="shared" si="1211"/>
        <v>6.6</v>
      </c>
      <c r="BW318" s="22">
        <f t="shared" si="1211"/>
        <v>100.6</v>
      </c>
      <c r="BX318" s="22">
        <f t="shared" si="1211"/>
        <v>-0.6</v>
      </c>
      <c r="BY318" s="63">
        <f t="shared" si="1211"/>
        <v>100</v>
      </c>
      <c r="BZ318" s="22">
        <f t="shared" si="1211"/>
        <v>0.1</v>
      </c>
      <c r="CA318" s="22">
        <f t="shared" si="1211"/>
        <v>13</v>
      </c>
      <c r="CB318" s="59">
        <f t="shared" si="1211"/>
        <v>87.4</v>
      </c>
      <c r="CC318" s="226"/>
      <c r="CD318" s="14" t="s">
        <v>3</v>
      </c>
      <c r="CE318" s="15" t="s">
        <v>4</v>
      </c>
      <c r="CF318" s="58">
        <f t="shared" ref="CF318:DC318" si="1252">IF(C318=0,"-",IF(C318="X","X",ROUND(C318/C316*100,1)))</f>
        <v>0.2</v>
      </c>
      <c r="CG318" s="22" t="str">
        <f t="shared" si="1252"/>
        <v>-</v>
      </c>
      <c r="CH318" s="22">
        <f t="shared" si="1252"/>
        <v>1.3</v>
      </c>
      <c r="CI318" s="22">
        <f t="shared" si="1252"/>
        <v>7.8</v>
      </c>
      <c r="CJ318" s="22">
        <f t="shared" si="1252"/>
        <v>1.5</v>
      </c>
      <c r="CK318" s="22">
        <f t="shared" si="1252"/>
        <v>4.5</v>
      </c>
      <c r="CL318" s="22">
        <f t="shared" si="1252"/>
        <v>5.0999999999999996</v>
      </c>
      <c r="CM318" s="22">
        <f t="shared" si="1252"/>
        <v>5.9</v>
      </c>
      <c r="CN318" s="22">
        <f t="shared" si="1252"/>
        <v>1.9</v>
      </c>
      <c r="CO318" s="22">
        <f t="shared" si="1252"/>
        <v>4.3</v>
      </c>
      <c r="CP318" s="22">
        <f t="shared" si="1252"/>
        <v>7.6</v>
      </c>
      <c r="CQ318" s="22">
        <f t="shared" si="1252"/>
        <v>3.3</v>
      </c>
      <c r="CR318" s="22">
        <f t="shared" si="1252"/>
        <v>6.8</v>
      </c>
      <c r="CS318" s="22">
        <f t="shared" si="1252"/>
        <v>4.7</v>
      </c>
      <c r="CT318" s="22">
        <f t="shared" si="1252"/>
        <v>2.2000000000000002</v>
      </c>
      <c r="CU318" s="22">
        <f t="shared" si="1252"/>
        <v>5.9</v>
      </c>
      <c r="CV318" s="22">
        <f t="shared" si="1252"/>
        <v>4.0999999999999996</v>
      </c>
      <c r="CW318" s="22">
        <f t="shared" si="1252"/>
        <v>5.7</v>
      </c>
      <c r="CX318" s="22">
        <f t="shared" si="1252"/>
        <v>4.5999999999999996</v>
      </c>
      <c r="CY318" s="22">
        <f t="shared" si="1252"/>
        <v>4.5999999999999996</v>
      </c>
      <c r="CZ318" s="63">
        <f t="shared" si="1252"/>
        <v>4.5999999999999996</v>
      </c>
      <c r="DA318" s="22">
        <f t="shared" si="1252"/>
        <v>0.4</v>
      </c>
      <c r="DB318" s="22">
        <f t="shared" si="1252"/>
        <v>4.0999999999999996</v>
      </c>
      <c r="DC318" s="59">
        <f t="shared" si="1252"/>
        <v>4.7</v>
      </c>
      <c r="DD318" s="226"/>
      <c r="DE318" s="14" t="s">
        <v>3</v>
      </c>
      <c r="DF318" s="15" t="s">
        <v>4</v>
      </c>
      <c r="DG318" s="58">
        <f t="shared" si="1244"/>
        <v>-0.01</v>
      </c>
      <c r="DH318" s="22" t="str">
        <f t="shared" si="1213"/>
        <v xml:space="preserve">- </v>
      </c>
      <c r="DI318" s="22">
        <f t="shared" si="1214"/>
        <v>-1.7999999999999999E-2</v>
      </c>
      <c r="DJ318" s="22">
        <f t="shared" si="1215"/>
        <v>1.9E-2</v>
      </c>
      <c r="DK318" s="22">
        <f t="shared" si="1216"/>
        <v>3.4000000000000002E-2</v>
      </c>
      <c r="DL318" s="22">
        <f t="shared" si="1217"/>
        <v>0.59799999999999998</v>
      </c>
      <c r="DM318" s="22">
        <f t="shared" si="1218"/>
        <v>1.446</v>
      </c>
      <c r="DN318" s="22">
        <f t="shared" si="1219"/>
        <v>0.37</v>
      </c>
      <c r="DO318" s="22">
        <f t="shared" si="1220"/>
        <v>-9.1999999999999998E-2</v>
      </c>
      <c r="DP318" s="22">
        <f t="shared" si="1221"/>
        <v>5.0999999999999997E-2</v>
      </c>
      <c r="DQ318" s="22">
        <f t="shared" si="1222"/>
        <v>-0.377</v>
      </c>
      <c r="DR318" s="22">
        <f t="shared" si="1223"/>
        <v>7.3999999999999996E-2</v>
      </c>
      <c r="DS318" s="22">
        <f t="shared" si="1224"/>
        <v>0.73599999999999999</v>
      </c>
      <c r="DT318" s="22">
        <f t="shared" si="1225"/>
        <v>0.29599999999999999</v>
      </c>
      <c r="DU318" s="22">
        <f t="shared" si="1226"/>
        <v>0.24</v>
      </c>
      <c r="DV318" s="22">
        <f t="shared" si="1227"/>
        <v>-0.16600000000000001</v>
      </c>
      <c r="DW318" s="22">
        <f t="shared" si="1228"/>
        <v>-4.8000000000000001E-2</v>
      </c>
      <c r="DX318" s="22">
        <f t="shared" si="1229"/>
        <v>0.13900000000000001</v>
      </c>
      <c r="DY318" s="22">
        <f t="shared" si="1230"/>
        <v>3.2919999999999998</v>
      </c>
      <c r="DZ318" s="22">
        <f t="shared" si="1231"/>
        <v>-4.4999999999999998E-2</v>
      </c>
      <c r="EA318" s="63">
        <f t="shared" si="1232"/>
        <v>3.2469999999999999</v>
      </c>
      <c r="EB318" s="22">
        <f t="shared" si="1233"/>
        <v>-2.8000000000000001E-2</v>
      </c>
      <c r="EC318" s="22">
        <f t="shared" si="1234"/>
        <v>1.5</v>
      </c>
      <c r="ED318" s="59">
        <f t="shared" si="1235"/>
        <v>1.82</v>
      </c>
      <c r="EE318" s="226"/>
      <c r="EF318" s="14" t="s">
        <v>3</v>
      </c>
      <c r="EG318" s="15" t="s">
        <v>4</v>
      </c>
      <c r="EH318" s="58">
        <f t="shared" ref="EH318:FE318" si="1253">IF(C318="X","X",IF(FI318="X","X",IF(FI318&lt;&gt;0,ROUND((C318-FI318)/FI316*100,3),"- ")))</f>
        <v>-2.9000000000000001E-2</v>
      </c>
      <c r="EI318" s="22" t="str">
        <f t="shared" si="1253"/>
        <v xml:space="preserve">- </v>
      </c>
      <c r="EJ318" s="22">
        <f t="shared" si="1253"/>
        <v>-0.33300000000000002</v>
      </c>
      <c r="EK318" s="22">
        <f t="shared" si="1253"/>
        <v>0.60299999999999998</v>
      </c>
      <c r="EL318" s="22">
        <f t="shared" si="1253"/>
        <v>3.5000000000000003E-2</v>
      </c>
      <c r="EM318" s="22">
        <f t="shared" si="1253"/>
        <v>0.7</v>
      </c>
      <c r="EN318" s="22">
        <f t="shared" si="1253"/>
        <v>0.68899999999999995</v>
      </c>
      <c r="EO318" s="22">
        <f t="shared" si="1253"/>
        <v>0.17499999999999999</v>
      </c>
      <c r="EP318" s="22">
        <f t="shared" si="1253"/>
        <v>-6.3E-2</v>
      </c>
      <c r="EQ318" s="22">
        <f t="shared" si="1253"/>
        <v>5.2999999999999999E-2</v>
      </c>
      <c r="ER318" s="22">
        <f t="shared" si="1253"/>
        <v>-0.36599999999999999</v>
      </c>
      <c r="ES318" s="22">
        <f t="shared" si="1253"/>
        <v>0.104</v>
      </c>
      <c r="ET318" s="22">
        <f t="shared" si="1253"/>
        <v>0.29499999999999998</v>
      </c>
      <c r="EU318" s="22">
        <f t="shared" si="1253"/>
        <v>0.13500000000000001</v>
      </c>
      <c r="EV318" s="22">
        <f t="shared" si="1253"/>
        <v>0.12</v>
      </c>
      <c r="EW318" s="22">
        <f t="shared" si="1253"/>
        <v>-0.14199999999999999</v>
      </c>
      <c r="EX318" s="22">
        <f t="shared" si="1253"/>
        <v>-1.9E-2</v>
      </c>
      <c r="EY318" s="22">
        <f t="shared" si="1253"/>
        <v>0.11899999999999999</v>
      </c>
      <c r="EZ318" s="22">
        <f t="shared" si="1253"/>
        <v>0.14799999999999999</v>
      </c>
      <c r="FA318" s="22">
        <f t="shared" si="1253"/>
        <v>0.38</v>
      </c>
      <c r="FB318" s="63">
        <f t="shared" si="1253"/>
        <v>0.14699999999999999</v>
      </c>
      <c r="FC318" s="22">
        <f t="shared" si="1253"/>
        <v>-7.0999999999999994E-2</v>
      </c>
      <c r="FD318" s="22">
        <f t="shared" si="1253"/>
        <v>0.48099999999999998</v>
      </c>
      <c r="FE318" s="59">
        <f t="shared" si="1253"/>
        <v>9.8000000000000004E-2</v>
      </c>
      <c r="FG318" s="14" t="s">
        <v>3</v>
      </c>
      <c r="FH318" s="15" t="s">
        <v>4</v>
      </c>
      <c r="FI318" s="27">
        <f t="shared" si="1237"/>
        <v>134</v>
      </c>
      <c r="FJ318" s="29">
        <f t="shared" si="1237"/>
        <v>0</v>
      </c>
      <c r="FK318" s="29">
        <f t="shared" si="1237"/>
        <v>181</v>
      </c>
      <c r="FL318" s="29">
        <f t="shared" si="1237"/>
        <v>516</v>
      </c>
      <c r="FM318" s="29">
        <f t="shared" si="1237"/>
        <v>2715</v>
      </c>
      <c r="FN318" s="29">
        <f t="shared" si="1237"/>
        <v>6600</v>
      </c>
      <c r="FO318" s="29">
        <f t="shared" si="1237"/>
        <v>20117</v>
      </c>
      <c r="FP318" s="29">
        <f t="shared" si="1237"/>
        <v>24169</v>
      </c>
      <c r="FQ318" s="29">
        <f t="shared" si="1237"/>
        <v>5762</v>
      </c>
      <c r="FR318" s="29">
        <f t="shared" si="1237"/>
        <v>8287</v>
      </c>
      <c r="FS318" s="29">
        <f t="shared" si="1237"/>
        <v>15479</v>
      </c>
      <c r="FT318" s="29">
        <f t="shared" si="1237"/>
        <v>4478</v>
      </c>
      <c r="FU318" s="29">
        <f t="shared" si="1237"/>
        <v>32990</v>
      </c>
      <c r="FV318" s="29">
        <f t="shared" si="1237"/>
        <v>19095</v>
      </c>
      <c r="FW318" s="29">
        <f t="shared" si="1237"/>
        <v>8317</v>
      </c>
      <c r="FX318" s="29">
        <f t="shared" si="1237"/>
        <v>14069</v>
      </c>
      <c r="FY318" s="29">
        <f t="shared" si="1239"/>
        <v>20419</v>
      </c>
      <c r="FZ318" s="29">
        <f t="shared" si="1239"/>
        <v>13018</v>
      </c>
      <c r="GA318" s="29">
        <f t="shared" si="1246"/>
        <v>196346</v>
      </c>
      <c r="GB318" s="29">
        <f t="shared" si="1241"/>
        <v>-1037</v>
      </c>
      <c r="GC318" s="53">
        <f t="shared" si="1247"/>
        <v>195309</v>
      </c>
      <c r="GD318" s="29">
        <f t="shared" si="1248"/>
        <v>315</v>
      </c>
      <c r="GE318" s="29">
        <f t="shared" si="1249"/>
        <v>23348</v>
      </c>
      <c r="GF318" s="41">
        <f t="shared" si="1250"/>
        <v>172683</v>
      </c>
    </row>
    <row r="319" spans="1:188" ht="13.5" customHeight="1">
      <c r="A319" s="14" t="s">
        <v>5</v>
      </c>
      <c r="B319" s="15" t="s">
        <v>6</v>
      </c>
      <c r="C319" s="231">
        <v>6131</v>
      </c>
      <c r="D319" s="226">
        <v>22</v>
      </c>
      <c r="E319" s="226">
        <v>747</v>
      </c>
      <c r="F319" s="226">
        <v>274</v>
      </c>
      <c r="G319" s="226">
        <v>5720</v>
      </c>
      <c r="H319" s="226">
        <v>7208</v>
      </c>
      <c r="I319" s="226">
        <v>19058</v>
      </c>
      <c r="J319" s="226">
        <v>12582</v>
      </c>
      <c r="K319" s="226">
        <v>14746</v>
      </c>
      <c r="L319" s="226">
        <v>12024</v>
      </c>
      <c r="M319" s="226">
        <v>1894</v>
      </c>
      <c r="N319" s="226">
        <v>2690</v>
      </c>
      <c r="O319" s="226">
        <v>16219</v>
      </c>
      <c r="P319" s="226">
        <v>16214</v>
      </c>
      <c r="Q319" s="226">
        <v>19441</v>
      </c>
      <c r="R319" s="226">
        <v>8890</v>
      </c>
      <c r="S319" s="226">
        <v>13468</v>
      </c>
      <c r="T319" s="226">
        <v>7632</v>
      </c>
      <c r="U319" s="226">
        <v>164960</v>
      </c>
      <c r="V319" s="232">
        <v>-914</v>
      </c>
      <c r="W319" s="233">
        <v>164046</v>
      </c>
      <c r="X319" s="226">
        <v>6900</v>
      </c>
      <c r="Y319" s="226">
        <v>25052</v>
      </c>
      <c r="Z319" s="232">
        <v>133008</v>
      </c>
      <c r="AA319" s="226"/>
      <c r="AB319" s="14" t="s">
        <v>5</v>
      </c>
      <c r="AC319" s="15" t="s">
        <v>6</v>
      </c>
      <c r="AD319" s="58">
        <f t="shared" si="1242"/>
        <v>-12.352</v>
      </c>
      <c r="AE319" s="22">
        <f t="shared" si="1208"/>
        <v>-12</v>
      </c>
      <c r="AF319" s="22">
        <f t="shared" si="1208"/>
        <v>8.2609999999999992</v>
      </c>
      <c r="AG319" s="22">
        <f t="shared" si="1208"/>
        <v>14.644</v>
      </c>
      <c r="AH319" s="22">
        <f t="shared" si="1208"/>
        <v>-3.0510000000000002</v>
      </c>
      <c r="AI319" s="22">
        <f t="shared" si="1208"/>
        <v>5.7359999999999998</v>
      </c>
      <c r="AJ319" s="22">
        <f t="shared" si="1208"/>
        <v>32.1</v>
      </c>
      <c r="AK319" s="22">
        <f t="shared" si="1208"/>
        <v>2.702</v>
      </c>
      <c r="AL319" s="22">
        <f t="shared" si="1208"/>
        <v>-3.419</v>
      </c>
      <c r="AM319" s="22">
        <f t="shared" si="1208"/>
        <v>4.4660000000000002</v>
      </c>
      <c r="AN319" s="22">
        <f t="shared" si="1208"/>
        <v>-10.449</v>
      </c>
      <c r="AO319" s="22">
        <f t="shared" si="1208"/>
        <v>0.224</v>
      </c>
      <c r="AP319" s="22">
        <f t="shared" si="1208"/>
        <v>2.762</v>
      </c>
      <c r="AQ319" s="22">
        <f t="shared" si="1208"/>
        <v>-2.024</v>
      </c>
      <c r="AR319" s="22">
        <f t="shared" si="1208"/>
        <v>3.19</v>
      </c>
      <c r="AS319" s="22">
        <f t="shared" si="1208"/>
        <v>0.55400000000000005</v>
      </c>
      <c r="AT319" s="22">
        <f t="shared" si="1208"/>
        <v>-0.29599999999999999</v>
      </c>
      <c r="AU319" s="22">
        <f t="shared" si="1209"/>
        <v>4.3339999999999996</v>
      </c>
      <c r="AV319" s="22">
        <f t="shared" si="1209"/>
        <v>3.2570000000000001</v>
      </c>
      <c r="AW319" s="22">
        <f t="shared" si="1209"/>
        <v>-8.1660000000000004</v>
      </c>
      <c r="AX319" s="63">
        <f t="shared" si="1209"/>
        <v>3.2309999999999999</v>
      </c>
      <c r="AY319" s="22">
        <f t="shared" si="1209"/>
        <v>-10.506</v>
      </c>
      <c r="AZ319" s="22">
        <f t="shared" si="1209"/>
        <v>21.812999999999999</v>
      </c>
      <c r="BA319" s="59">
        <f t="shared" si="1209"/>
        <v>1.161</v>
      </c>
      <c r="BB319" s="226"/>
      <c r="BC319" s="14" t="s">
        <v>5</v>
      </c>
      <c r="BD319" s="15" t="s">
        <v>6</v>
      </c>
      <c r="BE319" s="58">
        <f t="shared" si="1251"/>
        <v>3.7</v>
      </c>
      <c r="BF319" s="22">
        <f t="shared" si="1210"/>
        <v>0</v>
      </c>
      <c r="BG319" s="22">
        <f t="shared" si="1210"/>
        <v>0.5</v>
      </c>
      <c r="BH319" s="22">
        <f t="shared" si="1210"/>
        <v>0.2</v>
      </c>
      <c r="BI319" s="22">
        <f t="shared" si="1210"/>
        <v>3.5</v>
      </c>
      <c r="BJ319" s="22">
        <f t="shared" si="1210"/>
        <v>4.4000000000000004</v>
      </c>
      <c r="BK319" s="22">
        <f t="shared" si="1210"/>
        <v>11.6</v>
      </c>
      <c r="BL319" s="22">
        <f t="shared" si="1210"/>
        <v>7.7</v>
      </c>
      <c r="BM319" s="22">
        <f t="shared" si="1210"/>
        <v>9</v>
      </c>
      <c r="BN319" s="22">
        <f t="shared" si="1210"/>
        <v>7.3</v>
      </c>
      <c r="BO319" s="22">
        <f t="shared" si="1210"/>
        <v>1.2</v>
      </c>
      <c r="BP319" s="22">
        <f t="shared" si="1210"/>
        <v>1.6</v>
      </c>
      <c r="BQ319" s="22">
        <f t="shared" si="1210"/>
        <v>9.9</v>
      </c>
      <c r="BR319" s="22">
        <f t="shared" si="1210"/>
        <v>9.9</v>
      </c>
      <c r="BS319" s="22">
        <f t="shared" si="1210"/>
        <v>11.9</v>
      </c>
      <c r="BT319" s="22">
        <f t="shared" si="1210"/>
        <v>5.4</v>
      </c>
      <c r="BU319" s="22">
        <f t="shared" si="1210"/>
        <v>8.1999999999999993</v>
      </c>
      <c r="BV319" s="22">
        <f t="shared" si="1211"/>
        <v>4.7</v>
      </c>
      <c r="BW319" s="22">
        <f t="shared" si="1211"/>
        <v>100.6</v>
      </c>
      <c r="BX319" s="22">
        <f t="shared" si="1211"/>
        <v>-0.6</v>
      </c>
      <c r="BY319" s="63">
        <f t="shared" si="1211"/>
        <v>100</v>
      </c>
      <c r="BZ319" s="22">
        <f t="shared" si="1211"/>
        <v>4.2</v>
      </c>
      <c r="CA319" s="22">
        <f t="shared" si="1211"/>
        <v>15.3</v>
      </c>
      <c r="CB319" s="59">
        <f t="shared" si="1211"/>
        <v>81.099999999999994</v>
      </c>
      <c r="CC319" s="226"/>
      <c r="CD319" s="14" t="s">
        <v>5</v>
      </c>
      <c r="CE319" s="15" t="s">
        <v>6</v>
      </c>
      <c r="CF319" s="58">
        <f t="shared" ref="CF319:DC319" si="1254">IF(C319=0,"-",IF(C319="X","X",ROUND(C319/C316*100,1)))</f>
        <v>11.5</v>
      </c>
      <c r="CG319" s="22">
        <f t="shared" si="1254"/>
        <v>6.7</v>
      </c>
      <c r="CH319" s="22">
        <f t="shared" si="1254"/>
        <v>6.6</v>
      </c>
      <c r="CI319" s="22">
        <f t="shared" si="1254"/>
        <v>3.9</v>
      </c>
      <c r="CJ319" s="22">
        <f t="shared" si="1254"/>
        <v>3</v>
      </c>
      <c r="CK319" s="22">
        <f t="shared" si="1254"/>
        <v>4.2</v>
      </c>
      <c r="CL319" s="22">
        <f t="shared" si="1254"/>
        <v>4.3</v>
      </c>
      <c r="CM319" s="22">
        <f t="shared" si="1254"/>
        <v>3</v>
      </c>
      <c r="CN319" s="22">
        <f t="shared" si="1254"/>
        <v>5.0999999999999996</v>
      </c>
      <c r="CO319" s="22">
        <f t="shared" si="1254"/>
        <v>6.1</v>
      </c>
      <c r="CP319" s="22">
        <f t="shared" si="1254"/>
        <v>1</v>
      </c>
      <c r="CQ319" s="22">
        <f t="shared" si="1254"/>
        <v>1.9</v>
      </c>
      <c r="CR319" s="22">
        <f t="shared" si="1254"/>
        <v>3.2</v>
      </c>
      <c r="CS319" s="22">
        <f t="shared" si="1254"/>
        <v>3.8</v>
      </c>
      <c r="CT319" s="22">
        <f t="shared" si="1254"/>
        <v>4.8</v>
      </c>
      <c r="CU319" s="22">
        <f t="shared" si="1254"/>
        <v>3.8</v>
      </c>
      <c r="CV319" s="22">
        <f t="shared" si="1254"/>
        <v>2.7</v>
      </c>
      <c r="CW319" s="22">
        <f t="shared" si="1254"/>
        <v>3.3</v>
      </c>
      <c r="CX319" s="22">
        <f t="shared" si="1254"/>
        <v>3.7</v>
      </c>
      <c r="CY319" s="22">
        <f t="shared" si="1254"/>
        <v>3.7</v>
      </c>
      <c r="CZ319" s="63">
        <f t="shared" si="1254"/>
        <v>3.7</v>
      </c>
      <c r="DA319" s="22">
        <f t="shared" si="1254"/>
        <v>10.6</v>
      </c>
      <c r="DB319" s="22">
        <f t="shared" si="1254"/>
        <v>3.9</v>
      </c>
      <c r="DC319" s="59">
        <f t="shared" si="1254"/>
        <v>3.6</v>
      </c>
      <c r="DD319" s="226"/>
      <c r="DE319" s="14" t="s">
        <v>5</v>
      </c>
      <c r="DF319" s="15" t="s">
        <v>6</v>
      </c>
      <c r="DG319" s="58">
        <f t="shared" si="1244"/>
        <v>-0.54400000000000004</v>
      </c>
      <c r="DH319" s="22">
        <f t="shared" si="1213"/>
        <v>-2E-3</v>
      </c>
      <c r="DI319" s="22">
        <f t="shared" si="1214"/>
        <v>3.5999999999999997E-2</v>
      </c>
      <c r="DJ319" s="22">
        <f t="shared" si="1215"/>
        <v>2.1999999999999999E-2</v>
      </c>
      <c r="DK319" s="22">
        <f t="shared" si="1216"/>
        <v>-0.113</v>
      </c>
      <c r="DL319" s="22">
        <f t="shared" si="1217"/>
        <v>0.246</v>
      </c>
      <c r="DM319" s="22">
        <f t="shared" si="1218"/>
        <v>2.9140000000000001</v>
      </c>
      <c r="DN319" s="22">
        <f t="shared" si="1219"/>
        <v>0.20799999999999999</v>
      </c>
      <c r="DO319" s="22">
        <f t="shared" si="1220"/>
        <v>-0.32800000000000001</v>
      </c>
      <c r="DP319" s="22">
        <f t="shared" si="1221"/>
        <v>0.32300000000000001</v>
      </c>
      <c r="DQ319" s="22">
        <f t="shared" si="1222"/>
        <v>-0.13900000000000001</v>
      </c>
      <c r="DR319" s="22">
        <f t="shared" si="1223"/>
        <v>4.0000000000000001E-3</v>
      </c>
      <c r="DS319" s="22">
        <f t="shared" si="1224"/>
        <v>0.27400000000000002</v>
      </c>
      <c r="DT319" s="22">
        <f t="shared" si="1225"/>
        <v>-0.21099999999999999</v>
      </c>
      <c r="DU319" s="22">
        <f t="shared" si="1226"/>
        <v>0.378</v>
      </c>
      <c r="DV319" s="22">
        <f t="shared" si="1227"/>
        <v>3.1E-2</v>
      </c>
      <c r="DW319" s="22">
        <f t="shared" si="1228"/>
        <v>-2.5000000000000001E-2</v>
      </c>
      <c r="DX319" s="22">
        <f t="shared" si="1229"/>
        <v>0.19900000000000001</v>
      </c>
      <c r="DY319" s="22">
        <f t="shared" si="1230"/>
        <v>3.274</v>
      </c>
      <c r="DZ319" s="22">
        <f t="shared" si="1231"/>
        <v>-4.2999999999999997E-2</v>
      </c>
      <c r="EA319" s="63">
        <f t="shared" si="1232"/>
        <v>3.2309999999999999</v>
      </c>
      <c r="EB319" s="22">
        <f t="shared" si="1233"/>
        <v>-0.51</v>
      </c>
      <c r="EC319" s="22">
        <f t="shared" si="1234"/>
        <v>2.823</v>
      </c>
      <c r="ED319" s="59">
        <f t="shared" si="1235"/>
        <v>0.96099999999999997</v>
      </c>
      <c r="EE319" s="226"/>
      <c r="EF319" s="14" t="s">
        <v>5</v>
      </c>
      <c r="EG319" s="15" t="s">
        <v>6</v>
      </c>
      <c r="EH319" s="58">
        <f t="shared" ref="EH319:FE319" si="1255">IF(C319="X","X",IF(FI319="X","X",IF(FI319&lt;&gt;0,ROUND((C319-FI319)/FI316*100,3),"- ")))</f>
        <v>-1.2989999999999999</v>
      </c>
      <c r="EI319" s="22">
        <f t="shared" si="1255"/>
        <v>-0.84699999999999998</v>
      </c>
      <c r="EJ319" s="22">
        <f t="shared" si="1255"/>
        <v>0.52700000000000002</v>
      </c>
      <c r="EK319" s="22">
        <f t="shared" si="1255"/>
        <v>0.56999999999999995</v>
      </c>
      <c r="EL319" s="22">
        <f t="shared" si="1255"/>
        <v>-9.4E-2</v>
      </c>
      <c r="EM319" s="22">
        <f t="shared" si="1255"/>
        <v>0.23400000000000001</v>
      </c>
      <c r="EN319" s="22">
        <f t="shared" si="1255"/>
        <v>1.129</v>
      </c>
      <c r="EO319" s="22">
        <f t="shared" si="1255"/>
        <v>0.08</v>
      </c>
      <c r="EP319" s="22">
        <f t="shared" si="1255"/>
        <v>-0.184</v>
      </c>
      <c r="EQ319" s="22">
        <f t="shared" si="1255"/>
        <v>0.27600000000000002</v>
      </c>
      <c r="ER319" s="22">
        <f t="shared" si="1255"/>
        <v>-0.11</v>
      </c>
      <c r="ES319" s="22">
        <f t="shared" si="1255"/>
        <v>4.0000000000000001E-3</v>
      </c>
      <c r="ET319" s="22">
        <f t="shared" si="1255"/>
        <v>8.8999999999999996E-2</v>
      </c>
      <c r="EU319" s="22">
        <f t="shared" si="1255"/>
        <v>-7.9000000000000001E-2</v>
      </c>
      <c r="EV319" s="22">
        <f t="shared" si="1255"/>
        <v>0.153</v>
      </c>
      <c r="EW319" s="22">
        <f t="shared" si="1255"/>
        <v>2.1999999999999999E-2</v>
      </c>
      <c r="EX319" s="22">
        <f t="shared" si="1255"/>
        <v>-8.0000000000000002E-3</v>
      </c>
      <c r="EY319" s="22">
        <f t="shared" si="1255"/>
        <v>0.14000000000000001</v>
      </c>
      <c r="EZ319" s="22">
        <f t="shared" si="1255"/>
        <v>0.12</v>
      </c>
      <c r="FA319" s="22">
        <f t="shared" si="1255"/>
        <v>0.30099999999999999</v>
      </c>
      <c r="FB319" s="63">
        <f t="shared" si="1255"/>
        <v>0.11899999999999999</v>
      </c>
      <c r="FC319" s="22">
        <f t="shared" si="1255"/>
        <v>-1.0429999999999999</v>
      </c>
      <c r="FD319" s="22">
        <f t="shared" si="1255"/>
        <v>0.73699999999999999</v>
      </c>
      <c r="FE319" s="59">
        <f t="shared" si="1255"/>
        <v>4.2000000000000003E-2</v>
      </c>
      <c r="FG319" s="14" t="s">
        <v>5</v>
      </c>
      <c r="FH319" s="15" t="s">
        <v>6</v>
      </c>
      <c r="FI319" s="27">
        <f t="shared" si="1237"/>
        <v>6995</v>
      </c>
      <c r="FJ319" s="29">
        <f t="shared" si="1237"/>
        <v>25</v>
      </c>
      <c r="FK319" s="29">
        <f t="shared" si="1237"/>
        <v>690</v>
      </c>
      <c r="FL319" s="29">
        <f t="shared" si="1237"/>
        <v>239</v>
      </c>
      <c r="FM319" s="29">
        <f t="shared" si="1237"/>
        <v>5900</v>
      </c>
      <c r="FN319" s="29">
        <f t="shared" si="1237"/>
        <v>6817</v>
      </c>
      <c r="FO319" s="29">
        <f t="shared" si="1237"/>
        <v>14427</v>
      </c>
      <c r="FP319" s="29">
        <f t="shared" si="1237"/>
        <v>12251</v>
      </c>
      <c r="FQ319" s="29">
        <f t="shared" si="1237"/>
        <v>15268</v>
      </c>
      <c r="FR319" s="29">
        <f t="shared" si="1237"/>
        <v>11510</v>
      </c>
      <c r="FS319" s="29">
        <f t="shared" si="1237"/>
        <v>2115</v>
      </c>
      <c r="FT319" s="29">
        <f t="shared" si="1237"/>
        <v>2684</v>
      </c>
      <c r="FU319" s="29">
        <f t="shared" si="1237"/>
        <v>15783</v>
      </c>
      <c r="FV319" s="29">
        <f t="shared" si="1237"/>
        <v>16549</v>
      </c>
      <c r="FW319" s="29">
        <f t="shared" si="1237"/>
        <v>18840</v>
      </c>
      <c r="FX319" s="29">
        <f t="shared" si="1237"/>
        <v>8841</v>
      </c>
      <c r="FY319" s="29">
        <f t="shared" si="1239"/>
        <v>13508</v>
      </c>
      <c r="FZ319" s="29">
        <f t="shared" si="1239"/>
        <v>7315</v>
      </c>
      <c r="GA319" s="29">
        <f t="shared" si="1246"/>
        <v>159757</v>
      </c>
      <c r="GB319" s="29">
        <f t="shared" si="1241"/>
        <v>-845</v>
      </c>
      <c r="GC319" s="53">
        <f t="shared" si="1247"/>
        <v>158912</v>
      </c>
      <c r="GD319" s="29">
        <f t="shared" si="1248"/>
        <v>7710</v>
      </c>
      <c r="GE319" s="29">
        <f t="shared" si="1249"/>
        <v>20566</v>
      </c>
      <c r="GF319" s="41">
        <f t="shared" si="1250"/>
        <v>131481</v>
      </c>
    </row>
    <row r="320" spans="1:188" ht="13.5" customHeight="1">
      <c r="A320" s="14" t="s">
        <v>7</v>
      </c>
      <c r="B320" s="15" t="s">
        <v>8</v>
      </c>
      <c r="C320" s="231">
        <v>28</v>
      </c>
      <c r="D320" s="226">
        <v>2</v>
      </c>
      <c r="E320" s="226">
        <v>206</v>
      </c>
      <c r="F320" s="226">
        <v>147</v>
      </c>
      <c r="G320" s="226">
        <v>21754</v>
      </c>
      <c r="H320" s="226">
        <v>15541</v>
      </c>
      <c r="I320" s="226">
        <v>31185</v>
      </c>
      <c r="J320" s="226">
        <v>80517</v>
      </c>
      <c r="K320" s="226">
        <v>22482</v>
      </c>
      <c r="L320" s="226">
        <v>8488</v>
      </c>
      <c r="M320" s="226">
        <v>37222</v>
      </c>
      <c r="N320" s="226">
        <v>10508</v>
      </c>
      <c r="O320" s="226">
        <v>41081</v>
      </c>
      <c r="P320" s="226">
        <v>48455</v>
      </c>
      <c r="Q320" s="226">
        <v>13822</v>
      </c>
      <c r="R320" s="226">
        <v>17689</v>
      </c>
      <c r="S320" s="226">
        <v>39365</v>
      </c>
      <c r="T320" s="226">
        <v>17982</v>
      </c>
      <c r="U320" s="226">
        <v>406474</v>
      </c>
      <c r="V320" s="232">
        <v>-2252</v>
      </c>
      <c r="W320" s="233">
        <v>404222</v>
      </c>
      <c r="X320" s="226">
        <v>236</v>
      </c>
      <c r="Y320" s="226">
        <v>53086</v>
      </c>
      <c r="Z320" s="232">
        <v>353152</v>
      </c>
      <c r="AA320" s="226"/>
      <c r="AB320" s="14" t="s">
        <v>7</v>
      </c>
      <c r="AC320" s="15" t="s">
        <v>8</v>
      </c>
      <c r="AD320" s="58">
        <f t="shared" si="1242"/>
        <v>-17.646999999999998</v>
      </c>
      <c r="AE320" s="22">
        <f t="shared" si="1208"/>
        <v>0</v>
      </c>
      <c r="AF320" s="22">
        <f t="shared" si="1208"/>
        <v>-5.5049999999999999</v>
      </c>
      <c r="AG320" s="22">
        <f t="shared" si="1208"/>
        <v>8.0879999999999992</v>
      </c>
      <c r="AH320" s="22">
        <f t="shared" si="1208"/>
        <v>4.2160000000000002</v>
      </c>
      <c r="AI320" s="22">
        <f t="shared" si="1208"/>
        <v>3.2759999999999998</v>
      </c>
      <c r="AJ320" s="22">
        <f t="shared" si="1208"/>
        <v>23.251000000000001</v>
      </c>
      <c r="AK320" s="22">
        <f t="shared" si="1208"/>
        <v>3.9140000000000001</v>
      </c>
      <c r="AL320" s="22">
        <f t="shared" si="1208"/>
        <v>1.7150000000000001</v>
      </c>
      <c r="AM320" s="22">
        <f t="shared" si="1208"/>
        <v>7.484</v>
      </c>
      <c r="AN320" s="22">
        <f t="shared" si="1208"/>
        <v>-7.117</v>
      </c>
      <c r="AO320" s="22">
        <f t="shared" si="1208"/>
        <v>5.1219999999999999</v>
      </c>
      <c r="AP320" s="22">
        <f t="shared" si="1208"/>
        <v>10.486000000000001</v>
      </c>
      <c r="AQ320" s="22">
        <f t="shared" si="1208"/>
        <v>-1.149</v>
      </c>
      <c r="AR320" s="22">
        <f t="shared" si="1208"/>
        <v>2.95</v>
      </c>
      <c r="AS320" s="22">
        <f t="shared" si="1208"/>
        <v>4.6440000000000001</v>
      </c>
      <c r="AT320" s="22">
        <f t="shared" si="1208"/>
        <v>0.27</v>
      </c>
      <c r="AU320" s="22">
        <f t="shared" si="1209"/>
        <v>3.339</v>
      </c>
      <c r="AV320" s="22">
        <f t="shared" si="1209"/>
        <v>3.5979999999999999</v>
      </c>
      <c r="AW320" s="22">
        <f t="shared" si="1209"/>
        <v>-8.5820000000000007</v>
      </c>
      <c r="AX320" s="63">
        <f t="shared" si="1209"/>
        <v>3.5710000000000002</v>
      </c>
      <c r="AY320" s="22">
        <f t="shared" si="1209"/>
        <v>-7.0869999999999997</v>
      </c>
      <c r="AZ320" s="22">
        <f t="shared" si="1209"/>
        <v>14.627000000000001</v>
      </c>
      <c r="BA320" s="59">
        <f t="shared" si="1209"/>
        <v>2.1280000000000001</v>
      </c>
      <c r="BB320" s="226"/>
      <c r="BC320" s="14" t="s">
        <v>7</v>
      </c>
      <c r="BD320" s="15" t="s">
        <v>8</v>
      </c>
      <c r="BE320" s="58">
        <f t="shared" si="1251"/>
        <v>0</v>
      </c>
      <c r="BF320" s="22">
        <f t="shared" si="1210"/>
        <v>0</v>
      </c>
      <c r="BG320" s="22">
        <f t="shared" si="1210"/>
        <v>0.1</v>
      </c>
      <c r="BH320" s="22">
        <f t="shared" si="1210"/>
        <v>0</v>
      </c>
      <c r="BI320" s="22">
        <f t="shared" si="1210"/>
        <v>5.4</v>
      </c>
      <c r="BJ320" s="22">
        <f t="shared" si="1210"/>
        <v>3.8</v>
      </c>
      <c r="BK320" s="22">
        <f t="shared" si="1210"/>
        <v>7.7</v>
      </c>
      <c r="BL320" s="22">
        <f t="shared" si="1210"/>
        <v>19.899999999999999</v>
      </c>
      <c r="BM320" s="22">
        <f t="shared" si="1210"/>
        <v>5.6</v>
      </c>
      <c r="BN320" s="22">
        <f t="shared" si="1210"/>
        <v>2.1</v>
      </c>
      <c r="BO320" s="22">
        <f t="shared" si="1210"/>
        <v>9.1999999999999993</v>
      </c>
      <c r="BP320" s="22">
        <f t="shared" si="1210"/>
        <v>2.6</v>
      </c>
      <c r="BQ320" s="22">
        <f t="shared" si="1210"/>
        <v>10.199999999999999</v>
      </c>
      <c r="BR320" s="22">
        <f t="shared" si="1210"/>
        <v>12</v>
      </c>
      <c r="BS320" s="22">
        <f t="shared" si="1210"/>
        <v>3.4</v>
      </c>
      <c r="BT320" s="22">
        <f t="shared" si="1210"/>
        <v>4.4000000000000004</v>
      </c>
      <c r="BU320" s="22">
        <f t="shared" si="1210"/>
        <v>9.6999999999999993</v>
      </c>
      <c r="BV320" s="22">
        <f t="shared" si="1211"/>
        <v>4.4000000000000004</v>
      </c>
      <c r="BW320" s="22">
        <f t="shared" si="1211"/>
        <v>100.6</v>
      </c>
      <c r="BX320" s="22">
        <f t="shared" si="1211"/>
        <v>-0.6</v>
      </c>
      <c r="BY320" s="63">
        <f t="shared" si="1211"/>
        <v>100</v>
      </c>
      <c r="BZ320" s="22">
        <f t="shared" si="1211"/>
        <v>0.1</v>
      </c>
      <c r="CA320" s="22">
        <f t="shared" si="1211"/>
        <v>13.1</v>
      </c>
      <c r="CB320" s="59">
        <f t="shared" si="1211"/>
        <v>87.4</v>
      </c>
      <c r="CC320" s="226"/>
      <c r="CD320" s="14" t="s">
        <v>7</v>
      </c>
      <c r="CE320" s="15" t="s">
        <v>8</v>
      </c>
      <c r="CF320" s="58">
        <f t="shared" ref="CF320:DC320" si="1256">IF(C320=0,"-",IF(C320="X","X",ROUND(C320/C316*100,1)))</f>
        <v>0.1</v>
      </c>
      <c r="CG320" s="22">
        <f t="shared" si="1256"/>
        <v>0.6</v>
      </c>
      <c r="CH320" s="22">
        <f t="shared" si="1256"/>
        <v>1.8</v>
      </c>
      <c r="CI320" s="22">
        <f t="shared" si="1256"/>
        <v>2.1</v>
      </c>
      <c r="CJ320" s="22">
        <f t="shared" si="1256"/>
        <v>11.4</v>
      </c>
      <c r="CK320" s="22">
        <f t="shared" si="1256"/>
        <v>9.1</v>
      </c>
      <c r="CL320" s="22">
        <f t="shared" si="1256"/>
        <v>7</v>
      </c>
      <c r="CM320" s="22">
        <f t="shared" si="1256"/>
        <v>18.899999999999999</v>
      </c>
      <c r="CN320" s="22">
        <f t="shared" si="1256"/>
        <v>7.8</v>
      </c>
      <c r="CO320" s="22">
        <f t="shared" si="1256"/>
        <v>4.3</v>
      </c>
      <c r="CP320" s="22">
        <f t="shared" si="1256"/>
        <v>19.100000000000001</v>
      </c>
      <c r="CQ320" s="22">
        <f t="shared" si="1256"/>
        <v>7.4</v>
      </c>
      <c r="CR320" s="22">
        <f t="shared" si="1256"/>
        <v>8.1</v>
      </c>
      <c r="CS320" s="22">
        <f t="shared" si="1256"/>
        <v>11.5</v>
      </c>
      <c r="CT320" s="22">
        <f t="shared" si="1256"/>
        <v>3.4</v>
      </c>
      <c r="CU320" s="22">
        <f t="shared" si="1256"/>
        <v>7.5</v>
      </c>
      <c r="CV320" s="22">
        <f t="shared" si="1256"/>
        <v>7.9</v>
      </c>
      <c r="CW320" s="22">
        <f t="shared" si="1256"/>
        <v>7.8</v>
      </c>
      <c r="CX320" s="22">
        <f t="shared" si="1256"/>
        <v>9.1999999999999993</v>
      </c>
      <c r="CY320" s="22">
        <f t="shared" si="1256"/>
        <v>9.1999999999999993</v>
      </c>
      <c r="CZ320" s="63">
        <f t="shared" si="1256"/>
        <v>9.1999999999999993</v>
      </c>
      <c r="DA320" s="22">
        <f t="shared" si="1256"/>
        <v>0.4</v>
      </c>
      <c r="DB320" s="22">
        <f t="shared" si="1256"/>
        <v>8.1999999999999993</v>
      </c>
      <c r="DC320" s="59">
        <f t="shared" si="1256"/>
        <v>9.5</v>
      </c>
      <c r="DD320" s="226"/>
      <c r="DE320" s="14" t="s">
        <v>7</v>
      </c>
      <c r="DF320" s="15" t="s">
        <v>8</v>
      </c>
      <c r="DG320" s="58">
        <f t="shared" si="1244"/>
        <v>-2E-3</v>
      </c>
      <c r="DH320" s="22">
        <f t="shared" si="1213"/>
        <v>0</v>
      </c>
      <c r="DI320" s="22">
        <f t="shared" si="1214"/>
        <v>-3.0000000000000001E-3</v>
      </c>
      <c r="DJ320" s="22">
        <f t="shared" si="1215"/>
        <v>3.0000000000000001E-3</v>
      </c>
      <c r="DK320" s="22">
        <f t="shared" si="1216"/>
        <v>0.22500000000000001</v>
      </c>
      <c r="DL320" s="22">
        <f t="shared" si="1217"/>
        <v>0.126</v>
      </c>
      <c r="DM320" s="22">
        <f t="shared" si="1218"/>
        <v>1.5069999999999999</v>
      </c>
      <c r="DN320" s="22">
        <f t="shared" si="1219"/>
        <v>0.77700000000000002</v>
      </c>
      <c r="DO320" s="22">
        <f t="shared" si="1220"/>
        <v>9.7000000000000003E-2</v>
      </c>
      <c r="DP320" s="22">
        <f t="shared" si="1221"/>
        <v>0.151</v>
      </c>
      <c r="DQ320" s="22">
        <f t="shared" si="1222"/>
        <v>-0.73099999999999998</v>
      </c>
      <c r="DR320" s="22">
        <f t="shared" si="1223"/>
        <v>0.13100000000000001</v>
      </c>
      <c r="DS320" s="22">
        <f t="shared" si="1224"/>
        <v>0.999</v>
      </c>
      <c r="DT320" s="22">
        <f t="shared" si="1225"/>
        <v>-0.14399999999999999</v>
      </c>
      <c r="DU320" s="22">
        <f t="shared" si="1226"/>
        <v>0.10100000000000001</v>
      </c>
      <c r="DV320" s="22">
        <f t="shared" si="1227"/>
        <v>0.20100000000000001</v>
      </c>
      <c r="DW320" s="22">
        <f t="shared" si="1228"/>
        <v>2.7E-2</v>
      </c>
      <c r="DX320" s="22">
        <f t="shared" si="1229"/>
        <v>0.14899999999999999</v>
      </c>
      <c r="DY320" s="22">
        <f t="shared" si="1230"/>
        <v>3.617</v>
      </c>
      <c r="DZ320" s="22">
        <f t="shared" si="1231"/>
        <v>-4.5999999999999999E-2</v>
      </c>
      <c r="EA320" s="63">
        <f t="shared" si="1232"/>
        <v>3.5710000000000002</v>
      </c>
      <c r="EB320" s="22">
        <f t="shared" si="1233"/>
        <v>-5.0000000000000001E-3</v>
      </c>
      <c r="EC320" s="22">
        <f t="shared" si="1234"/>
        <v>1.736</v>
      </c>
      <c r="ED320" s="59">
        <f t="shared" si="1235"/>
        <v>1.8859999999999999</v>
      </c>
      <c r="EE320" s="226"/>
      <c r="EF320" s="14" t="s">
        <v>7</v>
      </c>
      <c r="EG320" s="15" t="s">
        <v>8</v>
      </c>
      <c r="EH320" s="58">
        <f t="shared" ref="EH320:FE320" si="1257">IF(C320="X","X",IF(FI320="X","X",IF(FI320&lt;&gt;0,ROUND((C320-FI320)/FI316*100,3),"- ")))</f>
        <v>-8.9999999999999993E-3</v>
      </c>
      <c r="EI320" s="22">
        <f t="shared" si="1257"/>
        <v>0</v>
      </c>
      <c r="EJ320" s="22">
        <f t="shared" si="1257"/>
        <v>-0.111</v>
      </c>
      <c r="EK320" s="22">
        <f t="shared" si="1257"/>
        <v>0.17899999999999999</v>
      </c>
      <c r="EL320" s="22">
        <f t="shared" si="1257"/>
        <v>0.45700000000000002</v>
      </c>
      <c r="EM320" s="22">
        <f t="shared" si="1257"/>
        <v>0.29599999999999999</v>
      </c>
      <c r="EN320" s="22">
        <f t="shared" si="1257"/>
        <v>1.4339999999999999</v>
      </c>
      <c r="EO320" s="22">
        <f t="shared" si="1257"/>
        <v>0.73599999999999999</v>
      </c>
      <c r="EP320" s="22">
        <f t="shared" si="1257"/>
        <v>0.13400000000000001</v>
      </c>
      <c r="EQ320" s="22">
        <f t="shared" si="1257"/>
        <v>0.317</v>
      </c>
      <c r="ER320" s="22">
        <f t="shared" si="1257"/>
        <v>-1.4179999999999999</v>
      </c>
      <c r="ES320" s="22">
        <f t="shared" si="1257"/>
        <v>0.37</v>
      </c>
      <c r="ET320" s="22">
        <f t="shared" si="1257"/>
        <v>0.8</v>
      </c>
      <c r="EU320" s="22">
        <f t="shared" si="1257"/>
        <v>-0.13200000000000001</v>
      </c>
      <c r="EV320" s="22">
        <f t="shared" si="1257"/>
        <v>0.10100000000000001</v>
      </c>
      <c r="EW320" s="22">
        <f t="shared" si="1257"/>
        <v>0.34499999999999997</v>
      </c>
      <c r="EX320" s="22">
        <f t="shared" si="1257"/>
        <v>2.1000000000000001E-2</v>
      </c>
      <c r="EY320" s="22">
        <f t="shared" si="1257"/>
        <v>0.25600000000000001</v>
      </c>
      <c r="EZ320" s="22">
        <f t="shared" si="1257"/>
        <v>0.32600000000000001</v>
      </c>
      <c r="FA320" s="22">
        <f t="shared" si="1257"/>
        <v>0.77800000000000002</v>
      </c>
      <c r="FB320" s="63">
        <f t="shared" si="1257"/>
        <v>0.32400000000000001</v>
      </c>
      <c r="FC320" s="22">
        <f t="shared" si="1257"/>
        <v>-2.3E-2</v>
      </c>
      <c r="FD320" s="22">
        <f t="shared" si="1257"/>
        <v>1.113</v>
      </c>
      <c r="FE320" s="59">
        <f t="shared" si="1257"/>
        <v>0.20200000000000001</v>
      </c>
      <c r="FG320" s="14" t="s">
        <v>7</v>
      </c>
      <c r="FH320" s="15" t="s">
        <v>8</v>
      </c>
      <c r="FI320" s="27">
        <f t="shared" si="1237"/>
        <v>34</v>
      </c>
      <c r="FJ320" s="29">
        <f t="shared" si="1237"/>
        <v>2</v>
      </c>
      <c r="FK320" s="29">
        <f t="shared" si="1237"/>
        <v>218</v>
      </c>
      <c r="FL320" s="29">
        <f t="shared" si="1237"/>
        <v>136</v>
      </c>
      <c r="FM320" s="29">
        <f t="shared" si="1237"/>
        <v>20874</v>
      </c>
      <c r="FN320" s="29">
        <f t="shared" si="1237"/>
        <v>15048</v>
      </c>
      <c r="FO320" s="29">
        <f t="shared" si="1237"/>
        <v>25302</v>
      </c>
      <c r="FP320" s="29">
        <f t="shared" si="1237"/>
        <v>77484</v>
      </c>
      <c r="FQ320" s="29">
        <f t="shared" si="1237"/>
        <v>22103</v>
      </c>
      <c r="FR320" s="29">
        <f t="shared" si="1237"/>
        <v>7897</v>
      </c>
      <c r="FS320" s="29">
        <f t="shared" si="1237"/>
        <v>40074</v>
      </c>
      <c r="FT320" s="29">
        <f t="shared" si="1237"/>
        <v>9996</v>
      </c>
      <c r="FU320" s="29">
        <f t="shared" si="1237"/>
        <v>37182</v>
      </c>
      <c r="FV320" s="29">
        <f t="shared" si="1237"/>
        <v>49018</v>
      </c>
      <c r="FW320" s="29">
        <f t="shared" si="1237"/>
        <v>13426</v>
      </c>
      <c r="FX320" s="29">
        <f t="shared" si="1237"/>
        <v>16904</v>
      </c>
      <c r="FY320" s="29">
        <f t="shared" si="1239"/>
        <v>39259</v>
      </c>
      <c r="FZ320" s="29">
        <f t="shared" si="1239"/>
        <v>17401</v>
      </c>
      <c r="GA320" s="29">
        <f t="shared" si="1246"/>
        <v>392358</v>
      </c>
      <c r="GB320" s="29">
        <f t="shared" si="1241"/>
        <v>-2074</v>
      </c>
      <c r="GC320" s="53">
        <f t="shared" si="1247"/>
        <v>390284</v>
      </c>
      <c r="GD320" s="29">
        <f t="shared" si="1248"/>
        <v>254</v>
      </c>
      <c r="GE320" s="29">
        <f t="shared" si="1249"/>
        <v>46312</v>
      </c>
      <c r="GF320" s="41">
        <f t="shared" si="1250"/>
        <v>345792</v>
      </c>
    </row>
    <row r="321" spans="1:188" ht="13.5" customHeight="1">
      <c r="A321" s="14" t="s">
        <v>9</v>
      </c>
      <c r="B321" s="15" t="s">
        <v>10</v>
      </c>
      <c r="C321" s="231">
        <v>2988</v>
      </c>
      <c r="D321" s="226">
        <v>71</v>
      </c>
      <c r="E321" s="226">
        <v>446</v>
      </c>
      <c r="F321" s="226">
        <v>1436</v>
      </c>
      <c r="G321" s="226">
        <v>16864</v>
      </c>
      <c r="H321" s="226">
        <v>7205</v>
      </c>
      <c r="I321" s="226">
        <v>33862</v>
      </c>
      <c r="J321" s="226">
        <v>16466</v>
      </c>
      <c r="K321" s="226">
        <v>6053</v>
      </c>
      <c r="L321" s="226">
        <v>12596</v>
      </c>
      <c r="M321" s="226">
        <v>2612</v>
      </c>
      <c r="N321" s="226">
        <v>4488</v>
      </c>
      <c r="O321" s="226">
        <v>20041</v>
      </c>
      <c r="P321" s="226">
        <v>13982</v>
      </c>
      <c r="Q321" s="226">
        <v>13727</v>
      </c>
      <c r="R321" s="226">
        <v>14791</v>
      </c>
      <c r="S321" s="226">
        <v>31386</v>
      </c>
      <c r="T321" s="226">
        <v>9434</v>
      </c>
      <c r="U321" s="226">
        <v>208448</v>
      </c>
      <c r="V321" s="232">
        <v>-1155</v>
      </c>
      <c r="W321" s="233">
        <v>207293</v>
      </c>
      <c r="X321" s="226">
        <v>3505</v>
      </c>
      <c r="Y321" s="226">
        <v>52162</v>
      </c>
      <c r="Z321" s="232">
        <v>152781</v>
      </c>
      <c r="AA321" s="226"/>
      <c r="AB321" s="14" t="s">
        <v>9</v>
      </c>
      <c r="AC321" s="15" t="s">
        <v>10</v>
      </c>
      <c r="AD321" s="58">
        <f t="shared" si="1242"/>
        <v>-18.914999999999999</v>
      </c>
      <c r="AE321" s="22">
        <f t="shared" si="1208"/>
        <v>-11.25</v>
      </c>
      <c r="AF321" s="22">
        <f t="shared" si="1208"/>
        <v>0.22500000000000001</v>
      </c>
      <c r="AG321" s="22">
        <f t="shared" si="1208"/>
        <v>18.481999999999999</v>
      </c>
      <c r="AH321" s="22">
        <f t="shared" si="1208"/>
        <v>0.80700000000000005</v>
      </c>
      <c r="AI321" s="22">
        <f t="shared" si="1208"/>
        <v>0.33400000000000002</v>
      </c>
      <c r="AJ321" s="22">
        <f t="shared" si="1208"/>
        <v>115.902</v>
      </c>
      <c r="AK321" s="22">
        <f t="shared" si="1208"/>
        <v>2.5219999999999998</v>
      </c>
      <c r="AL321" s="22">
        <f t="shared" si="1208"/>
        <v>5.38</v>
      </c>
      <c r="AM321" s="22">
        <f t="shared" si="1208"/>
        <v>4.827</v>
      </c>
      <c r="AN321" s="22">
        <f t="shared" si="1208"/>
        <v>1.319</v>
      </c>
      <c r="AO321" s="22">
        <f t="shared" si="1208"/>
        <v>1.2410000000000001</v>
      </c>
      <c r="AP321" s="22">
        <f t="shared" si="1208"/>
        <v>4.7569999999999997</v>
      </c>
      <c r="AQ321" s="22">
        <f t="shared" si="1208"/>
        <v>3.593</v>
      </c>
      <c r="AR321" s="22">
        <f t="shared" si="1208"/>
        <v>2.6619999999999999</v>
      </c>
      <c r="AS321" s="22">
        <f t="shared" si="1208"/>
        <v>1.6419999999999999</v>
      </c>
      <c r="AT321" s="22">
        <f t="shared" si="1208"/>
        <v>-0.34300000000000003</v>
      </c>
      <c r="AU321" s="22">
        <f t="shared" si="1209"/>
        <v>3.036</v>
      </c>
      <c r="AV321" s="22">
        <f t="shared" si="1209"/>
        <v>11.44</v>
      </c>
      <c r="AW321" s="22">
        <f t="shared" si="1209"/>
        <v>-16.785</v>
      </c>
      <c r="AX321" s="63">
        <f t="shared" si="1209"/>
        <v>11.412000000000001</v>
      </c>
      <c r="AY321" s="22">
        <f t="shared" si="1209"/>
        <v>-16.745999999999999</v>
      </c>
      <c r="AZ321" s="22">
        <f t="shared" si="1209"/>
        <v>55.128999999999998</v>
      </c>
      <c r="BA321" s="59">
        <f t="shared" si="1209"/>
        <v>2.391</v>
      </c>
      <c r="BB321" s="226"/>
      <c r="BC321" s="14" t="s">
        <v>9</v>
      </c>
      <c r="BD321" s="15" t="s">
        <v>10</v>
      </c>
      <c r="BE321" s="58">
        <f t="shared" si="1251"/>
        <v>1.4</v>
      </c>
      <c r="BF321" s="22">
        <f t="shared" si="1210"/>
        <v>0</v>
      </c>
      <c r="BG321" s="22">
        <f t="shared" si="1210"/>
        <v>0.2</v>
      </c>
      <c r="BH321" s="22">
        <f t="shared" si="1210"/>
        <v>0.7</v>
      </c>
      <c r="BI321" s="22">
        <f t="shared" si="1210"/>
        <v>8.1</v>
      </c>
      <c r="BJ321" s="22">
        <f t="shared" si="1210"/>
        <v>3.5</v>
      </c>
      <c r="BK321" s="22">
        <f t="shared" si="1210"/>
        <v>16.3</v>
      </c>
      <c r="BL321" s="22">
        <f t="shared" si="1210"/>
        <v>7.9</v>
      </c>
      <c r="BM321" s="22">
        <f t="shared" si="1210"/>
        <v>2.9</v>
      </c>
      <c r="BN321" s="22">
        <f t="shared" si="1210"/>
        <v>6.1</v>
      </c>
      <c r="BO321" s="22">
        <f t="shared" si="1210"/>
        <v>1.3</v>
      </c>
      <c r="BP321" s="22">
        <f t="shared" si="1210"/>
        <v>2.2000000000000002</v>
      </c>
      <c r="BQ321" s="22">
        <f t="shared" si="1210"/>
        <v>9.6999999999999993</v>
      </c>
      <c r="BR321" s="22">
        <f t="shared" si="1210"/>
        <v>6.7</v>
      </c>
      <c r="BS321" s="22">
        <f t="shared" si="1210"/>
        <v>6.6</v>
      </c>
      <c r="BT321" s="22">
        <f t="shared" si="1210"/>
        <v>7.1</v>
      </c>
      <c r="BU321" s="22">
        <f t="shared" si="1210"/>
        <v>15.1</v>
      </c>
      <c r="BV321" s="22">
        <f t="shared" si="1211"/>
        <v>4.5999999999999996</v>
      </c>
      <c r="BW321" s="22">
        <f t="shared" si="1211"/>
        <v>100.6</v>
      </c>
      <c r="BX321" s="22">
        <f t="shared" si="1211"/>
        <v>-0.6</v>
      </c>
      <c r="BY321" s="63">
        <f t="shared" si="1211"/>
        <v>100</v>
      </c>
      <c r="BZ321" s="22">
        <f t="shared" si="1211"/>
        <v>1.7</v>
      </c>
      <c r="CA321" s="22">
        <f t="shared" si="1211"/>
        <v>25.2</v>
      </c>
      <c r="CB321" s="59">
        <f t="shared" si="1211"/>
        <v>73.7</v>
      </c>
      <c r="CC321" s="226"/>
      <c r="CD321" s="14" t="s">
        <v>9</v>
      </c>
      <c r="CE321" s="15" t="s">
        <v>10</v>
      </c>
      <c r="CF321" s="58">
        <f t="shared" ref="CF321:DC321" si="1258">IF(C321=0,"-",IF(C321="X","X",ROUND(C321/C316*100,1)))</f>
        <v>5.6</v>
      </c>
      <c r="CG321" s="22">
        <f t="shared" si="1258"/>
        <v>21.7</v>
      </c>
      <c r="CH321" s="22">
        <f t="shared" si="1258"/>
        <v>3.9</v>
      </c>
      <c r="CI321" s="22">
        <f t="shared" si="1258"/>
        <v>20.3</v>
      </c>
      <c r="CJ321" s="22">
        <f t="shared" si="1258"/>
        <v>8.8000000000000007</v>
      </c>
      <c r="CK321" s="22">
        <f t="shared" si="1258"/>
        <v>4.2</v>
      </c>
      <c r="CL321" s="22">
        <f t="shared" si="1258"/>
        <v>7.6</v>
      </c>
      <c r="CM321" s="22">
        <f t="shared" si="1258"/>
        <v>3.9</v>
      </c>
      <c r="CN321" s="22">
        <f t="shared" si="1258"/>
        <v>2.1</v>
      </c>
      <c r="CO321" s="22">
        <f t="shared" si="1258"/>
        <v>6.4</v>
      </c>
      <c r="CP321" s="22">
        <f t="shared" si="1258"/>
        <v>1.3</v>
      </c>
      <c r="CQ321" s="22">
        <f t="shared" si="1258"/>
        <v>3.2</v>
      </c>
      <c r="CR321" s="22">
        <f t="shared" si="1258"/>
        <v>3.9</v>
      </c>
      <c r="CS321" s="22">
        <f t="shared" si="1258"/>
        <v>3.3</v>
      </c>
      <c r="CT321" s="22">
        <f t="shared" si="1258"/>
        <v>3.4</v>
      </c>
      <c r="CU321" s="22">
        <f t="shared" si="1258"/>
        <v>6.3</v>
      </c>
      <c r="CV321" s="22">
        <f t="shared" si="1258"/>
        <v>6.3</v>
      </c>
      <c r="CW321" s="22">
        <f t="shared" si="1258"/>
        <v>4.0999999999999996</v>
      </c>
      <c r="CX321" s="22">
        <f t="shared" si="1258"/>
        <v>4.7</v>
      </c>
      <c r="CY321" s="22">
        <f t="shared" si="1258"/>
        <v>4.7</v>
      </c>
      <c r="CZ321" s="63">
        <f t="shared" si="1258"/>
        <v>4.7</v>
      </c>
      <c r="DA321" s="22">
        <f t="shared" si="1258"/>
        <v>5.4</v>
      </c>
      <c r="DB321" s="22">
        <f t="shared" si="1258"/>
        <v>8.1</v>
      </c>
      <c r="DC321" s="59">
        <f t="shared" si="1258"/>
        <v>4.0999999999999996</v>
      </c>
      <c r="DD321" s="226"/>
      <c r="DE321" s="14" t="s">
        <v>9</v>
      </c>
      <c r="DF321" s="15" t="s">
        <v>10</v>
      </c>
      <c r="DG321" s="58">
        <f t="shared" si="1244"/>
        <v>-0.375</v>
      </c>
      <c r="DH321" s="22">
        <f t="shared" si="1213"/>
        <v>-5.0000000000000001E-3</v>
      </c>
      <c r="DI321" s="22">
        <f t="shared" si="1214"/>
        <v>1E-3</v>
      </c>
      <c r="DJ321" s="22">
        <f t="shared" si="1215"/>
        <v>0.12</v>
      </c>
      <c r="DK321" s="22">
        <f t="shared" si="1216"/>
        <v>7.2999999999999995E-2</v>
      </c>
      <c r="DL321" s="22">
        <f t="shared" si="1217"/>
        <v>1.2999999999999999E-2</v>
      </c>
      <c r="DM321" s="22">
        <f t="shared" si="1218"/>
        <v>9.77</v>
      </c>
      <c r="DN321" s="22">
        <f t="shared" si="1219"/>
        <v>0.218</v>
      </c>
      <c r="DO321" s="22">
        <f t="shared" si="1220"/>
        <v>0.16600000000000001</v>
      </c>
      <c r="DP321" s="22">
        <f t="shared" si="1221"/>
        <v>0.312</v>
      </c>
      <c r="DQ321" s="22">
        <f t="shared" si="1222"/>
        <v>1.7999999999999999E-2</v>
      </c>
      <c r="DR321" s="22">
        <f t="shared" si="1223"/>
        <v>0.03</v>
      </c>
      <c r="DS321" s="22">
        <f t="shared" si="1224"/>
        <v>0.48899999999999999</v>
      </c>
      <c r="DT321" s="22">
        <f t="shared" si="1225"/>
        <v>0.26100000000000001</v>
      </c>
      <c r="DU321" s="22">
        <f t="shared" si="1226"/>
        <v>0.191</v>
      </c>
      <c r="DV321" s="22">
        <f t="shared" si="1227"/>
        <v>0.128</v>
      </c>
      <c r="DW321" s="22">
        <f t="shared" si="1228"/>
        <v>-5.8000000000000003E-2</v>
      </c>
      <c r="DX321" s="22">
        <f t="shared" si="1229"/>
        <v>0.14899999999999999</v>
      </c>
      <c r="DY321" s="22">
        <f t="shared" si="1230"/>
        <v>11.500999999999999</v>
      </c>
      <c r="DZ321" s="22">
        <f t="shared" si="1231"/>
        <v>-8.8999999999999996E-2</v>
      </c>
      <c r="EA321" s="63">
        <f t="shared" si="1232"/>
        <v>11.412000000000001</v>
      </c>
      <c r="EB321" s="22">
        <f t="shared" si="1233"/>
        <v>-0.379</v>
      </c>
      <c r="EC321" s="22">
        <f t="shared" si="1234"/>
        <v>9.9629999999999992</v>
      </c>
      <c r="ED321" s="59">
        <f t="shared" si="1235"/>
        <v>1.917</v>
      </c>
      <c r="EE321" s="226"/>
      <c r="EF321" s="14" t="s">
        <v>9</v>
      </c>
      <c r="EG321" s="15" t="s">
        <v>10</v>
      </c>
      <c r="EH321" s="58">
        <f t="shared" ref="EH321:FE321" si="1259">IF(C321="X","X",IF(FI321="X","X",IF(FI321&lt;&gt;0,ROUND((C321-FI321)/FI316*100,3),"- ")))</f>
        <v>-1.048</v>
      </c>
      <c r="EI321" s="22">
        <f t="shared" si="1259"/>
        <v>-2.5419999999999998</v>
      </c>
      <c r="EJ321" s="22">
        <f t="shared" si="1259"/>
        <v>8.9999999999999993E-3</v>
      </c>
      <c r="EK321" s="22">
        <f t="shared" si="1259"/>
        <v>3.65</v>
      </c>
      <c r="EL321" s="22">
        <f t="shared" si="1259"/>
        <v>7.0000000000000007E-2</v>
      </c>
      <c r="EM321" s="22">
        <f t="shared" si="1259"/>
        <v>1.4E-2</v>
      </c>
      <c r="EN321" s="22">
        <f t="shared" si="1259"/>
        <v>4.4320000000000004</v>
      </c>
      <c r="EO321" s="22">
        <f t="shared" si="1259"/>
        <v>9.8000000000000004E-2</v>
      </c>
      <c r="EP321" s="22">
        <f t="shared" si="1259"/>
        <v>0.109</v>
      </c>
      <c r="EQ321" s="22">
        <f t="shared" si="1259"/>
        <v>0.311</v>
      </c>
      <c r="ER321" s="22">
        <f t="shared" si="1259"/>
        <v>1.7000000000000001E-2</v>
      </c>
      <c r="ES321" s="22">
        <f t="shared" si="1259"/>
        <v>0.04</v>
      </c>
      <c r="ET321" s="22">
        <f t="shared" si="1259"/>
        <v>0.187</v>
      </c>
      <c r="EU321" s="22">
        <f t="shared" si="1259"/>
        <v>0.114</v>
      </c>
      <c r="EV321" s="22">
        <f t="shared" si="1259"/>
        <v>9.0999999999999998E-2</v>
      </c>
      <c r="EW321" s="22">
        <f t="shared" si="1259"/>
        <v>0.105</v>
      </c>
      <c r="EX321" s="22">
        <f t="shared" si="1259"/>
        <v>-2.1999999999999999E-2</v>
      </c>
      <c r="EY321" s="22">
        <f t="shared" si="1259"/>
        <v>0.123</v>
      </c>
      <c r="EZ321" s="22">
        <f t="shared" si="1259"/>
        <v>0.49399999999999999</v>
      </c>
      <c r="FA321" s="22">
        <f t="shared" si="1259"/>
        <v>0.72499999999999998</v>
      </c>
      <c r="FB321" s="63">
        <f t="shared" si="1259"/>
        <v>0.49299999999999999</v>
      </c>
      <c r="FC321" s="22">
        <f t="shared" si="1259"/>
        <v>-0.90800000000000003</v>
      </c>
      <c r="FD321" s="22">
        <f t="shared" si="1259"/>
        <v>3.0449999999999999</v>
      </c>
      <c r="FE321" s="59">
        <f t="shared" si="1259"/>
        <v>9.8000000000000004E-2</v>
      </c>
      <c r="FG321" s="14" t="s">
        <v>9</v>
      </c>
      <c r="FH321" s="15" t="s">
        <v>10</v>
      </c>
      <c r="FI321" s="27">
        <f t="shared" si="1237"/>
        <v>3685</v>
      </c>
      <c r="FJ321" s="29">
        <f t="shared" si="1237"/>
        <v>80</v>
      </c>
      <c r="FK321" s="29">
        <f t="shared" si="1237"/>
        <v>445</v>
      </c>
      <c r="FL321" s="29">
        <f t="shared" si="1237"/>
        <v>1212</v>
      </c>
      <c r="FM321" s="29">
        <f t="shared" si="1237"/>
        <v>16729</v>
      </c>
      <c r="FN321" s="29">
        <f t="shared" si="1237"/>
        <v>7181</v>
      </c>
      <c r="FO321" s="29">
        <f t="shared" si="1237"/>
        <v>15684</v>
      </c>
      <c r="FP321" s="29">
        <f t="shared" si="1237"/>
        <v>16061</v>
      </c>
      <c r="FQ321" s="29">
        <f t="shared" si="1237"/>
        <v>5744</v>
      </c>
      <c r="FR321" s="29">
        <f t="shared" si="1237"/>
        <v>12016</v>
      </c>
      <c r="FS321" s="29">
        <f t="shared" si="1237"/>
        <v>2578</v>
      </c>
      <c r="FT321" s="29">
        <f t="shared" si="1237"/>
        <v>4433</v>
      </c>
      <c r="FU321" s="29">
        <f t="shared" si="1237"/>
        <v>19131</v>
      </c>
      <c r="FV321" s="29">
        <f t="shared" si="1237"/>
        <v>13497</v>
      </c>
      <c r="FW321" s="29">
        <f t="shared" si="1237"/>
        <v>13371</v>
      </c>
      <c r="FX321" s="29">
        <f t="shared" si="1237"/>
        <v>14552</v>
      </c>
      <c r="FY321" s="29">
        <f t="shared" si="1239"/>
        <v>31494</v>
      </c>
      <c r="FZ321" s="29">
        <f t="shared" si="1239"/>
        <v>9156</v>
      </c>
      <c r="GA321" s="29">
        <f t="shared" si="1246"/>
        <v>187049</v>
      </c>
      <c r="GB321" s="29">
        <f t="shared" si="1241"/>
        <v>-989</v>
      </c>
      <c r="GC321" s="53">
        <f t="shared" si="1247"/>
        <v>186060</v>
      </c>
      <c r="GD321" s="29">
        <f t="shared" si="1248"/>
        <v>4210</v>
      </c>
      <c r="GE321" s="29">
        <f t="shared" si="1249"/>
        <v>33625</v>
      </c>
      <c r="GF321" s="41">
        <f t="shared" si="1250"/>
        <v>149214</v>
      </c>
    </row>
    <row r="322" spans="1:188" ht="13.5" customHeight="1">
      <c r="A322" s="14" t="s">
        <v>11</v>
      </c>
      <c r="B322" s="15" t="s">
        <v>12</v>
      </c>
      <c r="C322" s="231">
        <v>3958</v>
      </c>
      <c r="D322" s="226">
        <v>1</v>
      </c>
      <c r="E322" s="226">
        <v>544</v>
      </c>
      <c r="F322" s="226">
        <v>858</v>
      </c>
      <c r="G322" s="226">
        <v>20601</v>
      </c>
      <c r="H322" s="226">
        <v>3517</v>
      </c>
      <c r="I322" s="226">
        <v>13194</v>
      </c>
      <c r="J322" s="226">
        <v>11632</v>
      </c>
      <c r="K322" s="226">
        <v>7178</v>
      </c>
      <c r="L322" s="226">
        <v>5726</v>
      </c>
      <c r="M322" s="226">
        <v>858</v>
      </c>
      <c r="N322" s="226">
        <v>1897</v>
      </c>
      <c r="O322" s="226">
        <v>17166</v>
      </c>
      <c r="P322" s="226">
        <v>4787</v>
      </c>
      <c r="Q322" s="226">
        <v>7911</v>
      </c>
      <c r="R322" s="226">
        <v>8947</v>
      </c>
      <c r="S322" s="226">
        <v>20171</v>
      </c>
      <c r="T322" s="226">
        <v>8756</v>
      </c>
      <c r="U322" s="226">
        <v>137702</v>
      </c>
      <c r="V322" s="232">
        <v>-763</v>
      </c>
      <c r="W322" s="233">
        <v>136939</v>
      </c>
      <c r="X322" s="226">
        <v>4503</v>
      </c>
      <c r="Y322" s="226">
        <v>34653</v>
      </c>
      <c r="Z322" s="232">
        <v>98546</v>
      </c>
      <c r="AA322" s="226"/>
      <c r="AB322" s="14" t="s">
        <v>11</v>
      </c>
      <c r="AC322" s="15" t="s">
        <v>12</v>
      </c>
      <c r="AD322" s="58">
        <f t="shared" si="1242"/>
        <v>-16.884</v>
      </c>
      <c r="AE322" s="22">
        <f t="shared" si="1208"/>
        <v>0</v>
      </c>
      <c r="AF322" s="22">
        <f t="shared" si="1208"/>
        <v>-7.3250000000000002</v>
      </c>
      <c r="AG322" s="22">
        <f t="shared" si="1208"/>
        <v>15.167999999999999</v>
      </c>
      <c r="AH322" s="22">
        <f t="shared" si="1208"/>
        <v>-1.355</v>
      </c>
      <c r="AI322" s="22">
        <f t="shared" si="1208"/>
        <v>-0.39600000000000002</v>
      </c>
      <c r="AJ322" s="22">
        <f t="shared" si="1208"/>
        <v>-5.7839999999999998</v>
      </c>
      <c r="AK322" s="22">
        <f t="shared" si="1208"/>
        <v>3.1019999999999999</v>
      </c>
      <c r="AL322" s="22">
        <f t="shared" si="1208"/>
        <v>8.7409999999999997</v>
      </c>
      <c r="AM322" s="22">
        <f t="shared" si="1208"/>
        <v>3.8260000000000001</v>
      </c>
      <c r="AN322" s="22">
        <f t="shared" si="1208"/>
        <v>-3.919</v>
      </c>
      <c r="AO322" s="22">
        <f t="shared" si="1208"/>
        <v>5.2140000000000004</v>
      </c>
      <c r="AP322" s="22">
        <f t="shared" si="1208"/>
        <v>4.1689999999999996</v>
      </c>
      <c r="AQ322" s="22">
        <f t="shared" si="1208"/>
        <v>-1.115</v>
      </c>
      <c r="AR322" s="22">
        <f t="shared" si="1208"/>
        <v>1.9330000000000001</v>
      </c>
      <c r="AS322" s="22">
        <f t="shared" si="1208"/>
        <v>6.5880000000000001</v>
      </c>
      <c r="AT322" s="22">
        <f t="shared" si="1208"/>
        <v>-3.2610000000000001</v>
      </c>
      <c r="AU322" s="22">
        <f t="shared" si="1209"/>
        <v>0.252</v>
      </c>
      <c r="AV322" s="22">
        <f t="shared" si="1209"/>
        <v>2.5000000000000001E-2</v>
      </c>
      <c r="AW322" s="22">
        <f t="shared" si="1209"/>
        <v>-4.8079999999999998</v>
      </c>
      <c r="AX322" s="63">
        <f t="shared" si="1209"/>
        <v>-1E-3</v>
      </c>
      <c r="AY322" s="22">
        <f t="shared" si="1209"/>
        <v>-15.832000000000001</v>
      </c>
      <c r="AZ322" s="22">
        <f t="shared" si="1209"/>
        <v>-2.75</v>
      </c>
      <c r="BA322" s="59">
        <f t="shared" si="1209"/>
        <v>1.925</v>
      </c>
      <c r="BB322" s="226"/>
      <c r="BC322" s="14" t="s">
        <v>11</v>
      </c>
      <c r="BD322" s="15" t="s">
        <v>12</v>
      </c>
      <c r="BE322" s="58">
        <f t="shared" si="1251"/>
        <v>2.9</v>
      </c>
      <c r="BF322" s="22">
        <f t="shared" si="1210"/>
        <v>0</v>
      </c>
      <c r="BG322" s="22">
        <f t="shared" si="1210"/>
        <v>0.4</v>
      </c>
      <c r="BH322" s="22">
        <f t="shared" si="1210"/>
        <v>0.6</v>
      </c>
      <c r="BI322" s="22">
        <f t="shared" si="1210"/>
        <v>15</v>
      </c>
      <c r="BJ322" s="22">
        <f t="shared" si="1210"/>
        <v>2.6</v>
      </c>
      <c r="BK322" s="22">
        <f t="shared" si="1210"/>
        <v>9.6</v>
      </c>
      <c r="BL322" s="22">
        <f t="shared" si="1210"/>
        <v>8.5</v>
      </c>
      <c r="BM322" s="22">
        <f t="shared" si="1210"/>
        <v>5.2</v>
      </c>
      <c r="BN322" s="22">
        <f t="shared" si="1210"/>
        <v>4.2</v>
      </c>
      <c r="BO322" s="22">
        <f t="shared" si="1210"/>
        <v>0.6</v>
      </c>
      <c r="BP322" s="22">
        <f t="shared" si="1210"/>
        <v>1.4</v>
      </c>
      <c r="BQ322" s="22">
        <f t="shared" si="1210"/>
        <v>12.5</v>
      </c>
      <c r="BR322" s="22">
        <f t="shared" si="1210"/>
        <v>3.5</v>
      </c>
      <c r="BS322" s="22">
        <f t="shared" si="1210"/>
        <v>5.8</v>
      </c>
      <c r="BT322" s="22">
        <f t="shared" si="1210"/>
        <v>6.5</v>
      </c>
      <c r="BU322" s="22">
        <f t="shared" si="1210"/>
        <v>14.7</v>
      </c>
      <c r="BV322" s="22">
        <f t="shared" si="1211"/>
        <v>6.4</v>
      </c>
      <c r="BW322" s="22">
        <f t="shared" si="1211"/>
        <v>100.6</v>
      </c>
      <c r="BX322" s="22">
        <f t="shared" si="1211"/>
        <v>-0.6</v>
      </c>
      <c r="BY322" s="63">
        <f t="shared" si="1211"/>
        <v>100</v>
      </c>
      <c r="BZ322" s="22">
        <f t="shared" si="1211"/>
        <v>3.3</v>
      </c>
      <c r="CA322" s="22">
        <f t="shared" si="1211"/>
        <v>25.3</v>
      </c>
      <c r="CB322" s="59">
        <f t="shared" si="1211"/>
        <v>72</v>
      </c>
      <c r="CC322" s="226"/>
      <c r="CD322" s="14" t="s">
        <v>11</v>
      </c>
      <c r="CE322" s="15" t="s">
        <v>12</v>
      </c>
      <c r="CF322" s="58">
        <f t="shared" ref="CF322:DC322" si="1260">IF(C322=0,"-",IF(C322="X","X",ROUND(C322/C316*100,1)))</f>
        <v>7.4</v>
      </c>
      <c r="CG322" s="22">
        <f t="shared" si="1260"/>
        <v>0.3</v>
      </c>
      <c r="CH322" s="22">
        <f t="shared" si="1260"/>
        <v>4.8</v>
      </c>
      <c r="CI322" s="22">
        <f t="shared" si="1260"/>
        <v>12.1</v>
      </c>
      <c r="CJ322" s="22">
        <f t="shared" si="1260"/>
        <v>10.8</v>
      </c>
      <c r="CK322" s="22">
        <f t="shared" si="1260"/>
        <v>2.1</v>
      </c>
      <c r="CL322" s="22">
        <f t="shared" si="1260"/>
        <v>2.9</v>
      </c>
      <c r="CM322" s="22">
        <f t="shared" si="1260"/>
        <v>2.7</v>
      </c>
      <c r="CN322" s="22">
        <f t="shared" si="1260"/>
        <v>2.5</v>
      </c>
      <c r="CO322" s="22">
        <f t="shared" si="1260"/>
        <v>2.9</v>
      </c>
      <c r="CP322" s="22">
        <f t="shared" si="1260"/>
        <v>0.4</v>
      </c>
      <c r="CQ322" s="22">
        <f t="shared" si="1260"/>
        <v>1.3</v>
      </c>
      <c r="CR322" s="22">
        <f t="shared" si="1260"/>
        <v>3.4</v>
      </c>
      <c r="CS322" s="22">
        <f t="shared" si="1260"/>
        <v>1.1000000000000001</v>
      </c>
      <c r="CT322" s="22">
        <f t="shared" si="1260"/>
        <v>2</v>
      </c>
      <c r="CU322" s="22">
        <f t="shared" si="1260"/>
        <v>3.8</v>
      </c>
      <c r="CV322" s="22">
        <f t="shared" si="1260"/>
        <v>4.0999999999999996</v>
      </c>
      <c r="CW322" s="22">
        <f t="shared" si="1260"/>
        <v>3.8</v>
      </c>
      <c r="CX322" s="22">
        <f t="shared" si="1260"/>
        <v>3.1</v>
      </c>
      <c r="CY322" s="22">
        <f t="shared" si="1260"/>
        <v>3.1</v>
      </c>
      <c r="CZ322" s="63">
        <f t="shared" si="1260"/>
        <v>3.1</v>
      </c>
      <c r="DA322" s="22">
        <f t="shared" si="1260"/>
        <v>6.9</v>
      </c>
      <c r="DB322" s="22">
        <f t="shared" si="1260"/>
        <v>5.4</v>
      </c>
      <c r="DC322" s="59">
        <f t="shared" si="1260"/>
        <v>2.7</v>
      </c>
      <c r="DD322" s="226"/>
      <c r="DE322" s="14" t="s">
        <v>11</v>
      </c>
      <c r="DF322" s="15" t="s">
        <v>12</v>
      </c>
      <c r="DG322" s="58">
        <f t="shared" si="1244"/>
        <v>-0.58699999999999997</v>
      </c>
      <c r="DH322" s="22">
        <f t="shared" si="1213"/>
        <v>0</v>
      </c>
      <c r="DI322" s="22">
        <f t="shared" si="1214"/>
        <v>-3.1E-2</v>
      </c>
      <c r="DJ322" s="22">
        <f t="shared" si="1215"/>
        <v>8.3000000000000004E-2</v>
      </c>
      <c r="DK322" s="22">
        <f t="shared" si="1216"/>
        <v>-0.20699999999999999</v>
      </c>
      <c r="DL322" s="22">
        <f t="shared" si="1217"/>
        <v>-0.01</v>
      </c>
      <c r="DM322" s="22">
        <f t="shared" si="1218"/>
        <v>-0.59099999999999997</v>
      </c>
      <c r="DN322" s="22">
        <f t="shared" si="1219"/>
        <v>0.25600000000000001</v>
      </c>
      <c r="DO322" s="22">
        <f t="shared" si="1220"/>
        <v>0.42099999999999999</v>
      </c>
      <c r="DP322" s="22">
        <f t="shared" si="1221"/>
        <v>0.154</v>
      </c>
      <c r="DQ322" s="22">
        <f t="shared" si="1222"/>
        <v>-2.5999999999999999E-2</v>
      </c>
      <c r="DR322" s="22">
        <f t="shared" si="1223"/>
        <v>6.9000000000000006E-2</v>
      </c>
      <c r="DS322" s="22">
        <f t="shared" si="1224"/>
        <v>0.502</v>
      </c>
      <c r="DT322" s="22">
        <f t="shared" si="1225"/>
        <v>-3.9E-2</v>
      </c>
      <c r="DU322" s="22">
        <f t="shared" si="1226"/>
        <v>0.11</v>
      </c>
      <c r="DV322" s="22">
        <f t="shared" si="1227"/>
        <v>0.40400000000000003</v>
      </c>
      <c r="DW322" s="22">
        <f t="shared" si="1228"/>
        <v>-0.497</v>
      </c>
      <c r="DX322" s="22">
        <f t="shared" si="1229"/>
        <v>1.6E-2</v>
      </c>
      <c r="DY322" s="22">
        <f t="shared" si="1230"/>
        <v>2.5000000000000001E-2</v>
      </c>
      <c r="DZ322" s="22">
        <f t="shared" si="1231"/>
        <v>-2.5999999999999999E-2</v>
      </c>
      <c r="EA322" s="63">
        <f t="shared" si="1232"/>
        <v>-1E-3</v>
      </c>
      <c r="EB322" s="22">
        <f t="shared" si="1233"/>
        <v>-0.61899999999999999</v>
      </c>
      <c r="EC322" s="22">
        <f t="shared" si="1234"/>
        <v>-0.71599999999999997</v>
      </c>
      <c r="ED322" s="59">
        <f t="shared" si="1235"/>
        <v>1.359</v>
      </c>
      <c r="EE322" s="226"/>
      <c r="EF322" s="14" t="s">
        <v>11</v>
      </c>
      <c r="EG322" s="15" t="s">
        <v>12</v>
      </c>
      <c r="EH322" s="58">
        <f t="shared" ref="EH322:FE322" si="1261">IF(C322="X","X",IF(FI322="X","X",IF(FI322&lt;&gt;0,ROUND((C322-FI322)/FI316*100,3),"- ")))</f>
        <v>-1.2090000000000001</v>
      </c>
      <c r="EI322" s="22">
        <f t="shared" si="1261"/>
        <v>0</v>
      </c>
      <c r="EJ322" s="22">
        <f t="shared" si="1261"/>
        <v>-0.39800000000000002</v>
      </c>
      <c r="EK322" s="22">
        <f t="shared" si="1261"/>
        <v>1.841</v>
      </c>
      <c r="EL322" s="22">
        <f t="shared" si="1261"/>
        <v>-0.14699999999999999</v>
      </c>
      <c r="EM322" s="22">
        <f t="shared" si="1261"/>
        <v>-8.0000000000000002E-3</v>
      </c>
      <c r="EN322" s="22">
        <f t="shared" si="1261"/>
        <v>-0.19700000000000001</v>
      </c>
      <c r="EO322" s="22">
        <f t="shared" si="1261"/>
        <v>8.5000000000000006E-2</v>
      </c>
      <c r="EP322" s="22">
        <f t="shared" si="1261"/>
        <v>0.20399999999999999</v>
      </c>
      <c r="EQ322" s="22">
        <f t="shared" si="1261"/>
        <v>0.113</v>
      </c>
      <c r="ER322" s="22">
        <f t="shared" si="1261"/>
        <v>-1.7000000000000001E-2</v>
      </c>
      <c r="ES322" s="22">
        <f t="shared" si="1261"/>
        <v>6.8000000000000005E-2</v>
      </c>
      <c r="ET322" s="22">
        <f t="shared" si="1261"/>
        <v>0.14099999999999999</v>
      </c>
      <c r="EU322" s="22">
        <f t="shared" si="1261"/>
        <v>-1.2999999999999999E-2</v>
      </c>
      <c r="EV322" s="22">
        <f t="shared" si="1261"/>
        <v>3.7999999999999999E-2</v>
      </c>
      <c r="EW322" s="22">
        <f t="shared" si="1261"/>
        <v>0.24299999999999999</v>
      </c>
      <c r="EX322" s="22">
        <f t="shared" si="1261"/>
        <v>-0.13700000000000001</v>
      </c>
      <c r="EY322" s="22">
        <f t="shared" si="1261"/>
        <v>0.01</v>
      </c>
      <c r="EZ322" s="22">
        <f t="shared" si="1261"/>
        <v>1E-3</v>
      </c>
      <c r="FA322" s="22">
        <f t="shared" si="1261"/>
        <v>0.153</v>
      </c>
      <c r="FB322" s="63">
        <f t="shared" si="1261"/>
        <v>0</v>
      </c>
      <c r="FC322" s="22">
        <f t="shared" si="1261"/>
        <v>-1.0900000000000001</v>
      </c>
      <c r="FD322" s="22">
        <f t="shared" si="1261"/>
        <v>-0.161</v>
      </c>
      <c r="FE322" s="59">
        <f t="shared" si="1261"/>
        <v>5.0999999999999997E-2</v>
      </c>
      <c r="FG322" s="14" t="s">
        <v>11</v>
      </c>
      <c r="FH322" s="15" t="s">
        <v>12</v>
      </c>
      <c r="FI322" s="27">
        <f t="shared" si="1237"/>
        <v>4762</v>
      </c>
      <c r="FJ322" s="29">
        <f t="shared" si="1237"/>
        <v>1</v>
      </c>
      <c r="FK322" s="29">
        <f t="shared" si="1237"/>
        <v>587</v>
      </c>
      <c r="FL322" s="29">
        <f t="shared" si="1237"/>
        <v>745</v>
      </c>
      <c r="FM322" s="29">
        <f t="shared" si="1237"/>
        <v>20884</v>
      </c>
      <c r="FN322" s="29">
        <f t="shared" si="1237"/>
        <v>3531</v>
      </c>
      <c r="FO322" s="29">
        <f t="shared" si="1237"/>
        <v>14004</v>
      </c>
      <c r="FP322" s="29">
        <f t="shared" si="1237"/>
        <v>11282</v>
      </c>
      <c r="FQ322" s="29">
        <f t="shared" si="1237"/>
        <v>6601</v>
      </c>
      <c r="FR322" s="29">
        <f t="shared" si="1237"/>
        <v>5515</v>
      </c>
      <c r="FS322" s="29">
        <f t="shared" si="1237"/>
        <v>893</v>
      </c>
      <c r="FT322" s="29">
        <f t="shared" si="1237"/>
        <v>1803</v>
      </c>
      <c r="FU322" s="29">
        <f t="shared" si="1237"/>
        <v>16479</v>
      </c>
      <c r="FV322" s="29">
        <f t="shared" si="1237"/>
        <v>4841</v>
      </c>
      <c r="FW322" s="29">
        <f t="shared" si="1237"/>
        <v>7761</v>
      </c>
      <c r="FX322" s="29">
        <f t="shared" si="1237"/>
        <v>8394</v>
      </c>
      <c r="FY322" s="29">
        <f t="shared" si="1239"/>
        <v>20851</v>
      </c>
      <c r="FZ322" s="29">
        <f t="shared" si="1239"/>
        <v>8734</v>
      </c>
      <c r="GA322" s="29">
        <f t="shared" si="1246"/>
        <v>137668</v>
      </c>
      <c r="GB322" s="29">
        <f t="shared" si="1241"/>
        <v>-728</v>
      </c>
      <c r="GC322" s="53">
        <f t="shared" si="1247"/>
        <v>136940</v>
      </c>
      <c r="GD322" s="29">
        <f t="shared" si="1248"/>
        <v>5350</v>
      </c>
      <c r="GE322" s="29">
        <f t="shared" si="1249"/>
        <v>35633</v>
      </c>
      <c r="GF322" s="41">
        <f t="shared" si="1250"/>
        <v>96685</v>
      </c>
    </row>
    <row r="323" spans="1:188" ht="13.5" customHeight="1">
      <c r="A323" s="14" t="s">
        <v>13</v>
      </c>
      <c r="B323" s="15" t="s">
        <v>14</v>
      </c>
      <c r="C323" s="231">
        <v>1147</v>
      </c>
      <c r="D323" s="226">
        <v>2</v>
      </c>
      <c r="E323" s="226">
        <v>241</v>
      </c>
      <c r="F323" s="226">
        <v>184</v>
      </c>
      <c r="G323" s="226">
        <v>10780</v>
      </c>
      <c r="H323" s="226">
        <v>9011</v>
      </c>
      <c r="I323" s="226">
        <v>34752</v>
      </c>
      <c r="J323" s="226">
        <v>24958</v>
      </c>
      <c r="K323" s="226">
        <v>10614</v>
      </c>
      <c r="L323" s="226">
        <v>13881</v>
      </c>
      <c r="M323" s="226">
        <v>3395</v>
      </c>
      <c r="N323" s="226">
        <v>9907</v>
      </c>
      <c r="O323" s="226">
        <v>47149</v>
      </c>
      <c r="P323" s="226">
        <v>32242</v>
      </c>
      <c r="Q323" s="226">
        <v>27294</v>
      </c>
      <c r="R323" s="226">
        <v>19713</v>
      </c>
      <c r="S323" s="226">
        <v>56525</v>
      </c>
      <c r="T323" s="226">
        <v>20997</v>
      </c>
      <c r="U323" s="226">
        <v>322792</v>
      </c>
      <c r="V323" s="232">
        <v>-1789</v>
      </c>
      <c r="W323" s="233">
        <v>321003</v>
      </c>
      <c r="X323" s="226">
        <v>1390</v>
      </c>
      <c r="Y323" s="226">
        <v>45716</v>
      </c>
      <c r="Z323" s="232">
        <v>275686</v>
      </c>
      <c r="AA323" s="226"/>
      <c r="AB323" s="14" t="s">
        <v>13</v>
      </c>
      <c r="AC323" s="15" t="s">
        <v>14</v>
      </c>
      <c r="AD323" s="58">
        <f t="shared" si="1242"/>
        <v>-20.125</v>
      </c>
      <c r="AE323" s="22">
        <f t="shared" si="1208"/>
        <v>0</v>
      </c>
      <c r="AF323" s="22">
        <f t="shared" si="1208"/>
        <v>9.5449999999999999</v>
      </c>
      <c r="AG323" s="22">
        <f t="shared" si="1208"/>
        <v>30.495999999999999</v>
      </c>
      <c r="AH323" s="22">
        <f t="shared" si="1208"/>
        <v>-11.472</v>
      </c>
      <c r="AI323" s="22">
        <f t="shared" si="1208"/>
        <v>3.8010000000000002</v>
      </c>
      <c r="AJ323" s="22">
        <f t="shared" si="1208"/>
        <v>8.9469999999999992</v>
      </c>
      <c r="AK323" s="22">
        <f t="shared" si="1208"/>
        <v>2.556</v>
      </c>
      <c r="AL323" s="22">
        <f t="shared" si="1208"/>
        <v>1.7250000000000001</v>
      </c>
      <c r="AM323" s="22">
        <f t="shared" si="1208"/>
        <v>4.2670000000000003</v>
      </c>
      <c r="AN323" s="22">
        <f t="shared" si="1208"/>
        <v>-3.4689999999999999</v>
      </c>
      <c r="AO323" s="22">
        <f t="shared" si="1208"/>
        <v>4.4269999999999996</v>
      </c>
      <c r="AP323" s="22">
        <f t="shared" si="1208"/>
        <v>3.8039999999999998</v>
      </c>
      <c r="AQ323" s="22">
        <f t="shared" si="1208"/>
        <v>0.59899999999999998</v>
      </c>
      <c r="AR323" s="22">
        <f t="shared" si="1208"/>
        <v>2.8679999999999999</v>
      </c>
      <c r="AS323" s="22">
        <f t="shared" si="1208"/>
        <v>1.881</v>
      </c>
      <c r="AT323" s="22">
        <f t="shared" si="1208"/>
        <v>-1.9630000000000001</v>
      </c>
      <c r="AU323" s="22">
        <f t="shared" si="1209"/>
        <v>1.528</v>
      </c>
      <c r="AV323" s="22">
        <f t="shared" si="1209"/>
        <v>1.72</v>
      </c>
      <c r="AW323" s="22">
        <f t="shared" si="1209"/>
        <v>-6.6790000000000003</v>
      </c>
      <c r="AX323" s="63">
        <f t="shared" si="1209"/>
        <v>1.694</v>
      </c>
      <c r="AY323" s="22">
        <f t="shared" si="1209"/>
        <v>-16.164000000000001</v>
      </c>
      <c r="AZ323" s="22">
        <f t="shared" si="1209"/>
        <v>3.3919999999999999</v>
      </c>
      <c r="BA323" s="59">
        <f t="shared" si="1209"/>
        <v>1.5569999999999999</v>
      </c>
      <c r="BB323" s="226"/>
      <c r="BC323" s="14" t="s">
        <v>13</v>
      </c>
      <c r="BD323" s="15" t="s">
        <v>14</v>
      </c>
      <c r="BE323" s="58">
        <f t="shared" si="1251"/>
        <v>0.4</v>
      </c>
      <c r="BF323" s="22">
        <f t="shared" si="1210"/>
        <v>0</v>
      </c>
      <c r="BG323" s="22">
        <f t="shared" si="1210"/>
        <v>0.1</v>
      </c>
      <c r="BH323" s="22">
        <f t="shared" si="1210"/>
        <v>0.1</v>
      </c>
      <c r="BI323" s="22">
        <f t="shared" si="1210"/>
        <v>3.4</v>
      </c>
      <c r="BJ323" s="22">
        <f t="shared" si="1210"/>
        <v>2.8</v>
      </c>
      <c r="BK323" s="22">
        <f t="shared" si="1210"/>
        <v>10.8</v>
      </c>
      <c r="BL323" s="22">
        <f t="shared" si="1210"/>
        <v>7.8</v>
      </c>
      <c r="BM323" s="22">
        <f t="shared" si="1210"/>
        <v>3.3</v>
      </c>
      <c r="BN323" s="22">
        <f t="shared" si="1210"/>
        <v>4.3</v>
      </c>
      <c r="BO323" s="22">
        <f t="shared" si="1210"/>
        <v>1.1000000000000001</v>
      </c>
      <c r="BP323" s="22">
        <f t="shared" si="1210"/>
        <v>3.1</v>
      </c>
      <c r="BQ323" s="22">
        <f t="shared" si="1210"/>
        <v>14.7</v>
      </c>
      <c r="BR323" s="22">
        <f t="shared" si="1210"/>
        <v>10</v>
      </c>
      <c r="BS323" s="22">
        <f t="shared" si="1210"/>
        <v>8.5</v>
      </c>
      <c r="BT323" s="22">
        <f t="shared" si="1210"/>
        <v>6.1</v>
      </c>
      <c r="BU323" s="22">
        <f t="shared" si="1210"/>
        <v>17.600000000000001</v>
      </c>
      <c r="BV323" s="22">
        <f t="shared" si="1211"/>
        <v>6.5</v>
      </c>
      <c r="BW323" s="22">
        <f t="shared" si="1211"/>
        <v>100.6</v>
      </c>
      <c r="BX323" s="22">
        <f t="shared" si="1211"/>
        <v>-0.6</v>
      </c>
      <c r="BY323" s="63">
        <f t="shared" si="1211"/>
        <v>100</v>
      </c>
      <c r="BZ323" s="22">
        <f t="shared" si="1211"/>
        <v>0.4</v>
      </c>
      <c r="CA323" s="22">
        <f t="shared" si="1211"/>
        <v>14.2</v>
      </c>
      <c r="CB323" s="59">
        <f t="shared" si="1211"/>
        <v>85.9</v>
      </c>
      <c r="CC323" s="226"/>
      <c r="CD323" s="14" t="s">
        <v>13</v>
      </c>
      <c r="CE323" s="15" t="s">
        <v>14</v>
      </c>
      <c r="CF323" s="58">
        <f t="shared" ref="CF323:DC323" si="1262">IF(C323=0,"-",IF(C323="X","X",ROUND(C323/C316*100,1)))</f>
        <v>2.1</v>
      </c>
      <c r="CG323" s="22">
        <f t="shared" si="1262"/>
        <v>0.6</v>
      </c>
      <c r="CH323" s="22">
        <f t="shared" si="1262"/>
        <v>2.1</v>
      </c>
      <c r="CI323" s="22">
        <f t="shared" si="1262"/>
        <v>2.6</v>
      </c>
      <c r="CJ323" s="22">
        <f t="shared" si="1262"/>
        <v>5.6</v>
      </c>
      <c r="CK323" s="22">
        <f t="shared" si="1262"/>
        <v>5.3</v>
      </c>
      <c r="CL323" s="22">
        <f t="shared" si="1262"/>
        <v>7.8</v>
      </c>
      <c r="CM323" s="22">
        <f t="shared" si="1262"/>
        <v>5.9</v>
      </c>
      <c r="CN323" s="22">
        <f t="shared" si="1262"/>
        <v>3.7</v>
      </c>
      <c r="CO323" s="22">
        <f t="shared" si="1262"/>
        <v>7.1</v>
      </c>
      <c r="CP323" s="22">
        <f t="shared" si="1262"/>
        <v>1.7</v>
      </c>
      <c r="CQ323" s="22">
        <f t="shared" si="1262"/>
        <v>7</v>
      </c>
      <c r="CR323" s="22">
        <f t="shared" si="1262"/>
        <v>9.3000000000000007</v>
      </c>
      <c r="CS323" s="22">
        <f t="shared" si="1262"/>
        <v>7.6</v>
      </c>
      <c r="CT323" s="22">
        <f t="shared" si="1262"/>
        <v>6.8</v>
      </c>
      <c r="CU323" s="22">
        <f t="shared" si="1262"/>
        <v>8.4</v>
      </c>
      <c r="CV323" s="22">
        <f t="shared" si="1262"/>
        <v>11.4</v>
      </c>
      <c r="CW323" s="22">
        <f t="shared" si="1262"/>
        <v>9.1</v>
      </c>
      <c r="CX323" s="22">
        <f t="shared" si="1262"/>
        <v>7.3</v>
      </c>
      <c r="CY323" s="22">
        <f t="shared" si="1262"/>
        <v>7.3</v>
      </c>
      <c r="CZ323" s="63">
        <f t="shared" si="1262"/>
        <v>7.3</v>
      </c>
      <c r="DA323" s="22">
        <f t="shared" si="1262"/>
        <v>2.1</v>
      </c>
      <c r="DB323" s="22">
        <f t="shared" si="1262"/>
        <v>7.1</v>
      </c>
      <c r="DC323" s="59">
        <f t="shared" si="1262"/>
        <v>7.4</v>
      </c>
      <c r="DD323" s="226"/>
      <c r="DE323" s="14" t="s">
        <v>13</v>
      </c>
      <c r="DF323" s="15" t="s">
        <v>14</v>
      </c>
      <c r="DG323" s="58">
        <f t="shared" si="1244"/>
        <v>-9.1999999999999998E-2</v>
      </c>
      <c r="DH323" s="22">
        <f t="shared" si="1213"/>
        <v>0</v>
      </c>
      <c r="DI323" s="22">
        <f t="shared" si="1214"/>
        <v>7.0000000000000001E-3</v>
      </c>
      <c r="DJ323" s="22">
        <f t="shared" si="1215"/>
        <v>1.4E-2</v>
      </c>
      <c r="DK323" s="22">
        <f t="shared" si="1216"/>
        <v>-0.443</v>
      </c>
      <c r="DL323" s="22">
        <f t="shared" si="1217"/>
        <v>0.105</v>
      </c>
      <c r="DM323" s="22">
        <f t="shared" si="1218"/>
        <v>0.90400000000000003</v>
      </c>
      <c r="DN323" s="22">
        <f t="shared" si="1219"/>
        <v>0.19700000000000001</v>
      </c>
      <c r="DO323" s="22">
        <f t="shared" si="1220"/>
        <v>5.7000000000000002E-2</v>
      </c>
      <c r="DP323" s="22">
        <f t="shared" si="1221"/>
        <v>0.18</v>
      </c>
      <c r="DQ323" s="22">
        <f t="shared" si="1222"/>
        <v>-3.9E-2</v>
      </c>
      <c r="DR323" s="22">
        <f t="shared" si="1223"/>
        <v>0.13300000000000001</v>
      </c>
      <c r="DS323" s="22">
        <f t="shared" si="1224"/>
        <v>0.54700000000000004</v>
      </c>
      <c r="DT323" s="22">
        <f t="shared" si="1225"/>
        <v>6.0999999999999999E-2</v>
      </c>
      <c r="DU323" s="22">
        <f t="shared" si="1226"/>
        <v>0.24099999999999999</v>
      </c>
      <c r="DV323" s="22">
        <f t="shared" si="1227"/>
        <v>0.115</v>
      </c>
      <c r="DW323" s="22">
        <f t="shared" si="1228"/>
        <v>-0.35899999999999999</v>
      </c>
      <c r="DX323" s="22">
        <f t="shared" si="1229"/>
        <v>0.1</v>
      </c>
      <c r="DY323" s="22">
        <f t="shared" si="1230"/>
        <v>1.7290000000000001</v>
      </c>
      <c r="DZ323" s="22">
        <f t="shared" si="1231"/>
        <v>-3.5000000000000003E-2</v>
      </c>
      <c r="EA323" s="63">
        <f t="shared" si="1232"/>
        <v>1.694</v>
      </c>
      <c r="EB323" s="22">
        <f t="shared" si="1233"/>
        <v>-8.5000000000000006E-2</v>
      </c>
      <c r="EC323" s="22">
        <f t="shared" si="1234"/>
        <v>0.47499999999999998</v>
      </c>
      <c r="ED323" s="59">
        <f t="shared" si="1235"/>
        <v>1.339</v>
      </c>
      <c r="EE323" s="226"/>
      <c r="EF323" s="14" t="s">
        <v>13</v>
      </c>
      <c r="EG323" s="15" t="s">
        <v>14</v>
      </c>
      <c r="EH323" s="58">
        <f t="shared" ref="EH323:FE323" si="1263">IF(C323="X","X",IF(FI323="X","X",IF(FI323&lt;&gt;0,ROUND((C323-FI323)/FI316*100,3),"- ")))</f>
        <v>-0.434</v>
      </c>
      <c r="EI323" s="22">
        <f t="shared" si="1263"/>
        <v>0</v>
      </c>
      <c r="EJ323" s="22">
        <f t="shared" si="1263"/>
        <v>0.19400000000000001</v>
      </c>
      <c r="EK323" s="22">
        <f t="shared" si="1263"/>
        <v>0.70099999999999996</v>
      </c>
      <c r="EL323" s="22">
        <f t="shared" si="1263"/>
        <v>-0.72599999999999998</v>
      </c>
      <c r="EM323" s="22">
        <f t="shared" si="1263"/>
        <v>0.19800000000000001</v>
      </c>
      <c r="EN323" s="22">
        <f t="shared" si="1263"/>
        <v>0.69599999999999995</v>
      </c>
      <c r="EO323" s="22">
        <f t="shared" si="1263"/>
        <v>0.151</v>
      </c>
      <c r="EP323" s="22">
        <f t="shared" si="1263"/>
        <v>6.4000000000000001E-2</v>
      </c>
      <c r="EQ323" s="22">
        <f t="shared" si="1263"/>
        <v>0.30499999999999999</v>
      </c>
      <c r="ER323" s="22">
        <f t="shared" si="1263"/>
        <v>-6.0999999999999999E-2</v>
      </c>
      <c r="ES323" s="22">
        <f t="shared" si="1263"/>
        <v>0.30399999999999999</v>
      </c>
      <c r="ET323" s="22">
        <f t="shared" si="1263"/>
        <v>0.35499999999999998</v>
      </c>
      <c r="EU323" s="22">
        <f t="shared" si="1263"/>
        <v>4.4999999999999998E-2</v>
      </c>
      <c r="EV323" s="22">
        <f t="shared" si="1263"/>
        <v>0.19400000000000001</v>
      </c>
      <c r="EW323" s="22">
        <f t="shared" si="1263"/>
        <v>0.16</v>
      </c>
      <c r="EX323" s="22">
        <f t="shared" si="1263"/>
        <v>-0.22800000000000001</v>
      </c>
      <c r="EY323" s="22">
        <f t="shared" si="1263"/>
        <v>0.13900000000000001</v>
      </c>
      <c r="EZ323" s="22">
        <f t="shared" si="1263"/>
        <v>0.126</v>
      </c>
      <c r="FA323" s="22">
        <f t="shared" si="1263"/>
        <v>0.48899999999999999</v>
      </c>
      <c r="FB323" s="63">
        <f t="shared" si="1263"/>
        <v>0.124</v>
      </c>
      <c r="FC323" s="22">
        <f t="shared" si="1263"/>
        <v>-0.34499999999999997</v>
      </c>
      <c r="FD323" s="22">
        <f t="shared" si="1263"/>
        <v>0.246</v>
      </c>
      <c r="FE323" s="59">
        <f t="shared" si="1263"/>
        <v>0.11600000000000001</v>
      </c>
      <c r="FG323" s="14" t="s">
        <v>13</v>
      </c>
      <c r="FH323" s="15" t="s">
        <v>14</v>
      </c>
      <c r="FI323" s="27">
        <f t="shared" si="1237"/>
        <v>1436</v>
      </c>
      <c r="FJ323" s="29">
        <f t="shared" si="1237"/>
        <v>2</v>
      </c>
      <c r="FK323" s="29">
        <f t="shared" si="1237"/>
        <v>220</v>
      </c>
      <c r="FL323" s="29">
        <f t="shared" si="1237"/>
        <v>141</v>
      </c>
      <c r="FM323" s="29">
        <f t="shared" si="1237"/>
        <v>12177</v>
      </c>
      <c r="FN323" s="29">
        <f t="shared" si="1237"/>
        <v>8681</v>
      </c>
      <c r="FO323" s="29">
        <f t="shared" si="1237"/>
        <v>31898</v>
      </c>
      <c r="FP323" s="29">
        <f t="shared" si="1237"/>
        <v>24336</v>
      </c>
      <c r="FQ323" s="29">
        <f t="shared" si="1237"/>
        <v>10434</v>
      </c>
      <c r="FR323" s="29">
        <f t="shared" si="1237"/>
        <v>13313</v>
      </c>
      <c r="FS323" s="29">
        <f t="shared" si="1237"/>
        <v>3517</v>
      </c>
      <c r="FT323" s="29">
        <f t="shared" si="1237"/>
        <v>9487</v>
      </c>
      <c r="FU323" s="29">
        <f t="shared" si="1237"/>
        <v>45421</v>
      </c>
      <c r="FV323" s="29">
        <f t="shared" si="1237"/>
        <v>32050</v>
      </c>
      <c r="FW323" s="29">
        <f t="shared" si="1237"/>
        <v>26533</v>
      </c>
      <c r="FX323" s="29">
        <f t="shared" si="1237"/>
        <v>19349</v>
      </c>
      <c r="FY323" s="29">
        <f t="shared" si="1239"/>
        <v>57657</v>
      </c>
      <c r="FZ323" s="29">
        <f t="shared" si="1239"/>
        <v>20681</v>
      </c>
      <c r="GA323" s="29">
        <f t="shared" si="1246"/>
        <v>317333</v>
      </c>
      <c r="GB323" s="29">
        <f t="shared" si="1241"/>
        <v>-1677</v>
      </c>
      <c r="GC323" s="53">
        <f t="shared" si="1247"/>
        <v>315656</v>
      </c>
      <c r="GD323" s="29">
        <f t="shared" si="1248"/>
        <v>1658</v>
      </c>
      <c r="GE323" s="29">
        <f t="shared" si="1249"/>
        <v>44216</v>
      </c>
      <c r="GF323" s="41">
        <f t="shared" si="1250"/>
        <v>271459</v>
      </c>
    </row>
    <row r="324" spans="1:188" ht="13.5" customHeight="1">
      <c r="A324" s="14" t="s">
        <v>15</v>
      </c>
      <c r="B324" s="15" t="s">
        <v>45</v>
      </c>
      <c r="C324" s="231">
        <v>1481</v>
      </c>
      <c r="D324" s="226">
        <v>2</v>
      </c>
      <c r="E324" s="226">
        <v>316</v>
      </c>
      <c r="F324" s="226">
        <v>95</v>
      </c>
      <c r="G324" s="226">
        <v>4763</v>
      </c>
      <c r="H324" s="226">
        <v>3585</v>
      </c>
      <c r="I324" s="226">
        <v>14156</v>
      </c>
      <c r="J324" s="226">
        <v>16481</v>
      </c>
      <c r="K324" s="226">
        <v>14087</v>
      </c>
      <c r="L324" s="226">
        <v>4484</v>
      </c>
      <c r="M324" s="226">
        <v>4253</v>
      </c>
      <c r="N324" s="226">
        <v>2051</v>
      </c>
      <c r="O324" s="226">
        <v>20046</v>
      </c>
      <c r="P324" s="226">
        <v>22422</v>
      </c>
      <c r="Q324" s="226">
        <v>6225</v>
      </c>
      <c r="R324" s="226">
        <v>7277</v>
      </c>
      <c r="S324" s="226">
        <v>25913</v>
      </c>
      <c r="T324" s="226">
        <v>7287</v>
      </c>
      <c r="U324" s="226">
        <v>154924</v>
      </c>
      <c r="V324" s="232">
        <v>-858</v>
      </c>
      <c r="W324" s="233">
        <v>154066</v>
      </c>
      <c r="X324" s="226">
        <v>1799</v>
      </c>
      <c r="Y324" s="226">
        <v>19014</v>
      </c>
      <c r="Z324" s="232">
        <v>134111</v>
      </c>
      <c r="AA324" s="226"/>
      <c r="AB324" s="14" t="s">
        <v>15</v>
      </c>
      <c r="AC324" s="15" t="s">
        <v>45</v>
      </c>
      <c r="AD324" s="58">
        <f t="shared" si="1242"/>
        <v>-19.027000000000001</v>
      </c>
      <c r="AE324" s="22">
        <f t="shared" si="1208"/>
        <v>-33.332999999999998</v>
      </c>
      <c r="AF324" s="22">
        <f t="shared" si="1208"/>
        <v>-8.6709999999999994</v>
      </c>
      <c r="AG324" s="22">
        <f t="shared" si="1208"/>
        <v>-15.929</v>
      </c>
      <c r="AH324" s="22">
        <f t="shared" si="1208"/>
        <v>-21.88</v>
      </c>
      <c r="AI324" s="22">
        <f t="shared" si="1208"/>
        <v>-3.7069999999999999</v>
      </c>
      <c r="AJ324" s="22">
        <f t="shared" si="1208"/>
        <v>-18.47</v>
      </c>
      <c r="AK324" s="22">
        <f t="shared" si="1208"/>
        <v>2.347</v>
      </c>
      <c r="AL324" s="22">
        <f t="shared" si="1208"/>
        <v>7.4610000000000003</v>
      </c>
      <c r="AM324" s="22">
        <f t="shared" si="1208"/>
        <v>23.56</v>
      </c>
      <c r="AN324" s="22">
        <f t="shared" si="1208"/>
        <v>41.908999999999999</v>
      </c>
      <c r="AO324" s="22">
        <f t="shared" si="1208"/>
        <v>6.1589999999999998</v>
      </c>
      <c r="AP324" s="22">
        <f t="shared" si="1208"/>
        <v>3.661</v>
      </c>
      <c r="AQ324" s="22">
        <f t="shared" si="1208"/>
        <v>-4.8789999999999996</v>
      </c>
      <c r="AR324" s="22">
        <f t="shared" si="1208"/>
        <v>4.1319999999999997</v>
      </c>
      <c r="AS324" s="22">
        <f t="shared" si="1208"/>
        <v>2.306</v>
      </c>
      <c r="AT324" s="22">
        <f t="shared" si="1208"/>
        <v>3.2839999999999998</v>
      </c>
      <c r="AU324" s="22">
        <f t="shared" si="1209"/>
        <v>2.851</v>
      </c>
      <c r="AV324" s="22">
        <f t="shared" si="1209"/>
        <v>-0.318</v>
      </c>
      <c r="AW324" s="22">
        <f t="shared" si="1209"/>
        <v>-4.5069999999999997</v>
      </c>
      <c r="AX324" s="63">
        <f t="shared" si="1209"/>
        <v>-0.34399999999999997</v>
      </c>
      <c r="AY324" s="22">
        <f t="shared" si="1209"/>
        <v>-17.401</v>
      </c>
      <c r="AZ324" s="22">
        <f t="shared" si="1209"/>
        <v>-19.34</v>
      </c>
      <c r="BA324" s="59">
        <f t="shared" si="1209"/>
        <v>3.4260000000000002</v>
      </c>
      <c r="BB324" s="226"/>
      <c r="BC324" s="14" t="s">
        <v>15</v>
      </c>
      <c r="BD324" s="15" t="s">
        <v>45</v>
      </c>
      <c r="BE324" s="58">
        <f t="shared" si="1251"/>
        <v>1</v>
      </c>
      <c r="BF324" s="22">
        <f t="shared" si="1210"/>
        <v>0</v>
      </c>
      <c r="BG324" s="22">
        <f t="shared" si="1210"/>
        <v>0.2</v>
      </c>
      <c r="BH324" s="22">
        <f t="shared" si="1210"/>
        <v>0.1</v>
      </c>
      <c r="BI324" s="22">
        <f t="shared" si="1210"/>
        <v>3.1</v>
      </c>
      <c r="BJ324" s="22">
        <f t="shared" si="1210"/>
        <v>2.2999999999999998</v>
      </c>
      <c r="BK324" s="22">
        <f t="shared" si="1210"/>
        <v>9.1999999999999993</v>
      </c>
      <c r="BL324" s="22">
        <f t="shared" si="1210"/>
        <v>10.7</v>
      </c>
      <c r="BM324" s="22">
        <f t="shared" si="1210"/>
        <v>9.1</v>
      </c>
      <c r="BN324" s="22">
        <f t="shared" si="1210"/>
        <v>2.9</v>
      </c>
      <c r="BO324" s="22">
        <f t="shared" si="1210"/>
        <v>2.8</v>
      </c>
      <c r="BP324" s="22">
        <f t="shared" si="1210"/>
        <v>1.3</v>
      </c>
      <c r="BQ324" s="22">
        <f t="shared" si="1210"/>
        <v>13</v>
      </c>
      <c r="BR324" s="22">
        <f t="shared" si="1210"/>
        <v>14.6</v>
      </c>
      <c r="BS324" s="22">
        <f t="shared" si="1210"/>
        <v>4</v>
      </c>
      <c r="BT324" s="22">
        <f t="shared" si="1210"/>
        <v>4.7</v>
      </c>
      <c r="BU324" s="22">
        <f t="shared" si="1210"/>
        <v>16.8</v>
      </c>
      <c r="BV324" s="22">
        <f t="shared" si="1211"/>
        <v>4.7</v>
      </c>
      <c r="BW324" s="22">
        <f t="shared" si="1211"/>
        <v>100.6</v>
      </c>
      <c r="BX324" s="22">
        <f t="shared" si="1211"/>
        <v>-0.6</v>
      </c>
      <c r="BY324" s="63">
        <f t="shared" si="1211"/>
        <v>100</v>
      </c>
      <c r="BZ324" s="22">
        <f t="shared" si="1211"/>
        <v>1.2</v>
      </c>
      <c r="CA324" s="22">
        <f t="shared" si="1211"/>
        <v>12.3</v>
      </c>
      <c r="CB324" s="59">
        <f t="shared" si="1211"/>
        <v>87</v>
      </c>
      <c r="CC324" s="226"/>
      <c r="CD324" s="14" t="s">
        <v>15</v>
      </c>
      <c r="CE324" s="15" t="s">
        <v>45</v>
      </c>
      <c r="CF324" s="58">
        <f t="shared" ref="CF324:DC324" si="1264">IF(C324=0,"-",IF(C324="X","X",ROUND(C324/C316*100,1)))</f>
        <v>2.8</v>
      </c>
      <c r="CG324" s="22">
        <f t="shared" si="1264"/>
        <v>0.6</v>
      </c>
      <c r="CH324" s="22">
        <f t="shared" si="1264"/>
        <v>2.8</v>
      </c>
      <c r="CI324" s="22">
        <f t="shared" si="1264"/>
        <v>1.3</v>
      </c>
      <c r="CJ324" s="22">
        <f t="shared" si="1264"/>
        <v>2.5</v>
      </c>
      <c r="CK324" s="22">
        <f t="shared" si="1264"/>
        <v>2.1</v>
      </c>
      <c r="CL324" s="22">
        <f t="shared" si="1264"/>
        <v>3.2</v>
      </c>
      <c r="CM324" s="22">
        <f t="shared" si="1264"/>
        <v>3.9</v>
      </c>
      <c r="CN324" s="22">
        <f t="shared" si="1264"/>
        <v>4.9000000000000004</v>
      </c>
      <c r="CO324" s="22">
        <f t="shared" si="1264"/>
        <v>2.2999999999999998</v>
      </c>
      <c r="CP324" s="22">
        <f t="shared" si="1264"/>
        <v>2.2000000000000002</v>
      </c>
      <c r="CQ324" s="22">
        <f t="shared" si="1264"/>
        <v>1.4</v>
      </c>
      <c r="CR324" s="22">
        <f t="shared" si="1264"/>
        <v>3.9</v>
      </c>
      <c r="CS324" s="22">
        <f t="shared" si="1264"/>
        <v>5.3</v>
      </c>
      <c r="CT324" s="22">
        <f t="shared" si="1264"/>
        <v>1.5</v>
      </c>
      <c r="CU324" s="22">
        <f t="shared" si="1264"/>
        <v>3.1</v>
      </c>
      <c r="CV324" s="22">
        <f t="shared" si="1264"/>
        <v>5.2</v>
      </c>
      <c r="CW324" s="22">
        <f t="shared" si="1264"/>
        <v>3.1</v>
      </c>
      <c r="CX324" s="22">
        <f t="shared" si="1264"/>
        <v>3.5</v>
      </c>
      <c r="CY324" s="22">
        <f t="shared" si="1264"/>
        <v>3.5</v>
      </c>
      <c r="CZ324" s="63">
        <f t="shared" si="1264"/>
        <v>3.5</v>
      </c>
      <c r="DA324" s="22">
        <f t="shared" si="1264"/>
        <v>2.8</v>
      </c>
      <c r="DB324" s="22">
        <f t="shared" si="1264"/>
        <v>2.9</v>
      </c>
      <c r="DC324" s="59">
        <f t="shared" si="1264"/>
        <v>3.6</v>
      </c>
      <c r="DD324" s="226"/>
      <c r="DE324" s="14" t="s">
        <v>15</v>
      </c>
      <c r="DF324" s="15" t="s">
        <v>45</v>
      </c>
      <c r="DG324" s="58">
        <f t="shared" si="1244"/>
        <v>-0.22500000000000001</v>
      </c>
      <c r="DH324" s="22">
        <f t="shared" si="1213"/>
        <v>-1E-3</v>
      </c>
      <c r="DI324" s="22">
        <f t="shared" si="1214"/>
        <v>-1.9E-2</v>
      </c>
      <c r="DJ324" s="22">
        <f t="shared" si="1215"/>
        <v>-1.2E-2</v>
      </c>
      <c r="DK324" s="22">
        <f t="shared" si="1216"/>
        <v>-0.86299999999999999</v>
      </c>
      <c r="DL324" s="22">
        <f t="shared" si="1217"/>
        <v>-8.8999999999999996E-2</v>
      </c>
      <c r="DM324" s="22">
        <f t="shared" si="1218"/>
        <v>-2.0739999999999998</v>
      </c>
      <c r="DN324" s="22">
        <f t="shared" si="1219"/>
        <v>0.245</v>
      </c>
      <c r="DO324" s="22">
        <f t="shared" si="1220"/>
        <v>0.63300000000000001</v>
      </c>
      <c r="DP324" s="22">
        <f t="shared" si="1221"/>
        <v>0.55300000000000005</v>
      </c>
      <c r="DQ324" s="22">
        <f t="shared" si="1222"/>
        <v>0.81200000000000006</v>
      </c>
      <c r="DR324" s="22">
        <f t="shared" si="1223"/>
        <v>7.6999999999999999E-2</v>
      </c>
      <c r="DS324" s="22">
        <f t="shared" si="1224"/>
        <v>0.45800000000000002</v>
      </c>
      <c r="DT324" s="22">
        <f t="shared" si="1225"/>
        <v>-0.74399999999999999</v>
      </c>
      <c r="DU324" s="22">
        <f t="shared" si="1226"/>
        <v>0.16</v>
      </c>
      <c r="DV324" s="22">
        <f t="shared" si="1227"/>
        <v>0.106</v>
      </c>
      <c r="DW324" s="22">
        <f t="shared" si="1228"/>
        <v>0.53300000000000003</v>
      </c>
      <c r="DX324" s="22">
        <f t="shared" si="1229"/>
        <v>0.13100000000000001</v>
      </c>
      <c r="DY324" s="22">
        <f t="shared" si="1230"/>
        <v>-0.32</v>
      </c>
      <c r="DZ324" s="22">
        <f t="shared" si="1231"/>
        <v>-2.4E-2</v>
      </c>
      <c r="EA324" s="63">
        <f t="shared" si="1232"/>
        <v>-0.34399999999999997</v>
      </c>
      <c r="EB324" s="22">
        <f t="shared" si="1233"/>
        <v>-0.245</v>
      </c>
      <c r="EC324" s="22">
        <f t="shared" si="1234"/>
        <v>-2.9489999999999998</v>
      </c>
      <c r="ED324" s="59">
        <f t="shared" si="1235"/>
        <v>2.8740000000000001</v>
      </c>
      <c r="EE324" s="226"/>
      <c r="EF324" s="14" t="s">
        <v>15</v>
      </c>
      <c r="EG324" s="15" t="s">
        <v>45</v>
      </c>
      <c r="EH324" s="58">
        <f t="shared" ref="EH324:FE324" si="1265">IF(C324="X","X",IF(FI324="X","X",IF(FI324&lt;&gt;0,ROUND((C324-FI324)/FI316*100,3),"- ")))</f>
        <v>-0.52300000000000002</v>
      </c>
      <c r="EI324" s="22">
        <f t="shared" si="1265"/>
        <v>-0.28199999999999997</v>
      </c>
      <c r="EJ324" s="22">
        <f t="shared" si="1265"/>
        <v>-0.27800000000000002</v>
      </c>
      <c r="EK324" s="22">
        <f t="shared" si="1265"/>
        <v>-0.29299999999999998</v>
      </c>
      <c r="EL324" s="22">
        <f t="shared" si="1265"/>
        <v>-0.69299999999999995</v>
      </c>
      <c r="EM324" s="22">
        <f t="shared" si="1265"/>
        <v>-8.3000000000000004E-2</v>
      </c>
      <c r="EN324" s="22">
        <f t="shared" si="1265"/>
        <v>-0.78200000000000003</v>
      </c>
      <c r="EO324" s="22">
        <f t="shared" si="1265"/>
        <v>9.1999999999999998E-2</v>
      </c>
      <c r="EP324" s="22">
        <f t="shared" si="1265"/>
        <v>0.34499999999999997</v>
      </c>
      <c r="EQ324" s="22">
        <f t="shared" si="1265"/>
        <v>0.45900000000000002</v>
      </c>
      <c r="ER324" s="22">
        <f t="shared" si="1265"/>
        <v>0.625</v>
      </c>
      <c r="ES324" s="22">
        <f t="shared" si="1265"/>
        <v>8.5999999999999993E-2</v>
      </c>
      <c r="ET324" s="22">
        <f t="shared" si="1265"/>
        <v>0.14499999999999999</v>
      </c>
      <c r="EU324" s="22">
        <f t="shared" si="1265"/>
        <v>-0.27</v>
      </c>
      <c r="EV324" s="22">
        <f t="shared" si="1265"/>
        <v>6.3E-2</v>
      </c>
      <c r="EW324" s="22">
        <f t="shared" si="1265"/>
        <v>7.1999999999999995E-2</v>
      </c>
      <c r="EX324" s="22">
        <f t="shared" si="1265"/>
        <v>0.16600000000000001</v>
      </c>
      <c r="EY324" s="22">
        <f t="shared" si="1265"/>
        <v>8.8999999999999996E-2</v>
      </c>
      <c r="EZ324" s="22">
        <f t="shared" si="1265"/>
        <v>-1.0999999999999999E-2</v>
      </c>
      <c r="FA324" s="22">
        <f t="shared" si="1265"/>
        <v>0.16200000000000001</v>
      </c>
      <c r="FB324" s="63">
        <f t="shared" si="1265"/>
        <v>-1.2E-2</v>
      </c>
      <c r="FC324" s="22">
        <f t="shared" si="1265"/>
        <v>-0.48799999999999999</v>
      </c>
      <c r="FD324" s="22">
        <f t="shared" si="1265"/>
        <v>-0.749</v>
      </c>
      <c r="FE324" s="59">
        <f t="shared" si="1265"/>
        <v>0.122</v>
      </c>
      <c r="FG324" s="14" t="s">
        <v>15</v>
      </c>
      <c r="FH324" s="15" t="s">
        <v>45</v>
      </c>
      <c r="FI324" s="27">
        <f t="shared" si="1237"/>
        <v>1829</v>
      </c>
      <c r="FJ324" s="29">
        <f t="shared" si="1237"/>
        <v>3</v>
      </c>
      <c r="FK324" s="29">
        <f t="shared" si="1237"/>
        <v>346</v>
      </c>
      <c r="FL324" s="29">
        <f t="shared" si="1237"/>
        <v>113</v>
      </c>
      <c r="FM324" s="29">
        <f t="shared" si="1237"/>
        <v>6097</v>
      </c>
      <c r="FN324" s="29">
        <f t="shared" si="1237"/>
        <v>3723</v>
      </c>
      <c r="FO324" s="29">
        <f t="shared" si="1237"/>
        <v>17363</v>
      </c>
      <c r="FP324" s="29">
        <f t="shared" si="1237"/>
        <v>16103</v>
      </c>
      <c r="FQ324" s="29">
        <f t="shared" si="1237"/>
        <v>13109</v>
      </c>
      <c r="FR324" s="29">
        <f t="shared" si="1237"/>
        <v>3629</v>
      </c>
      <c r="FS324" s="29">
        <f t="shared" si="1237"/>
        <v>2997</v>
      </c>
      <c r="FT324" s="29">
        <f t="shared" si="1237"/>
        <v>1932</v>
      </c>
      <c r="FU324" s="29">
        <f t="shared" si="1237"/>
        <v>19338</v>
      </c>
      <c r="FV324" s="29">
        <f t="shared" si="1237"/>
        <v>23572</v>
      </c>
      <c r="FW324" s="29">
        <f t="shared" si="1237"/>
        <v>5978</v>
      </c>
      <c r="FX324" s="29">
        <f t="shared" si="1237"/>
        <v>7113</v>
      </c>
      <c r="FY324" s="29">
        <f t="shared" si="1239"/>
        <v>25089</v>
      </c>
      <c r="FZ324" s="29">
        <f t="shared" si="1239"/>
        <v>7085</v>
      </c>
      <c r="GA324" s="29">
        <f t="shared" si="1246"/>
        <v>155419</v>
      </c>
      <c r="GB324" s="29">
        <f t="shared" si="1241"/>
        <v>-821</v>
      </c>
      <c r="GC324" s="53">
        <f t="shared" si="1247"/>
        <v>154598</v>
      </c>
      <c r="GD324" s="29">
        <f t="shared" si="1248"/>
        <v>2178</v>
      </c>
      <c r="GE324" s="29">
        <f t="shared" si="1249"/>
        <v>23573</v>
      </c>
      <c r="GF324" s="41">
        <f t="shared" si="1250"/>
        <v>129668</v>
      </c>
    </row>
    <row r="325" spans="1:188" ht="13.5" customHeight="1">
      <c r="A325" s="14" t="s">
        <v>16</v>
      </c>
      <c r="B325" s="15" t="s">
        <v>46</v>
      </c>
      <c r="C325" s="231">
        <v>2669</v>
      </c>
      <c r="D325" s="226">
        <v>1</v>
      </c>
      <c r="E325" s="226">
        <v>981</v>
      </c>
      <c r="F325" s="226">
        <v>369</v>
      </c>
      <c r="G325" s="226">
        <v>24580</v>
      </c>
      <c r="H325" s="226">
        <v>25178</v>
      </c>
      <c r="I325" s="226">
        <v>28855</v>
      </c>
      <c r="J325" s="226">
        <v>23705</v>
      </c>
      <c r="K325" s="226">
        <v>10382</v>
      </c>
      <c r="L325" s="226">
        <v>8046</v>
      </c>
      <c r="M325" s="226">
        <v>15468</v>
      </c>
      <c r="N325" s="226">
        <v>4899</v>
      </c>
      <c r="O325" s="226">
        <v>39634</v>
      </c>
      <c r="P325" s="226">
        <v>32786</v>
      </c>
      <c r="Q325" s="226">
        <v>20220</v>
      </c>
      <c r="R325" s="226">
        <v>15530</v>
      </c>
      <c r="S325" s="226">
        <v>32691</v>
      </c>
      <c r="T325" s="226">
        <v>16206</v>
      </c>
      <c r="U325" s="226">
        <v>302200</v>
      </c>
      <c r="V325" s="232">
        <v>-1674</v>
      </c>
      <c r="W325" s="233">
        <v>300526</v>
      </c>
      <c r="X325" s="226">
        <v>3651</v>
      </c>
      <c r="Y325" s="226">
        <v>53804</v>
      </c>
      <c r="Z325" s="232">
        <v>244745</v>
      </c>
      <c r="AA325" s="226"/>
      <c r="AB325" s="14" t="s">
        <v>16</v>
      </c>
      <c r="AC325" s="15" t="s">
        <v>46</v>
      </c>
      <c r="AD325" s="58">
        <f t="shared" si="1242"/>
        <v>-14.4</v>
      </c>
      <c r="AE325" s="22" t="str">
        <f t="shared" si="1208"/>
        <v xml:space="preserve">- </v>
      </c>
      <c r="AF325" s="22">
        <f t="shared" si="1208"/>
        <v>20.221</v>
      </c>
      <c r="AG325" s="22">
        <f t="shared" si="1208"/>
        <v>20.984000000000002</v>
      </c>
      <c r="AH325" s="22">
        <f t="shared" si="1208"/>
        <v>8.0000000000000002E-3</v>
      </c>
      <c r="AI325" s="22">
        <f t="shared" si="1208"/>
        <v>3.694</v>
      </c>
      <c r="AJ325" s="22">
        <f t="shared" si="1208"/>
        <v>11.754</v>
      </c>
      <c r="AK325" s="22">
        <f t="shared" si="1208"/>
        <v>2.5169999999999999</v>
      </c>
      <c r="AL325" s="22">
        <f t="shared" si="1208"/>
        <v>6.9649999999999999</v>
      </c>
      <c r="AM325" s="22">
        <f t="shared" si="1208"/>
        <v>5.383</v>
      </c>
      <c r="AN325" s="22">
        <f t="shared" si="1208"/>
        <v>-17.216999999999999</v>
      </c>
      <c r="AO325" s="22">
        <f t="shared" si="1208"/>
        <v>4.234</v>
      </c>
      <c r="AP325" s="22">
        <f t="shared" si="1208"/>
        <v>3.254</v>
      </c>
      <c r="AQ325" s="22">
        <f t="shared" si="1208"/>
        <v>-4.484</v>
      </c>
      <c r="AR325" s="22">
        <f t="shared" si="1208"/>
        <v>5.0119999999999996</v>
      </c>
      <c r="AS325" s="22">
        <f t="shared" si="1208"/>
        <v>3.9209999999999998</v>
      </c>
      <c r="AT325" s="22">
        <f t="shared" si="1208"/>
        <v>0.75800000000000001</v>
      </c>
      <c r="AU325" s="22">
        <f t="shared" si="1209"/>
        <v>0.111</v>
      </c>
      <c r="AV325" s="22">
        <f t="shared" si="1209"/>
        <v>1.304</v>
      </c>
      <c r="AW325" s="22">
        <f t="shared" si="1209"/>
        <v>-6.1509999999999998</v>
      </c>
      <c r="AX325" s="63">
        <f t="shared" si="1209"/>
        <v>1.2789999999999999</v>
      </c>
      <c r="AY325" s="22">
        <f t="shared" si="1209"/>
        <v>-7.194</v>
      </c>
      <c r="AZ325" s="22">
        <f t="shared" si="1209"/>
        <v>6.1159999999999997</v>
      </c>
      <c r="BA325" s="59">
        <f t="shared" si="1209"/>
        <v>0.44</v>
      </c>
      <c r="BB325" s="226"/>
      <c r="BC325" s="14" t="s">
        <v>16</v>
      </c>
      <c r="BD325" s="15" t="s">
        <v>46</v>
      </c>
      <c r="BE325" s="58">
        <f t="shared" si="1251"/>
        <v>0.9</v>
      </c>
      <c r="BF325" s="22">
        <f t="shared" si="1210"/>
        <v>0</v>
      </c>
      <c r="BG325" s="22">
        <f t="shared" si="1210"/>
        <v>0.3</v>
      </c>
      <c r="BH325" s="22">
        <f t="shared" si="1210"/>
        <v>0.1</v>
      </c>
      <c r="BI325" s="22">
        <f t="shared" si="1210"/>
        <v>8.1999999999999993</v>
      </c>
      <c r="BJ325" s="22">
        <f t="shared" si="1210"/>
        <v>8.4</v>
      </c>
      <c r="BK325" s="22">
        <f t="shared" si="1210"/>
        <v>9.6</v>
      </c>
      <c r="BL325" s="22">
        <f t="shared" si="1210"/>
        <v>7.9</v>
      </c>
      <c r="BM325" s="22">
        <f t="shared" si="1210"/>
        <v>3.5</v>
      </c>
      <c r="BN325" s="22">
        <f t="shared" si="1210"/>
        <v>2.7</v>
      </c>
      <c r="BO325" s="22">
        <f t="shared" si="1210"/>
        <v>5.0999999999999996</v>
      </c>
      <c r="BP325" s="22">
        <f t="shared" si="1210"/>
        <v>1.6</v>
      </c>
      <c r="BQ325" s="22">
        <f t="shared" si="1210"/>
        <v>13.2</v>
      </c>
      <c r="BR325" s="22">
        <f t="shared" si="1210"/>
        <v>10.9</v>
      </c>
      <c r="BS325" s="22">
        <f t="shared" si="1210"/>
        <v>6.7</v>
      </c>
      <c r="BT325" s="22">
        <f t="shared" si="1210"/>
        <v>5.2</v>
      </c>
      <c r="BU325" s="22">
        <f t="shared" si="1210"/>
        <v>10.9</v>
      </c>
      <c r="BV325" s="22">
        <f t="shared" si="1211"/>
        <v>5.4</v>
      </c>
      <c r="BW325" s="22">
        <f t="shared" si="1211"/>
        <v>100.6</v>
      </c>
      <c r="BX325" s="22">
        <f t="shared" si="1211"/>
        <v>-0.6</v>
      </c>
      <c r="BY325" s="63">
        <f t="shared" si="1211"/>
        <v>100</v>
      </c>
      <c r="BZ325" s="22">
        <f t="shared" si="1211"/>
        <v>1.2</v>
      </c>
      <c r="CA325" s="22">
        <f t="shared" si="1211"/>
        <v>17.899999999999999</v>
      </c>
      <c r="CB325" s="59">
        <f t="shared" si="1211"/>
        <v>81.400000000000006</v>
      </c>
      <c r="CC325" s="226"/>
      <c r="CD325" s="14" t="s">
        <v>16</v>
      </c>
      <c r="CE325" s="15" t="s">
        <v>46</v>
      </c>
      <c r="CF325" s="58">
        <f t="shared" ref="CF325:DC325" si="1266">IF(C325=0,"-",IF(C325="X","X",ROUND(C325/C316*100,1)))</f>
        <v>5</v>
      </c>
      <c r="CG325" s="22">
        <f t="shared" si="1266"/>
        <v>0.3</v>
      </c>
      <c r="CH325" s="22">
        <f t="shared" si="1266"/>
        <v>8.6</v>
      </c>
      <c r="CI325" s="22">
        <f t="shared" si="1266"/>
        <v>5.2</v>
      </c>
      <c r="CJ325" s="22">
        <f t="shared" si="1266"/>
        <v>12.8</v>
      </c>
      <c r="CK325" s="22">
        <f t="shared" si="1266"/>
        <v>14.7</v>
      </c>
      <c r="CL325" s="22">
        <f t="shared" si="1266"/>
        <v>6.4</v>
      </c>
      <c r="CM325" s="22">
        <f t="shared" si="1266"/>
        <v>5.6</v>
      </c>
      <c r="CN325" s="22">
        <f t="shared" si="1266"/>
        <v>3.6</v>
      </c>
      <c r="CO325" s="22">
        <f t="shared" si="1266"/>
        <v>4.0999999999999996</v>
      </c>
      <c r="CP325" s="22">
        <f t="shared" si="1266"/>
        <v>7.9</v>
      </c>
      <c r="CQ325" s="22">
        <f t="shared" si="1266"/>
        <v>3.5</v>
      </c>
      <c r="CR325" s="22">
        <f t="shared" si="1266"/>
        <v>7.8</v>
      </c>
      <c r="CS325" s="22">
        <f t="shared" si="1266"/>
        <v>7.8</v>
      </c>
      <c r="CT325" s="22">
        <f t="shared" si="1266"/>
        <v>5</v>
      </c>
      <c r="CU325" s="22">
        <f t="shared" si="1266"/>
        <v>6.6</v>
      </c>
      <c r="CV325" s="22">
        <f t="shared" si="1266"/>
        <v>6.6</v>
      </c>
      <c r="CW325" s="22">
        <f t="shared" si="1266"/>
        <v>7</v>
      </c>
      <c r="CX325" s="22">
        <f t="shared" si="1266"/>
        <v>6.8</v>
      </c>
      <c r="CY325" s="22">
        <f t="shared" si="1266"/>
        <v>6.8</v>
      </c>
      <c r="CZ325" s="63">
        <f t="shared" si="1266"/>
        <v>6.8</v>
      </c>
      <c r="DA325" s="22">
        <f t="shared" si="1266"/>
        <v>5.6</v>
      </c>
      <c r="DB325" s="22">
        <f t="shared" si="1266"/>
        <v>8.3000000000000007</v>
      </c>
      <c r="DC325" s="59">
        <f t="shared" si="1266"/>
        <v>6.6</v>
      </c>
      <c r="DD325" s="226"/>
      <c r="DE325" s="14" t="s">
        <v>16</v>
      </c>
      <c r="DF325" s="15" t="s">
        <v>46</v>
      </c>
      <c r="DG325" s="58">
        <f t="shared" si="1244"/>
        <v>-0.151</v>
      </c>
      <c r="DH325" s="22" t="str">
        <f t="shared" si="1213"/>
        <v xml:space="preserve">- </v>
      </c>
      <c r="DI325" s="22">
        <f t="shared" si="1214"/>
        <v>5.6000000000000001E-2</v>
      </c>
      <c r="DJ325" s="22">
        <f t="shared" si="1215"/>
        <v>2.1999999999999999E-2</v>
      </c>
      <c r="DK325" s="22">
        <f t="shared" si="1216"/>
        <v>1E-3</v>
      </c>
      <c r="DL325" s="22">
        <f t="shared" si="1217"/>
        <v>0.30199999999999999</v>
      </c>
      <c r="DM325" s="22">
        <f t="shared" si="1218"/>
        <v>1.0229999999999999</v>
      </c>
      <c r="DN325" s="22">
        <f t="shared" si="1219"/>
        <v>0.19600000000000001</v>
      </c>
      <c r="DO325" s="22">
        <f t="shared" si="1220"/>
        <v>0.22800000000000001</v>
      </c>
      <c r="DP325" s="22">
        <f t="shared" si="1221"/>
        <v>0.13900000000000001</v>
      </c>
      <c r="DQ325" s="22">
        <f t="shared" si="1222"/>
        <v>-1.0840000000000001</v>
      </c>
      <c r="DR325" s="22">
        <f t="shared" si="1223"/>
        <v>6.7000000000000004E-2</v>
      </c>
      <c r="DS325" s="22">
        <f t="shared" si="1224"/>
        <v>0.42099999999999999</v>
      </c>
      <c r="DT325" s="22">
        <f t="shared" si="1225"/>
        <v>-0.51900000000000002</v>
      </c>
      <c r="DU325" s="22">
        <f t="shared" si="1226"/>
        <v>0.32500000000000001</v>
      </c>
      <c r="DV325" s="22">
        <f t="shared" si="1227"/>
        <v>0.19700000000000001</v>
      </c>
      <c r="DW325" s="22">
        <f t="shared" si="1228"/>
        <v>8.3000000000000004E-2</v>
      </c>
      <c r="DX325" s="22">
        <f t="shared" si="1229"/>
        <v>6.0000000000000001E-3</v>
      </c>
      <c r="DY325" s="22">
        <f t="shared" si="1230"/>
        <v>1.3109999999999999</v>
      </c>
      <c r="DZ325" s="22">
        <f t="shared" si="1231"/>
        <v>-3.3000000000000002E-2</v>
      </c>
      <c r="EA325" s="63">
        <f t="shared" si="1232"/>
        <v>1.2789999999999999</v>
      </c>
      <c r="EB325" s="22">
        <f t="shared" si="1233"/>
        <v>-9.5000000000000001E-2</v>
      </c>
      <c r="EC325" s="22">
        <f t="shared" si="1234"/>
        <v>1.0449999999999999</v>
      </c>
      <c r="ED325" s="59">
        <f t="shared" si="1235"/>
        <v>0.36199999999999999</v>
      </c>
      <c r="EE325" s="226"/>
      <c r="EF325" s="14" t="s">
        <v>16</v>
      </c>
      <c r="EG325" s="15" t="s">
        <v>46</v>
      </c>
      <c r="EH325" s="58">
        <f t="shared" ref="EH325:FE325" si="1267">IF(C325="X","X",IF(FI325="X","X",IF(FI325&lt;&gt;0,ROUND((C325-FI325)/FI316*100,3),"- ")))</f>
        <v>-0.67500000000000004</v>
      </c>
      <c r="EI325" s="22" t="str">
        <f t="shared" si="1267"/>
        <v xml:space="preserve">- </v>
      </c>
      <c r="EJ325" s="22">
        <f t="shared" si="1267"/>
        <v>1.5269999999999999</v>
      </c>
      <c r="EK325" s="22">
        <f t="shared" si="1267"/>
        <v>1.0429999999999999</v>
      </c>
      <c r="EL325" s="22">
        <f t="shared" si="1267"/>
        <v>1E-3</v>
      </c>
      <c r="EM325" s="22">
        <f t="shared" si="1267"/>
        <v>0.53800000000000003</v>
      </c>
      <c r="EN325" s="22">
        <f t="shared" si="1267"/>
        <v>0.74</v>
      </c>
      <c r="EO325" s="22">
        <f t="shared" si="1267"/>
        <v>0.14099999999999999</v>
      </c>
      <c r="EP325" s="22">
        <f t="shared" si="1267"/>
        <v>0.23799999999999999</v>
      </c>
      <c r="EQ325" s="22">
        <f t="shared" si="1267"/>
        <v>0.22</v>
      </c>
      <c r="ER325" s="22">
        <f t="shared" si="1267"/>
        <v>-1.6</v>
      </c>
      <c r="ES325" s="22">
        <f t="shared" si="1267"/>
        <v>0.14399999999999999</v>
      </c>
      <c r="ET325" s="22">
        <f t="shared" si="1267"/>
        <v>0.25600000000000001</v>
      </c>
      <c r="EU325" s="22">
        <f t="shared" si="1267"/>
        <v>-0.36099999999999999</v>
      </c>
      <c r="EV325" s="22">
        <f t="shared" si="1267"/>
        <v>0.246</v>
      </c>
      <c r="EW325" s="22">
        <f t="shared" si="1267"/>
        <v>0.25800000000000001</v>
      </c>
      <c r="EX325" s="22">
        <f t="shared" si="1267"/>
        <v>4.9000000000000002E-2</v>
      </c>
      <c r="EY325" s="22">
        <f t="shared" si="1267"/>
        <v>8.0000000000000002E-3</v>
      </c>
      <c r="EZ325" s="22">
        <f t="shared" si="1267"/>
        <v>0.09</v>
      </c>
      <c r="FA325" s="22">
        <f t="shared" si="1267"/>
        <v>0.42399999999999999</v>
      </c>
      <c r="FB325" s="63">
        <f t="shared" si="1267"/>
        <v>8.7999999999999995E-2</v>
      </c>
      <c r="FC325" s="22">
        <f t="shared" si="1267"/>
        <v>-0.36399999999999999</v>
      </c>
      <c r="FD325" s="22">
        <f t="shared" si="1267"/>
        <v>0.50900000000000001</v>
      </c>
      <c r="FE325" s="59">
        <f t="shared" si="1267"/>
        <v>2.9000000000000001E-2</v>
      </c>
      <c r="FG325" s="14" t="s">
        <v>16</v>
      </c>
      <c r="FH325" s="15" t="s">
        <v>46</v>
      </c>
      <c r="FI325" s="27">
        <f t="shared" si="1237"/>
        <v>3118</v>
      </c>
      <c r="FJ325" s="29">
        <f t="shared" si="1237"/>
        <v>0</v>
      </c>
      <c r="FK325" s="29">
        <f t="shared" si="1237"/>
        <v>816</v>
      </c>
      <c r="FL325" s="29">
        <f t="shared" si="1237"/>
        <v>305</v>
      </c>
      <c r="FM325" s="29">
        <f t="shared" si="1237"/>
        <v>24578</v>
      </c>
      <c r="FN325" s="29">
        <f t="shared" si="1237"/>
        <v>24281</v>
      </c>
      <c r="FO325" s="29">
        <f t="shared" si="1237"/>
        <v>25820</v>
      </c>
      <c r="FP325" s="29">
        <f t="shared" si="1237"/>
        <v>23123</v>
      </c>
      <c r="FQ325" s="29">
        <f t="shared" si="1237"/>
        <v>9706</v>
      </c>
      <c r="FR325" s="29">
        <f t="shared" si="1237"/>
        <v>7635</v>
      </c>
      <c r="FS325" s="29">
        <f t="shared" si="1237"/>
        <v>18685</v>
      </c>
      <c r="FT325" s="29">
        <f t="shared" si="1237"/>
        <v>4700</v>
      </c>
      <c r="FU325" s="29">
        <f t="shared" si="1237"/>
        <v>38385</v>
      </c>
      <c r="FV325" s="29">
        <f t="shared" si="1237"/>
        <v>34325</v>
      </c>
      <c r="FW325" s="29">
        <f t="shared" si="1237"/>
        <v>19255</v>
      </c>
      <c r="FX325" s="29">
        <f t="shared" si="1237"/>
        <v>14944</v>
      </c>
      <c r="FY325" s="29">
        <f t="shared" si="1239"/>
        <v>32445</v>
      </c>
      <c r="FZ325" s="29">
        <f t="shared" si="1239"/>
        <v>16188</v>
      </c>
      <c r="GA325" s="29">
        <f t="shared" si="1246"/>
        <v>298309</v>
      </c>
      <c r="GB325" s="29">
        <f t="shared" si="1241"/>
        <v>-1577</v>
      </c>
      <c r="GC325" s="53">
        <f t="shared" si="1247"/>
        <v>296732</v>
      </c>
      <c r="GD325" s="29">
        <f t="shared" si="1248"/>
        <v>3934</v>
      </c>
      <c r="GE325" s="29">
        <f t="shared" si="1249"/>
        <v>50703</v>
      </c>
      <c r="GF325" s="41">
        <f t="shared" si="1250"/>
        <v>243672</v>
      </c>
    </row>
    <row r="326" spans="1:188" ht="13.5" customHeight="1">
      <c r="A326" s="14">
        <v>10</v>
      </c>
      <c r="B326" s="15" t="s">
        <v>47</v>
      </c>
      <c r="C326" s="231">
        <v>8003</v>
      </c>
      <c r="D326" s="226">
        <v>44</v>
      </c>
      <c r="E326" s="226">
        <v>760</v>
      </c>
      <c r="F326" s="226">
        <v>311</v>
      </c>
      <c r="G326" s="226">
        <v>8634</v>
      </c>
      <c r="H326" s="226">
        <v>6563</v>
      </c>
      <c r="I326" s="226">
        <v>30374</v>
      </c>
      <c r="J326" s="226">
        <v>19394</v>
      </c>
      <c r="K326" s="226">
        <v>9495</v>
      </c>
      <c r="L326" s="226">
        <v>8687</v>
      </c>
      <c r="M326" s="226">
        <v>1809</v>
      </c>
      <c r="N326" s="226">
        <v>2314</v>
      </c>
      <c r="O326" s="226">
        <v>15151</v>
      </c>
      <c r="P326" s="226">
        <v>12425</v>
      </c>
      <c r="Q326" s="226">
        <v>17149</v>
      </c>
      <c r="R326" s="226">
        <v>10055</v>
      </c>
      <c r="S326" s="226">
        <v>20294</v>
      </c>
      <c r="T326" s="226">
        <v>6942</v>
      </c>
      <c r="U326" s="226">
        <v>178404</v>
      </c>
      <c r="V326" s="232">
        <v>-989</v>
      </c>
      <c r="W326" s="233">
        <v>177415</v>
      </c>
      <c r="X326" s="226">
        <v>8807</v>
      </c>
      <c r="Y326" s="226">
        <v>39319</v>
      </c>
      <c r="Z326" s="232">
        <v>130278</v>
      </c>
      <c r="AA326" s="226"/>
      <c r="AB326" s="14">
        <v>10</v>
      </c>
      <c r="AC326" s="15" t="s">
        <v>47</v>
      </c>
      <c r="AD326" s="58">
        <f t="shared" si="1242"/>
        <v>-30.408999999999999</v>
      </c>
      <c r="AE326" s="22">
        <f t="shared" si="1208"/>
        <v>-2.222</v>
      </c>
      <c r="AF326" s="22">
        <f t="shared" si="1208"/>
        <v>3.2610000000000001</v>
      </c>
      <c r="AG326" s="22">
        <f t="shared" si="1208"/>
        <v>16.478999999999999</v>
      </c>
      <c r="AH326" s="22">
        <f t="shared" si="1208"/>
        <v>-22.306999999999999</v>
      </c>
      <c r="AI326" s="22">
        <f t="shared" si="1208"/>
        <v>1.579</v>
      </c>
      <c r="AJ326" s="22">
        <f t="shared" si="1208"/>
        <v>57.003999999999998</v>
      </c>
      <c r="AK326" s="22">
        <f t="shared" si="1208"/>
        <v>3.0990000000000002</v>
      </c>
      <c r="AL326" s="22">
        <f t="shared" si="1208"/>
        <v>5.5119999999999996</v>
      </c>
      <c r="AM326" s="22">
        <f t="shared" si="1208"/>
        <v>12.818</v>
      </c>
      <c r="AN326" s="22">
        <f t="shared" si="1208"/>
        <v>4.9909999999999997</v>
      </c>
      <c r="AO326" s="22">
        <f t="shared" si="1208"/>
        <v>5.0860000000000003</v>
      </c>
      <c r="AP326" s="22">
        <f t="shared" si="1208"/>
        <v>4.3959999999999999</v>
      </c>
      <c r="AQ326" s="22">
        <f t="shared" si="1208"/>
        <v>8.0000000000000002E-3</v>
      </c>
      <c r="AR326" s="22">
        <f t="shared" si="1208"/>
        <v>2.5230000000000001</v>
      </c>
      <c r="AS326" s="22">
        <f t="shared" si="1208"/>
        <v>0.46</v>
      </c>
      <c r="AT326" s="22">
        <f t="shared" si="1208"/>
        <v>-2.0699999999999998</v>
      </c>
      <c r="AU326" s="22">
        <f t="shared" si="1209"/>
        <v>4.8319999999999999</v>
      </c>
      <c r="AV326" s="22">
        <f t="shared" si="1209"/>
        <v>4.992</v>
      </c>
      <c r="AW326" s="22">
        <f t="shared" si="1209"/>
        <v>-10.134</v>
      </c>
      <c r="AX326" s="63">
        <f t="shared" si="1209"/>
        <v>4.9649999999999999</v>
      </c>
      <c r="AY326" s="22">
        <f t="shared" si="1209"/>
        <v>-28.288</v>
      </c>
      <c r="AZ326" s="22">
        <f t="shared" si="1209"/>
        <v>27.966999999999999</v>
      </c>
      <c r="BA326" s="59">
        <f t="shared" si="1209"/>
        <v>2.6509999999999998</v>
      </c>
      <c r="BB326" s="226"/>
      <c r="BC326" s="14">
        <v>10</v>
      </c>
      <c r="BD326" s="15" t="s">
        <v>47</v>
      </c>
      <c r="BE326" s="58">
        <f t="shared" si="1251"/>
        <v>4.5</v>
      </c>
      <c r="BF326" s="22">
        <f t="shared" si="1210"/>
        <v>0</v>
      </c>
      <c r="BG326" s="22">
        <f t="shared" si="1210"/>
        <v>0.4</v>
      </c>
      <c r="BH326" s="22">
        <f t="shared" si="1210"/>
        <v>0.2</v>
      </c>
      <c r="BI326" s="22">
        <f t="shared" si="1210"/>
        <v>4.9000000000000004</v>
      </c>
      <c r="BJ326" s="22">
        <f t="shared" si="1210"/>
        <v>3.7</v>
      </c>
      <c r="BK326" s="22">
        <f t="shared" si="1210"/>
        <v>17.100000000000001</v>
      </c>
      <c r="BL326" s="22">
        <f t="shared" si="1210"/>
        <v>10.9</v>
      </c>
      <c r="BM326" s="22">
        <f t="shared" si="1210"/>
        <v>5.4</v>
      </c>
      <c r="BN326" s="22">
        <f t="shared" si="1210"/>
        <v>4.9000000000000004</v>
      </c>
      <c r="BO326" s="22">
        <f t="shared" si="1210"/>
        <v>1</v>
      </c>
      <c r="BP326" s="22">
        <f t="shared" si="1210"/>
        <v>1.3</v>
      </c>
      <c r="BQ326" s="22">
        <f t="shared" si="1210"/>
        <v>8.5</v>
      </c>
      <c r="BR326" s="22">
        <f t="shared" si="1210"/>
        <v>7</v>
      </c>
      <c r="BS326" s="22">
        <f t="shared" si="1210"/>
        <v>9.6999999999999993</v>
      </c>
      <c r="BT326" s="22">
        <f t="shared" si="1210"/>
        <v>5.7</v>
      </c>
      <c r="BU326" s="22">
        <f t="shared" si="1210"/>
        <v>11.4</v>
      </c>
      <c r="BV326" s="22">
        <f t="shared" si="1211"/>
        <v>3.9</v>
      </c>
      <c r="BW326" s="22">
        <f t="shared" si="1211"/>
        <v>100.6</v>
      </c>
      <c r="BX326" s="22">
        <f t="shared" si="1211"/>
        <v>-0.6</v>
      </c>
      <c r="BY326" s="63">
        <f t="shared" si="1211"/>
        <v>100</v>
      </c>
      <c r="BZ326" s="22">
        <f t="shared" si="1211"/>
        <v>5</v>
      </c>
      <c r="CA326" s="22">
        <f t="shared" si="1211"/>
        <v>22.2</v>
      </c>
      <c r="CB326" s="59">
        <f t="shared" si="1211"/>
        <v>73.400000000000006</v>
      </c>
      <c r="CC326" s="226"/>
      <c r="CD326" s="14">
        <v>10</v>
      </c>
      <c r="CE326" s="15" t="s">
        <v>47</v>
      </c>
      <c r="CF326" s="58">
        <f t="shared" ref="CF326:DC326" si="1268">IF(C326=0,"-",IF(C326="X","X",ROUND(C326/C316*100,1)))</f>
        <v>15</v>
      </c>
      <c r="CG326" s="22">
        <f t="shared" si="1268"/>
        <v>13.5</v>
      </c>
      <c r="CH326" s="22">
        <f t="shared" si="1268"/>
        <v>6.7</v>
      </c>
      <c r="CI326" s="22">
        <f t="shared" si="1268"/>
        <v>4.4000000000000004</v>
      </c>
      <c r="CJ326" s="22">
        <f t="shared" si="1268"/>
        <v>4.5</v>
      </c>
      <c r="CK326" s="22">
        <f t="shared" si="1268"/>
        <v>3.8</v>
      </c>
      <c r="CL326" s="22">
        <f t="shared" si="1268"/>
        <v>6.8</v>
      </c>
      <c r="CM326" s="22">
        <f t="shared" si="1268"/>
        <v>4.5999999999999996</v>
      </c>
      <c r="CN326" s="22">
        <f t="shared" si="1268"/>
        <v>3.3</v>
      </c>
      <c r="CO326" s="22">
        <f t="shared" si="1268"/>
        <v>4.4000000000000004</v>
      </c>
      <c r="CP326" s="22">
        <f t="shared" si="1268"/>
        <v>0.9</v>
      </c>
      <c r="CQ326" s="22">
        <f t="shared" si="1268"/>
        <v>1.6</v>
      </c>
      <c r="CR326" s="22">
        <f t="shared" si="1268"/>
        <v>3</v>
      </c>
      <c r="CS326" s="22">
        <f t="shared" si="1268"/>
        <v>2.9</v>
      </c>
      <c r="CT326" s="22">
        <f t="shared" si="1268"/>
        <v>4.3</v>
      </c>
      <c r="CU326" s="22">
        <f t="shared" si="1268"/>
        <v>4.3</v>
      </c>
      <c r="CV326" s="22">
        <f t="shared" si="1268"/>
        <v>4.0999999999999996</v>
      </c>
      <c r="CW326" s="22">
        <f t="shared" si="1268"/>
        <v>3</v>
      </c>
      <c r="CX326" s="22">
        <f t="shared" si="1268"/>
        <v>4</v>
      </c>
      <c r="CY326" s="22">
        <f t="shared" si="1268"/>
        <v>4</v>
      </c>
      <c r="CZ326" s="63">
        <f t="shared" si="1268"/>
        <v>4</v>
      </c>
      <c r="DA326" s="22">
        <f t="shared" si="1268"/>
        <v>13.5</v>
      </c>
      <c r="DB326" s="22">
        <f t="shared" si="1268"/>
        <v>6.1</v>
      </c>
      <c r="DC326" s="59">
        <f t="shared" si="1268"/>
        <v>3.5</v>
      </c>
      <c r="DD326" s="226"/>
      <c r="DE326" s="14">
        <v>10</v>
      </c>
      <c r="DF326" s="15" t="s">
        <v>47</v>
      </c>
      <c r="DG326" s="58">
        <f t="shared" si="1244"/>
        <v>-2.069</v>
      </c>
      <c r="DH326" s="22">
        <f t="shared" si="1213"/>
        <v>-1E-3</v>
      </c>
      <c r="DI326" s="22">
        <f t="shared" si="1214"/>
        <v>1.4E-2</v>
      </c>
      <c r="DJ326" s="22">
        <f t="shared" si="1215"/>
        <v>2.5999999999999999E-2</v>
      </c>
      <c r="DK326" s="22">
        <f t="shared" si="1216"/>
        <v>-1.4670000000000001</v>
      </c>
      <c r="DL326" s="22">
        <f t="shared" si="1217"/>
        <v>0.06</v>
      </c>
      <c r="DM326" s="22">
        <f t="shared" si="1218"/>
        <v>6.5250000000000004</v>
      </c>
      <c r="DN326" s="22">
        <f t="shared" si="1219"/>
        <v>0.34499999999999997</v>
      </c>
      <c r="DO326" s="22">
        <f t="shared" si="1220"/>
        <v>0.29299999999999998</v>
      </c>
      <c r="DP326" s="22">
        <f t="shared" si="1221"/>
        <v>0.58399999999999996</v>
      </c>
      <c r="DQ326" s="22">
        <f t="shared" si="1222"/>
        <v>5.0999999999999997E-2</v>
      </c>
      <c r="DR326" s="22">
        <f t="shared" si="1223"/>
        <v>6.6000000000000003E-2</v>
      </c>
      <c r="DS326" s="22">
        <f t="shared" si="1224"/>
        <v>0.377</v>
      </c>
      <c r="DT326" s="22">
        <f t="shared" si="1225"/>
        <v>1E-3</v>
      </c>
      <c r="DU326" s="22">
        <f t="shared" si="1226"/>
        <v>0.25</v>
      </c>
      <c r="DV326" s="22">
        <f t="shared" si="1227"/>
        <v>2.7E-2</v>
      </c>
      <c r="DW326" s="22">
        <f t="shared" si="1228"/>
        <v>-0.254</v>
      </c>
      <c r="DX326" s="22">
        <f t="shared" si="1229"/>
        <v>0.189</v>
      </c>
      <c r="DY326" s="22">
        <f t="shared" si="1230"/>
        <v>5.0190000000000001</v>
      </c>
      <c r="DZ326" s="22">
        <f t="shared" si="1231"/>
        <v>-5.3999999999999999E-2</v>
      </c>
      <c r="EA326" s="63">
        <f t="shared" si="1232"/>
        <v>4.9649999999999999</v>
      </c>
      <c r="EB326" s="22">
        <f t="shared" si="1233"/>
        <v>-2.0550000000000002</v>
      </c>
      <c r="EC326" s="22">
        <f t="shared" si="1234"/>
        <v>5.0839999999999996</v>
      </c>
      <c r="ED326" s="59">
        <f t="shared" si="1235"/>
        <v>1.99</v>
      </c>
      <c r="EE326" s="226"/>
      <c r="EF326" s="14">
        <v>10</v>
      </c>
      <c r="EG326" s="15" t="s">
        <v>47</v>
      </c>
      <c r="EH326" s="58">
        <f t="shared" ref="EH326:FE326" si="1269">IF(C326="X","X",IF(FI326="X","X",IF(FI326&lt;&gt;0,ROUND((C326-FI326)/FI316*100,3),"- ")))</f>
        <v>-5.2569999999999997</v>
      </c>
      <c r="EI326" s="22">
        <f t="shared" si="1269"/>
        <v>-0.28199999999999997</v>
      </c>
      <c r="EJ326" s="22">
        <f t="shared" si="1269"/>
        <v>0.222</v>
      </c>
      <c r="EK326" s="22">
        <f t="shared" si="1269"/>
        <v>0.71699999999999997</v>
      </c>
      <c r="EL326" s="22">
        <f t="shared" si="1269"/>
        <v>-1.288</v>
      </c>
      <c r="EM326" s="22">
        <f t="shared" si="1269"/>
        <v>6.0999999999999999E-2</v>
      </c>
      <c r="EN326" s="22">
        <f t="shared" si="1269"/>
        <v>2.6890000000000001</v>
      </c>
      <c r="EO326" s="22">
        <f t="shared" si="1269"/>
        <v>0.14099999999999999</v>
      </c>
      <c r="EP326" s="22">
        <f t="shared" si="1269"/>
        <v>0.17499999999999999</v>
      </c>
      <c r="EQ326" s="22">
        <f t="shared" si="1269"/>
        <v>0.52900000000000003</v>
      </c>
      <c r="ER326" s="22">
        <f t="shared" si="1269"/>
        <v>4.2999999999999997E-2</v>
      </c>
      <c r="ES326" s="22">
        <f t="shared" si="1269"/>
        <v>8.1000000000000003E-2</v>
      </c>
      <c r="ET326" s="22">
        <f t="shared" si="1269"/>
        <v>0.13100000000000001</v>
      </c>
      <c r="EU326" s="22">
        <f t="shared" si="1269"/>
        <v>0</v>
      </c>
      <c r="EV326" s="22">
        <f t="shared" si="1269"/>
        <v>0.108</v>
      </c>
      <c r="EW326" s="22">
        <f t="shared" si="1269"/>
        <v>0.02</v>
      </c>
      <c r="EX326" s="22">
        <f t="shared" si="1269"/>
        <v>-8.5999999999999993E-2</v>
      </c>
      <c r="EY326" s="22">
        <f t="shared" si="1269"/>
        <v>0.14099999999999999</v>
      </c>
      <c r="EZ326" s="22">
        <f t="shared" si="1269"/>
        <v>0.19600000000000001</v>
      </c>
      <c r="FA326" s="22">
        <f t="shared" si="1269"/>
        <v>0.39800000000000002</v>
      </c>
      <c r="FB326" s="63">
        <f t="shared" si="1269"/>
        <v>0.19500000000000001</v>
      </c>
      <c r="FC326" s="22">
        <f t="shared" si="1269"/>
        <v>-4.4720000000000004</v>
      </c>
      <c r="FD326" s="22">
        <f t="shared" si="1269"/>
        <v>1.4119999999999999</v>
      </c>
      <c r="FE326" s="59">
        <f t="shared" si="1269"/>
        <v>9.1999999999999998E-2</v>
      </c>
      <c r="FG326" s="14">
        <v>10</v>
      </c>
      <c r="FH326" s="15" t="s">
        <v>47</v>
      </c>
      <c r="FI326" s="27">
        <f t="shared" si="1237"/>
        <v>11500</v>
      </c>
      <c r="FJ326" s="29">
        <f t="shared" si="1237"/>
        <v>45</v>
      </c>
      <c r="FK326" s="29">
        <f t="shared" si="1237"/>
        <v>736</v>
      </c>
      <c r="FL326" s="29">
        <f t="shared" si="1237"/>
        <v>267</v>
      </c>
      <c r="FM326" s="29">
        <f t="shared" si="1237"/>
        <v>11113</v>
      </c>
      <c r="FN326" s="29">
        <f t="shared" si="1237"/>
        <v>6461</v>
      </c>
      <c r="FO326" s="29">
        <f t="shared" si="1237"/>
        <v>19346</v>
      </c>
      <c r="FP326" s="29">
        <f t="shared" si="1237"/>
        <v>18811</v>
      </c>
      <c r="FQ326" s="29">
        <f t="shared" si="1237"/>
        <v>8999</v>
      </c>
      <c r="FR326" s="29">
        <f t="shared" si="1237"/>
        <v>7700</v>
      </c>
      <c r="FS326" s="29">
        <f t="shared" si="1237"/>
        <v>1723</v>
      </c>
      <c r="FT326" s="29">
        <f t="shared" si="1237"/>
        <v>2202</v>
      </c>
      <c r="FU326" s="29">
        <f t="shared" si="1237"/>
        <v>14513</v>
      </c>
      <c r="FV326" s="29">
        <f t="shared" si="1237"/>
        <v>12424</v>
      </c>
      <c r="FW326" s="29">
        <f t="shared" si="1237"/>
        <v>16727</v>
      </c>
      <c r="FX326" s="29">
        <f t="shared" si="1237"/>
        <v>10009</v>
      </c>
      <c r="FY326" s="29">
        <f t="shared" si="1239"/>
        <v>20723</v>
      </c>
      <c r="FZ326" s="29">
        <f t="shared" si="1239"/>
        <v>6622</v>
      </c>
      <c r="GA326" s="29">
        <f t="shared" si="1246"/>
        <v>169921</v>
      </c>
      <c r="GB326" s="29">
        <f t="shared" si="1241"/>
        <v>-898</v>
      </c>
      <c r="GC326" s="53">
        <f t="shared" si="1247"/>
        <v>169023</v>
      </c>
      <c r="GD326" s="29">
        <f t="shared" si="1248"/>
        <v>12281</v>
      </c>
      <c r="GE326" s="29">
        <f t="shared" si="1249"/>
        <v>30726</v>
      </c>
      <c r="GF326" s="41">
        <f t="shared" si="1250"/>
        <v>126914</v>
      </c>
    </row>
    <row r="327" spans="1:188" ht="13.5" customHeight="1">
      <c r="A327" s="139">
        <v>11</v>
      </c>
      <c r="B327" s="97" t="s">
        <v>48</v>
      </c>
      <c r="C327" s="234">
        <v>2924</v>
      </c>
      <c r="D327" s="235">
        <v>3</v>
      </c>
      <c r="E327" s="235">
        <v>632</v>
      </c>
      <c r="F327" s="235">
        <v>100</v>
      </c>
      <c r="G327" s="235">
        <v>8781</v>
      </c>
      <c r="H327" s="235">
        <v>3249</v>
      </c>
      <c r="I327" s="235">
        <v>12731</v>
      </c>
      <c r="J327" s="235">
        <v>4369</v>
      </c>
      <c r="K327" s="235">
        <v>3951</v>
      </c>
      <c r="L327" s="235">
        <v>1994</v>
      </c>
      <c r="M327" s="235">
        <v>1380</v>
      </c>
      <c r="N327" s="235">
        <v>513</v>
      </c>
      <c r="O327" s="235">
        <v>11848</v>
      </c>
      <c r="P327" s="235">
        <v>2144</v>
      </c>
      <c r="Q327" s="235">
        <v>9272</v>
      </c>
      <c r="R327" s="235">
        <v>3500</v>
      </c>
      <c r="S327" s="235">
        <v>9424</v>
      </c>
      <c r="T327" s="235">
        <v>5122</v>
      </c>
      <c r="U327" s="235">
        <v>81937</v>
      </c>
      <c r="V327" s="236">
        <v>-454</v>
      </c>
      <c r="W327" s="237">
        <v>81483</v>
      </c>
      <c r="X327" s="235">
        <v>3559</v>
      </c>
      <c r="Y327" s="235">
        <v>21612</v>
      </c>
      <c r="Z327" s="236">
        <v>56766</v>
      </c>
      <c r="AA327" s="226"/>
      <c r="AB327" s="139">
        <v>11</v>
      </c>
      <c r="AC327" s="97" t="s">
        <v>48</v>
      </c>
      <c r="AD327" s="60">
        <f t="shared" si="1242"/>
        <v>-15.711</v>
      </c>
      <c r="AE327" s="24">
        <f t="shared" si="1208"/>
        <v>0</v>
      </c>
      <c r="AF327" s="24">
        <f t="shared" si="1208"/>
        <v>-3.3639999999999999</v>
      </c>
      <c r="AG327" s="24">
        <f t="shared" si="1208"/>
        <v>25</v>
      </c>
      <c r="AH327" s="24">
        <f t="shared" si="1208"/>
        <v>9.9410000000000007</v>
      </c>
      <c r="AI327" s="24">
        <f t="shared" si="1208"/>
        <v>3.669</v>
      </c>
      <c r="AJ327" s="24">
        <f t="shared" si="1208"/>
        <v>-1.865</v>
      </c>
      <c r="AK327" s="24">
        <f t="shared" si="1208"/>
        <v>2.4140000000000001</v>
      </c>
      <c r="AL327" s="24">
        <f t="shared" si="1208"/>
        <v>-1.7649999999999999</v>
      </c>
      <c r="AM327" s="24">
        <f t="shared" si="1208"/>
        <v>3.9079999999999999</v>
      </c>
      <c r="AN327" s="24">
        <f t="shared" si="1208"/>
        <v>6.8940000000000001</v>
      </c>
      <c r="AO327" s="24">
        <f t="shared" si="1208"/>
        <v>-3.5710000000000002</v>
      </c>
      <c r="AP327" s="24">
        <f t="shared" si="1208"/>
        <v>2.1379999999999999</v>
      </c>
      <c r="AQ327" s="24">
        <f t="shared" si="1208"/>
        <v>-2.5009999999999999</v>
      </c>
      <c r="AR327" s="24">
        <f t="shared" si="1208"/>
        <v>1.7</v>
      </c>
      <c r="AS327" s="24">
        <f t="shared" si="1208"/>
        <v>7.593</v>
      </c>
      <c r="AT327" s="24">
        <f t="shared" si="1208"/>
        <v>1.2030000000000001</v>
      </c>
      <c r="AU327" s="24">
        <f t="shared" si="1209"/>
        <v>3.37</v>
      </c>
      <c r="AV327" s="24">
        <f t="shared" si="1209"/>
        <v>1.45</v>
      </c>
      <c r="AW327" s="24">
        <f t="shared" si="1209"/>
        <v>-6.3230000000000004</v>
      </c>
      <c r="AX327" s="64">
        <f t="shared" si="1209"/>
        <v>1.4239999999999999</v>
      </c>
      <c r="AY327" s="24">
        <f t="shared" si="1209"/>
        <v>-13.742000000000001</v>
      </c>
      <c r="AZ327" s="24">
        <f t="shared" si="1209"/>
        <v>2.7189999999999999</v>
      </c>
      <c r="BA327" s="61">
        <f t="shared" si="1209"/>
        <v>2.097</v>
      </c>
      <c r="BB327" s="226"/>
      <c r="BC327" s="139">
        <v>11</v>
      </c>
      <c r="BD327" s="15" t="s">
        <v>48</v>
      </c>
      <c r="BE327" s="60">
        <f>IF(C327=0,"-",IF(C327="X","X",ROUND(C327/$W327*100,1)))</f>
        <v>3.6</v>
      </c>
      <c r="BF327" s="24">
        <f t="shared" si="1210"/>
        <v>0</v>
      </c>
      <c r="BG327" s="24">
        <f t="shared" si="1210"/>
        <v>0.8</v>
      </c>
      <c r="BH327" s="24">
        <f t="shared" si="1210"/>
        <v>0.1</v>
      </c>
      <c r="BI327" s="24">
        <f t="shared" si="1210"/>
        <v>10.8</v>
      </c>
      <c r="BJ327" s="24">
        <f t="shared" si="1210"/>
        <v>4</v>
      </c>
      <c r="BK327" s="24">
        <f t="shared" si="1210"/>
        <v>15.6</v>
      </c>
      <c r="BL327" s="24">
        <f t="shared" si="1210"/>
        <v>5.4</v>
      </c>
      <c r="BM327" s="24">
        <f t="shared" si="1210"/>
        <v>4.8</v>
      </c>
      <c r="BN327" s="24">
        <f t="shared" si="1210"/>
        <v>2.4</v>
      </c>
      <c r="BO327" s="24">
        <f t="shared" si="1210"/>
        <v>1.7</v>
      </c>
      <c r="BP327" s="24">
        <f t="shared" si="1210"/>
        <v>0.6</v>
      </c>
      <c r="BQ327" s="24">
        <f t="shared" si="1210"/>
        <v>14.5</v>
      </c>
      <c r="BR327" s="24">
        <f t="shared" si="1210"/>
        <v>2.6</v>
      </c>
      <c r="BS327" s="24">
        <f t="shared" si="1210"/>
        <v>11.4</v>
      </c>
      <c r="BT327" s="24">
        <f t="shared" si="1210"/>
        <v>4.3</v>
      </c>
      <c r="BU327" s="24">
        <f t="shared" si="1210"/>
        <v>11.6</v>
      </c>
      <c r="BV327" s="24">
        <f t="shared" si="1211"/>
        <v>6.3</v>
      </c>
      <c r="BW327" s="24">
        <f t="shared" si="1211"/>
        <v>100.6</v>
      </c>
      <c r="BX327" s="24">
        <f t="shared" si="1211"/>
        <v>-0.6</v>
      </c>
      <c r="BY327" s="64">
        <f t="shared" si="1211"/>
        <v>100</v>
      </c>
      <c r="BZ327" s="24">
        <f t="shared" si="1211"/>
        <v>4.4000000000000004</v>
      </c>
      <c r="CA327" s="24">
        <f t="shared" si="1211"/>
        <v>26.5</v>
      </c>
      <c r="CB327" s="61">
        <f t="shared" si="1211"/>
        <v>69.7</v>
      </c>
      <c r="CC327" s="226"/>
      <c r="CD327" s="139">
        <v>11</v>
      </c>
      <c r="CE327" s="97" t="s">
        <v>48</v>
      </c>
      <c r="CF327" s="60">
        <f t="shared" ref="CF327:DC327" si="1270">IF(C327=0,"-",IF(C327="X","X",ROUND(C327/C316*100,1)))</f>
        <v>5.5</v>
      </c>
      <c r="CG327" s="24">
        <f t="shared" si="1270"/>
        <v>0.9</v>
      </c>
      <c r="CH327" s="24">
        <f t="shared" si="1270"/>
        <v>5.6</v>
      </c>
      <c r="CI327" s="24">
        <f t="shared" si="1270"/>
        <v>1.4</v>
      </c>
      <c r="CJ327" s="24">
        <f t="shared" si="1270"/>
        <v>4.5999999999999996</v>
      </c>
      <c r="CK327" s="24">
        <f t="shared" si="1270"/>
        <v>1.9</v>
      </c>
      <c r="CL327" s="24">
        <f t="shared" si="1270"/>
        <v>2.8</v>
      </c>
      <c r="CM327" s="24">
        <f t="shared" si="1270"/>
        <v>1</v>
      </c>
      <c r="CN327" s="24">
        <f t="shared" si="1270"/>
        <v>1.4</v>
      </c>
      <c r="CO327" s="24">
        <f t="shared" si="1270"/>
        <v>1</v>
      </c>
      <c r="CP327" s="24">
        <f t="shared" si="1270"/>
        <v>0.7</v>
      </c>
      <c r="CQ327" s="24">
        <f t="shared" si="1270"/>
        <v>0.4</v>
      </c>
      <c r="CR327" s="24">
        <f t="shared" si="1270"/>
        <v>2.2999999999999998</v>
      </c>
      <c r="CS327" s="24">
        <f t="shared" si="1270"/>
        <v>0.5</v>
      </c>
      <c r="CT327" s="24">
        <f t="shared" si="1270"/>
        <v>2.2999999999999998</v>
      </c>
      <c r="CU327" s="24">
        <f t="shared" si="1270"/>
        <v>1.5</v>
      </c>
      <c r="CV327" s="24">
        <f t="shared" si="1270"/>
        <v>1.9</v>
      </c>
      <c r="CW327" s="24">
        <f t="shared" si="1270"/>
        <v>2.2000000000000002</v>
      </c>
      <c r="CX327" s="24">
        <f t="shared" si="1270"/>
        <v>1.9</v>
      </c>
      <c r="CY327" s="24">
        <f t="shared" si="1270"/>
        <v>1.9</v>
      </c>
      <c r="CZ327" s="64">
        <f t="shared" si="1270"/>
        <v>1.9</v>
      </c>
      <c r="DA327" s="24">
        <f t="shared" si="1270"/>
        <v>5.5</v>
      </c>
      <c r="DB327" s="24">
        <f t="shared" si="1270"/>
        <v>3.3</v>
      </c>
      <c r="DC327" s="61">
        <f t="shared" si="1270"/>
        <v>1.5</v>
      </c>
      <c r="DD327" s="226"/>
      <c r="DE327" s="139">
        <v>11</v>
      </c>
      <c r="DF327" s="97" t="s">
        <v>48</v>
      </c>
      <c r="DG327" s="60">
        <f t="shared" si="1244"/>
        <v>-0.67800000000000005</v>
      </c>
      <c r="DH327" s="24">
        <f t="shared" si="1213"/>
        <v>0</v>
      </c>
      <c r="DI327" s="24">
        <f t="shared" si="1214"/>
        <v>-2.7E-2</v>
      </c>
      <c r="DJ327" s="24">
        <f t="shared" si="1215"/>
        <v>2.5000000000000001E-2</v>
      </c>
      <c r="DK327" s="24">
        <f t="shared" si="1216"/>
        <v>0.98799999999999999</v>
      </c>
      <c r="DL327" s="24">
        <f t="shared" si="1217"/>
        <v>0.14299999999999999</v>
      </c>
      <c r="DM327" s="24">
        <f t="shared" si="1218"/>
        <v>-0.30099999999999999</v>
      </c>
      <c r="DN327" s="24">
        <f t="shared" si="1219"/>
        <v>0.128</v>
      </c>
      <c r="DO327" s="24">
        <f t="shared" si="1220"/>
        <v>-8.7999999999999995E-2</v>
      </c>
      <c r="DP327" s="24">
        <f t="shared" si="1221"/>
        <v>9.2999999999999999E-2</v>
      </c>
      <c r="DQ327" s="24">
        <f t="shared" si="1222"/>
        <v>0.111</v>
      </c>
      <c r="DR327" s="24">
        <f t="shared" si="1223"/>
        <v>-2.4E-2</v>
      </c>
      <c r="DS327" s="24">
        <f t="shared" si="1224"/>
        <v>0.309</v>
      </c>
      <c r="DT327" s="24">
        <f t="shared" si="1225"/>
        <v>-6.8000000000000005E-2</v>
      </c>
      <c r="DU327" s="24">
        <f t="shared" si="1226"/>
        <v>0.193</v>
      </c>
      <c r="DV327" s="24">
        <f t="shared" si="1227"/>
        <v>0.307</v>
      </c>
      <c r="DW327" s="24">
        <f t="shared" si="1228"/>
        <v>0.13900000000000001</v>
      </c>
      <c r="DX327" s="24">
        <f t="shared" si="1229"/>
        <v>0.20799999999999999</v>
      </c>
      <c r="DY327" s="24">
        <f t="shared" si="1230"/>
        <v>1.458</v>
      </c>
      <c r="DZ327" s="24">
        <f t="shared" si="1231"/>
        <v>-3.4000000000000002E-2</v>
      </c>
      <c r="EA327" s="64">
        <f t="shared" si="1232"/>
        <v>1.4239999999999999</v>
      </c>
      <c r="EB327" s="24">
        <f t="shared" si="1233"/>
        <v>-0.70599999999999996</v>
      </c>
      <c r="EC327" s="24">
        <f t="shared" si="1234"/>
        <v>0.71199999999999997</v>
      </c>
      <c r="ED327" s="61">
        <f t="shared" si="1235"/>
        <v>1.4510000000000001</v>
      </c>
      <c r="EE327" s="226"/>
      <c r="EF327" s="139">
        <v>11</v>
      </c>
      <c r="EG327" s="97" t="s">
        <v>48</v>
      </c>
      <c r="EH327" s="60">
        <f t="shared" ref="EH327:FE327" si="1271">IF(C327="X","X",IF(FI327="X","X",IF(FI327&lt;&gt;0,ROUND((C327-FI327)/FI316*100,3),"- ")))</f>
        <v>-0.81899999999999995</v>
      </c>
      <c r="EI327" s="24">
        <f t="shared" si="1271"/>
        <v>0</v>
      </c>
      <c r="EJ327" s="24">
        <f t="shared" si="1271"/>
        <v>-0.20399999999999999</v>
      </c>
      <c r="EK327" s="24">
        <f t="shared" si="1271"/>
        <v>0.32600000000000001</v>
      </c>
      <c r="EL327" s="24">
        <f t="shared" si="1271"/>
        <v>0.41299999999999998</v>
      </c>
      <c r="EM327" s="24">
        <f t="shared" si="1271"/>
        <v>6.9000000000000006E-2</v>
      </c>
      <c r="EN327" s="24">
        <f t="shared" si="1271"/>
        <v>-5.8999999999999997E-2</v>
      </c>
      <c r="EO327" s="24">
        <f t="shared" si="1271"/>
        <v>2.5000000000000001E-2</v>
      </c>
      <c r="EP327" s="24">
        <f t="shared" si="1271"/>
        <v>-2.5000000000000001E-2</v>
      </c>
      <c r="EQ327" s="24">
        <f t="shared" si="1271"/>
        <v>0.04</v>
      </c>
      <c r="ER327" s="24">
        <f t="shared" si="1271"/>
        <v>4.3999999999999997E-2</v>
      </c>
      <c r="ES327" s="24">
        <f t="shared" si="1271"/>
        <v>-1.4E-2</v>
      </c>
      <c r="ET327" s="24">
        <f t="shared" si="1271"/>
        <v>5.0999999999999997E-2</v>
      </c>
      <c r="EU327" s="24">
        <f t="shared" si="1271"/>
        <v>-1.2999999999999999E-2</v>
      </c>
      <c r="EV327" s="24">
        <f t="shared" si="1271"/>
        <v>0.04</v>
      </c>
      <c r="EW327" s="24">
        <f t="shared" si="1271"/>
        <v>0.109</v>
      </c>
      <c r="EX327" s="24">
        <f t="shared" si="1271"/>
        <v>2.3E-2</v>
      </c>
      <c r="EY327" s="24">
        <f t="shared" si="1271"/>
        <v>7.3999999999999996E-2</v>
      </c>
      <c r="EZ327" s="24">
        <f t="shared" si="1271"/>
        <v>2.7E-2</v>
      </c>
      <c r="FA327" s="24">
        <f t="shared" si="1271"/>
        <v>0.11799999999999999</v>
      </c>
      <c r="FB327" s="64">
        <f t="shared" si="1271"/>
        <v>2.7E-2</v>
      </c>
      <c r="FC327" s="24">
        <f t="shared" si="1271"/>
        <v>-0.73</v>
      </c>
      <c r="FD327" s="24">
        <f t="shared" si="1271"/>
        <v>9.4E-2</v>
      </c>
      <c r="FE327" s="61">
        <f t="shared" si="1271"/>
        <v>3.2000000000000001E-2</v>
      </c>
      <c r="FG327" s="139">
        <v>11</v>
      </c>
      <c r="FH327" s="97" t="s">
        <v>48</v>
      </c>
      <c r="FI327" s="28">
        <f t="shared" si="1237"/>
        <v>3469</v>
      </c>
      <c r="FJ327" s="30">
        <f t="shared" si="1237"/>
        <v>3</v>
      </c>
      <c r="FK327" s="30">
        <f t="shared" si="1237"/>
        <v>654</v>
      </c>
      <c r="FL327" s="30">
        <f t="shared" si="1237"/>
        <v>80</v>
      </c>
      <c r="FM327" s="30">
        <f t="shared" si="1237"/>
        <v>7987</v>
      </c>
      <c r="FN327" s="30">
        <f t="shared" si="1237"/>
        <v>3134</v>
      </c>
      <c r="FO327" s="30">
        <f t="shared" si="1237"/>
        <v>12973</v>
      </c>
      <c r="FP327" s="30">
        <f t="shared" si="1237"/>
        <v>4266</v>
      </c>
      <c r="FQ327" s="30">
        <f t="shared" si="1237"/>
        <v>4022</v>
      </c>
      <c r="FR327" s="30">
        <f t="shared" si="1237"/>
        <v>1919</v>
      </c>
      <c r="FS327" s="30">
        <f t="shared" si="1237"/>
        <v>1291</v>
      </c>
      <c r="FT327" s="30">
        <f t="shared" si="1237"/>
        <v>532</v>
      </c>
      <c r="FU327" s="30">
        <f t="shared" si="1237"/>
        <v>11600</v>
      </c>
      <c r="FV327" s="30">
        <f t="shared" si="1237"/>
        <v>2199</v>
      </c>
      <c r="FW327" s="30">
        <f t="shared" si="1237"/>
        <v>9117</v>
      </c>
      <c r="FX327" s="30">
        <f t="shared" si="1237"/>
        <v>3253</v>
      </c>
      <c r="FY327" s="30">
        <f t="shared" si="1239"/>
        <v>9312</v>
      </c>
      <c r="FZ327" s="30">
        <f t="shared" si="1239"/>
        <v>4955</v>
      </c>
      <c r="GA327" s="30">
        <f t="shared" si="1246"/>
        <v>80766</v>
      </c>
      <c r="GB327" s="30">
        <f t="shared" si="1241"/>
        <v>-427</v>
      </c>
      <c r="GC327" s="54">
        <f t="shared" si="1247"/>
        <v>80339</v>
      </c>
      <c r="GD327" s="30">
        <f t="shared" si="1248"/>
        <v>4126</v>
      </c>
      <c r="GE327" s="30">
        <f t="shared" si="1249"/>
        <v>21040</v>
      </c>
      <c r="GF327" s="42">
        <f t="shared" si="1250"/>
        <v>55600</v>
      </c>
    </row>
    <row r="328" spans="1:188" ht="13.5" customHeight="1">
      <c r="A328" s="14">
        <v>12</v>
      </c>
      <c r="B328" s="15" t="s">
        <v>17</v>
      </c>
      <c r="C328" s="227">
        <v>2054</v>
      </c>
      <c r="D328" s="228">
        <v>77</v>
      </c>
      <c r="E328" s="228">
        <v>53</v>
      </c>
      <c r="F328" s="228">
        <v>184</v>
      </c>
      <c r="G328" s="228">
        <v>151</v>
      </c>
      <c r="H328" s="228">
        <v>466</v>
      </c>
      <c r="I328" s="228">
        <v>2245</v>
      </c>
      <c r="J328" s="228">
        <v>482</v>
      </c>
      <c r="K328" s="228">
        <v>138</v>
      </c>
      <c r="L328" s="228">
        <v>1740</v>
      </c>
      <c r="M328" s="228">
        <v>0</v>
      </c>
      <c r="N328" s="228">
        <v>133</v>
      </c>
      <c r="O328" s="228">
        <v>1074</v>
      </c>
      <c r="P328" s="228">
        <v>203</v>
      </c>
      <c r="Q328" s="228">
        <v>1322</v>
      </c>
      <c r="R328" s="228">
        <v>1035</v>
      </c>
      <c r="S328" s="228">
        <v>829</v>
      </c>
      <c r="T328" s="228">
        <v>584</v>
      </c>
      <c r="U328" s="228">
        <v>12770</v>
      </c>
      <c r="V328" s="229">
        <v>-71</v>
      </c>
      <c r="W328" s="230">
        <v>12699</v>
      </c>
      <c r="X328" s="228">
        <v>2184</v>
      </c>
      <c r="Y328" s="228">
        <v>2580</v>
      </c>
      <c r="Z328" s="229">
        <v>8006</v>
      </c>
      <c r="AA328" s="226"/>
      <c r="AB328" s="14">
        <v>12</v>
      </c>
      <c r="AC328" s="15" t="s">
        <v>17</v>
      </c>
      <c r="AD328" s="58">
        <f t="shared" si="1242"/>
        <v>-3.9289999999999998</v>
      </c>
      <c r="AE328" s="22">
        <f t="shared" si="1208"/>
        <v>-13.483000000000001</v>
      </c>
      <c r="AF328" s="22">
        <f t="shared" si="1208"/>
        <v>-25.352</v>
      </c>
      <c r="AG328" s="22">
        <f t="shared" si="1208"/>
        <v>-12.795999999999999</v>
      </c>
      <c r="AH328" s="22">
        <f t="shared" si="1208"/>
        <v>38.531999999999996</v>
      </c>
      <c r="AI328" s="22">
        <f t="shared" si="1208"/>
        <v>6.15</v>
      </c>
      <c r="AJ328" s="22">
        <f t="shared" si="1208"/>
        <v>44.558999999999997</v>
      </c>
      <c r="AK328" s="22">
        <f t="shared" si="1208"/>
        <v>2.1190000000000002</v>
      </c>
      <c r="AL328" s="22">
        <f t="shared" si="1208"/>
        <v>-8</v>
      </c>
      <c r="AM328" s="22">
        <f t="shared" si="1208"/>
        <v>1.5169999999999999</v>
      </c>
      <c r="AN328" s="22" t="str">
        <f t="shared" si="1208"/>
        <v xml:space="preserve">- </v>
      </c>
      <c r="AO328" s="22">
        <f t="shared" si="1208"/>
        <v>4.7240000000000002</v>
      </c>
      <c r="AP328" s="22">
        <f t="shared" si="1208"/>
        <v>-0.27900000000000003</v>
      </c>
      <c r="AQ328" s="22">
        <f t="shared" si="1208"/>
        <v>-2.871</v>
      </c>
      <c r="AR328" s="22">
        <f t="shared" si="1208"/>
        <v>-3.9239999999999999</v>
      </c>
      <c r="AS328" s="22">
        <f t="shared" si="1208"/>
        <v>8.9469999999999992</v>
      </c>
      <c r="AT328" s="22">
        <f t="shared" si="1208"/>
        <v>-4.1619999999999999</v>
      </c>
      <c r="AU328" s="22">
        <f t="shared" si="1209"/>
        <v>1.742</v>
      </c>
      <c r="AV328" s="22">
        <f t="shared" si="1209"/>
        <v>5.3280000000000003</v>
      </c>
      <c r="AW328" s="22">
        <f t="shared" si="1209"/>
        <v>-10.938000000000001</v>
      </c>
      <c r="AX328" s="63">
        <f t="shared" si="1209"/>
        <v>5.2990000000000004</v>
      </c>
      <c r="AY328" s="22">
        <f t="shared" si="1209"/>
        <v>-4.9610000000000003</v>
      </c>
      <c r="AZ328" s="22">
        <f t="shared" si="1209"/>
        <v>37.747</v>
      </c>
      <c r="BA328" s="59">
        <f t="shared" si="1209"/>
        <v>0.66600000000000004</v>
      </c>
      <c r="BB328" s="226"/>
      <c r="BC328" s="14">
        <v>12</v>
      </c>
      <c r="BD328" s="105" t="s">
        <v>17</v>
      </c>
      <c r="BE328" s="58">
        <f>IF(C328=0,"-",IF(C328="X","X",ROUND(C328/$W328*100,1)))</f>
        <v>16.2</v>
      </c>
      <c r="BF328" s="22">
        <f t="shared" si="1210"/>
        <v>0.6</v>
      </c>
      <c r="BG328" s="22">
        <f t="shared" si="1210"/>
        <v>0.4</v>
      </c>
      <c r="BH328" s="22">
        <f t="shared" si="1210"/>
        <v>1.4</v>
      </c>
      <c r="BI328" s="22">
        <f t="shared" si="1210"/>
        <v>1.2</v>
      </c>
      <c r="BJ328" s="22">
        <f t="shared" si="1210"/>
        <v>3.7</v>
      </c>
      <c r="BK328" s="22">
        <f t="shared" si="1210"/>
        <v>17.7</v>
      </c>
      <c r="BL328" s="22">
        <f t="shared" si="1210"/>
        <v>3.8</v>
      </c>
      <c r="BM328" s="22">
        <f t="shared" si="1210"/>
        <v>1.1000000000000001</v>
      </c>
      <c r="BN328" s="22">
        <f t="shared" si="1210"/>
        <v>13.7</v>
      </c>
      <c r="BO328" s="22" t="str">
        <f t="shared" si="1210"/>
        <v>-</v>
      </c>
      <c r="BP328" s="22">
        <f t="shared" si="1210"/>
        <v>1</v>
      </c>
      <c r="BQ328" s="22">
        <f t="shared" si="1210"/>
        <v>8.5</v>
      </c>
      <c r="BR328" s="22">
        <f t="shared" si="1210"/>
        <v>1.6</v>
      </c>
      <c r="BS328" s="22">
        <f t="shared" si="1210"/>
        <v>10.4</v>
      </c>
      <c r="BT328" s="22">
        <f t="shared" si="1210"/>
        <v>8.1999999999999993</v>
      </c>
      <c r="BU328" s="22">
        <f t="shared" si="1210"/>
        <v>6.5</v>
      </c>
      <c r="BV328" s="22">
        <f t="shared" si="1211"/>
        <v>4.5999999999999996</v>
      </c>
      <c r="BW328" s="22">
        <f t="shared" si="1211"/>
        <v>100.6</v>
      </c>
      <c r="BX328" s="22">
        <f t="shared" si="1211"/>
        <v>-0.6</v>
      </c>
      <c r="BY328" s="63">
        <f t="shared" si="1211"/>
        <v>100</v>
      </c>
      <c r="BZ328" s="22">
        <f t="shared" si="1211"/>
        <v>17.2</v>
      </c>
      <c r="CA328" s="22">
        <f t="shared" si="1211"/>
        <v>20.3</v>
      </c>
      <c r="CB328" s="59">
        <f t="shared" si="1211"/>
        <v>63</v>
      </c>
      <c r="CC328" s="226"/>
      <c r="CD328" s="14">
        <v>12</v>
      </c>
      <c r="CE328" s="105" t="s">
        <v>17</v>
      </c>
      <c r="CF328" s="58">
        <f t="shared" ref="CF328:DC328" si="1272">IF(C328=0,"-",IF(C328="X","X",ROUND(C328/C316*100,1)))</f>
        <v>3.8</v>
      </c>
      <c r="CG328" s="22">
        <f t="shared" si="1272"/>
        <v>23.5</v>
      </c>
      <c r="CH328" s="22">
        <f t="shared" si="1272"/>
        <v>0.5</v>
      </c>
      <c r="CI328" s="22">
        <f t="shared" si="1272"/>
        <v>2.6</v>
      </c>
      <c r="CJ328" s="22">
        <f t="shared" si="1272"/>
        <v>0.1</v>
      </c>
      <c r="CK328" s="22">
        <f t="shared" si="1272"/>
        <v>0.3</v>
      </c>
      <c r="CL328" s="22">
        <f t="shared" si="1272"/>
        <v>0.5</v>
      </c>
      <c r="CM328" s="22">
        <f t="shared" si="1272"/>
        <v>0.1</v>
      </c>
      <c r="CN328" s="22">
        <f t="shared" si="1272"/>
        <v>0</v>
      </c>
      <c r="CO328" s="22">
        <f t="shared" si="1272"/>
        <v>0.9</v>
      </c>
      <c r="CP328" s="22" t="str">
        <f t="shared" si="1272"/>
        <v>-</v>
      </c>
      <c r="CQ328" s="22">
        <f t="shared" si="1272"/>
        <v>0.1</v>
      </c>
      <c r="CR328" s="22">
        <f t="shared" si="1272"/>
        <v>0.2</v>
      </c>
      <c r="CS328" s="22">
        <f t="shared" si="1272"/>
        <v>0</v>
      </c>
      <c r="CT328" s="22">
        <f t="shared" si="1272"/>
        <v>0.3</v>
      </c>
      <c r="CU328" s="22">
        <f t="shared" si="1272"/>
        <v>0.4</v>
      </c>
      <c r="CV328" s="22">
        <f t="shared" si="1272"/>
        <v>0.2</v>
      </c>
      <c r="CW328" s="22">
        <f t="shared" si="1272"/>
        <v>0.3</v>
      </c>
      <c r="CX328" s="22">
        <f t="shared" si="1272"/>
        <v>0.3</v>
      </c>
      <c r="CY328" s="22">
        <f t="shared" si="1272"/>
        <v>0.3</v>
      </c>
      <c r="CZ328" s="63">
        <f t="shared" si="1272"/>
        <v>0.3</v>
      </c>
      <c r="DA328" s="22">
        <f t="shared" si="1272"/>
        <v>3.4</v>
      </c>
      <c r="DB328" s="22">
        <f t="shared" si="1272"/>
        <v>0.4</v>
      </c>
      <c r="DC328" s="59">
        <f t="shared" si="1272"/>
        <v>0.2</v>
      </c>
      <c r="DD328" s="226"/>
      <c r="DE328" s="14">
        <v>12</v>
      </c>
      <c r="DF328" s="105" t="s">
        <v>17</v>
      </c>
      <c r="DG328" s="58">
        <f t="shared" si="1244"/>
        <v>-0.69699999999999995</v>
      </c>
      <c r="DH328" s="22">
        <f t="shared" si="1213"/>
        <v>-0.1</v>
      </c>
      <c r="DI328" s="22">
        <f t="shared" si="1214"/>
        <v>-0.14899999999999999</v>
      </c>
      <c r="DJ328" s="22">
        <f t="shared" si="1215"/>
        <v>-0.224</v>
      </c>
      <c r="DK328" s="22">
        <f t="shared" si="1216"/>
        <v>0.34799999999999998</v>
      </c>
      <c r="DL328" s="22">
        <f t="shared" si="1217"/>
        <v>0.224</v>
      </c>
      <c r="DM328" s="22">
        <f t="shared" si="1218"/>
        <v>5.7380000000000004</v>
      </c>
      <c r="DN328" s="22">
        <f t="shared" si="1219"/>
        <v>8.3000000000000004E-2</v>
      </c>
      <c r="DO328" s="22">
        <f t="shared" si="1220"/>
        <v>-0.1</v>
      </c>
      <c r="DP328" s="22">
        <f t="shared" si="1221"/>
        <v>0.216</v>
      </c>
      <c r="DQ328" s="22" t="str">
        <f t="shared" si="1222"/>
        <v xml:space="preserve">- </v>
      </c>
      <c r="DR328" s="22">
        <f t="shared" si="1223"/>
        <v>0.05</v>
      </c>
      <c r="DS328" s="22">
        <f t="shared" si="1224"/>
        <v>-2.5000000000000001E-2</v>
      </c>
      <c r="DT328" s="22">
        <f t="shared" si="1225"/>
        <v>-0.05</v>
      </c>
      <c r="DU328" s="22">
        <f t="shared" si="1226"/>
        <v>-0.44800000000000001</v>
      </c>
      <c r="DV328" s="22">
        <f t="shared" si="1227"/>
        <v>0.70499999999999996</v>
      </c>
      <c r="DW328" s="22">
        <f t="shared" si="1228"/>
        <v>-0.29899999999999999</v>
      </c>
      <c r="DX328" s="22">
        <f t="shared" si="1229"/>
        <v>8.3000000000000004E-2</v>
      </c>
      <c r="DY328" s="22">
        <f t="shared" si="1230"/>
        <v>5.3570000000000002</v>
      </c>
      <c r="DZ328" s="22">
        <f t="shared" si="1231"/>
        <v>-5.8000000000000003E-2</v>
      </c>
      <c r="EA328" s="63">
        <f t="shared" si="1232"/>
        <v>5.2990000000000004</v>
      </c>
      <c r="EB328" s="22">
        <f t="shared" si="1233"/>
        <v>-0.94499999999999995</v>
      </c>
      <c r="EC328" s="22">
        <f t="shared" si="1234"/>
        <v>5.8620000000000001</v>
      </c>
      <c r="ED328" s="59">
        <f t="shared" si="1235"/>
        <v>0.439</v>
      </c>
      <c r="EE328" s="226"/>
      <c r="EF328" s="14">
        <v>12</v>
      </c>
      <c r="EG328" s="105" t="s">
        <v>17</v>
      </c>
      <c r="EH328" s="58">
        <f t="shared" ref="EH328:FE328" si="1273">IF(C328="X","X",IF(FI328="X","X",IF(FI328&lt;&gt;0,ROUND((C328-FI328)/FI316*100,3),"- ")))</f>
        <v>-0.126</v>
      </c>
      <c r="EI328" s="22">
        <f t="shared" si="1273"/>
        <v>-3.39</v>
      </c>
      <c r="EJ328" s="22">
        <f t="shared" si="1273"/>
        <v>-0.16700000000000001</v>
      </c>
      <c r="EK328" s="22">
        <f t="shared" si="1273"/>
        <v>-0.44</v>
      </c>
      <c r="EL328" s="22">
        <f t="shared" si="1273"/>
        <v>2.1999999999999999E-2</v>
      </c>
      <c r="EM328" s="22">
        <f t="shared" si="1273"/>
        <v>1.6E-2</v>
      </c>
      <c r="EN328" s="22">
        <f t="shared" si="1273"/>
        <v>0.16900000000000001</v>
      </c>
      <c r="EO328" s="22">
        <f t="shared" si="1273"/>
        <v>2E-3</v>
      </c>
      <c r="EP328" s="22">
        <f t="shared" si="1273"/>
        <v>-4.0000000000000001E-3</v>
      </c>
      <c r="EQ328" s="22">
        <f t="shared" si="1273"/>
        <v>1.4E-2</v>
      </c>
      <c r="ER328" s="22" t="str">
        <f t="shared" si="1273"/>
        <v xml:space="preserve">- </v>
      </c>
      <c r="ES328" s="22">
        <f t="shared" si="1273"/>
        <v>4.0000000000000001E-3</v>
      </c>
      <c r="ET328" s="22">
        <f t="shared" si="1273"/>
        <v>-1E-3</v>
      </c>
      <c r="EU328" s="22">
        <f t="shared" si="1273"/>
        <v>-1E-3</v>
      </c>
      <c r="EV328" s="22">
        <f t="shared" si="1273"/>
        <v>-1.4E-2</v>
      </c>
      <c r="EW328" s="22">
        <f t="shared" si="1273"/>
        <v>3.6999999999999998E-2</v>
      </c>
      <c r="EX328" s="22">
        <f t="shared" si="1273"/>
        <v>-7.0000000000000001E-3</v>
      </c>
      <c r="EY328" s="22">
        <f t="shared" si="1273"/>
        <v>4.0000000000000001E-3</v>
      </c>
      <c r="EZ328" s="22">
        <f t="shared" si="1273"/>
        <v>1.4999999999999999E-2</v>
      </c>
      <c r="FA328" s="22">
        <f t="shared" si="1273"/>
        <v>3.1E-2</v>
      </c>
      <c r="FB328" s="63">
        <f t="shared" si="1273"/>
        <v>1.4999999999999999E-2</v>
      </c>
      <c r="FC328" s="22">
        <f t="shared" si="1273"/>
        <v>-0.14699999999999999</v>
      </c>
      <c r="FD328" s="22">
        <f t="shared" si="1273"/>
        <v>0.11600000000000001</v>
      </c>
      <c r="FE328" s="59">
        <f t="shared" si="1273"/>
        <v>1E-3</v>
      </c>
      <c r="FG328" s="14">
        <v>12</v>
      </c>
      <c r="FH328" s="15" t="s">
        <v>17</v>
      </c>
      <c r="FI328" s="27">
        <f t="shared" si="1237"/>
        <v>2138</v>
      </c>
      <c r="FJ328" s="29">
        <f t="shared" si="1237"/>
        <v>89</v>
      </c>
      <c r="FK328" s="29">
        <f t="shared" si="1237"/>
        <v>71</v>
      </c>
      <c r="FL328" s="29">
        <f t="shared" si="1237"/>
        <v>211</v>
      </c>
      <c r="FM328" s="29">
        <f t="shared" si="1237"/>
        <v>109</v>
      </c>
      <c r="FN328" s="29">
        <f t="shared" si="1237"/>
        <v>439</v>
      </c>
      <c r="FO328" s="29">
        <f t="shared" si="1237"/>
        <v>1553</v>
      </c>
      <c r="FP328" s="29">
        <f t="shared" si="1237"/>
        <v>472</v>
      </c>
      <c r="FQ328" s="29">
        <f t="shared" si="1237"/>
        <v>150</v>
      </c>
      <c r="FR328" s="29">
        <f t="shared" si="1237"/>
        <v>1714</v>
      </c>
      <c r="FS328" s="29">
        <f t="shared" si="1237"/>
        <v>0</v>
      </c>
      <c r="FT328" s="29">
        <f t="shared" si="1237"/>
        <v>127</v>
      </c>
      <c r="FU328" s="29">
        <f t="shared" si="1237"/>
        <v>1077</v>
      </c>
      <c r="FV328" s="29">
        <f t="shared" si="1237"/>
        <v>209</v>
      </c>
      <c r="FW328" s="29">
        <f t="shared" si="1237"/>
        <v>1376</v>
      </c>
      <c r="FX328" s="29">
        <f t="shared" si="1237"/>
        <v>950</v>
      </c>
      <c r="FY328" s="29">
        <f t="shared" si="1239"/>
        <v>865</v>
      </c>
      <c r="FZ328" s="29">
        <f t="shared" si="1239"/>
        <v>574</v>
      </c>
      <c r="GA328" s="39">
        <f t="shared" si="1246"/>
        <v>12124</v>
      </c>
      <c r="GB328" s="29">
        <f t="shared" si="1241"/>
        <v>-64</v>
      </c>
      <c r="GC328" s="52">
        <f t="shared" si="1247"/>
        <v>12060</v>
      </c>
      <c r="GD328" s="39">
        <f t="shared" si="1248"/>
        <v>2298</v>
      </c>
      <c r="GE328" s="39">
        <f t="shared" si="1249"/>
        <v>1873</v>
      </c>
      <c r="GF328" s="40">
        <f t="shared" si="1250"/>
        <v>7953</v>
      </c>
    </row>
    <row r="329" spans="1:188" ht="13.5" customHeight="1">
      <c r="A329" s="14">
        <v>13</v>
      </c>
      <c r="B329" s="15" t="s">
        <v>18</v>
      </c>
      <c r="C329" s="231">
        <v>1429</v>
      </c>
      <c r="D329" s="226">
        <v>7</v>
      </c>
      <c r="E329" s="226">
        <v>274</v>
      </c>
      <c r="F329" s="226">
        <v>0</v>
      </c>
      <c r="G329" s="226">
        <v>197</v>
      </c>
      <c r="H329" s="226">
        <v>256</v>
      </c>
      <c r="I329" s="226">
        <v>963</v>
      </c>
      <c r="J329" s="226">
        <v>191</v>
      </c>
      <c r="K329" s="226">
        <v>454</v>
      </c>
      <c r="L329" s="226">
        <v>93</v>
      </c>
      <c r="M329" s="226">
        <v>0</v>
      </c>
      <c r="N329" s="226">
        <v>3</v>
      </c>
      <c r="O329" s="226">
        <v>740</v>
      </c>
      <c r="P329" s="226">
        <v>229</v>
      </c>
      <c r="Q329" s="226">
        <v>828</v>
      </c>
      <c r="R329" s="226">
        <v>647</v>
      </c>
      <c r="S329" s="226">
        <v>854</v>
      </c>
      <c r="T329" s="226">
        <v>337</v>
      </c>
      <c r="U329" s="226">
        <v>7502</v>
      </c>
      <c r="V329" s="232">
        <v>-41</v>
      </c>
      <c r="W329" s="233">
        <v>7461</v>
      </c>
      <c r="X329" s="226">
        <v>1710</v>
      </c>
      <c r="Y329" s="226">
        <v>1160</v>
      </c>
      <c r="Z329" s="232">
        <v>4632</v>
      </c>
      <c r="AA329" s="226"/>
      <c r="AB329" s="14">
        <v>13</v>
      </c>
      <c r="AC329" s="15" t="s">
        <v>18</v>
      </c>
      <c r="AD329" s="58">
        <f t="shared" si="1242"/>
        <v>-19.989000000000001</v>
      </c>
      <c r="AE329" s="22">
        <f t="shared" si="1208"/>
        <v>0</v>
      </c>
      <c r="AF329" s="22">
        <f t="shared" si="1208"/>
        <v>11.837</v>
      </c>
      <c r="AG329" s="22" t="str">
        <f t="shared" si="1208"/>
        <v xml:space="preserve">- </v>
      </c>
      <c r="AH329" s="22">
        <f t="shared" si="1208"/>
        <v>-15.811999999999999</v>
      </c>
      <c r="AI329" s="22">
        <f t="shared" si="1208"/>
        <v>7.1130000000000004</v>
      </c>
      <c r="AJ329" s="22">
        <f t="shared" si="1208"/>
        <v>-11.974</v>
      </c>
      <c r="AK329" s="22">
        <f t="shared" si="1208"/>
        <v>2.1389999999999998</v>
      </c>
      <c r="AL329" s="22">
        <f t="shared" si="1208"/>
        <v>10.194000000000001</v>
      </c>
      <c r="AM329" s="22">
        <f t="shared" si="1208"/>
        <v>8.14</v>
      </c>
      <c r="AN329" s="22" t="str">
        <f t="shared" si="1208"/>
        <v xml:space="preserve">- </v>
      </c>
      <c r="AO329" s="22">
        <f t="shared" si="1208"/>
        <v>0</v>
      </c>
      <c r="AP329" s="22">
        <f t="shared" si="1208"/>
        <v>1.6479999999999999</v>
      </c>
      <c r="AQ329" s="22">
        <f t="shared" si="1208"/>
        <v>-2.137</v>
      </c>
      <c r="AR329" s="22">
        <f t="shared" si="1208"/>
        <v>5.6120000000000001</v>
      </c>
      <c r="AS329" s="22">
        <f t="shared" si="1208"/>
        <v>-0.46200000000000002</v>
      </c>
      <c r="AT329" s="22">
        <f t="shared" si="1208"/>
        <v>-4.1529999999999996</v>
      </c>
      <c r="AU329" s="22">
        <f t="shared" si="1209"/>
        <v>11.589</v>
      </c>
      <c r="AV329" s="22">
        <f t="shared" si="1209"/>
        <v>-4.8209999999999997</v>
      </c>
      <c r="AW329" s="22">
        <f t="shared" si="1209"/>
        <v>2.3809999999999998</v>
      </c>
      <c r="AX329" s="63">
        <f t="shared" si="1209"/>
        <v>-4.8339999999999996</v>
      </c>
      <c r="AY329" s="22">
        <f t="shared" si="1209"/>
        <v>-16.094000000000001</v>
      </c>
      <c r="AZ329" s="22">
        <f t="shared" si="1209"/>
        <v>-12.651</v>
      </c>
      <c r="BA329" s="59">
        <f t="shared" si="1209"/>
        <v>2.569</v>
      </c>
      <c r="BB329" s="226"/>
      <c r="BC329" s="14">
        <v>13</v>
      </c>
      <c r="BD329" s="15" t="s">
        <v>18</v>
      </c>
      <c r="BE329" s="58">
        <f t="shared" ref="BE329:BE363" si="1274">IF(C329=0,"-",IF(C329="X","X",ROUND(C329/$W329*100,1)))</f>
        <v>19.2</v>
      </c>
      <c r="BF329" s="22">
        <f t="shared" si="1210"/>
        <v>0.1</v>
      </c>
      <c r="BG329" s="22">
        <f t="shared" si="1210"/>
        <v>3.7</v>
      </c>
      <c r="BH329" s="22" t="str">
        <f t="shared" si="1210"/>
        <v>-</v>
      </c>
      <c r="BI329" s="22">
        <f t="shared" si="1210"/>
        <v>2.6</v>
      </c>
      <c r="BJ329" s="22">
        <f t="shared" si="1210"/>
        <v>3.4</v>
      </c>
      <c r="BK329" s="22">
        <f t="shared" si="1210"/>
        <v>12.9</v>
      </c>
      <c r="BL329" s="22">
        <f t="shared" si="1210"/>
        <v>2.6</v>
      </c>
      <c r="BM329" s="22">
        <f t="shared" si="1210"/>
        <v>6.1</v>
      </c>
      <c r="BN329" s="22">
        <f t="shared" si="1210"/>
        <v>1.2</v>
      </c>
      <c r="BO329" s="22" t="str">
        <f t="shared" si="1210"/>
        <v>-</v>
      </c>
      <c r="BP329" s="22">
        <f t="shared" si="1210"/>
        <v>0</v>
      </c>
      <c r="BQ329" s="22">
        <f t="shared" si="1210"/>
        <v>9.9</v>
      </c>
      <c r="BR329" s="22">
        <f t="shared" si="1210"/>
        <v>3.1</v>
      </c>
      <c r="BS329" s="22">
        <f t="shared" si="1210"/>
        <v>11.1</v>
      </c>
      <c r="BT329" s="22">
        <f t="shared" si="1210"/>
        <v>8.6999999999999993</v>
      </c>
      <c r="BU329" s="22">
        <f t="shared" si="1210"/>
        <v>11.4</v>
      </c>
      <c r="BV329" s="22">
        <f t="shared" si="1211"/>
        <v>4.5</v>
      </c>
      <c r="BW329" s="22">
        <f t="shared" si="1211"/>
        <v>100.5</v>
      </c>
      <c r="BX329" s="22">
        <f t="shared" si="1211"/>
        <v>-0.5</v>
      </c>
      <c r="BY329" s="63">
        <f t="shared" si="1211"/>
        <v>100</v>
      </c>
      <c r="BZ329" s="22">
        <f t="shared" si="1211"/>
        <v>22.9</v>
      </c>
      <c r="CA329" s="22">
        <f t="shared" si="1211"/>
        <v>15.5</v>
      </c>
      <c r="CB329" s="59">
        <f t="shared" si="1211"/>
        <v>62.1</v>
      </c>
      <c r="CC329" s="226"/>
      <c r="CD329" s="14">
        <v>13</v>
      </c>
      <c r="CE329" s="15" t="s">
        <v>18</v>
      </c>
      <c r="CF329" s="58">
        <f t="shared" ref="CF329:DC329" si="1275">IF(C329=0,"-",IF(C329="X","X",ROUND(C329/C316*100,1)))</f>
        <v>2.7</v>
      </c>
      <c r="CG329" s="22">
        <f t="shared" si="1275"/>
        <v>2.1</v>
      </c>
      <c r="CH329" s="22">
        <f t="shared" si="1275"/>
        <v>2.4</v>
      </c>
      <c r="CI329" s="22" t="str">
        <f t="shared" si="1275"/>
        <v>-</v>
      </c>
      <c r="CJ329" s="22">
        <f t="shared" si="1275"/>
        <v>0.1</v>
      </c>
      <c r="CK329" s="22">
        <f t="shared" si="1275"/>
        <v>0.1</v>
      </c>
      <c r="CL329" s="22">
        <f t="shared" si="1275"/>
        <v>0.2</v>
      </c>
      <c r="CM329" s="22">
        <f t="shared" si="1275"/>
        <v>0</v>
      </c>
      <c r="CN329" s="22">
        <f t="shared" si="1275"/>
        <v>0.2</v>
      </c>
      <c r="CO329" s="22">
        <f t="shared" si="1275"/>
        <v>0</v>
      </c>
      <c r="CP329" s="22" t="str">
        <f t="shared" si="1275"/>
        <v>-</v>
      </c>
      <c r="CQ329" s="22">
        <f t="shared" si="1275"/>
        <v>0</v>
      </c>
      <c r="CR329" s="22">
        <f t="shared" si="1275"/>
        <v>0.1</v>
      </c>
      <c r="CS329" s="22">
        <f t="shared" si="1275"/>
        <v>0.1</v>
      </c>
      <c r="CT329" s="22">
        <f t="shared" si="1275"/>
        <v>0.2</v>
      </c>
      <c r="CU329" s="22">
        <f t="shared" si="1275"/>
        <v>0.3</v>
      </c>
      <c r="CV329" s="22">
        <f t="shared" si="1275"/>
        <v>0.2</v>
      </c>
      <c r="CW329" s="22">
        <f t="shared" si="1275"/>
        <v>0.1</v>
      </c>
      <c r="CX329" s="22">
        <f t="shared" si="1275"/>
        <v>0.2</v>
      </c>
      <c r="CY329" s="22">
        <f t="shared" si="1275"/>
        <v>0.2</v>
      </c>
      <c r="CZ329" s="63">
        <f t="shared" si="1275"/>
        <v>0.2</v>
      </c>
      <c r="DA329" s="22">
        <f t="shared" si="1275"/>
        <v>2.6</v>
      </c>
      <c r="DB329" s="22">
        <f t="shared" si="1275"/>
        <v>0.2</v>
      </c>
      <c r="DC329" s="59">
        <f t="shared" si="1275"/>
        <v>0.1</v>
      </c>
      <c r="DD329" s="226"/>
      <c r="DE329" s="14">
        <v>13</v>
      </c>
      <c r="DF329" s="15" t="s">
        <v>18</v>
      </c>
      <c r="DG329" s="58">
        <f t="shared" si="1244"/>
        <v>-4.5540000000000003</v>
      </c>
      <c r="DH329" s="22">
        <f t="shared" si="1213"/>
        <v>0</v>
      </c>
      <c r="DI329" s="22">
        <f t="shared" si="1214"/>
        <v>0.37</v>
      </c>
      <c r="DJ329" s="22" t="str">
        <f t="shared" si="1215"/>
        <v xml:space="preserve">- </v>
      </c>
      <c r="DK329" s="22">
        <f t="shared" si="1216"/>
        <v>-0.47199999999999998</v>
      </c>
      <c r="DL329" s="22">
        <f t="shared" si="1217"/>
        <v>0.217</v>
      </c>
      <c r="DM329" s="22">
        <f t="shared" si="1218"/>
        <v>-1.671</v>
      </c>
      <c r="DN329" s="22">
        <f t="shared" si="1219"/>
        <v>5.0999999999999997E-2</v>
      </c>
      <c r="DO329" s="22">
        <f t="shared" si="1220"/>
        <v>0.53600000000000003</v>
      </c>
      <c r="DP329" s="22">
        <f t="shared" si="1221"/>
        <v>8.8999999999999996E-2</v>
      </c>
      <c r="DQ329" s="22" t="str">
        <f t="shared" si="1222"/>
        <v xml:space="preserve">- </v>
      </c>
      <c r="DR329" s="22">
        <f t="shared" si="1223"/>
        <v>0</v>
      </c>
      <c r="DS329" s="22">
        <f t="shared" si="1224"/>
        <v>0.153</v>
      </c>
      <c r="DT329" s="22">
        <f t="shared" si="1225"/>
        <v>-6.4000000000000001E-2</v>
      </c>
      <c r="DU329" s="22">
        <f t="shared" si="1226"/>
        <v>0.56100000000000005</v>
      </c>
      <c r="DV329" s="22">
        <f t="shared" si="1227"/>
        <v>-3.7999999999999999E-2</v>
      </c>
      <c r="DW329" s="22">
        <f t="shared" si="1228"/>
        <v>-0.47199999999999998</v>
      </c>
      <c r="DX329" s="22">
        <f t="shared" si="1229"/>
        <v>0.44600000000000001</v>
      </c>
      <c r="DY329" s="22">
        <f t="shared" si="1230"/>
        <v>-4.8470000000000004</v>
      </c>
      <c r="DZ329" s="22">
        <f t="shared" si="1231"/>
        <v>1.2999999999999999E-2</v>
      </c>
      <c r="EA329" s="63">
        <f t="shared" si="1232"/>
        <v>-4.8339999999999996</v>
      </c>
      <c r="EB329" s="22">
        <f t="shared" si="1233"/>
        <v>-4.1840000000000002</v>
      </c>
      <c r="EC329" s="22">
        <f t="shared" si="1234"/>
        <v>-2.1429999999999998</v>
      </c>
      <c r="ED329" s="59">
        <f t="shared" si="1235"/>
        <v>1.48</v>
      </c>
      <c r="EE329" s="226"/>
      <c r="EF329" s="14">
        <v>13</v>
      </c>
      <c r="EG329" s="15" t="s">
        <v>18</v>
      </c>
      <c r="EH329" s="58">
        <f t="shared" ref="EH329:FE329" si="1276">IF(C329="X","X",IF(FI329="X","X",IF(FI329&lt;&gt;0,ROUND((C329-FI329)/FI316*100,3),"- ")))</f>
        <v>-0.53700000000000003</v>
      </c>
      <c r="EI329" s="22">
        <f t="shared" si="1276"/>
        <v>0</v>
      </c>
      <c r="EJ329" s="22">
        <f t="shared" si="1276"/>
        <v>0.26800000000000002</v>
      </c>
      <c r="EK329" s="22" t="str">
        <f t="shared" si="1276"/>
        <v xml:space="preserve">- </v>
      </c>
      <c r="EL329" s="22">
        <f t="shared" si="1276"/>
        <v>-1.9E-2</v>
      </c>
      <c r="EM329" s="22">
        <f t="shared" si="1276"/>
        <v>0.01</v>
      </c>
      <c r="EN329" s="22">
        <f t="shared" si="1276"/>
        <v>-3.2000000000000001E-2</v>
      </c>
      <c r="EO329" s="22">
        <f t="shared" si="1276"/>
        <v>1E-3</v>
      </c>
      <c r="EP329" s="22">
        <f t="shared" si="1276"/>
        <v>1.4999999999999999E-2</v>
      </c>
      <c r="EQ329" s="22">
        <f t="shared" si="1276"/>
        <v>4.0000000000000001E-3</v>
      </c>
      <c r="ER329" s="22" t="str">
        <f t="shared" si="1276"/>
        <v xml:space="preserve">- </v>
      </c>
      <c r="ES329" s="22">
        <f t="shared" si="1276"/>
        <v>0</v>
      </c>
      <c r="ET329" s="22">
        <f t="shared" si="1276"/>
        <v>2E-3</v>
      </c>
      <c r="EU329" s="22">
        <f t="shared" si="1276"/>
        <v>-1E-3</v>
      </c>
      <c r="EV329" s="22">
        <f t="shared" si="1276"/>
        <v>1.0999999999999999E-2</v>
      </c>
      <c r="EW329" s="22">
        <f t="shared" si="1276"/>
        <v>-1E-3</v>
      </c>
      <c r="EX329" s="22">
        <f t="shared" si="1276"/>
        <v>-7.0000000000000001E-3</v>
      </c>
      <c r="EY329" s="22">
        <f t="shared" si="1276"/>
        <v>1.4999999999999999E-2</v>
      </c>
      <c r="EZ329" s="22">
        <f t="shared" si="1276"/>
        <v>-8.9999999999999993E-3</v>
      </c>
      <c r="FA329" s="22">
        <f t="shared" si="1276"/>
        <v>-4.0000000000000001E-3</v>
      </c>
      <c r="FB329" s="63">
        <f t="shared" si="1276"/>
        <v>-8.9999999999999993E-3</v>
      </c>
      <c r="FC329" s="22">
        <f t="shared" si="1276"/>
        <v>-0.42199999999999999</v>
      </c>
      <c r="FD329" s="22">
        <f t="shared" si="1276"/>
        <v>-2.8000000000000001E-2</v>
      </c>
      <c r="FE329" s="59">
        <f t="shared" si="1276"/>
        <v>3.0000000000000001E-3</v>
      </c>
      <c r="FG329" s="14">
        <v>13</v>
      </c>
      <c r="FH329" s="15" t="s">
        <v>18</v>
      </c>
      <c r="FI329" s="27">
        <f t="shared" si="1237"/>
        <v>1786</v>
      </c>
      <c r="FJ329" s="29">
        <f t="shared" si="1237"/>
        <v>7</v>
      </c>
      <c r="FK329" s="29">
        <f t="shared" si="1237"/>
        <v>245</v>
      </c>
      <c r="FL329" s="29">
        <f t="shared" si="1237"/>
        <v>0</v>
      </c>
      <c r="FM329" s="29">
        <f t="shared" si="1237"/>
        <v>234</v>
      </c>
      <c r="FN329" s="29">
        <f t="shared" si="1237"/>
        <v>239</v>
      </c>
      <c r="FO329" s="29">
        <f t="shared" si="1237"/>
        <v>1094</v>
      </c>
      <c r="FP329" s="29">
        <f t="shared" si="1237"/>
        <v>187</v>
      </c>
      <c r="FQ329" s="29">
        <f t="shared" si="1237"/>
        <v>412</v>
      </c>
      <c r="FR329" s="29">
        <f t="shared" si="1237"/>
        <v>86</v>
      </c>
      <c r="FS329" s="29">
        <f t="shared" si="1237"/>
        <v>0</v>
      </c>
      <c r="FT329" s="29">
        <f t="shared" si="1237"/>
        <v>3</v>
      </c>
      <c r="FU329" s="29">
        <f t="shared" si="1237"/>
        <v>728</v>
      </c>
      <c r="FV329" s="29">
        <f t="shared" si="1237"/>
        <v>234</v>
      </c>
      <c r="FW329" s="29">
        <f t="shared" si="1237"/>
        <v>784</v>
      </c>
      <c r="FX329" s="29">
        <f t="shared" si="1237"/>
        <v>650</v>
      </c>
      <c r="FY329" s="29">
        <f t="shared" si="1239"/>
        <v>891</v>
      </c>
      <c r="FZ329" s="29">
        <f t="shared" si="1239"/>
        <v>302</v>
      </c>
      <c r="GA329" s="29">
        <f t="shared" si="1246"/>
        <v>7882</v>
      </c>
      <c r="GB329" s="29">
        <f t="shared" si="1241"/>
        <v>-42</v>
      </c>
      <c r="GC329" s="53">
        <f t="shared" si="1247"/>
        <v>7840</v>
      </c>
      <c r="GD329" s="29">
        <f t="shared" si="1248"/>
        <v>2038</v>
      </c>
      <c r="GE329" s="29">
        <f t="shared" si="1249"/>
        <v>1328</v>
      </c>
      <c r="GF329" s="41">
        <f t="shared" si="1250"/>
        <v>4516</v>
      </c>
    </row>
    <row r="330" spans="1:188" ht="13.5" customHeight="1">
      <c r="A330" s="14">
        <v>14</v>
      </c>
      <c r="B330" s="15" t="s">
        <v>19</v>
      </c>
      <c r="C330" s="231">
        <v>789</v>
      </c>
      <c r="D330" s="226">
        <v>5</v>
      </c>
      <c r="E330" s="226">
        <v>30</v>
      </c>
      <c r="F330" s="226">
        <v>0</v>
      </c>
      <c r="G330" s="226">
        <v>425</v>
      </c>
      <c r="H330" s="226">
        <v>38</v>
      </c>
      <c r="I330" s="226">
        <v>1082</v>
      </c>
      <c r="J330" s="226">
        <v>107</v>
      </c>
      <c r="K330" s="226">
        <v>126</v>
      </c>
      <c r="L330" s="226">
        <v>262</v>
      </c>
      <c r="M330" s="226">
        <v>0</v>
      </c>
      <c r="N330" s="226">
        <v>3</v>
      </c>
      <c r="O330" s="226">
        <v>349</v>
      </c>
      <c r="P330" s="226">
        <v>1478</v>
      </c>
      <c r="Q330" s="226">
        <v>751</v>
      </c>
      <c r="R330" s="226">
        <v>532</v>
      </c>
      <c r="S330" s="226">
        <v>313</v>
      </c>
      <c r="T330" s="226">
        <v>259</v>
      </c>
      <c r="U330" s="226">
        <v>6549</v>
      </c>
      <c r="V330" s="232">
        <v>-36</v>
      </c>
      <c r="W330" s="233">
        <v>6513</v>
      </c>
      <c r="X330" s="226">
        <v>824</v>
      </c>
      <c r="Y330" s="226">
        <v>1507</v>
      </c>
      <c r="Z330" s="232">
        <v>4218</v>
      </c>
      <c r="AA330" s="226"/>
      <c r="AB330" s="14">
        <v>14</v>
      </c>
      <c r="AC330" s="15" t="s">
        <v>19</v>
      </c>
      <c r="AD330" s="58">
        <f t="shared" si="1242"/>
        <v>-9.9320000000000004</v>
      </c>
      <c r="AE330" s="22">
        <f t="shared" si="1208"/>
        <v>0</v>
      </c>
      <c r="AF330" s="22">
        <f t="shared" si="1208"/>
        <v>-11.765000000000001</v>
      </c>
      <c r="AG330" s="22" t="str">
        <f t="shared" si="1208"/>
        <v xml:space="preserve">- </v>
      </c>
      <c r="AH330" s="22">
        <f t="shared" si="1208"/>
        <v>4.9379999999999997</v>
      </c>
      <c r="AI330" s="22">
        <f t="shared" si="1208"/>
        <v>-17.390999999999998</v>
      </c>
      <c r="AJ330" s="22">
        <f t="shared" si="1208"/>
        <v>-12.318</v>
      </c>
      <c r="AK330" s="22">
        <f t="shared" si="1208"/>
        <v>1.905</v>
      </c>
      <c r="AL330" s="22">
        <f t="shared" si="1208"/>
        <v>-13.699</v>
      </c>
      <c r="AM330" s="22">
        <f t="shared" si="1208"/>
        <v>0</v>
      </c>
      <c r="AN330" s="22" t="str">
        <f t="shared" si="1208"/>
        <v xml:space="preserve">- </v>
      </c>
      <c r="AO330" s="22">
        <f t="shared" si="1208"/>
        <v>0</v>
      </c>
      <c r="AP330" s="22">
        <f t="shared" si="1208"/>
        <v>0.28699999999999998</v>
      </c>
      <c r="AQ330" s="22">
        <f t="shared" si="1208"/>
        <v>3.5009999999999999</v>
      </c>
      <c r="AR330" s="22">
        <f t="shared" si="1208"/>
        <v>8.5259999999999998</v>
      </c>
      <c r="AS330" s="22">
        <f t="shared" si="1208"/>
        <v>-17.901</v>
      </c>
      <c r="AT330" s="22">
        <f t="shared" si="1208"/>
        <v>3.3</v>
      </c>
      <c r="AU330" s="22">
        <f t="shared" si="1209"/>
        <v>7.4690000000000003</v>
      </c>
      <c r="AV330" s="22">
        <f t="shared" si="1209"/>
        <v>-3.35</v>
      </c>
      <c r="AW330" s="22">
        <f t="shared" si="1209"/>
        <v>0</v>
      </c>
      <c r="AX330" s="63">
        <f t="shared" si="1209"/>
        <v>-3.3679999999999999</v>
      </c>
      <c r="AY330" s="22">
        <f t="shared" si="1209"/>
        <v>-9.9450000000000003</v>
      </c>
      <c r="AZ330" s="22">
        <f t="shared" si="1209"/>
        <v>-8.0540000000000003</v>
      </c>
      <c r="BA330" s="59">
        <f t="shared" si="1209"/>
        <v>-9.5000000000000001E-2</v>
      </c>
      <c r="BB330" s="226"/>
      <c r="BC330" s="14">
        <v>14</v>
      </c>
      <c r="BD330" s="15" t="s">
        <v>19</v>
      </c>
      <c r="BE330" s="58">
        <f t="shared" si="1274"/>
        <v>12.1</v>
      </c>
      <c r="BF330" s="22">
        <f t="shared" si="1210"/>
        <v>0.1</v>
      </c>
      <c r="BG330" s="22">
        <f t="shared" si="1210"/>
        <v>0.5</v>
      </c>
      <c r="BH330" s="22" t="str">
        <f t="shared" si="1210"/>
        <v>-</v>
      </c>
      <c r="BI330" s="22">
        <f t="shared" si="1210"/>
        <v>6.5</v>
      </c>
      <c r="BJ330" s="22">
        <f t="shared" si="1210"/>
        <v>0.6</v>
      </c>
      <c r="BK330" s="22">
        <f t="shared" si="1210"/>
        <v>16.600000000000001</v>
      </c>
      <c r="BL330" s="22">
        <f t="shared" si="1210"/>
        <v>1.6</v>
      </c>
      <c r="BM330" s="22">
        <f t="shared" si="1210"/>
        <v>1.9</v>
      </c>
      <c r="BN330" s="22">
        <f t="shared" si="1210"/>
        <v>4</v>
      </c>
      <c r="BO330" s="22" t="str">
        <f t="shared" si="1210"/>
        <v>-</v>
      </c>
      <c r="BP330" s="22">
        <f t="shared" si="1210"/>
        <v>0</v>
      </c>
      <c r="BQ330" s="22">
        <f t="shared" si="1210"/>
        <v>5.4</v>
      </c>
      <c r="BR330" s="22">
        <f t="shared" si="1210"/>
        <v>22.7</v>
      </c>
      <c r="BS330" s="22">
        <f t="shared" si="1210"/>
        <v>11.5</v>
      </c>
      <c r="BT330" s="22">
        <f t="shared" si="1210"/>
        <v>8.1999999999999993</v>
      </c>
      <c r="BU330" s="22">
        <f t="shared" si="1210"/>
        <v>4.8</v>
      </c>
      <c r="BV330" s="22">
        <f t="shared" si="1211"/>
        <v>4</v>
      </c>
      <c r="BW330" s="22">
        <f t="shared" si="1211"/>
        <v>100.6</v>
      </c>
      <c r="BX330" s="22">
        <f t="shared" si="1211"/>
        <v>-0.6</v>
      </c>
      <c r="BY330" s="63">
        <f t="shared" si="1211"/>
        <v>100</v>
      </c>
      <c r="BZ330" s="22">
        <f t="shared" si="1211"/>
        <v>12.7</v>
      </c>
      <c r="CA330" s="22">
        <f t="shared" si="1211"/>
        <v>23.1</v>
      </c>
      <c r="CB330" s="59">
        <f t="shared" si="1211"/>
        <v>64.8</v>
      </c>
      <c r="CC330" s="226"/>
      <c r="CD330" s="14">
        <v>14</v>
      </c>
      <c r="CE330" s="15" t="s">
        <v>19</v>
      </c>
      <c r="CF330" s="58">
        <f t="shared" ref="CF330:DC330" si="1277">IF(C330=0,"-",IF(C330="X","X",ROUND(C330/C316*100,1)))</f>
        <v>1.5</v>
      </c>
      <c r="CG330" s="22">
        <f t="shared" si="1277"/>
        <v>1.5</v>
      </c>
      <c r="CH330" s="22">
        <f t="shared" si="1277"/>
        <v>0.3</v>
      </c>
      <c r="CI330" s="22" t="str">
        <f t="shared" si="1277"/>
        <v>-</v>
      </c>
      <c r="CJ330" s="22">
        <f t="shared" si="1277"/>
        <v>0.2</v>
      </c>
      <c r="CK330" s="22">
        <f t="shared" si="1277"/>
        <v>0</v>
      </c>
      <c r="CL330" s="22">
        <f t="shared" si="1277"/>
        <v>0.2</v>
      </c>
      <c r="CM330" s="22">
        <f t="shared" si="1277"/>
        <v>0</v>
      </c>
      <c r="CN330" s="22">
        <f t="shared" si="1277"/>
        <v>0</v>
      </c>
      <c r="CO330" s="22">
        <f t="shared" si="1277"/>
        <v>0.1</v>
      </c>
      <c r="CP330" s="22" t="str">
        <f t="shared" si="1277"/>
        <v>-</v>
      </c>
      <c r="CQ330" s="22">
        <f t="shared" si="1277"/>
        <v>0</v>
      </c>
      <c r="CR330" s="22">
        <f t="shared" si="1277"/>
        <v>0.1</v>
      </c>
      <c r="CS330" s="22">
        <f t="shared" si="1277"/>
        <v>0.3</v>
      </c>
      <c r="CT330" s="22">
        <f t="shared" si="1277"/>
        <v>0.2</v>
      </c>
      <c r="CU330" s="22">
        <f t="shared" si="1277"/>
        <v>0.2</v>
      </c>
      <c r="CV330" s="22">
        <f t="shared" si="1277"/>
        <v>0.1</v>
      </c>
      <c r="CW330" s="22">
        <f t="shared" si="1277"/>
        <v>0.1</v>
      </c>
      <c r="CX330" s="22">
        <f t="shared" si="1277"/>
        <v>0.1</v>
      </c>
      <c r="CY330" s="22">
        <f t="shared" si="1277"/>
        <v>0.1</v>
      </c>
      <c r="CZ330" s="63">
        <f t="shared" si="1277"/>
        <v>0.1</v>
      </c>
      <c r="DA330" s="22">
        <f t="shared" si="1277"/>
        <v>1.3</v>
      </c>
      <c r="DB330" s="22">
        <f t="shared" si="1277"/>
        <v>0.2</v>
      </c>
      <c r="DC330" s="59">
        <f t="shared" si="1277"/>
        <v>0.1</v>
      </c>
      <c r="DD330" s="226"/>
      <c r="DE330" s="14">
        <v>14</v>
      </c>
      <c r="DF330" s="15" t="s">
        <v>19</v>
      </c>
      <c r="DG330" s="58">
        <f t="shared" si="1244"/>
        <v>-1.2909999999999999</v>
      </c>
      <c r="DH330" s="22">
        <f t="shared" si="1213"/>
        <v>0</v>
      </c>
      <c r="DI330" s="22">
        <f t="shared" si="1214"/>
        <v>-5.8999999999999997E-2</v>
      </c>
      <c r="DJ330" s="22" t="str">
        <f t="shared" si="1215"/>
        <v xml:space="preserve">- </v>
      </c>
      <c r="DK330" s="22">
        <f t="shared" si="1216"/>
        <v>0.29699999999999999</v>
      </c>
      <c r="DL330" s="22">
        <f t="shared" si="1217"/>
        <v>-0.11899999999999999</v>
      </c>
      <c r="DM330" s="22">
        <f t="shared" si="1218"/>
        <v>-2.2549999999999999</v>
      </c>
      <c r="DN330" s="22">
        <f t="shared" si="1219"/>
        <v>0.03</v>
      </c>
      <c r="DO330" s="22">
        <f t="shared" si="1220"/>
        <v>-0.29699999999999999</v>
      </c>
      <c r="DP330" s="22">
        <f t="shared" si="1221"/>
        <v>0</v>
      </c>
      <c r="DQ330" s="22" t="str">
        <f t="shared" si="1222"/>
        <v xml:space="preserve">- </v>
      </c>
      <c r="DR330" s="22">
        <f t="shared" si="1223"/>
        <v>0</v>
      </c>
      <c r="DS330" s="22">
        <f t="shared" si="1224"/>
        <v>1.4999999999999999E-2</v>
      </c>
      <c r="DT330" s="22">
        <f t="shared" si="1225"/>
        <v>0.74199999999999999</v>
      </c>
      <c r="DU330" s="22">
        <f t="shared" si="1226"/>
        <v>0.875</v>
      </c>
      <c r="DV330" s="22">
        <f t="shared" si="1227"/>
        <v>-1.7210000000000001</v>
      </c>
      <c r="DW330" s="22">
        <f t="shared" si="1228"/>
        <v>0.14799999999999999</v>
      </c>
      <c r="DX330" s="22">
        <f t="shared" si="1229"/>
        <v>0.26700000000000002</v>
      </c>
      <c r="DY330" s="22">
        <f t="shared" si="1230"/>
        <v>-3.3679999999999999</v>
      </c>
      <c r="DZ330" s="22">
        <f t="shared" si="1231"/>
        <v>0</v>
      </c>
      <c r="EA330" s="63">
        <f t="shared" si="1232"/>
        <v>-3.3679999999999999</v>
      </c>
      <c r="EB330" s="22">
        <f t="shared" si="1233"/>
        <v>-1.35</v>
      </c>
      <c r="EC330" s="22">
        <f t="shared" si="1234"/>
        <v>-1.958</v>
      </c>
      <c r="ED330" s="59">
        <f t="shared" si="1235"/>
        <v>-5.8999999999999997E-2</v>
      </c>
      <c r="EE330" s="226"/>
      <c r="EF330" s="14">
        <v>14</v>
      </c>
      <c r="EG330" s="15" t="s">
        <v>19</v>
      </c>
      <c r="EH330" s="58">
        <f t="shared" ref="EH330:FE330" si="1278">IF(C330="X","X",IF(FI330="X","X",IF(FI330&lt;&gt;0,ROUND((C330-FI330)/FI316*100,3),"- ")))</f>
        <v>-0.13100000000000001</v>
      </c>
      <c r="EI330" s="22">
        <f t="shared" si="1278"/>
        <v>0</v>
      </c>
      <c r="EJ330" s="22">
        <f t="shared" si="1278"/>
        <v>-3.6999999999999998E-2</v>
      </c>
      <c r="EK330" s="22" t="str">
        <f t="shared" si="1278"/>
        <v xml:space="preserve">- </v>
      </c>
      <c r="EL330" s="22">
        <f t="shared" si="1278"/>
        <v>0.01</v>
      </c>
      <c r="EM330" s="22">
        <f t="shared" si="1278"/>
        <v>-5.0000000000000001E-3</v>
      </c>
      <c r="EN330" s="22">
        <f t="shared" si="1278"/>
        <v>-3.6999999999999998E-2</v>
      </c>
      <c r="EO330" s="22">
        <f t="shared" si="1278"/>
        <v>0</v>
      </c>
      <c r="EP330" s="22">
        <f t="shared" si="1278"/>
        <v>-7.0000000000000001E-3</v>
      </c>
      <c r="EQ330" s="22">
        <f t="shared" si="1278"/>
        <v>0</v>
      </c>
      <c r="ER330" s="22" t="str">
        <f t="shared" si="1278"/>
        <v xml:space="preserve">- </v>
      </c>
      <c r="ES330" s="22">
        <f t="shared" si="1278"/>
        <v>0</v>
      </c>
      <c r="ET330" s="22">
        <f t="shared" si="1278"/>
        <v>0</v>
      </c>
      <c r="EU330" s="22">
        <f t="shared" si="1278"/>
        <v>1.2E-2</v>
      </c>
      <c r="EV330" s="22">
        <f t="shared" si="1278"/>
        <v>1.4999999999999999E-2</v>
      </c>
      <c r="EW330" s="22">
        <f t="shared" si="1278"/>
        <v>-5.0999999999999997E-2</v>
      </c>
      <c r="EX330" s="22">
        <f t="shared" si="1278"/>
        <v>2E-3</v>
      </c>
      <c r="EY330" s="22">
        <f t="shared" si="1278"/>
        <v>8.0000000000000002E-3</v>
      </c>
      <c r="EZ330" s="22">
        <f t="shared" si="1278"/>
        <v>-5.0000000000000001E-3</v>
      </c>
      <c r="FA330" s="22">
        <f t="shared" si="1278"/>
        <v>0</v>
      </c>
      <c r="FB330" s="63">
        <f t="shared" si="1278"/>
        <v>-5.0000000000000001E-3</v>
      </c>
      <c r="FC330" s="22">
        <f t="shared" si="1278"/>
        <v>-0.11700000000000001</v>
      </c>
      <c r="FD330" s="22">
        <f t="shared" si="1278"/>
        <v>-2.1999999999999999E-2</v>
      </c>
      <c r="FE330" s="59">
        <f t="shared" si="1278"/>
        <v>0</v>
      </c>
      <c r="FG330" s="14">
        <v>14</v>
      </c>
      <c r="FH330" s="15" t="s">
        <v>19</v>
      </c>
      <c r="FI330" s="27">
        <f t="shared" si="1237"/>
        <v>876</v>
      </c>
      <c r="FJ330" s="29">
        <f t="shared" si="1237"/>
        <v>5</v>
      </c>
      <c r="FK330" s="29">
        <f t="shared" si="1237"/>
        <v>34</v>
      </c>
      <c r="FL330" s="29">
        <f t="shared" si="1237"/>
        <v>0</v>
      </c>
      <c r="FM330" s="29">
        <f t="shared" si="1237"/>
        <v>405</v>
      </c>
      <c r="FN330" s="29">
        <f t="shared" si="1237"/>
        <v>46</v>
      </c>
      <c r="FO330" s="29">
        <f t="shared" si="1237"/>
        <v>1234</v>
      </c>
      <c r="FP330" s="29">
        <f t="shared" si="1237"/>
        <v>105</v>
      </c>
      <c r="FQ330" s="29">
        <f t="shared" si="1237"/>
        <v>146</v>
      </c>
      <c r="FR330" s="29">
        <f t="shared" si="1237"/>
        <v>262</v>
      </c>
      <c r="FS330" s="29">
        <f t="shared" si="1237"/>
        <v>0</v>
      </c>
      <c r="FT330" s="29">
        <f t="shared" si="1237"/>
        <v>3</v>
      </c>
      <c r="FU330" s="29">
        <f t="shared" si="1237"/>
        <v>348</v>
      </c>
      <c r="FV330" s="29">
        <f t="shared" si="1237"/>
        <v>1428</v>
      </c>
      <c r="FW330" s="29">
        <f t="shared" si="1237"/>
        <v>692</v>
      </c>
      <c r="FX330" s="29">
        <f t="shared" si="1237"/>
        <v>648</v>
      </c>
      <c r="FY330" s="29">
        <f t="shared" si="1239"/>
        <v>303</v>
      </c>
      <c r="FZ330" s="29">
        <f t="shared" si="1239"/>
        <v>241</v>
      </c>
      <c r="GA330" s="29">
        <f t="shared" si="1246"/>
        <v>6776</v>
      </c>
      <c r="GB330" s="29">
        <f t="shared" si="1241"/>
        <v>-36</v>
      </c>
      <c r="GC330" s="53">
        <f t="shared" si="1247"/>
        <v>6740</v>
      </c>
      <c r="GD330" s="29">
        <f t="shared" si="1248"/>
        <v>915</v>
      </c>
      <c r="GE330" s="29">
        <f t="shared" si="1249"/>
        <v>1639</v>
      </c>
      <c r="GF330" s="41">
        <f t="shared" si="1250"/>
        <v>4222</v>
      </c>
    </row>
    <row r="331" spans="1:188" ht="13.5" customHeight="1">
      <c r="A331" s="14">
        <v>15</v>
      </c>
      <c r="B331" s="15" t="s">
        <v>20</v>
      </c>
      <c r="C331" s="231">
        <v>2001</v>
      </c>
      <c r="D331" s="226">
        <v>7</v>
      </c>
      <c r="E331" s="226">
        <v>113</v>
      </c>
      <c r="F331" s="226">
        <v>11</v>
      </c>
      <c r="G331" s="226">
        <v>803</v>
      </c>
      <c r="H331" s="226">
        <v>638</v>
      </c>
      <c r="I331" s="226">
        <v>3332</v>
      </c>
      <c r="J331" s="226">
        <v>615</v>
      </c>
      <c r="K331" s="226">
        <v>416</v>
      </c>
      <c r="L331" s="226">
        <v>1313</v>
      </c>
      <c r="M331" s="226">
        <v>1</v>
      </c>
      <c r="N331" s="226">
        <v>96</v>
      </c>
      <c r="O331" s="226">
        <v>2108</v>
      </c>
      <c r="P331" s="226">
        <v>987</v>
      </c>
      <c r="Q331" s="226">
        <v>1290</v>
      </c>
      <c r="R331" s="226">
        <v>1223</v>
      </c>
      <c r="S331" s="226">
        <v>2251</v>
      </c>
      <c r="T331" s="226">
        <v>1563</v>
      </c>
      <c r="U331" s="226">
        <v>18768</v>
      </c>
      <c r="V331" s="232">
        <v>-104</v>
      </c>
      <c r="W331" s="233">
        <v>18664</v>
      </c>
      <c r="X331" s="226">
        <v>2121</v>
      </c>
      <c r="Y331" s="226">
        <v>4146</v>
      </c>
      <c r="Z331" s="232">
        <v>12501</v>
      </c>
      <c r="AA331" s="226"/>
      <c r="AB331" s="14">
        <v>15</v>
      </c>
      <c r="AC331" s="15" t="s">
        <v>20</v>
      </c>
      <c r="AD331" s="58">
        <f t="shared" si="1242"/>
        <v>-16.763999999999999</v>
      </c>
      <c r="AE331" s="22">
        <f t="shared" si="1208"/>
        <v>-22.222000000000001</v>
      </c>
      <c r="AF331" s="22">
        <f t="shared" si="1208"/>
        <v>5.6070000000000002</v>
      </c>
      <c r="AG331" s="22">
        <f t="shared" si="1208"/>
        <v>120</v>
      </c>
      <c r="AH331" s="22">
        <f t="shared" si="1208"/>
        <v>5.5190000000000001</v>
      </c>
      <c r="AI331" s="22">
        <f t="shared" si="1208"/>
        <v>7.0469999999999997</v>
      </c>
      <c r="AJ331" s="22">
        <f t="shared" si="1208"/>
        <v>11.85</v>
      </c>
      <c r="AK331" s="22">
        <f t="shared" si="1208"/>
        <v>2.5</v>
      </c>
      <c r="AL331" s="22">
        <f t="shared" si="1208"/>
        <v>-13.333</v>
      </c>
      <c r="AM331" s="22">
        <f t="shared" si="1208"/>
        <v>7.5999999999999998E-2</v>
      </c>
      <c r="AN331" s="22" t="str">
        <f t="shared" si="1208"/>
        <v xml:space="preserve">- </v>
      </c>
      <c r="AO331" s="22">
        <f t="shared" si="1208"/>
        <v>10.345000000000001</v>
      </c>
      <c r="AP331" s="22">
        <f t="shared" si="1208"/>
        <v>4.2530000000000001</v>
      </c>
      <c r="AQ331" s="22">
        <f t="shared" si="1208"/>
        <v>3.7850000000000001</v>
      </c>
      <c r="AR331" s="22">
        <f t="shared" si="1208"/>
        <v>6.7880000000000003</v>
      </c>
      <c r="AS331" s="22">
        <f t="shared" si="1208"/>
        <v>3.9969999999999999</v>
      </c>
      <c r="AT331" s="22">
        <f t="shared" ref="AT331:AT363" si="1279">IF(S331="X","X",IF(FY331="X","X",IF(FY331&lt;&gt;0,ROUND((S331-FY331)/ABS(FY331)*100,3),"- ")))</f>
        <v>-1.7030000000000001</v>
      </c>
      <c r="AU331" s="22">
        <f t="shared" si="1209"/>
        <v>1.1000000000000001</v>
      </c>
      <c r="AV331" s="22">
        <f t="shared" si="1209"/>
        <v>1.268</v>
      </c>
      <c r="AW331" s="22">
        <f t="shared" si="1209"/>
        <v>-6.1219999999999999</v>
      </c>
      <c r="AX331" s="63">
        <f t="shared" si="1209"/>
        <v>1.242</v>
      </c>
      <c r="AY331" s="22">
        <f t="shared" si="1209"/>
        <v>-15.833</v>
      </c>
      <c r="AZ331" s="22">
        <f t="shared" si="1209"/>
        <v>10.708</v>
      </c>
      <c r="BA331" s="59">
        <f t="shared" si="1209"/>
        <v>1.899</v>
      </c>
      <c r="BB331" s="226"/>
      <c r="BC331" s="14">
        <v>15</v>
      </c>
      <c r="BD331" s="15" t="s">
        <v>20</v>
      </c>
      <c r="BE331" s="58">
        <f t="shared" si="1274"/>
        <v>10.7</v>
      </c>
      <c r="BF331" s="22">
        <f t="shared" si="1210"/>
        <v>0</v>
      </c>
      <c r="BG331" s="22">
        <f t="shared" si="1210"/>
        <v>0.6</v>
      </c>
      <c r="BH331" s="22">
        <f t="shared" si="1210"/>
        <v>0.1</v>
      </c>
      <c r="BI331" s="22">
        <f t="shared" si="1210"/>
        <v>4.3</v>
      </c>
      <c r="BJ331" s="22">
        <f t="shared" si="1210"/>
        <v>3.4</v>
      </c>
      <c r="BK331" s="22">
        <f t="shared" si="1210"/>
        <v>17.899999999999999</v>
      </c>
      <c r="BL331" s="22">
        <f t="shared" si="1210"/>
        <v>3.3</v>
      </c>
      <c r="BM331" s="22">
        <f t="shared" si="1210"/>
        <v>2.2000000000000002</v>
      </c>
      <c r="BN331" s="22">
        <f t="shared" si="1210"/>
        <v>7</v>
      </c>
      <c r="BO331" s="22">
        <f t="shared" si="1210"/>
        <v>0</v>
      </c>
      <c r="BP331" s="22">
        <f t="shared" si="1210"/>
        <v>0.5</v>
      </c>
      <c r="BQ331" s="22">
        <f t="shared" si="1210"/>
        <v>11.3</v>
      </c>
      <c r="BR331" s="22">
        <f t="shared" si="1210"/>
        <v>5.3</v>
      </c>
      <c r="BS331" s="22">
        <f t="shared" si="1210"/>
        <v>6.9</v>
      </c>
      <c r="BT331" s="22">
        <f t="shared" si="1210"/>
        <v>6.6</v>
      </c>
      <c r="BU331" s="22">
        <f t="shared" ref="BU331:CB346" si="1280">IF(S331=0,"-",IF(S331="X","X",ROUND(S331/$W331*100,1)))</f>
        <v>12.1</v>
      </c>
      <c r="BV331" s="22">
        <f t="shared" si="1280"/>
        <v>8.4</v>
      </c>
      <c r="BW331" s="22">
        <f t="shared" si="1280"/>
        <v>100.6</v>
      </c>
      <c r="BX331" s="22">
        <f t="shared" si="1280"/>
        <v>-0.6</v>
      </c>
      <c r="BY331" s="63">
        <f t="shared" si="1280"/>
        <v>100</v>
      </c>
      <c r="BZ331" s="22">
        <f t="shared" si="1280"/>
        <v>11.4</v>
      </c>
      <c r="CA331" s="22">
        <f t="shared" si="1280"/>
        <v>22.2</v>
      </c>
      <c r="CB331" s="59">
        <f t="shared" si="1280"/>
        <v>67</v>
      </c>
      <c r="CC331" s="226"/>
      <c r="CD331" s="14">
        <v>15</v>
      </c>
      <c r="CE331" s="15" t="s">
        <v>20</v>
      </c>
      <c r="CF331" s="58">
        <f t="shared" ref="CF331:DC331" si="1281">IF(C331=0,"-",IF(C331="X","X",ROUND(C331/C316*100,1)))</f>
        <v>3.7</v>
      </c>
      <c r="CG331" s="22">
        <f t="shared" si="1281"/>
        <v>2.1</v>
      </c>
      <c r="CH331" s="22">
        <f t="shared" si="1281"/>
        <v>1</v>
      </c>
      <c r="CI331" s="22">
        <f t="shared" si="1281"/>
        <v>0.2</v>
      </c>
      <c r="CJ331" s="22">
        <f t="shared" si="1281"/>
        <v>0.4</v>
      </c>
      <c r="CK331" s="22">
        <f t="shared" si="1281"/>
        <v>0.4</v>
      </c>
      <c r="CL331" s="22">
        <f t="shared" si="1281"/>
        <v>0.7</v>
      </c>
      <c r="CM331" s="22">
        <f t="shared" si="1281"/>
        <v>0.1</v>
      </c>
      <c r="CN331" s="22">
        <f t="shared" si="1281"/>
        <v>0.1</v>
      </c>
      <c r="CO331" s="22">
        <f t="shared" si="1281"/>
        <v>0.7</v>
      </c>
      <c r="CP331" s="22">
        <f t="shared" si="1281"/>
        <v>0</v>
      </c>
      <c r="CQ331" s="22">
        <f t="shared" si="1281"/>
        <v>0.1</v>
      </c>
      <c r="CR331" s="22">
        <f t="shared" si="1281"/>
        <v>0.4</v>
      </c>
      <c r="CS331" s="22">
        <f t="shared" si="1281"/>
        <v>0.2</v>
      </c>
      <c r="CT331" s="22">
        <f t="shared" si="1281"/>
        <v>0.3</v>
      </c>
      <c r="CU331" s="22">
        <f t="shared" si="1281"/>
        <v>0.5</v>
      </c>
      <c r="CV331" s="22">
        <f t="shared" si="1281"/>
        <v>0.5</v>
      </c>
      <c r="CW331" s="22">
        <f t="shared" si="1281"/>
        <v>0.7</v>
      </c>
      <c r="CX331" s="22">
        <f t="shared" si="1281"/>
        <v>0.4</v>
      </c>
      <c r="CY331" s="22">
        <f t="shared" si="1281"/>
        <v>0.4</v>
      </c>
      <c r="CZ331" s="63">
        <f t="shared" si="1281"/>
        <v>0.4</v>
      </c>
      <c r="DA331" s="22">
        <f t="shared" si="1281"/>
        <v>3.3</v>
      </c>
      <c r="DB331" s="22">
        <f t="shared" si="1281"/>
        <v>0.6</v>
      </c>
      <c r="DC331" s="59">
        <f t="shared" si="1281"/>
        <v>0.3</v>
      </c>
      <c r="DD331" s="226"/>
      <c r="DE331" s="14">
        <v>15</v>
      </c>
      <c r="DF331" s="15" t="s">
        <v>20</v>
      </c>
      <c r="DG331" s="58">
        <f t="shared" si="1244"/>
        <v>-2.1859999999999999</v>
      </c>
      <c r="DH331" s="22">
        <f t="shared" si="1213"/>
        <v>-1.0999999999999999E-2</v>
      </c>
      <c r="DI331" s="22">
        <f t="shared" si="1214"/>
        <v>3.3000000000000002E-2</v>
      </c>
      <c r="DJ331" s="22">
        <f t="shared" si="1215"/>
        <v>3.3000000000000002E-2</v>
      </c>
      <c r="DK331" s="22">
        <f t="shared" si="1216"/>
        <v>0.22800000000000001</v>
      </c>
      <c r="DL331" s="22">
        <f t="shared" si="1217"/>
        <v>0.22800000000000001</v>
      </c>
      <c r="DM331" s="22">
        <f t="shared" si="1218"/>
        <v>1.915</v>
      </c>
      <c r="DN331" s="22">
        <f t="shared" si="1219"/>
        <v>8.1000000000000003E-2</v>
      </c>
      <c r="DO331" s="22">
        <f t="shared" si="1220"/>
        <v>-0.34699999999999998</v>
      </c>
      <c r="DP331" s="22">
        <f t="shared" si="1221"/>
        <v>5.0000000000000001E-3</v>
      </c>
      <c r="DQ331" s="22" t="str">
        <f t="shared" si="1222"/>
        <v xml:space="preserve">- </v>
      </c>
      <c r="DR331" s="22">
        <f t="shared" si="1223"/>
        <v>4.9000000000000002E-2</v>
      </c>
      <c r="DS331" s="22">
        <f t="shared" si="1224"/>
        <v>0.46700000000000003</v>
      </c>
      <c r="DT331" s="22">
        <f t="shared" si="1225"/>
        <v>0.19500000000000001</v>
      </c>
      <c r="DU331" s="22">
        <f t="shared" si="1226"/>
        <v>0.44500000000000001</v>
      </c>
      <c r="DV331" s="22">
        <f t="shared" si="1227"/>
        <v>0.255</v>
      </c>
      <c r="DW331" s="22">
        <f t="shared" si="1228"/>
        <v>-0.21199999999999999</v>
      </c>
      <c r="DX331" s="22">
        <f t="shared" si="1229"/>
        <v>9.1999999999999998E-2</v>
      </c>
      <c r="DY331" s="22">
        <f t="shared" si="1230"/>
        <v>1.2749999999999999</v>
      </c>
      <c r="DZ331" s="22">
        <f t="shared" si="1231"/>
        <v>-3.3000000000000002E-2</v>
      </c>
      <c r="EA331" s="63">
        <f t="shared" si="1232"/>
        <v>1.242</v>
      </c>
      <c r="EB331" s="22">
        <f t="shared" si="1233"/>
        <v>-2.1640000000000001</v>
      </c>
      <c r="EC331" s="22">
        <f t="shared" si="1234"/>
        <v>2.1749999999999998</v>
      </c>
      <c r="ED331" s="59">
        <f t="shared" si="1235"/>
        <v>1.264</v>
      </c>
      <c r="EE331" s="226"/>
      <c r="EF331" s="14">
        <v>15</v>
      </c>
      <c r="EG331" s="15" t="s">
        <v>20</v>
      </c>
      <c r="EH331" s="58">
        <f t="shared" ref="EH331:FE331" si="1282">IF(C331="X","X",IF(FI331="X","X",IF(FI331&lt;&gt;0,ROUND((C331-FI331)/FI316*100,3),"- ")))</f>
        <v>-0.60599999999999998</v>
      </c>
      <c r="EI331" s="22">
        <f t="shared" si="1282"/>
        <v>-0.56499999999999995</v>
      </c>
      <c r="EJ331" s="22">
        <f t="shared" si="1282"/>
        <v>5.6000000000000001E-2</v>
      </c>
      <c r="EK331" s="22">
        <f t="shared" si="1282"/>
        <v>9.8000000000000004E-2</v>
      </c>
      <c r="EL331" s="22">
        <f t="shared" si="1282"/>
        <v>2.1999999999999999E-2</v>
      </c>
      <c r="EM331" s="22">
        <f t="shared" si="1282"/>
        <v>2.5000000000000001E-2</v>
      </c>
      <c r="EN331" s="22">
        <f t="shared" si="1282"/>
        <v>8.5999999999999993E-2</v>
      </c>
      <c r="EO331" s="22">
        <f t="shared" si="1282"/>
        <v>4.0000000000000001E-3</v>
      </c>
      <c r="EP331" s="22">
        <f t="shared" si="1282"/>
        <v>-2.3E-2</v>
      </c>
      <c r="EQ331" s="22">
        <f t="shared" si="1282"/>
        <v>1E-3</v>
      </c>
      <c r="ER331" s="22" t="str">
        <f t="shared" si="1282"/>
        <v xml:space="preserve">- </v>
      </c>
      <c r="ES331" s="22">
        <f t="shared" si="1282"/>
        <v>7.0000000000000001E-3</v>
      </c>
      <c r="ET331" s="22">
        <f t="shared" si="1282"/>
        <v>1.7999999999999999E-2</v>
      </c>
      <c r="EU331" s="22">
        <f t="shared" si="1282"/>
        <v>8.0000000000000002E-3</v>
      </c>
      <c r="EV331" s="22">
        <f t="shared" si="1282"/>
        <v>2.1000000000000001E-2</v>
      </c>
      <c r="EW331" s="22">
        <f t="shared" si="1282"/>
        <v>2.1000000000000001E-2</v>
      </c>
      <c r="EX331" s="22">
        <f t="shared" si="1282"/>
        <v>-8.0000000000000002E-3</v>
      </c>
      <c r="EY331" s="22">
        <f t="shared" si="1282"/>
        <v>7.0000000000000001E-3</v>
      </c>
      <c r="EZ331" s="22">
        <f t="shared" si="1282"/>
        <v>5.0000000000000001E-3</v>
      </c>
      <c r="FA331" s="22">
        <f t="shared" si="1282"/>
        <v>2.5999999999999999E-2</v>
      </c>
      <c r="FB331" s="63">
        <f t="shared" si="1282"/>
        <v>5.0000000000000001E-3</v>
      </c>
      <c r="FC331" s="22">
        <f t="shared" si="1282"/>
        <v>-0.51400000000000001</v>
      </c>
      <c r="FD331" s="22">
        <f t="shared" si="1282"/>
        <v>6.6000000000000003E-2</v>
      </c>
      <c r="FE331" s="59">
        <f t="shared" si="1282"/>
        <v>6.0000000000000001E-3</v>
      </c>
      <c r="FG331" s="14">
        <v>15</v>
      </c>
      <c r="FH331" s="15" t="s">
        <v>20</v>
      </c>
      <c r="FI331" s="27">
        <f t="shared" si="1237"/>
        <v>2404</v>
      </c>
      <c r="FJ331" s="29">
        <f t="shared" si="1237"/>
        <v>9</v>
      </c>
      <c r="FK331" s="29">
        <f t="shared" si="1237"/>
        <v>107</v>
      </c>
      <c r="FL331" s="29">
        <f t="shared" si="1237"/>
        <v>5</v>
      </c>
      <c r="FM331" s="29">
        <f t="shared" si="1237"/>
        <v>761</v>
      </c>
      <c r="FN331" s="29">
        <f t="shared" si="1237"/>
        <v>596</v>
      </c>
      <c r="FO331" s="29">
        <f t="shared" si="1237"/>
        <v>2979</v>
      </c>
      <c r="FP331" s="29">
        <f t="shared" si="1237"/>
        <v>600</v>
      </c>
      <c r="FQ331" s="29">
        <f t="shared" si="1237"/>
        <v>480</v>
      </c>
      <c r="FR331" s="29">
        <f t="shared" si="1237"/>
        <v>1312</v>
      </c>
      <c r="FS331" s="29">
        <f t="shared" si="1237"/>
        <v>0</v>
      </c>
      <c r="FT331" s="29">
        <f t="shared" si="1237"/>
        <v>87</v>
      </c>
      <c r="FU331" s="29">
        <f t="shared" si="1237"/>
        <v>2022</v>
      </c>
      <c r="FV331" s="29">
        <f t="shared" si="1237"/>
        <v>951</v>
      </c>
      <c r="FW331" s="29">
        <f t="shared" si="1237"/>
        <v>1208</v>
      </c>
      <c r="FX331" s="29">
        <f t="shared" si="1237"/>
        <v>1176</v>
      </c>
      <c r="FY331" s="29">
        <f t="shared" si="1239"/>
        <v>2290</v>
      </c>
      <c r="FZ331" s="29">
        <f t="shared" si="1239"/>
        <v>1546</v>
      </c>
      <c r="GA331" s="29">
        <f t="shared" si="1246"/>
        <v>18533</v>
      </c>
      <c r="GB331" s="29">
        <f t="shared" si="1241"/>
        <v>-98</v>
      </c>
      <c r="GC331" s="53">
        <f t="shared" si="1247"/>
        <v>18435</v>
      </c>
      <c r="GD331" s="29">
        <f t="shared" si="1248"/>
        <v>2520</v>
      </c>
      <c r="GE331" s="29">
        <f t="shared" si="1249"/>
        <v>3745</v>
      </c>
      <c r="GF331" s="41">
        <f t="shared" si="1250"/>
        <v>12268</v>
      </c>
    </row>
    <row r="332" spans="1:188" ht="13.5" customHeight="1">
      <c r="A332" s="14">
        <v>16</v>
      </c>
      <c r="B332" s="15" t="s">
        <v>21</v>
      </c>
      <c r="C332" s="231">
        <v>1336</v>
      </c>
      <c r="D332" s="226">
        <v>2</v>
      </c>
      <c r="E332" s="226">
        <v>393</v>
      </c>
      <c r="F332" s="226">
        <v>1064</v>
      </c>
      <c r="G332" s="226">
        <v>1327</v>
      </c>
      <c r="H332" s="226">
        <v>1159</v>
      </c>
      <c r="I332" s="226">
        <v>5220</v>
      </c>
      <c r="J332" s="226">
        <v>1777</v>
      </c>
      <c r="K332" s="226">
        <v>1552</v>
      </c>
      <c r="L332" s="226">
        <v>3785</v>
      </c>
      <c r="M332" s="226">
        <v>0</v>
      </c>
      <c r="N332" s="226">
        <v>492</v>
      </c>
      <c r="O332" s="226">
        <v>3636</v>
      </c>
      <c r="P332" s="226">
        <v>2171</v>
      </c>
      <c r="Q332" s="226">
        <v>2096</v>
      </c>
      <c r="R332" s="226">
        <v>2008</v>
      </c>
      <c r="S332" s="226">
        <v>4513</v>
      </c>
      <c r="T332" s="226">
        <v>6023</v>
      </c>
      <c r="U332" s="226">
        <v>38554</v>
      </c>
      <c r="V332" s="232">
        <v>-214</v>
      </c>
      <c r="W332" s="233">
        <v>38340</v>
      </c>
      <c r="X332" s="226">
        <v>1731</v>
      </c>
      <c r="Y332" s="226">
        <v>7611</v>
      </c>
      <c r="Z332" s="232">
        <v>29212</v>
      </c>
      <c r="AA332" s="226"/>
      <c r="AB332" s="14">
        <v>16</v>
      </c>
      <c r="AC332" s="15" t="s">
        <v>21</v>
      </c>
      <c r="AD332" s="58">
        <f t="shared" si="1242"/>
        <v>-14.359</v>
      </c>
      <c r="AE332" s="22">
        <f t="shared" ref="AE332:AE350" si="1283">IF(D332="X","X",IF(FJ332="X","X",IF(FJ332&lt;&gt;0,ROUND((D332-FJ332)/ABS(FJ332)*100,3),"- ")))</f>
        <v>0</v>
      </c>
      <c r="AF332" s="22">
        <f t="shared" ref="AF332:AF363" si="1284">IF(E332="X","X",IF(FK332="X","X",IF(FK332&lt;&gt;0,ROUND((E332-FK332)/ABS(FK332)*100,3),"- ")))</f>
        <v>-12.276999999999999</v>
      </c>
      <c r="AG332" s="22">
        <f t="shared" ref="AG332:AG349" si="1285">IF(F332="X","X",IF(FL332="X","X",IF(FL332&lt;&gt;0,ROUND((F332-FL332)/ABS(FL332)*100,3),"- ")))</f>
        <v>15.778</v>
      </c>
      <c r="AH332" s="22">
        <f t="shared" ref="AH332:AH363" si="1286">IF(G332="X","X",IF(FM332="X","X",IF(FM332&lt;&gt;0,ROUND((G332-FM332)/ABS(FM332)*100,3),"- ")))</f>
        <v>71.225999999999999</v>
      </c>
      <c r="AI332" s="22">
        <f t="shared" ref="AI332:AI363" si="1287">IF(H332="X","X",IF(FN332="X","X",IF(FN332&lt;&gt;0,ROUND((H332-FN332)/ABS(FN332)*100,3),"- ")))</f>
        <v>6.6239999999999997</v>
      </c>
      <c r="AJ332" s="22">
        <f t="shared" ref="AJ332:AJ363" si="1288">IF(I332="X","X",IF(FO332="X","X",IF(FO332&lt;&gt;0,ROUND((I332-FO332)/ABS(FO332)*100,3),"- ")))</f>
        <v>-12.047000000000001</v>
      </c>
      <c r="AK332" s="22">
        <f t="shared" ref="AK332:AK363" si="1289">IF(J332="X","X",IF(FP332="X","X",IF(FP332&lt;&gt;0,ROUND((J332-FP332)/ABS(FP332)*100,3),"- ")))</f>
        <v>2.2440000000000002</v>
      </c>
      <c r="AL332" s="22">
        <f t="shared" ref="AL332:AL363" si="1290">IF(K332="X","X",IF(FQ332="X","X",IF(FQ332&lt;&gt;0,ROUND((K332-FQ332)/ABS(FQ332)*100,3),"- ")))</f>
        <v>15.134</v>
      </c>
      <c r="AM332" s="22">
        <f t="shared" ref="AM332:AM363" si="1291">IF(L332="X","X",IF(FR332="X","X",IF(FR332&lt;&gt;0,ROUND((L332-FR332)/ABS(FR332)*100,3),"- ")))</f>
        <v>8.1120000000000001</v>
      </c>
      <c r="AN332" s="22" t="str">
        <f t="shared" ref="AN332:AN363" si="1292">IF(M332="X","X",IF(FS332="X","X",IF(FS332&lt;&gt;0,ROUND((M332-FS332)/ABS(FS332)*100,3),"- ")))</f>
        <v xml:space="preserve">- </v>
      </c>
      <c r="AO332" s="22">
        <f t="shared" ref="AO332:AO363" si="1293">IF(N332="X","X",IF(FT332="X","X",IF(FT332&lt;&gt;0,ROUND((N332-FT332)/ABS(FT332)*100,3),"- ")))</f>
        <v>3.7970000000000002</v>
      </c>
      <c r="AP332" s="22">
        <f t="shared" ref="AP332:AP363" si="1294">IF(O332="X","X",IF(FU332="X","X",IF(FU332&lt;&gt;0,ROUND((O332-FU332)/ABS(FU332)*100,3),"- ")))</f>
        <v>1.7350000000000001</v>
      </c>
      <c r="AQ332" s="22">
        <f t="shared" ref="AQ332:AQ363" si="1295">IF(P332="X","X",IF(FV332="X","X",IF(FV332&lt;&gt;0,ROUND((P332-FV332)/ABS(FV332)*100,3),"- ")))</f>
        <v>2.165</v>
      </c>
      <c r="AR332" s="22">
        <f t="shared" ref="AR332:AR363" si="1296">IF(Q332="X","X",IF(FW332="X","X",IF(FW332&lt;&gt;0,ROUND((Q332-FW332)/ABS(FW332)*100,3),"- ")))</f>
        <v>5.274</v>
      </c>
      <c r="AS332" s="22">
        <f t="shared" ref="AS332:AS363" si="1297">IF(R332="X","X",IF(FX332="X","X",IF(FX332&lt;&gt;0,ROUND((R332-FX332)/ABS(FX332)*100,3),"- ")))</f>
        <v>8.5410000000000004</v>
      </c>
      <c r="AT332" s="22">
        <f t="shared" si="1279"/>
        <v>-1.827</v>
      </c>
      <c r="AU332" s="22">
        <f t="shared" ref="AU332:AU363" si="1298">IF(T332="X","X",IF(FZ332="X","X",IF(FZ332&lt;&gt;0,ROUND((T332-FZ332)/ABS(FZ332)*100,3),"- ")))</f>
        <v>-2.8860000000000001</v>
      </c>
      <c r="AV332" s="22">
        <f t="shared" ref="AV332:AV363" si="1299">IF(U332="X","X",IF(GA332="X","X",IF(GA332&lt;&gt;0,ROUND((U332-GA332)/ABS(GA332)*100,3),"- ")))</f>
        <v>1.123</v>
      </c>
      <c r="AW332" s="22">
        <f t="shared" ref="AW332:AW363" si="1300">IF(V332="X","X",IF(GB332="X","X",IF(GB332&lt;&gt;0,ROUND((V332-GB332)/ABS(GB332)*100,3),"- ")))</f>
        <v>-5.9409999999999998</v>
      </c>
      <c r="AX332" s="63">
        <f t="shared" ref="AX332:AX363" si="1301">IF(W332="X","X",IF(GC332="X","X",IF(GC332&lt;&gt;0,ROUND((W332-GC332)/ABS(GC332)*100,3),"- ")))</f>
        <v>1.097</v>
      </c>
      <c r="AY332" s="22">
        <f t="shared" ref="AY332:AY363" si="1302">IF(X332="X","X",IF(GD332="X","X",IF(GD332&lt;&gt;0,ROUND((X332-GD332)/ABS(GD332)*100,3),"- ")))</f>
        <v>-13.881</v>
      </c>
      <c r="AZ332" s="22">
        <f t="shared" ref="AZ332:AZ363" si="1303">IF(Y332="X","X",IF(GE332="X","X",IF(GE332&lt;&gt;0,ROUND((Y332-GE332)/ABS(GE332)*100,3),"- ")))</f>
        <v>-0.23599999999999999</v>
      </c>
      <c r="BA332" s="59">
        <f t="shared" ref="BA332:BA363" si="1304">IF(Z332="X","X",IF(GF332="X","X",IF(GF332&lt;&gt;0,ROUND((Z332-GF332)/ABS(GF332)*100,3),"- ")))</f>
        <v>2.5449999999999999</v>
      </c>
      <c r="BB332" s="226"/>
      <c r="BC332" s="14">
        <v>16</v>
      </c>
      <c r="BD332" s="15" t="s">
        <v>21</v>
      </c>
      <c r="BE332" s="58">
        <f t="shared" si="1274"/>
        <v>3.5</v>
      </c>
      <c r="BF332" s="22">
        <f t="shared" ref="BF332:BF363" si="1305">IF(D332=0,"-",IF(D332="X","X",ROUND(D332/$W332*100,1)))</f>
        <v>0</v>
      </c>
      <c r="BG332" s="22">
        <f t="shared" ref="BG332:BV347" si="1306">IF(E332=0,"-",IF(E332="X","X",ROUND(E332/$W332*100,1)))</f>
        <v>1</v>
      </c>
      <c r="BH332" s="22">
        <f t="shared" si="1306"/>
        <v>2.8</v>
      </c>
      <c r="BI332" s="22">
        <f t="shared" si="1306"/>
        <v>3.5</v>
      </c>
      <c r="BJ332" s="22">
        <f t="shared" si="1306"/>
        <v>3</v>
      </c>
      <c r="BK332" s="22">
        <f t="shared" si="1306"/>
        <v>13.6</v>
      </c>
      <c r="BL332" s="22">
        <f t="shared" si="1306"/>
        <v>4.5999999999999996</v>
      </c>
      <c r="BM332" s="22">
        <f t="shared" si="1306"/>
        <v>4</v>
      </c>
      <c r="BN332" s="22">
        <f t="shared" si="1306"/>
        <v>9.9</v>
      </c>
      <c r="BO332" s="22" t="str">
        <f t="shared" si="1306"/>
        <v>-</v>
      </c>
      <c r="BP332" s="22">
        <f t="shared" si="1306"/>
        <v>1.3</v>
      </c>
      <c r="BQ332" s="22">
        <f t="shared" si="1306"/>
        <v>9.5</v>
      </c>
      <c r="BR332" s="22">
        <f t="shared" si="1306"/>
        <v>5.7</v>
      </c>
      <c r="BS332" s="22">
        <f t="shared" si="1306"/>
        <v>5.5</v>
      </c>
      <c r="BT332" s="22">
        <f t="shared" si="1306"/>
        <v>5.2</v>
      </c>
      <c r="BU332" s="22">
        <f t="shared" si="1306"/>
        <v>11.8</v>
      </c>
      <c r="BV332" s="22">
        <f t="shared" si="1306"/>
        <v>15.7</v>
      </c>
      <c r="BW332" s="22">
        <f t="shared" si="1280"/>
        <v>100.6</v>
      </c>
      <c r="BX332" s="22">
        <f t="shared" si="1280"/>
        <v>-0.6</v>
      </c>
      <c r="BY332" s="63">
        <f t="shared" si="1280"/>
        <v>100</v>
      </c>
      <c r="BZ332" s="22">
        <f t="shared" si="1280"/>
        <v>4.5</v>
      </c>
      <c r="CA332" s="22">
        <f t="shared" si="1280"/>
        <v>19.899999999999999</v>
      </c>
      <c r="CB332" s="59">
        <f t="shared" si="1280"/>
        <v>76.2</v>
      </c>
      <c r="CC332" s="226"/>
      <c r="CD332" s="14">
        <v>16</v>
      </c>
      <c r="CE332" s="15" t="s">
        <v>21</v>
      </c>
      <c r="CF332" s="58">
        <f t="shared" ref="CF332:DC332" si="1307">IF(C332=0,"-",IF(C332="X","X",ROUND(C332/C316*100,1)))</f>
        <v>2.5</v>
      </c>
      <c r="CG332" s="22">
        <f t="shared" si="1307"/>
        <v>0.6</v>
      </c>
      <c r="CH332" s="22">
        <f t="shared" si="1307"/>
        <v>3.5</v>
      </c>
      <c r="CI332" s="22">
        <f t="shared" si="1307"/>
        <v>15</v>
      </c>
      <c r="CJ332" s="22">
        <f t="shared" si="1307"/>
        <v>0.7</v>
      </c>
      <c r="CK332" s="22">
        <f t="shared" si="1307"/>
        <v>0.7</v>
      </c>
      <c r="CL332" s="22">
        <f t="shared" si="1307"/>
        <v>1.2</v>
      </c>
      <c r="CM332" s="22">
        <f t="shared" si="1307"/>
        <v>0.4</v>
      </c>
      <c r="CN332" s="22">
        <f t="shared" si="1307"/>
        <v>0.5</v>
      </c>
      <c r="CO332" s="22">
        <f t="shared" si="1307"/>
        <v>1.9</v>
      </c>
      <c r="CP332" s="22" t="str">
        <f t="shared" si="1307"/>
        <v>-</v>
      </c>
      <c r="CQ332" s="22">
        <f t="shared" si="1307"/>
        <v>0.3</v>
      </c>
      <c r="CR332" s="22">
        <f t="shared" si="1307"/>
        <v>0.7</v>
      </c>
      <c r="CS332" s="22">
        <f t="shared" si="1307"/>
        <v>0.5</v>
      </c>
      <c r="CT332" s="22">
        <f t="shared" si="1307"/>
        <v>0.5</v>
      </c>
      <c r="CU332" s="22">
        <f t="shared" si="1307"/>
        <v>0.9</v>
      </c>
      <c r="CV332" s="22">
        <f t="shared" si="1307"/>
        <v>0.9</v>
      </c>
      <c r="CW332" s="22">
        <f t="shared" si="1307"/>
        <v>2.6</v>
      </c>
      <c r="CX332" s="22">
        <f t="shared" si="1307"/>
        <v>0.9</v>
      </c>
      <c r="CY332" s="22">
        <f t="shared" si="1307"/>
        <v>0.9</v>
      </c>
      <c r="CZ332" s="63">
        <f t="shared" si="1307"/>
        <v>0.9</v>
      </c>
      <c r="DA332" s="22">
        <f t="shared" si="1307"/>
        <v>2.7</v>
      </c>
      <c r="DB332" s="22">
        <f t="shared" si="1307"/>
        <v>1.2</v>
      </c>
      <c r="DC332" s="59">
        <f t="shared" si="1307"/>
        <v>0.8</v>
      </c>
      <c r="DD332" s="226"/>
      <c r="DE332" s="14">
        <v>16</v>
      </c>
      <c r="DF332" s="15" t="s">
        <v>21</v>
      </c>
      <c r="DG332" s="58">
        <f t="shared" si="1244"/>
        <v>-0.59099999999999997</v>
      </c>
      <c r="DH332" s="22">
        <f t="shared" si="1213"/>
        <v>0</v>
      </c>
      <c r="DI332" s="22">
        <f t="shared" si="1214"/>
        <v>-0.14499999999999999</v>
      </c>
      <c r="DJ332" s="22">
        <f t="shared" si="1215"/>
        <v>0.38200000000000001</v>
      </c>
      <c r="DK332" s="22">
        <f t="shared" si="1216"/>
        <v>1.456</v>
      </c>
      <c r="DL332" s="22">
        <f t="shared" si="1217"/>
        <v>0.19</v>
      </c>
      <c r="DM332" s="22">
        <f t="shared" si="1218"/>
        <v>-1.885</v>
      </c>
      <c r="DN332" s="22">
        <f t="shared" si="1219"/>
        <v>0.10299999999999999</v>
      </c>
      <c r="DO332" s="22">
        <f t="shared" si="1220"/>
        <v>0.53800000000000003</v>
      </c>
      <c r="DP332" s="22">
        <f t="shared" si="1221"/>
        <v>0.749</v>
      </c>
      <c r="DQ332" s="22" t="str">
        <f t="shared" si="1222"/>
        <v xml:space="preserve">- </v>
      </c>
      <c r="DR332" s="22">
        <f t="shared" si="1223"/>
        <v>4.7E-2</v>
      </c>
      <c r="DS332" s="22">
        <f t="shared" si="1224"/>
        <v>0.16300000000000001</v>
      </c>
      <c r="DT332" s="22">
        <f t="shared" si="1225"/>
        <v>0.121</v>
      </c>
      <c r="DU332" s="22">
        <f t="shared" si="1226"/>
        <v>0.27700000000000002</v>
      </c>
      <c r="DV332" s="22">
        <f t="shared" si="1227"/>
        <v>0.41699999999999998</v>
      </c>
      <c r="DW332" s="22">
        <f t="shared" si="1228"/>
        <v>-0.221</v>
      </c>
      <c r="DX332" s="22">
        <f t="shared" si="1229"/>
        <v>-0.47199999999999998</v>
      </c>
      <c r="DY332" s="22">
        <f t="shared" si="1230"/>
        <v>1.129</v>
      </c>
      <c r="DZ332" s="22">
        <f t="shared" si="1231"/>
        <v>-3.2000000000000001E-2</v>
      </c>
      <c r="EA332" s="63">
        <f t="shared" si="1232"/>
        <v>1.097</v>
      </c>
      <c r="EB332" s="22">
        <f t="shared" si="1233"/>
        <v>-0.73599999999999999</v>
      </c>
      <c r="EC332" s="22">
        <f t="shared" si="1234"/>
        <v>-4.7E-2</v>
      </c>
      <c r="ED332" s="59">
        <f t="shared" si="1235"/>
        <v>1.9119999999999999</v>
      </c>
      <c r="EE332" s="226"/>
      <c r="EF332" s="14">
        <v>16</v>
      </c>
      <c r="EG332" s="15" t="s">
        <v>21</v>
      </c>
      <c r="EH332" s="58">
        <f t="shared" ref="EH332:FE332" si="1308">IF(C332="X","X",IF(FI332="X","X",IF(FI332&lt;&gt;0,ROUND((C332-FI332)/FI316*100,3),"- ")))</f>
        <v>-0.33700000000000002</v>
      </c>
      <c r="EI332" s="22">
        <f t="shared" si="1308"/>
        <v>0</v>
      </c>
      <c r="EJ332" s="22">
        <f t="shared" si="1308"/>
        <v>-0.50900000000000001</v>
      </c>
      <c r="EK332" s="22">
        <f t="shared" si="1308"/>
        <v>2.363</v>
      </c>
      <c r="EL332" s="22">
        <f t="shared" si="1308"/>
        <v>0.28699999999999998</v>
      </c>
      <c r="EM332" s="22">
        <f t="shared" si="1308"/>
        <v>4.2999999999999997E-2</v>
      </c>
      <c r="EN332" s="22">
        <f t="shared" si="1308"/>
        <v>-0.17399999999999999</v>
      </c>
      <c r="EO332" s="22">
        <f t="shared" si="1308"/>
        <v>8.9999999999999993E-3</v>
      </c>
      <c r="EP332" s="22">
        <f t="shared" si="1308"/>
        <v>7.1999999999999995E-2</v>
      </c>
      <c r="EQ332" s="22">
        <f t="shared" si="1308"/>
        <v>0.152</v>
      </c>
      <c r="ER332" s="22" t="str">
        <f t="shared" si="1308"/>
        <v xml:space="preserve">- </v>
      </c>
      <c r="ES332" s="22">
        <f t="shared" si="1308"/>
        <v>1.2999999999999999E-2</v>
      </c>
      <c r="ET332" s="22">
        <f t="shared" si="1308"/>
        <v>1.2999999999999999E-2</v>
      </c>
      <c r="EU332" s="22">
        <f t="shared" si="1308"/>
        <v>1.0999999999999999E-2</v>
      </c>
      <c r="EV332" s="22">
        <f t="shared" si="1308"/>
        <v>2.7E-2</v>
      </c>
      <c r="EW332" s="22">
        <f t="shared" si="1308"/>
        <v>6.9000000000000006E-2</v>
      </c>
      <c r="EX332" s="22">
        <f t="shared" si="1308"/>
        <v>-1.7000000000000001E-2</v>
      </c>
      <c r="EY332" s="22">
        <f t="shared" si="1308"/>
        <v>-7.9000000000000001E-2</v>
      </c>
      <c r="EZ332" s="22">
        <f t="shared" si="1308"/>
        <v>0.01</v>
      </c>
      <c r="FA332" s="22">
        <f t="shared" si="1308"/>
        <v>5.1999999999999998E-2</v>
      </c>
      <c r="FB332" s="63">
        <f t="shared" si="1308"/>
        <v>0.01</v>
      </c>
      <c r="FC332" s="22">
        <f t="shared" si="1308"/>
        <v>-0.35899999999999999</v>
      </c>
      <c r="FD332" s="22">
        <f t="shared" si="1308"/>
        <v>-3.0000000000000001E-3</v>
      </c>
      <c r="FE332" s="59">
        <f t="shared" si="1308"/>
        <v>0.02</v>
      </c>
      <c r="FG332" s="14">
        <v>16</v>
      </c>
      <c r="FH332" s="15" t="s">
        <v>21</v>
      </c>
      <c r="FI332" s="27">
        <f t="shared" ref="FI332:FI363" si="1309">C280</f>
        <v>1560</v>
      </c>
      <c r="FJ332" s="29">
        <f t="shared" ref="FJ332:FJ363" si="1310">D280</f>
        <v>2</v>
      </c>
      <c r="FK332" s="29">
        <f t="shared" ref="FK332:FK363" si="1311">E280</f>
        <v>448</v>
      </c>
      <c r="FL332" s="29">
        <f t="shared" ref="FL332:FL363" si="1312">F280</f>
        <v>919</v>
      </c>
      <c r="FM332" s="29">
        <f t="shared" ref="FM332:FM363" si="1313">G280</f>
        <v>775</v>
      </c>
      <c r="FN332" s="29">
        <f t="shared" ref="FN332:FN363" si="1314">H280</f>
        <v>1087</v>
      </c>
      <c r="FO332" s="29">
        <f t="shared" ref="FO332:FO363" si="1315">I280</f>
        <v>5935</v>
      </c>
      <c r="FP332" s="29">
        <f t="shared" ref="FP332:FP363" si="1316">J280</f>
        <v>1738</v>
      </c>
      <c r="FQ332" s="29">
        <f t="shared" ref="FQ332:FQ363" si="1317">K280</f>
        <v>1348</v>
      </c>
      <c r="FR332" s="29">
        <f t="shared" ref="FR332:FR363" si="1318">L280</f>
        <v>3501</v>
      </c>
      <c r="FS332" s="29">
        <f t="shared" ref="FS332:FS363" si="1319">M280</f>
        <v>0</v>
      </c>
      <c r="FT332" s="29">
        <f t="shared" ref="FT332:FT363" si="1320">N280</f>
        <v>474</v>
      </c>
      <c r="FU332" s="29">
        <f t="shared" ref="FU332:FU363" si="1321">O280</f>
        <v>3574</v>
      </c>
      <c r="FV332" s="29">
        <f t="shared" ref="FV332:FV363" si="1322">P280</f>
        <v>2125</v>
      </c>
      <c r="FW332" s="29">
        <f t="shared" ref="FW332:FW363" si="1323">Q280</f>
        <v>1991</v>
      </c>
      <c r="FX332" s="29">
        <f t="shared" ref="FX332:FX363" si="1324">R280</f>
        <v>1850</v>
      </c>
      <c r="FY332" s="29">
        <f t="shared" ref="FY332:FY363" si="1325">S280</f>
        <v>4597</v>
      </c>
      <c r="FZ332" s="29">
        <f t="shared" ref="FZ332:FZ363" si="1326">T280</f>
        <v>6202</v>
      </c>
      <c r="GA332" s="29">
        <f t="shared" si="1246"/>
        <v>38126</v>
      </c>
      <c r="GB332" s="29">
        <f t="shared" si="1241"/>
        <v>-202</v>
      </c>
      <c r="GC332" s="53">
        <f t="shared" si="1247"/>
        <v>37924</v>
      </c>
      <c r="GD332" s="29">
        <f t="shared" si="1248"/>
        <v>2010</v>
      </c>
      <c r="GE332" s="29">
        <f t="shared" si="1249"/>
        <v>7629</v>
      </c>
      <c r="GF332" s="41">
        <f t="shared" si="1250"/>
        <v>28487</v>
      </c>
    </row>
    <row r="333" spans="1:188" ht="13.5" customHeight="1">
      <c r="A333" s="14">
        <v>17</v>
      </c>
      <c r="B333" s="15" t="s">
        <v>22</v>
      </c>
      <c r="C333" s="231">
        <v>740</v>
      </c>
      <c r="D333" s="226">
        <v>12</v>
      </c>
      <c r="E333" s="226">
        <v>353</v>
      </c>
      <c r="F333" s="226">
        <v>100</v>
      </c>
      <c r="G333" s="226">
        <v>367</v>
      </c>
      <c r="H333" s="226">
        <v>669</v>
      </c>
      <c r="I333" s="226">
        <v>7371</v>
      </c>
      <c r="J333" s="226">
        <v>1582</v>
      </c>
      <c r="K333" s="226">
        <v>1323</v>
      </c>
      <c r="L333" s="226">
        <v>11855</v>
      </c>
      <c r="M333" s="226">
        <v>124</v>
      </c>
      <c r="N333" s="226">
        <v>146</v>
      </c>
      <c r="O333" s="226">
        <v>4681</v>
      </c>
      <c r="P333" s="226">
        <v>1687</v>
      </c>
      <c r="Q333" s="226">
        <v>3511</v>
      </c>
      <c r="R333" s="226">
        <v>8462</v>
      </c>
      <c r="S333" s="226">
        <v>1439</v>
      </c>
      <c r="T333" s="226">
        <v>3796</v>
      </c>
      <c r="U333" s="226">
        <v>48218</v>
      </c>
      <c r="V333" s="232">
        <v>-267</v>
      </c>
      <c r="W333" s="233">
        <v>47951</v>
      </c>
      <c r="X333" s="226">
        <v>1105</v>
      </c>
      <c r="Y333" s="226">
        <v>7838</v>
      </c>
      <c r="Z333" s="232">
        <v>39275</v>
      </c>
      <c r="AA333" s="226"/>
      <c r="AB333" s="14">
        <v>17</v>
      </c>
      <c r="AC333" s="15" t="s">
        <v>22</v>
      </c>
      <c r="AD333" s="58">
        <f t="shared" si="1242"/>
        <v>-23.710999999999999</v>
      </c>
      <c r="AE333" s="22">
        <f t="shared" si="1283"/>
        <v>9.0909999999999993</v>
      </c>
      <c r="AF333" s="22">
        <f t="shared" si="1284"/>
        <v>17.276</v>
      </c>
      <c r="AG333" s="22">
        <f t="shared" si="1285"/>
        <v>25</v>
      </c>
      <c r="AH333" s="22">
        <f t="shared" si="1286"/>
        <v>3.09</v>
      </c>
      <c r="AI333" s="22">
        <f t="shared" si="1287"/>
        <v>0.45</v>
      </c>
      <c r="AJ333" s="22">
        <f t="shared" si="1288"/>
        <v>-32.850999999999999</v>
      </c>
      <c r="AK333" s="22">
        <f t="shared" si="1289"/>
        <v>2.528</v>
      </c>
      <c r="AL333" s="22">
        <f t="shared" si="1290"/>
        <v>8.532</v>
      </c>
      <c r="AM333" s="22">
        <f t="shared" si="1291"/>
        <v>10.003</v>
      </c>
      <c r="AN333" s="22">
        <f t="shared" si="1292"/>
        <v>-18.420999999999999</v>
      </c>
      <c r="AO333" s="22">
        <f t="shared" si="1293"/>
        <v>11.45</v>
      </c>
      <c r="AP333" s="22">
        <f t="shared" si="1294"/>
        <v>1.3640000000000001</v>
      </c>
      <c r="AQ333" s="22">
        <f t="shared" si="1295"/>
        <v>-9.7859999999999996</v>
      </c>
      <c r="AR333" s="22">
        <f t="shared" si="1296"/>
        <v>0.114</v>
      </c>
      <c r="AS333" s="22">
        <f t="shared" si="1297"/>
        <v>10.962</v>
      </c>
      <c r="AT333" s="22">
        <f t="shared" si="1279"/>
        <v>6.7510000000000003</v>
      </c>
      <c r="AU333" s="22">
        <f t="shared" si="1298"/>
        <v>2.3180000000000001</v>
      </c>
      <c r="AV333" s="22">
        <f t="shared" si="1299"/>
        <v>-3.2970000000000002</v>
      </c>
      <c r="AW333" s="22">
        <f t="shared" si="1300"/>
        <v>-1.1359999999999999</v>
      </c>
      <c r="AX333" s="63">
        <f t="shared" si="1301"/>
        <v>-3.3210000000000002</v>
      </c>
      <c r="AY333" s="22">
        <f t="shared" si="1302"/>
        <v>-13.807</v>
      </c>
      <c r="AZ333" s="22">
        <f t="shared" si="1303"/>
        <v>-31.324000000000002</v>
      </c>
      <c r="BA333" s="59">
        <f t="shared" si="1304"/>
        <v>5.6719999999999997</v>
      </c>
      <c r="BB333" s="226"/>
      <c r="BC333" s="14">
        <v>17</v>
      </c>
      <c r="BD333" s="15" t="s">
        <v>22</v>
      </c>
      <c r="BE333" s="58">
        <f t="shared" si="1274"/>
        <v>1.5</v>
      </c>
      <c r="BF333" s="22">
        <f t="shared" si="1305"/>
        <v>0</v>
      </c>
      <c r="BG333" s="22">
        <f t="shared" si="1306"/>
        <v>0.7</v>
      </c>
      <c r="BH333" s="22">
        <f t="shared" si="1306"/>
        <v>0.2</v>
      </c>
      <c r="BI333" s="22">
        <f t="shared" si="1306"/>
        <v>0.8</v>
      </c>
      <c r="BJ333" s="22">
        <f t="shared" si="1306"/>
        <v>1.4</v>
      </c>
      <c r="BK333" s="22">
        <f t="shared" si="1306"/>
        <v>15.4</v>
      </c>
      <c r="BL333" s="22">
        <f t="shared" si="1306"/>
        <v>3.3</v>
      </c>
      <c r="BM333" s="22">
        <f t="shared" si="1306"/>
        <v>2.8</v>
      </c>
      <c r="BN333" s="22">
        <f t="shared" si="1306"/>
        <v>24.7</v>
      </c>
      <c r="BO333" s="22">
        <f t="shared" si="1306"/>
        <v>0.3</v>
      </c>
      <c r="BP333" s="22">
        <f t="shared" si="1306"/>
        <v>0.3</v>
      </c>
      <c r="BQ333" s="22">
        <f t="shared" si="1306"/>
        <v>9.8000000000000007</v>
      </c>
      <c r="BR333" s="22">
        <f t="shared" si="1306"/>
        <v>3.5</v>
      </c>
      <c r="BS333" s="22">
        <f t="shared" si="1306"/>
        <v>7.3</v>
      </c>
      <c r="BT333" s="22">
        <f t="shared" si="1306"/>
        <v>17.600000000000001</v>
      </c>
      <c r="BU333" s="22">
        <f t="shared" si="1306"/>
        <v>3</v>
      </c>
      <c r="BV333" s="22">
        <f t="shared" si="1306"/>
        <v>7.9</v>
      </c>
      <c r="BW333" s="22">
        <f t="shared" si="1280"/>
        <v>100.6</v>
      </c>
      <c r="BX333" s="22">
        <f t="shared" si="1280"/>
        <v>-0.6</v>
      </c>
      <c r="BY333" s="63">
        <f t="shared" si="1280"/>
        <v>100</v>
      </c>
      <c r="BZ333" s="22">
        <f t="shared" si="1280"/>
        <v>2.2999999999999998</v>
      </c>
      <c r="CA333" s="22">
        <f t="shared" si="1280"/>
        <v>16.3</v>
      </c>
      <c r="CB333" s="59">
        <f t="shared" si="1280"/>
        <v>81.900000000000006</v>
      </c>
      <c r="CC333" s="226"/>
      <c r="CD333" s="14">
        <v>17</v>
      </c>
      <c r="CE333" s="15" t="s">
        <v>22</v>
      </c>
      <c r="CF333" s="58">
        <f t="shared" ref="CF333:DC333" si="1327">IF(C333=0,"-",IF(C333="X","X",ROUND(C333/C316*100,1)))</f>
        <v>1.4</v>
      </c>
      <c r="CG333" s="22">
        <f t="shared" si="1327"/>
        <v>3.7</v>
      </c>
      <c r="CH333" s="22">
        <f t="shared" si="1327"/>
        <v>3.1</v>
      </c>
      <c r="CI333" s="22">
        <f t="shared" si="1327"/>
        <v>1.4</v>
      </c>
      <c r="CJ333" s="22">
        <f t="shared" si="1327"/>
        <v>0.2</v>
      </c>
      <c r="CK333" s="22">
        <f t="shared" si="1327"/>
        <v>0.4</v>
      </c>
      <c r="CL333" s="22">
        <f t="shared" si="1327"/>
        <v>1.6</v>
      </c>
      <c r="CM333" s="22">
        <f t="shared" si="1327"/>
        <v>0.4</v>
      </c>
      <c r="CN333" s="22">
        <f t="shared" si="1327"/>
        <v>0.5</v>
      </c>
      <c r="CO333" s="22">
        <f t="shared" si="1327"/>
        <v>6</v>
      </c>
      <c r="CP333" s="22">
        <f t="shared" si="1327"/>
        <v>0.1</v>
      </c>
      <c r="CQ333" s="22">
        <f t="shared" si="1327"/>
        <v>0.1</v>
      </c>
      <c r="CR333" s="22">
        <f t="shared" si="1327"/>
        <v>0.9</v>
      </c>
      <c r="CS333" s="22">
        <f t="shared" si="1327"/>
        <v>0.4</v>
      </c>
      <c r="CT333" s="22">
        <f t="shared" si="1327"/>
        <v>0.9</v>
      </c>
      <c r="CU333" s="22">
        <f t="shared" si="1327"/>
        <v>3.6</v>
      </c>
      <c r="CV333" s="22">
        <f t="shared" si="1327"/>
        <v>0.3</v>
      </c>
      <c r="CW333" s="22">
        <f t="shared" si="1327"/>
        <v>1.6</v>
      </c>
      <c r="CX333" s="22">
        <f t="shared" si="1327"/>
        <v>1.1000000000000001</v>
      </c>
      <c r="CY333" s="22">
        <f t="shared" si="1327"/>
        <v>1.1000000000000001</v>
      </c>
      <c r="CZ333" s="63">
        <f t="shared" si="1327"/>
        <v>1.1000000000000001</v>
      </c>
      <c r="DA333" s="22">
        <f t="shared" si="1327"/>
        <v>1.7</v>
      </c>
      <c r="DB333" s="22">
        <f t="shared" si="1327"/>
        <v>1.2</v>
      </c>
      <c r="DC333" s="59">
        <f t="shared" si="1327"/>
        <v>1.1000000000000001</v>
      </c>
      <c r="DD333" s="226"/>
      <c r="DE333" s="14">
        <v>17</v>
      </c>
      <c r="DF333" s="15" t="s">
        <v>22</v>
      </c>
      <c r="DG333" s="58">
        <f t="shared" si="1244"/>
        <v>-0.46400000000000002</v>
      </c>
      <c r="DH333" s="22">
        <f t="shared" si="1213"/>
        <v>2E-3</v>
      </c>
      <c r="DI333" s="22">
        <f t="shared" si="1214"/>
        <v>0.105</v>
      </c>
      <c r="DJ333" s="22">
        <f t="shared" si="1215"/>
        <v>0.04</v>
      </c>
      <c r="DK333" s="22">
        <f t="shared" si="1216"/>
        <v>2.1999999999999999E-2</v>
      </c>
      <c r="DL333" s="22">
        <f t="shared" si="1217"/>
        <v>6.0000000000000001E-3</v>
      </c>
      <c r="DM333" s="22">
        <f t="shared" si="1218"/>
        <v>-7.27</v>
      </c>
      <c r="DN333" s="22">
        <f t="shared" si="1219"/>
        <v>7.9000000000000001E-2</v>
      </c>
      <c r="DO333" s="22">
        <f t="shared" si="1220"/>
        <v>0.21</v>
      </c>
      <c r="DP333" s="22">
        <f t="shared" si="1221"/>
        <v>2.173</v>
      </c>
      <c r="DQ333" s="22">
        <f t="shared" si="1222"/>
        <v>-5.6000000000000001E-2</v>
      </c>
      <c r="DR333" s="22">
        <f t="shared" si="1223"/>
        <v>0.03</v>
      </c>
      <c r="DS333" s="22">
        <f t="shared" si="1224"/>
        <v>0.127</v>
      </c>
      <c r="DT333" s="22">
        <f t="shared" si="1225"/>
        <v>-0.36899999999999999</v>
      </c>
      <c r="DU333" s="22">
        <f t="shared" si="1226"/>
        <v>8.0000000000000002E-3</v>
      </c>
      <c r="DV333" s="22">
        <f t="shared" si="1227"/>
        <v>1.6859999999999999</v>
      </c>
      <c r="DW333" s="22">
        <f t="shared" si="1228"/>
        <v>0.183</v>
      </c>
      <c r="DX333" s="22">
        <f t="shared" si="1229"/>
        <v>0.17299999999999999</v>
      </c>
      <c r="DY333" s="22">
        <f t="shared" si="1230"/>
        <v>-3.3149999999999999</v>
      </c>
      <c r="DZ333" s="22">
        <f t="shared" si="1231"/>
        <v>-6.0000000000000001E-3</v>
      </c>
      <c r="EA333" s="63">
        <f t="shared" si="1232"/>
        <v>-3.3210000000000002</v>
      </c>
      <c r="EB333" s="22">
        <f t="shared" si="1233"/>
        <v>-0.35699999999999998</v>
      </c>
      <c r="EC333" s="22">
        <f t="shared" si="1234"/>
        <v>-7.2080000000000002</v>
      </c>
      <c r="ED333" s="59">
        <f t="shared" si="1235"/>
        <v>4.25</v>
      </c>
      <c r="EE333" s="226"/>
      <c r="EF333" s="14">
        <v>17</v>
      </c>
      <c r="EG333" s="15" t="s">
        <v>22</v>
      </c>
      <c r="EH333" s="58">
        <f t="shared" ref="EH333:FE333" si="1328">IF(C333="X","X",IF(FI333="X","X",IF(FI333&lt;&gt;0,ROUND((C333-FI333)/FI316*100,3),"- ")))</f>
        <v>-0.34599999999999997</v>
      </c>
      <c r="EI333" s="22">
        <f t="shared" si="1328"/>
        <v>0.28199999999999997</v>
      </c>
      <c r="EJ333" s="22">
        <f t="shared" si="1328"/>
        <v>0.48099999999999998</v>
      </c>
      <c r="EK333" s="22">
        <f t="shared" si="1328"/>
        <v>0.32600000000000001</v>
      </c>
      <c r="EL333" s="22">
        <f t="shared" si="1328"/>
        <v>6.0000000000000001E-3</v>
      </c>
      <c r="EM333" s="22">
        <f t="shared" si="1328"/>
        <v>2E-3</v>
      </c>
      <c r="EN333" s="22">
        <f t="shared" si="1328"/>
        <v>-0.879</v>
      </c>
      <c r="EO333" s="22">
        <f t="shared" si="1328"/>
        <v>8.9999999999999993E-3</v>
      </c>
      <c r="EP333" s="22">
        <f t="shared" si="1328"/>
        <v>3.6999999999999998E-2</v>
      </c>
      <c r="EQ333" s="22">
        <f t="shared" si="1328"/>
        <v>0.57799999999999996</v>
      </c>
      <c r="ER333" s="22">
        <f t="shared" si="1328"/>
        <v>-1.4E-2</v>
      </c>
      <c r="ES333" s="22">
        <f t="shared" si="1328"/>
        <v>1.0999999999999999E-2</v>
      </c>
      <c r="ET333" s="22">
        <f t="shared" si="1328"/>
        <v>1.2999999999999999E-2</v>
      </c>
      <c r="EU333" s="22">
        <f t="shared" si="1328"/>
        <v>-4.2999999999999997E-2</v>
      </c>
      <c r="EV333" s="22">
        <f t="shared" si="1328"/>
        <v>1E-3</v>
      </c>
      <c r="EW333" s="22">
        <f t="shared" si="1328"/>
        <v>0.36799999999999999</v>
      </c>
      <c r="EX333" s="22">
        <f t="shared" si="1328"/>
        <v>1.7999999999999999E-2</v>
      </c>
      <c r="EY333" s="22">
        <f t="shared" si="1328"/>
        <v>3.7999999999999999E-2</v>
      </c>
      <c r="EZ333" s="22">
        <f t="shared" si="1328"/>
        <v>-3.7999999999999999E-2</v>
      </c>
      <c r="FA333" s="22">
        <f t="shared" si="1328"/>
        <v>1.2999999999999999E-2</v>
      </c>
      <c r="FB333" s="63">
        <f t="shared" si="1328"/>
        <v>-3.7999999999999999E-2</v>
      </c>
      <c r="FC333" s="22">
        <f t="shared" si="1328"/>
        <v>-0.22800000000000001</v>
      </c>
      <c r="FD333" s="22">
        <f t="shared" si="1328"/>
        <v>-0.58699999999999997</v>
      </c>
      <c r="FE333" s="59">
        <f t="shared" si="1328"/>
        <v>5.8000000000000003E-2</v>
      </c>
      <c r="FG333" s="14">
        <v>17</v>
      </c>
      <c r="FH333" s="15" t="s">
        <v>22</v>
      </c>
      <c r="FI333" s="27">
        <f t="shared" si="1309"/>
        <v>970</v>
      </c>
      <c r="FJ333" s="29">
        <f t="shared" si="1310"/>
        <v>11</v>
      </c>
      <c r="FK333" s="29">
        <f t="shared" si="1311"/>
        <v>301</v>
      </c>
      <c r="FL333" s="29">
        <f t="shared" si="1312"/>
        <v>80</v>
      </c>
      <c r="FM333" s="29">
        <f t="shared" si="1313"/>
        <v>356</v>
      </c>
      <c r="FN333" s="29">
        <f t="shared" si="1314"/>
        <v>666</v>
      </c>
      <c r="FO333" s="29">
        <f t="shared" si="1315"/>
        <v>10977</v>
      </c>
      <c r="FP333" s="29">
        <f t="shared" si="1316"/>
        <v>1543</v>
      </c>
      <c r="FQ333" s="29">
        <f t="shared" si="1317"/>
        <v>1219</v>
      </c>
      <c r="FR333" s="29">
        <f t="shared" si="1318"/>
        <v>10777</v>
      </c>
      <c r="FS333" s="29">
        <f t="shared" si="1319"/>
        <v>152</v>
      </c>
      <c r="FT333" s="29">
        <f t="shared" si="1320"/>
        <v>131</v>
      </c>
      <c r="FU333" s="29">
        <f t="shared" si="1321"/>
        <v>4618</v>
      </c>
      <c r="FV333" s="29">
        <f t="shared" si="1322"/>
        <v>1870</v>
      </c>
      <c r="FW333" s="29">
        <f t="shared" si="1323"/>
        <v>3507</v>
      </c>
      <c r="FX333" s="29">
        <f t="shared" si="1324"/>
        <v>7626</v>
      </c>
      <c r="FY333" s="29">
        <f t="shared" si="1325"/>
        <v>1348</v>
      </c>
      <c r="FZ333" s="29">
        <f t="shared" si="1326"/>
        <v>3710</v>
      </c>
      <c r="GA333" s="29">
        <f t="shared" si="1246"/>
        <v>49862</v>
      </c>
      <c r="GB333" s="29">
        <f t="shared" si="1241"/>
        <v>-264</v>
      </c>
      <c r="GC333" s="53">
        <f t="shared" si="1247"/>
        <v>49598</v>
      </c>
      <c r="GD333" s="29">
        <f t="shared" si="1248"/>
        <v>1282</v>
      </c>
      <c r="GE333" s="29">
        <f t="shared" si="1249"/>
        <v>11413</v>
      </c>
      <c r="GF333" s="41">
        <f t="shared" si="1250"/>
        <v>37167</v>
      </c>
    </row>
    <row r="334" spans="1:188" ht="13.5" customHeight="1">
      <c r="A334" s="14">
        <v>18</v>
      </c>
      <c r="B334" s="15" t="s">
        <v>23</v>
      </c>
      <c r="C334" s="231">
        <v>707</v>
      </c>
      <c r="D334" s="226">
        <v>4</v>
      </c>
      <c r="E334" s="226">
        <v>181</v>
      </c>
      <c r="F334" s="226">
        <v>16</v>
      </c>
      <c r="G334" s="226">
        <v>198</v>
      </c>
      <c r="H334" s="226">
        <v>517</v>
      </c>
      <c r="I334" s="226">
        <v>3254</v>
      </c>
      <c r="J334" s="226">
        <v>471</v>
      </c>
      <c r="K334" s="226">
        <v>1833</v>
      </c>
      <c r="L334" s="226">
        <v>267</v>
      </c>
      <c r="M334" s="226">
        <v>906</v>
      </c>
      <c r="N334" s="226">
        <v>40</v>
      </c>
      <c r="O334" s="226">
        <v>1518</v>
      </c>
      <c r="P334" s="226">
        <v>1389</v>
      </c>
      <c r="Q334" s="226">
        <v>1480</v>
      </c>
      <c r="R334" s="226">
        <v>1150</v>
      </c>
      <c r="S334" s="226">
        <v>1956</v>
      </c>
      <c r="T334" s="226">
        <v>983</v>
      </c>
      <c r="U334" s="226">
        <v>16870</v>
      </c>
      <c r="V334" s="232">
        <v>-94</v>
      </c>
      <c r="W334" s="233">
        <v>16776</v>
      </c>
      <c r="X334" s="226">
        <v>892</v>
      </c>
      <c r="Y334" s="226">
        <v>3468</v>
      </c>
      <c r="Z334" s="232">
        <v>12510</v>
      </c>
      <c r="AA334" s="226"/>
      <c r="AB334" s="14">
        <v>18</v>
      </c>
      <c r="AC334" s="15" t="s">
        <v>23</v>
      </c>
      <c r="AD334" s="58">
        <f t="shared" si="1242"/>
        <v>-17.885999999999999</v>
      </c>
      <c r="AE334" s="22">
        <f t="shared" si="1283"/>
        <v>33.332999999999998</v>
      </c>
      <c r="AF334" s="22">
        <f t="shared" si="1284"/>
        <v>10.366</v>
      </c>
      <c r="AG334" s="22">
        <f t="shared" si="1285"/>
        <v>-15.789</v>
      </c>
      <c r="AH334" s="22">
        <f t="shared" si="1286"/>
        <v>-14.286</v>
      </c>
      <c r="AI334" s="22">
        <f t="shared" si="1287"/>
        <v>-2.2679999999999998</v>
      </c>
      <c r="AJ334" s="22">
        <f t="shared" si="1288"/>
        <v>55.843000000000004</v>
      </c>
      <c r="AK334" s="22">
        <f t="shared" si="1289"/>
        <v>2.169</v>
      </c>
      <c r="AL334" s="22">
        <f t="shared" si="1290"/>
        <v>3.7349999999999999</v>
      </c>
      <c r="AM334" s="22">
        <f t="shared" si="1291"/>
        <v>-1.8380000000000001</v>
      </c>
      <c r="AN334" s="22">
        <f t="shared" si="1292"/>
        <v>-8.9450000000000003</v>
      </c>
      <c r="AO334" s="22">
        <f t="shared" si="1293"/>
        <v>-6.9770000000000003</v>
      </c>
      <c r="AP334" s="22">
        <f t="shared" si="1294"/>
        <v>3.125</v>
      </c>
      <c r="AQ334" s="22">
        <f t="shared" si="1295"/>
        <v>-10.56</v>
      </c>
      <c r="AR334" s="22">
        <f t="shared" si="1296"/>
        <v>0.68</v>
      </c>
      <c r="AS334" s="22">
        <f t="shared" si="1297"/>
        <v>0</v>
      </c>
      <c r="AT334" s="22">
        <f t="shared" si="1279"/>
        <v>-0.66</v>
      </c>
      <c r="AU334" s="22">
        <f t="shared" si="1298"/>
        <v>6.6159999999999997</v>
      </c>
      <c r="AV334" s="22">
        <f t="shared" si="1299"/>
        <v>5.6420000000000003</v>
      </c>
      <c r="AW334" s="22">
        <f t="shared" si="1300"/>
        <v>-10.587999999999999</v>
      </c>
      <c r="AX334" s="63">
        <f t="shared" si="1301"/>
        <v>5.6159999999999997</v>
      </c>
      <c r="AY334" s="22">
        <f t="shared" si="1302"/>
        <v>-13.23</v>
      </c>
      <c r="AZ334" s="22">
        <f t="shared" si="1303"/>
        <v>48.332000000000001</v>
      </c>
      <c r="BA334" s="59">
        <f t="shared" si="1304"/>
        <v>-0.73799999999999999</v>
      </c>
      <c r="BB334" s="226"/>
      <c r="BC334" s="14">
        <v>18</v>
      </c>
      <c r="BD334" s="15" t="s">
        <v>23</v>
      </c>
      <c r="BE334" s="58">
        <f t="shared" si="1274"/>
        <v>4.2</v>
      </c>
      <c r="BF334" s="22">
        <f t="shared" si="1305"/>
        <v>0</v>
      </c>
      <c r="BG334" s="22">
        <f t="shared" si="1306"/>
        <v>1.1000000000000001</v>
      </c>
      <c r="BH334" s="22">
        <f t="shared" si="1306"/>
        <v>0.1</v>
      </c>
      <c r="BI334" s="22">
        <f t="shared" si="1306"/>
        <v>1.2</v>
      </c>
      <c r="BJ334" s="22">
        <f t="shared" si="1306"/>
        <v>3.1</v>
      </c>
      <c r="BK334" s="22">
        <f t="shared" si="1306"/>
        <v>19.399999999999999</v>
      </c>
      <c r="BL334" s="22">
        <f t="shared" si="1306"/>
        <v>2.8</v>
      </c>
      <c r="BM334" s="22">
        <f t="shared" si="1306"/>
        <v>10.9</v>
      </c>
      <c r="BN334" s="22">
        <f t="shared" si="1306"/>
        <v>1.6</v>
      </c>
      <c r="BO334" s="22">
        <f t="shared" si="1306"/>
        <v>5.4</v>
      </c>
      <c r="BP334" s="22">
        <f t="shared" si="1306"/>
        <v>0.2</v>
      </c>
      <c r="BQ334" s="22">
        <f t="shared" si="1306"/>
        <v>9</v>
      </c>
      <c r="BR334" s="22">
        <f t="shared" si="1306"/>
        <v>8.3000000000000007</v>
      </c>
      <c r="BS334" s="22">
        <f t="shared" si="1306"/>
        <v>8.8000000000000007</v>
      </c>
      <c r="BT334" s="22">
        <f t="shared" si="1306"/>
        <v>6.9</v>
      </c>
      <c r="BU334" s="22">
        <f t="shared" si="1306"/>
        <v>11.7</v>
      </c>
      <c r="BV334" s="22">
        <f t="shared" si="1306"/>
        <v>5.9</v>
      </c>
      <c r="BW334" s="22">
        <f t="shared" si="1280"/>
        <v>100.6</v>
      </c>
      <c r="BX334" s="22">
        <f t="shared" si="1280"/>
        <v>-0.6</v>
      </c>
      <c r="BY334" s="63">
        <f t="shared" si="1280"/>
        <v>100</v>
      </c>
      <c r="BZ334" s="22">
        <f t="shared" si="1280"/>
        <v>5.3</v>
      </c>
      <c r="CA334" s="22">
        <f t="shared" si="1280"/>
        <v>20.7</v>
      </c>
      <c r="CB334" s="59">
        <f t="shared" si="1280"/>
        <v>74.599999999999994</v>
      </c>
      <c r="CC334" s="226"/>
      <c r="CD334" s="14">
        <v>18</v>
      </c>
      <c r="CE334" s="15" t="s">
        <v>23</v>
      </c>
      <c r="CF334" s="58">
        <f t="shared" ref="CF334:DC334" si="1329">IF(C334=0,"-",IF(C334="X","X",ROUND(C334/C316*100,1)))</f>
        <v>1.3</v>
      </c>
      <c r="CG334" s="22">
        <f t="shared" si="1329"/>
        <v>1.2</v>
      </c>
      <c r="CH334" s="22">
        <f t="shared" si="1329"/>
        <v>1.6</v>
      </c>
      <c r="CI334" s="22">
        <f t="shared" si="1329"/>
        <v>0.2</v>
      </c>
      <c r="CJ334" s="22">
        <f t="shared" si="1329"/>
        <v>0.1</v>
      </c>
      <c r="CK334" s="22">
        <f t="shared" si="1329"/>
        <v>0.3</v>
      </c>
      <c r="CL334" s="22">
        <f t="shared" si="1329"/>
        <v>0.7</v>
      </c>
      <c r="CM334" s="22">
        <f t="shared" si="1329"/>
        <v>0.1</v>
      </c>
      <c r="CN334" s="22">
        <f t="shared" si="1329"/>
        <v>0.6</v>
      </c>
      <c r="CO334" s="22">
        <f t="shared" si="1329"/>
        <v>0.1</v>
      </c>
      <c r="CP334" s="22">
        <f t="shared" si="1329"/>
        <v>0.5</v>
      </c>
      <c r="CQ334" s="22">
        <f t="shared" si="1329"/>
        <v>0</v>
      </c>
      <c r="CR334" s="22">
        <f t="shared" si="1329"/>
        <v>0.3</v>
      </c>
      <c r="CS334" s="22">
        <f t="shared" si="1329"/>
        <v>0.3</v>
      </c>
      <c r="CT334" s="22">
        <f t="shared" si="1329"/>
        <v>0.4</v>
      </c>
      <c r="CU334" s="22">
        <f t="shared" si="1329"/>
        <v>0.5</v>
      </c>
      <c r="CV334" s="22">
        <f t="shared" si="1329"/>
        <v>0.4</v>
      </c>
      <c r="CW334" s="22">
        <f t="shared" si="1329"/>
        <v>0.4</v>
      </c>
      <c r="CX334" s="22">
        <f t="shared" si="1329"/>
        <v>0.4</v>
      </c>
      <c r="CY334" s="22">
        <f t="shared" si="1329"/>
        <v>0.4</v>
      </c>
      <c r="CZ334" s="63">
        <f t="shared" si="1329"/>
        <v>0.4</v>
      </c>
      <c r="DA334" s="22">
        <f t="shared" si="1329"/>
        <v>1.4</v>
      </c>
      <c r="DB334" s="22">
        <f t="shared" si="1329"/>
        <v>0.5</v>
      </c>
      <c r="DC334" s="59">
        <f t="shared" si="1329"/>
        <v>0.3</v>
      </c>
      <c r="DD334" s="226"/>
      <c r="DE334" s="14">
        <v>18</v>
      </c>
      <c r="DF334" s="15" t="s">
        <v>23</v>
      </c>
      <c r="DG334" s="58">
        <f t="shared" si="1244"/>
        <v>-0.97</v>
      </c>
      <c r="DH334" s="22">
        <f t="shared" si="1213"/>
        <v>6.0000000000000001E-3</v>
      </c>
      <c r="DI334" s="22">
        <f t="shared" si="1214"/>
        <v>0.107</v>
      </c>
      <c r="DJ334" s="22">
        <f t="shared" si="1215"/>
        <v>-1.9E-2</v>
      </c>
      <c r="DK334" s="22">
        <f t="shared" si="1216"/>
        <v>-0.20799999999999999</v>
      </c>
      <c r="DL334" s="22">
        <f t="shared" si="1217"/>
        <v>-7.5999999999999998E-2</v>
      </c>
      <c r="DM334" s="22">
        <f t="shared" si="1218"/>
        <v>7.3410000000000002</v>
      </c>
      <c r="DN334" s="22">
        <f t="shared" si="1219"/>
        <v>6.3E-2</v>
      </c>
      <c r="DO334" s="22">
        <f t="shared" si="1220"/>
        <v>0.41599999999999998</v>
      </c>
      <c r="DP334" s="22">
        <f t="shared" si="1221"/>
        <v>-3.1E-2</v>
      </c>
      <c r="DQ334" s="22">
        <f t="shared" si="1222"/>
        <v>-0.56000000000000005</v>
      </c>
      <c r="DR334" s="22">
        <f t="shared" si="1223"/>
        <v>-1.9E-2</v>
      </c>
      <c r="DS334" s="22">
        <f t="shared" si="1224"/>
        <v>0.28999999999999998</v>
      </c>
      <c r="DT334" s="22">
        <f t="shared" si="1225"/>
        <v>-1.032</v>
      </c>
      <c r="DU334" s="22">
        <f t="shared" si="1226"/>
        <v>6.3E-2</v>
      </c>
      <c r="DV334" s="22">
        <f t="shared" si="1227"/>
        <v>0</v>
      </c>
      <c r="DW334" s="22">
        <f t="shared" si="1228"/>
        <v>-8.2000000000000003E-2</v>
      </c>
      <c r="DX334" s="22">
        <f t="shared" si="1229"/>
        <v>0.38400000000000001</v>
      </c>
      <c r="DY334" s="22">
        <f t="shared" si="1230"/>
        <v>5.6719999999999997</v>
      </c>
      <c r="DZ334" s="22">
        <f t="shared" si="1231"/>
        <v>-5.7000000000000002E-2</v>
      </c>
      <c r="EA334" s="63">
        <f t="shared" si="1232"/>
        <v>5.6159999999999997</v>
      </c>
      <c r="EB334" s="22">
        <f t="shared" si="1233"/>
        <v>-0.85599999999999998</v>
      </c>
      <c r="EC334" s="22">
        <f t="shared" si="1234"/>
        <v>7.1139999999999999</v>
      </c>
      <c r="ED334" s="59">
        <f t="shared" si="1235"/>
        <v>-0.58499999999999996</v>
      </c>
      <c r="EE334" s="226"/>
      <c r="EF334" s="14">
        <v>18</v>
      </c>
      <c r="EG334" s="15" t="s">
        <v>23</v>
      </c>
      <c r="EH334" s="58">
        <f t="shared" ref="EH334:FE334" si="1330">IF(C334="X","X",IF(FI334="X","X",IF(FI334&lt;&gt;0,ROUND((C334-FI334)/FI316*100,3),"- ")))</f>
        <v>-0.23200000000000001</v>
      </c>
      <c r="EI334" s="22">
        <f t="shared" si="1330"/>
        <v>0.28199999999999997</v>
      </c>
      <c r="EJ334" s="22">
        <f t="shared" si="1330"/>
        <v>0.157</v>
      </c>
      <c r="EK334" s="22">
        <f t="shared" si="1330"/>
        <v>-4.9000000000000002E-2</v>
      </c>
      <c r="EL334" s="22">
        <f t="shared" si="1330"/>
        <v>-1.7000000000000001E-2</v>
      </c>
      <c r="EM334" s="22">
        <f t="shared" si="1330"/>
        <v>-7.0000000000000001E-3</v>
      </c>
      <c r="EN334" s="22">
        <f t="shared" si="1330"/>
        <v>0.28399999999999997</v>
      </c>
      <c r="EO334" s="22">
        <f t="shared" si="1330"/>
        <v>2E-3</v>
      </c>
      <c r="EP334" s="22">
        <f t="shared" si="1330"/>
        <v>2.3E-2</v>
      </c>
      <c r="EQ334" s="22">
        <f t="shared" si="1330"/>
        <v>-3.0000000000000001E-3</v>
      </c>
      <c r="ER334" s="22">
        <f t="shared" si="1330"/>
        <v>-4.3999999999999997E-2</v>
      </c>
      <c r="ES334" s="22">
        <f t="shared" si="1330"/>
        <v>-2E-3</v>
      </c>
      <c r="ET334" s="22">
        <f t="shared" si="1330"/>
        <v>8.9999999999999993E-3</v>
      </c>
      <c r="EU334" s="22">
        <f t="shared" si="1330"/>
        <v>-3.7999999999999999E-2</v>
      </c>
      <c r="EV334" s="22">
        <f t="shared" si="1330"/>
        <v>3.0000000000000001E-3</v>
      </c>
      <c r="EW334" s="22">
        <f t="shared" si="1330"/>
        <v>0</v>
      </c>
      <c r="EX334" s="22">
        <f t="shared" si="1330"/>
        <v>-3.0000000000000001E-3</v>
      </c>
      <c r="EY334" s="22">
        <f t="shared" si="1330"/>
        <v>2.7E-2</v>
      </c>
      <c r="EZ334" s="22">
        <f t="shared" si="1330"/>
        <v>2.1000000000000001E-2</v>
      </c>
      <c r="FA334" s="22">
        <f t="shared" si="1330"/>
        <v>3.9E-2</v>
      </c>
      <c r="FB334" s="63">
        <f t="shared" si="1330"/>
        <v>2.1000000000000001E-2</v>
      </c>
      <c r="FC334" s="22">
        <f t="shared" si="1330"/>
        <v>-0.17499999999999999</v>
      </c>
      <c r="FD334" s="22">
        <f t="shared" si="1330"/>
        <v>0.186</v>
      </c>
      <c r="FE334" s="59">
        <f t="shared" si="1330"/>
        <v>-3.0000000000000001E-3</v>
      </c>
      <c r="FG334" s="14">
        <v>18</v>
      </c>
      <c r="FH334" s="15" t="s">
        <v>23</v>
      </c>
      <c r="FI334" s="27">
        <f t="shared" si="1309"/>
        <v>861</v>
      </c>
      <c r="FJ334" s="29">
        <f t="shared" si="1310"/>
        <v>3</v>
      </c>
      <c r="FK334" s="29">
        <f t="shared" si="1311"/>
        <v>164</v>
      </c>
      <c r="FL334" s="29">
        <f t="shared" si="1312"/>
        <v>19</v>
      </c>
      <c r="FM334" s="29">
        <f t="shared" si="1313"/>
        <v>231</v>
      </c>
      <c r="FN334" s="29">
        <f t="shared" si="1314"/>
        <v>529</v>
      </c>
      <c r="FO334" s="29">
        <f t="shared" si="1315"/>
        <v>2088</v>
      </c>
      <c r="FP334" s="29">
        <f t="shared" si="1316"/>
        <v>461</v>
      </c>
      <c r="FQ334" s="29">
        <f t="shared" si="1317"/>
        <v>1767</v>
      </c>
      <c r="FR334" s="29">
        <f t="shared" si="1318"/>
        <v>272</v>
      </c>
      <c r="FS334" s="29">
        <f t="shared" si="1319"/>
        <v>995</v>
      </c>
      <c r="FT334" s="29">
        <f t="shared" si="1320"/>
        <v>43</v>
      </c>
      <c r="FU334" s="29">
        <f t="shared" si="1321"/>
        <v>1472</v>
      </c>
      <c r="FV334" s="29">
        <f t="shared" si="1322"/>
        <v>1553</v>
      </c>
      <c r="FW334" s="29">
        <f t="shared" si="1323"/>
        <v>1470</v>
      </c>
      <c r="FX334" s="29">
        <f t="shared" si="1324"/>
        <v>1150</v>
      </c>
      <c r="FY334" s="29">
        <f t="shared" si="1325"/>
        <v>1969</v>
      </c>
      <c r="FZ334" s="29">
        <f t="shared" si="1326"/>
        <v>922</v>
      </c>
      <c r="GA334" s="29">
        <f t="shared" si="1246"/>
        <v>15969</v>
      </c>
      <c r="GB334" s="29">
        <f t="shared" si="1241"/>
        <v>-85</v>
      </c>
      <c r="GC334" s="53">
        <f t="shared" si="1247"/>
        <v>15884</v>
      </c>
      <c r="GD334" s="29">
        <f t="shared" si="1248"/>
        <v>1028</v>
      </c>
      <c r="GE334" s="29">
        <f t="shared" si="1249"/>
        <v>2338</v>
      </c>
      <c r="GF334" s="41">
        <f t="shared" si="1250"/>
        <v>12603</v>
      </c>
    </row>
    <row r="335" spans="1:188" ht="13.5" customHeight="1">
      <c r="A335" s="14">
        <v>19</v>
      </c>
      <c r="B335" s="15" t="s">
        <v>24</v>
      </c>
      <c r="C335" s="231">
        <v>828</v>
      </c>
      <c r="D335" s="226">
        <v>0</v>
      </c>
      <c r="E335" s="226">
        <v>79</v>
      </c>
      <c r="F335" s="226">
        <v>47</v>
      </c>
      <c r="G335" s="226">
        <v>687</v>
      </c>
      <c r="H335" s="226">
        <v>10353</v>
      </c>
      <c r="I335" s="226">
        <v>4769</v>
      </c>
      <c r="J335" s="226">
        <v>1128</v>
      </c>
      <c r="K335" s="226">
        <v>2577</v>
      </c>
      <c r="L335" s="226">
        <v>925</v>
      </c>
      <c r="M335" s="226">
        <v>309</v>
      </c>
      <c r="N335" s="226">
        <v>297</v>
      </c>
      <c r="O335" s="226">
        <v>3437</v>
      </c>
      <c r="P335" s="226">
        <v>500</v>
      </c>
      <c r="Q335" s="226">
        <v>1945</v>
      </c>
      <c r="R335" s="226">
        <v>1566</v>
      </c>
      <c r="S335" s="226">
        <v>5712</v>
      </c>
      <c r="T335" s="226">
        <v>1372</v>
      </c>
      <c r="U335" s="226">
        <v>36531</v>
      </c>
      <c r="V335" s="232">
        <v>-202</v>
      </c>
      <c r="W335" s="233">
        <v>36329</v>
      </c>
      <c r="X335" s="226">
        <v>907</v>
      </c>
      <c r="Y335" s="226">
        <v>5503</v>
      </c>
      <c r="Z335" s="232">
        <v>30121</v>
      </c>
      <c r="AA335" s="226"/>
      <c r="AB335" s="14">
        <v>19</v>
      </c>
      <c r="AC335" s="15" t="s">
        <v>24</v>
      </c>
      <c r="AD335" s="58">
        <f t="shared" si="1242"/>
        <v>-14.108000000000001</v>
      </c>
      <c r="AE335" s="22" t="str">
        <f t="shared" si="1283"/>
        <v xml:space="preserve">- </v>
      </c>
      <c r="AF335" s="22">
        <f t="shared" si="1284"/>
        <v>19.696999999999999</v>
      </c>
      <c r="AG335" s="22">
        <f t="shared" si="1285"/>
        <v>42.423999999999999</v>
      </c>
      <c r="AH335" s="22">
        <f t="shared" si="1286"/>
        <v>3.153</v>
      </c>
      <c r="AI335" s="22">
        <f t="shared" si="1287"/>
        <v>3.6030000000000002</v>
      </c>
      <c r="AJ335" s="22">
        <f t="shared" si="1288"/>
        <v>7.12</v>
      </c>
      <c r="AK335" s="22">
        <f t="shared" si="1289"/>
        <v>2.5449999999999999</v>
      </c>
      <c r="AL335" s="22">
        <f t="shared" si="1290"/>
        <v>6.0490000000000004</v>
      </c>
      <c r="AM335" s="22">
        <f t="shared" si="1291"/>
        <v>4.1669999999999998</v>
      </c>
      <c r="AN335" s="22">
        <f t="shared" si="1292"/>
        <v>23.108000000000001</v>
      </c>
      <c r="AO335" s="22">
        <f t="shared" si="1293"/>
        <v>2.7679999999999998</v>
      </c>
      <c r="AP335" s="22">
        <f t="shared" si="1294"/>
        <v>0.96899999999999997</v>
      </c>
      <c r="AQ335" s="22">
        <f t="shared" si="1295"/>
        <v>4.1669999999999998</v>
      </c>
      <c r="AR335" s="22">
        <f t="shared" si="1296"/>
        <v>-0.66400000000000003</v>
      </c>
      <c r="AS335" s="22">
        <f t="shared" si="1297"/>
        <v>7.6289999999999996</v>
      </c>
      <c r="AT335" s="22">
        <f t="shared" si="1279"/>
        <v>-3.7250000000000001</v>
      </c>
      <c r="AU335" s="22">
        <f t="shared" si="1298"/>
        <v>7.1879999999999997</v>
      </c>
      <c r="AV335" s="22">
        <f t="shared" si="1299"/>
        <v>2.4940000000000002</v>
      </c>
      <c r="AW335" s="22">
        <f t="shared" si="1300"/>
        <v>-7.4470000000000001</v>
      </c>
      <c r="AX335" s="63">
        <f t="shared" si="1301"/>
        <v>2.468</v>
      </c>
      <c r="AY335" s="22">
        <f t="shared" si="1302"/>
        <v>-11.942</v>
      </c>
      <c r="AZ335" s="22">
        <f t="shared" si="1303"/>
        <v>6.8339999999999996</v>
      </c>
      <c r="BA335" s="59">
        <f t="shared" si="1304"/>
        <v>2.2400000000000002</v>
      </c>
      <c r="BB335" s="226"/>
      <c r="BC335" s="14">
        <v>19</v>
      </c>
      <c r="BD335" s="15" t="s">
        <v>24</v>
      </c>
      <c r="BE335" s="58">
        <f t="shared" si="1274"/>
        <v>2.2999999999999998</v>
      </c>
      <c r="BF335" s="22" t="str">
        <f t="shared" si="1305"/>
        <v>-</v>
      </c>
      <c r="BG335" s="22">
        <f t="shared" si="1306"/>
        <v>0.2</v>
      </c>
      <c r="BH335" s="22">
        <f t="shared" si="1306"/>
        <v>0.1</v>
      </c>
      <c r="BI335" s="22">
        <f t="shared" si="1306"/>
        <v>1.9</v>
      </c>
      <c r="BJ335" s="22">
        <f t="shared" si="1306"/>
        <v>28.5</v>
      </c>
      <c r="BK335" s="22">
        <f t="shared" si="1306"/>
        <v>13.1</v>
      </c>
      <c r="BL335" s="22">
        <f t="shared" si="1306"/>
        <v>3.1</v>
      </c>
      <c r="BM335" s="22">
        <f t="shared" si="1306"/>
        <v>7.1</v>
      </c>
      <c r="BN335" s="22">
        <f t="shared" si="1306"/>
        <v>2.5</v>
      </c>
      <c r="BO335" s="22">
        <f t="shared" si="1306"/>
        <v>0.9</v>
      </c>
      <c r="BP335" s="22">
        <f t="shared" si="1306"/>
        <v>0.8</v>
      </c>
      <c r="BQ335" s="22">
        <f t="shared" si="1306"/>
        <v>9.5</v>
      </c>
      <c r="BR335" s="22">
        <f t="shared" si="1306"/>
        <v>1.4</v>
      </c>
      <c r="BS335" s="22">
        <f t="shared" si="1306"/>
        <v>5.4</v>
      </c>
      <c r="BT335" s="22">
        <f t="shared" si="1306"/>
        <v>4.3</v>
      </c>
      <c r="BU335" s="22">
        <f t="shared" si="1306"/>
        <v>15.7</v>
      </c>
      <c r="BV335" s="22">
        <f t="shared" si="1306"/>
        <v>3.8</v>
      </c>
      <c r="BW335" s="22">
        <f t="shared" si="1280"/>
        <v>100.6</v>
      </c>
      <c r="BX335" s="22">
        <f t="shared" si="1280"/>
        <v>-0.6</v>
      </c>
      <c r="BY335" s="63">
        <f t="shared" si="1280"/>
        <v>100</v>
      </c>
      <c r="BZ335" s="22">
        <f t="shared" si="1280"/>
        <v>2.5</v>
      </c>
      <c r="CA335" s="22">
        <f t="shared" si="1280"/>
        <v>15.1</v>
      </c>
      <c r="CB335" s="59">
        <f t="shared" si="1280"/>
        <v>82.9</v>
      </c>
      <c r="CC335" s="226"/>
      <c r="CD335" s="14">
        <v>19</v>
      </c>
      <c r="CE335" s="15" t="s">
        <v>24</v>
      </c>
      <c r="CF335" s="58">
        <f t="shared" ref="CF335:DC335" si="1331">IF(C335=0,"-",IF(C335="X","X",ROUND(C335/C316*100,1)))</f>
        <v>1.6</v>
      </c>
      <c r="CG335" s="22" t="str">
        <f t="shared" si="1331"/>
        <v>-</v>
      </c>
      <c r="CH335" s="22">
        <f t="shared" si="1331"/>
        <v>0.7</v>
      </c>
      <c r="CI335" s="22">
        <f t="shared" si="1331"/>
        <v>0.7</v>
      </c>
      <c r="CJ335" s="22">
        <f t="shared" si="1331"/>
        <v>0.4</v>
      </c>
      <c r="CK335" s="22">
        <f t="shared" si="1331"/>
        <v>6</v>
      </c>
      <c r="CL335" s="22">
        <f t="shared" si="1331"/>
        <v>1.1000000000000001</v>
      </c>
      <c r="CM335" s="22">
        <f t="shared" si="1331"/>
        <v>0.3</v>
      </c>
      <c r="CN335" s="22">
        <f t="shared" si="1331"/>
        <v>0.9</v>
      </c>
      <c r="CO335" s="22">
        <f t="shared" si="1331"/>
        <v>0.5</v>
      </c>
      <c r="CP335" s="22">
        <f t="shared" si="1331"/>
        <v>0.2</v>
      </c>
      <c r="CQ335" s="22">
        <f t="shared" si="1331"/>
        <v>0.2</v>
      </c>
      <c r="CR335" s="22">
        <f t="shared" si="1331"/>
        <v>0.7</v>
      </c>
      <c r="CS335" s="22">
        <f t="shared" si="1331"/>
        <v>0.1</v>
      </c>
      <c r="CT335" s="22">
        <f t="shared" si="1331"/>
        <v>0.5</v>
      </c>
      <c r="CU335" s="22">
        <f t="shared" si="1331"/>
        <v>0.7</v>
      </c>
      <c r="CV335" s="22">
        <f t="shared" si="1331"/>
        <v>1.1000000000000001</v>
      </c>
      <c r="CW335" s="22">
        <f t="shared" si="1331"/>
        <v>0.6</v>
      </c>
      <c r="CX335" s="22">
        <f t="shared" si="1331"/>
        <v>0.8</v>
      </c>
      <c r="CY335" s="22">
        <f t="shared" si="1331"/>
        <v>0.8</v>
      </c>
      <c r="CZ335" s="63">
        <f t="shared" si="1331"/>
        <v>0.8</v>
      </c>
      <c r="DA335" s="22">
        <f t="shared" si="1331"/>
        <v>1.4</v>
      </c>
      <c r="DB335" s="22">
        <f t="shared" si="1331"/>
        <v>0.9</v>
      </c>
      <c r="DC335" s="59">
        <f t="shared" si="1331"/>
        <v>0.8</v>
      </c>
      <c r="DD335" s="226"/>
      <c r="DE335" s="14">
        <v>19</v>
      </c>
      <c r="DF335" s="15" t="s">
        <v>24</v>
      </c>
      <c r="DG335" s="58">
        <f t="shared" si="1244"/>
        <v>-0.38400000000000001</v>
      </c>
      <c r="DH335" s="22" t="str">
        <f t="shared" si="1213"/>
        <v xml:space="preserve">- </v>
      </c>
      <c r="DI335" s="22">
        <f t="shared" si="1214"/>
        <v>3.6999999999999998E-2</v>
      </c>
      <c r="DJ335" s="22">
        <f t="shared" si="1215"/>
        <v>3.9E-2</v>
      </c>
      <c r="DK335" s="22">
        <f t="shared" si="1216"/>
        <v>5.8999999999999997E-2</v>
      </c>
      <c r="DL335" s="22">
        <f t="shared" si="1217"/>
        <v>1.0149999999999999</v>
      </c>
      <c r="DM335" s="22">
        <f t="shared" si="1218"/>
        <v>0.89400000000000002</v>
      </c>
      <c r="DN335" s="22">
        <f t="shared" si="1219"/>
        <v>7.9000000000000001E-2</v>
      </c>
      <c r="DO335" s="22">
        <f t="shared" si="1220"/>
        <v>0.41499999999999998</v>
      </c>
      <c r="DP335" s="22">
        <f t="shared" si="1221"/>
        <v>0.104</v>
      </c>
      <c r="DQ335" s="22">
        <f t="shared" si="1222"/>
        <v>0.16400000000000001</v>
      </c>
      <c r="DR335" s="22">
        <f t="shared" si="1223"/>
        <v>2.3E-2</v>
      </c>
      <c r="DS335" s="22">
        <f t="shared" si="1224"/>
        <v>9.2999999999999999E-2</v>
      </c>
      <c r="DT335" s="22">
        <f t="shared" si="1225"/>
        <v>5.6000000000000001E-2</v>
      </c>
      <c r="DU335" s="22">
        <f t="shared" si="1226"/>
        <v>-3.6999999999999998E-2</v>
      </c>
      <c r="DV335" s="22">
        <f t="shared" si="1227"/>
        <v>0.313</v>
      </c>
      <c r="DW335" s="22">
        <f t="shared" si="1228"/>
        <v>-0.623</v>
      </c>
      <c r="DX335" s="22">
        <f t="shared" si="1229"/>
        <v>0.25900000000000001</v>
      </c>
      <c r="DY335" s="22">
        <f t="shared" si="1230"/>
        <v>2.5070000000000001</v>
      </c>
      <c r="DZ335" s="22">
        <f t="shared" si="1231"/>
        <v>-3.9E-2</v>
      </c>
      <c r="EA335" s="63">
        <f t="shared" si="1232"/>
        <v>2.468</v>
      </c>
      <c r="EB335" s="22">
        <f t="shared" si="1233"/>
        <v>-0.34699999999999998</v>
      </c>
      <c r="EC335" s="22">
        <f t="shared" si="1234"/>
        <v>0.99299999999999999</v>
      </c>
      <c r="ED335" s="59">
        <f t="shared" si="1235"/>
        <v>1.8620000000000001</v>
      </c>
      <c r="EE335" s="226"/>
      <c r="EF335" s="14">
        <v>19</v>
      </c>
      <c r="EG335" s="15" t="s">
        <v>24</v>
      </c>
      <c r="EH335" s="58">
        <f t="shared" ref="EH335:FE335" si="1332">IF(C335="X","X",IF(FI335="X","X",IF(FI335&lt;&gt;0,ROUND((C335-FI335)/FI316*100,3),"- ")))</f>
        <v>-0.20399999999999999</v>
      </c>
      <c r="EI335" s="22" t="str">
        <f t="shared" si="1332"/>
        <v xml:space="preserve">- </v>
      </c>
      <c r="EJ335" s="22">
        <f t="shared" si="1332"/>
        <v>0.12</v>
      </c>
      <c r="EK335" s="22">
        <f t="shared" si="1332"/>
        <v>0.22800000000000001</v>
      </c>
      <c r="EL335" s="22">
        <f t="shared" si="1332"/>
        <v>1.0999999999999999E-2</v>
      </c>
      <c r="EM335" s="22">
        <f t="shared" si="1332"/>
        <v>0.216</v>
      </c>
      <c r="EN335" s="22">
        <f t="shared" si="1332"/>
        <v>7.6999999999999999E-2</v>
      </c>
      <c r="EO335" s="22">
        <f t="shared" si="1332"/>
        <v>7.0000000000000001E-3</v>
      </c>
      <c r="EP335" s="22">
        <f t="shared" si="1332"/>
        <v>5.1999999999999998E-2</v>
      </c>
      <c r="EQ335" s="22">
        <f t="shared" si="1332"/>
        <v>0.02</v>
      </c>
      <c r="ER335" s="22">
        <f t="shared" si="1332"/>
        <v>2.9000000000000001E-2</v>
      </c>
      <c r="ES335" s="22">
        <f t="shared" si="1332"/>
        <v>6.0000000000000001E-3</v>
      </c>
      <c r="ET335" s="22">
        <f t="shared" si="1332"/>
        <v>7.0000000000000001E-3</v>
      </c>
      <c r="EU335" s="22">
        <f t="shared" si="1332"/>
        <v>5.0000000000000001E-3</v>
      </c>
      <c r="EV335" s="22">
        <f t="shared" si="1332"/>
        <v>-3.0000000000000001E-3</v>
      </c>
      <c r="EW335" s="22">
        <f t="shared" si="1332"/>
        <v>4.9000000000000002E-2</v>
      </c>
      <c r="EX335" s="22">
        <f t="shared" si="1332"/>
        <v>-4.3999999999999997E-2</v>
      </c>
      <c r="EY335" s="22">
        <f t="shared" si="1332"/>
        <v>4.1000000000000002E-2</v>
      </c>
      <c r="EZ335" s="22">
        <f t="shared" si="1332"/>
        <v>2.1000000000000001E-2</v>
      </c>
      <c r="FA335" s="22">
        <f t="shared" si="1332"/>
        <v>6.0999999999999999E-2</v>
      </c>
      <c r="FB335" s="63">
        <f t="shared" si="1332"/>
        <v>0.02</v>
      </c>
      <c r="FC335" s="22">
        <f t="shared" si="1332"/>
        <v>-0.158</v>
      </c>
      <c r="FD335" s="22">
        <f t="shared" si="1332"/>
        <v>5.8000000000000003E-2</v>
      </c>
      <c r="FE335" s="59">
        <f t="shared" si="1332"/>
        <v>1.7999999999999999E-2</v>
      </c>
      <c r="FG335" s="14">
        <v>19</v>
      </c>
      <c r="FH335" s="15" t="s">
        <v>24</v>
      </c>
      <c r="FI335" s="27">
        <f t="shared" si="1309"/>
        <v>964</v>
      </c>
      <c r="FJ335" s="29">
        <f t="shared" si="1310"/>
        <v>0</v>
      </c>
      <c r="FK335" s="29">
        <f t="shared" si="1311"/>
        <v>66</v>
      </c>
      <c r="FL335" s="29">
        <f t="shared" si="1312"/>
        <v>33</v>
      </c>
      <c r="FM335" s="29">
        <f t="shared" si="1313"/>
        <v>666</v>
      </c>
      <c r="FN335" s="29">
        <f t="shared" si="1314"/>
        <v>9993</v>
      </c>
      <c r="FO335" s="29">
        <f t="shared" si="1315"/>
        <v>4452</v>
      </c>
      <c r="FP335" s="29">
        <f t="shared" si="1316"/>
        <v>1100</v>
      </c>
      <c r="FQ335" s="29">
        <f t="shared" si="1317"/>
        <v>2430</v>
      </c>
      <c r="FR335" s="29">
        <f t="shared" si="1318"/>
        <v>888</v>
      </c>
      <c r="FS335" s="29">
        <f t="shared" si="1319"/>
        <v>251</v>
      </c>
      <c r="FT335" s="29">
        <f t="shared" si="1320"/>
        <v>289</v>
      </c>
      <c r="FU335" s="29">
        <f t="shared" si="1321"/>
        <v>3404</v>
      </c>
      <c r="FV335" s="29">
        <f t="shared" si="1322"/>
        <v>480</v>
      </c>
      <c r="FW335" s="29">
        <f t="shared" si="1323"/>
        <v>1958</v>
      </c>
      <c r="FX335" s="29">
        <f t="shared" si="1324"/>
        <v>1455</v>
      </c>
      <c r="FY335" s="29">
        <f t="shared" si="1325"/>
        <v>5933</v>
      </c>
      <c r="FZ335" s="29">
        <f t="shared" si="1326"/>
        <v>1280</v>
      </c>
      <c r="GA335" s="29">
        <f t="shared" si="1246"/>
        <v>35642</v>
      </c>
      <c r="GB335" s="29">
        <f t="shared" si="1241"/>
        <v>-188</v>
      </c>
      <c r="GC335" s="53">
        <f t="shared" si="1247"/>
        <v>35454</v>
      </c>
      <c r="GD335" s="29">
        <f t="shared" si="1248"/>
        <v>1030</v>
      </c>
      <c r="GE335" s="29">
        <f t="shared" si="1249"/>
        <v>5151</v>
      </c>
      <c r="GF335" s="41">
        <f t="shared" si="1250"/>
        <v>29461</v>
      </c>
    </row>
    <row r="336" spans="1:188" ht="13.5" customHeight="1">
      <c r="A336" s="139">
        <v>20</v>
      </c>
      <c r="B336" s="97" t="s">
        <v>25</v>
      </c>
      <c r="C336" s="234">
        <v>2188</v>
      </c>
      <c r="D336" s="235">
        <v>2</v>
      </c>
      <c r="E336" s="235">
        <v>129</v>
      </c>
      <c r="F336" s="235">
        <v>21</v>
      </c>
      <c r="G336" s="235">
        <v>355</v>
      </c>
      <c r="H336" s="235">
        <v>339</v>
      </c>
      <c r="I336" s="235">
        <v>1336</v>
      </c>
      <c r="J336" s="235">
        <v>692</v>
      </c>
      <c r="K336" s="235">
        <v>545</v>
      </c>
      <c r="L336" s="235">
        <v>666</v>
      </c>
      <c r="M336" s="235">
        <v>32</v>
      </c>
      <c r="N336" s="235">
        <v>16</v>
      </c>
      <c r="O336" s="235">
        <v>1128</v>
      </c>
      <c r="P336" s="235">
        <v>296</v>
      </c>
      <c r="Q336" s="235">
        <v>1281</v>
      </c>
      <c r="R336" s="235">
        <v>600</v>
      </c>
      <c r="S336" s="235">
        <v>911</v>
      </c>
      <c r="T336" s="235">
        <v>697</v>
      </c>
      <c r="U336" s="235">
        <v>11234</v>
      </c>
      <c r="V336" s="236">
        <v>-62</v>
      </c>
      <c r="W336" s="237">
        <v>11172</v>
      </c>
      <c r="X336" s="235">
        <v>2319</v>
      </c>
      <c r="Y336" s="235">
        <v>1712</v>
      </c>
      <c r="Z336" s="236">
        <v>7203</v>
      </c>
      <c r="AA336" s="226"/>
      <c r="AB336" s="139">
        <v>20</v>
      </c>
      <c r="AC336" s="97" t="s">
        <v>25</v>
      </c>
      <c r="AD336" s="60">
        <f t="shared" si="1242"/>
        <v>-14.531000000000001</v>
      </c>
      <c r="AE336" s="24">
        <f t="shared" si="1283"/>
        <v>0</v>
      </c>
      <c r="AF336" s="24">
        <f t="shared" si="1284"/>
        <v>-15.132</v>
      </c>
      <c r="AG336" s="24">
        <f t="shared" si="1285"/>
        <v>133.333</v>
      </c>
      <c r="AH336" s="24">
        <f t="shared" si="1286"/>
        <v>-14.868</v>
      </c>
      <c r="AI336" s="24">
        <f t="shared" si="1287"/>
        <v>-7.3769999999999998</v>
      </c>
      <c r="AJ336" s="24">
        <f t="shared" si="1288"/>
        <v>-40.116999999999997</v>
      </c>
      <c r="AK336" s="24">
        <f t="shared" si="1289"/>
        <v>2.0649999999999999</v>
      </c>
      <c r="AL336" s="24">
        <f t="shared" si="1290"/>
        <v>-3.0249999999999999</v>
      </c>
      <c r="AM336" s="24">
        <f t="shared" si="1291"/>
        <v>1.524</v>
      </c>
      <c r="AN336" s="24">
        <f t="shared" si="1292"/>
        <v>-8.5709999999999997</v>
      </c>
      <c r="AO336" s="24">
        <f t="shared" si="1293"/>
        <v>-5.8819999999999997</v>
      </c>
      <c r="AP336" s="24">
        <f t="shared" si="1294"/>
        <v>-8.8999999999999996E-2</v>
      </c>
      <c r="AQ336" s="24">
        <f t="shared" si="1295"/>
        <v>-16.146999999999998</v>
      </c>
      <c r="AR336" s="24">
        <f t="shared" si="1296"/>
        <v>5.8680000000000003</v>
      </c>
      <c r="AS336" s="24">
        <f t="shared" si="1297"/>
        <v>1.18</v>
      </c>
      <c r="AT336" s="24">
        <f t="shared" si="1279"/>
        <v>3.2879999999999998</v>
      </c>
      <c r="AU336" s="24">
        <f t="shared" si="1298"/>
        <v>7.0659999999999998</v>
      </c>
      <c r="AV336" s="24">
        <f t="shared" si="1299"/>
        <v>-10.15</v>
      </c>
      <c r="AW336" s="24">
        <f t="shared" si="1300"/>
        <v>6.0609999999999999</v>
      </c>
      <c r="AX336" s="64">
        <f t="shared" si="1301"/>
        <v>-10.170999999999999</v>
      </c>
      <c r="AY336" s="24">
        <f t="shared" si="1302"/>
        <v>-14.554</v>
      </c>
      <c r="AZ336" s="24">
        <f t="shared" si="1303"/>
        <v>-35.566000000000003</v>
      </c>
      <c r="BA336" s="61">
        <f t="shared" si="1304"/>
        <v>0.996</v>
      </c>
      <c r="BB336" s="226"/>
      <c r="BC336" s="139">
        <v>20</v>
      </c>
      <c r="BD336" s="97" t="s">
        <v>25</v>
      </c>
      <c r="BE336" s="60">
        <f t="shared" si="1274"/>
        <v>19.600000000000001</v>
      </c>
      <c r="BF336" s="24">
        <f t="shared" si="1305"/>
        <v>0</v>
      </c>
      <c r="BG336" s="24">
        <f t="shared" si="1306"/>
        <v>1.2</v>
      </c>
      <c r="BH336" s="24">
        <f t="shared" si="1306"/>
        <v>0.2</v>
      </c>
      <c r="BI336" s="24">
        <f t="shared" si="1306"/>
        <v>3.2</v>
      </c>
      <c r="BJ336" s="24">
        <f t="shared" si="1306"/>
        <v>3</v>
      </c>
      <c r="BK336" s="24">
        <f t="shared" si="1306"/>
        <v>12</v>
      </c>
      <c r="BL336" s="24">
        <f t="shared" si="1306"/>
        <v>6.2</v>
      </c>
      <c r="BM336" s="24">
        <f t="shared" si="1306"/>
        <v>4.9000000000000004</v>
      </c>
      <c r="BN336" s="24">
        <f t="shared" si="1306"/>
        <v>6</v>
      </c>
      <c r="BO336" s="24">
        <f t="shared" si="1306"/>
        <v>0.3</v>
      </c>
      <c r="BP336" s="24">
        <f t="shared" si="1306"/>
        <v>0.1</v>
      </c>
      <c r="BQ336" s="24">
        <f t="shared" si="1306"/>
        <v>10.1</v>
      </c>
      <c r="BR336" s="24">
        <f t="shared" si="1306"/>
        <v>2.6</v>
      </c>
      <c r="BS336" s="24">
        <f t="shared" si="1306"/>
        <v>11.5</v>
      </c>
      <c r="BT336" s="24">
        <f t="shared" si="1306"/>
        <v>5.4</v>
      </c>
      <c r="BU336" s="24">
        <f t="shared" si="1306"/>
        <v>8.1999999999999993</v>
      </c>
      <c r="BV336" s="24">
        <f t="shared" si="1306"/>
        <v>6.2</v>
      </c>
      <c r="BW336" s="24">
        <f t="shared" si="1280"/>
        <v>100.6</v>
      </c>
      <c r="BX336" s="24">
        <f t="shared" si="1280"/>
        <v>-0.6</v>
      </c>
      <c r="BY336" s="64">
        <f t="shared" si="1280"/>
        <v>100</v>
      </c>
      <c r="BZ336" s="24">
        <f t="shared" si="1280"/>
        <v>20.8</v>
      </c>
      <c r="CA336" s="24">
        <f t="shared" si="1280"/>
        <v>15.3</v>
      </c>
      <c r="CB336" s="61">
        <f t="shared" si="1280"/>
        <v>64.5</v>
      </c>
      <c r="CC336" s="226"/>
      <c r="CD336" s="139">
        <v>20</v>
      </c>
      <c r="CE336" s="97" t="s">
        <v>25</v>
      </c>
      <c r="CF336" s="60">
        <f t="shared" ref="CF336:DC336" si="1333">IF(C336=0,"-",IF(C336="X","X",ROUND(C336/C316*100,1)))</f>
        <v>4.0999999999999996</v>
      </c>
      <c r="CG336" s="24">
        <f t="shared" si="1333"/>
        <v>0.6</v>
      </c>
      <c r="CH336" s="24">
        <f t="shared" si="1333"/>
        <v>1.1000000000000001</v>
      </c>
      <c r="CI336" s="24">
        <f t="shared" si="1333"/>
        <v>0.3</v>
      </c>
      <c r="CJ336" s="24">
        <f t="shared" si="1333"/>
        <v>0.2</v>
      </c>
      <c r="CK336" s="24">
        <f t="shared" si="1333"/>
        <v>0.2</v>
      </c>
      <c r="CL336" s="24">
        <f t="shared" si="1333"/>
        <v>0.3</v>
      </c>
      <c r="CM336" s="24">
        <f t="shared" si="1333"/>
        <v>0.2</v>
      </c>
      <c r="CN336" s="24">
        <f t="shared" si="1333"/>
        <v>0.2</v>
      </c>
      <c r="CO336" s="24">
        <f t="shared" si="1333"/>
        <v>0.3</v>
      </c>
      <c r="CP336" s="24">
        <f t="shared" si="1333"/>
        <v>0</v>
      </c>
      <c r="CQ336" s="24">
        <f t="shared" si="1333"/>
        <v>0</v>
      </c>
      <c r="CR336" s="24">
        <f t="shared" si="1333"/>
        <v>0.2</v>
      </c>
      <c r="CS336" s="24">
        <f t="shared" si="1333"/>
        <v>0.1</v>
      </c>
      <c r="CT336" s="24">
        <f t="shared" si="1333"/>
        <v>0.3</v>
      </c>
      <c r="CU336" s="24">
        <f t="shared" si="1333"/>
        <v>0.3</v>
      </c>
      <c r="CV336" s="24">
        <f t="shared" si="1333"/>
        <v>0.2</v>
      </c>
      <c r="CW336" s="24">
        <f t="shared" si="1333"/>
        <v>0.3</v>
      </c>
      <c r="CX336" s="24">
        <f t="shared" si="1333"/>
        <v>0.3</v>
      </c>
      <c r="CY336" s="24">
        <f t="shared" si="1333"/>
        <v>0.3</v>
      </c>
      <c r="CZ336" s="64">
        <f t="shared" si="1333"/>
        <v>0.3</v>
      </c>
      <c r="DA336" s="24">
        <f t="shared" si="1333"/>
        <v>3.6</v>
      </c>
      <c r="DB336" s="24">
        <f t="shared" si="1333"/>
        <v>0.3</v>
      </c>
      <c r="DC336" s="61">
        <f t="shared" si="1333"/>
        <v>0.2</v>
      </c>
      <c r="DD336" s="226"/>
      <c r="DE336" s="139">
        <v>20</v>
      </c>
      <c r="DF336" s="97" t="s">
        <v>25</v>
      </c>
      <c r="DG336" s="60">
        <f t="shared" si="1244"/>
        <v>-2.9910000000000001</v>
      </c>
      <c r="DH336" s="24">
        <f t="shared" si="1213"/>
        <v>0</v>
      </c>
      <c r="DI336" s="24">
        <f t="shared" si="1214"/>
        <v>-0.185</v>
      </c>
      <c r="DJ336" s="24">
        <f t="shared" si="1215"/>
        <v>9.6000000000000002E-2</v>
      </c>
      <c r="DK336" s="24">
        <f t="shared" si="1216"/>
        <v>-0.499</v>
      </c>
      <c r="DL336" s="24">
        <f t="shared" si="1217"/>
        <v>-0.217</v>
      </c>
      <c r="DM336" s="24">
        <f t="shared" si="1218"/>
        <v>-7.1959999999999997</v>
      </c>
      <c r="DN336" s="24">
        <f t="shared" si="1219"/>
        <v>0.113</v>
      </c>
      <c r="DO336" s="24">
        <f t="shared" si="1220"/>
        <v>-0.13700000000000001</v>
      </c>
      <c r="DP336" s="24">
        <f t="shared" si="1221"/>
        <v>0.08</v>
      </c>
      <c r="DQ336" s="24">
        <f t="shared" si="1222"/>
        <v>-2.4E-2</v>
      </c>
      <c r="DR336" s="24">
        <f t="shared" si="1223"/>
        <v>-8.0000000000000002E-3</v>
      </c>
      <c r="DS336" s="24">
        <f t="shared" si="1224"/>
        <v>-8.0000000000000002E-3</v>
      </c>
      <c r="DT336" s="24">
        <f t="shared" si="1225"/>
        <v>-0.45800000000000002</v>
      </c>
      <c r="DU336" s="24">
        <f t="shared" si="1226"/>
        <v>0.57099999999999995</v>
      </c>
      <c r="DV336" s="24">
        <f t="shared" si="1227"/>
        <v>5.6000000000000001E-2</v>
      </c>
      <c r="DW336" s="24">
        <f t="shared" si="1228"/>
        <v>0.23300000000000001</v>
      </c>
      <c r="DX336" s="24">
        <f t="shared" si="1229"/>
        <v>0.37</v>
      </c>
      <c r="DY336" s="24">
        <f t="shared" si="1230"/>
        <v>-10.202999999999999</v>
      </c>
      <c r="DZ336" s="24">
        <f t="shared" si="1231"/>
        <v>3.2000000000000001E-2</v>
      </c>
      <c r="EA336" s="64">
        <f t="shared" si="1232"/>
        <v>-10.170999999999999</v>
      </c>
      <c r="EB336" s="24">
        <f t="shared" si="1233"/>
        <v>-3.1760000000000002</v>
      </c>
      <c r="EC336" s="24">
        <f t="shared" si="1234"/>
        <v>-7.5979999999999999</v>
      </c>
      <c r="ED336" s="61">
        <f t="shared" si="1235"/>
        <v>0.57099999999999995</v>
      </c>
      <c r="EE336" s="226"/>
      <c r="EF336" s="139">
        <v>20</v>
      </c>
      <c r="EG336" s="97" t="s">
        <v>25</v>
      </c>
      <c r="EH336" s="60">
        <f t="shared" ref="EH336:FE336" si="1334">IF(C336="X","X",IF(FI336="X","X",IF(FI336&lt;&gt;0,ROUND((C336-FI336)/FI316*100,3),"- ")))</f>
        <v>-0.55900000000000005</v>
      </c>
      <c r="EI336" s="24">
        <f t="shared" si="1334"/>
        <v>0</v>
      </c>
      <c r="EJ336" s="24">
        <f t="shared" si="1334"/>
        <v>-0.21299999999999999</v>
      </c>
      <c r="EK336" s="24">
        <f t="shared" si="1334"/>
        <v>0.19600000000000001</v>
      </c>
      <c r="EL336" s="24">
        <f t="shared" si="1334"/>
        <v>-3.2000000000000001E-2</v>
      </c>
      <c r="EM336" s="24">
        <f t="shared" si="1334"/>
        <v>-1.6E-2</v>
      </c>
      <c r="EN336" s="24">
        <f t="shared" si="1334"/>
        <v>-0.218</v>
      </c>
      <c r="EO336" s="24">
        <f t="shared" si="1334"/>
        <v>3.0000000000000001E-3</v>
      </c>
      <c r="EP336" s="24">
        <f t="shared" si="1334"/>
        <v>-6.0000000000000001E-3</v>
      </c>
      <c r="EQ336" s="24">
        <f t="shared" si="1334"/>
        <v>5.0000000000000001E-3</v>
      </c>
      <c r="ER336" s="24">
        <f t="shared" si="1334"/>
        <v>-1E-3</v>
      </c>
      <c r="ES336" s="24">
        <f t="shared" si="1334"/>
        <v>-1E-3</v>
      </c>
      <c r="ET336" s="24">
        <f t="shared" si="1334"/>
        <v>0</v>
      </c>
      <c r="EU336" s="24">
        <f t="shared" si="1334"/>
        <v>-1.2999999999999999E-2</v>
      </c>
      <c r="EV336" s="24">
        <f t="shared" si="1334"/>
        <v>1.7999999999999999E-2</v>
      </c>
      <c r="EW336" s="24">
        <f t="shared" si="1334"/>
        <v>3.0000000000000001E-3</v>
      </c>
      <c r="EX336" s="24">
        <f t="shared" si="1334"/>
        <v>6.0000000000000001E-3</v>
      </c>
      <c r="EY336" s="24">
        <f t="shared" si="1334"/>
        <v>0.02</v>
      </c>
      <c r="EZ336" s="24">
        <f t="shared" si="1334"/>
        <v>-2.9000000000000001E-2</v>
      </c>
      <c r="FA336" s="24">
        <f t="shared" si="1334"/>
        <v>-1.7000000000000001E-2</v>
      </c>
      <c r="FB336" s="64">
        <f t="shared" si="1334"/>
        <v>-2.9000000000000001E-2</v>
      </c>
      <c r="FC336" s="24">
        <f t="shared" si="1334"/>
        <v>-0.50800000000000001</v>
      </c>
      <c r="FD336" s="24">
        <f t="shared" si="1334"/>
        <v>-0.155</v>
      </c>
      <c r="FE336" s="61">
        <f t="shared" si="1334"/>
        <v>2E-3</v>
      </c>
      <c r="FG336" s="139">
        <v>20</v>
      </c>
      <c r="FH336" s="97" t="s">
        <v>25</v>
      </c>
      <c r="FI336" s="28">
        <f t="shared" si="1309"/>
        <v>2560</v>
      </c>
      <c r="FJ336" s="30">
        <f t="shared" si="1310"/>
        <v>2</v>
      </c>
      <c r="FK336" s="30">
        <f t="shared" si="1311"/>
        <v>152</v>
      </c>
      <c r="FL336" s="30">
        <f t="shared" si="1312"/>
        <v>9</v>
      </c>
      <c r="FM336" s="30">
        <f t="shared" si="1313"/>
        <v>417</v>
      </c>
      <c r="FN336" s="30">
        <f t="shared" si="1314"/>
        <v>366</v>
      </c>
      <c r="FO336" s="30">
        <f t="shared" si="1315"/>
        <v>2231</v>
      </c>
      <c r="FP336" s="30">
        <f t="shared" si="1316"/>
        <v>678</v>
      </c>
      <c r="FQ336" s="30">
        <f t="shared" si="1317"/>
        <v>562</v>
      </c>
      <c r="FR336" s="30">
        <f t="shared" si="1318"/>
        <v>656</v>
      </c>
      <c r="FS336" s="30">
        <f t="shared" si="1319"/>
        <v>35</v>
      </c>
      <c r="FT336" s="30">
        <f t="shared" si="1320"/>
        <v>17</v>
      </c>
      <c r="FU336" s="30">
        <f t="shared" si="1321"/>
        <v>1129</v>
      </c>
      <c r="FV336" s="30">
        <f t="shared" si="1322"/>
        <v>353</v>
      </c>
      <c r="FW336" s="30">
        <f t="shared" si="1323"/>
        <v>1210</v>
      </c>
      <c r="FX336" s="30">
        <f t="shared" si="1324"/>
        <v>593</v>
      </c>
      <c r="FY336" s="30">
        <f t="shared" si="1325"/>
        <v>882</v>
      </c>
      <c r="FZ336" s="30">
        <f t="shared" si="1326"/>
        <v>651</v>
      </c>
      <c r="GA336" s="30">
        <f t="shared" si="1246"/>
        <v>12503</v>
      </c>
      <c r="GB336" s="30">
        <f t="shared" si="1241"/>
        <v>-66</v>
      </c>
      <c r="GC336" s="54">
        <f t="shared" si="1247"/>
        <v>12437</v>
      </c>
      <c r="GD336" s="30">
        <f t="shared" si="1248"/>
        <v>2714</v>
      </c>
      <c r="GE336" s="30">
        <f t="shared" si="1249"/>
        <v>2657</v>
      </c>
      <c r="GF336" s="42">
        <f t="shared" si="1250"/>
        <v>7132</v>
      </c>
    </row>
    <row r="337" spans="1:188" ht="13.5" customHeight="1">
      <c r="A337" s="14">
        <v>21</v>
      </c>
      <c r="B337" s="15" t="s">
        <v>26</v>
      </c>
      <c r="C337" s="227">
        <v>1034</v>
      </c>
      <c r="D337" s="228">
        <v>3</v>
      </c>
      <c r="E337" s="228">
        <v>116</v>
      </c>
      <c r="F337" s="228">
        <v>168</v>
      </c>
      <c r="G337" s="228">
        <v>7075</v>
      </c>
      <c r="H337" s="228">
        <v>2192</v>
      </c>
      <c r="I337" s="228">
        <v>9211</v>
      </c>
      <c r="J337" s="228">
        <v>3813</v>
      </c>
      <c r="K337" s="228">
        <v>808</v>
      </c>
      <c r="L337" s="228">
        <v>4563</v>
      </c>
      <c r="M337" s="228">
        <v>54</v>
      </c>
      <c r="N337" s="228">
        <v>635</v>
      </c>
      <c r="O337" s="228">
        <v>14310</v>
      </c>
      <c r="P337" s="228">
        <v>2233</v>
      </c>
      <c r="Q337" s="228">
        <v>3230</v>
      </c>
      <c r="R337" s="228">
        <v>3925</v>
      </c>
      <c r="S337" s="228">
        <v>5339</v>
      </c>
      <c r="T337" s="228">
        <v>5980</v>
      </c>
      <c r="U337" s="228">
        <v>64689</v>
      </c>
      <c r="V337" s="229">
        <v>-358</v>
      </c>
      <c r="W337" s="230">
        <v>64331</v>
      </c>
      <c r="X337" s="228">
        <v>1153</v>
      </c>
      <c r="Y337" s="228">
        <v>16454</v>
      </c>
      <c r="Z337" s="229">
        <v>47082</v>
      </c>
      <c r="AA337" s="226"/>
      <c r="AB337" s="14">
        <v>21</v>
      </c>
      <c r="AC337" s="15" t="s">
        <v>26</v>
      </c>
      <c r="AD337" s="58">
        <f t="shared" si="1242"/>
        <v>-22.372</v>
      </c>
      <c r="AE337" s="22">
        <f t="shared" si="1283"/>
        <v>-25</v>
      </c>
      <c r="AF337" s="22">
        <f t="shared" si="1284"/>
        <v>0.87</v>
      </c>
      <c r="AG337" s="22">
        <f t="shared" si="1285"/>
        <v>15.862</v>
      </c>
      <c r="AH337" s="22">
        <f t="shared" si="1286"/>
        <v>2.1960000000000002</v>
      </c>
      <c r="AI337" s="22">
        <f t="shared" si="1287"/>
        <v>5.3339999999999996</v>
      </c>
      <c r="AJ337" s="22">
        <f t="shared" si="1288"/>
        <v>10.47</v>
      </c>
      <c r="AK337" s="22">
        <f t="shared" si="1289"/>
        <v>2.3620000000000001</v>
      </c>
      <c r="AL337" s="22">
        <f t="shared" si="1290"/>
        <v>2.149</v>
      </c>
      <c r="AM337" s="22">
        <f t="shared" si="1291"/>
        <v>-4.7990000000000004</v>
      </c>
      <c r="AN337" s="22">
        <f t="shared" si="1292"/>
        <v>8</v>
      </c>
      <c r="AO337" s="22">
        <f t="shared" si="1293"/>
        <v>9.4830000000000005</v>
      </c>
      <c r="AP337" s="22">
        <f t="shared" si="1294"/>
        <v>2.2730000000000001</v>
      </c>
      <c r="AQ337" s="22">
        <f t="shared" si="1295"/>
        <v>-3.5840000000000001</v>
      </c>
      <c r="AR337" s="22">
        <f t="shared" si="1296"/>
        <v>3.129</v>
      </c>
      <c r="AS337" s="22">
        <f t="shared" si="1297"/>
        <v>1.7629999999999999</v>
      </c>
      <c r="AT337" s="22">
        <f t="shared" si="1279"/>
        <v>1.889</v>
      </c>
      <c r="AU337" s="22">
        <f t="shared" si="1298"/>
        <v>0.05</v>
      </c>
      <c r="AV337" s="22">
        <f t="shared" si="1299"/>
        <v>2.048</v>
      </c>
      <c r="AW337" s="22">
        <f t="shared" si="1300"/>
        <v>-6.8659999999999997</v>
      </c>
      <c r="AX337" s="63">
        <f t="shared" si="1301"/>
        <v>2.0219999999999998</v>
      </c>
      <c r="AY337" s="22">
        <f t="shared" si="1302"/>
        <v>-20.538</v>
      </c>
      <c r="AZ337" s="22">
        <f t="shared" si="1303"/>
        <v>6.8029999999999999</v>
      </c>
      <c r="BA337" s="59">
        <f t="shared" si="1304"/>
        <v>1.1779999999999999</v>
      </c>
      <c r="BB337" s="226"/>
      <c r="BC337" s="14">
        <v>21</v>
      </c>
      <c r="BD337" s="15" t="s">
        <v>26</v>
      </c>
      <c r="BE337" s="58">
        <f t="shared" si="1274"/>
        <v>1.6</v>
      </c>
      <c r="BF337" s="22">
        <f t="shared" si="1305"/>
        <v>0</v>
      </c>
      <c r="BG337" s="22">
        <f t="shared" si="1306"/>
        <v>0.2</v>
      </c>
      <c r="BH337" s="22">
        <f t="shared" si="1306"/>
        <v>0.3</v>
      </c>
      <c r="BI337" s="22">
        <f t="shared" si="1306"/>
        <v>11</v>
      </c>
      <c r="BJ337" s="22">
        <f t="shared" si="1306"/>
        <v>3.4</v>
      </c>
      <c r="BK337" s="22">
        <f t="shared" si="1306"/>
        <v>14.3</v>
      </c>
      <c r="BL337" s="22">
        <f t="shared" si="1306"/>
        <v>5.9</v>
      </c>
      <c r="BM337" s="22">
        <f t="shared" si="1306"/>
        <v>1.3</v>
      </c>
      <c r="BN337" s="22">
        <f t="shared" si="1306"/>
        <v>7.1</v>
      </c>
      <c r="BO337" s="22">
        <f t="shared" si="1306"/>
        <v>0.1</v>
      </c>
      <c r="BP337" s="22">
        <f t="shared" si="1306"/>
        <v>1</v>
      </c>
      <c r="BQ337" s="22">
        <f t="shared" si="1306"/>
        <v>22.2</v>
      </c>
      <c r="BR337" s="22">
        <f t="shared" si="1306"/>
        <v>3.5</v>
      </c>
      <c r="BS337" s="22">
        <f t="shared" si="1306"/>
        <v>5</v>
      </c>
      <c r="BT337" s="22">
        <f t="shared" si="1306"/>
        <v>6.1</v>
      </c>
      <c r="BU337" s="22">
        <f t="shared" si="1306"/>
        <v>8.3000000000000007</v>
      </c>
      <c r="BV337" s="22">
        <f t="shared" si="1306"/>
        <v>9.3000000000000007</v>
      </c>
      <c r="BW337" s="22">
        <f t="shared" si="1280"/>
        <v>100.6</v>
      </c>
      <c r="BX337" s="22">
        <f t="shared" si="1280"/>
        <v>-0.6</v>
      </c>
      <c r="BY337" s="63">
        <f t="shared" si="1280"/>
        <v>100</v>
      </c>
      <c r="BZ337" s="22">
        <f t="shared" si="1280"/>
        <v>1.8</v>
      </c>
      <c r="CA337" s="22">
        <f t="shared" si="1280"/>
        <v>25.6</v>
      </c>
      <c r="CB337" s="59">
        <f t="shared" si="1280"/>
        <v>73.2</v>
      </c>
      <c r="CC337" s="226"/>
      <c r="CD337" s="14">
        <v>21</v>
      </c>
      <c r="CE337" s="15" t="s">
        <v>26</v>
      </c>
      <c r="CF337" s="58">
        <f t="shared" ref="CF337:DC337" si="1335">IF(C337=0,"-",IF(C337="X","X",ROUND(C337/C316*100,1)))</f>
        <v>1.9</v>
      </c>
      <c r="CG337" s="22">
        <f t="shared" si="1335"/>
        <v>0.9</v>
      </c>
      <c r="CH337" s="22">
        <f t="shared" si="1335"/>
        <v>1</v>
      </c>
      <c r="CI337" s="22">
        <f t="shared" si="1335"/>
        <v>2.4</v>
      </c>
      <c r="CJ337" s="22">
        <f t="shared" si="1335"/>
        <v>3.7</v>
      </c>
      <c r="CK337" s="22">
        <f t="shared" si="1335"/>
        <v>1.3</v>
      </c>
      <c r="CL337" s="22">
        <f t="shared" si="1335"/>
        <v>2.1</v>
      </c>
      <c r="CM337" s="22">
        <f t="shared" si="1335"/>
        <v>0.9</v>
      </c>
      <c r="CN337" s="22">
        <f t="shared" si="1335"/>
        <v>0.3</v>
      </c>
      <c r="CO337" s="22">
        <f t="shared" si="1335"/>
        <v>2.2999999999999998</v>
      </c>
      <c r="CP337" s="22">
        <f t="shared" si="1335"/>
        <v>0</v>
      </c>
      <c r="CQ337" s="22">
        <f t="shared" si="1335"/>
        <v>0.4</v>
      </c>
      <c r="CR337" s="22">
        <f t="shared" si="1335"/>
        <v>2.8</v>
      </c>
      <c r="CS337" s="22">
        <f t="shared" si="1335"/>
        <v>0.5</v>
      </c>
      <c r="CT337" s="22">
        <f t="shared" si="1335"/>
        <v>0.8</v>
      </c>
      <c r="CU337" s="22">
        <f t="shared" si="1335"/>
        <v>1.7</v>
      </c>
      <c r="CV337" s="22">
        <f t="shared" si="1335"/>
        <v>1.1000000000000001</v>
      </c>
      <c r="CW337" s="22">
        <f t="shared" si="1335"/>
        <v>2.6</v>
      </c>
      <c r="CX337" s="22">
        <f t="shared" si="1335"/>
        <v>1.5</v>
      </c>
      <c r="CY337" s="22">
        <f t="shared" si="1335"/>
        <v>1.5</v>
      </c>
      <c r="CZ337" s="63">
        <f t="shared" si="1335"/>
        <v>1.5</v>
      </c>
      <c r="DA337" s="22">
        <f t="shared" si="1335"/>
        <v>1.8</v>
      </c>
      <c r="DB337" s="22">
        <f t="shared" si="1335"/>
        <v>2.5</v>
      </c>
      <c r="DC337" s="59">
        <f t="shared" si="1335"/>
        <v>1.3</v>
      </c>
      <c r="DD337" s="226"/>
      <c r="DE337" s="14">
        <v>21</v>
      </c>
      <c r="DF337" s="15" t="s">
        <v>26</v>
      </c>
      <c r="DG337" s="58">
        <f t="shared" si="1244"/>
        <v>-0.47299999999999998</v>
      </c>
      <c r="DH337" s="22">
        <f t="shared" si="1213"/>
        <v>-2E-3</v>
      </c>
      <c r="DI337" s="22">
        <f t="shared" si="1214"/>
        <v>2E-3</v>
      </c>
      <c r="DJ337" s="22">
        <f t="shared" si="1215"/>
        <v>3.5999999999999997E-2</v>
      </c>
      <c r="DK337" s="22">
        <f t="shared" si="1216"/>
        <v>0.24099999999999999</v>
      </c>
      <c r="DL337" s="22">
        <f t="shared" si="1217"/>
        <v>0.17599999999999999</v>
      </c>
      <c r="DM337" s="22">
        <f t="shared" si="1218"/>
        <v>1.3839999999999999</v>
      </c>
      <c r="DN337" s="22">
        <f t="shared" si="1219"/>
        <v>0.14000000000000001</v>
      </c>
      <c r="DO337" s="22">
        <f t="shared" si="1220"/>
        <v>2.7E-2</v>
      </c>
      <c r="DP337" s="22">
        <f t="shared" si="1221"/>
        <v>-0.36499999999999999</v>
      </c>
      <c r="DQ337" s="22">
        <f t="shared" si="1222"/>
        <v>6.0000000000000001E-3</v>
      </c>
      <c r="DR337" s="22">
        <f t="shared" si="1223"/>
        <v>8.6999999999999994E-2</v>
      </c>
      <c r="DS337" s="22">
        <f t="shared" si="1224"/>
        <v>0.504</v>
      </c>
      <c r="DT337" s="22">
        <f t="shared" si="1225"/>
        <v>-0.13200000000000001</v>
      </c>
      <c r="DU337" s="22">
        <f t="shared" si="1226"/>
        <v>0.155</v>
      </c>
      <c r="DV337" s="22">
        <f t="shared" si="1227"/>
        <v>0.108</v>
      </c>
      <c r="DW337" s="22">
        <f t="shared" si="1228"/>
        <v>0.157</v>
      </c>
      <c r="DX337" s="22">
        <f t="shared" si="1229"/>
        <v>5.0000000000000001E-3</v>
      </c>
      <c r="DY337" s="22">
        <f t="shared" si="1230"/>
        <v>2.0579999999999998</v>
      </c>
      <c r="DZ337" s="22">
        <f t="shared" si="1231"/>
        <v>-3.5999999999999997E-2</v>
      </c>
      <c r="EA337" s="63">
        <f t="shared" si="1232"/>
        <v>2.0219999999999998</v>
      </c>
      <c r="EB337" s="22">
        <f t="shared" si="1233"/>
        <v>-0.47299999999999998</v>
      </c>
      <c r="EC337" s="22">
        <f t="shared" si="1234"/>
        <v>1.6619999999999999</v>
      </c>
      <c r="ED337" s="59">
        <f t="shared" si="1235"/>
        <v>0.86899999999999999</v>
      </c>
      <c r="EE337" s="226"/>
      <c r="EF337" s="14">
        <v>21</v>
      </c>
      <c r="EG337" s="15" t="s">
        <v>26</v>
      </c>
      <c r="EH337" s="58">
        <f t="shared" ref="EH337:FE337" si="1336">IF(C337="X","X",IF(FI337="X","X",IF(FI337&lt;&gt;0,ROUND((C337-FI337)/FI316*100,3),"- ")))</f>
        <v>-0.44800000000000001</v>
      </c>
      <c r="EI337" s="22">
        <f t="shared" si="1336"/>
        <v>-0.28199999999999997</v>
      </c>
      <c r="EJ337" s="22">
        <f t="shared" si="1336"/>
        <v>8.9999999999999993E-3</v>
      </c>
      <c r="EK337" s="22">
        <f t="shared" si="1336"/>
        <v>0.375</v>
      </c>
      <c r="EL337" s="22">
        <f t="shared" si="1336"/>
        <v>7.9000000000000001E-2</v>
      </c>
      <c r="EM337" s="22">
        <f t="shared" si="1336"/>
        <v>6.7000000000000004E-2</v>
      </c>
      <c r="EN337" s="22">
        <f t="shared" si="1336"/>
        <v>0.21299999999999999</v>
      </c>
      <c r="EO337" s="22">
        <f t="shared" si="1336"/>
        <v>2.1000000000000001E-2</v>
      </c>
      <c r="EP337" s="22">
        <f t="shared" si="1336"/>
        <v>6.0000000000000001E-3</v>
      </c>
      <c r="EQ337" s="22">
        <f t="shared" si="1336"/>
        <v>-0.123</v>
      </c>
      <c r="ER337" s="22">
        <f t="shared" si="1336"/>
        <v>2E-3</v>
      </c>
      <c r="ES337" s="22">
        <f t="shared" si="1336"/>
        <v>0.04</v>
      </c>
      <c r="ET337" s="22">
        <f t="shared" si="1336"/>
        <v>6.5000000000000002E-2</v>
      </c>
      <c r="EU337" s="22">
        <f t="shared" si="1336"/>
        <v>-1.9E-2</v>
      </c>
      <c r="EV337" s="22">
        <f t="shared" si="1336"/>
        <v>2.5000000000000001E-2</v>
      </c>
      <c r="EW337" s="22">
        <f t="shared" si="1336"/>
        <v>0.03</v>
      </c>
      <c r="EX337" s="22">
        <f t="shared" si="1336"/>
        <v>0.02</v>
      </c>
      <c r="EY337" s="22">
        <f t="shared" si="1336"/>
        <v>1E-3</v>
      </c>
      <c r="EZ337" s="22">
        <f t="shared" si="1336"/>
        <v>0.03</v>
      </c>
      <c r="FA337" s="22">
        <f t="shared" si="1336"/>
        <v>0.1</v>
      </c>
      <c r="FB337" s="63">
        <f t="shared" si="1336"/>
        <v>0.03</v>
      </c>
      <c r="FC337" s="22">
        <f t="shared" si="1336"/>
        <v>-0.38400000000000001</v>
      </c>
      <c r="FD337" s="22">
        <f t="shared" si="1336"/>
        <v>0.17199999999999999</v>
      </c>
      <c r="FE337" s="59">
        <f t="shared" si="1336"/>
        <v>1.4999999999999999E-2</v>
      </c>
      <c r="FG337" s="14">
        <v>21</v>
      </c>
      <c r="FH337" s="15" t="s">
        <v>26</v>
      </c>
      <c r="FI337" s="27">
        <f t="shared" si="1309"/>
        <v>1332</v>
      </c>
      <c r="FJ337" s="29">
        <f t="shared" si="1310"/>
        <v>4</v>
      </c>
      <c r="FK337" s="29">
        <f t="shared" si="1311"/>
        <v>115</v>
      </c>
      <c r="FL337" s="29">
        <f t="shared" si="1312"/>
        <v>145</v>
      </c>
      <c r="FM337" s="29">
        <f t="shared" si="1313"/>
        <v>6923</v>
      </c>
      <c r="FN337" s="29">
        <f t="shared" si="1314"/>
        <v>2081</v>
      </c>
      <c r="FO337" s="29">
        <f t="shared" si="1315"/>
        <v>8338</v>
      </c>
      <c r="FP337" s="29">
        <f t="shared" si="1316"/>
        <v>3725</v>
      </c>
      <c r="FQ337" s="29">
        <f t="shared" si="1317"/>
        <v>791</v>
      </c>
      <c r="FR337" s="29">
        <f t="shared" si="1318"/>
        <v>4793</v>
      </c>
      <c r="FS337" s="29">
        <f t="shared" si="1319"/>
        <v>50</v>
      </c>
      <c r="FT337" s="29">
        <f t="shared" si="1320"/>
        <v>580</v>
      </c>
      <c r="FU337" s="29">
        <f t="shared" si="1321"/>
        <v>13992</v>
      </c>
      <c r="FV337" s="29">
        <f t="shared" si="1322"/>
        <v>2316</v>
      </c>
      <c r="FW337" s="29">
        <f t="shared" si="1323"/>
        <v>3132</v>
      </c>
      <c r="FX337" s="29">
        <f t="shared" si="1324"/>
        <v>3857</v>
      </c>
      <c r="FY337" s="29">
        <f t="shared" si="1325"/>
        <v>5240</v>
      </c>
      <c r="FZ337" s="29">
        <f t="shared" si="1326"/>
        <v>5977</v>
      </c>
      <c r="GA337" s="39">
        <f t="shared" si="1246"/>
        <v>63391</v>
      </c>
      <c r="GB337" s="29">
        <f t="shared" si="1241"/>
        <v>-335</v>
      </c>
      <c r="GC337" s="52">
        <f t="shared" si="1247"/>
        <v>63056</v>
      </c>
      <c r="GD337" s="39">
        <f t="shared" si="1248"/>
        <v>1451</v>
      </c>
      <c r="GE337" s="39">
        <f t="shared" si="1249"/>
        <v>15406</v>
      </c>
      <c r="GF337" s="40">
        <f t="shared" si="1250"/>
        <v>46534</v>
      </c>
    </row>
    <row r="338" spans="1:188" ht="13.5" customHeight="1">
      <c r="A338" s="14">
        <v>22</v>
      </c>
      <c r="B338" s="15" t="s">
        <v>27</v>
      </c>
      <c r="C338" s="231">
        <v>45</v>
      </c>
      <c r="D338" s="226">
        <v>0</v>
      </c>
      <c r="E338" s="226">
        <v>9</v>
      </c>
      <c r="F338" s="226">
        <v>0</v>
      </c>
      <c r="G338" s="226">
        <v>907</v>
      </c>
      <c r="H338" s="226">
        <v>831</v>
      </c>
      <c r="I338" s="226">
        <v>4419</v>
      </c>
      <c r="J338" s="226">
        <v>1725</v>
      </c>
      <c r="K338" s="226">
        <v>477</v>
      </c>
      <c r="L338" s="226">
        <v>932</v>
      </c>
      <c r="M338" s="226">
        <v>678</v>
      </c>
      <c r="N338" s="226">
        <v>1734</v>
      </c>
      <c r="O338" s="226">
        <v>4142</v>
      </c>
      <c r="P338" s="226">
        <v>3089</v>
      </c>
      <c r="Q338" s="226">
        <v>11005</v>
      </c>
      <c r="R338" s="226">
        <v>1846</v>
      </c>
      <c r="S338" s="226">
        <v>4081</v>
      </c>
      <c r="T338" s="226">
        <v>1962</v>
      </c>
      <c r="U338" s="226">
        <v>37882</v>
      </c>
      <c r="V338" s="232">
        <v>-210</v>
      </c>
      <c r="W338" s="233">
        <v>37672</v>
      </c>
      <c r="X338" s="226">
        <v>54</v>
      </c>
      <c r="Y338" s="226">
        <v>5326</v>
      </c>
      <c r="Z338" s="232">
        <v>32502</v>
      </c>
      <c r="AA338" s="226"/>
      <c r="AB338" s="14">
        <v>22</v>
      </c>
      <c r="AC338" s="15" t="s">
        <v>27</v>
      </c>
      <c r="AD338" s="58">
        <f t="shared" si="1242"/>
        <v>-18.181999999999999</v>
      </c>
      <c r="AE338" s="22" t="str">
        <f t="shared" si="1283"/>
        <v xml:space="preserve">- </v>
      </c>
      <c r="AF338" s="22">
        <f t="shared" si="1284"/>
        <v>80</v>
      </c>
      <c r="AG338" s="22" t="str">
        <f t="shared" si="1285"/>
        <v xml:space="preserve">- </v>
      </c>
      <c r="AH338" s="22">
        <f t="shared" si="1286"/>
        <v>-6.2050000000000001</v>
      </c>
      <c r="AI338" s="22">
        <f t="shared" si="1287"/>
        <v>-3.0339999999999998</v>
      </c>
      <c r="AJ338" s="22">
        <f t="shared" si="1288"/>
        <v>43.941000000000003</v>
      </c>
      <c r="AK338" s="22">
        <f t="shared" si="1289"/>
        <v>2.4350000000000001</v>
      </c>
      <c r="AL338" s="22">
        <f t="shared" si="1290"/>
        <v>3.2469999999999999</v>
      </c>
      <c r="AM338" s="22">
        <f t="shared" si="1291"/>
        <v>4.0179999999999998</v>
      </c>
      <c r="AN338" s="22">
        <f t="shared" si="1292"/>
        <v>-2.726</v>
      </c>
      <c r="AO338" s="22">
        <f t="shared" si="1293"/>
        <v>-3.827</v>
      </c>
      <c r="AP338" s="22">
        <f t="shared" si="1294"/>
        <v>1.544</v>
      </c>
      <c r="AQ338" s="22">
        <f t="shared" si="1295"/>
        <v>-3.7090000000000001</v>
      </c>
      <c r="AR338" s="22">
        <f t="shared" si="1296"/>
        <v>4.0469999999999997</v>
      </c>
      <c r="AS338" s="22">
        <f t="shared" si="1297"/>
        <v>1.54</v>
      </c>
      <c r="AT338" s="22">
        <f t="shared" si="1279"/>
        <v>-0.85</v>
      </c>
      <c r="AU338" s="22">
        <f t="shared" si="1298"/>
        <v>4.7519999999999998</v>
      </c>
      <c r="AV338" s="22">
        <f t="shared" si="1299"/>
        <v>4.742</v>
      </c>
      <c r="AW338" s="22">
        <f t="shared" si="1300"/>
        <v>-9.9480000000000004</v>
      </c>
      <c r="AX338" s="63">
        <f t="shared" si="1301"/>
        <v>4.7140000000000004</v>
      </c>
      <c r="AY338" s="22">
        <f t="shared" si="1302"/>
        <v>-10</v>
      </c>
      <c r="AZ338" s="22">
        <f t="shared" si="1303"/>
        <v>31.93</v>
      </c>
      <c r="BA338" s="59">
        <f t="shared" si="1304"/>
        <v>1.347</v>
      </c>
      <c r="BB338" s="226"/>
      <c r="BC338" s="14">
        <v>22</v>
      </c>
      <c r="BD338" s="15" t="s">
        <v>27</v>
      </c>
      <c r="BE338" s="58">
        <f t="shared" si="1274"/>
        <v>0.1</v>
      </c>
      <c r="BF338" s="22" t="str">
        <f t="shared" si="1305"/>
        <v>-</v>
      </c>
      <c r="BG338" s="22">
        <f t="shared" si="1306"/>
        <v>0</v>
      </c>
      <c r="BH338" s="22" t="str">
        <f t="shared" si="1306"/>
        <v>-</v>
      </c>
      <c r="BI338" s="22">
        <f t="shared" si="1306"/>
        <v>2.4</v>
      </c>
      <c r="BJ338" s="22">
        <f t="shared" si="1306"/>
        <v>2.2000000000000002</v>
      </c>
      <c r="BK338" s="22">
        <f t="shared" si="1306"/>
        <v>11.7</v>
      </c>
      <c r="BL338" s="22">
        <f t="shared" si="1306"/>
        <v>4.5999999999999996</v>
      </c>
      <c r="BM338" s="22">
        <f t="shared" si="1306"/>
        <v>1.3</v>
      </c>
      <c r="BN338" s="22">
        <f t="shared" si="1306"/>
        <v>2.5</v>
      </c>
      <c r="BO338" s="22">
        <f t="shared" si="1306"/>
        <v>1.8</v>
      </c>
      <c r="BP338" s="22">
        <f t="shared" si="1306"/>
        <v>4.5999999999999996</v>
      </c>
      <c r="BQ338" s="22">
        <f t="shared" si="1306"/>
        <v>11</v>
      </c>
      <c r="BR338" s="22">
        <f t="shared" si="1306"/>
        <v>8.1999999999999993</v>
      </c>
      <c r="BS338" s="22">
        <f t="shared" si="1306"/>
        <v>29.2</v>
      </c>
      <c r="BT338" s="22">
        <f t="shared" si="1306"/>
        <v>4.9000000000000004</v>
      </c>
      <c r="BU338" s="22">
        <f t="shared" si="1306"/>
        <v>10.8</v>
      </c>
      <c r="BV338" s="22">
        <f t="shared" si="1306"/>
        <v>5.2</v>
      </c>
      <c r="BW338" s="22">
        <f t="shared" si="1280"/>
        <v>100.6</v>
      </c>
      <c r="BX338" s="22">
        <f t="shared" si="1280"/>
        <v>-0.6</v>
      </c>
      <c r="BY338" s="63">
        <f t="shared" si="1280"/>
        <v>100</v>
      </c>
      <c r="BZ338" s="22">
        <f t="shared" si="1280"/>
        <v>0.1</v>
      </c>
      <c r="CA338" s="22">
        <f t="shared" si="1280"/>
        <v>14.1</v>
      </c>
      <c r="CB338" s="59">
        <f t="shared" si="1280"/>
        <v>86.3</v>
      </c>
      <c r="CC338" s="226"/>
      <c r="CD338" s="14">
        <v>22</v>
      </c>
      <c r="CE338" s="15" t="s">
        <v>27</v>
      </c>
      <c r="CF338" s="58">
        <f t="shared" ref="CF338:DC338" si="1337">IF(C338=0,"-",IF(C338="X","X",ROUND(C338/C316*100,1)))</f>
        <v>0.1</v>
      </c>
      <c r="CG338" s="22" t="str">
        <f t="shared" si="1337"/>
        <v>-</v>
      </c>
      <c r="CH338" s="22">
        <f t="shared" si="1337"/>
        <v>0.1</v>
      </c>
      <c r="CI338" s="22" t="str">
        <f t="shared" si="1337"/>
        <v>-</v>
      </c>
      <c r="CJ338" s="22">
        <f t="shared" si="1337"/>
        <v>0.5</v>
      </c>
      <c r="CK338" s="22">
        <f t="shared" si="1337"/>
        <v>0.5</v>
      </c>
      <c r="CL338" s="22">
        <f t="shared" si="1337"/>
        <v>1</v>
      </c>
      <c r="CM338" s="22">
        <f t="shared" si="1337"/>
        <v>0.4</v>
      </c>
      <c r="CN338" s="22">
        <f t="shared" si="1337"/>
        <v>0.2</v>
      </c>
      <c r="CO338" s="22">
        <f t="shared" si="1337"/>
        <v>0.5</v>
      </c>
      <c r="CP338" s="22">
        <f t="shared" si="1337"/>
        <v>0.3</v>
      </c>
      <c r="CQ338" s="22">
        <f t="shared" si="1337"/>
        <v>1.2</v>
      </c>
      <c r="CR338" s="22">
        <f t="shared" si="1337"/>
        <v>0.8</v>
      </c>
      <c r="CS338" s="22">
        <f t="shared" si="1337"/>
        <v>0.7</v>
      </c>
      <c r="CT338" s="22">
        <f t="shared" si="1337"/>
        <v>2.7</v>
      </c>
      <c r="CU338" s="22">
        <f t="shared" si="1337"/>
        <v>0.8</v>
      </c>
      <c r="CV338" s="22">
        <f t="shared" si="1337"/>
        <v>0.8</v>
      </c>
      <c r="CW338" s="22">
        <f t="shared" si="1337"/>
        <v>0.8</v>
      </c>
      <c r="CX338" s="22">
        <f t="shared" si="1337"/>
        <v>0.9</v>
      </c>
      <c r="CY338" s="22">
        <f t="shared" si="1337"/>
        <v>0.9</v>
      </c>
      <c r="CZ338" s="63">
        <f t="shared" si="1337"/>
        <v>0.9</v>
      </c>
      <c r="DA338" s="22">
        <f t="shared" si="1337"/>
        <v>0.1</v>
      </c>
      <c r="DB338" s="22">
        <f t="shared" si="1337"/>
        <v>0.8</v>
      </c>
      <c r="DC338" s="59">
        <f t="shared" si="1337"/>
        <v>0.9</v>
      </c>
      <c r="DD338" s="226"/>
      <c r="DE338" s="14">
        <v>22</v>
      </c>
      <c r="DF338" s="15" t="s">
        <v>27</v>
      </c>
      <c r="DG338" s="58">
        <f t="shared" si="1244"/>
        <v>-2.8000000000000001E-2</v>
      </c>
      <c r="DH338" s="22" t="str">
        <f t="shared" si="1213"/>
        <v xml:space="preserve">- </v>
      </c>
      <c r="DI338" s="22">
        <f t="shared" si="1214"/>
        <v>1.0999999999999999E-2</v>
      </c>
      <c r="DJ338" s="22" t="str">
        <f t="shared" si="1215"/>
        <v xml:space="preserve">- </v>
      </c>
      <c r="DK338" s="22">
        <f t="shared" si="1216"/>
        <v>-0.16700000000000001</v>
      </c>
      <c r="DL338" s="22">
        <f t="shared" si="1217"/>
        <v>-7.1999999999999995E-2</v>
      </c>
      <c r="DM338" s="22">
        <f t="shared" si="1218"/>
        <v>3.75</v>
      </c>
      <c r="DN338" s="22">
        <f t="shared" si="1219"/>
        <v>0.114</v>
      </c>
      <c r="DO338" s="22">
        <f t="shared" si="1220"/>
        <v>4.2000000000000003E-2</v>
      </c>
      <c r="DP338" s="22">
        <f t="shared" si="1221"/>
        <v>0.1</v>
      </c>
      <c r="DQ338" s="22">
        <f t="shared" si="1222"/>
        <v>-5.2999999999999999E-2</v>
      </c>
      <c r="DR338" s="22">
        <f t="shared" si="1223"/>
        <v>-0.192</v>
      </c>
      <c r="DS338" s="22">
        <f t="shared" si="1224"/>
        <v>0.17499999999999999</v>
      </c>
      <c r="DT338" s="22">
        <f t="shared" si="1225"/>
        <v>-0.33100000000000002</v>
      </c>
      <c r="DU338" s="22">
        <f t="shared" si="1226"/>
        <v>1.19</v>
      </c>
      <c r="DV338" s="22">
        <f t="shared" si="1227"/>
        <v>7.8E-2</v>
      </c>
      <c r="DW338" s="22">
        <f t="shared" si="1228"/>
        <v>-9.7000000000000003E-2</v>
      </c>
      <c r="DX338" s="22">
        <f t="shared" si="1229"/>
        <v>0.247</v>
      </c>
      <c r="DY338" s="22">
        <f t="shared" si="1230"/>
        <v>4.7670000000000003</v>
      </c>
      <c r="DZ338" s="22">
        <f t="shared" si="1231"/>
        <v>-5.2999999999999999E-2</v>
      </c>
      <c r="EA338" s="63">
        <f t="shared" si="1232"/>
        <v>4.7140000000000004</v>
      </c>
      <c r="EB338" s="22">
        <f t="shared" si="1233"/>
        <v>-1.7000000000000001E-2</v>
      </c>
      <c r="EC338" s="22">
        <f t="shared" si="1234"/>
        <v>3.5830000000000002</v>
      </c>
      <c r="ED338" s="59">
        <f t="shared" si="1235"/>
        <v>1.2010000000000001</v>
      </c>
      <c r="EE338" s="226"/>
      <c r="EF338" s="14">
        <v>22</v>
      </c>
      <c r="EG338" s="15" t="s">
        <v>27</v>
      </c>
      <c r="EH338" s="58">
        <f t="shared" ref="EH338:FE338" si="1338">IF(C338="X","X",IF(FI338="X","X",IF(FI338&lt;&gt;0,ROUND((C338-FI338)/FI316*100,3),"- ")))</f>
        <v>-1.4999999999999999E-2</v>
      </c>
      <c r="EI338" s="22" t="str">
        <f t="shared" si="1338"/>
        <v xml:space="preserve">- </v>
      </c>
      <c r="EJ338" s="22">
        <f t="shared" si="1338"/>
        <v>3.6999999999999998E-2</v>
      </c>
      <c r="EK338" s="22" t="str">
        <f t="shared" si="1338"/>
        <v xml:space="preserve">- </v>
      </c>
      <c r="EL338" s="22">
        <f t="shared" si="1338"/>
        <v>-3.1E-2</v>
      </c>
      <c r="EM338" s="22">
        <f t="shared" si="1338"/>
        <v>-1.6E-2</v>
      </c>
      <c r="EN338" s="22">
        <f t="shared" si="1338"/>
        <v>0.32900000000000001</v>
      </c>
      <c r="EO338" s="22">
        <f t="shared" si="1338"/>
        <v>0.01</v>
      </c>
      <c r="EP338" s="22">
        <f t="shared" si="1338"/>
        <v>5.0000000000000001E-3</v>
      </c>
      <c r="EQ338" s="22">
        <f t="shared" si="1338"/>
        <v>1.9E-2</v>
      </c>
      <c r="ER338" s="22">
        <f t="shared" si="1338"/>
        <v>-8.9999999999999993E-3</v>
      </c>
      <c r="ES338" s="22">
        <f t="shared" si="1338"/>
        <v>-0.05</v>
      </c>
      <c r="ET338" s="22">
        <f t="shared" si="1338"/>
        <v>1.2999999999999999E-2</v>
      </c>
      <c r="EU338" s="22">
        <f t="shared" si="1338"/>
        <v>-2.8000000000000001E-2</v>
      </c>
      <c r="EV338" s="22">
        <f t="shared" si="1338"/>
        <v>0.109</v>
      </c>
      <c r="EW338" s="22">
        <f t="shared" si="1338"/>
        <v>1.2E-2</v>
      </c>
      <c r="EX338" s="22">
        <f t="shared" si="1338"/>
        <v>-7.0000000000000001E-3</v>
      </c>
      <c r="EY338" s="22">
        <f t="shared" si="1338"/>
        <v>3.9E-2</v>
      </c>
      <c r="EZ338" s="22">
        <f t="shared" si="1338"/>
        <v>0.04</v>
      </c>
      <c r="FA338" s="22">
        <f t="shared" si="1338"/>
        <v>8.3000000000000004E-2</v>
      </c>
      <c r="FB338" s="63">
        <f t="shared" si="1338"/>
        <v>3.9E-2</v>
      </c>
      <c r="FC338" s="22">
        <f t="shared" si="1338"/>
        <v>-8.0000000000000002E-3</v>
      </c>
      <c r="FD338" s="22">
        <f t="shared" si="1338"/>
        <v>0.21199999999999999</v>
      </c>
      <c r="FE338" s="59">
        <f t="shared" si="1338"/>
        <v>1.2E-2</v>
      </c>
      <c r="FG338" s="14">
        <v>22</v>
      </c>
      <c r="FH338" s="15" t="s">
        <v>27</v>
      </c>
      <c r="FI338" s="27">
        <f t="shared" si="1309"/>
        <v>55</v>
      </c>
      <c r="FJ338" s="29">
        <f t="shared" si="1310"/>
        <v>0</v>
      </c>
      <c r="FK338" s="29">
        <f t="shared" si="1311"/>
        <v>5</v>
      </c>
      <c r="FL338" s="29">
        <f t="shared" si="1312"/>
        <v>0</v>
      </c>
      <c r="FM338" s="29">
        <f t="shared" si="1313"/>
        <v>967</v>
      </c>
      <c r="FN338" s="29">
        <f t="shared" si="1314"/>
        <v>857</v>
      </c>
      <c r="FO338" s="29">
        <f t="shared" si="1315"/>
        <v>3070</v>
      </c>
      <c r="FP338" s="29">
        <f t="shared" si="1316"/>
        <v>1684</v>
      </c>
      <c r="FQ338" s="29">
        <f t="shared" si="1317"/>
        <v>462</v>
      </c>
      <c r="FR338" s="29">
        <f t="shared" si="1318"/>
        <v>896</v>
      </c>
      <c r="FS338" s="29">
        <f t="shared" si="1319"/>
        <v>697</v>
      </c>
      <c r="FT338" s="29">
        <f t="shared" si="1320"/>
        <v>1803</v>
      </c>
      <c r="FU338" s="29">
        <f t="shared" si="1321"/>
        <v>4079</v>
      </c>
      <c r="FV338" s="29">
        <f t="shared" si="1322"/>
        <v>3208</v>
      </c>
      <c r="FW338" s="29">
        <f t="shared" si="1323"/>
        <v>10577</v>
      </c>
      <c r="FX338" s="29">
        <f t="shared" si="1324"/>
        <v>1818</v>
      </c>
      <c r="FY338" s="29">
        <f t="shared" si="1325"/>
        <v>4116</v>
      </c>
      <c r="FZ338" s="29">
        <f t="shared" si="1326"/>
        <v>1873</v>
      </c>
      <c r="GA338" s="29">
        <f t="shared" si="1246"/>
        <v>36167</v>
      </c>
      <c r="GB338" s="29">
        <f t="shared" si="1241"/>
        <v>-191</v>
      </c>
      <c r="GC338" s="53">
        <f t="shared" si="1247"/>
        <v>35976</v>
      </c>
      <c r="GD338" s="29">
        <f t="shared" si="1248"/>
        <v>60</v>
      </c>
      <c r="GE338" s="29">
        <f t="shared" si="1249"/>
        <v>4037</v>
      </c>
      <c r="GF338" s="41">
        <f t="shared" si="1250"/>
        <v>32070</v>
      </c>
    </row>
    <row r="339" spans="1:188" ht="13.5" customHeight="1">
      <c r="A339" s="14">
        <v>23</v>
      </c>
      <c r="B339" s="15" t="s">
        <v>28</v>
      </c>
      <c r="C339" s="231">
        <v>1</v>
      </c>
      <c r="D339" s="226">
        <v>1</v>
      </c>
      <c r="E339" s="226">
        <v>102</v>
      </c>
      <c r="F339" s="226">
        <v>16</v>
      </c>
      <c r="G339" s="226">
        <v>503</v>
      </c>
      <c r="H339" s="226">
        <v>6156</v>
      </c>
      <c r="I339" s="226">
        <v>9248</v>
      </c>
      <c r="J339" s="226">
        <v>8629</v>
      </c>
      <c r="K339" s="226">
        <v>868</v>
      </c>
      <c r="L339" s="226">
        <v>7709</v>
      </c>
      <c r="M339" s="226">
        <v>3238</v>
      </c>
      <c r="N339" s="226">
        <v>2489</v>
      </c>
      <c r="O339" s="226">
        <v>15308</v>
      </c>
      <c r="P339" s="226">
        <v>7638</v>
      </c>
      <c r="Q339" s="226">
        <v>2815</v>
      </c>
      <c r="R339" s="226">
        <v>3024</v>
      </c>
      <c r="S339" s="226">
        <v>6355</v>
      </c>
      <c r="T339" s="226">
        <v>6906</v>
      </c>
      <c r="U339" s="226">
        <v>81006</v>
      </c>
      <c r="V339" s="232">
        <v>-449</v>
      </c>
      <c r="W339" s="233">
        <v>80557</v>
      </c>
      <c r="X339" s="226">
        <v>104</v>
      </c>
      <c r="Y339" s="226">
        <v>9767</v>
      </c>
      <c r="Z339" s="232">
        <v>71135</v>
      </c>
      <c r="AA339" s="226"/>
      <c r="AB339" s="14">
        <v>23</v>
      </c>
      <c r="AC339" s="15" t="s">
        <v>28</v>
      </c>
      <c r="AD339" s="58">
        <f t="shared" si="1242"/>
        <v>0</v>
      </c>
      <c r="AE339" s="22">
        <f t="shared" si="1283"/>
        <v>0</v>
      </c>
      <c r="AF339" s="22">
        <f t="shared" si="1284"/>
        <v>24.39</v>
      </c>
      <c r="AG339" s="22">
        <f t="shared" si="1285"/>
        <v>-15.789</v>
      </c>
      <c r="AH339" s="22">
        <f t="shared" si="1286"/>
        <v>-5.4509999999999996</v>
      </c>
      <c r="AI339" s="22">
        <f t="shared" si="1287"/>
        <v>6.45</v>
      </c>
      <c r="AJ339" s="22">
        <f t="shared" si="1288"/>
        <v>-23.885000000000002</v>
      </c>
      <c r="AK339" s="22">
        <f t="shared" si="1289"/>
        <v>2.2149999999999999</v>
      </c>
      <c r="AL339" s="22">
        <f t="shared" si="1290"/>
        <v>-1.026</v>
      </c>
      <c r="AM339" s="22">
        <f t="shared" si="1291"/>
        <v>11.968</v>
      </c>
      <c r="AN339" s="22">
        <f t="shared" si="1292"/>
        <v>136.178</v>
      </c>
      <c r="AO339" s="22">
        <f t="shared" si="1293"/>
        <v>5.1100000000000003</v>
      </c>
      <c r="AP339" s="22">
        <f t="shared" si="1294"/>
        <v>2.573</v>
      </c>
      <c r="AQ339" s="22">
        <f t="shared" si="1295"/>
        <v>-3.3159999999999998</v>
      </c>
      <c r="AR339" s="22">
        <f t="shared" si="1296"/>
        <v>-2.0190000000000001</v>
      </c>
      <c r="AS339" s="22">
        <f t="shared" si="1297"/>
        <v>3.597</v>
      </c>
      <c r="AT339" s="22">
        <f t="shared" si="1279"/>
        <v>-2.9329999999999998</v>
      </c>
      <c r="AU339" s="22">
        <f t="shared" si="1298"/>
        <v>-0.246</v>
      </c>
      <c r="AV339" s="22">
        <f t="shared" si="1299"/>
        <v>0.50700000000000001</v>
      </c>
      <c r="AW339" s="22">
        <f t="shared" si="1300"/>
        <v>-5.399</v>
      </c>
      <c r="AX339" s="63">
        <f t="shared" si="1301"/>
        <v>0.48099999999999998</v>
      </c>
      <c r="AY339" s="22">
        <f t="shared" si="1302"/>
        <v>23.81</v>
      </c>
      <c r="AZ339" s="22">
        <f t="shared" si="1303"/>
        <v>-23.100999999999999</v>
      </c>
      <c r="BA339" s="59">
        <f t="shared" si="1304"/>
        <v>4.9000000000000004</v>
      </c>
      <c r="BB339" s="226"/>
      <c r="BC339" s="14">
        <v>23</v>
      </c>
      <c r="BD339" s="15" t="s">
        <v>28</v>
      </c>
      <c r="BE339" s="58">
        <f t="shared" si="1274"/>
        <v>0</v>
      </c>
      <c r="BF339" s="22">
        <f t="shared" si="1305"/>
        <v>0</v>
      </c>
      <c r="BG339" s="22">
        <f t="shared" si="1306"/>
        <v>0.1</v>
      </c>
      <c r="BH339" s="22">
        <f t="shared" si="1306"/>
        <v>0</v>
      </c>
      <c r="BI339" s="22">
        <f t="shared" si="1306"/>
        <v>0.6</v>
      </c>
      <c r="BJ339" s="22">
        <f t="shared" si="1306"/>
        <v>7.6</v>
      </c>
      <c r="BK339" s="22">
        <f t="shared" si="1306"/>
        <v>11.5</v>
      </c>
      <c r="BL339" s="22">
        <f t="shared" si="1306"/>
        <v>10.7</v>
      </c>
      <c r="BM339" s="22">
        <f t="shared" si="1306"/>
        <v>1.1000000000000001</v>
      </c>
      <c r="BN339" s="22">
        <f t="shared" si="1306"/>
        <v>9.6</v>
      </c>
      <c r="BO339" s="22">
        <f t="shared" si="1306"/>
        <v>4</v>
      </c>
      <c r="BP339" s="22">
        <f t="shared" si="1306"/>
        <v>3.1</v>
      </c>
      <c r="BQ339" s="22">
        <f t="shared" si="1306"/>
        <v>19</v>
      </c>
      <c r="BR339" s="22">
        <f t="shared" si="1306"/>
        <v>9.5</v>
      </c>
      <c r="BS339" s="22">
        <f t="shared" si="1306"/>
        <v>3.5</v>
      </c>
      <c r="BT339" s="22">
        <f t="shared" si="1306"/>
        <v>3.8</v>
      </c>
      <c r="BU339" s="22">
        <f t="shared" si="1306"/>
        <v>7.9</v>
      </c>
      <c r="BV339" s="22">
        <f t="shared" si="1306"/>
        <v>8.6</v>
      </c>
      <c r="BW339" s="22">
        <f t="shared" si="1280"/>
        <v>100.6</v>
      </c>
      <c r="BX339" s="22">
        <f t="shared" si="1280"/>
        <v>-0.6</v>
      </c>
      <c r="BY339" s="63">
        <f t="shared" si="1280"/>
        <v>100</v>
      </c>
      <c r="BZ339" s="22">
        <f t="shared" si="1280"/>
        <v>0.1</v>
      </c>
      <c r="CA339" s="22">
        <f t="shared" si="1280"/>
        <v>12.1</v>
      </c>
      <c r="CB339" s="59">
        <f t="shared" si="1280"/>
        <v>88.3</v>
      </c>
      <c r="CC339" s="226"/>
      <c r="CD339" s="14">
        <v>23</v>
      </c>
      <c r="CE339" s="15" t="s">
        <v>28</v>
      </c>
      <c r="CF339" s="58">
        <f t="shared" ref="CF339:DC339" si="1339">IF(C339=0,"-",IF(C339="X","X",ROUND(C339/C316*100,1)))</f>
        <v>0</v>
      </c>
      <c r="CG339" s="22">
        <f t="shared" si="1339"/>
        <v>0.3</v>
      </c>
      <c r="CH339" s="22">
        <f t="shared" si="1339"/>
        <v>0.9</v>
      </c>
      <c r="CI339" s="22">
        <f t="shared" si="1339"/>
        <v>0.2</v>
      </c>
      <c r="CJ339" s="22">
        <f t="shared" si="1339"/>
        <v>0.3</v>
      </c>
      <c r="CK339" s="22">
        <f t="shared" si="1339"/>
        <v>3.6</v>
      </c>
      <c r="CL339" s="22">
        <f t="shared" si="1339"/>
        <v>2.1</v>
      </c>
      <c r="CM339" s="22">
        <f t="shared" si="1339"/>
        <v>2</v>
      </c>
      <c r="CN339" s="22">
        <f t="shared" si="1339"/>
        <v>0.3</v>
      </c>
      <c r="CO339" s="22">
        <f t="shared" si="1339"/>
        <v>3.9</v>
      </c>
      <c r="CP339" s="22">
        <f t="shared" si="1339"/>
        <v>1.7</v>
      </c>
      <c r="CQ339" s="22">
        <f t="shared" si="1339"/>
        <v>1.8</v>
      </c>
      <c r="CR339" s="22">
        <f t="shared" si="1339"/>
        <v>3</v>
      </c>
      <c r="CS339" s="22">
        <f t="shared" si="1339"/>
        <v>1.8</v>
      </c>
      <c r="CT339" s="22">
        <f t="shared" si="1339"/>
        <v>0.7</v>
      </c>
      <c r="CU339" s="22">
        <f t="shared" si="1339"/>
        <v>1.3</v>
      </c>
      <c r="CV339" s="22">
        <f t="shared" si="1339"/>
        <v>1.3</v>
      </c>
      <c r="CW339" s="22">
        <f t="shared" si="1339"/>
        <v>3</v>
      </c>
      <c r="CX339" s="22">
        <f t="shared" si="1339"/>
        <v>1.8</v>
      </c>
      <c r="CY339" s="22">
        <f t="shared" si="1339"/>
        <v>1.8</v>
      </c>
      <c r="CZ339" s="63">
        <f t="shared" si="1339"/>
        <v>1.8</v>
      </c>
      <c r="DA339" s="22">
        <f t="shared" si="1339"/>
        <v>0.2</v>
      </c>
      <c r="DB339" s="22">
        <f t="shared" si="1339"/>
        <v>1.5</v>
      </c>
      <c r="DC339" s="59">
        <f t="shared" si="1339"/>
        <v>1.9</v>
      </c>
      <c r="DD339" s="226"/>
      <c r="DE339" s="14">
        <v>23</v>
      </c>
      <c r="DF339" s="15" t="s">
        <v>28</v>
      </c>
      <c r="DG339" s="58">
        <f t="shared" si="1244"/>
        <v>0</v>
      </c>
      <c r="DH339" s="22">
        <f t="shared" si="1213"/>
        <v>0</v>
      </c>
      <c r="DI339" s="22">
        <f t="shared" si="1214"/>
        <v>2.5000000000000001E-2</v>
      </c>
      <c r="DJ339" s="22">
        <f t="shared" si="1215"/>
        <v>-4.0000000000000001E-3</v>
      </c>
      <c r="DK339" s="22">
        <f t="shared" si="1216"/>
        <v>-3.5999999999999997E-2</v>
      </c>
      <c r="DL339" s="22">
        <f t="shared" si="1217"/>
        <v>0.46500000000000002</v>
      </c>
      <c r="DM339" s="22">
        <f t="shared" si="1218"/>
        <v>-3.62</v>
      </c>
      <c r="DN339" s="22">
        <f t="shared" si="1219"/>
        <v>0.23300000000000001</v>
      </c>
      <c r="DO339" s="22">
        <f t="shared" si="1220"/>
        <v>-1.0999999999999999E-2</v>
      </c>
      <c r="DP339" s="22">
        <f t="shared" si="1221"/>
        <v>1.028</v>
      </c>
      <c r="DQ339" s="22">
        <f t="shared" si="1222"/>
        <v>2.3290000000000002</v>
      </c>
      <c r="DR339" s="22">
        <f t="shared" si="1223"/>
        <v>0.151</v>
      </c>
      <c r="DS339" s="22">
        <f t="shared" si="1224"/>
        <v>0.47899999999999998</v>
      </c>
      <c r="DT339" s="22">
        <f t="shared" si="1225"/>
        <v>-0.32700000000000001</v>
      </c>
      <c r="DU339" s="22">
        <f t="shared" si="1226"/>
        <v>-7.1999999999999995E-2</v>
      </c>
      <c r="DV339" s="22">
        <f t="shared" si="1227"/>
        <v>0.13100000000000001</v>
      </c>
      <c r="DW339" s="22">
        <f t="shared" si="1228"/>
        <v>-0.23899999999999999</v>
      </c>
      <c r="DX339" s="22">
        <f t="shared" si="1229"/>
        <v>-2.1000000000000001E-2</v>
      </c>
      <c r="DY339" s="22">
        <f t="shared" si="1230"/>
        <v>0.51</v>
      </c>
      <c r="DZ339" s="22">
        <f t="shared" si="1231"/>
        <v>-2.9000000000000001E-2</v>
      </c>
      <c r="EA339" s="63">
        <f t="shared" si="1232"/>
        <v>0.48099999999999998</v>
      </c>
      <c r="EB339" s="22">
        <f t="shared" si="1233"/>
        <v>2.5000000000000001E-2</v>
      </c>
      <c r="EC339" s="22">
        <f t="shared" si="1234"/>
        <v>-3.66</v>
      </c>
      <c r="ED339" s="59">
        <f t="shared" si="1235"/>
        <v>4.1449999999999996</v>
      </c>
      <c r="EE339" s="226"/>
      <c r="EF339" s="14">
        <v>23</v>
      </c>
      <c r="EG339" s="15" t="s">
        <v>28</v>
      </c>
      <c r="EH339" s="58">
        <f t="shared" ref="EH339:FE339" si="1340">IF(C339="X","X",IF(FI339="X","X",IF(FI339&lt;&gt;0,ROUND((C339-FI339)/FI316*100,3),"- ")))</f>
        <v>0</v>
      </c>
      <c r="EI339" s="22">
        <f t="shared" si="1340"/>
        <v>0</v>
      </c>
      <c r="EJ339" s="22">
        <f t="shared" si="1340"/>
        <v>0.185</v>
      </c>
      <c r="EK339" s="22">
        <f t="shared" si="1340"/>
        <v>-4.9000000000000002E-2</v>
      </c>
      <c r="EL339" s="22">
        <f t="shared" si="1340"/>
        <v>-1.4999999999999999E-2</v>
      </c>
      <c r="EM339" s="22">
        <f t="shared" si="1340"/>
        <v>0.224</v>
      </c>
      <c r="EN339" s="22">
        <f t="shared" si="1340"/>
        <v>-0.70799999999999996</v>
      </c>
      <c r="EO339" s="22">
        <f t="shared" si="1340"/>
        <v>4.4999999999999998E-2</v>
      </c>
      <c r="EP339" s="22">
        <f t="shared" si="1340"/>
        <v>-3.0000000000000001E-3</v>
      </c>
      <c r="EQ339" s="22">
        <f t="shared" si="1340"/>
        <v>0.442</v>
      </c>
      <c r="ER339" s="22">
        <f t="shared" si="1340"/>
        <v>0.92800000000000005</v>
      </c>
      <c r="ES339" s="22">
        <f t="shared" si="1340"/>
        <v>8.6999999999999994E-2</v>
      </c>
      <c r="ET339" s="22">
        <f t="shared" si="1340"/>
        <v>7.9000000000000001E-2</v>
      </c>
      <c r="EU339" s="22">
        <f t="shared" si="1340"/>
        <v>-6.0999999999999999E-2</v>
      </c>
      <c r="EV339" s="22">
        <f t="shared" si="1340"/>
        <v>-1.4999999999999999E-2</v>
      </c>
      <c r="EW339" s="22">
        <f t="shared" si="1340"/>
        <v>4.5999999999999999E-2</v>
      </c>
      <c r="EX339" s="22">
        <f t="shared" si="1340"/>
        <v>-3.9E-2</v>
      </c>
      <c r="EY339" s="22">
        <f t="shared" si="1340"/>
        <v>-7.0000000000000001E-3</v>
      </c>
      <c r="EZ339" s="22">
        <f t="shared" si="1340"/>
        <v>8.9999999999999993E-3</v>
      </c>
      <c r="FA339" s="22">
        <f t="shared" si="1340"/>
        <v>0.1</v>
      </c>
      <c r="FB339" s="63">
        <f t="shared" si="1340"/>
        <v>8.9999999999999993E-3</v>
      </c>
      <c r="FC339" s="22">
        <f t="shared" si="1340"/>
        <v>2.5999999999999999E-2</v>
      </c>
      <c r="FD339" s="22">
        <f t="shared" si="1340"/>
        <v>-0.48199999999999998</v>
      </c>
      <c r="FE339" s="59">
        <f t="shared" si="1340"/>
        <v>9.0999999999999998E-2</v>
      </c>
      <c r="FG339" s="14">
        <v>23</v>
      </c>
      <c r="FH339" s="15" t="s">
        <v>28</v>
      </c>
      <c r="FI339" s="27">
        <f t="shared" si="1309"/>
        <v>1</v>
      </c>
      <c r="FJ339" s="29">
        <f t="shared" si="1310"/>
        <v>1</v>
      </c>
      <c r="FK339" s="29">
        <f t="shared" si="1311"/>
        <v>82</v>
      </c>
      <c r="FL339" s="29">
        <f t="shared" si="1312"/>
        <v>19</v>
      </c>
      <c r="FM339" s="29">
        <f t="shared" si="1313"/>
        <v>532</v>
      </c>
      <c r="FN339" s="29">
        <f t="shared" si="1314"/>
        <v>5783</v>
      </c>
      <c r="FO339" s="29">
        <f t="shared" si="1315"/>
        <v>12150</v>
      </c>
      <c r="FP339" s="29">
        <f t="shared" si="1316"/>
        <v>8442</v>
      </c>
      <c r="FQ339" s="29">
        <f t="shared" si="1317"/>
        <v>877</v>
      </c>
      <c r="FR339" s="29">
        <f t="shared" si="1318"/>
        <v>6885</v>
      </c>
      <c r="FS339" s="29">
        <f t="shared" si="1319"/>
        <v>1371</v>
      </c>
      <c r="FT339" s="29">
        <f t="shared" si="1320"/>
        <v>2368</v>
      </c>
      <c r="FU339" s="29">
        <f t="shared" si="1321"/>
        <v>14924</v>
      </c>
      <c r="FV339" s="29">
        <f t="shared" si="1322"/>
        <v>7900</v>
      </c>
      <c r="FW339" s="29">
        <f t="shared" si="1323"/>
        <v>2873</v>
      </c>
      <c r="FX339" s="29">
        <f t="shared" si="1324"/>
        <v>2919</v>
      </c>
      <c r="FY339" s="29">
        <f t="shared" si="1325"/>
        <v>6547</v>
      </c>
      <c r="FZ339" s="29">
        <f t="shared" si="1326"/>
        <v>6923</v>
      </c>
      <c r="GA339" s="29">
        <f t="shared" si="1246"/>
        <v>80597</v>
      </c>
      <c r="GB339" s="29">
        <f t="shared" si="1241"/>
        <v>-426</v>
      </c>
      <c r="GC339" s="53">
        <f t="shared" si="1247"/>
        <v>80171</v>
      </c>
      <c r="GD339" s="29">
        <f t="shared" si="1248"/>
        <v>84</v>
      </c>
      <c r="GE339" s="29">
        <f t="shared" si="1249"/>
        <v>12701</v>
      </c>
      <c r="GF339" s="41">
        <f t="shared" si="1250"/>
        <v>67812</v>
      </c>
    </row>
    <row r="340" spans="1:188" ht="13.5" customHeight="1">
      <c r="A340" s="14">
        <v>24</v>
      </c>
      <c r="B340" s="15" t="s">
        <v>29</v>
      </c>
      <c r="C340" s="231">
        <v>41</v>
      </c>
      <c r="D340" s="226">
        <v>1</v>
      </c>
      <c r="E340" s="226">
        <v>89</v>
      </c>
      <c r="F340" s="226">
        <v>11</v>
      </c>
      <c r="G340" s="226">
        <v>340</v>
      </c>
      <c r="H340" s="226">
        <v>974</v>
      </c>
      <c r="I340" s="226">
        <v>4083</v>
      </c>
      <c r="J340" s="226">
        <v>2588</v>
      </c>
      <c r="K340" s="226">
        <v>1339</v>
      </c>
      <c r="L340" s="226">
        <v>3872</v>
      </c>
      <c r="M340" s="226">
        <v>121</v>
      </c>
      <c r="N340" s="226">
        <v>615</v>
      </c>
      <c r="O340" s="226">
        <v>6105</v>
      </c>
      <c r="P340" s="226">
        <v>1452</v>
      </c>
      <c r="Q340" s="226">
        <v>1647</v>
      </c>
      <c r="R340" s="226">
        <v>3703</v>
      </c>
      <c r="S340" s="226">
        <v>7452</v>
      </c>
      <c r="T340" s="226">
        <v>2871</v>
      </c>
      <c r="U340" s="226">
        <v>37304</v>
      </c>
      <c r="V340" s="232">
        <v>-207</v>
      </c>
      <c r="W340" s="233">
        <v>37097</v>
      </c>
      <c r="X340" s="226">
        <v>131</v>
      </c>
      <c r="Y340" s="226">
        <v>4434</v>
      </c>
      <c r="Z340" s="232">
        <v>32739</v>
      </c>
      <c r="AA340" s="226"/>
      <c r="AB340" s="14">
        <v>24</v>
      </c>
      <c r="AC340" s="15" t="s">
        <v>29</v>
      </c>
      <c r="AD340" s="58">
        <f t="shared" si="1242"/>
        <v>0</v>
      </c>
      <c r="AE340" s="22" t="str">
        <f t="shared" si="1283"/>
        <v xml:space="preserve">- </v>
      </c>
      <c r="AF340" s="22">
        <f t="shared" si="1284"/>
        <v>14.103</v>
      </c>
      <c r="AG340" s="22">
        <f t="shared" si="1285"/>
        <v>120</v>
      </c>
      <c r="AH340" s="22">
        <f t="shared" si="1286"/>
        <v>12.211</v>
      </c>
      <c r="AI340" s="22">
        <f t="shared" si="1287"/>
        <v>0.72399999999999998</v>
      </c>
      <c r="AJ340" s="22">
        <f t="shared" si="1288"/>
        <v>-45.268000000000001</v>
      </c>
      <c r="AK340" s="22">
        <f t="shared" si="1289"/>
        <v>2.8210000000000002</v>
      </c>
      <c r="AL340" s="22">
        <f t="shared" si="1290"/>
        <v>-0.14899999999999999</v>
      </c>
      <c r="AM340" s="22">
        <f t="shared" si="1291"/>
        <v>1.2549999999999999</v>
      </c>
      <c r="AN340" s="22">
        <f t="shared" si="1292"/>
        <v>9.0090000000000003</v>
      </c>
      <c r="AO340" s="22">
        <f t="shared" si="1293"/>
        <v>-2.9969999999999999</v>
      </c>
      <c r="AP340" s="22">
        <f t="shared" si="1294"/>
        <v>5.0960000000000001</v>
      </c>
      <c r="AQ340" s="22">
        <f t="shared" si="1295"/>
        <v>5.4470000000000001</v>
      </c>
      <c r="AR340" s="22">
        <f t="shared" si="1296"/>
        <v>2.9380000000000002</v>
      </c>
      <c r="AS340" s="22">
        <f t="shared" si="1297"/>
        <v>2.718</v>
      </c>
      <c r="AT340" s="22">
        <f t="shared" si="1279"/>
        <v>18.587</v>
      </c>
      <c r="AU340" s="22">
        <f t="shared" si="1298"/>
        <v>4.2110000000000003</v>
      </c>
      <c r="AV340" s="22">
        <f t="shared" si="1299"/>
        <v>-3.6349999999999998</v>
      </c>
      <c r="AW340" s="22">
        <f t="shared" si="1300"/>
        <v>-1.4710000000000001</v>
      </c>
      <c r="AX340" s="63">
        <f t="shared" si="1301"/>
        <v>-3.6619999999999999</v>
      </c>
      <c r="AY340" s="22">
        <f t="shared" si="1302"/>
        <v>10.084</v>
      </c>
      <c r="AZ340" s="22">
        <f t="shared" si="1303"/>
        <v>-42.92</v>
      </c>
      <c r="BA340" s="59">
        <f t="shared" si="1304"/>
        <v>6.2130000000000001</v>
      </c>
      <c r="BB340" s="226"/>
      <c r="BC340" s="14">
        <v>24</v>
      </c>
      <c r="BD340" s="15" t="s">
        <v>29</v>
      </c>
      <c r="BE340" s="58">
        <f t="shared" si="1274"/>
        <v>0.1</v>
      </c>
      <c r="BF340" s="22">
        <f t="shared" si="1305"/>
        <v>0</v>
      </c>
      <c r="BG340" s="22">
        <f t="shared" si="1306"/>
        <v>0.2</v>
      </c>
      <c r="BH340" s="22">
        <f t="shared" si="1306"/>
        <v>0</v>
      </c>
      <c r="BI340" s="22">
        <f t="shared" si="1306"/>
        <v>0.9</v>
      </c>
      <c r="BJ340" s="22">
        <f t="shared" si="1306"/>
        <v>2.6</v>
      </c>
      <c r="BK340" s="22">
        <f t="shared" si="1306"/>
        <v>11</v>
      </c>
      <c r="BL340" s="22">
        <f t="shared" si="1306"/>
        <v>7</v>
      </c>
      <c r="BM340" s="22">
        <f t="shared" si="1306"/>
        <v>3.6</v>
      </c>
      <c r="BN340" s="22">
        <f t="shared" si="1306"/>
        <v>10.4</v>
      </c>
      <c r="BO340" s="22">
        <f t="shared" si="1306"/>
        <v>0.3</v>
      </c>
      <c r="BP340" s="22">
        <f t="shared" si="1306"/>
        <v>1.7</v>
      </c>
      <c r="BQ340" s="22">
        <f t="shared" si="1306"/>
        <v>16.5</v>
      </c>
      <c r="BR340" s="22">
        <f t="shared" si="1306"/>
        <v>3.9</v>
      </c>
      <c r="BS340" s="22">
        <f t="shared" si="1306"/>
        <v>4.4000000000000004</v>
      </c>
      <c r="BT340" s="22">
        <f t="shared" si="1306"/>
        <v>10</v>
      </c>
      <c r="BU340" s="22">
        <f t="shared" si="1306"/>
        <v>20.100000000000001</v>
      </c>
      <c r="BV340" s="22">
        <f t="shared" si="1306"/>
        <v>7.7</v>
      </c>
      <c r="BW340" s="22">
        <f t="shared" si="1280"/>
        <v>100.6</v>
      </c>
      <c r="BX340" s="22">
        <f t="shared" si="1280"/>
        <v>-0.6</v>
      </c>
      <c r="BY340" s="63">
        <f t="shared" si="1280"/>
        <v>100</v>
      </c>
      <c r="BZ340" s="22">
        <f t="shared" si="1280"/>
        <v>0.4</v>
      </c>
      <c r="CA340" s="22">
        <f t="shared" si="1280"/>
        <v>12</v>
      </c>
      <c r="CB340" s="59">
        <f t="shared" si="1280"/>
        <v>88.3</v>
      </c>
      <c r="CC340" s="226"/>
      <c r="CD340" s="14">
        <v>24</v>
      </c>
      <c r="CE340" s="15" t="s">
        <v>29</v>
      </c>
      <c r="CF340" s="58">
        <f t="shared" ref="CF340:DC340" si="1341">IF(C340=0,"-",IF(C340="X","X",ROUND(C340/C316*100,1)))</f>
        <v>0.1</v>
      </c>
      <c r="CG340" s="22">
        <f t="shared" si="1341"/>
        <v>0.3</v>
      </c>
      <c r="CH340" s="22">
        <f t="shared" si="1341"/>
        <v>0.8</v>
      </c>
      <c r="CI340" s="22">
        <f t="shared" si="1341"/>
        <v>0.2</v>
      </c>
      <c r="CJ340" s="22">
        <f t="shared" si="1341"/>
        <v>0.2</v>
      </c>
      <c r="CK340" s="22">
        <f t="shared" si="1341"/>
        <v>0.6</v>
      </c>
      <c r="CL340" s="22">
        <f t="shared" si="1341"/>
        <v>0.9</v>
      </c>
      <c r="CM340" s="22">
        <f t="shared" si="1341"/>
        <v>0.6</v>
      </c>
      <c r="CN340" s="22">
        <f t="shared" si="1341"/>
        <v>0.5</v>
      </c>
      <c r="CO340" s="22">
        <f t="shared" si="1341"/>
        <v>2</v>
      </c>
      <c r="CP340" s="22">
        <f t="shared" si="1341"/>
        <v>0.1</v>
      </c>
      <c r="CQ340" s="22">
        <f t="shared" si="1341"/>
        <v>0.4</v>
      </c>
      <c r="CR340" s="22">
        <f t="shared" si="1341"/>
        <v>1.2</v>
      </c>
      <c r="CS340" s="22">
        <f t="shared" si="1341"/>
        <v>0.3</v>
      </c>
      <c r="CT340" s="22">
        <f t="shared" si="1341"/>
        <v>0.4</v>
      </c>
      <c r="CU340" s="22">
        <f t="shared" si="1341"/>
        <v>1.6</v>
      </c>
      <c r="CV340" s="22">
        <f t="shared" si="1341"/>
        <v>1.5</v>
      </c>
      <c r="CW340" s="22">
        <f t="shared" si="1341"/>
        <v>1.2</v>
      </c>
      <c r="CX340" s="22">
        <f t="shared" si="1341"/>
        <v>0.8</v>
      </c>
      <c r="CY340" s="22">
        <f t="shared" si="1341"/>
        <v>0.8</v>
      </c>
      <c r="CZ340" s="63">
        <f t="shared" si="1341"/>
        <v>0.8</v>
      </c>
      <c r="DA340" s="22">
        <f t="shared" si="1341"/>
        <v>0.2</v>
      </c>
      <c r="DB340" s="22">
        <f t="shared" si="1341"/>
        <v>0.7</v>
      </c>
      <c r="DC340" s="59">
        <f t="shared" si="1341"/>
        <v>0.9</v>
      </c>
      <c r="DD340" s="226"/>
      <c r="DE340" s="14">
        <v>24</v>
      </c>
      <c r="DF340" s="15" t="s">
        <v>29</v>
      </c>
      <c r="DG340" s="58">
        <f t="shared" si="1244"/>
        <v>0</v>
      </c>
      <c r="DH340" s="22" t="str">
        <f t="shared" si="1213"/>
        <v xml:space="preserve">- </v>
      </c>
      <c r="DI340" s="22">
        <f t="shared" si="1214"/>
        <v>2.9000000000000001E-2</v>
      </c>
      <c r="DJ340" s="22">
        <f t="shared" si="1215"/>
        <v>1.6E-2</v>
      </c>
      <c r="DK340" s="22">
        <f t="shared" si="1216"/>
        <v>9.6000000000000002E-2</v>
      </c>
      <c r="DL340" s="22">
        <f t="shared" si="1217"/>
        <v>1.7999999999999999E-2</v>
      </c>
      <c r="DM340" s="22">
        <f t="shared" si="1218"/>
        <v>-8.77</v>
      </c>
      <c r="DN340" s="22">
        <f t="shared" si="1219"/>
        <v>0.184</v>
      </c>
      <c r="DO340" s="22">
        <f t="shared" si="1220"/>
        <v>-5.0000000000000001E-3</v>
      </c>
      <c r="DP340" s="22">
        <f t="shared" si="1221"/>
        <v>0.125</v>
      </c>
      <c r="DQ340" s="22">
        <f t="shared" si="1222"/>
        <v>2.5999999999999999E-2</v>
      </c>
      <c r="DR340" s="22">
        <f t="shared" si="1223"/>
        <v>-4.9000000000000002E-2</v>
      </c>
      <c r="DS340" s="22">
        <f t="shared" si="1224"/>
        <v>0.76900000000000002</v>
      </c>
      <c r="DT340" s="22">
        <f t="shared" si="1225"/>
        <v>0.19500000000000001</v>
      </c>
      <c r="DU340" s="22">
        <f t="shared" si="1226"/>
        <v>0.122</v>
      </c>
      <c r="DV340" s="22">
        <f t="shared" si="1227"/>
        <v>0.254</v>
      </c>
      <c r="DW340" s="22">
        <f t="shared" si="1228"/>
        <v>3.0329999999999999</v>
      </c>
      <c r="DX340" s="22">
        <f t="shared" si="1229"/>
        <v>0.30099999999999999</v>
      </c>
      <c r="DY340" s="22">
        <f t="shared" si="1230"/>
        <v>-3.6539999999999999</v>
      </c>
      <c r="DZ340" s="22">
        <f t="shared" si="1231"/>
        <v>-8.0000000000000002E-3</v>
      </c>
      <c r="EA340" s="63">
        <f t="shared" si="1232"/>
        <v>-3.6619999999999999</v>
      </c>
      <c r="EB340" s="22">
        <f t="shared" si="1233"/>
        <v>3.1E-2</v>
      </c>
      <c r="EC340" s="22">
        <f t="shared" si="1234"/>
        <v>-8.6579999999999995</v>
      </c>
      <c r="ED340" s="59">
        <f t="shared" si="1235"/>
        <v>4.9729999999999999</v>
      </c>
      <c r="EE340" s="226"/>
      <c r="EF340" s="14">
        <v>24</v>
      </c>
      <c r="EG340" s="15" t="s">
        <v>29</v>
      </c>
      <c r="EH340" s="58">
        <f t="shared" ref="EH340:FE340" si="1342">IF(C340="X","X",IF(FI340="X","X",IF(FI340&lt;&gt;0,ROUND((C340-FI340)/FI316*100,3),"- ")))</f>
        <v>0</v>
      </c>
      <c r="EI340" s="22" t="str">
        <f t="shared" si="1342"/>
        <v xml:space="preserve">- </v>
      </c>
      <c r="EJ340" s="22">
        <f t="shared" si="1342"/>
        <v>0.10199999999999999</v>
      </c>
      <c r="EK340" s="22">
        <f t="shared" si="1342"/>
        <v>9.8000000000000004E-2</v>
      </c>
      <c r="EL340" s="22">
        <f t="shared" si="1342"/>
        <v>1.9E-2</v>
      </c>
      <c r="EM340" s="22">
        <f t="shared" si="1342"/>
        <v>4.0000000000000001E-3</v>
      </c>
      <c r="EN340" s="22">
        <f t="shared" si="1342"/>
        <v>-0.82299999999999995</v>
      </c>
      <c r="EO340" s="22">
        <f t="shared" si="1342"/>
        <v>1.7000000000000001E-2</v>
      </c>
      <c r="EP340" s="22">
        <f t="shared" si="1342"/>
        <v>-1E-3</v>
      </c>
      <c r="EQ340" s="22">
        <f t="shared" si="1342"/>
        <v>2.5999999999999999E-2</v>
      </c>
      <c r="ER340" s="22">
        <f t="shared" si="1342"/>
        <v>5.0000000000000001E-3</v>
      </c>
      <c r="ES340" s="22">
        <f t="shared" si="1342"/>
        <v>-1.4E-2</v>
      </c>
      <c r="ET340" s="22">
        <f t="shared" si="1342"/>
        <v>6.0999999999999999E-2</v>
      </c>
      <c r="EU340" s="22">
        <f t="shared" si="1342"/>
        <v>1.7999999999999999E-2</v>
      </c>
      <c r="EV340" s="22">
        <f t="shared" si="1342"/>
        <v>1.2E-2</v>
      </c>
      <c r="EW340" s="22">
        <f t="shared" si="1342"/>
        <v>4.2999999999999997E-2</v>
      </c>
      <c r="EX340" s="22">
        <f t="shared" si="1342"/>
        <v>0.23499999999999999</v>
      </c>
      <c r="EY340" s="22">
        <f t="shared" si="1342"/>
        <v>5.0999999999999997E-2</v>
      </c>
      <c r="EZ340" s="22">
        <f t="shared" si="1342"/>
        <v>-3.2000000000000001E-2</v>
      </c>
      <c r="FA340" s="22">
        <f t="shared" si="1342"/>
        <v>1.2999999999999999E-2</v>
      </c>
      <c r="FB340" s="63">
        <f t="shared" si="1342"/>
        <v>-3.3000000000000002E-2</v>
      </c>
      <c r="FC340" s="22">
        <f t="shared" si="1342"/>
        <v>1.4999999999999999E-2</v>
      </c>
      <c r="FD340" s="22">
        <f t="shared" si="1342"/>
        <v>-0.54800000000000004</v>
      </c>
      <c r="FE340" s="59">
        <f t="shared" si="1342"/>
        <v>5.2999999999999999E-2</v>
      </c>
      <c r="FG340" s="14">
        <v>24</v>
      </c>
      <c r="FH340" s="15" t="s">
        <v>29</v>
      </c>
      <c r="FI340" s="27">
        <f t="shared" si="1309"/>
        <v>41</v>
      </c>
      <c r="FJ340" s="29">
        <f t="shared" si="1310"/>
        <v>0</v>
      </c>
      <c r="FK340" s="29">
        <f t="shared" si="1311"/>
        <v>78</v>
      </c>
      <c r="FL340" s="29">
        <f t="shared" si="1312"/>
        <v>5</v>
      </c>
      <c r="FM340" s="29">
        <f t="shared" si="1313"/>
        <v>303</v>
      </c>
      <c r="FN340" s="29">
        <f t="shared" si="1314"/>
        <v>967</v>
      </c>
      <c r="FO340" s="29">
        <f t="shared" si="1315"/>
        <v>7460</v>
      </c>
      <c r="FP340" s="29">
        <f t="shared" si="1316"/>
        <v>2517</v>
      </c>
      <c r="FQ340" s="29">
        <f t="shared" si="1317"/>
        <v>1341</v>
      </c>
      <c r="FR340" s="29">
        <f t="shared" si="1318"/>
        <v>3824</v>
      </c>
      <c r="FS340" s="29">
        <f t="shared" si="1319"/>
        <v>111</v>
      </c>
      <c r="FT340" s="29">
        <f t="shared" si="1320"/>
        <v>634</v>
      </c>
      <c r="FU340" s="29">
        <f t="shared" si="1321"/>
        <v>5809</v>
      </c>
      <c r="FV340" s="29">
        <f t="shared" si="1322"/>
        <v>1377</v>
      </c>
      <c r="FW340" s="29">
        <f t="shared" si="1323"/>
        <v>1600</v>
      </c>
      <c r="FX340" s="29">
        <f t="shared" si="1324"/>
        <v>3605</v>
      </c>
      <c r="FY340" s="29">
        <f t="shared" si="1325"/>
        <v>6284</v>
      </c>
      <c r="FZ340" s="29">
        <f t="shared" si="1326"/>
        <v>2755</v>
      </c>
      <c r="GA340" s="29">
        <f t="shared" si="1246"/>
        <v>38711</v>
      </c>
      <c r="GB340" s="29">
        <f t="shared" si="1241"/>
        <v>-204</v>
      </c>
      <c r="GC340" s="53">
        <f t="shared" si="1247"/>
        <v>38507</v>
      </c>
      <c r="GD340" s="29">
        <f t="shared" si="1248"/>
        <v>119</v>
      </c>
      <c r="GE340" s="29">
        <f t="shared" si="1249"/>
        <v>7768</v>
      </c>
      <c r="GF340" s="41">
        <f t="shared" si="1250"/>
        <v>30824</v>
      </c>
    </row>
    <row r="341" spans="1:188" ht="13.5" customHeight="1">
      <c r="A341" s="14">
        <v>25</v>
      </c>
      <c r="B341" s="15" t="s">
        <v>30</v>
      </c>
      <c r="C341" s="231">
        <v>231</v>
      </c>
      <c r="D341" s="226">
        <v>0</v>
      </c>
      <c r="E341" s="226">
        <v>17</v>
      </c>
      <c r="F341" s="226">
        <v>232</v>
      </c>
      <c r="G341" s="226">
        <v>5728</v>
      </c>
      <c r="H341" s="226">
        <v>13729</v>
      </c>
      <c r="I341" s="226">
        <v>5548</v>
      </c>
      <c r="J341" s="226">
        <v>3424</v>
      </c>
      <c r="K341" s="226">
        <v>1398</v>
      </c>
      <c r="L341" s="226">
        <v>834</v>
      </c>
      <c r="M341" s="226">
        <v>879</v>
      </c>
      <c r="N341" s="226">
        <v>401</v>
      </c>
      <c r="O341" s="226">
        <v>6855</v>
      </c>
      <c r="P341" s="226">
        <v>1890</v>
      </c>
      <c r="Q341" s="226">
        <v>1601</v>
      </c>
      <c r="R341" s="226">
        <v>1696</v>
      </c>
      <c r="S341" s="226">
        <v>9699</v>
      </c>
      <c r="T341" s="226">
        <v>3736</v>
      </c>
      <c r="U341" s="226">
        <v>57898</v>
      </c>
      <c r="V341" s="232">
        <v>-321</v>
      </c>
      <c r="W341" s="233">
        <v>57577</v>
      </c>
      <c r="X341" s="226">
        <v>248</v>
      </c>
      <c r="Y341" s="226">
        <v>11508</v>
      </c>
      <c r="Z341" s="232">
        <v>46142</v>
      </c>
      <c r="AA341" s="226"/>
      <c r="AB341" s="14">
        <v>25</v>
      </c>
      <c r="AC341" s="15" t="s">
        <v>30</v>
      </c>
      <c r="AD341" s="58">
        <f t="shared" si="1242"/>
        <v>-24.51</v>
      </c>
      <c r="AE341" s="22" t="str">
        <f t="shared" si="1283"/>
        <v xml:space="preserve">- </v>
      </c>
      <c r="AF341" s="22">
        <f t="shared" si="1284"/>
        <v>-22.727</v>
      </c>
      <c r="AG341" s="22">
        <f t="shared" si="1285"/>
        <v>5.4550000000000001</v>
      </c>
      <c r="AH341" s="22">
        <f t="shared" si="1286"/>
        <v>14.058</v>
      </c>
      <c r="AI341" s="22">
        <f t="shared" si="1287"/>
        <v>3.7170000000000001</v>
      </c>
      <c r="AJ341" s="22">
        <f t="shared" si="1288"/>
        <v>33.655000000000001</v>
      </c>
      <c r="AK341" s="22">
        <f t="shared" si="1289"/>
        <v>2.6070000000000002</v>
      </c>
      <c r="AL341" s="22">
        <f t="shared" si="1290"/>
        <v>12.199</v>
      </c>
      <c r="AM341" s="22">
        <f t="shared" si="1291"/>
        <v>5.4359999999999999</v>
      </c>
      <c r="AN341" s="22">
        <f t="shared" si="1292"/>
        <v>-2.8730000000000002</v>
      </c>
      <c r="AO341" s="22">
        <f t="shared" si="1293"/>
        <v>-8.0280000000000005</v>
      </c>
      <c r="AP341" s="22">
        <f t="shared" si="1294"/>
        <v>4.0529999999999999</v>
      </c>
      <c r="AQ341" s="22">
        <f t="shared" si="1295"/>
        <v>2.8849999999999998</v>
      </c>
      <c r="AR341" s="22">
        <f t="shared" si="1296"/>
        <v>18.329999999999998</v>
      </c>
      <c r="AS341" s="22">
        <f t="shared" si="1297"/>
        <v>-0.35299999999999998</v>
      </c>
      <c r="AT341" s="22">
        <f t="shared" si="1279"/>
        <v>-3.1E-2</v>
      </c>
      <c r="AU341" s="22">
        <f t="shared" si="1298"/>
        <v>2.8069999999999999</v>
      </c>
      <c r="AV341" s="22">
        <f t="shared" si="1299"/>
        <v>6.2560000000000002</v>
      </c>
      <c r="AW341" s="22">
        <f t="shared" si="1300"/>
        <v>-11.458</v>
      </c>
      <c r="AX341" s="63">
        <f t="shared" si="1301"/>
        <v>6.2290000000000001</v>
      </c>
      <c r="AY341" s="22">
        <f t="shared" si="1302"/>
        <v>-24.39</v>
      </c>
      <c r="AZ341" s="22">
        <f t="shared" si="1303"/>
        <v>22.516999999999999</v>
      </c>
      <c r="BA341" s="59">
        <f t="shared" si="1304"/>
        <v>3.069</v>
      </c>
      <c r="BB341" s="226"/>
      <c r="BC341" s="14">
        <v>25</v>
      </c>
      <c r="BD341" s="15" t="s">
        <v>30</v>
      </c>
      <c r="BE341" s="58">
        <f t="shared" si="1274"/>
        <v>0.4</v>
      </c>
      <c r="BF341" s="22" t="str">
        <f t="shared" si="1305"/>
        <v>-</v>
      </c>
      <c r="BG341" s="22">
        <f t="shared" si="1306"/>
        <v>0</v>
      </c>
      <c r="BH341" s="22">
        <f t="shared" si="1306"/>
        <v>0.4</v>
      </c>
      <c r="BI341" s="22">
        <f t="shared" si="1306"/>
        <v>9.9</v>
      </c>
      <c r="BJ341" s="22">
        <f t="shared" si="1306"/>
        <v>23.8</v>
      </c>
      <c r="BK341" s="22">
        <f t="shared" si="1306"/>
        <v>9.6</v>
      </c>
      <c r="BL341" s="22">
        <f t="shared" si="1306"/>
        <v>5.9</v>
      </c>
      <c r="BM341" s="22">
        <f t="shared" si="1306"/>
        <v>2.4</v>
      </c>
      <c r="BN341" s="22">
        <f t="shared" si="1306"/>
        <v>1.4</v>
      </c>
      <c r="BO341" s="22">
        <f t="shared" si="1306"/>
        <v>1.5</v>
      </c>
      <c r="BP341" s="22">
        <f t="shared" si="1306"/>
        <v>0.7</v>
      </c>
      <c r="BQ341" s="22">
        <f t="shared" si="1306"/>
        <v>11.9</v>
      </c>
      <c r="BR341" s="22">
        <f t="shared" si="1306"/>
        <v>3.3</v>
      </c>
      <c r="BS341" s="22">
        <f t="shared" si="1306"/>
        <v>2.8</v>
      </c>
      <c r="BT341" s="22">
        <f t="shared" si="1306"/>
        <v>2.9</v>
      </c>
      <c r="BU341" s="22">
        <f t="shared" si="1306"/>
        <v>16.8</v>
      </c>
      <c r="BV341" s="22">
        <f t="shared" si="1306"/>
        <v>6.5</v>
      </c>
      <c r="BW341" s="22">
        <f t="shared" si="1280"/>
        <v>100.6</v>
      </c>
      <c r="BX341" s="22">
        <f t="shared" si="1280"/>
        <v>-0.6</v>
      </c>
      <c r="BY341" s="63">
        <f t="shared" si="1280"/>
        <v>100</v>
      </c>
      <c r="BZ341" s="22">
        <f t="shared" si="1280"/>
        <v>0.4</v>
      </c>
      <c r="CA341" s="22">
        <f t="shared" si="1280"/>
        <v>20</v>
      </c>
      <c r="CB341" s="59">
        <f t="shared" si="1280"/>
        <v>80.099999999999994</v>
      </c>
      <c r="CC341" s="226"/>
      <c r="CD341" s="14">
        <v>25</v>
      </c>
      <c r="CE341" s="15" t="s">
        <v>30</v>
      </c>
      <c r="CF341" s="58">
        <f t="shared" ref="CF341:DC341" si="1343">IF(C341=0,"-",IF(C341="X","X",ROUND(C341/C316*100,1)))</f>
        <v>0.4</v>
      </c>
      <c r="CG341" s="22" t="str">
        <f t="shared" si="1343"/>
        <v>-</v>
      </c>
      <c r="CH341" s="22">
        <f t="shared" si="1343"/>
        <v>0.1</v>
      </c>
      <c r="CI341" s="22">
        <f t="shared" si="1343"/>
        <v>3.3</v>
      </c>
      <c r="CJ341" s="22">
        <f t="shared" si="1343"/>
        <v>3</v>
      </c>
      <c r="CK341" s="22">
        <f t="shared" si="1343"/>
        <v>8</v>
      </c>
      <c r="CL341" s="22">
        <f t="shared" si="1343"/>
        <v>1.2</v>
      </c>
      <c r="CM341" s="22">
        <f t="shared" si="1343"/>
        <v>0.8</v>
      </c>
      <c r="CN341" s="22">
        <f t="shared" si="1343"/>
        <v>0.5</v>
      </c>
      <c r="CO341" s="22">
        <f t="shared" si="1343"/>
        <v>0.4</v>
      </c>
      <c r="CP341" s="22">
        <f t="shared" si="1343"/>
        <v>0.5</v>
      </c>
      <c r="CQ341" s="22">
        <f t="shared" si="1343"/>
        <v>0.3</v>
      </c>
      <c r="CR341" s="22">
        <f t="shared" si="1343"/>
        <v>1.4</v>
      </c>
      <c r="CS341" s="22">
        <f t="shared" si="1343"/>
        <v>0.4</v>
      </c>
      <c r="CT341" s="22">
        <f t="shared" si="1343"/>
        <v>0.4</v>
      </c>
      <c r="CU341" s="22">
        <f t="shared" si="1343"/>
        <v>0.7</v>
      </c>
      <c r="CV341" s="22">
        <f t="shared" si="1343"/>
        <v>1.9</v>
      </c>
      <c r="CW341" s="22">
        <f t="shared" si="1343"/>
        <v>1.6</v>
      </c>
      <c r="CX341" s="22">
        <f t="shared" si="1343"/>
        <v>1.3</v>
      </c>
      <c r="CY341" s="22">
        <f t="shared" si="1343"/>
        <v>1.3</v>
      </c>
      <c r="CZ341" s="63">
        <f t="shared" si="1343"/>
        <v>1.3</v>
      </c>
      <c r="DA341" s="22">
        <f t="shared" si="1343"/>
        <v>0.4</v>
      </c>
      <c r="DB341" s="22">
        <f t="shared" si="1343"/>
        <v>1.8</v>
      </c>
      <c r="DC341" s="59">
        <f t="shared" si="1343"/>
        <v>1.2</v>
      </c>
      <c r="DD341" s="226"/>
      <c r="DE341" s="14">
        <v>25</v>
      </c>
      <c r="DF341" s="15" t="s">
        <v>30</v>
      </c>
      <c r="DG341" s="58">
        <f t="shared" si="1244"/>
        <v>-0.13800000000000001</v>
      </c>
      <c r="DH341" s="22" t="str">
        <f t="shared" si="1213"/>
        <v xml:space="preserve">- </v>
      </c>
      <c r="DI341" s="22">
        <f t="shared" si="1214"/>
        <v>-8.9999999999999993E-3</v>
      </c>
      <c r="DJ341" s="22">
        <f t="shared" si="1215"/>
        <v>2.1999999999999999E-2</v>
      </c>
      <c r="DK341" s="22">
        <f t="shared" si="1216"/>
        <v>1.3029999999999999</v>
      </c>
      <c r="DL341" s="22">
        <f t="shared" si="1217"/>
        <v>0.90800000000000003</v>
      </c>
      <c r="DM341" s="22">
        <f t="shared" si="1218"/>
        <v>2.577</v>
      </c>
      <c r="DN341" s="22">
        <f t="shared" si="1219"/>
        <v>0.161</v>
      </c>
      <c r="DO341" s="22">
        <f t="shared" si="1220"/>
        <v>0.28000000000000003</v>
      </c>
      <c r="DP341" s="22">
        <f t="shared" si="1221"/>
        <v>7.9000000000000001E-2</v>
      </c>
      <c r="DQ341" s="22">
        <f t="shared" si="1222"/>
        <v>-4.8000000000000001E-2</v>
      </c>
      <c r="DR341" s="22">
        <f t="shared" si="1223"/>
        <v>-6.5000000000000002E-2</v>
      </c>
      <c r="DS341" s="22">
        <f t="shared" si="1224"/>
        <v>0.49299999999999999</v>
      </c>
      <c r="DT341" s="22">
        <f t="shared" si="1225"/>
        <v>9.8000000000000004E-2</v>
      </c>
      <c r="DU341" s="22">
        <f t="shared" si="1226"/>
        <v>0.45800000000000002</v>
      </c>
      <c r="DV341" s="22">
        <f t="shared" si="1227"/>
        <v>-1.0999999999999999E-2</v>
      </c>
      <c r="DW341" s="22">
        <f t="shared" si="1228"/>
        <v>-6.0000000000000001E-3</v>
      </c>
      <c r="DX341" s="22">
        <f t="shared" si="1229"/>
        <v>0.188</v>
      </c>
      <c r="DY341" s="22">
        <f t="shared" si="1230"/>
        <v>6.29</v>
      </c>
      <c r="DZ341" s="22">
        <f t="shared" si="1231"/>
        <v>-6.0999999999999999E-2</v>
      </c>
      <c r="EA341" s="63">
        <f t="shared" si="1232"/>
        <v>6.2290000000000001</v>
      </c>
      <c r="EB341" s="22">
        <f t="shared" si="1233"/>
        <v>-0.14799999999999999</v>
      </c>
      <c r="EC341" s="22">
        <f t="shared" si="1234"/>
        <v>3.9020000000000001</v>
      </c>
      <c r="ED341" s="59">
        <f t="shared" si="1235"/>
        <v>2.5350000000000001</v>
      </c>
      <c r="EE341" s="226"/>
      <c r="EF341" s="14">
        <v>25</v>
      </c>
      <c r="EG341" s="15" t="s">
        <v>30</v>
      </c>
      <c r="EH341" s="58">
        <f t="shared" ref="EH341:FE341" si="1344">IF(C341="X","X",IF(FI341="X","X",IF(FI341&lt;&gt;0,ROUND((C341-FI341)/FI316*100,3),"- ")))</f>
        <v>-0.113</v>
      </c>
      <c r="EI341" s="22" t="str">
        <f t="shared" si="1344"/>
        <v xml:space="preserve">- </v>
      </c>
      <c r="EJ341" s="22">
        <f t="shared" si="1344"/>
        <v>-4.5999999999999999E-2</v>
      </c>
      <c r="EK341" s="22">
        <f t="shared" si="1344"/>
        <v>0.19600000000000001</v>
      </c>
      <c r="EL341" s="22">
        <f t="shared" si="1344"/>
        <v>0.36699999999999999</v>
      </c>
      <c r="EM341" s="22">
        <f t="shared" si="1344"/>
        <v>0.29499999999999998</v>
      </c>
      <c r="EN341" s="22">
        <f t="shared" si="1344"/>
        <v>0.34100000000000003</v>
      </c>
      <c r="EO341" s="22">
        <f t="shared" si="1344"/>
        <v>2.1000000000000001E-2</v>
      </c>
      <c r="EP341" s="22">
        <f t="shared" si="1344"/>
        <v>5.3999999999999999E-2</v>
      </c>
      <c r="EQ341" s="22">
        <f t="shared" si="1344"/>
        <v>2.3E-2</v>
      </c>
      <c r="ER341" s="22">
        <f t="shared" si="1344"/>
        <v>-1.2999999999999999E-2</v>
      </c>
      <c r="ES341" s="22">
        <f t="shared" si="1344"/>
        <v>-2.5000000000000001E-2</v>
      </c>
      <c r="ET341" s="22">
        <f t="shared" si="1344"/>
        <v>5.5E-2</v>
      </c>
      <c r="EU341" s="22">
        <f t="shared" si="1344"/>
        <v>1.2E-2</v>
      </c>
      <c r="EV341" s="22">
        <f t="shared" si="1344"/>
        <v>6.3E-2</v>
      </c>
      <c r="EW341" s="22">
        <f t="shared" si="1344"/>
        <v>-3.0000000000000001E-3</v>
      </c>
      <c r="EX341" s="22">
        <f t="shared" si="1344"/>
        <v>-1E-3</v>
      </c>
      <c r="EY341" s="22">
        <f t="shared" si="1344"/>
        <v>4.4999999999999998E-2</v>
      </c>
      <c r="EZ341" s="22">
        <f t="shared" si="1344"/>
        <v>7.9000000000000001E-2</v>
      </c>
      <c r="FA341" s="22">
        <f t="shared" si="1344"/>
        <v>0.14399999999999999</v>
      </c>
      <c r="FB341" s="63">
        <f t="shared" si="1344"/>
        <v>7.8E-2</v>
      </c>
      <c r="FC341" s="22">
        <f t="shared" si="1344"/>
        <v>-0.10299999999999999</v>
      </c>
      <c r="FD341" s="22">
        <f t="shared" si="1344"/>
        <v>0.34699999999999998</v>
      </c>
      <c r="FE341" s="59">
        <f t="shared" si="1344"/>
        <v>3.7999999999999999E-2</v>
      </c>
      <c r="FG341" s="14">
        <v>25</v>
      </c>
      <c r="FH341" s="15" t="s">
        <v>30</v>
      </c>
      <c r="FI341" s="27">
        <f t="shared" si="1309"/>
        <v>306</v>
      </c>
      <c r="FJ341" s="29">
        <f t="shared" si="1310"/>
        <v>0</v>
      </c>
      <c r="FK341" s="29">
        <f t="shared" si="1311"/>
        <v>22</v>
      </c>
      <c r="FL341" s="29">
        <f t="shared" si="1312"/>
        <v>220</v>
      </c>
      <c r="FM341" s="29">
        <f t="shared" si="1313"/>
        <v>5022</v>
      </c>
      <c r="FN341" s="29">
        <f t="shared" si="1314"/>
        <v>13237</v>
      </c>
      <c r="FO341" s="29">
        <f t="shared" si="1315"/>
        <v>4151</v>
      </c>
      <c r="FP341" s="29">
        <f t="shared" si="1316"/>
        <v>3337</v>
      </c>
      <c r="FQ341" s="29">
        <f t="shared" si="1317"/>
        <v>1246</v>
      </c>
      <c r="FR341" s="29">
        <f t="shared" si="1318"/>
        <v>791</v>
      </c>
      <c r="FS341" s="29">
        <f t="shared" si="1319"/>
        <v>905</v>
      </c>
      <c r="FT341" s="29">
        <f t="shared" si="1320"/>
        <v>436</v>
      </c>
      <c r="FU341" s="29">
        <f t="shared" si="1321"/>
        <v>6588</v>
      </c>
      <c r="FV341" s="29">
        <f t="shared" si="1322"/>
        <v>1837</v>
      </c>
      <c r="FW341" s="29">
        <f t="shared" si="1323"/>
        <v>1353</v>
      </c>
      <c r="FX341" s="29">
        <f t="shared" si="1324"/>
        <v>1702</v>
      </c>
      <c r="FY341" s="29">
        <f t="shared" si="1325"/>
        <v>9702</v>
      </c>
      <c r="FZ341" s="29">
        <f t="shared" si="1326"/>
        <v>3634</v>
      </c>
      <c r="GA341" s="29">
        <f t="shared" si="1246"/>
        <v>54489</v>
      </c>
      <c r="GB341" s="29">
        <f t="shared" si="1241"/>
        <v>-288</v>
      </c>
      <c r="GC341" s="53">
        <f t="shared" si="1247"/>
        <v>54201</v>
      </c>
      <c r="GD341" s="29">
        <f t="shared" si="1248"/>
        <v>328</v>
      </c>
      <c r="GE341" s="29">
        <f t="shared" si="1249"/>
        <v>9393</v>
      </c>
      <c r="GF341" s="41">
        <f t="shared" si="1250"/>
        <v>44768</v>
      </c>
    </row>
    <row r="342" spans="1:188" ht="13.5" customHeight="1">
      <c r="A342" s="139">
        <v>26</v>
      </c>
      <c r="B342" s="97" t="s">
        <v>31</v>
      </c>
      <c r="C342" s="234">
        <v>223</v>
      </c>
      <c r="D342" s="235">
        <v>2</v>
      </c>
      <c r="E342" s="235">
        <v>120</v>
      </c>
      <c r="F342" s="235">
        <v>21</v>
      </c>
      <c r="G342" s="235">
        <v>19792</v>
      </c>
      <c r="H342" s="235">
        <v>5115</v>
      </c>
      <c r="I342" s="235">
        <v>7534</v>
      </c>
      <c r="J342" s="235">
        <v>14213</v>
      </c>
      <c r="K342" s="235">
        <v>6226</v>
      </c>
      <c r="L342" s="235">
        <v>1955</v>
      </c>
      <c r="M342" s="235">
        <v>441</v>
      </c>
      <c r="N342" s="235">
        <v>1601</v>
      </c>
      <c r="O342" s="235">
        <v>9343</v>
      </c>
      <c r="P342" s="235">
        <v>4038</v>
      </c>
      <c r="Q342" s="235">
        <v>2655</v>
      </c>
      <c r="R342" s="235">
        <v>21283</v>
      </c>
      <c r="S342" s="235">
        <v>16857</v>
      </c>
      <c r="T342" s="235">
        <v>5115</v>
      </c>
      <c r="U342" s="235">
        <v>116534</v>
      </c>
      <c r="V342" s="236">
        <v>-646</v>
      </c>
      <c r="W342" s="237">
        <v>115888</v>
      </c>
      <c r="X342" s="235">
        <v>345</v>
      </c>
      <c r="Y342" s="235">
        <v>27347</v>
      </c>
      <c r="Z342" s="236">
        <v>88842</v>
      </c>
      <c r="AA342" s="226"/>
      <c r="AB342" s="139">
        <v>26</v>
      </c>
      <c r="AC342" s="97" t="s">
        <v>31</v>
      </c>
      <c r="AD342" s="60">
        <f t="shared" si="1242"/>
        <v>-19.495000000000001</v>
      </c>
      <c r="AE342" s="24">
        <f t="shared" si="1283"/>
        <v>0</v>
      </c>
      <c r="AF342" s="24">
        <f t="shared" si="1284"/>
        <v>-7.6920000000000002</v>
      </c>
      <c r="AG342" s="24">
        <f t="shared" si="1285"/>
        <v>133.333</v>
      </c>
      <c r="AH342" s="24">
        <f t="shared" si="1286"/>
        <v>-4.1360000000000001</v>
      </c>
      <c r="AI342" s="24">
        <f t="shared" si="1287"/>
        <v>0.55000000000000004</v>
      </c>
      <c r="AJ342" s="24">
        <f t="shared" si="1288"/>
        <v>-2.7E-2</v>
      </c>
      <c r="AK342" s="24">
        <f t="shared" si="1289"/>
        <v>3.105</v>
      </c>
      <c r="AL342" s="24">
        <f t="shared" si="1290"/>
        <v>7.1790000000000003</v>
      </c>
      <c r="AM342" s="24">
        <f t="shared" si="1291"/>
        <v>2.895</v>
      </c>
      <c r="AN342" s="24">
        <f t="shared" si="1292"/>
        <v>-2.649</v>
      </c>
      <c r="AO342" s="24">
        <f t="shared" si="1293"/>
        <v>7.306</v>
      </c>
      <c r="AP342" s="24">
        <f t="shared" si="1294"/>
        <v>2.6930000000000001</v>
      </c>
      <c r="AQ342" s="24">
        <f t="shared" si="1295"/>
        <v>15.935</v>
      </c>
      <c r="AR342" s="24">
        <f t="shared" si="1296"/>
        <v>1.375</v>
      </c>
      <c r="AS342" s="24">
        <f t="shared" si="1297"/>
        <v>2.3660000000000001</v>
      </c>
      <c r="AT342" s="24">
        <f t="shared" si="1279"/>
        <v>1.1220000000000001</v>
      </c>
      <c r="AU342" s="24">
        <f t="shared" si="1298"/>
        <v>2.2999999999999998</v>
      </c>
      <c r="AV342" s="24">
        <f t="shared" si="1299"/>
        <v>1.522</v>
      </c>
      <c r="AW342" s="24">
        <f t="shared" si="1300"/>
        <v>-6.601</v>
      </c>
      <c r="AX342" s="64">
        <f t="shared" si="1301"/>
        <v>1.4950000000000001</v>
      </c>
      <c r="AY342" s="24">
        <f t="shared" si="1302"/>
        <v>-15.648</v>
      </c>
      <c r="AZ342" s="24">
        <f t="shared" si="1303"/>
        <v>-2.9940000000000002</v>
      </c>
      <c r="BA342" s="61">
        <f t="shared" si="1304"/>
        <v>3.081</v>
      </c>
      <c r="BB342" s="226"/>
      <c r="BC342" s="139">
        <v>26</v>
      </c>
      <c r="BD342" s="15" t="s">
        <v>31</v>
      </c>
      <c r="BE342" s="60">
        <f t="shared" si="1274"/>
        <v>0.2</v>
      </c>
      <c r="BF342" s="24">
        <f t="shared" si="1305"/>
        <v>0</v>
      </c>
      <c r="BG342" s="24">
        <f t="shared" si="1306"/>
        <v>0.1</v>
      </c>
      <c r="BH342" s="24">
        <f t="shared" si="1306"/>
        <v>0</v>
      </c>
      <c r="BI342" s="24">
        <f t="shared" si="1306"/>
        <v>17.100000000000001</v>
      </c>
      <c r="BJ342" s="24">
        <f t="shared" si="1306"/>
        <v>4.4000000000000004</v>
      </c>
      <c r="BK342" s="24">
        <f t="shared" si="1306"/>
        <v>6.5</v>
      </c>
      <c r="BL342" s="24">
        <f t="shared" si="1306"/>
        <v>12.3</v>
      </c>
      <c r="BM342" s="24">
        <f t="shared" si="1306"/>
        <v>5.4</v>
      </c>
      <c r="BN342" s="24">
        <f t="shared" si="1306"/>
        <v>1.7</v>
      </c>
      <c r="BO342" s="24">
        <f t="shared" si="1306"/>
        <v>0.4</v>
      </c>
      <c r="BP342" s="24">
        <f t="shared" si="1306"/>
        <v>1.4</v>
      </c>
      <c r="BQ342" s="24">
        <f t="shared" si="1306"/>
        <v>8.1</v>
      </c>
      <c r="BR342" s="24">
        <f t="shared" si="1306"/>
        <v>3.5</v>
      </c>
      <c r="BS342" s="24">
        <f t="shared" si="1306"/>
        <v>2.2999999999999998</v>
      </c>
      <c r="BT342" s="24">
        <f t="shared" si="1306"/>
        <v>18.399999999999999</v>
      </c>
      <c r="BU342" s="24">
        <f t="shared" si="1306"/>
        <v>14.5</v>
      </c>
      <c r="BV342" s="24">
        <f t="shared" si="1306"/>
        <v>4.4000000000000004</v>
      </c>
      <c r="BW342" s="24">
        <f t="shared" si="1280"/>
        <v>100.6</v>
      </c>
      <c r="BX342" s="24">
        <f t="shared" si="1280"/>
        <v>-0.6</v>
      </c>
      <c r="BY342" s="64">
        <f t="shared" si="1280"/>
        <v>100</v>
      </c>
      <c r="BZ342" s="24">
        <f t="shared" si="1280"/>
        <v>0.3</v>
      </c>
      <c r="CA342" s="24">
        <f t="shared" si="1280"/>
        <v>23.6</v>
      </c>
      <c r="CB342" s="61">
        <f t="shared" si="1280"/>
        <v>76.7</v>
      </c>
      <c r="CC342" s="226"/>
      <c r="CD342" s="139">
        <v>26</v>
      </c>
      <c r="CE342" s="15" t="s">
        <v>31</v>
      </c>
      <c r="CF342" s="60">
        <f t="shared" ref="CF342:DC342" si="1345">IF(C342=0,"-",IF(C342="X","X",ROUND(C342/C316*100,1)))</f>
        <v>0.4</v>
      </c>
      <c r="CG342" s="24">
        <f t="shared" si="1345"/>
        <v>0.6</v>
      </c>
      <c r="CH342" s="24">
        <f t="shared" si="1345"/>
        <v>1.1000000000000001</v>
      </c>
      <c r="CI342" s="24">
        <f t="shared" si="1345"/>
        <v>0.3</v>
      </c>
      <c r="CJ342" s="24">
        <f t="shared" si="1345"/>
        <v>10.3</v>
      </c>
      <c r="CK342" s="24">
        <f t="shared" si="1345"/>
        <v>3</v>
      </c>
      <c r="CL342" s="24">
        <f t="shared" si="1345"/>
        <v>1.7</v>
      </c>
      <c r="CM342" s="24">
        <f t="shared" si="1345"/>
        <v>3.3</v>
      </c>
      <c r="CN342" s="24">
        <f t="shared" si="1345"/>
        <v>2.2000000000000002</v>
      </c>
      <c r="CO342" s="24">
        <f t="shared" si="1345"/>
        <v>1</v>
      </c>
      <c r="CP342" s="24">
        <f t="shared" si="1345"/>
        <v>0.2</v>
      </c>
      <c r="CQ342" s="24">
        <f t="shared" si="1345"/>
        <v>1.1000000000000001</v>
      </c>
      <c r="CR342" s="24">
        <f t="shared" si="1345"/>
        <v>1.8</v>
      </c>
      <c r="CS342" s="24">
        <f t="shared" si="1345"/>
        <v>1</v>
      </c>
      <c r="CT342" s="24">
        <f t="shared" si="1345"/>
        <v>0.7</v>
      </c>
      <c r="CU342" s="24">
        <f t="shared" si="1345"/>
        <v>9.1</v>
      </c>
      <c r="CV342" s="24">
        <f t="shared" si="1345"/>
        <v>3.4</v>
      </c>
      <c r="CW342" s="24">
        <f t="shared" si="1345"/>
        <v>2.2000000000000002</v>
      </c>
      <c r="CX342" s="24">
        <f t="shared" si="1345"/>
        <v>2.6</v>
      </c>
      <c r="CY342" s="24">
        <f t="shared" si="1345"/>
        <v>2.6</v>
      </c>
      <c r="CZ342" s="64">
        <f t="shared" si="1345"/>
        <v>2.6</v>
      </c>
      <c r="DA342" s="24">
        <f t="shared" si="1345"/>
        <v>0.5</v>
      </c>
      <c r="DB342" s="24">
        <f t="shared" si="1345"/>
        <v>4.2</v>
      </c>
      <c r="DC342" s="61">
        <f t="shared" si="1345"/>
        <v>2.4</v>
      </c>
      <c r="DD342" s="226"/>
      <c r="DE342" s="139">
        <v>26</v>
      </c>
      <c r="DF342" s="15" t="s">
        <v>31</v>
      </c>
      <c r="DG342" s="60">
        <f t="shared" si="1244"/>
        <v>-4.7E-2</v>
      </c>
      <c r="DH342" s="24">
        <f t="shared" si="1213"/>
        <v>0</v>
      </c>
      <c r="DI342" s="24">
        <f t="shared" si="1214"/>
        <v>-8.9999999999999993E-3</v>
      </c>
      <c r="DJ342" s="24">
        <f t="shared" si="1215"/>
        <v>1.0999999999999999E-2</v>
      </c>
      <c r="DK342" s="24">
        <f t="shared" si="1216"/>
        <v>-0.748</v>
      </c>
      <c r="DL342" s="24">
        <f t="shared" si="1217"/>
        <v>2.5000000000000001E-2</v>
      </c>
      <c r="DM342" s="24">
        <f t="shared" si="1218"/>
        <v>-2E-3</v>
      </c>
      <c r="DN342" s="24">
        <f t="shared" si="1219"/>
        <v>0.375</v>
      </c>
      <c r="DO342" s="24">
        <f t="shared" si="1220"/>
        <v>0.36499999999999999</v>
      </c>
      <c r="DP342" s="24">
        <f t="shared" si="1221"/>
        <v>4.8000000000000001E-2</v>
      </c>
      <c r="DQ342" s="24">
        <f t="shared" si="1222"/>
        <v>-1.0999999999999999E-2</v>
      </c>
      <c r="DR342" s="24">
        <f t="shared" si="1223"/>
        <v>9.5000000000000001E-2</v>
      </c>
      <c r="DS342" s="24">
        <f t="shared" si="1224"/>
        <v>0.215</v>
      </c>
      <c r="DT342" s="24">
        <f t="shared" si="1225"/>
        <v>0.48599999999999999</v>
      </c>
      <c r="DU342" s="24">
        <f t="shared" si="1226"/>
        <v>3.2000000000000001E-2</v>
      </c>
      <c r="DV342" s="24">
        <f t="shared" si="1227"/>
        <v>0.43099999999999999</v>
      </c>
      <c r="DW342" s="24">
        <f t="shared" si="1228"/>
        <v>0.16400000000000001</v>
      </c>
      <c r="DX342" s="24">
        <f t="shared" si="1229"/>
        <v>0.10100000000000001</v>
      </c>
      <c r="DY342" s="24">
        <f t="shared" si="1230"/>
        <v>1.53</v>
      </c>
      <c r="DZ342" s="24">
        <f t="shared" si="1231"/>
        <v>-3.5000000000000003E-2</v>
      </c>
      <c r="EA342" s="64">
        <f t="shared" si="1232"/>
        <v>1.4950000000000001</v>
      </c>
      <c r="EB342" s="24">
        <f t="shared" si="1233"/>
        <v>-5.6000000000000001E-2</v>
      </c>
      <c r="EC342" s="24">
        <f t="shared" si="1234"/>
        <v>-0.73899999999999999</v>
      </c>
      <c r="ED342" s="61">
        <f t="shared" si="1235"/>
        <v>2.3250000000000002</v>
      </c>
      <c r="EE342" s="226"/>
      <c r="EF342" s="139">
        <v>26</v>
      </c>
      <c r="EG342" s="15" t="s">
        <v>31</v>
      </c>
      <c r="EH342" s="60">
        <f t="shared" ref="EH342:FE342" si="1346">IF(C342="X","X",IF(FI342="X","X",IF(FI342&lt;&gt;0,ROUND((C342-FI342)/FI316*100,3),"- ")))</f>
        <v>-8.1000000000000003E-2</v>
      </c>
      <c r="EI342" s="24">
        <f t="shared" si="1346"/>
        <v>0</v>
      </c>
      <c r="EJ342" s="24">
        <f t="shared" si="1346"/>
        <v>-9.2999999999999999E-2</v>
      </c>
      <c r="EK342" s="24">
        <f t="shared" si="1346"/>
        <v>0.19600000000000001</v>
      </c>
      <c r="EL342" s="24">
        <f t="shared" si="1346"/>
        <v>-0.44400000000000001</v>
      </c>
      <c r="EM342" s="24">
        <f t="shared" si="1346"/>
        <v>1.7000000000000001E-2</v>
      </c>
      <c r="EN342" s="24">
        <f t="shared" si="1346"/>
        <v>0</v>
      </c>
      <c r="EO342" s="24">
        <f t="shared" si="1346"/>
        <v>0.104</v>
      </c>
      <c r="EP342" s="24">
        <f t="shared" si="1346"/>
        <v>0.14699999999999999</v>
      </c>
      <c r="EQ342" s="24">
        <f t="shared" si="1346"/>
        <v>0.03</v>
      </c>
      <c r="ER342" s="24">
        <f t="shared" si="1346"/>
        <v>-6.0000000000000001E-3</v>
      </c>
      <c r="ES342" s="24">
        <f t="shared" si="1346"/>
        <v>7.9000000000000001E-2</v>
      </c>
      <c r="ET342" s="24">
        <f t="shared" si="1346"/>
        <v>0.05</v>
      </c>
      <c r="EU342" s="24">
        <f t="shared" si="1346"/>
        <v>0.13</v>
      </c>
      <c r="EV342" s="24">
        <f t="shared" si="1346"/>
        <v>8.9999999999999993E-3</v>
      </c>
      <c r="EW342" s="24">
        <f t="shared" si="1346"/>
        <v>0.216</v>
      </c>
      <c r="EX342" s="24">
        <f t="shared" si="1346"/>
        <v>3.7999999999999999E-2</v>
      </c>
      <c r="EY342" s="24">
        <f t="shared" si="1346"/>
        <v>5.0999999999999997E-2</v>
      </c>
      <c r="EZ342" s="24">
        <f t="shared" si="1346"/>
        <v>0.04</v>
      </c>
      <c r="FA342" s="24">
        <f t="shared" si="1346"/>
        <v>0.17499999999999999</v>
      </c>
      <c r="FB342" s="64">
        <f t="shared" si="1346"/>
        <v>0.04</v>
      </c>
      <c r="FC342" s="24">
        <f t="shared" si="1346"/>
        <v>-8.2000000000000003E-2</v>
      </c>
      <c r="FD342" s="24">
        <f t="shared" si="1346"/>
        <v>-0.13900000000000001</v>
      </c>
      <c r="FE342" s="61">
        <f t="shared" si="1346"/>
        <v>7.2999999999999995E-2</v>
      </c>
      <c r="FG342" s="139">
        <v>26</v>
      </c>
      <c r="FH342" s="97" t="s">
        <v>31</v>
      </c>
      <c r="FI342" s="28">
        <f t="shared" si="1309"/>
        <v>277</v>
      </c>
      <c r="FJ342" s="30">
        <f t="shared" si="1310"/>
        <v>2</v>
      </c>
      <c r="FK342" s="30">
        <f t="shared" si="1311"/>
        <v>130</v>
      </c>
      <c r="FL342" s="30">
        <f t="shared" si="1312"/>
        <v>9</v>
      </c>
      <c r="FM342" s="30">
        <f t="shared" si="1313"/>
        <v>20646</v>
      </c>
      <c r="FN342" s="30">
        <f t="shared" si="1314"/>
        <v>5087</v>
      </c>
      <c r="FO342" s="30">
        <f t="shared" si="1315"/>
        <v>7536</v>
      </c>
      <c r="FP342" s="30">
        <f t="shared" si="1316"/>
        <v>13785</v>
      </c>
      <c r="FQ342" s="30">
        <f t="shared" si="1317"/>
        <v>5809</v>
      </c>
      <c r="FR342" s="30">
        <f t="shared" si="1318"/>
        <v>1900</v>
      </c>
      <c r="FS342" s="30">
        <f t="shared" si="1319"/>
        <v>453</v>
      </c>
      <c r="FT342" s="30">
        <f t="shared" si="1320"/>
        <v>1492</v>
      </c>
      <c r="FU342" s="30">
        <f t="shared" si="1321"/>
        <v>9098</v>
      </c>
      <c r="FV342" s="30">
        <f t="shared" si="1322"/>
        <v>3483</v>
      </c>
      <c r="FW342" s="30">
        <f t="shared" si="1323"/>
        <v>2619</v>
      </c>
      <c r="FX342" s="30">
        <f t="shared" si="1324"/>
        <v>20791</v>
      </c>
      <c r="FY342" s="30">
        <f t="shared" si="1325"/>
        <v>16670</v>
      </c>
      <c r="FZ342" s="30">
        <f t="shared" si="1326"/>
        <v>5000</v>
      </c>
      <c r="GA342" s="30">
        <f t="shared" si="1246"/>
        <v>114787</v>
      </c>
      <c r="GB342" s="30">
        <f t="shared" si="1241"/>
        <v>-606</v>
      </c>
      <c r="GC342" s="54">
        <f t="shared" si="1247"/>
        <v>114181</v>
      </c>
      <c r="GD342" s="30">
        <f t="shared" si="1248"/>
        <v>409</v>
      </c>
      <c r="GE342" s="30">
        <f t="shared" si="1249"/>
        <v>28191</v>
      </c>
      <c r="GF342" s="42">
        <f t="shared" si="1250"/>
        <v>86187</v>
      </c>
    </row>
    <row r="343" spans="1:188" ht="13.5" customHeight="1">
      <c r="A343" s="14">
        <v>27</v>
      </c>
      <c r="B343" s="15" t="s">
        <v>32</v>
      </c>
      <c r="C343" s="227">
        <v>163</v>
      </c>
      <c r="D343" s="228">
        <v>0</v>
      </c>
      <c r="E343" s="228">
        <v>217</v>
      </c>
      <c r="F343" s="228">
        <v>11</v>
      </c>
      <c r="G343" s="228">
        <v>852</v>
      </c>
      <c r="H343" s="228">
        <v>859</v>
      </c>
      <c r="I343" s="228">
        <v>4540</v>
      </c>
      <c r="J343" s="228">
        <v>4827</v>
      </c>
      <c r="K343" s="228">
        <v>741</v>
      </c>
      <c r="L343" s="228">
        <v>1601</v>
      </c>
      <c r="M343" s="228">
        <v>143</v>
      </c>
      <c r="N343" s="228">
        <v>1107</v>
      </c>
      <c r="O343" s="228">
        <v>6653</v>
      </c>
      <c r="P343" s="228">
        <v>1099</v>
      </c>
      <c r="Q343" s="228">
        <v>2997</v>
      </c>
      <c r="R343" s="228">
        <v>3537</v>
      </c>
      <c r="S343" s="228">
        <v>6063</v>
      </c>
      <c r="T343" s="228">
        <v>2250</v>
      </c>
      <c r="U343" s="228">
        <v>37660</v>
      </c>
      <c r="V343" s="229">
        <v>-209</v>
      </c>
      <c r="W343" s="230">
        <v>37451</v>
      </c>
      <c r="X343" s="228">
        <v>380</v>
      </c>
      <c r="Y343" s="228">
        <v>5403</v>
      </c>
      <c r="Z343" s="229">
        <v>31877</v>
      </c>
      <c r="AA343" s="226"/>
      <c r="AB343" s="14">
        <v>27</v>
      </c>
      <c r="AC343" s="15" t="s">
        <v>32</v>
      </c>
      <c r="AD343" s="58">
        <f t="shared" si="1242"/>
        <v>-16.41</v>
      </c>
      <c r="AE343" s="22" t="str">
        <f t="shared" si="1283"/>
        <v xml:space="preserve">- </v>
      </c>
      <c r="AF343" s="22">
        <f t="shared" si="1284"/>
        <v>-0.91300000000000003</v>
      </c>
      <c r="AG343" s="22">
        <f t="shared" si="1285"/>
        <v>120</v>
      </c>
      <c r="AH343" s="22">
        <f t="shared" si="1286"/>
        <v>42.475000000000001</v>
      </c>
      <c r="AI343" s="22">
        <f t="shared" si="1287"/>
        <v>2.3839999999999999</v>
      </c>
      <c r="AJ343" s="22">
        <f t="shared" si="1288"/>
        <v>14.214</v>
      </c>
      <c r="AK343" s="22">
        <f t="shared" si="1289"/>
        <v>3.1850000000000001</v>
      </c>
      <c r="AL343" s="22">
        <f t="shared" si="1290"/>
        <v>2.2069999999999999</v>
      </c>
      <c r="AM343" s="22">
        <f t="shared" si="1291"/>
        <v>3.2240000000000002</v>
      </c>
      <c r="AN343" s="22">
        <f t="shared" si="1292"/>
        <v>-12.805</v>
      </c>
      <c r="AO343" s="22">
        <f t="shared" si="1293"/>
        <v>2.5</v>
      </c>
      <c r="AP343" s="22">
        <f t="shared" si="1294"/>
        <v>3.3719999999999999</v>
      </c>
      <c r="AQ343" s="22">
        <f t="shared" si="1295"/>
        <v>9.4619999999999997</v>
      </c>
      <c r="AR343" s="22">
        <f t="shared" si="1296"/>
        <v>4.3890000000000002</v>
      </c>
      <c r="AS343" s="22">
        <f t="shared" si="1297"/>
        <v>14.987</v>
      </c>
      <c r="AT343" s="22">
        <f t="shared" si="1279"/>
        <v>-0.60699999999999998</v>
      </c>
      <c r="AU343" s="22">
        <f t="shared" si="1298"/>
        <v>0.44600000000000001</v>
      </c>
      <c r="AV343" s="22">
        <f t="shared" si="1299"/>
        <v>5.3250000000000002</v>
      </c>
      <c r="AW343" s="22">
        <f t="shared" si="1300"/>
        <v>-10.582000000000001</v>
      </c>
      <c r="AX343" s="63">
        <f t="shared" si="1301"/>
        <v>5.2969999999999997</v>
      </c>
      <c r="AY343" s="22">
        <f t="shared" si="1302"/>
        <v>-8.2129999999999992</v>
      </c>
      <c r="AZ343" s="22">
        <f t="shared" si="1303"/>
        <v>18.021000000000001</v>
      </c>
      <c r="BA343" s="59">
        <f t="shared" si="1304"/>
        <v>3.6179999999999999</v>
      </c>
      <c r="BB343" s="226"/>
      <c r="BC343" s="14">
        <v>27</v>
      </c>
      <c r="BD343" s="105" t="s">
        <v>32</v>
      </c>
      <c r="BE343" s="58">
        <f t="shared" si="1274"/>
        <v>0.4</v>
      </c>
      <c r="BF343" s="22" t="str">
        <f t="shared" si="1305"/>
        <v>-</v>
      </c>
      <c r="BG343" s="22">
        <f t="shared" si="1306"/>
        <v>0.6</v>
      </c>
      <c r="BH343" s="22">
        <f t="shared" si="1306"/>
        <v>0</v>
      </c>
      <c r="BI343" s="22">
        <f t="shared" si="1306"/>
        <v>2.2999999999999998</v>
      </c>
      <c r="BJ343" s="22">
        <f t="shared" si="1306"/>
        <v>2.2999999999999998</v>
      </c>
      <c r="BK343" s="22">
        <f t="shared" si="1306"/>
        <v>12.1</v>
      </c>
      <c r="BL343" s="22">
        <f t="shared" si="1306"/>
        <v>12.9</v>
      </c>
      <c r="BM343" s="22">
        <f t="shared" si="1306"/>
        <v>2</v>
      </c>
      <c r="BN343" s="22">
        <f t="shared" si="1306"/>
        <v>4.3</v>
      </c>
      <c r="BO343" s="22">
        <f t="shared" si="1306"/>
        <v>0.4</v>
      </c>
      <c r="BP343" s="22">
        <f t="shared" si="1306"/>
        <v>3</v>
      </c>
      <c r="BQ343" s="22">
        <f t="shared" si="1306"/>
        <v>17.8</v>
      </c>
      <c r="BR343" s="22">
        <f t="shared" si="1306"/>
        <v>2.9</v>
      </c>
      <c r="BS343" s="22">
        <f t="shared" si="1306"/>
        <v>8</v>
      </c>
      <c r="BT343" s="22">
        <f t="shared" si="1306"/>
        <v>9.4</v>
      </c>
      <c r="BU343" s="22">
        <f t="shared" si="1306"/>
        <v>16.2</v>
      </c>
      <c r="BV343" s="22">
        <f t="shared" si="1306"/>
        <v>6</v>
      </c>
      <c r="BW343" s="22">
        <f t="shared" si="1280"/>
        <v>100.6</v>
      </c>
      <c r="BX343" s="22">
        <f t="shared" si="1280"/>
        <v>-0.6</v>
      </c>
      <c r="BY343" s="63">
        <f t="shared" si="1280"/>
        <v>100</v>
      </c>
      <c r="BZ343" s="22">
        <f t="shared" si="1280"/>
        <v>1</v>
      </c>
      <c r="CA343" s="22">
        <f t="shared" si="1280"/>
        <v>14.4</v>
      </c>
      <c r="CB343" s="59">
        <f t="shared" si="1280"/>
        <v>85.1</v>
      </c>
      <c r="CC343" s="226"/>
      <c r="CD343" s="14">
        <v>27</v>
      </c>
      <c r="CE343" s="105" t="s">
        <v>32</v>
      </c>
      <c r="CF343" s="58">
        <f t="shared" ref="CF343:DC343" si="1347">IF(C343=0,"-",IF(C343="X","X",ROUND(C343/C316*100,1)))</f>
        <v>0.3</v>
      </c>
      <c r="CG343" s="22" t="str">
        <f t="shared" si="1347"/>
        <v>-</v>
      </c>
      <c r="CH343" s="22">
        <f t="shared" si="1347"/>
        <v>1.9</v>
      </c>
      <c r="CI343" s="22">
        <f t="shared" si="1347"/>
        <v>0.2</v>
      </c>
      <c r="CJ343" s="22">
        <f t="shared" si="1347"/>
        <v>0.4</v>
      </c>
      <c r="CK343" s="22">
        <f t="shared" si="1347"/>
        <v>0.5</v>
      </c>
      <c r="CL343" s="22">
        <f t="shared" si="1347"/>
        <v>1</v>
      </c>
      <c r="CM343" s="22">
        <f t="shared" si="1347"/>
        <v>1.1000000000000001</v>
      </c>
      <c r="CN343" s="22">
        <f t="shared" si="1347"/>
        <v>0.3</v>
      </c>
      <c r="CO343" s="22">
        <f t="shared" si="1347"/>
        <v>0.8</v>
      </c>
      <c r="CP343" s="22">
        <f t="shared" si="1347"/>
        <v>0.1</v>
      </c>
      <c r="CQ343" s="22">
        <f t="shared" si="1347"/>
        <v>0.8</v>
      </c>
      <c r="CR343" s="22">
        <f t="shared" si="1347"/>
        <v>1.3</v>
      </c>
      <c r="CS343" s="22">
        <f t="shared" si="1347"/>
        <v>0.3</v>
      </c>
      <c r="CT343" s="22">
        <f t="shared" si="1347"/>
        <v>0.7</v>
      </c>
      <c r="CU343" s="22">
        <f t="shared" si="1347"/>
        <v>1.5</v>
      </c>
      <c r="CV343" s="22">
        <f t="shared" si="1347"/>
        <v>1.2</v>
      </c>
      <c r="CW343" s="22">
        <f t="shared" si="1347"/>
        <v>1</v>
      </c>
      <c r="CX343" s="22">
        <f t="shared" si="1347"/>
        <v>0.9</v>
      </c>
      <c r="CY343" s="22">
        <f t="shared" si="1347"/>
        <v>0.9</v>
      </c>
      <c r="CZ343" s="63">
        <f t="shared" si="1347"/>
        <v>0.9</v>
      </c>
      <c r="DA343" s="22">
        <f t="shared" si="1347"/>
        <v>0.6</v>
      </c>
      <c r="DB343" s="22">
        <f t="shared" si="1347"/>
        <v>0.8</v>
      </c>
      <c r="DC343" s="59">
        <f t="shared" si="1347"/>
        <v>0.9</v>
      </c>
      <c r="DD343" s="226"/>
      <c r="DE343" s="14">
        <v>27</v>
      </c>
      <c r="DF343" s="105" t="s">
        <v>32</v>
      </c>
      <c r="DG343" s="58">
        <f t="shared" si="1244"/>
        <v>-0.09</v>
      </c>
      <c r="DH343" s="22" t="str">
        <f t="shared" si="1213"/>
        <v xml:space="preserve">- </v>
      </c>
      <c r="DI343" s="22">
        <f t="shared" si="1214"/>
        <v>-6.0000000000000001E-3</v>
      </c>
      <c r="DJ343" s="22">
        <f t="shared" si="1215"/>
        <v>1.7000000000000001E-2</v>
      </c>
      <c r="DK343" s="22">
        <f t="shared" si="1216"/>
        <v>0.71399999999999997</v>
      </c>
      <c r="DL343" s="22">
        <f t="shared" si="1217"/>
        <v>5.6000000000000001E-2</v>
      </c>
      <c r="DM343" s="22">
        <f t="shared" si="1218"/>
        <v>1.589</v>
      </c>
      <c r="DN343" s="22">
        <f t="shared" si="1219"/>
        <v>0.41899999999999998</v>
      </c>
      <c r="DO343" s="22">
        <f t="shared" si="1220"/>
        <v>4.4999999999999998E-2</v>
      </c>
      <c r="DP343" s="22">
        <f t="shared" si="1221"/>
        <v>0.14099999999999999</v>
      </c>
      <c r="DQ343" s="22">
        <f t="shared" si="1222"/>
        <v>-5.8999999999999997E-2</v>
      </c>
      <c r="DR343" s="22">
        <f t="shared" si="1223"/>
        <v>7.5999999999999998E-2</v>
      </c>
      <c r="DS343" s="22">
        <f t="shared" si="1224"/>
        <v>0.61</v>
      </c>
      <c r="DT343" s="22">
        <f t="shared" si="1225"/>
        <v>0.26700000000000002</v>
      </c>
      <c r="DU343" s="22">
        <f t="shared" si="1226"/>
        <v>0.35399999999999998</v>
      </c>
      <c r="DV343" s="22">
        <f t="shared" si="1227"/>
        <v>1.296</v>
      </c>
      <c r="DW343" s="22">
        <f t="shared" si="1228"/>
        <v>-0.104</v>
      </c>
      <c r="DX343" s="22">
        <f t="shared" si="1229"/>
        <v>2.8000000000000001E-2</v>
      </c>
      <c r="DY343" s="22">
        <f t="shared" si="1230"/>
        <v>5.3529999999999998</v>
      </c>
      <c r="DZ343" s="22">
        <f t="shared" si="1231"/>
        <v>-5.6000000000000001E-2</v>
      </c>
      <c r="EA343" s="63">
        <f t="shared" si="1232"/>
        <v>5.2969999999999997</v>
      </c>
      <c r="EB343" s="22">
        <f t="shared" si="1233"/>
        <v>-9.6000000000000002E-2</v>
      </c>
      <c r="EC343" s="22">
        <f t="shared" si="1234"/>
        <v>2.3199999999999998</v>
      </c>
      <c r="ED343" s="59">
        <f t="shared" si="1235"/>
        <v>3.129</v>
      </c>
      <c r="EE343" s="226"/>
      <c r="EF343" s="14">
        <v>27</v>
      </c>
      <c r="EG343" s="105" t="s">
        <v>32</v>
      </c>
      <c r="EH343" s="58">
        <f t="shared" ref="EH343:FE343" si="1348">IF(C343="X","X",IF(FI343="X","X",IF(FI343&lt;&gt;0,ROUND((C343-FI343)/FI316*100,3),"- ")))</f>
        <v>-4.8000000000000001E-2</v>
      </c>
      <c r="EI343" s="22" t="str">
        <f t="shared" si="1348"/>
        <v xml:space="preserve">- </v>
      </c>
      <c r="EJ343" s="22">
        <f t="shared" si="1348"/>
        <v>-1.9E-2</v>
      </c>
      <c r="EK343" s="22">
        <f t="shared" si="1348"/>
        <v>9.8000000000000004E-2</v>
      </c>
      <c r="EL343" s="22">
        <f t="shared" si="1348"/>
        <v>0.13200000000000001</v>
      </c>
      <c r="EM343" s="22">
        <f t="shared" si="1348"/>
        <v>1.2E-2</v>
      </c>
      <c r="EN343" s="22">
        <f t="shared" si="1348"/>
        <v>0.13800000000000001</v>
      </c>
      <c r="EO343" s="22">
        <f t="shared" si="1348"/>
        <v>3.5999999999999997E-2</v>
      </c>
      <c r="EP343" s="22">
        <f t="shared" si="1348"/>
        <v>6.0000000000000001E-3</v>
      </c>
      <c r="EQ343" s="22">
        <f t="shared" si="1348"/>
        <v>2.7E-2</v>
      </c>
      <c r="ER343" s="22">
        <f t="shared" si="1348"/>
        <v>-0.01</v>
      </c>
      <c r="ES343" s="22">
        <f t="shared" si="1348"/>
        <v>0.02</v>
      </c>
      <c r="ET343" s="22">
        <f t="shared" si="1348"/>
        <v>4.4999999999999998E-2</v>
      </c>
      <c r="EU343" s="22">
        <f t="shared" si="1348"/>
        <v>2.1999999999999999E-2</v>
      </c>
      <c r="EV343" s="22">
        <f t="shared" si="1348"/>
        <v>3.2000000000000001E-2</v>
      </c>
      <c r="EW343" s="22">
        <f t="shared" si="1348"/>
        <v>0.20300000000000001</v>
      </c>
      <c r="EX343" s="22">
        <f t="shared" si="1348"/>
        <v>-7.0000000000000001E-3</v>
      </c>
      <c r="EY343" s="22">
        <f t="shared" si="1348"/>
        <v>4.0000000000000001E-3</v>
      </c>
      <c r="EZ343" s="22">
        <f t="shared" si="1348"/>
        <v>4.3999999999999997E-2</v>
      </c>
      <c r="FA343" s="22">
        <f t="shared" si="1348"/>
        <v>8.6999999999999994E-2</v>
      </c>
      <c r="FB343" s="63">
        <f t="shared" si="1348"/>
        <v>4.3999999999999997E-2</v>
      </c>
      <c r="FC343" s="22">
        <f t="shared" si="1348"/>
        <v>-4.3999999999999997E-2</v>
      </c>
      <c r="FD343" s="22">
        <f t="shared" si="1348"/>
        <v>0.13600000000000001</v>
      </c>
      <c r="FE343" s="59">
        <f t="shared" si="1348"/>
        <v>3.1E-2</v>
      </c>
      <c r="FG343" s="14">
        <v>27</v>
      </c>
      <c r="FH343" s="15" t="s">
        <v>32</v>
      </c>
      <c r="FI343" s="27">
        <f t="shared" si="1309"/>
        <v>195</v>
      </c>
      <c r="FJ343" s="29">
        <f t="shared" si="1310"/>
        <v>0</v>
      </c>
      <c r="FK343" s="29">
        <f t="shared" si="1311"/>
        <v>219</v>
      </c>
      <c r="FL343" s="29">
        <f t="shared" si="1312"/>
        <v>5</v>
      </c>
      <c r="FM343" s="29">
        <f t="shared" si="1313"/>
        <v>598</v>
      </c>
      <c r="FN343" s="29">
        <f t="shared" si="1314"/>
        <v>839</v>
      </c>
      <c r="FO343" s="29">
        <f t="shared" si="1315"/>
        <v>3975</v>
      </c>
      <c r="FP343" s="29">
        <f t="shared" si="1316"/>
        <v>4678</v>
      </c>
      <c r="FQ343" s="29">
        <f t="shared" si="1317"/>
        <v>725</v>
      </c>
      <c r="FR343" s="29">
        <f t="shared" si="1318"/>
        <v>1551</v>
      </c>
      <c r="FS343" s="29">
        <f t="shared" si="1319"/>
        <v>164</v>
      </c>
      <c r="FT343" s="29">
        <f t="shared" si="1320"/>
        <v>1080</v>
      </c>
      <c r="FU343" s="29">
        <f t="shared" si="1321"/>
        <v>6436</v>
      </c>
      <c r="FV343" s="29">
        <f t="shared" si="1322"/>
        <v>1004</v>
      </c>
      <c r="FW343" s="29">
        <f t="shared" si="1323"/>
        <v>2871</v>
      </c>
      <c r="FX343" s="29">
        <f t="shared" si="1324"/>
        <v>3076</v>
      </c>
      <c r="FY343" s="29">
        <f t="shared" si="1325"/>
        <v>6100</v>
      </c>
      <c r="FZ343" s="29">
        <f t="shared" si="1326"/>
        <v>2240</v>
      </c>
      <c r="GA343" s="39">
        <f t="shared" si="1246"/>
        <v>35756</v>
      </c>
      <c r="GB343" s="29">
        <f t="shared" si="1241"/>
        <v>-189</v>
      </c>
      <c r="GC343" s="52">
        <f t="shared" si="1247"/>
        <v>35567</v>
      </c>
      <c r="GD343" s="39">
        <f t="shared" si="1248"/>
        <v>414</v>
      </c>
      <c r="GE343" s="39">
        <f t="shared" si="1249"/>
        <v>4578</v>
      </c>
      <c r="GF343" s="40">
        <f t="shared" si="1250"/>
        <v>30764</v>
      </c>
    </row>
    <row r="344" spans="1:188" ht="13.5" customHeight="1">
      <c r="A344" s="14">
        <v>28</v>
      </c>
      <c r="B344" s="15" t="s">
        <v>33</v>
      </c>
      <c r="C344" s="231">
        <v>973</v>
      </c>
      <c r="D344" s="226">
        <v>5</v>
      </c>
      <c r="E344" s="226">
        <v>0</v>
      </c>
      <c r="F344" s="226">
        <v>47</v>
      </c>
      <c r="G344" s="226">
        <v>4562</v>
      </c>
      <c r="H344" s="226">
        <v>2749</v>
      </c>
      <c r="I344" s="226">
        <v>10586</v>
      </c>
      <c r="J344" s="226">
        <v>13052</v>
      </c>
      <c r="K344" s="226">
        <v>3425</v>
      </c>
      <c r="L344" s="226">
        <v>3163</v>
      </c>
      <c r="M344" s="226">
        <v>402</v>
      </c>
      <c r="N344" s="226">
        <v>1730</v>
      </c>
      <c r="O344" s="226">
        <v>11816</v>
      </c>
      <c r="P344" s="226">
        <v>4230</v>
      </c>
      <c r="Q344" s="226">
        <v>2952</v>
      </c>
      <c r="R344" s="226">
        <v>5270</v>
      </c>
      <c r="S344" s="226">
        <v>25105</v>
      </c>
      <c r="T344" s="226">
        <v>6602</v>
      </c>
      <c r="U344" s="226">
        <v>96669</v>
      </c>
      <c r="V344" s="232">
        <v>-536</v>
      </c>
      <c r="W344" s="233">
        <v>96133</v>
      </c>
      <c r="X344" s="226">
        <v>978</v>
      </c>
      <c r="Y344" s="226">
        <v>15195</v>
      </c>
      <c r="Z344" s="232">
        <v>80496</v>
      </c>
      <c r="AA344" s="226"/>
      <c r="AB344" s="14">
        <v>28</v>
      </c>
      <c r="AC344" s="15" t="s">
        <v>33</v>
      </c>
      <c r="AD344" s="58">
        <f t="shared" si="1242"/>
        <v>-13.97</v>
      </c>
      <c r="AE344" s="22">
        <f t="shared" si="1283"/>
        <v>25</v>
      </c>
      <c r="AF344" s="22" t="str">
        <f t="shared" si="1284"/>
        <v xml:space="preserve">- </v>
      </c>
      <c r="AG344" s="22">
        <f t="shared" si="1285"/>
        <v>42.423999999999999</v>
      </c>
      <c r="AH344" s="22">
        <f t="shared" si="1286"/>
        <v>2.2639999999999998</v>
      </c>
      <c r="AI344" s="22">
        <f t="shared" si="1287"/>
        <v>5.9340000000000002</v>
      </c>
      <c r="AJ344" s="22">
        <f t="shared" si="1288"/>
        <v>-1.2130000000000001</v>
      </c>
      <c r="AK344" s="22">
        <f t="shared" si="1289"/>
        <v>2.8769999999999998</v>
      </c>
      <c r="AL344" s="22">
        <f t="shared" si="1290"/>
        <v>0.29299999999999998</v>
      </c>
      <c r="AM344" s="22">
        <f t="shared" si="1291"/>
        <v>4.7699999999999996</v>
      </c>
      <c r="AN344" s="22">
        <f t="shared" si="1292"/>
        <v>0.752</v>
      </c>
      <c r="AO344" s="22">
        <f t="shared" si="1293"/>
        <v>2.0049999999999999</v>
      </c>
      <c r="AP344" s="22">
        <f t="shared" si="1294"/>
        <v>5.641</v>
      </c>
      <c r="AQ344" s="22">
        <f t="shared" si="1295"/>
        <v>2.1989999999999998</v>
      </c>
      <c r="AR344" s="22">
        <f t="shared" si="1296"/>
        <v>0.99199999999999999</v>
      </c>
      <c r="AS344" s="22">
        <f t="shared" si="1297"/>
        <v>4.0270000000000001</v>
      </c>
      <c r="AT344" s="22">
        <f t="shared" si="1279"/>
        <v>-1.891</v>
      </c>
      <c r="AU344" s="22">
        <f t="shared" si="1298"/>
        <v>-0.317</v>
      </c>
      <c r="AV344" s="22">
        <f t="shared" si="1299"/>
        <v>1.0329999999999999</v>
      </c>
      <c r="AW344" s="22">
        <f t="shared" si="1300"/>
        <v>-5.9290000000000003</v>
      </c>
      <c r="AX344" s="63">
        <f t="shared" si="1301"/>
        <v>1.0069999999999999</v>
      </c>
      <c r="AY344" s="22">
        <f t="shared" si="1302"/>
        <v>-13.833</v>
      </c>
      <c r="AZ344" s="22">
        <f t="shared" si="1303"/>
        <v>-9.9000000000000005E-2</v>
      </c>
      <c r="BA344" s="59">
        <f t="shared" si="1304"/>
        <v>1.462</v>
      </c>
      <c r="BB344" s="226"/>
      <c r="BC344" s="14">
        <v>28</v>
      </c>
      <c r="BD344" s="15" t="s">
        <v>33</v>
      </c>
      <c r="BE344" s="58">
        <f t="shared" si="1274"/>
        <v>1</v>
      </c>
      <c r="BF344" s="22">
        <f t="shared" si="1305"/>
        <v>0</v>
      </c>
      <c r="BG344" s="22" t="str">
        <f t="shared" si="1306"/>
        <v>-</v>
      </c>
      <c r="BH344" s="22">
        <f t="shared" si="1306"/>
        <v>0</v>
      </c>
      <c r="BI344" s="22">
        <f t="shared" si="1306"/>
        <v>4.7</v>
      </c>
      <c r="BJ344" s="22">
        <f t="shared" si="1306"/>
        <v>2.9</v>
      </c>
      <c r="BK344" s="22">
        <f t="shared" si="1306"/>
        <v>11</v>
      </c>
      <c r="BL344" s="22">
        <f t="shared" si="1306"/>
        <v>13.6</v>
      </c>
      <c r="BM344" s="22">
        <f t="shared" si="1306"/>
        <v>3.6</v>
      </c>
      <c r="BN344" s="22">
        <f t="shared" si="1306"/>
        <v>3.3</v>
      </c>
      <c r="BO344" s="22">
        <f t="shared" si="1306"/>
        <v>0.4</v>
      </c>
      <c r="BP344" s="22">
        <f t="shared" si="1306"/>
        <v>1.8</v>
      </c>
      <c r="BQ344" s="22">
        <f t="shared" si="1306"/>
        <v>12.3</v>
      </c>
      <c r="BR344" s="22">
        <f t="shared" si="1306"/>
        <v>4.4000000000000004</v>
      </c>
      <c r="BS344" s="22">
        <f t="shared" si="1306"/>
        <v>3.1</v>
      </c>
      <c r="BT344" s="22">
        <f t="shared" si="1306"/>
        <v>5.5</v>
      </c>
      <c r="BU344" s="22">
        <f t="shared" si="1306"/>
        <v>26.1</v>
      </c>
      <c r="BV344" s="22">
        <f t="shared" si="1306"/>
        <v>6.9</v>
      </c>
      <c r="BW344" s="22">
        <f t="shared" si="1280"/>
        <v>100.6</v>
      </c>
      <c r="BX344" s="22">
        <f t="shared" si="1280"/>
        <v>-0.6</v>
      </c>
      <c r="BY344" s="63">
        <f t="shared" si="1280"/>
        <v>100</v>
      </c>
      <c r="BZ344" s="22">
        <f t="shared" si="1280"/>
        <v>1</v>
      </c>
      <c r="CA344" s="22">
        <f t="shared" si="1280"/>
        <v>15.8</v>
      </c>
      <c r="CB344" s="59">
        <f t="shared" si="1280"/>
        <v>83.7</v>
      </c>
      <c r="CC344" s="226"/>
      <c r="CD344" s="14">
        <v>28</v>
      </c>
      <c r="CE344" s="15" t="s">
        <v>33</v>
      </c>
      <c r="CF344" s="58">
        <f t="shared" ref="CF344:DC344" si="1349">IF(C344=0,"-",IF(C344="X","X",ROUND(C344/C316*100,1)))</f>
        <v>1.8</v>
      </c>
      <c r="CG344" s="22">
        <f t="shared" si="1349"/>
        <v>1.5</v>
      </c>
      <c r="CH344" s="22" t="str">
        <f t="shared" si="1349"/>
        <v>-</v>
      </c>
      <c r="CI344" s="22">
        <f t="shared" si="1349"/>
        <v>0.7</v>
      </c>
      <c r="CJ344" s="22">
        <f t="shared" si="1349"/>
        <v>2.4</v>
      </c>
      <c r="CK344" s="22">
        <f t="shared" si="1349"/>
        <v>1.6</v>
      </c>
      <c r="CL344" s="22">
        <f t="shared" si="1349"/>
        <v>2.4</v>
      </c>
      <c r="CM344" s="22">
        <f t="shared" si="1349"/>
        <v>3.1</v>
      </c>
      <c r="CN344" s="22">
        <f t="shared" si="1349"/>
        <v>1.2</v>
      </c>
      <c r="CO344" s="22">
        <f t="shared" si="1349"/>
        <v>1.6</v>
      </c>
      <c r="CP344" s="22">
        <f t="shared" si="1349"/>
        <v>0.2</v>
      </c>
      <c r="CQ344" s="22">
        <f t="shared" si="1349"/>
        <v>1.2</v>
      </c>
      <c r="CR344" s="22">
        <f t="shared" si="1349"/>
        <v>2.2999999999999998</v>
      </c>
      <c r="CS344" s="22">
        <f t="shared" si="1349"/>
        <v>1</v>
      </c>
      <c r="CT344" s="22">
        <f t="shared" si="1349"/>
        <v>0.7</v>
      </c>
      <c r="CU344" s="22">
        <f t="shared" si="1349"/>
        <v>2.2000000000000002</v>
      </c>
      <c r="CV344" s="22">
        <f t="shared" si="1349"/>
        <v>5</v>
      </c>
      <c r="CW344" s="22">
        <f t="shared" si="1349"/>
        <v>2.9</v>
      </c>
      <c r="CX344" s="22">
        <f t="shared" si="1349"/>
        <v>2.2000000000000002</v>
      </c>
      <c r="CY344" s="22">
        <f t="shared" si="1349"/>
        <v>2.2000000000000002</v>
      </c>
      <c r="CZ344" s="63">
        <f t="shared" si="1349"/>
        <v>2.2000000000000002</v>
      </c>
      <c r="DA344" s="22">
        <f t="shared" si="1349"/>
        <v>1.5</v>
      </c>
      <c r="DB344" s="22">
        <f t="shared" si="1349"/>
        <v>2.4</v>
      </c>
      <c r="DC344" s="59">
        <f t="shared" si="1349"/>
        <v>2.2000000000000002</v>
      </c>
      <c r="DD344" s="226"/>
      <c r="DE344" s="14">
        <v>28</v>
      </c>
      <c r="DF344" s="15" t="s">
        <v>33</v>
      </c>
      <c r="DG344" s="58">
        <f t="shared" si="1244"/>
        <v>-0.16600000000000001</v>
      </c>
      <c r="DH344" s="22">
        <f t="shared" si="1213"/>
        <v>1E-3</v>
      </c>
      <c r="DI344" s="22" t="str">
        <f t="shared" si="1214"/>
        <v xml:space="preserve">- </v>
      </c>
      <c r="DJ344" s="22">
        <f t="shared" si="1215"/>
        <v>1.4999999999999999E-2</v>
      </c>
      <c r="DK344" s="22">
        <f t="shared" si="1216"/>
        <v>0.106</v>
      </c>
      <c r="DL344" s="22">
        <f t="shared" si="1217"/>
        <v>0.16200000000000001</v>
      </c>
      <c r="DM344" s="22">
        <f t="shared" si="1218"/>
        <v>-0.13700000000000001</v>
      </c>
      <c r="DN344" s="22">
        <f t="shared" si="1219"/>
        <v>0.38400000000000001</v>
      </c>
      <c r="DO344" s="22">
        <f t="shared" si="1220"/>
        <v>1.0999999999999999E-2</v>
      </c>
      <c r="DP344" s="22">
        <f t="shared" si="1221"/>
        <v>0.151</v>
      </c>
      <c r="DQ344" s="22">
        <f t="shared" si="1222"/>
        <v>3.0000000000000001E-3</v>
      </c>
      <c r="DR344" s="22">
        <f t="shared" si="1223"/>
        <v>3.5999999999999997E-2</v>
      </c>
      <c r="DS344" s="22">
        <f t="shared" si="1224"/>
        <v>0.66300000000000003</v>
      </c>
      <c r="DT344" s="22">
        <f t="shared" si="1225"/>
        <v>9.6000000000000002E-2</v>
      </c>
      <c r="DU344" s="22">
        <f t="shared" si="1226"/>
        <v>0.03</v>
      </c>
      <c r="DV344" s="22">
        <f t="shared" si="1227"/>
        <v>0.214</v>
      </c>
      <c r="DW344" s="22">
        <f t="shared" si="1228"/>
        <v>-0.50900000000000001</v>
      </c>
      <c r="DX344" s="22">
        <f t="shared" si="1229"/>
        <v>-2.1999999999999999E-2</v>
      </c>
      <c r="DY344" s="22">
        <f t="shared" si="1230"/>
        <v>1.038</v>
      </c>
      <c r="DZ344" s="22">
        <f t="shared" si="1231"/>
        <v>-3.2000000000000001E-2</v>
      </c>
      <c r="EA344" s="63">
        <f t="shared" si="1232"/>
        <v>1.0069999999999999</v>
      </c>
      <c r="EB344" s="22">
        <f t="shared" si="1233"/>
        <v>-0.16500000000000001</v>
      </c>
      <c r="EC344" s="22">
        <f t="shared" si="1234"/>
        <v>-1.6E-2</v>
      </c>
      <c r="ED344" s="59">
        <f t="shared" si="1235"/>
        <v>1.2190000000000001</v>
      </c>
      <c r="EE344" s="226"/>
      <c r="EF344" s="14">
        <v>28</v>
      </c>
      <c r="EG344" s="15" t="s">
        <v>33</v>
      </c>
      <c r="EH344" s="58">
        <f t="shared" ref="EH344:FE344" si="1350">IF(C344="X","X",IF(FI344="X","X",IF(FI344&lt;&gt;0,ROUND((C344-FI344)/FI316*100,3),"- ")))</f>
        <v>-0.23799999999999999</v>
      </c>
      <c r="EI344" s="22">
        <f t="shared" si="1350"/>
        <v>0.28199999999999997</v>
      </c>
      <c r="EJ344" s="22" t="str">
        <f t="shared" si="1350"/>
        <v xml:space="preserve">- </v>
      </c>
      <c r="EK344" s="22">
        <f t="shared" si="1350"/>
        <v>0.22800000000000001</v>
      </c>
      <c r="EL344" s="22">
        <f t="shared" si="1350"/>
        <v>5.1999999999999998E-2</v>
      </c>
      <c r="EM344" s="22">
        <f t="shared" si="1350"/>
        <v>9.1999999999999998E-2</v>
      </c>
      <c r="EN344" s="22">
        <f t="shared" si="1350"/>
        <v>-3.2000000000000001E-2</v>
      </c>
      <c r="EO344" s="22">
        <f t="shared" si="1350"/>
        <v>8.8999999999999996E-2</v>
      </c>
      <c r="EP344" s="22">
        <f t="shared" si="1350"/>
        <v>4.0000000000000001E-3</v>
      </c>
      <c r="EQ344" s="22">
        <f t="shared" si="1350"/>
        <v>7.6999999999999999E-2</v>
      </c>
      <c r="ER344" s="22">
        <f t="shared" si="1350"/>
        <v>1E-3</v>
      </c>
      <c r="ES344" s="22">
        <f t="shared" si="1350"/>
        <v>2.5000000000000001E-2</v>
      </c>
      <c r="ET344" s="22">
        <f t="shared" si="1350"/>
        <v>0.13</v>
      </c>
      <c r="EU344" s="22">
        <f t="shared" si="1350"/>
        <v>2.1000000000000001E-2</v>
      </c>
      <c r="EV344" s="22">
        <f t="shared" si="1350"/>
        <v>7.0000000000000001E-3</v>
      </c>
      <c r="EW344" s="22">
        <f t="shared" si="1350"/>
        <v>0.09</v>
      </c>
      <c r="EX344" s="22">
        <f t="shared" si="1350"/>
        <v>-9.7000000000000003E-2</v>
      </c>
      <c r="EY344" s="22">
        <f t="shared" si="1350"/>
        <v>-8.9999999999999993E-3</v>
      </c>
      <c r="EZ344" s="22">
        <f t="shared" si="1350"/>
        <v>2.3E-2</v>
      </c>
      <c r="FA344" s="22">
        <f t="shared" si="1350"/>
        <v>0.13100000000000001</v>
      </c>
      <c r="FB344" s="63">
        <f t="shared" si="1350"/>
        <v>2.1999999999999999E-2</v>
      </c>
      <c r="FC344" s="22">
        <f t="shared" si="1350"/>
        <v>-0.20200000000000001</v>
      </c>
      <c r="FD344" s="22">
        <f t="shared" si="1350"/>
        <v>-2E-3</v>
      </c>
      <c r="FE344" s="59">
        <f t="shared" si="1350"/>
        <v>3.2000000000000001E-2</v>
      </c>
      <c r="FG344" s="14">
        <v>28</v>
      </c>
      <c r="FH344" s="15" t="s">
        <v>33</v>
      </c>
      <c r="FI344" s="27">
        <f t="shared" si="1309"/>
        <v>1131</v>
      </c>
      <c r="FJ344" s="29">
        <f t="shared" si="1310"/>
        <v>4</v>
      </c>
      <c r="FK344" s="29">
        <f t="shared" si="1311"/>
        <v>0</v>
      </c>
      <c r="FL344" s="29">
        <f t="shared" si="1312"/>
        <v>33</v>
      </c>
      <c r="FM344" s="29">
        <f t="shared" si="1313"/>
        <v>4461</v>
      </c>
      <c r="FN344" s="29">
        <f t="shared" si="1314"/>
        <v>2595</v>
      </c>
      <c r="FO344" s="29">
        <f t="shared" si="1315"/>
        <v>10716</v>
      </c>
      <c r="FP344" s="29">
        <f t="shared" si="1316"/>
        <v>12687</v>
      </c>
      <c r="FQ344" s="29">
        <f t="shared" si="1317"/>
        <v>3415</v>
      </c>
      <c r="FR344" s="29">
        <f t="shared" si="1318"/>
        <v>3019</v>
      </c>
      <c r="FS344" s="29">
        <f t="shared" si="1319"/>
        <v>399</v>
      </c>
      <c r="FT344" s="29">
        <f t="shared" si="1320"/>
        <v>1696</v>
      </c>
      <c r="FU344" s="29">
        <f t="shared" si="1321"/>
        <v>11185</v>
      </c>
      <c r="FV344" s="29">
        <f t="shared" si="1322"/>
        <v>4139</v>
      </c>
      <c r="FW344" s="29">
        <f t="shared" si="1323"/>
        <v>2923</v>
      </c>
      <c r="FX344" s="29">
        <f t="shared" si="1324"/>
        <v>5066</v>
      </c>
      <c r="FY344" s="29">
        <f t="shared" si="1325"/>
        <v>25589</v>
      </c>
      <c r="FZ344" s="29">
        <f t="shared" si="1326"/>
        <v>6623</v>
      </c>
      <c r="GA344" s="29">
        <f t="shared" si="1246"/>
        <v>95681</v>
      </c>
      <c r="GB344" s="29">
        <f t="shared" si="1241"/>
        <v>-506</v>
      </c>
      <c r="GC344" s="53">
        <f t="shared" si="1247"/>
        <v>95175</v>
      </c>
      <c r="GD344" s="29">
        <f t="shared" si="1248"/>
        <v>1135</v>
      </c>
      <c r="GE344" s="29">
        <f t="shared" si="1249"/>
        <v>15210</v>
      </c>
      <c r="GF344" s="41">
        <f t="shared" si="1250"/>
        <v>79336</v>
      </c>
    </row>
    <row r="345" spans="1:188" ht="13.5" customHeight="1">
      <c r="A345" s="14">
        <v>29</v>
      </c>
      <c r="B345" s="15" t="s">
        <v>34</v>
      </c>
      <c r="C345" s="231">
        <v>4</v>
      </c>
      <c r="D345" s="226">
        <v>4</v>
      </c>
      <c r="E345" s="226">
        <v>21</v>
      </c>
      <c r="F345" s="226">
        <v>0</v>
      </c>
      <c r="G345" s="226">
        <v>14</v>
      </c>
      <c r="H345" s="226">
        <v>122</v>
      </c>
      <c r="I345" s="226">
        <v>459</v>
      </c>
      <c r="J345" s="226">
        <v>29</v>
      </c>
      <c r="K345" s="226">
        <v>192</v>
      </c>
      <c r="L345" s="226">
        <v>515</v>
      </c>
      <c r="M345" s="226">
        <v>1</v>
      </c>
      <c r="N345" s="226">
        <v>4</v>
      </c>
      <c r="O345" s="226">
        <v>100</v>
      </c>
      <c r="P345" s="226">
        <v>107</v>
      </c>
      <c r="Q345" s="226">
        <v>450</v>
      </c>
      <c r="R345" s="226">
        <v>337</v>
      </c>
      <c r="S345" s="226">
        <v>170</v>
      </c>
      <c r="T345" s="226">
        <v>533</v>
      </c>
      <c r="U345" s="226">
        <v>3062</v>
      </c>
      <c r="V345" s="232">
        <v>-17</v>
      </c>
      <c r="W345" s="233">
        <v>3045</v>
      </c>
      <c r="X345" s="226">
        <v>29</v>
      </c>
      <c r="Y345" s="226">
        <v>473</v>
      </c>
      <c r="Z345" s="232">
        <v>2560</v>
      </c>
      <c r="AA345" s="226"/>
      <c r="AB345" s="14">
        <v>29</v>
      </c>
      <c r="AC345" s="15" t="s">
        <v>34</v>
      </c>
      <c r="AD345" s="58">
        <f t="shared" si="1242"/>
        <v>-20</v>
      </c>
      <c r="AE345" s="22">
        <f t="shared" si="1283"/>
        <v>-20</v>
      </c>
      <c r="AF345" s="22">
        <f t="shared" si="1284"/>
        <v>10.526</v>
      </c>
      <c r="AG345" s="22" t="str">
        <f t="shared" si="1285"/>
        <v xml:space="preserve">- </v>
      </c>
      <c r="AH345" s="22">
        <f t="shared" si="1286"/>
        <v>100</v>
      </c>
      <c r="AI345" s="22">
        <f t="shared" si="1287"/>
        <v>2.5209999999999999</v>
      </c>
      <c r="AJ345" s="22">
        <f t="shared" si="1288"/>
        <v>-34.893999999999998</v>
      </c>
      <c r="AK345" s="22">
        <f t="shared" si="1289"/>
        <v>0</v>
      </c>
      <c r="AL345" s="22">
        <f t="shared" si="1290"/>
        <v>-7.6920000000000002</v>
      </c>
      <c r="AM345" s="22">
        <f t="shared" si="1291"/>
        <v>-3.3769999999999998</v>
      </c>
      <c r="AN345" s="22" t="str">
        <f t="shared" si="1292"/>
        <v xml:space="preserve">- </v>
      </c>
      <c r="AO345" s="22">
        <f t="shared" si="1293"/>
        <v>-20</v>
      </c>
      <c r="AP345" s="22">
        <f t="shared" si="1294"/>
        <v>-3.8460000000000001</v>
      </c>
      <c r="AQ345" s="22">
        <f t="shared" si="1295"/>
        <v>1.905</v>
      </c>
      <c r="AR345" s="22">
        <f t="shared" si="1296"/>
        <v>1.81</v>
      </c>
      <c r="AS345" s="22">
        <f t="shared" si="1297"/>
        <v>4.6580000000000004</v>
      </c>
      <c r="AT345" s="22">
        <f t="shared" si="1279"/>
        <v>-0.58499999999999996</v>
      </c>
      <c r="AU345" s="22">
        <f t="shared" si="1298"/>
        <v>5.3360000000000003</v>
      </c>
      <c r="AV345" s="22">
        <f t="shared" si="1299"/>
        <v>-6.7880000000000003</v>
      </c>
      <c r="AW345" s="22">
        <f t="shared" si="1300"/>
        <v>0</v>
      </c>
      <c r="AX345" s="63">
        <f t="shared" si="1301"/>
        <v>-6.8239999999999998</v>
      </c>
      <c r="AY345" s="22">
        <f t="shared" si="1302"/>
        <v>0</v>
      </c>
      <c r="AZ345" s="22">
        <f t="shared" si="1303"/>
        <v>-33.567</v>
      </c>
      <c r="BA345" s="59">
        <f t="shared" si="1304"/>
        <v>0.629</v>
      </c>
      <c r="BB345" s="226"/>
      <c r="BC345" s="14">
        <v>29</v>
      </c>
      <c r="BD345" s="15" t="s">
        <v>34</v>
      </c>
      <c r="BE345" s="58">
        <f t="shared" si="1274"/>
        <v>0.1</v>
      </c>
      <c r="BF345" s="22">
        <f t="shared" si="1305"/>
        <v>0.1</v>
      </c>
      <c r="BG345" s="22">
        <f t="shared" si="1306"/>
        <v>0.7</v>
      </c>
      <c r="BH345" s="22" t="str">
        <f t="shared" si="1306"/>
        <v>-</v>
      </c>
      <c r="BI345" s="22">
        <f t="shared" si="1306"/>
        <v>0.5</v>
      </c>
      <c r="BJ345" s="22">
        <f t="shared" si="1306"/>
        <v>4</v>
      </c>
      <c r="BK345" s="22">
        <f t="shared" si="1306"/>
        <v>15.1</v>
      </c>
      <c r="BL345" s="22">
        <f t="shared" si="1306"/>
        <v>1</v>
      </c>
      <c r="BM345" s="22">
        <f t="shared" si="1306"/>
        <v>6.3</v>
      </c>
      <c r="BN345" s="22">
        <f t="shared" si="1306"/>
        <v>16.899999999999999</v>
      </c>
      <c r="BO345" s="22">
        <f t="shared" si="1306"/>
        <v>0</v>
      </c>
      <c r="BP345" s="22">
        <f t="shared" si="1306"/>
        <v>0.1</v>
      </c>
      <c r="BQ345" s="22">
        <f t="shared" si="1306"/>
        <v>3.3</v>
      </c>
      <c r="BR345" s="22">
        <f t="shared" si="1306"/>
        <v>3.5</v>
      </c>
      <c r="BS345" s="22">
        <f t="shared" si="1306"/>
        <v>14.8</v>
      </c>
      <c r="BT345" s="22">
        <f t="shared" si="1306"/>
        <v>11.1</v>
      </c>
      <c r="BU345" s="22">
        <f t="shared" si="1306"/>
        <v>5.6</v>
      </c>
      <c r="BV345" s="22">
        <f t="shared" si="1306"/>
        <v>17.5</v>
      </c>
      <c r="BW345" s="22">
        <f t="shared" si="1280"/>
        <v>100.6</v>
      </c>
      <c r="BX345" s="22">
        <f t="shared" si="1280"/>
        <v>-0.6</v>
      </c>
      <c r="BY345" s="63">
        <f t="shared" si="1280"/>
        <v>100</v>
      </c>
      <c r="BZ345" s="22">
        <f t="shared" si="1280"/>
        <v>1</v>
      </c>
      <c r="CA345" s="22">
        <f t="shared" si="1280"/>
        <v>15.5</v>
      </c>
      <c r="CB345" s="59">
        <f t="shared" si="1280"/>
        <v>84.1</v>
      </c>
      <c r="CC345" s="226"/>
      <c r="CD345" s="14">
        <v>29</v>
      </c>
      <c r="CE345" s="15" t="s">
        <v>34</v>
      </c>
      <c r="CF345" s="58">
        <f t="shared" ref="CF345:DC345" si="1351">IF(C345=0,"-",IF(C345="X","X",ROUND(C345/C316*100,1)))</f>
        <v>0</v>
      </c>
      <c r="CG345" s="22">
        <f t="shared" si="1351"/>
        <v>1.2</v>
      </c>
      <c r="CH345" s="22">
        <f t="shared" si="1351"/>
        <v>0.2</v>
      </c>
      <c r="CI345" s="22" t="str">
        <f t="shared" si="1351"/>
        <v>-</v>
      </c>
      <c r="CJ345" s="22">
        <f t="shared" si="1351"/>
        <v>0</v>
      </c>
      <c r="CK345" s="22">
        <f t="shared" si="1351"/>
        <v>0.1</v>
      </c>
      <c r="CL345" s="22">
        <f t="shared" si="1351"/>
        <v>0.1</v>
      </c>
      <c r="CM345" s="22">
        <f t="shared" si="1351"/>
        <v>0</v>
      </c>
      <c r="CN345" s="22">
        <f t="shared" si="1351"/>
        <v>0.1</v>
      </c>
      <c r="CO345" s="22">
        <f t="shared" si="1351"/>
        <v>0.3</v>
      </c>
      <c r="CP345" s="22">
        <f t="shared" si="1351"/>
        <v>0</v>
      </c>
      <c r="CQ345" s="22">
        <f t="shared" si="1351"/>
        <v>0</v>
      </c>
      <c r="CR345" s="22">
        <f t="shared" si="1351"/>
        <v>0</v>
      </c>
      <c r="CS345" s="22">
        <f t="shared" si="1351"/>
        <v>0</v>
      </c>
      <c r="CT345" s="22">
        <f t="shared" si="1351"/>
        <v>0.1</v>
      </c>
      <c r="CU345" s="22">
        <f t="shared" si="1351"/>
        <v>0.1</v>
      </c>
      <c r="CV345" s="22">
        <f t="shared" si="1351"/>
        <v>0</v>
      </c>
      <c r="CW345" s="22">
        <f t="shared" si="1351"/>
        <v>0.2</v>
      </c>
      <c r="CX345" s="22">
        <f t="shared" si="1351"/>
        <v>0.1</v>
      </c>
      <c r="CY345" s="22">
        <f t="shared" si="1351"/>
        <v>0.1</v>
      </c>
      <c r="CZ345" s="63">
        <f t="shared" si="1351"/>
        <v>0.1</v>
      </c>
      <c r="DA345" s="22">
        <f t="shared" si="1351"/>
        <v>0</v>
      </c>
      <c r="DB345" s="22">
        <f t="shared" si="1351"/>
        <v>0.1</v>
      </c>
      <c r="DC345" s="59">
        <f t="shared" si="1351"/>
        <v>0.1</v>
      </c>
      <c r="DD345" s="226"/>
      <c r="DE345" s="14">
        <v>29</v>
      </c>
      <c r="DF345" s="15" t="s">
        <v>34</v>
      </c>
      <c r="DG345" s="58">
        <f t="shared" si="1244"/>
        <v>-3.1E-2</v>
      </c>
      <c r="DH345" s="22">
        <f t="shared" si="1213"/>
        <v>-3.1E-2</v>
      </c>
      <c r="DI345" s="22">
        <f t="shared" si="1214"/>
        <v>6.0999999999999999E-2</v>
      </c>
      <c r="DJ345" s="22" t="str">
        <f t="shared" si="1215"/>
        <v xml:space="preserve">- </v>
      </c>
      <c r="DK345" s="22">
        <f t="shared" si="1216"/>
        <v>0.214</v>
      </c>
      <c r="DL345" s="22">
        <f t="shared" si="1217"/>
        <v>9.1999999999999998E-2</v>
      </c>
      <c r="DM345" s="22">
        <f t="shared" si="1218"/>
        <v>-7.5279999999999996</v>
      </c>
      <c r="DN345" s="22">
        <f t="shared" si="1219"/>
        <v>0</v>
      </c>
      <c r="DO345" s="22">
        <f t="shared" si="1220"/>
        <v>-0.49</v>
      </c>
      <c r="DP345" s="22">
        <f t="shared" si="1221"/>
        <v>-0.55100000000000005</v>
      </c>
      <c r="DQ345" s="22" t="str">
        <f t="shared" si="1222"/>
        <v xml:space="preserve">- </v>
      </c>
      <c r="DR345" s="22">
        <f t="shared" si="1223"/>
        <v>-3.1E-2</v>
      </c>
      <c r="DS345" s="22">
        <f t="shared" si="1224"/>
        <v>-0.122</v>
      </c>
      <c r="DT345" s="22">
        <f t="shared" si="1225"/>
        <v>6.0999999999999999E-2</v>
      </c>
      <c r="DU345" s="22">
        <f t="shared" si="1226"/>
        <v>0.245</v>
      </c>
      <c r="DV345" s="22">
        <f t="shared" si="1227"/>
        <v>0.45900000000000002</v>
      </c>
      <c r="DW345" s="22">
        <f t="shared" si="1228"/>
        <v>-3.1E-2</v>
      </c>
      <c r="DX345" s="22">
        <f t="shared" si="1229"/>
        <v>0.82599999999999996</v>
      </c>
      <c r="DY345" s="22">
        <f t="shared" si="1230"/>
        <v>-6.8239999999999998</v>
      </c>
      <c r="DZ345" s="22">
        <f t="shared" si="1231"/>
        <v>0</v>
      </c>
      <c r="EA345" s="63">
        <f t="shared" si="1232"/>
        <v>-6.8239999999999998</v>
      </c>
      <c r="EB345" s="22">
        <f t="shared" si="1233"/>
        <v>0</v>
      </c>
      <c r="EC345" s="22">
        <f t="shared" si="1234"/>
        <v>-7.3129999999999997</v>
      </c>
      <c r="ED345" s="59">
        <f t="shared" si="1235"/>
        <v>0.49</v>
      </c>
      <c r="EE345" s="226"/>
      <c r="EF345" s="14">
        <v>29</v>
      </c>
      <c r="EG345" s="15" t="s">
        <v>34</v>
      </c>
      <c r="EH345" s="58">
        <f t="shared" ref="EH345:FE345" si="1352">IF(C345="X","X",IF(FI345="X","X",IF(FI345&lt;&gt;0,ROUND((C345-FI345)/FI316*100,3),"- ")))</f>
        <v>-2E-3</v>
      </c>
      <c r="EI345" s="22">
        <f t="shared" si="1352"/>
        <v>-0.28199999999999997</v>
      </c>
      <c r="EJ345" s="22">
        <f t="shared" si="1352"/>
        <v>1.9E-2</v>
      </c>
      <c r="EK345" s="22" t="str">
        <f t="shared" si="1352"/>
        <v xml:space="preserve">- </v>
      </c>
      <c r="EL345" s="22">
        <f t="shared" si="1352"/>
        <v>4.0000000000000001E-3</v>
      </c>
      <c r="EM345" s="22">
        <f t="shared" si="1352"/>
        <v>2E-3</v>
      </c>
      <c r="EN345" s="22">
        <f t="shared" si="1352"/>
        <v>-0.06</v>
      </c>
      <c r="EO345" s="22">
        <f t="shared" si="1352"/>
        <v>0</v>
      </c>
      <c r="EP345" s="22">
        <f t="shared" si="1352"/>
        <v>-6.0000000000000001E-3</v>
      </c>
      <c r="EQ345" s="22">
        <f t="shared" si="1352"/>
        <v>-0.01</v>
      </c>
      <c r="ER345" s="22" t="str">
        <f t="shared" si="1352"/>
        <v xml:space="preserve">- </v>
      </c>
      <c r="ES345" s="22">
        <f t="shared" si="1352"/>
        <v>-1E-3</v>
      </c>
      <c r="ET345" s="22">
        <f t="shared" si="1352"/>
        <v>-1E-3</v>
      </c>
      <c r="EU345" s="22">
        <f t="shared" si="1352"/>
        <v>0</v>
      </c>
      <c r="EV345" s="22">
        <f t="shared" si="1352"/>
        <v>2E-3</v>
      </c>
      <c r="EW345" s="22">
        <f t="shared" si="1352"/>
        <v>7.0000000000000001E-3</v>
      </c>
      <c r="EX345" s="22">
        <f t="shared" si="1352"/>
        <v>0</v>
      </c>
      <c r="EY345" s="22">
        <f t="shared" si="1352"/>
        <v>1.2E-2</v>
      </c>
      <c r="EZ345" s="22">
        <f t="shared" si="1352"/>
        <v>-5.0000000000000001E-3</v>
      </c>
      <c r="FA345" s="22">
        <f t="shared" si="1352"/>
        <v>0</v>
      </c>
      <c r="FB345" s="63">
        <f t="shared" si="1352"/>
        <v>-5.0000000000000001E-3</v>
      </c>
      <c r="FC345" s="22">
        <f t="shared" si="1352"/>
        <v>0</v>
      </c>
      <c r="FD345" s="22">
        <f t="shared" si="1352"/>
        <v>-3.9E-2</v>
      </c>
      <c r="FE345" s="59">
        <f t="shared" si="1352"/>
        <v>0</v>
      </c>
      <c r="FG345" s="14">
        <v>29</v>
      </c>
      <c r="FH345" s="15" t="s">
        <v>34</v>
      </c>
      <c r="FI345" s="27">
        <f t="shared" si="1309"/>
        <v>5</v>
      </c>
      <c r="FJ345" s="29">
        <f t="shared" si="1310"/>
        <v>5</v>
      </c>
      <c r="FK345" s="29">
        <f t="shared" si="1311"/>
        <v>19</v>
      </c>
      <c r="FL345" s="29">
        <f t="shared" si="1312"/>
        <v>0</v>
      </c>
      <c r="FM345" s="29">
        <f t="shared" si="1313"/>
        <v>7</v>
      </c>
      <c r="FN345" s="29">
        <f t="shared" si="1314"/>
        <v>119</v>
      </c>
      <c r="FO345" s="29">
        <f t="shared" si="1315"/>
        <v>705</v>
      </c>
      <c r="FP345" s="29">
        <f t="shared" si="1316"/>
        <v>29</v>
      </c>
      <c r="FQ345" s="29">
        <f t="shared" si="1317"/>
        <v>208</v>
      </c>
      <c r="FR345" s="29">
        <f t="shared" si="1318"/>
        <v>533</v>
      </c>
      <c r="FS345" s="29">
        <f t="shared" si="1319"/>
        <v>0</v>
      </c>
      <c r="FT345" s="29">
        <f t="shared" si="1320"/>
        <v>5</v>
      </c>
      <c r="FU345" s="29">
        <f t="shared" si="1321"/>
        <v>104</v>
      </c>
      <c r="FV345" s="29">
        <f t="shared" si="1322"/>
        <v>105</v>
      </c>
      <c r="FW345" s="29">
        <f t="shared" si="1323"/>
        <v>442</v>
      </c>
      <c r="FX345" s="29">
        <f t="shared" si="1324"/>
        <v>322</v>
      </c>
      <c r="FY345" s="29">
        <f t="shared" si="1325"/>
        <v>171</v>
      </c>
      <c r="FZ345" s="29">
        <f t="shared" si="1326"/>
        <v>506</v>
      </c>
      <c r="GA345" s="29">
        <f t="shared" si="1246"/>
        <v>3285</v>
      </c>
      <c r="GB345" s="29">
        <f t="shared" si="1241"/>
        <v>-17</v>
      </c>
      <c r="GC345" s="53">
        <f t="shared" si="1247"/>
        <v>3268</v>
      </c>
      <c r="GD345" s="29">
        <f t="shared" si="1248"/>
        <v>29</v>
      </c>
      <c r="GE345" s="29">
        <f t="shared" si="1249"/>
        <v>712</v>
      </c>
      <c r="GF345" s="41">
        <f t="shared" si="1250"/>
        <v>2544</v>
      </c>
    </row>
    <row r="346" spans="1:188" ht="13.5" customHeight="1">
      <c r="A346" s="14">
        <v>30</v>
      </c>
      <c r="B346" s="15" t="s">
        <v>35</v>
      </c>
      <c r="C346" s="231">
        <v>2</v>
      </c>
      <c r="D346" s="226">
        <v>0</v>
      </c>
      <c r="E346" s="226">
        <v>36</v>
      </c>
      <c r="F346" s="226">
        <v>0</v>
      </c>
      <c r="G346" s="226">
        <v>15</v>
      </c>
      <c r="H346" s="226">
        <v>201</v>
      </c>
      <c r="I346" s="226">
        <v>523</v>
      </c>
      <c r="J346" s="226">
        <v>100</v>
      </c>
      <c r="K346" s="226">
        <v>198</v>
      </c>
      <c r="L346" s="226">
        <v>870</v>
      </c>
      <c r="M346" s="226">
        <v>0</v>
      </c>
      <c r="N346" s="226">
        <v>7</v>
      </c>
      <c r="O346" s="226">
        <v>192</v>
      </c>
      <c r="P346" s="226">
        <v>169</v>
      </c>
      <c r="Q346" s="226">
        <v>419</v>
      </c>
      <c r="R346" s="226">
        <v>530</v>
      </c>
      <c r="S346" s="226">
        <v>190</v>
      </c>
      <c r="T346" s="226">
        <v>785</v>
      </c>
      <c r="U346" s="226">
        <v>4237</v>
      </c>
      <c r="V346" s="232">
        <v>-23</v>
      </c>
      <c r="W346" s="233">
        <v>4214</v>
      </c>
      <c r="X346" s="226">
        <v>38</v>
      </c>
      <c r="Y346" s="226">
        <v>538</v>
      </c>
      <c r="Z346" s="232">
        <v>3661</v>
      </c>
      <c r="AA346" s="226"/>
      <c r="AB346" s="14">
        <v>30</v>
      </c>
      <c r="AC346" s="15" t="s">
        <v>35</v>
      </c>
      <c r="AD346" s="58">
        <f t="shared" si="1242"/>
        <v>-33.332999999999998</v>
      </c>
      <c r="AE346" s="22" t="str">
        <f t="shared" si="1283"/>
        <v xml:space="preserve">- </v>
      </c>
      <c r="AF346" s="22">
        <f t="shared" si="1284"/>
        <v>9.0909999999999993</v>
      </c>
      <c r="AG346" s="22" t="str">
        <f t="shared" si="1285"/>
        <v xml:space="preserve">- </v>
      </c>
      <c r="AH346" s="22">
        <f t="shared" si="1286"/>
        <v>-42.308</v>
      </c>
      <c r="AI346" s="22">
        <f t="shared" si="1287"/>
        <v>111.57899999999999</v>
      </c>
      <c r="AJ346" s="22">
        <f t="shared" si="1288"/>
        <v>36.198</v>
      </c>
      <c r="AK346" s="22">
        <f t="shared" si="1289"/>
        <v>2.0409999999999999</v>
      </c>
      <c r="AL346" s="22">
        <f t="shared" si="1290"/>
        <v>13.143000000000001</v>
      </c>
      <c r="AM346" s="22">
        <f t="shared" si="1291"/>
        <v>0.69399999999999995</v>
      </c>
      <c r="AN346" s="22" t="str">
        <f t="shared" si="1292"/>
        <v xml:space="preserve">- </v>
      </c>
      <c r="AO346" s="22">
        <f t="shared" si="1293"/>
        <v>-12.5</v>
      </c>
      <c r="AP346" s="22">
        <f t="shared" si="1294"/>
        <v>-0.51800000000000002</v>
      </c>
      <c r="AQ346" s="22">
        <f t="shared" si="1295"/>
        <v>14.189</v>
      </c>
      <c r="AR346" s="22">
        <f t="shared" si="1296"/>
        <v>-1.643</v>
      </c>
      <c r="AS346" s="22">
        <f t="shared" si="1297"/>
        <v>10.647</v>
      </c>
      <c r="AT346" s="22">
        <f t="shared" si="1279"/>
        <v>7.3449999999999998</v>
      </c>
      <c r="AU346" s="22">
        <f t="shared" si="1298"/>
        <v>2.347</v>
      </c>
      <c r="AV346" s="22">
        <f t="shared" si="1299"/>
        <v>9.3140000000000001</v>
      </c>
      <c r="AW346" s="22">
        <f t="shared" si="1300"/>
        <v>-15</v>
      </c>
      <c r="AX346" s="63">
        <f t="shared" si="1301"/>
        <v>9.2840000000000007</v>
      </c>
      <c r="AY346" s="22">
        <f t="shared" si="1302"/>
        <v>5.556</v>
      </c>
      <c r="AZ346" s="22">
        <f t="shared" si="1303"/>
        <v>31.22</v>
      </c>
      <c r="BA346" s="59">
        <f t="shared" si="1304"/>
        <v>6.7350000000000003</v>
      </c>
      <c r="BB346" s="226"/>
      <c r="BC346" s="14">
        <v>30</v>
      </c>
      <c r="BD346" s="15" t="s">
        <v>35</v>
      </c>
      <c r="BE346" s="58">
        <f t="shared" si="1274"/>
        <v>0</v>
      </c>
      <c r="BF346" s="22" t="str">
        <f t="shared" si="1305"/>
        <v>-</v>
      </c>
      <c r="BG346" s="22">
        <f t="shared" si="1306"/>
        <v>0.9</v>
      </c>
      <c r="BH346" s="22" t="str">
        <f t="shared" si="1306"/>
        <v>-</v>
      </c>
      <c r="BI346" s="22">
        <f t="shared" si="1306"/>
        <v>0.4</v>
      </c>
      <c r="BJ346" s="22">
        <f t="shared" si="1306"/>
        <v>4.8</v>
      </c>
      <c r="BK346" s="22">
        <f t="shared" si="1306"/>
        <v>12.4</v>
      </c>
      <c r="BL346" s="22">
        <f t="shared" si="1306"/>
        <v>2.4</v>
      </c>
      <c r="BM346" s="22">
        <f t="shared" si="1306"/>
        <v>4.7</v>
      </c>
      <c r="BN346" s="22">
        <f t="shared" si="1306"/>
        <v>20.6</v>
      </c>
      <c r="BO346" s="22" t="str">
        <f t="shared" si="1306"/>
        <v>-</v>
      </c>
      <c r="BP346" s="22">
        <f t="shared" si="1306"/>
        <v>0.2</v>
      </c>
      <c r="BQ346" s="22">
        <f t="shared" si="1306"/>
        <v>4.5999999999999996</v>
      </c>
      <c r="BR346" s="22">
        <f t="shared" si="1306"/>
        <v>4</v>
      </c>
      <c r="BS346" s="22">
        <f t="shared" si="1306"/>
        <v>9.9</v>
      </c>
      <c r="BT346" s="22">
        <f t="shared" si="1306"/>
        <v>12.6</v>
      </c>
      <c r="BU346" s="22">
        <f t="shared" si="1306"/>
        <v>4.5</v>
      </c>
      <c r="BV346" s="22">
        <f t="shared" si="1306"/>
        <v>18.600000000000001</v>
      </c>
      <c r="BW346" s="22">
        <f t="shared" si="1280"/>
        <v>100.5</v>
      </c>
      <c r="BX346" s="22">
        <f t="shared" si="1280"/>
        <v>-0.5</v>
      </c>
      <c r="BY346" s="63">
        <f t="shared" si="1280"/>
        <v>100</v>
      </c>
      <c r="BZ346" s="22">
        <f t="shared" si="1280"/>
        <v>0.9</v>
      </c>
      <c r="CA346" s="22">
        <f t="shared" si="1280"/>
        <v>12.8</v>
      </c>
      <c r="CB346" s="59">
        <f t="shared" si="1280"/>
        <v>86.9</v>
      </c>
      <c r="CC346" s="226"/>
      <c r="CD346" s="14">
        <v>30</v>
      </c>
      <c r="CE346" s="15" t="s">
        <v>35</v>
      </c>
      <c r="CF346" s="58">
        <f t="shared" ref="CF346:DC346" si="1353">IF(C346=0,"-",IF(C346="X","X",ROUND(C346/C316*100,1)))</f>
        <v>0</v>
      </c>
      <c r="CG346" s="22" t="str">
        <f t="shared" si="1353"/>
        <v>-</v>
      </c>
      <c r="CH346" s="22">
        <f t="shared" si="1353"/>
        <v>0.3</v>
      </c>
      <c r="CI346" s="22" t="str">
        <f t="shared" si="1353"/>
        <v>-</v>
      </c>
      <c r="CJ346" s="22">
        <f t="shared" si="1353"/>
        <v>0</v>
      </c>
      <c r="CK346" s="22">
        <f t="shared" si="1353"/>
        <v>0.1</v>
      </c>
      <c r="CL346" s="22">
        <f t="shared" si="1353"/>
        <v>0.1</v>
      </c>
      <c r="CM346" s="22">
        <f t="shared" si="1353"/>
        <v>0</v>
      </c>
      <c r="CN346" s="22">
        <f t="shared" si="1353"/>
        <v>0.1</v>
      </c>
      <c r="CO346" s="22">
        <f t="shared" si="1353"/>
        <v>0.4</v>
      </c>
      <c r="CP346" s="22" t="str">
        <f t="shared" si="1353"/>
        <v>-</v>
      </c>
      <c r="CQ346" s="22">
        <f t="shared" si="1353"/>
        <v>0</v>
      </c>
      <c r="CR346" s="22">
        <f t="shared" si="1353"/>
        <v>0</v>
      </c>
      <c r="CS346" s="22">
        <f t="shared" si="1353"/>
        <v>0</v>
      </c>
      <c r="CT346" s="22">
        <f t="shared" si="1353"/>
        <v>0.1</v>
      </c>
      <c r="CU346" s="22">
        <f t="shared" si="1353"/>
        <v>0.2</v>
      </c>
      <c r="CV346" s="22">
        <f t="shared" si="1353"/>
        <v>0</v>
      </c>
      <c r="CW346" s="22">
        <f t="shared" si="1353"/>
        <v>0.3</v>
      </c>
      <c r="CX346" s="22">
        <f t="shared" si="1353"/>
        <v>0.1</v>
      </c>
      <c r="CY346" s="22">
        <f t="shared" si="1353"/>
        <v>0.1</v>
      </c>
      <c r="CZ346" s="63">
        <f t="shared" si="1353"/>
        <v>0.1</v>
      </c>
      <c r="DA346" s="22">
        <f t="shared" si="1353"/>
        <v>0.1</v>
      </c>
      <c r="DB346" s="22">
        <f t="shared" si="1353"/>
        <v>0.1</v>
      </c>
      <c r="DC346" s="59">
        <f t="shared" si="1353"/>
        <v>0.1</v>
      </c>
      <c r="DD346" s="226"/>
      <c r="DE346" s="14">
        <v>30</v>
      </c>
      <c r="DF346" s="15" t="s">
        <v>35</v>
      </c>
      <c r="DG346" s="58">
        <f t="shared" si="1244"/>
        <v>-2.5999999999999999E-2</v>
      </c>
      <c r="DH346" s="22" t="str">
        <f t="shared" si="1213"/>
        <v xml:space="preserve">- </v>
      </c>
      <c r="DI346" s="22">
        <f t="shared" si="1214"/>
        <v>7.8E-2</v>
      </c>
      <c r="DJ346" s="22" t="str">
        <f t="shared" si="1215"/>
        <v xml:space="preserve">- </v>
      </c>
      <c r="DK346" s="22">
        <f t="shared" si="1216"/>
        <v>-0.28499999999999998</v>
      </c>
      <c r="DL346" s="22">
        <f t="shared" si="1217"/>
        <v>2.7490000000000001</v>
      </c>
      <c r="DM346" s="22">
        <f t="shared" si="1218"/>
        <v>3.605</v>
      </c>
      <c r="DN346" s="22">
        <f t="shared" si="1219"/>
        <v>5.1999999999999998E-2</v>
      </c>
      <c r="DO346" s="22">
        <f t="shared" si="1220"/>
        <v>0.59599999999999997</v>
      </c>
      <c r="DP346" s="22">
        <f t="shared" si="1221"/>
        <v>0.156</v>
      </c>
      <c r="DQ346" s="22" t="str">
        <f t="shared" si="1222"/>
        <v xml:space="preserve">- </v>
      </c>
      <c r="DR346" s="22">
        <f t="shared" si="1223"/>
        <v>-2.5999999999999999E-2</v>
      </c>
      <c r="DS346" s="22">
        <f t="shared" si="1224"/>
        <v>-2.5999999999999999E-2</v>
      </c>
      <c r="DT346" s="22">
        <f t="shared" si="1225"/>
        <v>0.54500000000000004</v>
      </c>
      <c r="DU346" s="22">
        <f t="shared" si="1226"/>
        <v>-0.182</v>
      </c>
      <c r="DV346" s="22">
        <f t="shared" si="1227"/>
        <v>1.323</v>
      </c>
      <c r="DW346" s="22">
        <f t="shared" si="1228"/>
        <v>0.33700000000000002</v>
      </c>
      <c r="DX346" s="22">
        <f t="shared" si="1229"/>
        <v>0.46700000000000003</v>
      </c>
      <c r="DY346" s="22">
        <f t="shared" si="1230"/>
        <v>9.3620000000000001</v>
      </c>
      <c r="DZ346" s="22">
        <f t="shared" si="1231"/>
        <v>-7.8E-2</v>
      </c>
      <c r="EA346" s="63">
        <f t="shared" si="1232"/>
        <v>9.2840000000000007</v>
      </c>
      <c r="EB346" s="22">
        <f t="shared" si="1233"/>
        <v>5.1999999999999998E-2</v>
      </c>
      <c r="EC346" s="22">
        <f t="shared" si="1234"/>
        <v>3.32</v>
      </c>
      <c r="ED346" s="59">
        <f t="shared" si="1235"/>
        <v>5.9909999999999997</v>
      </c>
      <c r="EE346" s="226"/>
      <c r="EF346" s="14">
        <v>30</v>
      </c>
      <c r="EG346" s="15" t="s">
        <v>35</v>
      </c>
      <c r="EH346" s="58">
        <f t="shared" ref="EH346:FE346" si="1354">IF(C346="X","X",IF(FI346="X","X",IF(FI346&lt;&gt;0,ROUND((C346-FI346)/FI316*100,3),"- ")))</f>
        <v>-2E-3</v>
      </c>
      <c r="EI346" s="22" t="str">
        <f t="shared" si="1354"/>
        <v xml:space="preserve">- </v>
      </c>
      <c r="EJ346" s="22">
        <f t="shared" si="1354"/>
        <v>2.8000000000000001E-2</v>
      </c>
      <c r="EK346" s="22" t="str">
        <f t="shared" si="1354"/>
        <v xml:space="preserve">- </v>
      </c>
      <c r="EL346" s="22">
        <f t="shared" si="1354"/>
        <v>-6.0000000000000001E-3</v>
      </c>
      <c r="EM346" s="22">
        <f t="shared" si="1354"/>
        <v>6.4000000000000001E-2</v>
      </c>
      <c r="EN346" s="22">
        <f t="shared" si="1354"/>
        <v>3.4000000000000002E-2</v>
      </c>
      <c r="EO346" s="22">
        <f t="shared" si="1354"/>
        <v>0</v>
      </c>
      <c r="EP346" s="22">
        <f t="shared" si="1354"/>
        <v>8.0000000000000002E-3</v>
      </c>
      <c r="EQ346" s="22">
        <f t="shared" si="1354"/>
        <v>3.0000000000000001E-3</v>
      </c>
      <c r="ER346" s="22" t="str">
        <f t="shared" si="1354"/>
        <v xml:space="preserve">- </v>
      </c>
      <c r="ES346" s="22">
        <f t="shared" si="1354"/>
        <v>-1E-3</v>
      </c>
      <c r="ET346" s="22">
        <f t="shared" si="1354"/>
        <v>0</v>
      </c>
      <c r="EU346" s="22">
        <f t="shared" si="1354"/>
        <v>5.0000000000000001E-3</v>
      </c>
      <c r="EV346" s="22">
        <f t="shared" si="1354"/>
        <v>-2E-3</v>
      </c>
      <c r="EW346" s="22">
        <f t="shared" si="1354"/>
        <v>2.1999999999999999E-2</v>
      </c>
      <c r="EX346" s="22">
        <f t="shared" si="1354"/>
        <v>3.0000000000000001E-3</v>
      </c>
      <c r="EY346" s="22">
        <f t="shared" si="1354"/>
        <v>8.0000000000000002E-3</v>
      </c>
      <c r="EZ346" s="22">
        <f t="shared" si="1354"/>
        <v>8.0000000000000002E-3</v>
      </c>
      <c r="FA346" s="22">
        <f t="shared" si="1354"/>
        <v>1.2999999999999999E-2</v>
      </c>
      <c r="FB346" s="63">
        <f t="shared" si="1354"/>
        <v>8.0000000000000002E-3</v>
      </c>
      <c r="FC346" s="22">
        <f t="shared" si="1354"/>
        <v>3.0000000000000001E-3</v>
      </c>
      <c r="FD346" s="22">
        <f t="shared" si="1354"/>
        <v>2.1000000000000001E-2</v>
      </c>
      <c r="FE346" s="59">
        <f t="shared" si="1354"/>
        <v>6.0000000000000001E-3</v>
      </c>
      <c r="FG346" s="14">
        <v>30</v>
      </c>
      <c r="FH346" s="15" t="s">
        <v>35</v>
      </c>
      <c r="FI346" s="27">
        <f t="shared" si="1309"/>
        <v>3</v>
      </c>
      <c r="FJ346" s="29">
        <f t="shared" si="1310"/>
        <v>0</v>
      </c>
      <c r="FK346" s="29">
        <f t="shared" si="1311"/>
        <v>33</v>
      </c>
      <c r="FL346" s="29">
        <f t="shared" si="1312"/>
        <v>0</v>
      </c>
      <c r="FM346" s="29">
        <f t="shared" si="1313"/>
        <v>26</v>
      </c>
      <c r="FN346" s="29">
        <f t="shared" si="1314"/>
        <v>95</v>
      </c>
      <c r="FO346" s="29">
        <f t="shared" si="1315"/>
        <v>384</v>
      </c>
      <c r="FP346" s="29">
        <f t="shared" si="1316"/>
        <v>98</v>
      </c>
      <c r="FQ346" s="29">
        <f t="shared" si="1317"/>
        <v>175</v>
      </c>
      <c r="FR346" s="29">
        <f t="shared" si="1318"/>
        <v>864</v>
      </c>
      <c r="FS346" s="29">
        <f t="shared" si="1319"/>
        <v>0</v>
      </c>
      <c r="FT346" s="29">
        <f t="shared" si="1320"/>
        <v>8</v>
      </c>
      <c r="FU346" s="29">
        <f t="shared" si="1321"/>
        <v>193</v>
      </c>
      <c r="FV346" s="29">
        <f t="shared" si="1322"/>
        <v>148</v>
      </c>
      <c r="FW346" s="29">
        <f t="shared" si="1323"/>
        <v>426</v>
      </c>
      <c r="FX346" s="29">
        <f t="shared" si="1324"/>
        <v>479</v>
      </c>
      <c r="FY346" s="29">
        <f t="shared" si="1325"/>
        <v>177</v>
      </c>
      <c r="FZ346" s="29">
        <f t="shared" si="1326"/>
        <v>767</v>
      </c>
      <c r="GA346" s="29">
        <f t="shared" si="1246"/>
        <v>3876</v>
      </c>
      <c r="GB346" s="29">
        <f t="shared" si="1241"/>
        <v>-20</v>
      </c>
      <c r="GC346" s="53">
        <f t="shared" si="1247"/>
        <v>3856</v>
      </c>
      <c r="GD346" s="29">
        <f t="shared" si="1248"/>
        <v>36</v>
      </c>
      <c r="GE346" s="29">
        <f t="shared" si="1249"/>
        <v>410</v>
      </c>
      <c r="GF346" s="41">
        <f t="shared" si="1250"/>
        <v>3430</v>
      </c>
    </row>
    <row r="347" spans="1:188" ht="13.5" customHeight="1">
      <c r="A347" s="14">
        <v>31</v>
      </c>
      <c r="B347" s="15" t="s">
        <v>36</v>
      </c>
      <c r="C347" s="231">
        <v>73</v>
      </c>
      <c r="D347" s="226">
        <v>0</v>
      </c>
      <c r="E347" s="226">
        <v>12</v>
      </c>
      <c r="F347" s="226">
        <v>16</v>
      </c>
      <c r="G347" s="226">
        <v>173</v>
      </c>
      <c r="H347" s="226">
        <v>87</v>
      </c>
      <c r="I347" s="226">
        <v>398</v>
      </c>
      <c r="J347" s="226">
        <v>26</v>
      </c>
      <c r="K347" s="226">
        <v>143</v>
      </c>
      <c r="L347" s="226">
        <v>105</v>
      </c>
      <c r="M347" s="226">
        <v>0</v>
      </c>
      <c r="N347" s="226">
        <v>4</v>
      </c>
      <c r="O347" s="226">
        <v>189</v>
      </c>
      <c r="P347" s="226">
        <v>0</v>
      </c>
      <c r="Q347" s="226">
        <v>438</v>
      </c>
      <c r="R347" s="226">
        <v>258</v>
      </c>
      <c r="S347" s="226">
        <v>402</v>
      </c>
      <c r="T347" s="226">
        <v>93</v>
      </c>
      <c r="U347" s="226">
        <v>2417</v>
      </c>
      <c r="V347" s="232">
        <v>-14</v>
      </c>
      <c r="W347" s="233">
        <v>2403</v>
      </c>
      <c r="X347" s="226">
        <v>85</v>
      </c>
      <c r="Y347" s="226">
        <v>587</v>
      </c>
      <c r="Z347" s="232">
        <v>1745</v>
      </c>
      <c r="AA347" s="226"/>
      <c r="AB347" s="14">
        <v>31</v>
      </c>
      <c r="AC347" s="15" t="s">
        <v>36</v>
      </c>
      <c r="AD347" s="58">
        <f>IF(C347="X","X",IF(FI347="X","X",IF(FI347&lt;&gt;0,ROUND((C347-FI347)/ABS(FI347)*100,3),"- ")))</f>
        <v>-25.51</v>
      </c>
      <c r="AE347" s="22" t="str">
        <f t="shared" si="1283"/>
        <v xml:space="preserve">- </v>
      </c>
      <c r="AF347" s="22">
        <f t="shared" si="1284"/>
        <v>50</v>
      </c>
      <c r="AG347" s="22">
        <f t="shared" si="1285"/>
        <v>-15.789</v>
      </c>
      <c r="AH347" s="22">
        <f t="shared" si="1286"/>
        <v>47.863</v>
      </c>
      <c r="AI347" s="22">
        <f t="shared" si="1287"/>
        <v>2.3530000000000002</v>
      </c>
      <c r="AJ347" s="22">
        <f t="shared" si="1288"/>
        <v>445.20499999999998</v>
      </c>
      <c r="AK347" s="22">
        <f t="shared" si="1289"/>
        <v>0</v>
      </c>
      <c r="AL347" s="22">
        <f t="shared" si="1290"/>
        <v>2.8780000000000001</v>
      </c>
      <c r="AM347" s="22">
        <f t="shared" si="1291"/>
        <v>2.9409999999999998</v>
      </c>
      <c r="AN347" s="22" t="str">
        <f t="shared" si="1292"/>
        <v xml:space="preserve">- </v>
      </c>
      <c r="AO347" s="22">
        <f t="shared" si="1293"/>
        <v>0</v>
      </c>
      <c r="AP347" s="22">
        <f t="shared" si="1294"/>
        <v>0</v>
      </c>
      <c r="AQ347" s="22" t="str">
        <f t="shared" si="1295"/>
        <v xml:space="preserve">- </v>
      </c>
      <c r="AR347" s="22">
        <f t="shared" si="1296"/>
        <v>3.5459999999999998</v>
      </c>
      <c r="AS347" s="22">
        <f t="shared" si="1297"/>
        <v>0.78100000000000003</v>
      </c>
      <c r="AT347" s="22">
        <f t="shared" si="1279"/>
        <v>-0.98499999999999999</v>
      </c>
      <c r="AU347" s="22">
        <f t="shared" si="1298"/>
        <v>-6.0609999999999999</v>
      </c>
      <c r="AV347" s="22">
        <f t="shared" si="1299"/>
        <v>18.248999999999999</v>
      </c>
      <c r="AW347" s="22">
        <f t="shared" si="1300"/>
        <v>-27.273</v>
      </c>
      <c r="AX347" s="63">
        <f t="shared" si="1301"/>
        <v>18.2</v>
      </c>
      <c r="AY347" s="22">
        <f t="shared" si="1302"/>
        <v>-19.811</v>
      </c>
      <c r="AZ347" s="22">
        <f t="shared" si="1303"/>
        <v>180.86099999999999</v>
      </c>
      <c r="BA347" s="59">
        <f t="shared" si="1304"/>
        <v>0.92500000000000004</v>
      </c>
      <c r="BB347" s="226"/>
      <c r="BC347" s="14">
        <v>31</v>
      </c>
      <c r="BD347" s="15" t="s">
        <v>36</v>
      </c>
      <c r="BE347" s="58">
        <f t="shared" si="1274"/>
        <v>3</v>
      </c>
      <c r="BF347" s="22" t="str">
        <f t="shared" si="1305"/>
        <v>-</v>
      </c>
      <c r="BG347" s="22">
        <f t="shared" si="1306"/>
        <v>0.5</v>
      </c>
      <c r="BH347" s="22">
        <f t="shared" si="1306"/>
        <v>0.7</v>
      </c>
      <c r="BI347" s="22">
        <f t="shared" si="1306"/>
        <v>7.2</v>
      </c>
      <c r="BJ347" s="22">
        <f t="shared" si="1306"/>
        <v>3.6</v>
      </c>
      <c r="BK347" s="22">
        <f t="shared" si="1306"/>
        <v>16.600000000000001</v>
      </c>
      <c r="BL347" s="22">
        <f t="shared" si="1306"/>
        <v>1.1000000000000001</v>
      </c>
      <c r="BM347" s="22">
        <f t="shared" si="1306"/>
        <v>6</v>
      </c>
      <c r="BN347" s="22">
        <f t="shared" si="1306"/>
        <v>4.4000000000000004</v>
      </c>
      <c r="BO347" s="22" t="str">
        <f t="shared" si="1306"/>
        <v>-</v>
      </c>
      <c r="BP347" s="22">
        <f t="shared" si="1306"/>
        <v>0.2</v>
      </c>
      <c r="BQ347" s="22">
        <f t="shared" si="1306"/>
        <v>7.9</v>
      </c>
      <c r="BR347" s="22" t="str">
        <f t="shared" si="1306"/>
        <v>-</v>
      </c>
      <c r="BS347" s="22">
        <f t="shared" si="1306"/>
        <v>18.2</v>
      </c>
      <c r="BT347" s="22">
        <f t="shared" si="1306"/>
        <v>10.7</v>
      </c>
      <c r="BU347" s="22">
        <f t="shared" si="1306"/>
        <v>16.7</v>
      </c>
      <c r="BV347" s="22">
        <f t="shared" ref="BV347:BV363" si="1355">IF(T347=0,"-",IF(T347="X","X",ROUND(T347/$W347*100,1)))</f>
        <v>3.9</v>
      </c>
      <c r="BW347" s="22">
        <f t="shared" ref="BW347:BW363" si="1356">IF(U347=0,"-",IF(U347="X","X",ROUND(U347/$W347*100,1)))</f>
        <v>100.6</v>
      </c>
      <c r="BX347" s="22">
        <f t="shared" ref="BX347:BX363" si="1357">IF(V347=0,"-",IF(V347="X","X",ROUND(V347/$W347*100,1)))</f>
        <v>-0.6</v>
      </c>
      <c r="BY347" s="63">
        <f t="shared" ref="BY347:BY363" si="1358">IF(W347=0,"-",IF(W347="X","X",ROUND(W347/$W347*100,1)))</f>
        <v>100</v>
      </c>
      <c r="BZ347" s="22">
        <f t="shared" ref="BZ347:BZ363" si="1359">IF(X347=0,"-",IF(X347="X","X",ROUND(X347/$W347*100,1)))</f>
        <v>3.5</v>
      </c>
      <c r="CA347" s="22">
        <f t="shared" ref="CA347:CA363" si="1360">IF(Y347=0,"-",IF(Y347="X","X",ROUND(Y347/$W347*100,1)))</f>
        <v>24.4</v>
      </c>
      <c r="CB347" s="59">
        <f t="shared" ref="CB347:CB363" si="1361">IF(Z347=0,"-",IF(Z347="X","X",ROUND(Z347/$W347*100,1)))</f>
        <v>72.599999999999994</v>
      </c>
      <c r="CC347" s="226"/>
      <c r="CD347" s="14">
        <v>31</v>
      </c>
      <c r="CE347" s="15" t="s">
        <v>36</v>
      </c>
      <c r="CF347" s="58">
        <f t="shared" ref="CF347:DC347" si="1362">IF(C347=0,"-",IF(C347="X","X",ROUND(C347/C316*100,1)))</f>
        <v>0.1</v>
      </c>
      <c r="CG347" s="22" t="str">
        <f t="shared" si="1362"/>
        <v>-</v>
      </c>
      <c r="CH347" s="22">
        <f t="shared" si="1362"/>
        <v>0.1</v>
      </c>
      <c r="CI347" s="22">
        <f t="shared" si="1362"/>
        <v>0.2</v>
      </c>
      <c r="CJ347" s="22">
        <f t="shared" si="1362"/>
        <v>0.1</v>
      </c>
      <c r="CK347" s="22">
        <f t="shared" si="1362"/>
        <v>0.1</v>
      </c>
      <c r="CL347" s="22">
        <f t="shared" si="1362"/>
        <v>0.1</v>
      </c>
      <c r="CM347" s="22">
        <f t="shared" si="1362"/>
        <v>0</v>
      </c>
      <c r="CN347" s="22">
        <f t="shared" si="1362"/>
        <v>0</v>
      </c>
      <c r="CO347" s="22">
        <f t="shared" si="1362"/>
        <v>0.1</v>
      </c>
      <c r="CP347" s="22" t="str">
        <f t="shared" si="1362"/>
        <v>-</v>
      </c>
      <c r="CQ347" s="22">
        <f t="shared" si="1362"/>
        <v>0</v>
      </c>
      <c r="CR347" s="22">
        <f t="shared" si="1362"/>
        <v>0</v>
      </c>
      <c r="CS347" s="22" t="str">
        <f t="shared" si="1362"/>
        <v>-</v>
      </c>
      <c r="CT347" s="22">
        <f t="shared" si="1362"/>
        <v>0.1</v>
      </c>
      <c r="CU347" s="22">
        <f t="shared" si="1362"/>
        <v>0.1</v>
      </c>
      <c r="CV347" s="22">
        <f t="shared" si="1362"/>
        <v>0.1</v>
      </c>
      <c r="CW347" s="22">
        <f t="shared" si="1362"/>
        <v>0</v>
      </c>
      <c r="CX347" s="22">
        <f t="shared" si="1362"/>
        <v>0.1</v>
      </c>
      <c r="CY347" s="22">
        <f t="shared" si="1362"/>
        <v>0.1</v>
      </c>
      <c r="CZ347" s="63">
        <f t="shared" si="1362"/>
        <v>0.1</v>
      </c>
      <c r="DA347" s="22">
        <f t="shared" si="1362"/>
        <v>0.1</v>
      </c>
      <c r="DB347" s="22">
        <f t="shared" si="1362"/>
        <v>0.1</v>
      </c>
      <c r="DC347" s="59">
        <f t="shared" si="1362"/>
        <v>0</v>
      </c>
      <c r="DD347" s="226"/>
      <c r="DE347" s="14">
        <v>31</v>
      </c>
      <c r="DF347" s="15" t="s">
        <v>36</v>
      </c>
      <c r="DG347" s="58">
        <f t="shared" si="1244"/>
        <v>-1.23</v>
      </c>
      <c r="DH347" s="22" t="str">
        <f t="shared" si="1213"/>
        <v xml:space="preserve">- </v>
      </c>
      <c r="DI347" s="22">
        <f t="shared" si="1214"/>
        <v>0.19700000000000001</v>
      </c>
      <c r="DJ347" s="22">
        <f t="shared" si="1215"/>
        <v>-0.14799999999999999</v>
      </c>
      <c r="DK347" s="22">
        <f t="shared" si="1216"/>
        <v>2.7549999999999999</v>
      </c>
      <c r="DL347" s="22">
        <f t="shared" si="1217"/>
        <v>9.8000000000000004E-2</v>
      </c>
      <c r="DM347" s="22">
        <f t="shared" si="1218"/>
        <v>15.986000000000001</v>
      </c>
      <c r="DN347" s="22">
        <f t="shared" si="1219"/>
        <v>0</v>
      </c>
      <c r="DO347" s="22">
        <f t="shared" si="1220"/>
        <v>0.19700000000000001</v>
      </c>
      <c r="DP347" s="22">
        <f t="shared" si="1221"/>
        <v>0.14799999999999999</v>
      </c>
      <c r="DQ347" s="22" t="str">
        <f t="shared" si="1222"/>
        <v xml:space="preserve">- </v>
      </c>
      <c r="DR347" s="22">
        <f t="shared" si="1223"/>
        <v>0</v>
      </c>
      <c r="DS347" s="22">
        <f t="shared" si="1224"/>
        <v>0</v>
      </c>
      <c r="DT347" s="22" t="str">
        <f t="shared" si="1225"/>
        <v xml:space="preserve">- </v>
      </c>
      <c r="DU347" s="22">
        <f t="shared" si="1226"/>
        <v>0.73799999999999999</v>
      </c>
      <c r="DV347" s="22">
        <f t="shared" si="1227"/>
        <v>9.8000000000000004E-2</v>
      </c>
      <c r="DW347" s="22">
        <f t="shared" si="1228"/>
        <v>-0.19700000000000001</v>
      </c>
      <c r="DX347" s="22">
        <f t="shared" si="1229"/>
        <v>-0.29499999999999998</v>
      </c>
      <c r="DY347" s="22">
        <f t="shared" si="1230"/>
        <v>18.347000000000001</v>
      </c>
      <c r="DZ347" s="22">
        <f t="shared" si="1231"/>
        <v>-0.14799999999999999</v>
      </c>
      <c r="EA347" s="63">
        <f t="shared" si="1232"/>
        <v>18.2</v>
      </c>
      <c r="EB347" s="22">
        <f t="shared" si="1233"/>
        <v>-1.0329999999999999</v>
      </c>
      <c r="EC347" s="22">
        <f t="shared" si="1234"/>
        <v>18.593</v>
      </c>
      <c r="ED347" s="59">
        <f t="shared" si="1235"/>
        <v>0.78700000000000003</v>
      </c>
      <c r="EE347" s="226"/>
      <c r="EF347" s="14">
        <v>31</v>
      </c>
      <c r="EG347" s="15" t="s">
        <v>36</v>
      </c>
      <c r="EH347" s="58">
        <f t="shared" ref="EH347:FE347" si="1363">IF(C347="X","X",IF(FI347="X","X",IF(FI347&lt;&gt;0,ROUND((C347-FI347)/FI316*100,3),"- ")))</f>
        <v>-3.7999999999999999E-2</v>
      </c>
      <c r="EI347" s="22" t="str">
        <f t="shared" si="1363"/>
        <v xml:space="preserve">- </v>
      </c>
      <c r="EJ347" s="22">
        <f t="shared" si="1363"/>
        <v>3.6999999999999998E-2</v>
      </c>
      <c r="EK347" s="22">
        <f t="shared" si="1363"/>
        <v>-4.9000000000000002E-2</v>
      </c>
      <c r="EL347" s="22">
        <f t="shared" si="1363"/>
        <v>2.9000000000000001E-2</v>
      </c>
      <c r="EM347" s="22">
        <f t="shared" si="1363"/>
        <v>1E-3</v>
      </c>
      <c r="EN347" s="22">
        <f t="shared" si="1363"/>
        <v>7.9000000000000001E-2</v>
      </c>
      <c r="EO347" s="22">
        <f t="shared" si="1363"/>
        <v>0</v>
      </c>
      <c r="EP347" s="22">
        <f t="shared" si="1363"/>
        <v>1E-3</v>
      </c>
      <c r="EQ347" s="22">
        <f t="shared" si="1363"/>
        <v>2E-3</v>
      </c>
      <c r="ER347" s="22" t="str">
        <f t="shared" si="1363"/>
        <v xml:space="preserve">- </v>
      </c>
      <c r="ES347" s="22">
        <f t="shared" si="1363"/>
        <v>0</v>
      </c>
      <c r="ET347" s="22">
        <f t="shared" si="1363"/>
        <v>0</v>
      </c>
      <c r="EU347" s="22" t="str">
        <f t="shared" si="1363"/>
        <v xml:space="preserve">- </v>
      </c>
      <c r="EV347" s="22">
        <f t="shared" si="1363"/>
        <v>4.0000000000000001E-3</v>
      </c>
      <c r="EW347" s="22">
        <f t="shared" si="1363"/>
        <v>1E-3</v>
      </c>
      <c r="EX347" s="22">
        <f t="shared" si="1363"/>
        <v>-1E-3</v>
      </c>
      <c r="EY347" s="22">
        <f t="shared" si="1363"/>
        <v>-3.0000000000000001E-3</v>
      </c>
      <c r="EZ347" s="22">
        <f t="shared" si="1363"/>
        <v>8.9999999999999993E-3</v>
      </c>
      <c r="FA347" s="22">
        <f t="shared" si="1363"/>
        <v>1.2999999999999999E-2</v>
      </c>
      <c r="FB347" s="63">
        <f t="shared" si="1363"/>
        <v>8.9999999999999993E-3</v>
      </c>
      <c r="FC347" s="22">
        <f t="shared" si="1363"/>
        <v>-2.7E-2</v>
      </c>
      <c r="FD347" s="22">
        <f t="shared" si="1363"/>
        <v>6.2E-2</v>
      </c>
      <c r="FE347" s="59">
        <f t="shared" si="1363"/>
        <v>0</v>
      </c>
      <c r="FG347" s="14">
        <v>31</v>
      </c>
      <c r="FH347" s="15" t="s">
        <v>36</v>
      </c>
      <c r="FI347" s="27">
        <f t="shared" si="1309"/>
        <v>98</v>
      </c>
      <c r="FJ347" s="29">
        <f t="shared" si="1310"/>
        <v>0</v>
      </c>
      <c r="FK347" s="29">
        <f t="shared" si="1311"/>
        <v>8</v>
      </c>
      <c r="FL347" s="29">
        <f t="shared" si="1312"/>
        <v>19</v>
      </c>
      <c r="FM347" s="29">
        <f t="shared" si="1313"/>
        <v>117</v>
      </c>
      <c r="FN347" s="29">
        <f t="shared" si="1314"/>
        <v>85</v>
      </c>
      <c r="FO347" s="29">
        <f t="shared" si="1315"/>
        <v>73</v>
      </c>
      <c r="FP347" s="29">
        <f t="shared" si="1316"/>
        <v>26</v>
      </c>
      <c r="FQ347" s="29">
        <f t="shared" si="1317"/>
        <v>139</v>
      </c>
      <c r="FR347" s="29">
        <f t="shared" si="1318"/>
        <v>102</v>
      </c>
      <c r="FS347" s="29">
        <f t="shared" si="1319"/>
        <v>0</v>
      </c>
      <c r="FT347" s="29">
        <f t="shared" si="1320"/>
        <v>4</v>
      </c>
      <c r="FU347" s="29">
        <f t="shared" si="1321"/>
        <v>189</v>
      </c>
      <c r="FV347" s="29">
        <f t="shared" si="1322"/>
        <v>0</v>
      </c>
      <c r="FW347" s="29">
        <f t="shared" si="1323"/>
        <v>423</v>
      </c>
      <c r="FX347" s="29">
        <f t="shared" si="1324"/>
        <v>256</v>
      </c>
      <c r="FY347" s="29">
        <f t="shared" si="1325"/>
        <v>406</v>
      </c>
      <c r="FZ347" s="29">
        <f t="shared" si="1326"/>
        <v>99</v>
      </c>
      <c r="GA347" s="29">
        <f t="shared" si="1246"/>
        <v>2044</v>
      </c>
      <c r="GB347" s="29">
        <f t="shared" si="1241"/>
        <v>-11</v>
      </c>
      <c r="GC347" s="53">
        <f t="shared" si="1247"/>
        <v>2033</v>
      </c>
      <c r="GD347" s="29">
        <f t="shared" si="1248"/>
        <v>106</v>
      </c>
      <c r="GE347" s="29">
        <f t="shared" si="1249"/>
        <v>209</v>
      </c>
      <c r="GF347" s="41">
        <f t="shared" si="1250"/>
        <v>1729</v>
      </c>
    </row>
    <row r="348" spans="1:188" ht="13.5" customHeight="1">
      <c r="A348" s="14">
        <v>32</v>
      </c>
      <c r="B348" s="15" t="s">
        <v>37</v>
      </c>
      <c r="C348" s="231">
        <v>1</v>
      </c>
      <c r="D348" s="226">
        <v>0</v>
      </c>
      <c r="E348" s="226">
        <v>90</v>
      </c>
      <c r="F348" s="226">
        <v>0</v>
      </c>
      <c r="G348" s="226">
        <v>1</v>
      </c>
      <c r="H348" s="226">
        <v>26</v>
      </c>
      <c r="I348" s="226">
        <v>779</v>
      </c>
      <c r="J348" s="226">
        <v>17</v>
      </c>
      <c r="K348" s="226">
        <v>36</v>
      </c>
      <c r="L348" s="226">
        <v>49</v>
      </c>
      <c r="M348" s="226">
        <v>0</v>
      </c>
      <c r="N348" s="226">
        <v>6</v>
      </c>
      <c r="O348" s="226">
        <v>58</v>
      </c>
      <c r="P348" s="226">
        <v>0</v>
      </c>
      <c r="Q348" s="226">
        <v>274</v>
      </c>
      <c r="R348" s="226">
        <v>191</v>
      </c>
      <c r="S348" s="226">
        <v>130</v>
      </c>
      <c r="T348" s="226">
        <v>16</v>
      </c>
      <c r="U348" s="226">
        <v>1674</v>
      </c>
      <c r="V348" s="232">
        <v>-9</v>
      </c>
      <c r="W348" s="233">
        <v>1665</v>
      </c>
      <c r="X348" s="226">
        <v>91</v>
      </c>
      <c r="Y348" s="226">
        <v>780</v>
      </c>
      <c r="Z348" s="232">
        <v>803</v>
      </c>
      <c r="AA348" s="226"/>
      <c r="AB348" s="14">
        <v>32</v>
      </c>
      <c r="AC348" s="15" t="s">
        <v>37</v>
      </c>
      <c r="AD348" s="58">
        <f t="shared" ref="AD348:AD353" si="1364">IF(C348="X","X",IF(FI348="X","X",IF(FI348&lt;&gt;0,ROUND((C348-FI348)/ABS(FI348)*100,3),"- ")))</f>
        <v>-50</v>
      </c>
      <c r="AE348" s="22" t="str">
        <f t="shared" si="1283"/>
        <v xml:space="preserve">- </v>
      </c>
      <c r="AF348" s="22">
        <f t="shared" si="1284"/>
        <v>-3.226</v>
      </c>
      <c r="AG348" s="22" t="str">
        <f t="shared" si="1285"/>
        <v xml:space="preserve">- </v>
      </c>
      <c r="AH348" s="22">
        <f t="shared" si="1286"/>
        <v>-66.667000000000002</v>
      </c>
      <c r="AI348" s="22">
        <f t="shared" si="1287"/>
        <v>18.181999999999999</v>
      </c>
      <c r="AJ348" s="22">
        <f t="shared" si="1288"/>
        <v>-11.073</v>
      </c>
      <c r="AK348" s="22">
        <f t="shared" si="1289"/>
        <v>6.25</v>
      </c>
      <c r="AL348" s="22">
        <f t="shared" si="1290"/>
        <v>2.8570000000000002</v>
      </c>
      <c r="AM348" s="22">
        <f t="shared" si="1291"/>
        <v>2.0830000000000002</v>
      </c>
      <c r="AN348" s="22" t="str">
        <f t="shared" si="1292"/>
        <v xml:space="preserve">- </v>
      </c>
      <c r="AO348" s="22">
        <f t="shared" si="1293"/>
        <v>50</v>
      </c>
      <c r="AP348" s="22">
        <f t="shared" si="1294"/>
        <v>0</v>
      </c>
      <c r="AQ348" s="22" t="str">
        <f t="shared" si="1295"/>
        <v xml:space="preserve">- </v>
      </c>
      <c r="AR348" s="22">
        <f t="shared" si="1296"/>
        <v>-1.792</v>
      </c>
      <c r="AS348" s="22">
        <f t="shared" si="1297"/>
        <v>2.1389999999999998</v>
      </c>
      <c r="AT348" s="22">
        <f t="shared" si="1279"/>
        <v>-2.9849999999999999</v>
      </c>
      <c r="AU348" s="22">
        <f t="shared" si="1298"/>
        <v>-5.8819999999999997</v>
      </c>
      <c r="AV348" s="22">
        <f t="shared" si="1299"/>
        <v>-5.6369999999999996</v>
      </c>
      <c r="AW348" s="22">
        <f t="shared" si="1300"/>
        <v>0</v>
      </c>
      <c r="AX348" s="63">
        <f t="shared" si="1301"/>
        <v>-5.6660000000000004</v>
      </c>
      <c r="AY348" s="22">
        <f t="shared" si="1302"/>
        <v>-4.2110000000000003</v>
      </c>
      <c r="AZ348" s="22">
        <f t="shared" si="1303"/>
        <v>-11.263</v>
      </c>
      <c r="BA348" s="59">
        <f t="shared" si="1304"/>
        <v>0.375</v>
      </c>
      <c r="BB348" s="226"/>
      <c r="BC348" s="14">
        <v>32</v>
      </c>
      <c r="BD348" s="15" t="s">
        <v>37</v>
      </c>
      <c r="BE348" s="58">
        <f t="shared" si="1274"/>
        <v>0.1</v>
      </c>
      <c r="BF348" s="22" t="str">
        <f t="shared" si="1305"/>
        <v>-</v>
      </c>
      <c r="BG348" s="22">
        <f t="shared" ref="BG348:BG363" si="1365">IF(E348=0,"-",IF(E348="X","X",ROUND(E348/$W348*100,1)))</f>
        <v>5.4</v>
      </c>
      <c r="BH348" s="22" t="str">
        <f t="shared" ref="BH348:BH363" si="1366">IF(F348=0,"-",IF(F348="X","X",ROUND(F348/$W348*100,1)))</f>
        <v>-</v>
      </c>
      <c r="BI348" s="22">
        <f t="shared" ref="BI348:BI363" si="1367">IF(G348=0,"-",IF(G348="X","X",ROUND(G348/$W348*100,1)))</f>
        <v>0.1</v>
      </c>
      <c r="BJ348" s="22">
        <f t="shared" ref="BJ348:BJ363" si="1368">IF(H348=0,"-",IF(H348="X","X",ROUND(H348/$W348*100,1)))</f>
        <v>1.6</v>
      </c>
      <c r="BK348" s="22">
        <f t="shared" ref="BK348:BK363" si="1369">IF(I348=0,"-",IF(I348="X","X",ROUND(I348/$W348*100,1)))</f>
        <v>46.8</v>
      </c>
      <c r="BL348" s="22">
        <f t="shared" ref="BL348:BL363" si="1370">IF(J348=0,"-",IF(J348="X","X",ROUND(J348/$W348*100,1)))</f>
        <v>1</v>
      </c>
      <c r="BM348" s="22">
        <f t="shared" ref="BM348:BM363" si="1371">IF(K348=0,"-",IF(K348="X","X",ROUND(K348/$W348*100,1)))</f>
        <v>2.2000000000000002</v>
      </c>
      <c r="BN348" s="22">
        <f t="shared" ref="BN348:BN363" si="1372">IF(L348=0,"-",IF(L348="X","X",ROUND(L348/$W348*100,1)))</f>
        <v>2.9</v>
      </c>
      <c r="BO348" s="22" t="str">
        <f t="shared" ref="BO348:BO363" si="1373">IF(M348=0,"-",IF(M348="X","X",ROUND(M348/$W348*100,1)))</f>
        <v>-</v>
      </c>
      <c r="BP348" s="22">
        <f t="shared" ref="BP348:BP363" si="1374">IF(N348=0,"-",IF(N348="X","X",ROUND(N348/$W348*100,1)))</f>
        <v>0.4</v>
      </c>
      <c r="BQ348" s="22">
        <f t="shared" ref="BQ348:BQ363" si="1375">IF(O348=0,"-",IF(O348="X","X",ROUND(O348/$W348*100,1)))</f>
        <v>3.5</v>
      </c>
      <c r="BR348" s="22" t="str">
        <f t="shared" ref="BR348:BR363" si="1376">IF(P348=0,"-",IF(P348="X","X",ROUND(P348/$W348*100,1)))</f>
        <v>-</v>
      </c>
      <c r="BS348" s="22">
        <f t="shared" ref="BS348:BS363" si="1377">IF(Q348=0,"-",IF(Q348="X","X",ROUND(Q348/$W348*100,1)))</f>
        <v>16.5</v>
      </c>
      <c r="BT348" s="22">
        <f t="shared" ref="BT348:BT363" si="1378">IF(R348=0,"-",IF(R348="X","X",ROUND(R348/$W348*100,1)))</f>
        <v>11.5</v>
      </c>
      <c r="BU348" s="22">
        <f t="shared" ref="BU348:BU363" si="1379">IF(S348=0,"-",IF(S348="X","X",ROUND(S348/$W348*100,1)))</f>
        <v>7.8</v>
      </c>
      <c r="BV348" s="22">
        <f t="shared" si="1355"/>
        <v>1</v>
      </c>
      <c r="BW348" s="22">
        <f t="shared" si="1356"/>
        <v>100.5</v>
      </c>
      <c r="BX348" s="22">
        <f t="shared" si="1357"/>
        <v>-0.5</v>
      </c>
      <c r="BY348" s="63">
        <f t="shared" si="1358"/>
        <v>100</v>
      </c>
      <c r="BZ348" s="22">
        <f t="shared" si="1359"/>
        <v>5.5</v>
      </c>
      <c r="CA348" s="22">
        <f t="shared" si="1360"/>
        <v>46.8</v>
      </c>
      <c r="CB348" s="59">
        <f t="shared" si="1361"/>
        <v>48.2</v>
      </c>
      <c r="CC348" s="226"/>
      <c r="CD348" s="14">
        <v>32</v>
      </c>
      <c r="CE348" s="15" t="s">
        <v>37</v>
      </c>
      <c r="CF348" s="58">
        <f t="shared" ref="CF348:DC348" si="1380">IF(C348=0,"-",IF(C348="X","X",ROUND(C348/C316*100,1)))</f>
        <v>0</v>
      </c>
      <c r="CG348" s="22" t="str">
        <f t="shared" si="1380"/>
        <v>-</v>
      </c>
      <c r="CH348" s="22">
        <f t="shared" si="1380"/>
        <v>0.8</v>
      </c>
      <c r="CI348" s="22" t="str">
        <f t="shared" si="1380"/>
        <v>-</v>
      </c>
      <c r="CJ348" s="22">
        <f t="shared" si="1380"/>
        <v>0</v>
      </c>
      <c r="CK348" s="22">
        <f t="shared" si="1380"/>
        <v>0</v>
      </c>
      <c r="CL348" s="22">
        <f t="shared" si="1380"/>
        <v>0.2</v>
      </c>
      <c r="CM348" s="22">
        <f t="shared" si="1380"/>
        <v>0</v>
      </c>
      <c r="CN348" s="22">
        <f t="shared" si="1380"/>
        <v>0</v>
      </c>
      <c r="CO348" s="22">
        <f t="shared" si="1380"/>
        <v>0</v>
      </c>
      <c r="CP348" s="22" t="str">
        <f t="shared" si="1380"/>
        <v>-</v>
      </c>
      <c r="CQ348" s="22">
        <f t="shared" si="1380"/>
        <v>0</v>
      </c>
      <c r="CR348" s="22">
        <f t="shared" si="1380"/>
        <v>0</v>
      </c>
      <c r="CS348" s="22" t="str">
        <f t="shared" si="1380"/>
        <v>-</v>
      </c>
      <c r="CT348" s="22">
        <f t="shared" si="1380"/>
        <v>0.1</v>
      </c>
      <c r="CU348" s="22">
        <f t="shared" si="1380"/>
        <v>0.1</v>
      </c>
      <c r="CV348" s="22">
        <f t="shared" si="1380"/>
        <v>0</v>
      </c>
      <c r="CW348" s="22">
        <f t="shared" si="1380"/>
        <v>0</v>
      </c>
      <c r="CX348" s="22">
        <f t="shared" si="1380"/>
        <v>0</v>
      </c>
      <c r="CY348" s="22">
        <f t="shared" si="1380"/>
        <v>0</v>
      </c>
      <c r="CZ348" s="63">
        <f t="shared" si="1380"/>
        <v>0</v>
      </c>
      <c r="DA348" s="22">
        <f t="shared" si="1380"/>
        <v>0.1</v>
      </c>
      <c r="DB348" s="22">
        <f t="shared" si="1380"/>
        <v>0.1</v>
      </c>
      <c r="DC348" s="59">
        <f t="shared" si="1380"/>
        <v>0</v>
      </c>
      <c r="DD348" s="226"/>
      <c r="DE348" s="14">
        <v>32</v>
      </c>
      <c r="DF348" s="15" t="s">
        <v>37</v>
      </c>
      <c r="DG348" s="58">
        <f t="shared" si="1244"/>
        <v>-5.7000000000000002E-2</v>
      </c>
      <c r="DH348" s="22" t="str">
        <f t="shared" si="1213"/>
        <v xml:space="preserve">- </v>
      </c>
      <c r="DI348" s="22">
        <f t="shared" si="1214"/>
        <v>-0.17</v>
      </c>
      <c r="DJ348" s="22" t="str">
        <f t="shared" si="1215"/>
        <v xml:space="preserve">- </v>
      </c>
      <c r="DK348" s="22">
        <f t="shared" si="1216"/>
        <v>-0.113</v>
      </c>
      <c r="DL348" s="22">
        <f t="shared" si="1217"/>
        <v>0.22700000000000001</v>
      </c>
      <c r="DM348" s="22">
        <f t="shared" si="1218"/>
        <v>-5.4960000000000004</v>
      </c>
      <c r="DN348" s="22">
        <f t="shared" si="1219"/>
        <v>5.7000000000000002E-2</v>
      </c>
      <c r="DO348" s="22">
        <f t="shared" si="1220"/>
        <v>5.7000000000000002E-2</v>
      </c>
      <c r="DP348" s="22">
        <f t="shared" si="1221"/>
        <v>5.7000000000000002E-2</v>
      </c>
      <c r="DQ348" s="22" t="str">
        <f t="shared" si="1222"/>
        <v xml:space="preserve">- </v>
      </c>
      <c r="DR348" s="22">
        <f t="shared" si="1223"/>
        <v>0.113</v>
      </c>
      <c r="DS348" s="22">
        <f t="shared" si="1224"/>
        <v>0</v>
      </c>
      <c r="DT348" s="22" t="str">
        <f t="shared" si="1225"/>
        <v xml:space="preserve">- </v>
      </c>
      <c r="DU348" s="22">
        <f t="shared" si="1226"/>
        <v>-0.28299999999999997</v>
      </c>
      <c r="DV348" s="22">
        <f t="shared" si="1227"/>
        <v>0.22700000000000001</v>
      </c>
      <c r="DW348" s="22">
        <f t="shared" si="1228"/>
        <v>-0.22700000000000001</v>
      </c>
      <c r="DX348" s="22">
        <f t="shared" si="1229"/>
        <v>-5.7000000000000002E-2</v>
      </c>
      <c r="DY348" s="22">
        <f t="shared" si="1230"/>
        <v>-5.6660000000000004</v>
      </c>
      <c r="DZ348" s="22">
        <f t="shared" si="1231"/>
        <v>0</v>
      </c>
      <c r="EA348" s="63">
        <f t="shared" si="1232"/>
        <v>-5.6660000000000004</v>
      </c>
      <c r="EB348" s="22">
        <f t="shared" si="1233"/>
        <v>-0.22700000000000001</v>
      </c>
      <c r="EC348" s="22">
        <f t="shared" si="1234"/>
        <v>-5.609</v>
      </c>
      <c r="ED348" s="59">
        <f t="shared" si="1235"/>
        <v>0.17</v>
      </c>
      <c r="EE348" s="226"/>
      <c r="EF348" s="14">
        <v>32</v>
      </c>
      <c r="EG348" s="15" t="s">
        <v>37</v>
      </c>
      <c r="EH348" s="58">
        <f t="shared" ref="EH348:FE348" si="1381">IF(C348="X","X",IF(FI348="X","X",IF(FI348&lt;&gt;0,ROUND((C348-FI348)/FI316*100,3),"- ")))</f>
        <v>-2E-3</v>
      </c>
      <c r="EI348" s="22" t="str">
        <f t="shared" si="1381"/>
        <v xml:space="preserve">- </v>
      </c>
      <c r="EJ348" s="22">
        <f t="shared" si="1381"/>
        <v>-2.8000000000000001E-2</v>
      </c>
      <c r="EK348" s="22" t="str">
        <f t="shared" si="1381"/>
        <v xml:space="preserve">- </v>
      </c>
      <c r="EL348" s="22">
        <f t="shared" si="1381"/>
        <v>-1E-3</v>
      </c>
      <c r="EM348" s="22">
        <f t="shared" si="1381"/>
        <v>2E-3</v>
      </c>
      <c r="EN348" s="22">
        <f t="shared" si="1381"/>
        <v>-2.4E-2</v>
      </c>
      <c r="EO348" s="22">
        <f t="shared" si="1381"/>
        <v>0</v>
      </c>
      <c r="EP348" s="22">
        <f t="shared" si="1381"/>
        <v>0</v>
      </c>
      <c r="EQ348" s="22">
        <f t="shared" si="1381"/>
        <v>1E-3</v>
      </c>
      <c r="ER348" s="22" t="str">
        <f t="shared" si="1381"/>
        <v xml:space="preserve">- </v>
      </c>
      <c r="ES348" s="22">
        <f t="shared" si="1381"/>
        <v>1E-3</v>
      </c>
      <c r="ET348" s="22">
        <f t="shared" si="1381"/>
        <v>0</v>
      </c>
      <c r="EU348" s="22" t="str">
        <f t="shared" si="1381"/>
        <v xml:space="preserve">- </v>
      </c>
      <c r="EV348" s="22">
        <f t="shared" si="1381"/>
        <v>-1E-3</v>
      </c>
      <c r="EW348" s="22">
        <f t="shared" si="1381"/>
        <v>2E-3</v>
      </c>
      <c r="EX348" s="22">
        <f t="shared" si="1381"/>
        <v>-1E-3</v>
      </c>
      <c r="EY348" s="22">
        <f t="shared" si="1381"/>
        <v>0</v>
      </c>
      <c r="EZ348" s="22">
        <f t="shared" si="1381"/>
        <v>-2E-3</v>
      </c>
      <c r="FA348" s="22">
        <f t="shared" si="1381"/>
        <v>0</v>
      </c>
      <c r="FB348" s="63">
        <f t="shared" si="1381"/>
        <v>-2E-3</v>
      </c>
      <c r="FC348" s="22">
        <f t="shared" si="1381"/>
        <v>-5.0000000000000001E-3</v>
      </c>
      <c r="FD348" s="22">
        <f t="shared" si="1381"/>
        <v>-1.6E-2</v>
      </c>
      <c r="FE348" s="59">
        <f t="shared" si="1381"/>
        <v>0</v>
      </c>
      <c r="FG348" s="14">
        <v>32</v>
      </c>
      <c r="FH348" s="15" t="s">
        <v>37</v>
      </c>
      <c r="FI348" s="27">
        <f t="shared" si="1309"/>
        <v>2</v>
      </c>
      <c r="FJ348" s="29">
        <f t="shared" si="1310"/>
        <v>0</v>
      </c>
      <c r="FK348" s="29">
        <f t="shared" si="1311"/>
        <v>93</v>
      </c>
      <c r="FL348" s="29">
        <f t="shared" si="1312"/>
        <v>0</v>
      </c>
      <c r="FM348" s="29">
        <f t="shared" si="1313"/>
        <v>3</v>
      </c>
      <c r="FN348" s="29">
        <f t="shared" si="1314"/>
        <v>22</v>
      </c>
      <c r="FO348" s="29">
        <f t="shared" si="1315"/>
        <v>876</v>
      </c>
      <c r="FP348" s="29">
        <f t="shared" si="1316"/>
        <v>16</v>
      </c>
      <c r="FQ348" s="29">
        <f t="shared" si="1317"/>
        <v>35</v>
      </c>
      <c r="FR348" s="29">
        <f t="shared" si="1318"/>
        <v>48</v>
      </c>
      <c r="FS348" s="29">
        <f t="shared" si="1319"/>
        <v>0</v>
      </c>
      <c r="FT348" s="29">
        <f t="shared" si="1320"/>
        <v>4</v>
      </c>
      <c r="FU348" s="29">
        <f t="shared" si="1321"/>
        <v>58</v>
      </c>
      <c r="FV348" s="29">
        <f t="shared" si="1322"/>
        <v>0</v>
      </c>
      <c r="FW348" s="29">
        <f t="shared" si="1323"/>
        <v>279</v>
      </c>
      <c r="FX348" s="29">
        <f t="shared" si="1324"/>
        <v>187</v>
      </c>
      <c r="FY348" s="29">
        <f t="shared" si="1325"/>
        <v>134</v>
      </c>
      <c r="FZ348" s="29">
        <f t="shared" si="1326"/>
        <v>17</v>
      </c>
      <c r="GA348" s="29">
        <f t="shared" si="1246"/>
        <v>1774</v>
      </c>
      <c r="GB348" s="29">
        <f t="shared" si="1241"/>
        <v>-9</v>
      </c>
      <c r="GC348" s="53">
        <f t="shared" si="1247"/>
        <v>1765</v>
      </c>
      <c r="GD348" s="29">
        <f t="shared" si="1248"/>
        <v>95</v>
      </c>
      <c r="GE348" s="29">
        <f t="shared" si="1249"/>
        <v>879</v>
      </c>
      <c r="GF348" s="41">
        <f t="shared" si="1250"/>
        <v>800</v>
      </c>
    </row>
    <row r="349" spans="1:188" ht="13.5" customHeight="1">
      <c r="A349" s="14">
        <v>33</v>
      </c>
      <c r="B349" s="15" t="s">
        <v>38</v>
      </c>
      <c r="C349" s="231">
        <v>829</v>
      </c>
      <c r="D349" s="226">
        <v>2</v>
      </c>
      <c r="E349" s="226">
        <v>42</v>
      </c>
      <c r="F349" s="226">
        <v>105</v>
      </c>
      <c r="G349" s="226">
        <v>914</v>
      </c>
      <c r="H349" s="226">
        <v>203</v>
      </c>
      <c r="I349" s="226">
        <v>1728</v>
      </c>
      <c r="J349" s="226">
        <v>236</v>
      </c>
      <c r="K349" s="226">
        <v>95</v>
      </c>
      <c r="L349" s="226">
        <v>171</v>
      </c>
      <c r="M349" s="226">
        <v>0</v>
      </c>
      <c r="N349" s="226">
        <v>4</v>
      </c>
      <c r="O349" s="226">
        <v>105</v>
      </c>
      <c r="P349" s="226">
        <v>30</v>
      </c>
      <c r="Q349" s="226">
        <v>746</v>
      </c>
      <c r="R349" s="226">
        <v>324</v>
      </c>
      <c r="S349" s="226">
        <v>181</v>
      </c>
      <c r="T349" s="226">
        <v>140</v>
      </c>
      <c r="U349" s="226">
        <v>5855</v>
      </c>
      <c r="V349" s="232">
        <v>-32</v>
      </c>
      <c r="W349" s="233">
        <v>5823</v>
      </c>
      <c r="X349" s="226">
        <v>873</v>
      </c>
      <c r="Y349" s="226">
        <v>2747</v>
      </c>
      <c r="Z349" s="232">
        <v>2235</v>
      </c>
      <c r="AA349" s="226"/>
      <c r="AB349" s="14">
        <v>33</v>
      </c>
      <c r="AC349" s="15" t="s">
        <v>38</v>
      </c>
      <c r="AD349" s="58">
        <f t="shared" si="1364"/>
        <v>-48.7</v>
      </c>
      <c r="AE349" s="22">
        <f t="shared" si="1283"/>
        <v>100</v>
      </c>
      <c r="AF349" s="22">
        <f t="shared" si="1284"/>
        <v>5</v>
      </c>
      <c r="AG349" s="22">
        <f t="shared" si="1285"/>
        <v>11.702</v>
      </c>
      <c r="AH349" s="22">
        <f t="shared" si="1286"/>
        <v>-7.6769999999999996</v>
      </c>
      <c r="AI349" s="22">
        <f t="shared" si="1287"/>
        <v>-4.2450000000000001</v>
      </c>
      <c r="AJ349" s="22">
        <f t="shared" si="1288"/>
        <v>-18.103999999999999</v>
      </c>
      <c r="AK349" s="22">
        <f t="shared" si="1289"/>
        <v>2.165</v>
      </c>
      <c r="AL349" s="22">
        <f t="shared" si="1290"/>
        <v>3.2610000000000001</v>
      </c>
      <c r="AM349" s="22">
        <f t="shared" si="1291"/>
        <v>7.5469999999999997</v>
      </c>
      <c r="AN349" s="22" t="str">
        <f t="shared" si="1292"/>
        <v xml:space="preserve">- </v>
      </c>
      <c r="AO349" s="22">
        <f t="shared" si="1293"/>
        <v>0</v>
      </c>
      <c r="AP349" s="22">
        <f t="shared" si="1294"/>
        <v>-0.94299999999999995</v>
      </c>
      <c r="AQ349" s="22">
        <f t="shared" si="1295"/>
        <v>172.727</v>
      </c>
      <c r="AR349" s="22">
        <f t="shared" si="1296"/>
        <v>-0.53300000000000003</v>
      </c>
      <c r="AS349" s="22">
        <f t="shared" si="1297"/>
        <v>10.204000000000001</v>
      </c>
      <c r="AT349" s="22">
        <f t="shared" si="1279"/>
        <v>-1.093</v>
      </c>
      <c r="AU349" s="22">
        <f t="shared" si="1298"/>
        <v>-0.70899999999999996</v>
      </c>
      <c r="AV349" s="22">
        <f t="shared" si="1299"/>
        <v>-16.760999999999999</v>
      </c>
      <c r="AW349" s="22">
        <f t="shared" si="1300"/>
        <v>13.513999999999999</v>
      </c>
      <c r="AX349" s="63">
        <f t="shared" si="1301"/>
        <v>-16.779</v>
      </c>
      <c r="AY349" s="22">
        <f t="shared" si="1302"/>
        <v>-47.314</v>
      </c>
      <c r="AZ349" s="22">
        <f t="shared" si="1303"/>
        <v>-13.994999999999999</v>
      </c>
      <c r="BA349" s="59">
        <f t="shared" si="1304"/>
        <v>2.3820000000000001</v>
      </c>
      <c r="BB349" s="226"/>
      <c r="BC349" s="14">
        <v>33</v>
      </c>
      <c r="BD349" s="15" t="s">
        <v>38</v>
      </c>
      <c r="BE349" s="58">
        <f t="shared" si="1274"/>
        <v>14.2</v>
      </c>
      <c r="BF349" s="22">
        <f t="shared" si="1305"/>
        <v>0</v>
      </c>
      <c r="BG349" s="22">
        <f t="shared" si="1365"/>
        <v>0.7</v>
      </c>
      <c r="BH349" s="22">
        <f t="shared" si="1366"/>
        <v>1.8</v>
      </c>
      <c r="BI349" s="22">
        <f t="shared" si="1367"/>
        <v>15.7</v>
      </c>
      <c r="BJ349" s="22">
        <f t="shared" si="1368"/>
        <v>3.5</v>
      </c>
      <c r="BK349" s="22">
        <f t="shared" si="1369"/>
        <v>29.7</v>
      </c>
      <c r="BL349" s="22">
        <f t="shared" si="1370"/>
        <v>4.0999999999999996</v>
      </c>
      <c r="BM349" s="22">
        <f t="shared" si="1371"/>
        <v>1.6</v>
      </c>
      <c r="BN349" s="22">
        <f t="shared" si="1372"/>
        <v>2.9</v>
      </c>
      <c r="BO349" s="22" t="str">
        <f t="shared" si="1373"/>
        <v>-</v>
      </c>
      <c r="BP349" s="22">
        <f t="shared" si="1374"/>
        <v>0.1</v>
      </c>
      <c r="BQ349" s="22">
        <f t="shared" si="1375"/>
        <v>1.8</v>
      </c>
      <c r="BR349" s="22">
        <f t="shared" si="1376"/>
        <v>0.5</v>
      </c>
      <c r="BS349" s="22">
        <f t="shared" si="1377"/>
        <v>12.8</v>
      </c>
      <c r="BT349" s="22">
        <f t="shared" si="1378"/>
        <v>5.6</v>
      </c>
      <c r="BU349" s="22">
        <f t="shared" si="1379"/>
        <v>3.1</v>
      </c>
      <c r="BV349" s="22">
        <f t="shared" si="1355"/>
        <v>2.4</v>
      </c>
      <c r="BW349" s="22">
        <f t="shared" si="1356"/>
        <v>100.5</v>
      </c>
      <c r="BX349" s="22">
        <f t="shared" si="1357"/>
        <v>-0.5</v>
      </c>
      <c r="BY349" s="63">
        <f t="shared" si="1358"/>
        <v>100</v>
      </c>
      <c r="BZ349" s="22">
        <f t="shared" si="1359"/>
        <v>15</v>
      </c>
      <c r="CA349" s="22">
        <f t="shared" si="1360"/>
        <v>47.2</v>
      </c>
      <c r="CB349" s="59">
        <f t="shared" si="1361"/>
        <v>38.4</v>
      </c>
      <c r="CC349" s="226"/>
      <c r="CD349" s="14">
        <v>33</v>
      </c>
      <c r="CE349" s="15" t="s">
        <v>38</v>
      </c>
      <c r="CF349" s="58">
        <f t="shared" ref="CF349:DC349" si="1382">IF(C349=0,"-",IF(C349="X","X",ROUND(C349/C316*100,1)))</f>
        <v>1.6</v>
      </c>
      <c r="CG349" s="22">
        <f t="shared" si="1382"/>
        <v>0.6</v>
      </c>
      <c r="CH349" s="22">
        <f t="shared" si="1382"/>
        <v>0.4</v>
      </c>
      <c r="CI349" s="22">
        <f t="shared" si="1382"/>
        <v>1.5</v>
      </c>
      <c r="CJ349" s="22">
        <f t="shared" si="1382"/>
        <v>0.5</v>
      </c>
      <c r="CK349" s="22">
        <f t="shared" si="1382"/>
        <v>0.1</v>
      </c>
      <c r="CL349" s="22">
        <f t="shared" si="1382"/>
        <v>0.4</v>
      </c>
      <c r="CM349" s="22">
        <f t="shared" si="1382"/>
        <v>0.1</v>
      </c>
      <c r="CN349" s="22">
        <f t="shared" si="1382"/>
        <v>0</v>
      </c>
      <c r="CO349" s="22">
        <f t="shared" si="1382"/>
        <v>0.1</v>
      </c>
      <c r="CP349" s="22" t="str">
        <f t="shared" si="1382"/>
        <v>-</v>
      </c>
      <c r="CQ349" s="22">
        <f t="shared" si="1382"/>
        <v>0</v>
      </c>
      <c r="CR349" s="22">
        <f t="shared" si="1382"/>
        <v>0</v>
      </c>
      <c r="CS349" s="22">
        <f t="shared" si="1382"/>
        <v>0</v>
      </c>
      <c r="CT349" s="22">
        <f t="shared" si="1382"/>
        <v>0.2</v>
      </c>
      <c r="CU349" s="22">
        <f t="shared" si="1382"/>
        <v>0.1</v>
      </c>
      <c r="CV349" s="22">
        <f t="shared" si="1382"/>
        <v>0</v>
      </c>
      <c r="CW349" s="22">
        <f t="shared" si="1382"/>
        <v>0.1</v>
      </c>
      <c r="CX349" s="22">
        <f t="shared" si="1382"/>
        <v>0.1</v>
      </c>
      <c r="CY349" s="22">
        <f t="shared" si="1382"/>
        <v>0.1</v>
      </c>
      <c r="CZ349" s="63">
        <f t="shared" si="1382"/>
        <v>0.1</v>
      </c>
      <c r="DA349" s="22">
        <f t="shared" si="1382"/>
        <v>1.3</v>
      </c>
      <c r="DB349" s="22">
        <f t="shared" si="1382"/>
        <v>0.4</v>
      </c>
      <c r="DC349" s="59">
        <f t="shared" si="1382"/>
        <v>0.1</v>
      </c>
      <c r="DD349" s="226"/>
      <c r="DE349" s="14">
        <v>33</v>
      </c>
      <c r="DF349" s="15" t="s">
        <v>38</v>
      </c>
      <c r="DG349" s="58">
        <f t="shared" si="1244"/>
        <v>-11.247999999999999</v>
      </c>
      <c r="DH349" s="22">
        <f t="shared" si="1213"/>
        <v>1.4E-2</v>
      </c>
      <c r="DI349" s="22">
        <f t="shared" si="1214"/>
        <v>2.9000000000000001E-2</v>
      </c>
      <c r="DJ349" s="22">
        <f t="shared" si="1215"/>
        <v>0.157</v>
      </c>
      <c r="DK349" s="22">
        <f t="shared" si="1216"/>
        <v>-1.0860000000000001</v>
      </c>
      <c r="DL349" s="22">
        <f t="shared" si="1217"/>
        <v>-0.129</v>
      </c>
      <c r="DM349" s="22">
        <f t="shared" si="1218"/>
        <v>-5.4589999999999996</v>
      </c>
      <c r="DN349" s="22">
        <f t="shared" si="1219"/>
        <v>7.0999999999999994E-2</v>
      </c>
      <c r="DO349" s="22">
        <f t="shared" si="1220"/>
        <v>4.2999999999999997E-2</v>
      </c>
      <c r="DP349" s="22">
        <f t="shared" si="1221"/>
        <v>0.17199999999999999</v>
      </c>
      <c r="DQ349" s="22" t="str">
        <f t="shared" si="1222"/>
        <v xml:space="preserve">- </v>
      </c>
      <c r="DR349" s="22">
        <f t="shared" si="1223"/>
        <v>0</v>
      </c>
      <c r="DS349" s="22">
        <f t="shared" si="1224"/>
        <v>-1.4E-2</v>
      </c>
      <c r="DT349" s="22">
        <f t="shared" si="1225"/>
        <v>0.27200000000000002</v>
      </c>
      <c r="DU349" s="22">
        <f t="shared" si="1226"/>
        <v>-5.7000000000000002E-2</v>
      </c>
      <c r="DV349" s="22">
        <f t="shared" si="1227"/>
        <v>0.42899999999999999</v>
      </c>
      <c r="DW349" s="22">
        <f t="shared" si="1228"/>
        <v>-2.9000000000000001E-2</v>
      </c>
      <c r="DX349" s="22">
        <f t="shared" si="1229"/>
        <v>-1.4E-2</v>
      </c>
      <c r="DY349" s="22">
        <f t="shared" si="1230"/>
        <v>-16.850000000000001</v>
      </c>
      <c r="DZ349" s="22">
        <f t="shared" si="1231"/>
        <v>7.0999999999999994E-2</v>
      </c>
      <c r="EA349" s="63">
        <f t="shared" si="1232"/>
        <v>-16.779</v>
      </c>
      <c r="EB349" s="22">
        <f t="shared" si="1233"/>
        <v>-11.205</v>
      </c>
      <c r="EC349" s="22">
        <f t="shared" si="1234"/>
        <v>-6.3879999999999999</v>
      </c>
      <c r="ED349" s="59">
        <f t="shared" si="1235"/>
        <v>0.74299999999999999</v>
      </c>
      <c r="EE349" s="226"/>
      <c r="EF349" s="14">
        <v>33</v>
      </c>
      <c r="EG349" s="15" t="s">
        <v>38</v>
      </c>
      <c r="EH349" s="58">
        <f t="shared" ref="EH349:FE349" si="1383">IF(C349="X","X",IF(FI349="X","X",IF(FI349&lt;&gt;0,ROUND((C349-FI349)/FI316*100,3),"- ")))</f>
        <v>-1.1830000000000001</v>
      </c>
      <c r="EI349" s="22">
        <f t="shared" si="1383"/>
        <v>0.28199999999999997</v>
      </c>
      <c r="EJ349" s="22">
        <f t="shared" si="1383"/>
        <v>1.9E-2</v>
      </c>
      <c r="EK349" s="22">
        <f t="shared" si="1383"/>
        <v>0.17899999999999999</v>
      </c>
      <c r="EL349" s="22">
        <f t="shared" si="1383"/>
        <v>-3.9E-2</v>
      </c>
      <c r="EM349" s="22">
        <f t="shared" si="1383"/>
        <v>-5.0000000000000001E-3</v>
      </c>
      <c r="EN349" s="22">
        <f t="shared" si="1383"/>
        <v>-9.2999999999999999E-2</v>
      </c>
      <c r="EO349" s="22">
        <f t="shared" si="1383"/>
        <v>1E-3</v>
      </c>
      <c r="EP349" s="22">
        <f t="shared" si="1383"/>
        <v>1E-3</v>
      </c>
      <c r="EQ349" s="22">
        <f t="shared" si="1383"/>
        <v>6.0000000000000001E-3</v>
      </c>
      <c r="ER349" s="22" t="str">
        <f t="shared" si="1383"/>
        <v xml:space="preserve">- </v>
      </c>
      <c r="ES349" s="22">
        <f t="shared" si="1383"/>
        <v>0</v>
      </c>
      <c r="ET349" s="22">
        <f t="shared" si="1383"/>
        <v>0</v>
      </c>
      <c r="EU349" s="22">
        <f t="shared" si="1383"/>
        <v>4.0000000000000001E-3</v>
      </c>
      <c r="EV349" s="22">
        <f t="shared" si="1383"/>
        <v>-1E-3</v>
      </c>
      <c r="EW349" s="22">
        <f t="shared" si="1383"/>
        <v>1.2999999999999999E-2</v>
      </c>
      <c r="EX349" s="22">
        <f t="shared" si="1383"/>
        <v>0</v>
      </c>
      <c r="EY349" s="22">
        <f t="shared" si="1383"/>
        <v>0</v>
      </c>
      <c r="EZ349" s="22">
        <f t="shared" si="1383"/>
        <v>-2.7E-2</v>
      </c>
      <c r="FA349" s="22">
        <f t="shared" si="1383"/>
        <v>-2.1999999999999999E-2</v>
      </c>
      <c r="FB349" s="63">
        <f t="shared" si="1383"/>
        <v>-2.7E-2</v>
      </c>
      <c r="FC349" s="22">
        <f t="shared" si="1383"/>
        <v>-1.0089999999999999</v>
      </c>
      <c r="FD349" s="22">
        <f t="shared" si="1383"/>
        <v>-7.2999999999999995E-2</v>
      </c>
      <c r="FE349" s="59">
        <f t="shared" si="1383"/>
        <v>1E-3</v>
      </c>
      <c r="FG349" s="14">
        <v>33</v>
      </c>
      <c r="FH349" s="15" t="s">
        <v>38</v>
      </c>
      <c r="FI349" s="27">
        <f t="shared" si="1309"/>
        <v>1616</v>
      </c>
      <c r="FJ349" s="29">
        <f t="shared" si="1310"/>
        <v>1</v>
      </c>
      <c r="FK349" s="29">
        <f t="shared" si="1311"/>
        <v>40</v>
      </c>
      <c r="FL349" s="29">
        <f t="shared" si="1312"/>
        <v>94</v>
      </c>
      <c r="FM349" s="29">
        <f t="shared" si="1313"/>
        <v>990</v>
      </c>
      <c r="FN349" s="29">
        <f t="shared" si="1314"/>
        <v>212</v>
      </c>
      <c r="FO349" s="29">
        <f t="shared" si="1315"/>
        <v>2110</v>
      </c>
      <c r="FP349" s="29">
        <f t="shared" si="1316"/>
        <v>231</v>
      </c>
      <c r="FQ349" s="29">
        <f t="shared" si="1317"/>
        <v>92</v>
      </c>
      <c r="FR349" s="29">
        <f t="shared" si="1318"/>
        <v>159</v>
      </c>
      <c r="FS349" s="29">
        <f t="shared" si="1319"/>
        <v>0</v>
      </c>
      <c r="FT349" s="29">
        <f t="shared" si="1320"/>
        <v>4</v>
      </c>
      <c r="FU349" s="29">
        <f t="shared" si="1321"/>
        <v>106</v>
      </c>
      <c r="FV349" s="29">
        <f t="shared" si="1322"/>
        <v>11</v>
      </c>
      <c r="FW349" s="29">
        <f t="shared" si="1323"/>
        <v>750</v>
      </c>
      <c r="FX349" s="29">
        <f t="shared" si="1324"/>
        <v>294</v>
      </c>
      <c r="FY349" s="29">
        <f t="shared" si="1325"/>
        <v>183</v>
      </c>
      <c r="FZ349" s="29">
        <f t="shared" si="1326"/>
        <v>141</v>
      </c>
      <c r="GA349" s="29">
        <f t="shared" si="1246"/>
        <v>7034</v>
      </c>
      <c r="GB349" s="29">
        <f t="shared" si="1241"/>
        <v>-37</v>
      </c>
      <c r="GC349" s="53">
        <f t="shared" si="1247"/>
        <v>6997</v>
      </c>
      <c r="GD349" s="29">
        <f t="shared" si="1248"/>
        <v>1657</v>
      </c>
      <c r="GE349" s="29">
        <f t="shared" si="1249"/>
        <v>3194</v>
      </c>
      <c r="GF349" s="41">
        <f t="shared" si="1250"/>
        <v>2183</v>
      </c>
    </row>
    <row r="350" spans="1:188" ht="13.5" customHeight="1">
      <c r="A350" s="14">
        <v>34</v>
      </c>
      <c r="B350" s="15" t="s">
        <v>39</v>
      </c>
      <c r="C350" s="231">
        <v>310</v>
      </c>
      <c r="D350" s="226">
        <v>0</v>
      </c>
      <c r="E350" s="226">
        <v>14</v>
      </c>
      <c r="F350" s="226">
        <v>0</v>
      </c>
      <c r="G350" s="226">
        <v>412</v>
      </c>
      <c r="H350" s="226">
        <v>88</v>
      </c>
      <c r="I350" s="226">
        <v>1692</v>
      </c>
      <c r="J350" s="226">
        <v>59</v>
      </c>
      <c r="K350" s="226">
        <v>110</v>
      </c>
      <c r="L350" s="226">
        <v>189</v>
      </c>
      <c r="M350" s="226">
        <v>0</v>
      </c>
      <c r="N350" s="226">
        <v>11</v>
      </c>
      <c r="O350" s="226">
        <v>32</v>
      </c>
      <c r="P350" s="226">
        <v>18</v>
      </c>
      <c r="Q350" s="226">
        <v>403</v>
      </c>
      <c r="R350" s="226">
        <v>238</v>
      </c>
      <c r="S350" s="226">
        <v>155</v>
      </c>
      <c r="T350" s="226">
        <v>59</v>
      </c>
      <c r="U350" s="226">
        <v>3790</v>
      </c>
      <c r="V350" s="232">
        <v>-21</v>
      </c>
      <c r="W350" s="233">
        <v>3769</v>
      </c>
      <c r="X350" s="226">
        <v>324</v>
      </c>
      <c r="Y350" s="226">
        <v>2104</v>
      </c>
      <c r="Z350" s="232">
        <v>1362</v>
      </c>
      <c r="AA350" s="226"/>
      <c r="AB350" s="14">
        <v>34</v>
      </c>
      <c r="AC350" s="15" t="s">
        <v>39</v>
      </c>
      <c r="AD350" s="58">
        <f t="shared" si="1364"/>
        <v>-43.015000000000001</v>
      </c>
      <c r="AE350" s="22" t="str">
        <f t="shared" si="1283"/>
        <v xml:space="preserve">- </v>
      </c>
      <c r="AF350" s="22">
        <f t="shared" si="1284"/>
        <v>27.273</v>
      </c>
      <c r="AG350" s="22" t="str">
        <f>IF(F350="X","X",IF(FL350="X","X",IF(FL350&lt;&gt;0,ROUND((F350-FL350)/ABS(FL350)*100,3),"- ")))</f>
        <v xml:space="preserve">- </v>
      </c>
      <c r="AH350" s="22">
        <f t="shared" si="1286"/>
        <v>-31.219000000000001</v>
      </c>
      <c r="AI350" s="22">
        <f t="shared" si="1287"/>
        <v>18.919</v>
      </c>
      <c r="AJ350" s="22">
        <f t="shared" si="1288"/>
        <v>-19.274999999999999</v>
      </c>
      <c r="AK350" s="22">
        <f t="shared" si="1289"/>
        <v>1.724</v>
      </c>
      <c r="AL350" s="22">
        <f t="shared" si="1290"/>
        <v>19.565000000000001</v>
      </c>
      <c r="AM350" s="22">
        <f t="shared" si="1291"/>
        <v>21.934999999999999</v>
      </c>
      <c r="AN350" s="22" t="str">
        <f t="shared" si="1292"/>
        <v xml:space="preserve">- </v>
      </c>
      <c r="AO350" s="22">
        <f t="shared" si="1293"/>
        <v>-15.385</v>
      </c>
      <c r="AP350" s="22">
        <f t="shared" si="1294"/>
        <v>3.226</v>
      </c>
      <c r="AQ350" s="22">
        <f t="shared" si="1295"/>
        <v>200</v>
      </c>
      <c r="AR350" s="22">
        <f t="shared" si="1296"/>
        <v>14.489000000000001</v>
      </c>
      <c r="AS350" s="22">
        <f t="shared" si="1297"/>
        <v>-1.2450000000000001</v>
      </c>
      <c r="AT350" s="22">
        <f t="shared" si="1279"/>
        <v>5.4420000000000002</v>
      </c>
      <c r="AU350" s="22">
        <f t="shared" si="1298"/>
        <v>9.2590000000000003</v>
      </c>
      <c r="AV350" s="22">
        <f t="shared" si="1299"/>
        <v>-15.269</v>
      </c>
      <c r="AW350" s="22">
        <f t="shared" si="1300"/>
        <v>12.5</v>
      </c>
      <c r="AX350" s="63">
        <f t="shared" si="1301"/>
        <v>-15.284000000000001</v>
      </c>
      <c r="AY350" s="22">
        <f t="shared" si="1302"/>
        <v>-41.622</v>
      </c>
      <c r="AZ350" s="22">
        <f t="shared" si="1303"/>
        <v>-21.928999999999998</v>
      </c>
      <c r="BA350" s="59">
        <f t="shared" si="1304"/>
        <v>11.365</v>
      </c>
      <c r="BB350" s="226"/>
      <c r="BC350" s="14">
        <v>34</v>
      </c>
      <c r="BD350" s="15" t="s">
        <v>39</v>
      </c>
      <c r="BE350" s="58">
        <f t="shared" si="1274"/>
        <v>8.1999999999999993</v>
      </c>
      <c r="BF350" s="22" t="str">
        <f t="shared" si="1305"/>
        <v>-</v>
      </c>
      <c r="BG350" s="22">
        <f t="shared" si="1365"/>
        <v>0.4</v>
      </c>
      <c r="BH350" s="22" t="str">
        <f t="shared" si="1366"/>
        <v>-</v>
      </c>
      <c r="BI350" s="22">
        <f t="shared" si="1367"/>
        <v>10.9</v>
      </c>
      <c r="BJ350" s="22">
        <f t="shared" si="1368"/>
        <v>2.2999999999999998</v>
      </c>
      <c r="BK350" s="22">
        <f t="shared" si="1369"/>
        <v>44.9</v>
      </c>
      <c r="BL350" s="22">
        <f t="shared" si="1370"/>
        <v>1.6</v>
      </c>
      <c r="BM350" s="22">
        <f t="shared" si="1371"/>
        <v>2.9</v>
      </c>
      <c r="BN350" s="22">
        <f t="shared" si="1372"/>
        <v>5</v>
      </c>
      <c r="BO350" s="22" t="str">
        <f t="shared" si="1373"/>
        <v>-</v>
      </c>
      <c r="BP350" s="22">
        <f t="shared" si="1374"/>
        <v>0.3</v>
      </c>
      <c r="BQ350" s="22">
        <f t="shared" si="1375"/>
        <v>0.8</v>
      </c>
      <c r="BR350" s="22">
        <f t="shared" si="1376"/>
        <v>0.5</v>
      </c>
      <c r="BS350" s="22">
        <f t="shared" si="1377"/>
        <v>10.7</v>
      </c>
      <c r="BT350" s="22">
        <f t="shared" si="1378"/>
        <v>6.3</v>
      </c>
      <c r="BU350" s="22">
        <f t="shared" si="1379"/>
        <v>4.0999999999999996</v>
      </c>
      <c r="BV350" s="22">
        <f t="shared" si="1355"/>
        <v>1.6</v>
      </c>
      <c r="BW350" s="22">
        <f t="shared" si="1356"/>
        <v>100.6</v>
      </c>
      <c r="BX350" s="22">
        <f t="shared" si="1357"/>
        <v>-0.6</v>
      </c>
      <c r="BY350" s="63">
        <f t="shared" si="1358"/>
        <v>100</v>
      </c>
      <c r="BZ350" s="22">
        <f t="shared" si="1359"/>
        <v>8.6</v>
      </c>
      <c r="CA350" s="22">
        <f t="shared" si="1360"/>
        <v>55.8</v>
      </c>
      <c r="CB350" s="59">
        <f t="shared" si="1361"/>
        <v>36.1</v>
      </c>
      <c r="CC350" s="226"/>
      <c r="CD350" s="14">
        <v>34</v>
      </c>
      <c r="CE350" s="15" t="s">
        <v>39</v>
      </c>
      <c r="CF350" s="58">
        <f t="shared" ref="CF350:DC350" si="1384">IF(C350=0,"-",IF(C350="X","X",ROUND(C350/C316*100,1)))</f>
        <v>0.6</v>
      </c>
      <c r="CG350" s="22" t="str">
        <f t="shared" si="1384"/>
        <v>-</v>
      </c>
      <c r="CH350" s="22">
        <f t="shared" si="1384"/>
        <v>0.1</v>
      </c>
      <c r="CI350" s="22" t="str">
        <f t="shared" si="1384"/>
        <v>-</v>
      </c>
      <c r="CJ350" s="22">
        <f t="shared" si="1384"/>
        <v>0.2</v>
      </c>
      <c r="CK350" s="22">
        <f t="shared" si="1384"/>
        <v>0.1</v>
      </c>
      <c r="CL350" s="22">
        <f t="shared" si="1384"/>
        <v>0.4</v>
      </c>
      <c r="CM350" s="22">
        <f t="shared" si="1384"/>
        <v>0</v>
      </c>
      <c r="CN350" s="22">
        <f t="shared" si="1384"/>
        <v>0</v>
      </c>
      <c r="CO350" s="22">
        <f t="shared" si="1384"/>
        <v>0.1</v>
      </c>
      <c r="CP350" s="22" t="str">
        <f t="shared" si="1384"/>
        <v>-</v>
      </c>
      <c r="CQ350" s="22">
        <f t="shared" si="1384"/>
        <v>0</v>
      </c>
      <c r="CR350" s="22">
        <f t="shared" si="1384"/>
        <v>0</v>
      </c>
      <c r="CS350" s="22">
        <f t="shared" si="1384"/>
        <v>0</v>
      </c>
      <c r="CT350" s="22">
        <f t="shared" si="1384"/>
        <v>0.1</v>
      </c>
      <c r="CU350" s="22">
        <f t="shared" si="1384"/>
        <v>0.1</v>
      </c>
      <c r="CV350" s="22">
        <f t="shared" si="1384"/>
        <v>0</v>
      </c>
      <c r="CW350" s="22">
        <f t="shared" si="1384"/>
        <v>0</v>
      </c>
      <c r="CX350" s="22">
        <f t="shared" si="1384"/>
        <v>0.1</v>
      </c>
      <c r="CY350" s="22">
        <f t="shared" si="1384"/>
        <v>0.1</v>
      </c>
      <c r="CZ350" s="63">
        <f t="shared" si="1384"/>
        <v>0.1</v>
      </c>
      <c r="DA350" s="22">
        <f t="shared" si="1384"/>
        <v>0.5</v>
      </c>
      <c r="DB350" s="22">
        <f t="shared" si="1384"/>
        <v>0.3</v>
      </c>
      <c r="DC350" s="59">
        <f t="shared" si="1384"/>
        <v>0</v>
      </c>
      <c r="DD350" s="226"/>
      <c r="DE350" s="14">
        <v>34</v>
      </c>
      <c r="DF350" s="15" t="s">
        <v>39</v>
      </c>
      <c r="DG350" s="58">
        <f t="shared" si="1244"/>
        <v>-5.26</v>
      </c>
      <c r="DH350" s="22" t="str">
        <f t="shared" si="1213"/>
        <v xml:space="preserve">- </v>
      </c>
      <c r="DI350" s="22">
        <f t="shared" si="1214"/>
        <v>6.7000000000000004E-2</v>
      </c>
      <c r="DJ350" s="22" t="str">
        <f t="shared" si="1215"/>
        <v xml:space="preserve">- </v>
      </c>
      <c r="DK350" s="22">
        <f t="shared" si="1216"/>
        <v>-4.2030000000000003</v>
      </c>
      <c r="DL350" s="22">
        <f t="shared" si="1217"/>
        <v>0.315</v>
      </c>
      <c r="DM350" s="22">
        <f t="shared" si="1218"/>
        <v>-9.0809999999999995</v>
      </c>
      <c r="DN350" s="22">
        <f t="shared" si="1219"/>
        <v>2.1999999999999999E-2</v>
      </c>
      <c r="DO350" s="22">
        <f t="shared" si="1220"/>
        <v>0.40500000000000003</v>
      </c>
      <c r="DP350" s="22">
        <f t="shared" si="1221"/>
        <v>0.76400000000000001</v>
      </c>
      <c r="DQ350" s="22" t="str">
        <f t="shared" si="1222"/>
        <v xml:space="preserve">- </v>
      </c>
      <c r="DR350" s="22">
        <f t="shared" si="1223"/>
        <v>-4.4999999999999998E-2</v>
      </c>
      <c r="DS350" s="22">
        <f t="shared" si="1224"/>
        <v>2.1999999999999999E-2</v>
      </c>
      <c r="DT350" s="22">
        <f t="shared" si="1225"/>
        <v>0.27</v>
      </c>
      <c r="DU350" s="22">
        <f t="shared" si="1226"/>
        <v>1.1459999999999999</v>
      </c>
      <c r="DV350" s="22">
        <f t="shared" si="1227"/>
        <v>-6.7000000000000004E-2</v>
      </c>
      <c r="DW350" s="22">
        <f t="shared" si="1228"/>
        <v>0.18</v>
      </c>
      <c r="DX350" s="22">
        <f t="shared" si="1229"/>
        <v>0.112</v>
      </c>
      <c r="DY350" s="22">
        <f t="shared" si="1230"/>
        <v>-15.352</v>
      </c>
      <c r="DZ350" s="22">
        <f t="shared" si="1231"/>
        <v>6.7000000000000004E-2</v>
      </c>
      <c r="EA350" s="63">
        <f t="shared" si="1232"/>
        <v>-15.284000000000001</v>
      </c>
      <c r="EB350" s="22">
        <f t="shared" si="1233"/>
        <v>-5.1920000000000002</v>
      </c>
      <c r="EC350" s="22">
        <f t="shared" si="1234"/>
        <v>-13.284000000000001</v>
      </c>
      <c r="ED350" s="59">
        <f t="shared" si="1235"/>
        <v>3.1240000000000001</v>
      </c>
      <c r="EE350" s="226"/>
      <c r="EF350" s="14">
        <v>34</v>
      </c>
      <c r="EG350" s="15" t="s">
        <v>39</v>
      </c>
      <c r="EH350" s="58">
        <f t="shared" ref="EH350:FE350" si="1385">IF(C350="X","X",IF(FI350="X","X",IF(FI350&lt;&gt;0,ROUND((C350-FI350)/FI316*100,3),"- ")))</f>
        <v>-0.35199999999999998</v>
      </c>
      <c r="EI350" s="22" t="str">
        <f t="shared" si="1385"/>
        <v xml:space="preserve">- </v>
      </c>
      <c r="EJ350" s="22">
        <f t="shared" si="1385"/>
        <v>2.8000000000000001E-2</v>
      </c>
      <c r="EK350" s="22" t="str">
        <f t="shared" si="1385"/>
        <v xml:space="preserve">- </v>
      </c>
      <c r="EL350" s="22">
        <f t="shared" si="1385"/>
        <v>-9.7000000000000003E-2</v>
      </c>
      <c r="EM350" s="22">
        <f t="shared" si="1385"/>
        <v>8.0000000000000002E-3</v>
      </c>
      <c r="EN350" s="22">
        <f t="shared" si="1385"/>
        <v>-9.9000000000000005E-2</v>
      </c>
      <c r="EO350" s="22">
        <f t="shared" si="1385"/>
        <v>0</v>
      </c>
      <c r="EP350" s="22">
        <f t="shared" si="1385"/>
        <v>6.0000000000000001E-3</v>
      </c>
      <c r="EQ350" s="22">
        <f t="shared" si="1385"/>
        <v>1.7999999999999999E-2</v>
      </c>
      <c r="ER350" s="22" t="str">
        <f t="shared" si="1385"/>
        <v xml:space="preserve">- </v>
      </c>
      <c r="ES350" s="22">
        <f t="shared" si="1385"/>
        <v>-1E-3</v>
      </c>
      <c r="ET350" s="22">
        <f t="shared" si="1385"/>
        <v>0</v>
      </c>
      <c r="EU350" s="22">
        <f t="shared" si="1385"/>
        <v>3.0000000000000001E-3</v>
      </c>
      <c r="EV350" s="22">
        <f t="shared" si="1385"/>
        <v>1.2999999999999999E-2</v>
      </c>
      <c r="EW350" s="22">
        <f t="shared" si="1385"/>
        <v>-1E-3</v>
      </c>
      <c r="EX350" s="22">
        <f t="shared" si="1385"/>
        <v>2E-3</v>
      </c>
      <c r="EY350" s="22">
        <f t="shared" si="1385"/>
        <v>2E-3</v>
      </c>
      <c r="EZ350" s="22">
        <f t="shared" si="1385"/>
        <v>-1.6E-2</v>
      </c>
      <c r="FA350" s="22">
        <f t="shared" si="1385"/>
        <v>-1.2999999999999999E-2</v>
      </c>
      <c r="FB350" s="63">
        <f t="shared" si="1385"/>
        <v>-1.6E-2</v>
      </c>
      <c r="FC350" s="22">
        <f t="shared" si="1385"/>
        <v>-0.29699999999999999</v>
      </c>
      <c r="FD350" s="22">
        <f t="shared" si="1385"/>
        <v>-9.7000000000000003E-2</v>
      </c>
      <c r="FE350" s="59">
        <f t="shared" si="1385"/>
        <v>4.0000000000000001E-3</v>
      </c>
      <c r="FG350" s="14">
        <v>34</v>
      </c>
      <c r="FH350" s="15" t="s">
        <v>39</v>
      </c>
      <c r="FI350" s="27">
        <f t="shared" si="1309"/>
        <v>544</v>
      </c>
      <c r="FJ350" s="29">
        <f t="shared" si="1310"/>
        <v>0</v>
      </c>
      <c r="FK350" s="29">
        <f t="shared" si="1311"/>
        <v>11</v>
      </c>
      <c r="FL350" s="29">
        <f t="shared" si="1312"/>
        <v>0</v>
      </c>
      <c r="FM350" s="29">
        <f t="shared" si="1313"/>
        <v>599</v>
      </c>
      <c r="FN350" s="29">
        <f t="shared" si="1314"/>
        <v>74</v>
      </c>
      <c r="FO350" s="29">
        <f t="shared" si="1315"/>
        <v>2096</v>
      </c>
      <c r="FP350" s="29">
        <f t="shared" si="1316"/>
        <v>58</v>
      </c>
      <c r="FQ350" s="29">
        <f t="shared" si="1317"/>
        <v>92</v>
      </c>
      <c r="FR350" s="29">
        <f t="shared" si="1318"/>
        <v>155</v>
      </c>
      <c r="FS350" s="29">
        <f t="shared" si="1319"/>
        <v>0</v>
      </c>
      <c r="FT350" s="29">
        <f t="shared" si="1320"/>
        <v>13</v>
      </c>
      <c r="FU350" s="29">
        <f t="shared" si="1321"/>
        <v>31</v>
      </c>
      <c r="FV350" s="29">
        <f t="shared" si="1322"/>
        <v>6</v>
      </c>
      <c r="FW350" s="29">
        <f t="shared" si="1323"/>
        <v>352</v>
      </c>
      <c r="FX350" s="29">
        <f t="shared" si="1324"/>
        <v>241</v>
      </c>
      <c r="FY350" s="29">
        <f t="shared" si="1325"/>
        <v>147</v>
      </c>
      <c r="FZ350" s="29">
        <f t="shared" si="1326"/>
        <v>54</v>
      </c>
      <c r="GA350" s="29">
        <f t="shared" si="1246"/>
        <v>4473</v>
      </c>
      <c r="GB350" s="29">
        <f t="shared" si="1241"/>
        <v>-24</v>
      </c>
      <c r="GC350" s="53">
        <f t="shared" si="1247"/>
        <v>4449</v>
      </c>
      <c r="GD350" s="29">
        <f t="shared" si="1248"/>
        <v>555</v>
      </c>
      <c r="GE350" s="29">
        <f t="shared" si="1249"/>
        <v>2695</v>
      </c>
      <c r="GF350" s="41">
        <f t="shared" si="1250"/>
        <v>1223</v>
      </c>
    </row>
    <row r="351" spans="1:188" ht="13.5" customHeight="1">
      <c r="A351" s="14">
        <v>35</v>
      </c>
      <c r="B351" s="15" t="s">
        <v>40</v>
      </c>
      <c r="C351" s="231">
        <v>149</v>
      </c>
      <c r="D351" s="226">
        <v>3</v>
      </c>
      <c r="E351" s="226">
        <v>105</v>
      </c>
      <c r="F351" s="226">
        <v>11</v>
      </c>
      <c r="G351" s="226">
        <v>359</v>
      </c>
      <c r="H351" s="226">
        <v>91</v>
      </c>
      <c r="I351" s="226">
        <v>1694</v>
      </c>
      <c r="J351" s="226">
        <v>222</v>
      </c>
      <c r="K351" s="226">
        <v>239</v>
      </c>
      <c r="L351" s="226">
        <v>127</v>
      </c>
      <c r="M351" s="226">
        <v>0</v>
      </c>
      <c r="N351" s="226">
        <v>14</v>
      </c>
      <c r="O351" s="226">
        <v>140</v>
      </c>
      <c r="P351" s="226">
        <v>94</v>
      </c>
      <c r="Q351" s="226">
        <v>683</v>
      </c>
      <c r="R351" s="226">
        <v>485</v>
      </c>
      <c r="S351" s="226">
        <v>223</v>
      </c>
      <c r="T351" s="226">
        <v>136</v>
      </c>
      <c r="U351" s="226">
        <v>4775</v>
      </c>
      <c r="V351" s="232">
        <v>-27</v>
      </c>
      <c r="W351" s="233">
        <v>4748</v>
      </c>
      <c r="X351" s="226">
        <v>257</v>
      </c>
      <c r="Y351" s="226">
        <v>2064</v>
      </c>
      <c r="Z351" s="232">
        <v>2454</v>
      </c>
      <c r="AA351" s="226"/>
      <c r="AB351" s="14">
        <v>35</v>
      </c>
      <c r="AC351" s="15" t="s">
        <v>40</v>
      </c>
      <c r="AD351" s="58">
        <f t="shared" si="1364"/>
        <v>-27.317</v>
      </c>
      <c r="AE351" s="22">
        <f>IF(D351="X","X",IF(FJ351="X","X",IF(FJ351&lt;&gt;0,ROUND((D351-FJ351)/ABS(FJ351)*100,3),"- ")))</f>
        <v>-25</v>
      </c>
      <c r="AF351" s="22">
        <f t="shared" si="1284"/>
        <v>22.093</v>
      </c>
      <c r="AG351" s="22">
        <f t="shared" ref="AG351:AG363" si="1386">IF(F351="X","X",IF(FL351="X","X",IF(FL351&lt;&gt;0,ROUND((F351-FL351)/ABS(FL351)*100,3),"- ")))</f>
        <v>120</v>
      </c>
      <c r="AH351" s="22">
        <f t="shared" si="1286"/>
        <v>-7.4740000000000002</v>
      </c>
      <c r="AI351" s="22">
        <f t="shared" si="1287"/>
        <v>-11.65</v>
      </c>
      <c r="AJ351" s="22">
        <f t="shared" si="1288"/>
        <v>65.268000000000001</v>
      </c>
      <c r="AK351" s="22">
        <f t="shared" si="1289"/>
        <v>1.835</v>
      </c>
      <c r="AL351" s="22">
        <f t="shared" si="1290"/>
        <v>-5.1589999999999998</v>
      </c>
      <c r="AM351" s="22">
        <f t="shared" si="1291"/>
        <v>9.4830000000000005</v>
      </c>
      <c r="AN351" s="22" t="str">
        <f t="shared" si="1292"/>
        <v xml:space="preserve">- </v>
      </c>
      <c r="AO351" s="22">
        <f t="shared" si="1293"/>
        <v>7.6920000000000002</v>
      </c>
      <c r="AP351" s="22">
        <f t="shared" si="1294"/>
        <v>0</v>
      </c>
      <c r="AQ351" s="22">
        <f t="shared" si="1295"/>
        <v>-3.093</v>
      </c>
      <c r="AR351" s="22">
        <f t="shared" si="1296"/>
        <v>6.056</v>
      </c>
      <c r="AS351" s="22">
        <f t="shared" si="1297"/>
        <v>8.7439999999999998</v>
      </c>
      <c r="AT351" s="22">
        <f t="shared" si="1279"/>
        <v>22.527000000000001</v>
      </c>
      <c r="AU351" s="22">
        <f t="shared" si="1298"/>
        <v>-0.73</v>
      </c>
      <c r="AV351" s="22">
        <f t="shared" si="1299"/>
        <v>17.582000000000001</v>
      </c>
      <c r="AW351" s="22">
        <f t="shared" si="1300"/>
        <v>-28.571000000000002</v>
      </c>
      <c r="AX351" s="63">
        <f t="shared" si="1301"/>
        <v>17.524999999999999</v>
      </c>
      <c r="AY351" s="22">
        <f t="shared" si="1302"/>
        <v>-12.881</v>
      </c>
      <c r="AZ351" s="22">
        <f t="shared" si="1303"/>
        <v>45.557000000000002</v>
      </c>
      <c r="BA351" s="59">
        <f t="shared" si="1304"/>
        <v>4.5140000000000002</v>
      </c>
      <c r="BB351" s="226"/>
      <c r="BC351" s="14">
        <v>35</v>
      </c>
      <c r="BD351" s="15" t="s">
        <v>40</v>
      </c>
      <c r="BE351" s="58">
        <f t="shared" si="1274"/>
        <v>3.1</v>
      </c>
      <c r="BF351" s="22">
        <f t="shared" si="1305"/>
        <v>0.1</v>
      </c>
      <c r="BG351" s="22">
        <f t="shared" si="1365"/>
        <v>2.2000000000000002</v>
      </c>
      <c r="BH351" s="22">
        <f t="shared" si="1366"/>
        <v>0.2</v>
      </c>
      <c r="BI351" s="22">
        <f t="shared" si="1367"/>
        <v>7.6</v>
      </c>
      <c r="BJ351" s="22">
        <f t="shared" si="1368"/>
        <v>1.9</v>
      </c>
      <c r="BK351" s="22">
        <f t="shared" si="1369"/>
        <v>35.700000000000003</v>
      </c>
      <c r="BL351" s="22">
        <f t="shared" si="1370"/>
        <v>4.7</v>
      </c>
      <c r="BM351" s="22">
        <f t="shared" si="1371"/>
        <v>5</v>
      </c>
      <c r="BN351" s="22">
        <f t="shared" si="1372"/>
        <v>2.7</v>
      </c>
      <c r="BO351" s="22" t="str">
        <f t="shared" si="1373"/>
        <v>-</v>
      </c>
      <c r="BP351" s="22">
        <f t="shared" si="1374"/>
        <v>0.3</v>
      </c>
      <c r="BQ351" s="22">
        <f t="shared" si="1375"/>
        <v>2.9</v>
      </c>
      <c r="BR351" s="22">
        <f t="shared" si="1376"/>
        <v>2</v>
      </c>
      <c r="BS351" s="22">
        <f t="shared" si="1377"/>
        <v>14.4</v>
      </c>
      <c r="BT351" s="22">
        <f t="shared" si="1378"/>
        <v>10.199999999999999</v>
      </c>
      <c r="BU351" s="22">
        <f t="shared" si="1379"/>
        <v>4.7</v>
      </c>
      <c r="BV351" s="22">
        <f t="shared" si="1355"/>
        <v>2.9</v>
      </c>
      <c r="BW351" s="22">
        <f t="shared" si="1356"/>
        <v>100.6</v>
      </c>
      <c r="BX351" s="22">
        <f t="shared" si="1357"/>
        <v>-0.6</v>
      </c>
      <c r="BY351" s="63">
        <f t="shared" si="1358"/>
        <v>100</v>
      </c>
      <c r="BZ351" s="22">
        <f t="shared" si="1359"/>
        <v>5.4</v>
      </c>
      <c r="CA351" s="22">
        <f t="shared" si="1360"/>
        <v>43.5</v>
      </c>
      <c r="CB351" s="59">
        <f t="shared" si="1361"/>
        <v>51.7</v>
      </c>
      <c r="CC351" s="226"/>
      <c r="CD351" s="14">
        <v>35</v>
      </c>
      <c r="CE351" s="15" t="s">
        <v>40</v>
      </c>
      <c r="CF351" s="58">
        <f t="shared" ref="CF351:DC351" si="1387">IF(C351=0,"-",IF(C351="X","X",ROUND(C351/C316*100,1)))</f>
        <v>0.3</v>
      </c>
      <c r="CG351" s="22">
        <f t="shared" si="1387"/>
        <v>0.9</v>
      </c>
      <c r="CH351" s="22">
        <f t="shared" si="1387"/>
        <v>0.9</v>
      </c>
      <c r="CI351" s="22">
        <f t="shared" si="1387"/>
        <v>0.2</v>
      </c>
      <c r="CJ351" s="22">
        <f t="shared" si="1387"/>
        <v>0.2</v>
      </c>
      <c r="CK351" s="22">
        <f t="shared" si="1387"/>
        <v>0.1</v>
      </c>
      <c r="CL351" s="22">
        <f t="shared" si="1387"/>
        <v>0.4</v>
      </c>
      <c r="CM351" s="22">
        <f t="shared" si="1387"/>
        <v>0.1</v>
      </c>
      <c r="CN351" s="22">
        <f t="shared" si="1387"/>
        <v>0.1</v>
      </c>
      <c r="CO351" s="22">
        <f t="shared" si="1387"/>
        <v>0.1</v>
      </c>
      <c r="CP351" s="22" t="str">
        <f t="shared" si="1387"/>
        <v>-</v>
      </c>
      <c r="CQ351" s="22">
        <f t="shared" si="1387"/>
        <v>0</v>
      </c>
      <c r="CR351" s="22">
        <f t="shared" si="1387"/>
        <v>0</v>
      </c>
      <c r="CS351" s="22">
        <f t="shared" si="1387"/>
        <v>0</v>
      </c>
      <c r="CT351" s="22">
        <f t="shared" si="1387"/>
        <v>0.2</v>
      </c>
      <c r="CU351" s="22">
        <f t="shared" si="1387"/>
        <v>0.2</v>
      </c>
      <c r="CV351" s="22">
        <f t="shared" si="1387"/>
        <v>0</v>
      </c>
      <c r="CW351" s="22">
        <f t="shared" si="1387"/>
        <v>0.1</v>
      </c>
      <c r="CX351" s="22">
        <f t="shared" si="1387"/>
        <v>0.1</v>
      </c>
      <c r="CY351" s="22">
        <f t="shared" si="1387"/>
        <v>0.1</v>
      </c>
      <c r="CZ351" s="63">
        <f t="shared" si="1387"/>
        <v>0.1</v>
      </c>
      <c r="DA351" s="22">
        <f t="shared" si="1387"/>
        <v>0.4</v>
      </c>
      <c r="DB351" s="22">
        <f t="shared" si="1387"/>
        <v>0.3</v>
      </c>
      <c r="DC351" s="59">
        <f t="shared" si="1387"/>
        <v>0.1</v>
      </c>
      <c r="DD351" s="226"/>
      <c r="DE351" s="14">
        <v>35</v>
      </c>
      <c r="DF351" s="15" t="s">
        <v>40</v>
      </c>
      <c r="DG351" s="58">
        <f t="shared" si="1244"/>
        <v>-1.3859999999999999</v>
      </c>
      <c r="DH351" s="22">
        <f t="shared" si="1213"/>
        <v>-2.5000000000000001E-2</v>
      </c>
      <c r="DI351" s="22">
        <f t="shared" si="1214"/>
        <v>0.47</v>
      </c>
      <c r="DJ351" s="22">
        <f t="shared" si="1215"/>
        <v>0.14899999999999999</v>
      </c>
      <c r="DK351" s="22">
        <f t="shared" si="1216"/>
        <v>-0.71799999999999997</v>
      </c>
      <c r="DL351" s="22">
        <f t="shared" si="1217"/>
        <v>-0.29699999999999999</v>
      </c>
      <c r="DM351" s="22">
        <f t="shared" si="1218"/>
        <v>16.559000000000001</v>
      </c>
      <c r="DN351" s="22">
        <f t="shared" si="1219"/>
        <v>9.9000000000000005E-2</v>
      </c>
      <c r="DO351" s="22">
        <f t="shared" si="1220"/>
        <v>-0.32200000000000001</v>
      </c>
      <c r="DP351" s="22">
        <f t="shared" si="1221"/>
        <v>0.27200000000000002</v>
      </c>
      <c r="DQ351" s="22" t="str">
        <f t="shared" si="1222"/>
        <v xml:space="preserve">- </v>
      </c>
      <c r="DR351" s="22">
        <f t="shared" si="1223"/>
        <v>2.5000000000000001E-2</v>
      </c>
      <c r="DS351" s="22">
        <f t="shared" si="1224"/>
        <v>0</v>
      </c>
      <c r="DT351" s="22">
        <f t="shared" si="1225"/>
        <v>-7.3999999999999996E-2</v>
      </c>
      <c r="DU351" s="22">
        <f t="shared" si="1226"/>
        <v>0.96499999999999997</v>
      </c>
      <c r="DV351" s="22">
        <f t="shared" si="1227"/>
        <v>0.96499999999999997</v>
      </c>
      <c r="DW351" s="22">
        <f t="shared" si="1228"/>
        <v>1.0149999999999999</v>
      </c>
      <c r="DX351" s="22">
        <f t="shared" si="1229"/>
        <v>-2.5000000000000001E-2</v>
      </c>
      <c r="DY351" s="22">
        <f t="shared" si="1230"/>
        <v>17.672999999999998</v>
      </c>
      <c r="DZ351" s="22">
        <f t="shared" si="1231"/>
        <v>-0.14899999999999999</v>
      </c>
      <c r="EA351" s="63">
        <f t="shared" si="1232"/>
        <v>17.524999999999999</v>
      </c>
      <c r="EB351" s="22">
        <f t="shared" si="1233"/>
        <v>-0.94099999999999995</v>
      </c>
      <c r="EC351" s="22">
        <f t="shared" si="1234"/>
        <v>15.99</v>
      </c>
      <c r="ED351" s="59">
        <f t="shared" si="1235"/>
        <v>2.6240000000000001</v>
      </c>
      <c r="EE351" s="226"/>
      <c r="EF351" s="14">
        <v>35</v>
      </c>
      <c r="EG351" s="15" t="s">
        <v>40</v>
      </c>
      <c r="EH351" s="58">
        <f t="shared" ref="EH351:FE351" si="1388">IF(C351="X","X",IF(FI351="X","X",IF(FI351&lt;&gt;0,ROUND((C351-FI351)/FI316*100,3),"- ")))</f>
        <v>-8.4000000000000005E-2</v>
      </c>
      <c r="EI351" s="22">
        <f t="shared" si="1388"/>
        <v>-0.28199999999999997</v>
      </c>
      <c r="EJ351" s="22">
        <f t="shared" si="1388"/>
        <v>0.17599999999999999</v>
      </c>
      <c r="EK351" s="22">
        <f t="shared" si="1388"/>
        <v>9.8000000000000004E-2</v>
      </c>
      <c r="EL351" s="22">
        <f t="shared" si="1388"/>
        <v>-1.4999999999999999E-2</v>
      </c>
      <c r="EM351" s="22">
        <f t="shared" si="1388"/>
        <v>-7.0000000000000001E-3</v>
      </c>
      <c r="EN351" s="22">
        <f t="shared" si="1388"/>
        <v>0.16300000000000001</v>
      </c>
      <c r="EO351" s="22">
        <f t="shared" si="1388"/>
        <v>1E-3</v>
      </c>
      <c r="EP351" s="22">
        <f t="shared" si="1388"/>
        <v>-5.0000000000000001E-3</v>
      </c>
      <c r="EQ351" s="22">
        <f t="shared" si="1388"/>
        <v>6.0000000000000001E-3</v>
      </c>
      <c r="ER351" s="22" t="str">
        <f t="shared" si="1388"/>
        <v xml:space="preserve">- </v>
      </c>
      <c r="ES351" s="22">
        <f t="shared" si="1388"/>
        <v>1E-3</v>
      </c>
      <c r="ET351" s="22">
        <f t="shared" si="1388"/>
        <v>0</v>
      </c>
      <c r="EU351" s="22">
        <f t="shared" si="1388"/>
        <v>-1E-3</v>
      </c>
      <c r="EV351" s="22">
        <f t="shared" si="1388"/>
        <v>0.01</v>
      </c>
      <c r="EW351" s="22">
        <f t="shared" si="1388"/>
        <v>1.7000000000000001E-2</v>
      </c>
      <c r="EX351" s="22">
        <f t="shared" si="1388"/>
        <v>8.0000000000000002E-3</v>
      </c>
      <c r="EY351" s="22">
        <f t="shared" si="1388"/>
        <v>0</v>
      </c>
      <c r="EZ351" s="22">
        <f t="shared" si="1388"/>
        <v>1.6E-2</v>
      </c>
      <c r="FA351" s="22">
        <f t="shared" si="1388"/>
        <v>2.5999999999999999E-2</v>
      </c>
      <c r="FB351" s="63">
        <f t="shared" si="1388"/>
        <v>1.6E-2</v>
      </c>
      <c r="FC351" s="22">
        <f t="shared" si="1388"/>
        <v>-4.9000000000000002E-2</v>
      </c>
      <c r="FD351" s="22">
        <f t="shared" si="1388"/>
        <v>0.106</v>
      </c>
      <c r="FE351" s="59">
        <f t="shared" si="1388"/>
        <v>3.0000000000000001E-3</v>
      </c>
      <c r="FG351" s="14">
        <v>35</v>
      </c>
      <c r="FH351" s="15" t="s">
        <v>40</v>
      </c>
      <c r="FI351" s="27">
        <f t="shared" si="1309"/>
        <v>205</v>
      </c>
      <c r="FJ351" s="29">
        <f t="shared" si="1310"/>
        <v>4</v>
      </c>
      <c r="FK351" s="29">
        <f t="shared" si="1311"/>
        <v>86</v>
      </c>
      <c r="FL351" s="29">
        <f t="shared" si="1312"/>
        <v>5</v>
      </c>
      <c r="FM351" s="29">
        <f t="shared" si="1313"/>
        <v>388</v>
      </c>
      <c r="FN351" s="29">
        <f t="shared" si="1314"/>
        <v>103</v>
      </c>
      <c r="FO351" s="29">
        <f t="shared" si="1315"/>
        <v>1025</v>
      </c>
      <c r="FP351" s="29">
        <f t="shared" si="1316"/>
        <v>218</v>
      </c>
      <c r="FQ351" s="29">
        <f t="shared" si="1317"/>
        <v>252</v>
      </c>
      <c r="FR351" s="29">
        <f t="shared" si="1318"/>
        <v>116</v>
      </c>
      <c r="FS351" s="29">
        <f t="shared" si="1319"/>
        <v>0</v>
      </c>
      <c r="FT351" s="29">
        <f t="shared" si="1320"/>
        <v>13</v>
      </c>
      <c r="FU351" s="29">
        <f t="shared" si="1321"/>
        <v>140</v>
      </c>
      <c r="FV351" s="29">
        <f t="shared" si="1322"/>
        <v>97</v>
      </c>
      <c r="FW351" s="29">
        <f t="shared" si="1323"/>
        <v>644</v>
      </c>
      <c r="FX351" s="29">
        <f t="shared" si="1324"/>
        <v>446</v>
      </c>
      <c r="FY351" s="29">
        <f t="shared" si="1325"/>
        <v>182</v>
      </c>
      <c r="FZ351" s="29">
        <f t="shared" si="1326"/>
        <v>137</v>
      </c>
      <c r="GA351" s="29">
        <f t="shared" si="1246"/>
        <v>4061</v>
      </c>
      <c r="GB351" s="29">
        <f t="shared" si="1241"/>
        <v>-21</v>
      </c>
      <c r="GC351" s="53">
        <f t="shared" si="1247"/>
        <v>4040</v>
      </c>
      <c r="GD351" s="29">
        <f t="shared" si="1248"/>
        <v>295</v>
      </c>
      <c r="GE351" s="29">
        <f t="shared" si="1249"/>
        <v>1418</v>
      </c>
      <c r="GF351" s="41">
        <f t="shared" si="1250"/>
        <v>2348</v>
      </c>
    </row>
    <row r="352" spans="1:188" ht="13.5" customHeight="1">
      <c r="A352" s="14">
        <v>36</v>
      </c>
      <c r="B352" s="15" t="s">
        <v>41</v>
      </c>
      <c r="C352" s="231">
        <v>366</v>
      </c>
      <c r="D352" s="226">
        <v>0</v>
      </c>
      <c r="E352" s="226">
        <v>157</v>
      </c>
      <c r="F352" s="226">
        <v>0</v>
      </c>
      <c r="G352" s="226">
        <v>110</v>
      </c>
      <c r="H352" s="226">
        <v>51</v>
      </c>
      <c r="I352" s="226">
        <v>765</v>
      </c>
      <c r="J352" s="226">
        <v>169</v>
      </c>
      <c r="K352" s="226">
        <v>410</v>
      </c>
      <c r="L352" s="226">
        <v>202</v>
      </c>
      <c r="M352" s="226">
        <v>0</v>
      </c>
      <c r="N352" s="226">
        <v>6</v>
      </c>
      <c r="O352" s="226">
        <v>251</v>
      </c>
      <c r="P352" s="226">
        <v>42</v>
      </c>
      <c r="Q352" s="226">
        <v>677</v>
      </c>
      <c r="R352" s="226">
        <v>341</v>
      </c>
      <c r="S352" s="226">
        <v>375</v>
      </c>
      <c r="T352" s="226">
        <v>140</v>
      </c>
      <c r="U352" s="226">
        <v>4062</v>
      </c>
      <c r="V352" s="232">
        <v>-23</v>
      </c>
      <c r="W352" s="233">
        <v>4039</v>
      </c>
      <c r="X352" s="226">
        <v>523</v>
      </c>
      <c r="Y352" s="226">
        <v>875</v>
      </c>
      <c r="Z352" s="232">
        <v>2664</v>
      </c>
      <c r="AA352" s="226"/>
      <c r="AB352" s="14">
        <v>36</v>
      </c>
      <c r="AC352" s="15" t="s">
        <v>41</v>
      </c>
      <c r="AD352" s="58">
        <f t="shared" si="1364"/>
        <v>-25.457999999999998</v>
      </c>
      <c r="AE352" s="22" t="str">
        <f t="shared" ref="AE352:AE363" si="1389">IF(D352="X","X",IF(FJ352="X","X",IF(FJ352&lt;&gt;0,ROUND((D352-FJ352)/ABS(FJ352)*100,3),"- ")))</f>
        <v xml:space="preserve">- </v>
      </c>
      <c r="AF352" s="22">
        <f t="shared" si="1284"/>
        <v>14.599</v>
      </c>
      <c r="AG352" s="22" t="str">
        <f t="shared" si="1386"/>
        <v xml:space="preserve">- </v>
      </c>
      <c r="AH352" s="22">
        <f t="shared" si="1286"/>
        <v>-70.899000000000001</v>
      </c>
      <c r="AI352" s="22">
        <f t="shared" si="1287"/>
        <v>0</v>
      </c>
      <c r="AJ352" s="22">
        <f t="shared" si="1288"/>
        <v>52.39</v>
      </c>
      <c r="AK352" s="22">
        <f t="shared" si="1289"/>
        <v>2.4239999999999999</v>
      </c>
      <c r="AL352" s="22">
        <f t="shared" si="1290"/>
        <v>0.24399999999999999</v>
      </c>
      <c r="AM352" s="22">
        <f t="shared" si="1291"/>
        <v>1</v>
      </c>
      <c r="AN352" s="22" t="str">
        <f t="shared" si="1292"/>
        <v xml:space="preserve">- </v>
      </c>
      <c r="AO352" s="22">
        <f t="shared" si="1293"/>
        <v>50</v>
      </c>
      <c r="AP352" s="22">
        <f t="shared" si="1294"/>
        <v>-1.569</v>
      </c>
      <c r="AQ352" s="22">
        <f t="shared" si="1295"/>
        <v>-4.5449999999999999</v>
      </c>
      <c r="AR352" s="22">
        <f t="shared" si="1296"/>
        <v>3.6749999999999998</v>
      </c>
      <c r="AS352" s="22">
        <f t="shared" si="1297"/>
        <v>-0.29199999999999998</v>
      </c>
      <c r="AT352" s="22">
        <f t="shared" si="1279"/>
        <v>0</v>
      </c>
      <c r="AU352" s="22">
        <f t="shared" si="1298"/>
        <v>-4.1100000000000003</v>
      </c>
      <c r="AV352" s="22">
        <f t="shared" si="1299"/>
        <v>-2.1680000000000001</v>
      </c>
      <c r="AW352" s="22">
        <f t="shared" si="1300"/>
        <v>-4.5449999999999999</v>
      </c>
      <c r="AX352" s="63">
        <f t="shared" si="1301"/>
        <v>-2.2029999999999998</v>
      </c>
      <c r="AY352" s="22">
        <f t="shared" si="1302"/>
        <v>-16.72</v>
      </c>
      <c r="AZ352" s="22">
        <f t="shared" si="1303"/>
        <v>-0.56799999999999995</v>
      </c>
      <c r="BA352" s="59">
        <f t="shared" si="1304"/>
        <v>0.75600000000000001</v>
      </c>
      <c r="BB352" s="226"/>
      <c r="BC352" s="14">
        <v>36</v>
      </c>
      <c r="BD352" s="15" t="s">
        <v>41</v>
      </c>
      <c r="BE352" s="58">
        <f t="shared" si="1274"/>
        <v>9.1</v>
      </c>
      <c r="BF352" s="22" t="str">
        <f t="shared" si="1305"/>
        <v>-</v>
      </c>
      <c r="BG352" s="22">
        <f t="shared" si="1365"/>
        <v>3.9</v>
      </c>
      <c r="BH352" s="22" t="str">
        <f t="shared" si="1366"/>
        <v>-</v>
      </c>
      <c r="BI352" s="22">
        <f t="shared" si="1367"/>
        <v>2.7</v>
      </c>
      <c r="BJ352" s="22">
        <f t="shared" si="1368"/>
        <v>1.3</v>
      </c>
      <c r="BK352" s="22">
        <f t="shared" si="1369"/>
        <v>18.899999999999999</v>
      </c>
      <c r="BL352" s="22">
        <f t="shared" si="1370"/>
        <v>4.2</v>
      </c>
      <c r="BM352" s="22">
        <f t="shared" si="1371"/>
        <v>10.199999999999999</v>
      </c>
      <c r="BN352" s="22">
        <f t="shared" si="1372"/>
        <v>5</v>
      </c>
      <c r="BO352" s="22" t="str">
        <f t="shared" si="1373"/>
        <v>-</v>
      </c>
      <c r="BP352" s="22">
        <f t="shared" si="1374"/>
        <v>0.1</v>
      </c>
      <c r="BQ352" s="22">
        <f t="shared" si="1375"/>
        <v>6.2</v>
      </c>
      <c r="BR352" s="22">
        <f t="shared" si="1376"/>
        <v>1</v>
      </c>
      <c r="BS352" s="22">
        <f t="shared" si="1377"/>
        <v>16.8</v>
      </c>
      <c r="BT352" s="22">
        <f t="shared" si="1378"/>
        <v>8.4</v>
      </c>
      <c r="BU352" s="22">
        <f t="shared" si="1379"/>
        <v>9.3000000000000007</v>
      </c>
      <c r="BV352" s="22">
        <f t="shared" si="1355"/>
        <v>3.5</v>
      </c>
      <c r="BW352" s="22">
        <f t="shared" si="1356"/>
        <v>100.6</v>
      </c>
      <c r="BX352" s="22">
        <f t="shared" si="1357"/>
        <v>-0.6</v>
      </c>
      <c r="BY352" s="63">
        <f t="shared" si="1358"/>
        <v>100</v>
      </c>
      <c r="BZ352" s="22">
        <f t="shared" si="1359"/>
        <v>12.9</v>
      </c>
      <c r="CA352" s="22">
        <f t="shared" si="1360"/>
        <v>21.7</v>
      </c>
      <c r="CB352" s="59">
        <f t="shared" si="1361"/>
        <v>66</v>
      </c>
      <c r="CC352" s="226"/>
      <c r="CD352" s="14">
        <v>36</v>
      </c>
      <c r="CE352" s="15" t="s">
        <v>41</v>
      </c>
      <c r="CF352" s="58">
        <f t="shared" ref="CF352:DC352" si="1390">IF(C352=0,"-",IF(C352="X","X",ROUND(C352/C316*100,1)))</f>
        <v>0.7</v>
      </c>
      <c r="CG352" s="22" t="str">
        <f t="shared" si="1390"/>
        <v>-</v>
      </c>
      <c r="CH352" s="22">
        <f t="shared" si="1390"/>
        <v>1.4</v>
      </c>
      <c r="CI352" s="22" t="str">
        <f t="shared" si="1390"/>
        <v>-</v>
      </c>
      <c r="CJ352" s="22">
        <f t="shared" si="1390"/>
        <v>0.1</v>
      </c>
      <c r="CK352" s="22">
        <f t="shared" si="1390"/>
        <v>0</v>
      </c>
      <c r="CL352" s="22">
        <f t="shared" si="1390"/>
        <v>0.2</v>
      </c>
      <c r="CM352" s="22">
        <f t="shared" si="1390"/>
        <v>0</v>
      </c>
      <c r="CN352" s="22">
        <f t="shared" si="1390"/>
        <v>0.1</v>
      </c>
      <c r="CO352" s="22">
        <f t="shared" si="1390"/>
        <v>0.1</v>
      </c>
      <c r="CP352" s="22" t="str">
        <f t="shared" si="1390"/>
        <v>-</v>
      </c>
      <c r="CQ352" s="22">
        <f t="shared" si="1390"/>
        <v>0</v>
      </c>
      <c r="CR352" s="22">
        <f t="shared" si="1390"/>
        <v>0</v>
      </c>
      <c r="CS352" s="22">
        <f t="shared" si="1390"/>
        <v>0</v>
      </c>
      <c r="CT352" s="22">
        <f t="shared" si="1390"/>
        <v>0.2</v>
      </c>
      <c r="CU352" s="22">
        <f t="shared" si="1390"/>
        <v>0.1</v>
      </c>
      <c r="CV352" s="22">
        <f t="shared" si="1390"/>
        <v>0.1</v>
      </c>
      <c r="CW352" s="22">
        <f t="shared" si="1390"/>
        <v>0.1</v>
      </c>
      <c r="CX352" s="22">
        <f t="shared" si="1390"/>
        <v>0.1</v>
      </c>
      <c r="CY352" s="22">
        <f t="shared" si="1390"/>
        <v>0.1</v>
      </c>
      <c r="CZ352" s="63">
        <f t="shared" si="1390"/>
        <v>0.1</v>
      </c>
      <c r="DA352" s="22">
        <f t="shared" si="1390"/>
        <v>0.8</v>
      </c>
      <c r="DB352" s="22">
        <f t="shared" si="1390"/>
        <v>0.1</v>
      </c>
      <c r="DC352" s="59">
        <f t="shared" si="1390"/>
        <v>0.1</v>
      </c>
      <c r="DD352" s="226"/>
      <c r="DE352" s="14">
        <v>36</v>
      </c>
      <c r="DF352" s="15" t="s">
        <v>41</v>
      </c>
      <c r="DG352" s="58">
        <f t="shared" si="1244"/>
        <v>-3.0270000000000001</v>
      </c>
      <c r="DH352" s="22" t="str">
        <f t="shared" si="1213"/>
        <v xml:space="preserve">- </v>
      </c>
      <c r="DI352" s="22">
        <f t="shared" si="1214"/>
        <v>0.48399999999999999</v>
      </c>
      <c r="DJ352" s="22" t="str">
        <f t="shared" si="1215"/>
        <v xml:space="preserve">- </v>
      </c>
      <c r="DK352" s="22">
        <f t="shared" si="1216"/>
        <v>-6.4889999999999999</v>
      </c>
      <c r="DL352" s="22">
        <f t="shared" si="1217"/>
        <v>0</v>
      </c>
      <c r="DM352" s="22">
        <f t="shared" si="1218"/>
        <v>6.3680000000000003</v>
      </c>
      <c r="DN352" s="22">
        <f t="shared" si="1219"/>
        <v>9.7000000000000003E-2</v>
      </c>
      <c r="DO352" s="22">
        <f t="shared" si="1220"/>
        <v>2.4E-2</v>
      </c>
      <c r="DP352" s="22">
        <f t="shared" si="1221"/>
        <v>4.8000000000000001E-2</v>
      </c>
      <c r="DQ352" s="22" t="str">
        <f t="shared" si="1222"/>
        <v xml:space="preserve">- </v>
      </c>
      <c r="DR352" s="22">
        <f t="shared" si="1223"/>
        <v>4.8000000000000001E-2</v>
      </c>
      <c r="DS352" s="22">
        <f t="shared" si="1224"/>
        <v>-9.7000000000000003E-2</v>
      </c>
      <c r="DT352" s="22">
        <f t="shared" si="1225"/>
        <v>-4.8000000000000001E-2</v>
      </c>
      <c r="DU352" s="22">
        <f t="shared" si="1226"/>
        <v>0.58099999999999996</v>
      </c>
      <c r="DV352" s="22">
        <f t="shared" si="1227"/>
        <v>-2.4E-2</v>
      </c>
      <c r="DW352" s="22">
        <f t="shared" si="1228"/>
        <v>0</v>
      </c>
      <c r="DX352" s="22">
        <f t="shared" si="1229"/>
        <v>-0.14499999999999999</v>
      </c>
      <c r="DY352" s="22">
        <f t="shared" si="1230"/>
        <v>-2.1789999999999998</v>
      </c>
      <c r="DZ352" s="22">
        <f t="shared" si="1231"/>
        <v>-2.4E-2</v>
      </c>
      <c r="EA352" s="63">
        <f t="shared" si="1232"/>
        <v>-2.2029999999999998</v>
      </c>
      <c r="EB352" s="22">
        <f t="shared" si="1233"/>
        <v>-2.5419999999999998</v>
      </c>
      <c r="EC352" s="22">
        <f t="shared" si="1234"/>
        <v>-0.121</v>
      </c>
      <c r="ED352" s="59">
        <f t="shared" si="1235"/>
        <v>0.48399999999999999</v>
      </c>
      <c r="EE352" s="226"/>
      <c r="EF352" s="14">
        <v>36</v>
      </c>
      <c r="EG352" s="15" t="s">
        <v>41</v>
      </c>
      <c r="EH352" s="58">
        <f t="shared" ref="EH352:FE352" si="1391">IF(C352="X","X",IF(FI352="X","X",IF(FI352&lt;&gt;0,ROUND((C352-FI352)/FI316*100,3),"- ")))</f>
        <v>-0.188</v>
      </c>
      <c r="EI352" s="22" t="str">
        <f t="shared" si="1391"/>
        <v xml:space="preserve">- </v>
      </c>
      <c r="EJ352" s="22">
        <f t="shared" si="1391"/>
        <v>0.185</v>
      </c>
      <c r="EK352" s="22" t="str">
        <f t="shared" si="1391"/>
        <v xml:space="preserve">- </v>
      </c>
      <c r="EL352" s="22">
        <f t="shared" si="1391"/>
        <v>-0.13900000000000001</v>
      </c>
      <c r="EM352" s="22">
        <f t="shared" si="1391"/>
        <v>0</v>
      </c>
      <c r="EN352" s="22">
        <f t="shared" si="1391"/>
        <v>6.4000000000000001E-2</v>
      </c>
      <c r="EO352" s="22">
        <f t="shared" si="1391"/>
        <v>1E-3</v>
      </c>
      <c r="EP352" s="22">
        <f t="shared" si="1391"/>
        <v>0</v>
      </c>
      <c r="EQ352" s="22">
        <f t="shared" si="1391"/>
        <v>1E-3</v>
      </c>
      <c r="ER352" s="22" t="str">
        <f t="shared" si="1391"/>
        <v xml:space="preserve">- </v>
      </c>
      <c r="ES352" s="22">
        <f t="shared" si="1391"/>
        <v>1E-3</v>
      </c>
      <c r="ET352" s="22">
        <f t="shared" si="1391"/>
        <v>-1E-3</v>
      </c>
      <c r="EU352" s="22">
        <f t="shared" si="1391"/>
        <v>0</v>
      </c>
      <c r="EV352" s="22">
        <f t="shared" si="1391"/>
        <v>6.0000000000000001E-3</v>
      </c>
      <c r="EW352" s="22">
        <f t="shared" si="1391"/>
        <v>0</v>
      </c>
      <c r="EX352" s="22">
        <f t="shared" si="1391"/>
        <v>0</v>
      </c>
      <c r="EY352" s="22">
        <f t="shared" si="1391"/>
        <v>-3.0000000000000001E-3</v>
      </c>
      <c r="EZ352" s="22">
        <f t="shared" si="1391"/>
        <v>-2E-3</v>
      </c>
      <c r="FA352" s="22">
        <f t="shared" si="1391"/>
        <v>4.0000000000000001E-3</v>
      </c>
      <c r="FB352" s="63">
        <f t="shared" si="1391"/>
        <v>-2E-3</v>
      </c>
      <c r="FC352" s="22">
        <f t="shared" si="1391"/>
        <v>-0.13500000000000001</v>
      </c>
      <c r="FD352" s="22">
        <f t="shared" si="1391"/>
        <v>-1E-3</v>
      </c>
      <c r="FE352" s="59">
        <f t="shared" si="1391"/>
        <v>1E-3</v>
      </c>
      <c r="FG352" s="14">
        <v>36</v>
      </c>
      <c r="FH352" s="15" t="s">
        <v>41</v>
      </c>
      <c r="FI352" s="27">
        <f t="shared" si="1309"/>
        <v>491</v>
      </c>
      <c r="FJ352" s="29">
        <f t="shared" si="1310"/>
        <v>0</v>
      </c>
      <c r="FK352" s="29">
        <f t="shared" si="1311"/>
        <v>137</v>
      </c>
      <c r="FL352" s="29">
        <f t="shared" si="1312"/>
        <v>0</v>
      </c>
      <c r="FM352" s="29">
        <f t="shared" si="1313"/>
        <v>378</v>
      </c>
      <c r="FN352" s="29">
        <f t="shared" si="1314"/>
        <v>51</v>
      </c>
      <c r="FO352" s="29">
        <f t="shared" si="1315"/>
        <v>502</v>
      </c>
      <c r="FP352" s="29">
        <f t="shared" si="1316"/>
        <v>165</v>
      </c>
      <c r="FQ352" s="29">
        <f t="shared" si="1317"/>
        <v>409</v>
      </c>
      <c r="FR352" s="29">
        <f t="shared" si="1318"/>
        <v>200</v>
      </c>
      <c r="FS352" s="29">
        <f t="shared" si="1319"/>
        <v>0</v>
      </c>
      <c r="FT352" s="29">
        <f t="shared" si="1320"/>
        <v>4</v>
      </c>
      <c r="FU352" s="29">
        <f t="shared" si="1321"/>
        <v>255</v>
      </c>
      <c r="FV352" s="29">
        <f t="shared" si="1322"/>
        <v>44</v>
      </c>
      <c r="FW352" s="29">
        <f t="shared" si="1323"/>
        <v>653</v>
      </c>
      <c r="FX352" s="29">
        <f t="shared" si="1324"/>
        <v>342</v>
      </c>
      <c r="FY352" s="29">
        <f t="shared" si="1325"/>
        <v>375</v>
      </c>
      <c r="FZ352" s="29">
        <f t="shared" si="1326"/>
        <v>146</v>
      </c>
      <c r="GA352" s="29">
        <f t="shared" si="1246"/>
        <v>4152</v>
      </c>
      <c r="GB352" s="29">
        <f t="shared" si="1241"/>
        <v>-22</v>
      </c>
      <c r="GC352" s="53">
        <f t="shared" si="1247"/>
        <v>4130</v>
      </c>
      <c r="GD352" s="29">
        <f t="shared" si="1248"/>
        <v>628</v>
      </c>
      <c r="GE352" s="29">
        <f t="shared" si="1249"/>
        <v>880</v>
      </c>
      <c r="GF352" s="41">
        <f t="shared" si="1250"/>
        <v>2644</v>
      </c>
    </row>
    <row r="353" spans="1:188" ht="13.5" customHeight="1">
      <c r="A353" s="14">
        <v>37</v>
      </c>
      <c r="B353" s="15" t="s">
        <v>49</v>
      </c>
      <c r="C353" s="231">
        <v>1451</v>
      </c>
      <c r="D353" s="226">
        <v>0</v>
      </c>
      <c r="E353" s="226">
        <v>695</v>
      </c>
      <c r="F353" s="226">
        <v>37</v>
      </c>
      <c r="G353" s="226">
        <v>2569</v>
      </c>
      <c r="H353" s="226">
        <v>1179</v>
      </c>
      <c r="I353" s="226">
        <v>2306</v>
      </c>
      <c r="J353" s="226">
        <v>1283</v>
      </c>
      <c r="K353" s="226">
        <v>949</v>
      </c>
      <c r="L353" s="226">
        <v>1254</v>
      </c>
      <c r="M353" s="226">
        <v>0</v>
      </c>
      <c r="N353" s="226">
        <v>203</v>
      </c>
      <c r="O353" s="226">
        <v>1959</v>
      </c>
      <c r="P353" s="226">
        <v>856</v>
      </c>
      <c r="Q353" s="226">
        <v>4008</v>
      </c>
      <c r="R353" s="226">
        <v>1683</v>
      </c>
      <c r="S353" s="226">
        <v>1943</v>
      </c>
      <c r="T353" s="226">
        <v>1145</v>
      </c>
      <c r="U353" s="226">
        <v>23520</v>
      </c>
      <c r="V353" s="232">
        <v>-130</v>
      </c>
      <c r="W353" s="233">
        <v>23390</v>
      </c>
      <c r="X353" s="226">
        <v>2146</v>
      </c>
      <c r="Y353" s="226">
        <v>4912</v>
      </c>
      <c r="Z353" s="232">
        <v>16462</v>
      </c>
      <c r="AA353" s="226"/>
      <c r="AB353" s="14">
        <v>37</v>
      </c>
      <c r="AC353" s="15" t="s">
        <v>49</v>
      </c>
      <c r="AD353" s="58">
        <f t="shared" si="1364"/>
        <v>-21.736999999999998</v>
      </c>
      <c r="AE353" s="22" t="str">
        <f t="shared" si="1389"/>
        <v xml:space="preserve">- </v>
      </c>
      <c r="AF353" s="22">
        <f t="shared" si="1284"/>
        <v>10.845000000000001</v>
      </c>
      <c r="AG353" s="22">
        <f t="shared" si="1386"/>
        <v>32.143000000000001</v>
      </c>
      <c r="AH353" s="22">
        <f t="shared" si="1286"/>
        <v>-16.21</v>
      </c>
      <c r="AI353" s="22">
        <f t="shared" si="1287"/>
        <v>4.5209999999999999</v>
      </c>
      <c r="AJ353" s="22">
        <f t="shared" si="1288"/>
        <v>30.577999999999999</v>
      </c>
      <c r="AK353" s="22">
        <f t="shared" si="1289"/>
        <v>2.476</v>
      </c>
      <c r="AL353" s="22">
        <f t="shared" si="1290"/>
        <v>-3.9470000000000001</v>
      </c>
      <c r="AM353" s="22">
        <f t="shared" si="1291"/>
        <v>0.72299999999999998</v>
      </c>
      <c r="AN353" s="22" t="str">
        <f t="shared" si="1292"/>
        <v xml:space="preserve">- </v>
      </c>
      <c r="AO353" s="22">
        <f t="shared" si="1293"/>
        <v>0.995</v>
      </c>
      <c r="AP353" s="22">
        <f t="shared" si="1294"/>
        <v>0.10199999999999999</v>
      </c>
      <c r="AQ353" s="22">
        <f t="shared" si="1295"/>
        <v>7.5380000000000003</v>
      </c>
      <c r="AR353" s="22">
        <f t="shared" si="1296"/>
        <v>1.5449999999999999</v>
      </c>
      <c r="AS353" s="22">
        <f t="shared" si="1297"/>
        <v>-4.4290000000000003</v>
      </c>
      <c r="AT353" s="22">
        <f t="shared" si="1279"/>
        <v>-1.17</v>
      </c>
      <c r="AU353" s="22">
        <f t="shared" si="1298"/>
        <v>-0.17399999999999999</v>
      </c>
      <c r="AV353" s="22">
        <f t="shared" si="1299"/>
        <v>-0.88100000000000001</v>
      </c>
      <c r="AW353" s="22">
        <f t="shared" si="1300"/>
        <v>-4</v>
      </c>
      <c r="AX353" s="63">
        <f t="shared" si="1301"/>
        <v>-0.90700000000000003</v>
      </c>
      <c r="AY353" s="22">
        <f t="shared" si="1302"/>
        <v>-13.503</v>
      </c>
      <c r="AZ353" s="22">
        <f t="shared" si="1303"/>
        <v>1.07</v>
      </c>
      <c r="BA353" s="59">
        <f t="shared" si="1304"/>
        <v>0.45200000000000001</v>
      </c>
      <c r="BB353" s="226"/>
      <c r="BC353" s="14">
        <v>37</v>
      </c>
      <c r="BD353" s="15" t="s">
        <v>49</v>
      </c>
      <c r="BE353" s="58">
        <f t="shared" si="1274"/>
        <v>6.2</v>
      </c>
      <c r="BF353" s="22" t="str">
        <f t="shared" si="1305"/>
        <v>-</v>
      </c>
      <c r="BG353" s="22">
        <f t="shared" si="1365"/>
        <v>3</v>
      </c>
      <c r="BH353" s="22">
        <f t="shared" si="1366"/>
        <v>0.2</v>
      </c>
      <c r="BI353" s="22">
        <f t="shared" si="1367"/>
        <v>11</v>
      </c>
      <c r="BJ353" s="22">
        <f t="shared" si="1368"/>
        <v>5</v>
      </c>
      <c r="BK353" s="22">
        <f t="shared" si="1369"/>
        <v>9.9</v>
      </c>
      <c r="BL353" s="22">
        <f t="shared" si="1370"/>
        <v>5.5</v>
      </c>
      <c r="BM353" s="22">
        <f t="shared" si="1371"/>
        <v>4.0999999999999996</v>
      </c>
      <c r="BN353" s="22">
        <f t="shared" si="1372"/>
        <v>5.4</v>
      </c>
      <c r="BO353" s="22" t="str">
        <f t="shared" si="1373"/>
        <v>-</v>
      </c>
      <c r="BP353" s="22">
        <f t="shared" si="1374"/>
        <v>0.9</v>
      </c>
      <c r="BQ353" s="22">
        <f t="shared" si="1375"/>
        <v>8.4</v>
      </c>
      <c r="BR353" s="22">
        <f t="shared" si="1376"/>
        <v>3.7</v>
      </c>
      <c r="BS353" s="22">
        <f t="shared" si="1377"/>
        <v>17.100000000000001</v>
      </c>
      <c r="BT353" s="22">
        <f t="shared" si="1378"/>
        <v>7.2</v>
      </c>
      <c r="BU353" s="22">
        <f t="shared" si="1379"/>
        <v>8.3000000000000007</v>
      </c>
      <c r="BV353" s="22">
        <f t="shared" si="1355"/>
        <v>4.9000000000000004</v>
      </c>
      <c r="BW353" s="22">
        <f t="shared" si="1356"/>
        <v>100.6</v>
      </c>
      <c r="BX353" s="22">
        <f t="shared" si="1357"/>
        <v>-0.6</v>
      </c>
      <c r="BY353" s="63">
        <f t="shared" si="1358"/>
        <v>100</v>
      </c>
      <c r="BZ353" s="22">
        <f t="shared" si="1359"/>
        <v>9.1999999999999993</v>
      </c>
      <c r="CA353" s="22">
        <f t="shared" si="1360"/>
        <v>21</v>
      </c>
      <c r="CB353" s="59">
        <f t="shared" si="1361"/>
        <v>70.400000000000006</v>
      </c>
      <c r="CC353" s="226"/>
      <c r="CD353" s="14">
        <v>37</v>
      </c>
      <c r="CE353" s="15" t="s">
        <v>49</v>
      </c>
      <c r="CF353" s="58">
        <f t="shared" ref="CF353:DC353" si="1392">IF(C353=0,"-",IF(C353="X","X",ROUND(C353/C316*100,1)))</f>
        <v>2.7</v>
      </c>
      <c r="CG353" s="22" t="str">
        <f t="shared" si="1392"/>
        <v>-</v>
      </c>
      <c r="CH353" s="22">
        <f t="shared" si="1392"/>
        <v>6.1</v>
      </c>
      <c r="CI353" s="22">
        <f t="shared" si="1392"/>
        <v>0.5</v>
      </c>
      <c r="CJ353" s="22">
        <f t="shared" si="1392"/>
        <v>1.3</v>
      </c>
      <c r="CK353" s="22">
        <f t="shared" si="1392"/>
        <v>0.7</v>
      </c>
      <c r="CL353" s="22">
        <f t="shared" si="1392"/>
        <v>0.5</v>
      </c>
      <c r="CM353" s="22">
        <f t="shared" si="1392"/>
        <v>0.3</v>
      </c>
      <c r="CN353" s="22">
        <f t="shared" si="1392"/>
        <v>0.3</v>
      </c>
      <c r="CO353" s="22">
        <f t="shared" si="1392"/>
        <v>0.6</v>
      </c>
      <c r="CP353" s="22" t="str">
        <f t="shared" si="1392"/>
        <v>-</v>
      </c>
      <c r="CQ353" s="22">
        <f t="shared" si="1392"/>
        <v>0.1</v>
      </c>
      <c r="CR353" s="22">
        <f t="shared" si="1392"/>
        <v>0.4</v>
      </c>
      <c r="CS353" s="22">
        <f t="shared" si="1392"/>
        <v>0.2</v>
      </c>
      <c r="CT353" s="22">
        <f t="shared" si="1392"/>
        <v>1</v>
      </c>
      <c r="CU353" s="22">
        <f t="shared" si="1392"/>
        <v>0.7</v>
      </c>
      <c r="CV353" s="22">
        <f t="shared" si="1392"/>
        <v>0.4</v>
      </c>
      <c r="CW353" s="22">
        <f t="shared" si="1392"/>
        <v>0.5</v>
      </c>
      <c r="CX353" s="22">
        <f t="shared" si="1392"/>
        <v>0.5</v>
      </c>
      <c r="CY353" s="22">
        <f t="shared" si="1392"/>
        <v>0.5</v>
      </c>
      <c r="CZ353" s="63">
        <f t="shared" si="1392"/>
        <v>0.5</v>
      </c>
      <c r="DA353" s="22">
        <f t="shared" si="1392"/>
        <v>3.3</v>
      </c>
      <c r="DB353" s="22">
        <f t="shared" si="1392"/>
        <v>0.8</v>
      </c>
      <c r="DC353" s="59">
        <f t="shared" si="1392"/>
        <v>0.4</v>
      </c>
      <c r="DD353" s="226"/>
      <c r="DE353" s="14">
        <v>37</v>
      </c>
      <c r="DF353" s="15" t="s">
        <v>49</v>
      </c>
      <c r="DG353" s="58">
        <f t="shared" si="1244"/>
        <v>-1.7070000000000001</v>
      </c>
      <c r="DH353" s="22" t="str">
        <f t="shared" si="1213"/>
        <v xml:space="preserve">- </v>
      </c>
      <c r="DI353" s="22">
        <f t="shared" si="1214"/>
        <v>0.28799999999999998</v>
      </c>
      <c r="DJ353" s="22">
        <f t="shared" si="1215"/>
        <v>3.7999999999999999E-2</v>
      </c>
      <c r="DK353" s="22">
        <f t="shared" si="1216"/>
        <v>-2.1059999999999999</v>
      </c>
      <c r="DL353" s="22">
        <f t="shared" si="1217"/>
        <v>0.216</v>
      </c>
      <c r="DM353" s="22">
        <f t="shared" si="1218"/>
        <v>2.2879999999999998</v>
      </c>
      <c r="DN353" s="22">
        <f t="shared" si="1219"/>
        <v>0.13100000000000001</v>
      </c>
      <c r="DO353" s="22">
        <f t="shared" si="1220"/>
        <v>-0.16500000000000001</v>
      </c>
      <c r="DP353" s="22">
        <f t="shared" si="1221"/>
        <v>3.7999999999999999E-2</v>
      </c>
      <c r="DQ353" s="22" t="str">
        <f t="shared" si="1222"/>
        <v xml:space="preserve">- </v>
      </c>
      <c r="DR353" s="22">
        <f t="shared" si="1223"/>
        <v>8.0000000000000002E-3</v>
      </c>
      <c r="DS353" s="22">
        <f t="shared" si="1224"/>
        <v>8.0000000000000002E-3</v>
      </c>
      <c r="DT353" s="22">
        <f t="shared" si="1225"/>
        <v>0.254</v>
      </c>
      <c r="DU353" s="22">
        <f t="shared" si="1226"/>
        <v>0.25800000000000001</v>
      </c>
      <c r="DV353" s="22">
        <f t="shared" si="1227"/>
        <v>-0.33</v>
      </c>
      <c r="DW353" s="22">
        <f t="shared" si="1228"/>
        <v>-9.7000000000000003E-2</v>
      </c>
      <c r="DX353" s="22">
        <f t="shared" si="1229"/>
        <v>-8.0000000000000002E-3</v>
      </c>
      <c r="DY353" s="22">
        <f t="shared" si="1230"/>
        <v>-0.88500000000000001</v>
      </c>
      <c r="DZ353" s="22">
        <f t="shared" si="1231"/>
        <v>-2.1000000000000001E-2</v>
      </c>
      <c r="EA353" s="63">
        <f t="shared" si="1232"/>
        <v>-0.90700000000000003</v>
      </c>
      <c r="EB353" s="22">
        <f t="shared" si="1233"/>
        <v>-1.419</v>
      </c>
      <c r="EC353" s="22">
        <f t="shared" si="1234"/>
        <v>0.22</v>
      </c>
      <c r="ED353" s="59">
        <f t="shared" si="1235"/>
        <v>0.314</v>
      </c>
      <c r="EE353" s="226"/>
      <c r="EF353" s="14">
        <v>37</v>
      </c>
      <c r="EG353" s="15" t="s">
        <v>49</v>
      </c>
      <c r="EH353" s="58">
        <f t="shared" ref="EH353:FE353" si="1393">IF(C353="X","X",IF(FI353="X","X",IF(FI353&lt;&gt;0,ROUND((C353-FI353)/FI316*100,3),"- ")))</f>
        <v>-0.60599999999999998</v>
      </c>
      <c r="EI353" s="22" t="str">
        <f t="shared" si="1393"/>
        <v xml:space="preserve">- </v>
      </c>
      <c r="EJ353" s="22">
        <f t="shared" si="1393"/>
        <v>0.629</v>
      </c>
      <c r="EK353" s="22">
        <f t="shared" si="1393"/>
        <v>0.14699999999999999</v>
      </c>
      <c r="EL353" s="22">
        <f t="shared" si="1393"/>
        <v>-0.25800000000000001</v>
      </c>
      <c r="EM353" s="22">
        <f t="shared" si="1393"/>
        <v>3.1E-2</v>
      </c>
      <c r="EN353" s="22">
        <f t="shared" si="1393"/>
        <v>0.13200000000000001</v>
      </c>
      <c r="EO353" s="22">
        <f t="shared" si="1393"/>
        <v>8.0000000000000002E-3</v>
      </c>
      <c r="EP353" s="22">
        <f t="shared" si="1393"/>
        <v>-1.4E-2</v>
      </c>
      <c r="EQ353" s="22">
        <f t="shared" si="1393"/>
        <v>5.0000000000000001E-3</v>
      </c>
      <c r="ER353" s="22" t="str">
        <f t="shared" si="1393"/>
        <v xml:space="preserve">- </v>
      </c>
      <c r="ES353" s="22">
        <f t="shared" si="1393"/>
        <v>1E-3</v>
      </c>
      <c r="ET353" s="22">
        <f t="shared" si="1393"/>
        <v>0</v>
      </c>
      <c r="EU353" s="22">
        <f t="shared" si="1393"/>
        <v>1.4E-2</v>
      </c>
      <c r="EV353" s="22">
        <f t="shared" si="1393"/>
        <v>1.6E-2</v>
      </c>
      <c r="EW353" s="22">
        <f t="shared" si="1393"/>
        <v>-3.4000000000000002E-2</v>
      </c>
      <c r="EX353" s="22">
        <f t="shared" si="1393"/>
        <v>-5.0000000000000001E-3</v>
      </c>
      <c r="EY353" s="22">
        <f t="shared" si="1393"/>
        <v>-1E-3</v>
      </c>
      <c r="EZ353" s="22">
        <f t="shared" si="1393"/>
        <v>-5.0000000000000001E-3</v>
      </c>
      <c r="FA353" s="22">
        <f t="shared" si="1393"/>
        <v>2.1999999999999999E-2</v>
      </c>
      <c r="FB353" s="63">
        <f t="shared" si="1393"/>
        <v>-5.0000000000000001E-3</v>
      </c>
      <c r="FC353" s="22">
        <f t="shared" si="1393"/>
        <v>-0.43099999999999999</v>
      </c>
      <c r="FD353" s="22">
        <f t="shared" si="1393"/>
        <v>8.9999999999999993E-3</v>
      </c>
      <c r="FE353" s="59">
        <f t="shared" si="1393"/>
        <v>2E-3</v>
      </c>
      <c r="FG353" s="14">
        <v>37</v>
      </c>
      <c r="FH353" s="15" t="s">
        <v>49</v>
      </c>
      <c r="FI353" s="27">
        <f t="shared" si="1309"/>
        <v>1854</v>
      </c>
      <c r="FJ353" s="29">
        <f t="shared" si="1310"/>
        <v>0</v>
      </c>
      <c r="FK353" s="29">
        <f t="shared" si="1311"/>
        <v>627</v>
      </c>
      <c r="FL353" s="29">
        <f t="shared" si="1312"/>
        <v>28</v>
      </c>
      <c r="FM353" s="29">
        <f t="shared" si="1313"/>
        <v>3066</v>
      </c>
      <c r="FN353" s="29">
        <f t="shared" si="1314"/>
        <v>1128</v>
      </c>
      <c r="FO353" s="29">
        <f t="shared" si="1315"/>
        <v>1766</v>
      </c>
      <c r="FP353" s="29">
        <f t="shared" si="1316"/>
        <v>1252</v>
      </c>
      <c r="FQ353" s="29">
        <f t="shared" si="1317"/>
        <v>988</v>
      </c>
      <c r="FR353" s="29">
        <f t="shared" si="1318"/>
        <v>1245</v>
      </c>
      <c r="FS353" s="29">
        <f t="shared" si="1319"/>
        <v>0</v>
      </c>
      <c r="FT353" s="29">
        <f t="shared" si="1320"/>
        <v>201</v>
      </c>
      <c r="FU353" s="29">
        <f t="shared" si="1321"/>
        <v>1957</v>
      </c>
      <c r="FV353" s="29">
        <f t="shared" si="1322"/>
        <v>796</v>
      </c>
      <c r="FW353" s="29">
        <f t="shared" si="1323"/>
        <v>3947</v>
      </c>
      <c r="FX353" s="29">
        <f t="shared" si="1324"/>
        <v>1761</v>
      </c>
      <c r="FY353" s="29">
        <f t="shared" si="1325"/>
        <v>1966</v>
      </c>
      <c r="FZ353" s="29">
        <f t="shared" si="1326"/>
        <v>1147</v>
      </c>
      <c r="GA353" s="29">
        <f t="shared" si="1246"/>
        <v>23729</v>
      </c>
      <c r="GB353" s="29">
        <f t="shared" si="1241"/>
        <v>-125</v>
      </c>
      <c r="GC353" s="53">
        <f t="shared" si="1247"/>
        <v>23604</v>
      </c>
      <c r="GD353" s="29">
        <f t="shared" si="1248"/>
        <v>2481</v>
      </c>
      <c r="GE353" s="29">
        <f t="shared" si="1249"/>
        <v>4860</v>
      </c>
      <c r="GF353" s="41">
        <f t="shared" si="1250"/>
        <v>16388</v>
      </c>
    </row>
    <row r="354" spans="1:188" ht="13.5" customHeight="1">
      <c r="A354" s="139">
        <v>38</v>
      </c>
      <c r="B354" s="97" t="s">
        <v>50</v>
      </c>
      <c r="C354" s="234">
        <v>3197</v>
      </c>
      <c r="D354" s="235">
        <v>0</v>
      </c>
      <c r="E354" s="235">
        <v>195</v>
      </c>
      <c r="F354" s="235">
        <v>79</v>
      </c>
      <c r="G354" s="235">
        <v>1740</v>
      </c>
      <c r="H354" s="235">
        <v>1707</v>
      </c>
      <c r="I354" s="235">
        <v>7138</v>
      </c>
      <c r="J354" s="235">
        <v>3392</v>
      </c>
      <c r="K354" s="235">
        <v>1563</v>
      </c>
      <c r="L354" s="235">
        <v>976</v>
      </c>
      <c r="M354" s="235">
        <v>255</v>
      </c>
      <c r="N354" s="235">
        <v>534</v>
      </c>
      <c r="O354" s="235">
        <v>8311</v>
      </c>
      <c r="P354" s="235">
        <v>2232</v>
      </c>
      <c r="Q354" s="235">
        <v>6409</v>
      </c>
      <c r="R354" s="235">
        <v>5810</v>
      </c>
      <c r="S354" s="235">
        <v>10959</v>
      </c>
      <c r="T354" s="235">
        <v>2747</v>
      </c>
      <c r="U354" s="235">
        <v>57244</v>
      </c>
      <c r="V354" s="236">
        <v>-317</v>
      </c>
      <c r="W354" s="237">
        <v>56927</v>
      </c>
      <c r="X354" s="235">
        <v>3392</v>
      </c>
      <c r="Y354" s="235">
        <v>8957</v>
      </c>
      <c r="Z354" s="236">
        <v>44895</v>
      </c>
      <c r="AA354" s="238"/>
      <c r="AB354" s="139">
        <v>38</v>
      </c>
      <c r="AC354" s="97" t="s">
        <v>50</v>
      </c>
      <c r="AD354" s="60">
        <f>IF(C354="X","X",IF(FI354="X","X",IF(FI354&lt;&gt;0,ROUND((C354-FI354)/ABS(FI354)*100,3),"- ")))</f>
        <v>-19.166</v>
      </c>
      <c r="AE354" s="24" t="str">
        <f t="shared" si="1389"/>
        <v xml:space="preserve">- </v>
      </c>
      <c r="AF354" s="24">
        <f t="shared" si="1284"/>
        <v>5.9779999999999998</v>
      </c>
      <c r="AG354" s="24">
        <f t="shared" si="1386"/>
        <v>12.856999999999999</v>
      </c>
      <c r="AH354" s="24">
        <f t="shared" si="1286"/>
        <v>12.403</v>
      </c>
      <c r="AI354" s="24">
        <f t="shared" si="1287"/>
        <v>3.4550000000000001</v>
      </c>
      <c r="AJ354" s="24">
        <f t="shared" si="1288"/>
        <v>43.622</v>
      </c>
      <c r="AK354" s="24">
        <f t="shared" si="1289"/>
        <v>3.1</v>
      </c>
      <c r="AL354" s="24">
        <f t="shared" si="1290"/>
        <v>-1.883</v>
      </c>
      <c r="AM354" s="24">
        <f t="shared" si="1291"/>
        <v>5.6280000000000001</v>
      </c>
      <c r="AN354" s="24">
        <f t="shared" si="1292"/>
        <v>1059.0909999999999</v>
      </c>
      <c r="AO354" s="24">
        <f t="shared" si="1293"/>
        <v>15.335000000000001</v>
      </c>
      <c r="AP354" s="24">
        <f t="shared" si="1294"/>
        <v>4.6589999999999998</v>
      </c>
      <c r="AQ354" s="24">
        <f t="shared" si="1295"/>
        <v>12.217000000000001</v>
      </c>
      <c r="AR354" s="24">
        <f t="shared" si="1296"/>
        <v>0.32900000000000001</v>
      </c>
      <c r="AS354" s="24">
        <f t="shared" si="1297"/>
        <v>2.4689999999999999</v>
      </c>
      <c r="AT354" s="24">
        <f t="shared" si="1279"/>
        <v>0.20100000000000001</v>
      </c>
      <c r="AU354" s="24">
        <f t="shared" si="1298"/>
        <v>2.9220000000000002</v>
      </c>
      <c r="AV354" s="24">
        <f t="shared" si="1299"/>
        <v>5.4939999999999998</v>
      </c>
      <c r="AW354" s="24">
        <f t="shared" si="1300"/>
        <v>-10.452999999999999</v>
      </c>
      <c r="AX354" s="64">
        <f t="shared" si="1301"/>
        <v>5.4669999999999996</v>
      </c>
      <c r="AY354" s="24">
        <f t="shared" si="1302"/>
        <v>-18.047999999999998</v>
      </c>
      <c r="AZ354" s="24">
        <f t="shared" si="1303"/>
        <v>35.959000000000003</v>
      </c>
      <c r="BA354" s="61">
        <f t="shared" si="1304"/>
        <v>3.1219999999999999</v>
      </c>
      <c r="BB354" s="238"/>
      <c r="BC354" s="139">
        <v>38</v>
      </c>
      <c r="BD354" s="97" t="s">
        <v>50</v>
      </c>
      <c r="BE354" s="60">
        <f t="shared" si="1274"/>
        <v>5.6</v>
      </c>
      <c r="BF354" s="24" t="str">
        <f t="shared" si="1305"/>
        <v>-</v>
      </c>
      <c r="BG354" s="24">
        <f t="shared" si="1365"/>
        <v>0.3</v>
      </c>
      <c r="BH354" s="24">
        <f t="shared" si="1366"/>
        <v>0.1</v>
      </c>
      <c r="BI354" s="24">
        <f t="shared" si="1367"/>
        <v>3.1</v>
      </c>
      <c r="BJ354" s="24">
        <f t="shared" si="1368"/>
        <v>3</v>
      </c>
      <c r="BK354" s="24">
        <f t="shared" si="1369"/>
        <v>12.5</v>
      </c>
      <c r="BL354" s="24">
        <f t="shared" si="1370"/>
        <v>6</v>
      </c>
      <c r="BM354" s="24">
        <f t="shared" si="1371"/>
        <v>2.7</v>
      </c>
      <c r="BN354" s="24">
        <f t="shared" si="1372"/>
        <v>1.7</v>
      </c>
      <c r="BO354" s="24">
        <f t="shared" si="1373"/>
        <v>0.4</v>
      </c>
      <c r="BP354" s="24">
        <f t="shared" si="1374"/>
        <v>0.9</v>
      </c>
      <c r="BQ354" s="24">
        <f t="shared" si="1375"/>
        <v>14.6</v>
      </c>
      <c r="BR354" s="24">
        <f t="shared" si="1376"/>
        <v>3.9</v>
      </c>
      <c r="BS354" s="24">
        <f t="shared" si="1377"/>
        <v>11.3</v>
      </c>
      <c r="BT354" s="24">
        <f t="shared" si="1378"/>
        <v>10.199999999999999</v>
      </c>
      <c r="BU354" s="24">
        <f t="shared" si="1379"/>
        <v>19.3</v>
      </c>
      <c r="BV354" s="24">
        <f t="shared" si="1355"/>
        <v>4.8</v>
      </c>
      <c r="BW354" s="24">
        <f t="shared" si="1356"/>
        <v>100.6</v>
      </c>
      <c r="BX354" s="24">
        <f t="shared" si="1357"/>
        <v>-0.6</v>
      </c>
      <c r="BY354" s="64">
        <f t="shared" si="1358"/>
        <v>100</v>
      </c>
      <c r="BZ354" s="24">
        <f t="shared" si="1359"/>
        <v>6</v>
      </c>
      <c r="CA354" s="24">
        <f t="shared" si="1360"/>
        <v>15.7</v>
      </c>
      <c r="CB354" s="61">
        <f t="shared" si="1361"/>
        <v>78.900000000000006</v>
      </c>
      <c r="CC354" s="238"/>
      <c r="CD354" s="139">
        <v>38</v>
      </c>
      <c r="CE354" s="97" t="s">
        <v>50</v>
      </c>
      <c r="CF354" s="60">
        <f t="shared" ref="CF354:DC354" si="1394">IF(C354=0,"-",IF(C354="X","X",ROUND(C354/C316*100,1)))</f>
        <v>6</v>
      </c>
      <c r="CG354" s="24" t="str">
        <f t="shared" si="1394"/>
        <v>-</v>
      </c>
      <c r="CH354" s="24">
        <f t="shared" si="1394"/>
        <v>1.7</v>
      </c>
      <c r="CI354" s="24">
        <f t="shared" si="1394"/>
        <v>1.1000000000000001</v>
      </c>
      <c r="CJ354" s="24">
        <f t="shared" si="1394"/>
        <v>0.9</v>
      </c>
      <c r="CK354" s="24">
        <f t="shared" si="1394"/>
        <v>1</v>
      </c>
      <c r="CL354" s="24">
        <f t="shared" si="1394"/>
        <v>1.6</v>
      </c>
      <c r="CM354" s="24">
        <f t="shared" si="1394"/>
        <v>0.8</v>
      </c>
      <c r="CN354" s="24">
        <f t="shared" si="1394"/>
        <v>0.5</v>
      </c>
      <c r="CO354" s="24">
        <f t="shared" si="1394"/>
        <v>0.5</v>
      </c>
      <c r="CP354" s="24">
        <f t="shared" si="1394"/>
        <v>0.1</v>
      </c>
      <c r="CQ354" s="24">
        <f t="shared" si="1394"/>
        <v>0.4</v>
      </c>
      <c r="CR354" s="24">
        <f t="shared" si="1394"/>
        <v>1.6</v>
      </c>
      <c r="CS354" s="24">
        <f t="shared" si="1394"/>
        <v>0.5</v>
      </c>
      <c r="CT354" s="24">
        <f t="shared" si="1394"/>
        <v>1.6</v>
      </c>
      <c r="CU354" s="24">
        <f t="shared" si="1394"/>
        <v>2.5</v>
      </c>
      <c r="CV354" s="24">
        <f t="shared" si="1394"/>
        <v>2.2000000000000002</v>
      </c>
      <c r="CW354" s="24">
        <f t="shared" si="1394"/>
        <v>1.2</v>
      </c>
      <c r="CX354" s="24">
        <f t="shared" si="1394"/>
        <v>1.3</v>
      </c>
      <c r="CY354" s="24">
        <f t="shared" si="1394"/>
        <v>1.3</v>
      </c>
      <c r="CZ354" s="64">
        <f t="shared" si="1394"/>
        <v>1.3</v>
      </c>
      <c r="DA354" s="24">
        <f t="shared" si="1394"/>
        <v>5.2</v>
      </c>
      <c r="DB354" s="24">
        <f t="shared" si="1394"/>
        <v>1.4</v>
      </c>
      <c r="DC354" s="61">
        <f t="shared" si="1394"/>
        <v>1.2</v>
      </c>
      <c r="DD354" s="238"/>
      <c r="DE354" s="139">
        <v>38</v>
      </c>
      <c r="DF354" s="97" t="s">
        <v>50</v>
      </c>
      <c r="DG354" s="60">
        <f t="shared" si="1244"/>
        <v>-1.4039999999999999</v>
      </c>
      <c r="DH354" s="24" t="str">
        <f t="shared" si="1213"/>
        <v xml:space="preserve">- </v>
      </c>
      <c r="DI354" s="24">
        <f t="shared" si="1214"/>
        <v>0.02</v>
      </c>
      <c r="DJ354" s="24">
        <f t="shared" si="1215"/>
        <v>1.7000000000000001E-2</v>
      </c>
      <c r="DK354" s="24">
        <f t="shared" si="1216"/>
        <v>0.35599999999999998</v>
      </c>
      <c r="DL354" s="24">
        <f t="shared" si="1217"/>
        <v>0.106</v>
      </c>
      <c r="DM354" s="24">
        <f t="shared" si="1218"/>
        <v>4.0170000000000003</v>
      </c>
      <c r="DN354" s="24">
        <f t="shared" si="1219"/>
        <v>0.189</v>
      </c>
      <c r="DO354" s="24">
        <f t="shared" si="1220"/>
        <v>-5.6000000000000001E-2</v>
      </c>
      <c r="DP354" s="24">
        <f t="shared" si="1221"/>
        <v>9.6000000000000002E-2</v>
      </c>
      <c r="DQ354" s="24">
        <f t="shared" si="1222"/>
        <v>0.432</v>
      </c>
      <c r="DR354" s="24">
        <f t="shared" si="1223"/>
        <v>0.13200000000000001</v>
      </c>
      <c r="DS354" s="24">
        <f t="shared" si="1224"/>
        <v>0.68500000000000005</v>
      </c>
      <c r="DT354" s="24">
        <f t="shared" si="1225"/>
        <v>0.45</v>
      </c>
      <c r="DU354" s="24">
        <f t="shared" si="1226"/>
        <v>3.9E-2</v>
      </c>
      <c r="DV354" s="24">
        <f t="shared" si="1227"/>
        <v>0.25900000000000001</v>
      </c>
      <c r="DW354" s="24">
        <f t="shared" si="1228"/>
        <v>4.1000000000000002E-2</v>
      </c>
      <c r="DX354" s="24">
        <f t="shared" si="1229"/>
        <v>0.14499999999999999</v>
      </c>
      <c r="DY354" s="24">
        <f t="shared" si="1230"/>
        <v>5.5229999999999997</v>
      </c>
      <c r="DZ354" s="24">
        <f t="shared" si="1231"/>
        <v>-5.6000000000000001E-2</v>
      </c>
      <c r="EA354" s="64">
        <f t="shared" si="1232"/>
        <v>5.4669999999999996</v>
      </c>
      <c r="EB354" s="24">
        <f t="shared" si="1233"/>
        <v>-1.3839999999999999</v>
      </c>
      <c r="EC354" s="24">
        <f t="shared" si="1234"/>
        <v>4.3890000000000002</v>
      </c>
      <c r="ED354" s="61">
        <f t="shared" si="1235"/>
        <v>2.5179999999999998</v>
      </c>
      <c r="EE354" s="238"/>
      <c r="EF354" s="139">
        <v>38</v>
      </c>
      <c r="EG354" s="97" t="s">
        <v>50</v>
      </c>
      <c r="EH354" s="60">
        <f t="shared" ref="EH354:FE354" si="1395">IF(C354="X","X",IF(FI354="X","X",IF(FI354&lt;&gt;0,ROUND((C354-FI354)/FI316*100,3),"- ")))</f>
        <v>-1.1399999999999999</v>
      </c>
      <c r="EI354" s="24" t="str">
        <f t="shared" si="1395"/>
        <v xml:space="preserve">- </v>
      </c>
      <c r="EJ354" s="24">
        <f t="shared" si="1395"/>
        <v>0.10199999999999999</v>
      </c>
      <c r="EK354" s="24">
        <f t="shared" si="1395"/>
        <v>0.14699999999999999</v>
      </c>
      <c r="EL354" s="24">
        <f t="shared" si="1395"/>
        <v>0.1</v>
      </c>
      <c r="EM354" s="24">
        <f t="shared" si="1395"/>
        <v>3.4000000000000002E-2</v>
      </c>
      <c r="EN354" s="24">
        <f t="shared" si="1395"/>
        <v>0.52900000000000003</v>
      </c>
      <c r="EO354" s="24">
        <f t="shared" si="1395"/>
        <v>2.5000000000000001E-2</v>
      </c>
      <c r="EP354" s="24">
        <f t="shared" si="1395"/>
        <v>-1.0999999999999999E-2</v>
      </c>
      <c r="EQ354" s="24">
        <f t="shared" si="1395"/>
        <v>2.8000000000000001E-2</v>
      </c>
      <c r="ER354" s="24">
        <f t="shared" si="1395"/>
        <v>0.11600000000000001</v>
      </c>
      <c r="ES354" s="24">
        <f t="shared" si="1395"/>
        <v>5.0999999999999997E-2</v>
      </c>
      <c r="ET354" s="24">
        <f t="shared" si="1395"/>
        <v>7.5999999999999998E-2</v>
      </c>
      <c r="EU354" s="24">
        <f t="shared" si="1395"/>
        <v>5.7000000000000002E-2</v>
      </c>
      <c r="EV354" s="24">
        <f t="shared" si="1395"/>
        <v>5.0000000000000001E-3</v>
      </c>
      <c r="EW354" s="24">
        <f t="shared" si="1395"/>
        <v>6.2E-2</v>
      </c>
      <c r="EX354" s="24">
        <f t="shared" si="1395"/>
        <v>4.0000000000000001E-3</v>
      </c>
      <c r="EY354" s="24">
        <f t="shared" si="1395"/>
        <v>3.4000000000000002E-2</v>
      </c>
      <c r="EZ354" s="24">
        <f t="shared" si="1395"/>
        <v>6.9000000000000006E-2</v>
      </c>
      <c r="FA354" s="24">
        <f t="shared" si="1395"/>
        <v>0.13100000000000001</v>
      </c>
      <c r="FB354" s="64">
        <f t="shared" si="1395"/>
        <v>6.8000000000000005E-2</v>
      </c>
      <c r="FC354" s="24">
        <f t="shared" si="1395"/>
        <v>-0.96199999999999997</v>
      </c>
      <c r="FD354" s="24">
        <f t="shared" si="1395"/>
        <v>0.38900000000000001</v>
      </c>
      <c r="FE354" s="61">
        <f t="shared" si="1395"/>
        <v>3.6999999999999998E-2</v>
      </c>
      <c r="FG354" s="139">
        <v>38</v>
      </c>
      <c r="FH354" s="97" t="s">
        <v>50</v>
      </c>
      <c r="FI354" s="28">
        <f t="shared" si="1309"/>
        <v>3955</v>
      </c>
      <c r="FJ354" s="30">
        <f t="shared" si="1310"/>
        <v>0</v>
      </c>
      <c r="FK354" s="30">
        <f t="shared" si="1311"/>
        <v>184</v>
      </c>
      <c r="FL354" s="30">
        <f t="shared" si="1312"/>
        <v>70</v>
      </c>
      <c r="FM354" s="30">
        <f t="shared" si="1313"/>
        <v>1548</v>
      </c>
      <c r="FN354" s="30">
        <f t="shared" si="1314"/>
        <v>1650</v>
      </c>
      <c r="FO354" s="30">
        <f t="shared" si="1315"/>
        <v>4970</v>
      </c>
      <c r="FP354" s="30">
        <f t="shared" si="1316"/>
        <v>3290</v>
      </c>
      <c r="FQ354" s="30">
        <f t="shared" si="1317"/>
        <v>1593</v>
      </c>
      <c r="FR354" s="30">
        <f t="shared" si="1318"/>
        <v>924</v>
      </c>
      <c r="FS354" s="30">
        <f t="shared" si="1319"/>
        <v>22</v>
      </c>
      <c r="FT354" s="30">
        <f t="shared" si="1320"/>
        <v>463</v>
      </c>
      <c r="FU354" s="30">
        <f t="shared" si="1321"/>
        <v>7941</v>
      </c>
      <c r="FV354" s="30">
        <f t="shared" si="1322"/>
        <v>1989</v>
      </c>
      <c r="FW354" s="30">
        <f t="shared" si="1323"/>
        <v>6388</v>
      </c>
      <c r="FX354" s="30">
        <f t="shared" si="1324"/>
        <v>5670</v>
      </c>
      <c r="FY354" s="30">
        <f t="shared" si="1325"/>
        <v>10937</v>
      </c>
      <c r="FZ354" s="30">
        <f t="shared" si="1326"/>
        <v>2669</v>
      </c>
      <c r="GA354" s="30">
        <f t="shared" si="1246"/>
        <v>54263</v>
      </c>
      <c r="GB354" s="30">
        <f t="shared" si="1241"/>
        <v>-287</v>
      </c>
      <c r="GC354" s="54">
        <f t="shared" si="1247"/>
        <v>53976</v>
      </c>
      <c r="GD354" s="30">
        <f t="shared" si="1248"/>
        <v>4139</v>
      </c>
      <c r="GE354" s="30">
        <f t="shared" si="1249"/>
        <v>6588</v>
      </c>
      <c r="GF354" s="42">
        <f t="shared" si="1250"/>
        <v>43536</v>
      </c>
    </row>
    <row r="355" spans="1:188" ht="13.5" customHeight="1">
      <c r="A355" s="139">
        <v>39</v>
      </c>
      <c r="B355" s="97" t="s">
        <v>42</v>
      </c>
      <c r="C355" s="222">
        <v>848</v>
      </c>
      <c r="D355" s="223">
        <v>0</v>
      </c>
      <c r="E355" s="223">
        <v>1</v>
      </c>
      <c r="F355" s="223">
        <v>0</v>
      </c>
      <c r="G355" s="223">
        <v>751</v>
      </c>
      <c r="H355" s="223">
        <v>109</v>
      </c>
      <c r="I355" s="223">
        <v>950</v>
      </c>
      <c r="J355" s="223">
        <v>121</v>
      </c>
      <c r="K355" s="223">
        <v>179</v>
      </c>
      <c r="L355" s="223">
        <v>101</v>
      </c>
      <c r="M355" s="223">
        <v>0</v>
      </c>
      <c r="N355" s="223">
        <v>12</v>
      </c>
      <c r="O355" s="223">
        <v>212</v>
      </c>
      <c r="P355" s="223">
        <v>50</v>
      </c>
      <c r="Q355" s="223">
        <v>599</v>
      </c>
      <c r="R355" s="223">
        <v>321</v>
      </c>
      <c r="S355" s="223">
        <v>155</v>
      </c>
      <c r="T355" s="223">
        <v>111</v>
      </c>
      <c r="U355" s="223">
        <v>4520</v>
      </c>
      <c r="V355" s="224">
        <v>-25</v>
      </c>
      <c r="W355" s="225">
        <v>4495</v>
      </c>
      <c r="X355" s="223">
        <v>849</v>
      </c>
      <c r="Y355" s="223">
        <v>1701</v>
      </c>
      <c r="Z355" s="224">
        <v>1970</v>
      </c>
      <c r="AA355" s="238"/>
      <c r="AB355" s="139">
        <v>39</v>
      </c>
      <c r="AC355" s="97" t="s">
        <v>42</v>
      </c>
      <c r="AD355" s="60">
        <f t="shared" ref="AD355:AD363" si="1396">IF(C355="X","X",IF(FI355="X","X",IF(FI355&lt;&gt;0,ROUND((C355-FI355)/ABS(FI355)*100,3),"- ")))</f>
        <v>-16.535</v>
      </c>
      <c r="AE355" s="24" t="str">
        <f t="shared" si="1389"/>
        <v xml:space="preserve">- </v>
      </c>
      <c r="AF355" s="24">
        <f t="shared" si="1284"/>
        <v>0</v>
      </c>
      <c r="AG355" s="24" t="str">
        <f t="shared" si="1386"/>
        <v xml:space="preserve">- </v>
      </c>
      <c r="AH355" s="24">
        <f t="shared" si="1286"/>
        <v>41.430999999999997</v>
      </c>
      <c r="AI355" s="24">
        <f t="shared" si="1287"/>
        <v>230.303</v>
      </c>
      <c r="AJ355" s="24">
        <f t="shared" si="1288"/>
        <v>-69.453000000000003</v>
      </c>
      <c r="AK355" s="24">
        <f t="shared" si="1289"/>
        <v>1.681</v>
      </c>
      <c r="AL355" s="24">
        <f t="shared" si="1290"/>
        <v>4.07</v>
      </c>
      <c r="AM355" s="24">
        <f t="shared" si="1291"/>
        <v>10.989000000000001</v>
      </c>
      <c r="AN355" s="24" t="str">
        <f t="shared" si="1292"/>
        <v xml:space="preserve">- </v>
      </c>
      <c r="AO355" s="24">
        <f t="shared" si="1293"/>
        <v>-14.286</v>
      </c>
      <c r="AP355" s="24">
        <f t="shared" si="1294"/>
        <v>0</v>
      </c>
      <c r="AQ355" s="24">
        <f t="shared" si="1295"/>
        <v>19.047999999999998</v>
      </c>
      <c r="AR355" s="24">
        <f t="shared" si="1296"/>
        <v>1.871</v>
      </c>
      <c r="AS355" s="24">
        <f t="shared" si="1297"/>
        <v>-1.2310000000000001</v>
      </c>
      <c r="AT355" s="24">
        <f t="shared" si="1279"/>
        <v>0.64900000000000002</v>
      </c>
      <c r="AU355" s="24">
        <f t="shared" si="1298"/>
        <v>-2.6320000000000001</v>
      </c>
      <c r="AV355" s="24">
        <f t="shared" si="1299"/>
        <v>-30.696000000000002</v>
      </c>
      <c r="AW355" s="24">
        <f t="shared" si="1300"/>
        <v>28.571000000000002</v>
      </c>
      <c r="AX355" s="64">
        <f t="shared" si="1301"/>
        <v>-30.707999999999998</v>
      </c>
      <c r="AY355" s="24">
        <f t="shared" si="1302"/>
        <v>-16.518999999999998</v>
      </c>
      <c r="AZ355" s="24">
        <f t="shared" si="1303"/>
        <v>-53.281999999999996</v>
      </c>
      <c r="BA355" s="61">
        <f t="shared" si="1304"/>
        <v>5.6870000000000003</v>
      </c>
      <c r="BB355" s="238"/>
      <c r="BC355" s="139">
        <v>39</v>
      </c>
      <c r="BD355" s="15" t="s">
        <v>42</v>
      </c>
      <c r="BE355" s="60">
        <f t="shared" si="1274"/>
        <v>18.899999999999999</v>
      </c>
      <c r="BF355" s="24" t="str">
        <f t="shared" si="1305"/>
        <v>-</v>
      </c>
      <c r="BG355" s="24">
        <f t="shared" si="1365"/>
        <v>0</v>
      </c>
      <c r="BH355" s="24" t="str">
        <f t="shared" si="1366"/>
        <v>-</v>
      </c>
      <c r="BI355" s="24">
        <f t="shared" si="1367"/>
        <v>16.7</v>
      </c>
      <c r="BJ355" s="24">
        <f t="shared" si="1368"/>
        <v>2.4</v>
      </c>
      <c r="BK355" s="24">
        <f t="shared" si="1369"/>
        <v>21.1</v>
      </c>
      <c r="BL355" s="24">
        <f t="shared" si="1370"/>
        <v>2.7</v>
      </c>
      <c r="BM355" s="24">
        <f t="shared" si="1371"/>
        <v>4</v>
      </c>
      <c r="BN355" s="24">
        <f t="shared" si="1372"/>
        <v>2.2000000000000002</v>
      </c>
      <c r="BO355" s="24" t="str">
        <f t="shared" si="1373"/>
        <v>-</v>
      </c>
      <c r="BP355" s="24">
        <f t="shared" si="1374"/>
        <v>0.3</v>
      </c>
      <c r="BQ355" s="24">
        <f t="shared" si="1375"/>
        <v>4.7</v>
      </c>
      <c r="BR355" s="24">
        <f t="shared" si="1376"/>
        <v>1.1000000000000001</v>
      </c>
      <c r="BS355" s="24">
        <f t="shared" si="1377"/>
        <v>13.3</v>
      </c>
      <c r="BT355" s="24">
        <f t="shared" si="1378"/>
        <v>7.1</v>
      </c>
      <c r="BU355" s="24">
        <f t="shared" si="1379"/>
        <v>3.4</v>
      </c>
      <c r="BV355" s="24">
        <f t="shared" si="1355"/>
        <v>2.5</v>
      </c>
      <c r="BW355" s="24">
        <f t="shared" si="1356"/>
        <v>100.6</v>
      </c>
      <c r="BX355" s="24">
        <f t="shared" si="1357"/>
        <v>-0.6</v>
      </c>
      <c r="BY355" s="64">
        <f t="shared" si="1358"/>
        <v>100</v>
      </c>
      <c r="BZ355" s="24">
        <f t="shared" si="1359"/>
        <v>18.899999999999999</v>
      </c>
      <c r="CA355" s="24">
        <f t="shared" si="1360"/>
        <v>37.799999999999997</v>
      </c>
      <c r="CB355" s="61">
        <f t="shared" si="1361"/>
        <v>43.8</v>
      </c>
      <c r="CC355" s="238"/>
      <c r="CD355" s="139">
        <v>39</v>
      </c>
      <c r="CE355" s="15" t="s">
        <v>42</v>
      </c>
      <c r="CF355" s="55">
        <f t="shared" ref="CF355:DC355" si="1397">IF(C355=0,"-",IF(C355="X","X",ROUND(C355/C316*100,1)))</f>
        <v>1.6</v>
      </c>
      <c r="CG355" s="21" t="str">
        <f t="shared" si="1397"/>
        <v>-</v>
      </c>
      <c r="CH355" s="21">
        <f t="shared" si="1397"/>
        <v>0</v>
      </c>
      <c r="CI355" s="21" t="str">
        <f t="shared" si="1397"/>
        <v>-</v>
      </c>
      <c r="CJ355" s="21">
        <f t="shared" si="1397"/>
        <v>0.4</v>
      </c>
      <c r="CK355" s="21">
        <f t="shared" si="1397"/>
        <v>0.1</v>
      </c>
      <c r="CL355" s="21">
        <f t="shared" si="1397"/>
        <v>0.2</v>
      </c>
      <c r="CM355" s="21">
        <f t="shared" si="1397"/>
        <v>0</v>
      </c>
      <c r="CN355" s="21">
        <f t="shared" si="1397"/>
        <v>0.1</v>
      </c>
      <c r="CO355" s="21">
        <f t="shared" si="1397"/>
        <v>0.1</v>
      </c>
      <c r="CP355" s="21" t="str">
        <f t="shared" si="1397"/>
        <v>-</v>
      </c>
      <c r="CQ355" s="21">
        <f t="shared" si="1397"/>
        <v>0</v>
      </c>
      <c r="CR355" s="21">
        <f t="shared" si="1397"/>
        <v>0</v>
      </c>
      <c r="CS355" s="21">
        <f t="shared" si="1397"/>
        <v>0</v>
      </c>
      <c r="CT355" s="21">
        <f t="shared" si="1397"/>
        <v>0.1</v>
      </c>
      <c r="CU355" s="21">
        <f t="shared" si="1397"/>
        <v>0.1</v>
      </c>
      <c r="CV355" s="21">
        <f t="shared" si="1397"/>
        <v>0</v>
      </c>
      <c r="CW355" s="21">
        <f t="shared" si="1397"/>
        <v>0</v>
      </c>
      <c r="CX355" s="21">
        <f t="shared" si="1397"/>
        <v>0.1</v>
      </c>
      <c r="CY355" s="21">
        <f t="shared" si="1397"/>
        <v>0.1</v>
      </c>
      <c r="CZ355" s="66">
        <f t="shared" si="1397"/>
        <v>0.1</v>
      </c>
      <c r="DA355" s="21">
        <f t="shared" si="1397"/>
        <v>1.3</v>
      </c>
      <c r="DB355" s="21">
        <f t="shared" si="1397"/>
        <v>0.3</v>
      </c>
      <c r="DC355" s="65">
        <f t="shared" si="1397"/>
        <v>0.1</v>
      </c>
      <c r="DD355" s="238"/>
      <c r="DE355" s="139">
        <v>39</v>
      </c>
      <c r="DF355" s="15" t="s">
        <v>42</v>
      </c>
      <c r="DG355" s="60">
        <f t="shared" si="1244"/>
        <v>-2.59</v>
      </c>
      <c r="DH355" s="24" t="str">
        <f t="shared" si="1213"/>
        <v xml:space="preserve">- </v>
      </c>
      <c r="DI355" s="24">
        <f t="shared" si="1214"/>
        <v>0</v>
      </c>
      <c r="DJ355" s="24" t="str">
        <f t="shared" si="1215"/>
        <v xml:space="preserve">- </v>
      </c>
      <c r="DK355" s="24">
        <f t="shared" si="1216"/>
        <v>3.391</v>
      </c>
      <c r="DL355" s="24">
        <f t="shared" si="1217"/>
        <v>1.1719999999999999</v>
      </c>
      <c r="DM355" s="24">
        <f t="shared" si="1218"/>
        <v>-33.296999999999997</v>
      </c>
      <c r="DN355" s="24">
        <f t="shared" si="1219"/>
        <v>3.1E-2</v>
      </c>
      <c r="DO355" s="24">
        <f t="shared" si="1220"/>
        <v>0.108</v>
      </c>
      <c r="DP355" s="24">
        <f t="shared" si="1221"/>
        <v>0.154</v>
      </c>
      <c r="DQ355" s="24" t="str">
        <f t="shared" si="1222"/>
        <v xml:space="preserve">- </v>
      </c>
      <c r="DR355" s="24">
        <f t="shared" si="1223"/>
        <v>-3.1E-2</v>
      </c>
      <c r="DS355" s="24">
        <f t="shared" si="1224"/>
        <v>0</v>
      </c>
      <c r="DT355" s="24">
        <f t="shared" si="1225"/>
        <v>0.123</v>
      </c>
      <c r="DU355" s="24">
        <f t="shared" si="1226"/>
        <v>0.17</v>
      </c>
      <c r="DV355" s="24">
        <f t="shared" si="1227"/>
        <v>-6.2E-2</v>
      </c>
      <c r="DW355" s="24">
        <f t="shared" si="1228"/>
        <v>1.4999999999999999E-2</v>
      </c>
      <c r="DX355" s="24">
        <f t="shared" si="1229"/>
        <v>-4.5999999999999999E-2</v>
      </c>
      <c r="DY355" s="24">
        <f t="shared" si="1230"/>
        <v>-30.861999999999998</v>
      </c>
      <c r="DZ355" s="24">
        <f t="shared" si="1231"/>
        <v>0.154</v>
      </c>
      <c r="EA355" s="64">
        <f t="shared" si="1232"/>
        <v>-30.707999999999998</v>
      </c>
      <c r="EB355" s="24">
        <f t="shared" si="1233"/>
        <v>-2.59</v>
      </c>
      <c r="EC355" s="24">
        <f t="shared" si="1234"/>
        <v>-29.905999999999999</v>
      </c>
      <c r="ED355" s="61">
        <f t="shared" si="1235"/>
        <v>1.6339999999999999</v>
      </c>
      <c r="EE355" s="238"/>
      <c r="EF355" s="139">
        <v>39</v>
      </c>
      <c r="EG355" s="15" t="s">
        <v>42</v>
      </c>
      <c r="EH355" s="60">
        <f t="shared" ref="EH355:FE355" si="1398">IF(C355="X","X",IF(FI355="X","X",IF(FI355&lt;&gt;0,ROUND((C355-FI355)/FI316*100,3),"- ")))</f>
        <v>-0.253</v>
      </c>
      <c r="EI355" s="24" t="str">
        <f t="shared" si="1398"/>
        <v xml:space="preserve">- </v>
      </c>
      <c r="EJ355" s="24">
        <f t="shared" si="1398"/>
        <v>0</v>
      </c>
      <c r="EK355" s="24" t="str">
        <f t="shared" si="1398"/>
        <v xml:space="preserve">- </v>
      </c>
      <c r="EL355" s="24">
        <f t="shared" si="1398"/>
        <v>0.114</v>
      </c>
      <c r="EM355" s="24">
        <f t="shared" si="1398"/>
        <v>4.5999999999999999E-2</v>
      </c>
      <c r="EN355" s="24">
        <f t="shared" si="1398"/>
        <v>-0.52700000000000002</v>
      </c>
      <c r="EO355" s="24">
        <f t="shared" si="1398"/>
        <v>0</v>
      </c>
      <c r="EP355" s="24">
        <f t="shared" si="1398"/>
        <v>2E-3</v>
      </c>
      <c r="EQ355" s="24">
        <f t="shared" si="1398"/>
        <v>5.0000000000000001E-3</v>
      </c>
      <c r="ER355" s="24" t="str">
        <f t="shared" si="1398"/>
        <v xml:space="preserve">- </v>
      </c>
      <c r="ES355" s="24">
        <f t="shared" si="1398"/>
        <v>-1E-3</v>
      </c>
      <c r="ET355" s="24">
        <f t="shared" si="1398"/>
        <v>0</v>
      </c>
      <c r="EU355" s="24">
        <f t="shared" si="1398"/>
        <v>2E-3</v>
      </c>
      <c r="EV355" s="24">
        <f t="shared" si="1398"/>
        <v>3.0000000000000001E-3</v>
      </c>
      <c r="EW355" s="24">
        <f t="shared" si="1398"/>
        <v>-2E-3</v>
      </c>
      <c r="EX355" s="24">
        <f t="shared" si="1398"/>
        <v>0</v>
      </c>
      <c r="EY355" s="24">
        <f t="shared" si="1398"/>
        <v>-1E-3</v>
      </c>
      <c r="EZ355" s="24">
        <f t="shared" si="1398"/>
        <v>-4.5999999999999999E-2</v>
      </c>
      <c r="FA355" s="24">
        <f t="shared" si="1398"/>
        <v>-4.3999999999999997E-2</v>
      </c>
      <c r="FB355" s="64">
        <f t="shared" si="1398"/>
        <v>-4.5999999999999999E-2</v>
      </c>
      <c r="FC355" s="24">
        <f t="shared" si="1398"/>
        <v>-0.216</v>
      </c>
      <c r="FD355" s="24">
        <f t="shared" si="1398"/>
        <v>-0.31900000000000001</v>
      </c>
      <c r="FE355" s="61">
        <f t="shared" si="1398"/>
        <v>3.0000000000000001E-3</v>
      </c>
      <c r="FG355" s="139">
        <v>39</v>
      </c>
      <c r="FH355" s="97" t="s">
        <v>42</v>
      </c>
      <c r="FI355" s="28">
        <f t="shared" si="1309"/>
        <v>1016</v>
      </c>
      <c r="FJ355" s="30">
        <f t="shared" si="1310"/>
        <v>0</v>
      </c>
      <c r="FK355" s="30">
        <f t="shared" si="1311"/>
        <v>1</v>
      </c>
      <c r="FL355" s="30">
        <f t="shared" si="1312"/>
        <v>0</v>
      </c>
      <c r="FM355" s="30">
        <f t="shared" si="1313"/>
        <v>531</v>
      </c>
      <c r="FN355" s="30">
        <f t="shared" si="1314"/>
        <v>33</v>
      </c>
      <c r="FO355" s="30">
        <f t="shared" si="1315"/>
        <v>3110</v>
      </c>
      <c r="FP355" s="30">
        <f t="shared" si="1316"/>
        <v>119</v>
      </c>
      <c r="FQ355" s="30">
        <f t="shared" si="1317"/>
        <v>172</v>
      </c>
      <c r="FR355" s="30">
        <f t="shared" si="1318"/>
        <v>91</v>
      </c>
      <c r="FS355" s="30">
        <f t="shared" si="1319"/>
        <v>0</v>
      </c>
      <c r="FT355" s="30">
        <f t="shared" si="1320"/>
        <v>14</v>
      </c>
      <c r="FU355" s="30">
        <f t="shared" si="1321"/>
        <v>212</v>
      </c>
      <c r="FV355" s="30">
        <f t="shared" si="1322"/>
        <v>42</v>
      </c>
      <c r="FW355" s="30">
        <f t="shared" si="1323"/>
        <v>588</v>
      </c>
      <c r="FX355" s="30">
        <f t="shared" si="1324"/>
        <v>325</v>
      </c>
      <c r="FY355" s="30">
        <f t="shared" si="1325"/>
        <v>154</v>
      </c>
      <c r="FZ355" s="30">
        <f t="shared" si="1326"/>
        <v>114</v>
      </c>
      <c r="GA355" s="26">
        <f t="shared" si="1246"/>
        <v>6522</v>
      </c>
      <c r="GB355" s="30">
        <f t="shared" si="1241"/>
        <v>-35</v>
      </c>
      <c r="GC355" s="51">
        <f t="shared" si="1247"/>
        <v>6487</v>
      </c>
      <c r="GD355" s="26">
        <f t="shared" si="1248"/>
        <v>1017</v>
      </c>
      <c r="GE355" s="26">
        <f t="shared" si="1249"/>
        <v>3641</v>
      </c>
      <c r="GF355" s="38">
        <f t="shared" si="1250"/>
        <v>1864</v>
      </c>
    </row>
    <row r="356" spans="1:188" ht="13.5" customHeight="1">
      <c r="A356" s="14">
        <v>40</v>
      </c>
      <c r="B356" s="15" t="s">
        <v>43</v>
      </c>
      <c r="C356" s="227">
        <v>1406</v>
      </c>
      <c r="D356" s="228">
        <v>8</v>
      </c>
      <c r="E356" s="228">
        <v>127</v>
      </c>
      <c r="F356" s="228">
        <v>0</v>
      </c>
      <c r="G356" s="228">
        <v>1173</v>
      </c>
      <c r="H356" s="228">
        <v>331</v>
      </c>
      <c r="I356" s="228">
        <v>2992</v>
      </c>
      <c r="J356" s="228">
        <v>379</v>
      </c>
      <c r="K356" s="228">
        <v>1333</v>
      </c>
      <c r="L356" s="228">
        <v>3139</v>
      </c>
      <c r="M356" s="228">
        <v>0</v>
      </c>
      <c r="N356" s="228">
        <v>20</v>
      </c>
      <c r="O356" s="228">
        <v>1022</v>
      </c>
      <c r="P356" s="228">
        <v>862</v>
      </c>
      <c r="Q356" s="228">
        <v>579</v>
      </c>
      <c r="R356" s="228">
        <v>1979</v>
      </c>
      <c r="S356" s="228">
        <v>451</v>
      </c>
      <c r="T356" s="228">
        <v>2020</v>
      </c>
      <c r="U356" s="228">
        <v>17821</v>
      </c>
      <c r="V356" s="229">
        <v>-99</v>
      </c>
      <c r="W356" s="230">
        <v>17722</v>
      </c>
      <c r="X356" s="228">
        <v>1541</v>
      </c>
      <c r="Y356" s="228">
        <v>4165</v>
      </c>
      <c r="Z356" s="229">
        <v>12115</v>
      </c>
      <c r="AA356" s="226"/>
      <c r="AB356" s="14">
        <v>40</v>
      </c>
      <c r="AC356" s="15" t="s">
        <v>43</v>
      </c>
      <c r="AD356" s="58">
        <f t="shared" si="1396"/>
        <v>-19.795000000000002</v>
      </c>
      <c r="AE356" s="22">
        <f t="shared" si="1389"/>
        <v>-11.111000000000001</v>
      </c>
      <c r="AF356" s="22">
        <f t="shared" si="1284"/>
        <v>29.591999999999999</v>
      </c>
      <c r="AG356" s="22" t="str">
        <f t="shared" si="1386"/>
        <v xml:space="preserve">- </v>
      </c>
      <c r="AH356" s="22">
        <f t="shared" si="1286"/>
        <v>-23.382999999999999</v>
      </c>
      <c r="AI356" s="22">
        <f t="shared" si="1287"/>
        <v>8.5250000000000004</v>
      </c>
      <c r="AJ356" s="22">
        <f t="shared" si="1288"/>
        <v>53.988999999999997</v>
      </c>
      <c r="AK356" s="22">
        <f t="shared" si="1289"/>
        <v>1.8819999999999999</v>
      </c>
      <c r="AL356" s="22">
        <f t="shared" si="1290"/>
        <v>-3.5459999999999998</v>
      </c>
      <c r="AM356" s="22">
        <f t="shared" si="1291"/>
        <v>2.5819999999999999</v>
      </c>
      <c r="AN356" s="22" t="str">
        <f t="shared" si="1292"/>
        <v xml:space="preserve">- </v>
      </c>
      <c r="AO356" s="22">
        <f t="shared" si="1293"/>
        <v>0</v>
      </c>
      <c r="AP356" s="22">
        <f t="shared" si="1294"/>
        <v>-0.29299999999999998</v>
      </c>
      <c r="AQ356" s="22">
        <f t="shared" si="1295"/>
        <v>6.2889999999999997</v>
      </c>
      <c r="AR356" s="22">
        <f t="shared" si="1296"/>
        <v>10.076000000000001</v>
      </c>
      <c r="AS356" s="22">
        <f t="shared" si="1297"/>
        <v>1.4870000000000001</v>
      </c>
      <c r="AT356" s="22">
        <f t="shared" si="1279"/>
        <v>-0.221</v>
      </c>
      <c r="AU356" s="22">
        <f t="shared" si="1298"/>
        <v>2.2269999999999999</v>
      </c>
      <c r="AV356" s="22">
        <f t="shared" si="1299"/>
        <v>3.532</v>
      </c>
      <c r="AW356" s="22">
        <f t="shared" si="1300"/>
        <v>-8.7910000000000004</v>
      </c>
      <c r="AX356" s="63">
        <f t="shared" si="1301"/>
        <v>3.504</v>
      </c>
      <c r="AY356" s="22">
        <f t="shared" si="1302"/>
        <v>-17.151</v>
      </c>
      <c r="AZ356" s="22">
        <f t="shared" si="1303"/>
        <v>19.890999999999998</v>
      </c>
      <c r="BA356" s="59">
        <f t="shared" si="1304"/>
        <v>1.9870000000000001</v>
      </c>
      <c r="BB356" s="226"/>
      <c r="BC356" s="14">
        <v>40</v>
      </c>
      <c r="BD356" s="105" t="s">
        <v>43</v>
      </c>
      <c r="BE356" s="58">
        <f t="shared" si="1274"/>
        <v>7.9</v>
      </c>
      <c r="BF356" s="22">
        <f t="shared" si="1305"/>
        <v>0</v>
      </c>
      <c r="BG356" s="22">
        <f t="shared" si="1365"/>
        <v>0.7</v>
      </c>
      <c r="BH356" s="22" t="str">
        <f t="shared" si="1366"/>
        <v>-</v>
      </c>
      <c r="BI356" s="22">
        <f t="shared" si="1367"/>
        <v>6.6</v>
      </c>
      <c r="BJ356" s="22">
        <f t="shared" si="1368"/>
        <v>1.9</v>
      </c>
      <c r="BK356" s="22">
        <f t="shared" si="1369"/>
        <v>16.899999999999999</v>
      </c>
      <c r="BL356" s="22">
        <f t="shared" si="1370"/>
        <v>2.1</v>
      </c>
      <c r="BM356" s="22">
        <f t="shared" si="1371"/>
        <v>7.5</v>
      </c>
      <c r="BN356" s="22">
        <f t="shared" si="1372"/>
        <v>17.7</v>
      </c>
      <c r="BO356" s="22" t="str">
        <f t="shared" si="1373"/>
        <v>-</v>
      </c>
      <c r="BP356" s="22">
        <f t="shared" si="1374"/>
        <v>0.1</v>
      </c>
      <c r="BQ356" s="22">
        <f t="shared" si="1375"/>
        <v>5.8</v>
      </c>
      <c r="BR356" s="22">
        <f t="shared" si="1376"/>
        <v>4.9000000000000004</v>
      </c>
      <c r="BS356" s="22">
        <f t="shared" si="1377"/>
        <v>3.3</v>
      </c>
      <c r="BT356" s="22">
        <f t="shared" si="1378"/>
        <v>11.2</v>
      </c>
      <c r="BU356" s="22">
        <f t="shared" si="1379"/>
        <v>2.5</v>
      </c>
      <c r="BV356" s="22">
        <f t="shared" si="1355"/>
        <v>11.4</v>
      </c>
      <c r="BW356" s="22">
        <f t="shared" si="1356"/>
        <v>100.6</v>
      </c>
      <c r="BX356" s="22">
        <f t="shared" si="1357"/>
        <v>-0.6</v>
      </c>
      <c r="BY356" s="63">
        <f t="shared" si="1358"/>
        <v>100</v>
      </c>
      <c r="BZ356" s="22">
        <f t="shared" si="1359"/>
        <v>8.6999999999999993</v>
      </c>
      <c r="CA356" s="22">
        <f t="shared" si="1360"/>
        <v>23.5</v>
      </c>
      <c r="CB356" s="59">
        <f t="shared" si="1361"/>
        <v>68.400000000000006</v>
      </c>
      <c r="CC356" s="226"/>
      <c r="CD356" s="14">
        <v>40</v>
      </c>
      <c r="CE356" s="105" t="s">
        <v>43</v>
      </c>
      <c r="CF356" s="58">
        <f t="shared" ref="CF356:DC356" si="1399">IF(C356=0,"-",IF(C356="X","X",ROUND(C356/C316*100,1)))</f>
        <v>2.6</v>
      </c>
      <c r="CG356" s="22">
        <f t="shared" si="1399"/>
        <v>2.4</v>
      </c>
      <c r="CH356" s="22">
        <f t="shared" si="1399"/>
        <v>1.1000000000000001</v>
      </c>
      <c r="CI356" s="22" t="str">
        <f t="shared" si="1399"/>
        <v>-</v>
      </c>
      <c r="CJ356" s="22">
        <f t="shared" si="1399"/>
        <v>0.6</v>
      </c>
      <c r="CK356" s="22">
        <f t="shared" si="1399"/>
        <v>0.2</v>
      </c>
      <c r="CL356" s="22">
        <f t="shared" si="1399"/>
        <v>0.7</v>
      </c>
      <c r="CM356" s="22">
        <f t="shared" si="1399"/>
        <v>0.1</v>
      </c>
      <c r="CN356" s="22">
        <f t="shared" si="1399"/>
        <v>0.5</v>
      </c>
      <c r="CO356" s="22">
        <f t="shared" si="1399"/>
        <v>1.6</v>
      </c>
      <c r="CP356" s="22" t="str">
        <f t="shared" si="1399"/>
        <v>-</v>
      </c>
      <c r="CQ356" s="22">
        <f t="shared" si="1399"/>
        <v>0</v>
      </c>
      <c r="CR356" s="22">
        <f t="shared" si="1399"/>
        <v>0.2</v>
      </c>
      <c r="CS356" s="22">
        <f t="shared" si="1399"/>
        <v>0.2</v>
      </c>
      <c r="CT356" s="22">
        <f t="shared" si="1399"/>
        <v>0.1</v>
      </c>
      <c r="CU356" s="22">
        <f t="shared" si="1399"/>
        <v>0.8</v>
      </c>
      <c r="CV356" s="22">
        <f t="shared" si="1399"/>
        <v>0.1</v>
      </c>
      <c r="CW356" s="22">
        <f t="shared" si="1399"/>
        <v>0.9</v>
      </c>
      <c r="CX356" s="22">
        <f t="shared" si="1399"/>
        <v>0.4</v>
      </c>
      <c r="CY356" s="22">
        <f t="shared" si="1399"/>
        <v>0.4</v>
      </c>
      <c r="CZ356" s="63">
        <f t="shared" si="1399"/>
        <v>0.4</v>
      </c>
      <c r="DA356" s="22">
        <f t="shared" si="1399"/>
        <v>2.4</v>
      </c>
      <c r="DB356" s="22">
        <f t="shared" si="1399"/>
        <v>0.6</v>
      </c>
      <c r="DC356" s="59">
        <f t="shared" si="1399"/>
        <v>0.3</v>
      </c>
      <c r="DD356" s="226"/>
      <c r="DE356" s="14">
        <v>40</v>
      </c>
      <c r="DF356" s="105" t="s">
        <v>43</v>
      </c>
      <c r="DG356" s="58">
        <f t="shared" si="1244"/>
        <v>-2.0270000000000001</v>
      </c>
      <c r="DH356" s="22">
        <f t="shared" si="1213"/>
        <v>-6.0000000000000001E-3</v>
      </c>
      <c r="DI356" s="22">
        <f t="shared" si="1214"/>
        <v>0.16900000000000001</v>
      </c>
      <c r="DJ356" s="22" t="str">
        <f t="shared" si="1215"/>
        <v xml:space="preserve">- </v>
      </c>
      <c r="DK356" s="22">
        <f t="shared" si="1216"/>
        <v>-2.0910000000000002</v>
      </c>
      <c r="DL356" s="22">
        <f t="shared" si="1217"/>
        <v>0.152</v>
      </c>
      <c r="DM356" s="22">
        <f t="shared" si="1218"/>
        <v>6.1269999999999998</v>
      </c>
      <c r="DN356" s="22">
        <f t="shared" si="1219"/>
        <v>4.1000000000000002E-2</v>
      </c>
      <c r="DO356" s="22">
        <f t="shared" si="1220"/>
        <v>-0.28599999999999998</v>
      </c>
      <c r="DP356" s="22">
        <f t="shared" si="1221"/>
        <v>0.46100000000000002</v>
      </c>
      <c r="DQ356" s="22" t="str">
        <f t="shared" si="1222"/>
        <v xml:space="preserve">- </v>
      </c>
      <c r="DR356" s="22">
        <f t="shared" si="1223"/>
        <v>0</v>
      </c>
      <c r="DS356" s="22">
        <f t="shared" si="1224"/>
        <v>-1.7999999999999999E-2</v>
      </c>
      <c r="DT356" s="22">
        <f t="shared" si="1225"/>
        <v>0.29799999999999999</v>
      </c>
      <c r="DU356" s="22">
        <f t="shared" si="1226"/>
        <v>0.31</v>
      </c>
      <c r="DV356" s="22">
        <f t="shared" si="1227"/>
        <v>0.16900000000000001</v>
      </c>
      <c r="DW356" s="22">
        <f t="shared" si="1228"/>
        <v>-6.0000000000000001E-3</v>
      </c>
      <c r="DX356" s="22">
        <f t="shared" si="1229"/>
        <v>0.25700000000000001</v>
      </c>
      <c r="DY356" s="22">
        <f t="shared" si="1230"/>
        <v>3.5510000000000002</v>
      </c>
      <c r="DZ356" s="22">
        <f t="shared" si="1231"/>
        <v>-4.7E-2</v>
      </c>
      <c r="EA356" s="63">
        <f t="shared" si="1232"/>
        <v>3.504</v>
      </c>
      <c r="EB356" s="22">
        <f t="shared" si="1233"/>
        <v>-1.863</v>
      </c>
      <c r="EC356" s="22">
        <f t="shared" si="1234"/>
        <v>4.0359999999999996</v>
      </c>
      <c r="ED356" s="59">
        <f t="shared" si="1235"/>
        <v>1.3779999999999999</v>
      </c>
      <c r="EE356" s="226"/>
      <c r="EF356" s="14">
        <v>40</v>
      </c>
      <c r="EG356" s="105" t="s">
        <v>43</v>
      </c>
      <c r="EH356" s="58">
        <f t="shared" ref="EH356:FE356" si="1400">IF(C356="X","X",IF(FI356="X","X",IF(FI356&lt;&gt;0,ROUND((C356-FI356)/FI316*100,3),"- ")))</f>
        <v>-0.52200000000000002</v>
      </c>
      <c r="EI356" s="22">
        <f t="shared" si="1400"/>
        <v>-0.28199999999999997</v>
      </c>
      <c r="EJ356" s="22">
        <f t="shared" si="1400"/>
        <v>0.26800000000000002</v>
      </c>
      <c r="EK356" s="22" t="str">
        <f t="shared" si="1400"/>
        <v xml:space="preserve">- </v>
      </c>
      <c r="EL356" s="22">
        <f t="shared" si="1400"/>
        <v>-0.186</v>
      </c>
      <c r="EM356" s="22">
        <f t="shared" si="1400"/>
        <v>1.6E-2</v>
      </c>
      <c r="EN356" s="22">
        <f t="shared" si="1400"/>
        <v>0.25600000000000001</v>
      </c>
      <c r="EO356" s="22">
        <f t="shared" si="1400"/>
        <v>2E-3</v>
      </c>
      <c r="EP356" s="22">
        <f t="shared" si="1400"/>
        <v>-1.7000000000000001E-2</v>
      </c>
      <c r="EQ356" s="22">
        <f t="shared" si="1400"/>
        <v>4.2000000000000003E-2</v>
      </c>
      <c r="ER356" s="22" t="str">
        <f t="shared" si="1400"/>
        <v xml:space="preserve">- </v>
      </c>
      <c r="ES356" s="22">
        <f t="shared" si="1400"/>
        <v>0</v>
      </c>
      <c r="ET356" s="22">
        <f t="shared" si="1400"/>
        <v>-1E-3</v>
      </c>
      <c r="EU356" s="22">
        <f t="shared" si="1400"/>
        <v>1.2E-2</v>
      </c>
      <c r="EV356" s="22">
        <f t="shared" si="1400"/>
        <v>1.4E-2</v>
      </c>
      <c r="EW356" s="22">
        <f t="shared" si="1400"/>
        <v>1.2999999999999999E-2</v>
      </c>
      <c r="EX356" s="22">
        <f t="shared" si="1400"/>
        <v>0</v>
      </c>
      <c r="EY356" s="22">
        <f t="shared" si="1400"/>
        <v>1.9E-2</v>
      </c>
      <c r="EZ356" s="22">
        <f t="shared" si="1400"/>
        <v>1.4E-2</v>
      </c>
      <c r="FA356" s="22">
        <f t="shared" si="1400"/>
        <v>3.5000000000000003E-2</v>
      </c>
      <c r="FB356" s="63">
        <f t="shared" si="1400"/>
        <v>1.4E-2</v>
      </c>
      <c r="FC356" s="22">
        <f t="shared" si="1400"/>
        <v>-0.41099999999999998</v>
      </c>
      <c r="FD356" s="22">
        <f t="shared" si="1400"/>
        <v>0.114</v>
      </c>
      <c r="FE356" s="59">
        <f t="shared" si="1400"/>
        <v>6.0000000000000001E-3</v>
      </c>
      <c r="FG356" s="14">
        <v>40</v>
      </c>
      <c r="FH356" s="15" t="s">
        <v>43</v>
      </c>
      <c r="FI356" s="27">
        <f t="shared" si="1309"/>
        <v>1753</v>
      </c>
      <c r="FJ356" s="29">
        <f t="shared" si="1310"/>
        <v>9</v>
      </c>
      <c r="FK356" s="29">
        <f t="shared" si="1311"/>
        <v>98</v>
      </c>
      <c r="FL356" s="29">
        <f t="shared" si="1312"/>
        <v>0</v>
      </c>
      <c r="FM356" s="29">
        <f t="shared" si="1313"/>
        <v>1531</v>
      </c>
      <c r="FN356" s="29">
        <f t="shared" si="1314"/>
        <v>305</v>
      </c>
      <c r="FO356" s="29">
        <f t="shared" si="1315"/>
        <v>1943</v>
      </c>
      <c r="FP356" s="29">
        <f t="shared" si="1316"/>
        <v>372</v>
      </c>
      <c r="FQ356" s="29">
        <f t="shared" si="1317"/>
        <v>1382</v>
      </c>
      <c r="FR356" s="29">
        <f t="shared" si="1318"/>
        <v>3060</v>
      </c>
      <c r="FS356" s="29">
        <f t="shared" si="1319"/>
        <v>0</v>
      </c>
      <c r="FT356" s="29">
        <f t="shared" si="1320"/>
        <v>20</v>
      </c>
      <c r="FU356" s="29">
        <f t="shared" si="1321"/>
        <v>1025</v>
      </c>
      <c r="FV356" s="29">
        <f t="shared" si="1322"/>
        <v>811</v>
      </c>
      <c r="FW356" s="29">
        <f t="shared" si="1323"/>
        <v>526</v>
      </c>
      <c r="FX356" s="29">
        <f t="shared" si="1324"/>
        <v>1950</v>
      </c>
      <c r="FY356" s="29">
        <f t="shared" si="1325"/>
        <v>452</v>
      </c>
      <c r="FZ356" s="29">
        <f t="shared" si="1326"/>
        <v>1976</v>
      </c>
      <c r="GA356" s="39">
        <f t="shared" si="1246"/>
        <v>17213</v>
      </c>
      <c r="GB356" s="29">
        <f t="shared" si="1241"/>
        <v>-91</v>
      </c>
      <c r="GC356" s="52">
        <f t="shared" si="1247"/>
        <v>17122</v>
      </c>
      <c r="GD356" s="39">
        <f t="shared" si="1248"/>
        <v>1860</v>
      </c>
      <c r="GE356" s="39">
        <f t="shared" si="1249"/>
        <v>3474</v>
      </c>
      <c r="GF356" s="40">
        <f t="shared" si="1250"/>
        <v>11879</v>
      </c>
    </row>
    <row r="357" spans="1:188" ht="13.5" customHeight="1">
      <c r="A357" s="139">
        <v>41</v>
      </c>
      <c r="B357" s="97" t="s">
        <v>44</v>
      </c>
      <c r="C357" s="234">
        <v>219</v>
      </c>
      <c r="D357" s="235">
        <v>0</v>
      </c>
      <c r="E357" s="235">
        <v>65</v>
      </c>
      <c r="F357" s="235">
        <v>68</v>
      </c>
      <c r="G357" s="235">
        <v>479</v>
      </c>
      <c r="H357" s="235">
        <v>267</v>
      </c>
      <c r="I357" s="235">
        <v>2063</v>
      </c>
      <c r="J357" s="235">
        <v>183</v>
      </c>
      <c r="K357" s="235">
        <v>358</v>
      </c>
      <c r="L357" s="235">
        <v>484</v>
      </c>
      <c r="M357" s="235">
        <v>0</v>
      </c>
      <c r="N357" s="235">
        <v>7</v>
      </c>
      <c r="O357" s="235">
        <v>316</v>
      </c>
      <c r="P357" s="235">
        <v>176</v>
      </c>
      <c r="Q357" s="235">
        <v>2802</v>
      </c>
      <c r="R357" s="235">
        <v>610</v>
      </c>
      <c r="S357" s="235">
        <v>398</v>
      </c>
      <c r="T357" s="235">
        <v>233</v>
      </c>
      <c r="U357" s="235">
        <v>8728</v>
      </c>
      <c r="V357" s="236">
        <v>-48</v>
      </c>
      <c r="W357" s="237">
        <v>8680</v>
      </c>
      <c r="X357" s="235">
        <v>284</v>
      </c>
      <c r="Y357" s="235">
        <v>2610</v>
      </c>
      <c r="Z357" s="236">
        <v>5834</v>
      </c>
      <c r="AA357" s="226"/>
      <c r="AB357" s="139">
        <v>41</v>
      </c>
      <c r="AC357" s="97" t="s">
        <v>44</v>
      </c>
      <c r="AD357" s="60">
        <f t="shared" si="1396"/>
        <v>-8.3680000000000003</v>
      </c>
      <c r="AE357" s="24" t="str">
        <f t="shared" si="1389"/>
        <v xml:space="preserve">- </v>
      </c>
      <c r="AF357" s="24">
        <f t="shared" si="1284"/>
        <v>-14.474</v>
      </c>
      <c r="AG357" s="24">
        <f t="shared" si="1386"/>
        <v>61.905000000000001</v>
      </c>
      <c r="AH357" s="24">
        <f t="shared" si="1286"/>
        <v>-49.042999999999999</v>
      </c>
      <c r="AI357" s="24">
        <f t="shared" si="1287"/>
        <v>-0.373</v>
      </c>
      <c r="AJ357" s="24">
        <f t="shared" si="1288"/>
        <v>17.751000000000001</v>
      </c>
      <c r="AK357" s="24">
        <f t="shared" si="1289"/>
        <v>1.667</v>
      </c>
      <c r="AL357" s="24">
        <f t="shared" si="1290"/>
        <v>-6.7709999999999999</v>
      </c>
      <c r="AM357" s="24">
        <f t="shared" si="1291"/>
        <v>1.044</v>
      </c>
      <c r="AN357" s="24" t="str">
        <f t="shared" si="1292"/>
        <v xml:space="preserve">- </v>
      </c>
      <c r="AO357" s="24">
        <f t="shared" si="1293"/>
        <v>40</v>
      </c>
      <c r="AP357" s="24">
        <f t="shared" si="1294"/>
        <v>-1.5580000000000001</v>
      </c>
      <c r="AQ357" s="24">
        <f t="shared" si="1295"/>
        <v>22.222000000000001</v>
      </c>
      <c r="AR357" s="24">
        <f t="shared" si="1296"/>
        <v>0.35799999999999998</v>
      </c>
      <c r="AS357" s="24">
        <f t="shared" si="1297"/>
        <v>-3.1749999999999998</v>
      </c>
      <c r="AT357" s="24">
        <f t="shared" si="1279"/>
        <v>-1.728</v>
      </c>
      <c r="AU357" s="24">
        <f t="shared" si="1298"/>
        <v>-0.42699999999999999</v>
      </c>
      <c r="AV357" s="24">
        <f t="shared" si="1299"/>
        <v>-1.833</v>
      </c>
      <c r="AW357" s="24">
        <f t="shared" si="1300"/>
        <v>-2.1280000000000001</v>
      </c>
      <c r="AX357" s="64">
        <f t="shared" si="1301"/>
        <v>-1.8540000000000001</v>
      </c>
      <c r="AY357" s="24">
        <f t="shared" si="1302"/>
        <v>-9.8409999999999993</v>
      </c>
      <c r="AZ357" s="24">
        <f t="shared" si="1303"/>
        <v>-4.5350000000000001</v>
      </c>
      <c r="BA357" s="61">
        <f t="shared" si="1304"/>
        <v>-0.13700000000000001</v>
      </c>
      <c r="BB357" s="226"/>
      <c r="BC357" s="139">
        <v>41</v>
      </c>
      <c r="BD357" s="97" t="s">
        <v>44</v>
      </c>
      <c r="BE357" s="60">
        <f t="shared" si="1274"/>
        <v>2.5</v>
      </c>
      <c r="BF357" s="24" t="str">
        <f t="shared" si="1305"/>
        <v>-</v>
      </c>
      <c r="BG357" s="24">
        <f t="shared" si="1365"/>
        <v>0.7</v>
      </c>
      <c r="BH357" s="24">
        <f t="shared" si="1366"/>
        <v>0.8</v>
      </c>
      <c r="BI357" s="24">
        <f t="shared" si="1367"/>
        <v>5.5</v>
      </c>
      <c r="BJ357" s="24">
        <f t="shared" si="1368"/>
        <v>3.1</v>
      </c>
      <c r="BK357" s="24">
        <f t="shared" si="1369"/>
        <v>23.8</v>
      </c>
      <c r="BL357" s="24">
        <f t="shared" si="1370"/>
        <v>2.1</v>
      </c>
      <c r="BM357" s="24">
        <f t="shared" si="1371"/>
        <v>4.0999999999999996</v>
      </c>
      <c r="BN357" s="24">
        <f t="shared" si="1372"/>
        <v>5.6</v>
      </c>
      <c r="BO357" s="24" t="str">
        <f t="shared" si="1373"/>
        <v>-</v>
      </c>
      <c r="BP357" s="24">
        <f t="shared" si="1374"/>
        <v>0.1</v>
      </c>
      <c r="BQ357" s="24">
        <f t="shared" si="1375"/>
        <v>3.6</v>
      </c>
      <c r="BR357" s="24">
        <f t="shared" si="1376"/>
        <v>2</v>
      </c>
      <c r="BS357" s="24">
        <f t="shared" si="1377"/>
        <v>32.299999999999997</v>
      </c>
      <c r="BT357" s="24">
        <f t="shared" si="1378"/>
        <v>7</v>
      </c>
      <c r="BU357" s="24">
        <f t="shared" si="1379"/>
        <v>4.5999999999999996</v>
      </c>
      <c r="BV357" s="24">
        <f t="shared" si="1355"/>
        <v>2.7</v>
      </c>
      <c r="BW357" s="24">
        <f t="shared" si="1356"/>
        <v>100.6</v>
      </c>
      <c r="BX357" s="24">
        <f t="shared" si="1357"/>
        <v>-0.6</v>
      </c>
      <c r="BY357" s="64">
        <f t="shared" si="1358"/>
        <v>100</v>
      </c>
      <c r="BZ357" s="24">
        <f t="shared" si="1359"/>
        <v>3.3</v>
      </c>
      <c r="CA357" s="24">
        <f t="shared" si="1360"/>
        <v>30.1</v>
      </c>
      <c r="CB357" s="61">
        <f t="shared" si="1361"/>
        <v>67.2</v>
      </c>
      <c r="CC357" s="226"/>
      <c r="CD357" s="139">
        <v>41</v>
      </c>
      <c r="CE357" s="97" t="s">
        <v>44</v>
      </c>
      <c r="CF357" s="60">
        <f t="shared" ref="CF357:DC357" si="1401">IF(C357=0,"-",IF(C357="X","X",ROUND(C357/C316*100,1)))</f>
        <v>0.4</v>
      </c>
      <c r="CG357" s="24" t="str">
        <f t="shared" si="1401"/>
        <v>-</v>
      </c>
      <c r="CH357" s="24">
        <f t="shared" si="1401"/>
        <v>0.6</v>
      </c>
      <c r="CI357" s="24">
        <f t="shared" si="1401"/>
        <v>1</v>
      </c>
      <c r="CJ357" s="24">
        <f t="shared" si="1401"/>
        <v>0.3</v>
      </c>
      <c r="CK357" s="24">
        <f t="shared" si="1401"/>
        <v>0.2</v>
      </c>
      <c r="CL357" s="24">
        <f t="shared" si="1401"/>
        <v>0.5</v>
      </c>
      <c r="CM357" s="24">
        <f t="shared" si="1401"/>
        <v>0</v>
      </c>
      <c r="CN357" s="24">
        <f t="shared" si="1401"/>
        <v>0.1</v>
      </c>
      <c r="CO357" s="24">
        <f t="shared" si="1401"/>
        <v>0.2</v>
      </c>
      <c r="CP357" s="24" t="str">
        <f t="shared" si="1401"/>
        <v>-</v>
      </c>
      <c r="CQ357" s="24">
        <f t="shared" si="1401"/>
        <v>0</v>
      </c>
      <c r="CR357" s="24">
        <f t="shared" si="1401"/>
        <v>0.1</v>
      </c>
      <c r="CS357" s="24">
        <f t="shared" si="1401"/>
        <v>0</v>
      </c>
      <c r="CT357" s="24">
        <f t="shared" si="1401"/>
        <v>0.7</v>
      </c>
      <c r="CU357" s="24">
        <f t="shared" si="1401"/>
        <v>0.3</v>
      </c>
      <c r="CV357" s="24">
        <f t="shared" si="1401"/>
        <v>0.1</v>
      </c>
      <c r="CW357" s="24">
        <f t="shared" si="1401"/>
        <v>0.1</v>
      </c>
      <c r="CX357" s="24">
        <f t="shared" si="1401"/>
        <v>0.2</v>
      </c>
      <c r="CY357" s="24">
        <f t="shared" si="1401"/>
        <v>0.2</v>
      </c>
      <c r="CZ357" s="64">
        <f t="shared" si="1401"/>
        <v>0.2</v>
      </c>
      <c r="DA357" s="24">
        <f t="shared" si="1401"/>
        <v>0.4</v>
      </c>
      <c r="DB357" s="24">
        <f t="shared" si="1401"/>
        <v>0.4</v>
      </c>
      <c r="DC357" s="61">
        <f t="shared" si="1401"/>
        <v>0.2</v>
      </c>
      <c r="DD357" s="226"/>
      <c r="DE357" s="139">
        <v>41</v>
      </c>
      <c r="DF357" s="97" t="s">
        <v>44</v>
      </c>
      <c r="DG357" s="60">
        <f t="shared" si="1244"/>
        <v>-0.22600000000000001</v>
      </c>
      <c r="DH357" s="24" t="str">
        <f t="shared" si="1213"/>
        <v xml:space="preserve">- </v>
      </c>
      <c r="DI357" s="24">
        <f t="shared" si="1214"/>
        <v>-0.124</v>
      </c>
      <c r="DJ357" s="24">
        <f t="shared" si="1215"/>
        <v>0.29399999999999998</v>
      </c>
      <c r="DK357" s="24">
        <f t="shared" si="1216"/>
        <v>-5.2130000000000001</v>
      </c>
      <c r="DL357" s="24">
        <f t="shared" si="1217"/>
        <v>-1.0999999999999999E-2</v>
      </c>
      <c r="DM357" s="24">
        <f t="shared" si="1218"/>
        <v>3.5169999999999999</v>
      </c>
      <c r="DN357" s="24">
        <f t="shared" si="1219"/>
        <v>3.4000000000000002E-2</v>
      </c>
      <c r="DO357" s="24">
        <f t="shared" si="1220"/>
        <v>-0.29399999999999998</v>
      </c>
      <c r="DP357" s="24">
        <f t="shared" si="1221"/>
        <v>5.7000000000000002E-2</v>
      </c>
      <c r="DQ357" s="24" t="str">
        <f t="shared" si="1222"/>
        <v xml:space="preserve">- </v>
      </c>
      <c r="DR357" s="24">
        <f t="shared" si="1223"/>
        <v>2.3E-2</v>
      </c>
      <c r="DS357" s="24">
        <f t="shared" si="1224"/>
        <v>-5.7000000000000002E-2</v>
      </c>
      <c r="DT357" s="24">
        <f t="shared" si="1225"/>
        <v>0.36199999999999999</v>
      </c>
      <c r="DU357" s="24">
        <f t="shared" si="1226"/>
        <v>0.113</v>
      </c>
      <c r="DV357" s="24">
        <f t="shared" si="1227"/>
        <v>-0.22600000000000001</v>
      </c>
      <c r="DW357" s="24">
        <f t="shared" si="1228"/>
        <v>-7.9000000000000001E-2</v>
      </c>
      <c r="DX357" s="24">
        <f t="shared" si="1229"/>
        <v>-1.0999999999999999E-2</v>
      </c>
      <c r="DY357" s="24">
        <f t="shared" si="1230"/>
        <v>-1.843</v>
      </c>
      <c r="DZ357" s="24">
        <f t="shared" si="1231"/>
        <v>-1.0999999999999999E-2</v>
      </c>
      <c r="EA357" s="64">
        <f t="shared" si="1232"/>
        <v>-1.8540000000000001</v>
      </c>
      <c r="EB357" s="24">
        <f t="shared" si="1233"/>
        <v>-0.35099999999999998</v>
      </c>
      <c r="EC357" s="24">
        <f t="shared" si="1234"/>
        <v>-1.4019999999999999</v>
      </c>
      <c r="ED357" s="61">
        <f t="shared" si="1235"/>
        <v>-0.09</v>
      </c>
      <c r="EE357" s="226"/>
      <c r="EF357" s="139">
        <v>41</v>
      </c>
      <c r="EG357" s="97" t="s">
        <v>44</v>
      </c>
      <c r="EH357" s="60">
        <f t="shared" ref="EH357:FE357" si="1402">IF(C357="X","X",IF(FI357="X","X",IF(FI357&lt;&gt;0,ROUND((C357-FI357)/FI316*100,3),"- ")))</f>
        <v>-0.03</v>
      </c>
      <c r="EI357" s="24" t="str">
        <f t="shared" si="1402"/>
        <v xml:space="preserve">- </v>
      </c>
      <c r="EJ357" s="24">
        <f t="shared" si="1402"/>
        <v>-0.10199999999999999</v>
      </c>
      <c r="EK357" s="24">
        <f t="shared" si="1402"/>
        <v>0.42399999999999999</v>
      </c>
      <c r="EL357" s="24">
        <f t="shared" si="1402"/>
        <v>-0.24</v>
      </c>
      <c r="EM357" s="24">
        <f t="shared" si="1402"/>
        <v>-1E-3</v>
      </c>
      <c r="EN357" s="24">
        <f t="shared" si="1402"/>
        <v>7.5999999999999998E-2</v>
      </c>
      <c r="EO357" s="24">
        <f t="shared" si="1402"/>
        <v>1E-3</v>
      </c>
      <c r="EP357" s="24">
        <f t="shared" si="1402"/>
        <v>-8.9999999999999993E-3</v>
      </c>
      <c r="EQ357" s="24">
        <f t="shared" si="1402"/>
        <v>3.0000000000000001E-3</v>
      </c>
      <c r="ER357" s="24" t="str">
        <f t="shared" si="1402"/>
        <v xml:space="preserve">- </v>
      </c>
      <c r="ES357" s="24">
        <f t="shared" si="1402"/>
        <v>1E-3</v>
      </c>
      <c r="ET357" s="24">
        <f t="shared" si="1402"/>
        <v>-1E-3</v>
      </c>
      <c r="EU357" s="24">
        <f t="shared" si="1402"/>
        <v>8.0000000000000002E-3</v>
      </c>
      <c r="EV357" s="24">
        <f t="shared" si="1402"/>
        <v>3.0000000000000001E-3</v>
      </c>
      <c r="EW357" s="24">
        <f t="shared" si="1402"/>
        <v>-8.9999999999999993E-3</v>
      </c>
      <c r="EX357" s="24">
        <f t="shared" si="1402"/>
        <v>-1E-3</v>
      </c>
      <c r="EY357" s="24">
        <f t="shared" si="1402"/>
        <v>0</v>
      </c>
      <c r="EZ357" s="24">
        <f t="shared" si="1402"/>
        <v>-4.0000000000000001E-3</v>
      </c>
      <c r="FA357" s="24">
        <f t="shared" si="1402"/>
        <v>4.0000000000000001E-3</v>
      </c>
      <c r="FB357" s="64">
        <f t="shared" si="1402"/>
        <v>-4.0000000000000001E-3</v>
      </c>
      <c r="FC357" s="24">
        <f t="shared" si="1402"/>
        <v>-0.04</v>
      </c>
      <c r="FD357" s="24">
        <f t="shared" si="1402"/>
        <v>-0.02</v>
      </c>
      <c r="FE357" s="61">
        <f t="shared" si="1402"/>
        <v>0</v>
      </c>
      <c r="FG357" s="139">
        <v>41</v>
      </c>
      <c r="FH357" s="97" t="s">
        <v>44</v>
      </c>
      <c r="FI357" s="28">
        <f t="shared" si="1309"/>
        <v>239</v>
      </c>
      <c r="FJ357" s="30">
        <f t="shared" si="1310"/>
        <v>0</v>
      </c>
      <c r="FK357" s="30">
        <f t="shared" si="1311"/>
        <v>76</v>
      </c>
      <c r="FL357" s="30">
        <f t="shared" si="1312"/>
        <v>42</v>
      </c>
      <c r="FM357" s="30">
        <f t="shared" si="1313"/>
        <v>940</v>
      </c>
      <c r="FN357" s="30">
        <f t="shared" si="1314"/>
        <v>268</v>
      </c>
      <c r="FO357" s="30">
        <f t="shared" si="1315"/>
        <v>1752</v>
      </c>
      <c r="FP357" s="30">
        <f t="shared" si="1316"/>
        <v>180</v>
      </c>
      <c r="FQ357" s="30">
        <f t="shared" si="1317"/>
        <v>384</v>
      </c>
      <c r="FR357" s="30">
        <f t="shared" si="1318"/>
        <v>479</v>
      </c>
      <c r="FS357" s="30">
        <f t="shared" si="1319"/>
        <v>0</v>
      </c>
      <c r="FT357" s="30">
        <f t="shared" si="1320"/>
        <v>5</v>
      </c>
      <c r="FU357" s="30">
        <f t="shared" si="1321"/>
        <v>321</v>
      </c>
      <c r="FV357" s="30">
        <f t="shared" si="1322"/>
        <v>144</v>
      </c>
      <c r="FW357" s="30">
        <f t="shared" si="1323"/>
        <v>2792</v>
      </c>
      <c r="FX357" s="30">
        <f t="shared" si="1324"/>
        <v>630</v>
      </c>
      <c r="FY357" s="30">
        <f t="shared" si="1325"/>
        <v>405</v>
      </c>
      <c r="FZ357" s="30">
        <f t="shared" si="1326"/>
        <v>234</v>
      </c>
      <c r="GA357" s="30">
        <f t="shared" si="1246"/>
        <v>8891</v>
      </c>
      <c r="GB357" s="30">
        <f t="shared" si="1241"/>
        <v>-47</v>
      </c>
      <c r="GC357" s="54">
        <f t="shared" si="1247"/>
        <v>8844</v>
      </c>
      <c r="GD357" s="30">
        <f t="shared" si="1248"/>
        <v>315</v>
      </c>
      <c r="GE357" s="30">
        <f t="shared" si="1249"/>
        <v>2734</v>
      </c>
      <c r="GF357" s="42">
        <f t="shared" si="1250"/>
        <v>5842</v>
      </c>
    </row>
    <row r="358" spans="1:188" ht="15.75" customHeight="1">
      <c r="A358" s="239" t="s">
        <v>125</v>
      </c>
      <c r="B358" s="74" t="s">
        <v>131</v>
      </c>
      <c r="C358" s="227">
        <v>15575</v>
      </c>
      <c r="D358" s="228">
        <v>190</v>
      </c>
      <c r="E358" s="228">
        <v>2313</v>
      </c>
      <c r="F358" s="228">
        <v>2890</v>
      </c>
      <c r="G358" s="228">
        <v>21843</v>
      </c>
      <c r="H358" s="228">
        <v>21782</v>
      </c>
      <c r="I358" s="228">
        <v>65893</v>
      </c>
      <c r="J358" s="228">
        <v>23902</v>
      </c>
      <c r="K358" s="228">
        <v>15666</v>
      </c>
      <c r="L358" s="228">
        <v>33831</v>
      </c>
      <c r="M358" s="228">
        <v>3984</v>
      </c>
      <c r="N358" s="228">
        <v>5734</v>
      </c>
      <c r="O358" s="228">
        <v>39103</v>
      </c>
      <c r="P358" s="228">
        <v>23058</v>
      </c>
      <c r="Q358" s="228">
        <v>29591</v>
      </c>
      <c r="R358" s="228">
        <v>32840</v>
      </c>
      <c r="S358" s="228">
        <v>50762</v>
      </c>
      <c r="T358" s="228">
        <v>25324</v>
      </c>
      <c r="U358" s="228">
        <v>414281</v>
      </c>
      <c r="V358" s="229">
        <v>-2296</v>
      </c>
      <c r="W358" s="230">
        <v>411985</v>
      </c>
      <c r="X358" s="228">
        <v>18078</v>
      </c>
      <c r="Y358" s="228">
        <v>90626</v>
      </c>
      <c r="Z358" s="229">
        <v>305577</v>
      </c>
      <c r="AA358" s="240"/>
      <c r="AB358" s="239" t="s">
        <v>125</v>
      </c>
      <c r="AC358" s="74" t="s">
        <v>131</v>
      </c>
      <c r="AD358" s="58">
        <f t="shared" si="1396"/>
        <v>-15.811</v>
      </c>
      <c r="AE358" s="22">
        <f t="shared" si="1389"/>
        <v>-10.377000000000001</v>
      </c>
      <c r="AF358" s="22">
        <f t="shared" si="1284"/>
        <v>2.5270000000000001</v>
      </c>
      <c r="AG358" s="22">
        <f t="shared" si="1386"/>
        <v>15.925000000000001</v>
      </c>
      <c r="AH358" s="22">
        <f t="shared" si="1286"/>
        <v>1.837</v>
      </c>
      <c r="AI358" s="22">
        <f t="shared" si="1287"/>
        <v>2.282</v>
      </c>
      <c r="AJ358" s="22">
        <f t="shared" si="1288"/>
        <v>32.438000000000002</v>
      </c>
      <c r="AK358" s="22">
        <f t="shared" si="1289"/>
        <v>2.4609999999999999</v>
      </c>
      <c r="AL358" s="22">
        <f t="shared" si="1290"/>
        <v>5.0069999999999997</v>
      </c>
      <c r="AM358" s="22">
        <f t="shared" si="1291"/>
        <v>6.3869999999999996</v>
      </c>
      <c r="AN358" s="22">
        <f t="shared" si="1292"/>
        <v>-0.67300000000000004</v>
      </c>
      <c r="AO358" s="22">
        <f t="shared" si="1293"/>
        <v>1.956</v>
      </c>
      <c r="AP358" s="22">
        <f t="shared" si="1294"/>
        <v>3.18</v>
      </c>
      <c r="AQ358" s="22">
        <f t="shared" si="1295"/>
        <v>0.95</v>
      </c>
      <c r="AR358" s="22">
        <f t="shared" si="1296"/>
        <v>2.5190000000000001</v>
      </c>
      <c r="AS358" s="22">
        <f t="shared" si="1297"/>
        <v>4.46</v>
      </c>
      <c r="AT358" s="22">
        <f t="shared" si="1279"/>
        <v>-0.71799999999999997</v>
      </c>
      <c r="AU358" s="22">
        <f t="shared" si="1298"/>
        <v>1.8380000000000001</v>
      </c>
      <c r="AV358" s="22">
        <f t="shared" si="1299"/>
        <v>5.5010000000000003</v>
      </c>
      <c r="AW358" s="22">
        <f t="shared" si="1300"/>
        <v>-10.544</v>
      </c>
      <c r="AX358" s="63">
        <f t="shared" si="1301"/>
        <v>5.4740000000000002</v>
      </c>
      <c r="AY358" s="22">
        <f t="shared" si="1302"/>
        <v>-13.782999999999999</v>
      </c>
      <c r="AZ358" s="22">
        <f t="shared" si="1303"/>
        <v>22.972999999999999</v>
      </c>
      <c r="BA358" s="59">
        <f t="shared" si="1304"/>
        <v>2.5369999999999999</v>
      </c>
      <c r="BB358" s="240"/>
      <c r="BC358" s="239" t="s">
        <v>125</v>
      </c>
      <c r="BD358" s="74" t="s">
        <v>131</v>
      </c>
      <c r="BE358" s="58">
        <f t="shared" si="1274"/>
        <v>3.8</v>
      </c>
      <c r="BF358" s="22">
        <f t="shared" si="1305"/>
        <v>0</v>
      </c>
      <c r="BG358" s="22">
        <f t="shared" si="1365"/>
        <v>0.6</v>
      </c>
      <c r="BH358" s="22">
        <f t="shared" si="1366"/>
        <v>0.7</v>
      </c>
      <c r="BI358" s="22">
        <f t="shared" si="1367"/>
        <v>5.3</v>
      </c>
      <c r="BJ358" s="22">
        <f t="shared" si="1368"/>
        <v>5.3</v>
      </c>
      <c r="BK358" s="22">
        <f t="shared" si="1369"/>
        <v>16</v>
      </c>
      <c r="BL358" s="22">
        <f t="shared" si="1370"/>
        <v>5.8</v>
      </c>
      <c r="BM358" s="22">
        <f t="shared" si="1371"/>
        <v>3.8</v>
      </c>
      <c r="BN358" s="22">
        <f t="shared" si="1372"/>
        <v>8.1999999999999993</v>
      </c>
      <c r="BO358" s="22">
        <f t="shared" si="1373"/>
        <v>1</v>
      </c>
      <c r="BP358" s="22">
        <f t="shared" si="1374"/>
        <v>1.4</v>
      </c>
      <c r="BQ358" s="22">
        <f t="shared" si="1375"/>
        <v>9.5</v>
      </c>
      <c r="BR358" s="22">
        <f t="shared" si="1376"/>
        <v>5.6</v>
      </c>
      <c r="BS358" s="22">
        <f t="shared" si="1377"/>
        <v>7.2</v>
      </c>
      <c r="BT358" s="22">
        <f t="shared" si="1378"/>
        <v>8</v>
      </c>
      <c r="BU358" s="22">
        <f t="shared" si="1379"/>
        <v>12.3</v>
      </c>
      <c r="BV358" s="22">
        <f t="shared" si="1355"/>
        <v>6.1</v>
      </c>
      <c r="BW358" s="22">
        <f t="shared" si="1356"/>
        <v>100.6</v>
      </c>
      <c r="BX358" s="22">
        <f t="shared" si="1357"/>
        <v>-0.6</v>
      </c>
      <c r="BY358" s="63">
        <f t="shared" si="1358"/>
        <v>100</v>
      </c>
      <c r="BZ358" s="22">
        <f t="shared" si="1359"/>
        <v>4.4000000000000004</v>
      </c>
      <c r="CA358" s="22">
        <f t="shared" si="1360"/>
        <v>22</v>
      </c>
      <c r="CB358" s="59">
        <f t="shared" si="1361"/>
        <v>74.2</v>
      </c>
      <c r="CC358" s="240"/>
      <c r="CD358" s="239" t="s">
        <v>125</v>
      </c>
      <c r="CE358" s="74" t="s">
        <v>131</v>
      </c>
      <c r="CF358" s="58">
        <f t="shared" ref="CF358:DC358" si="1403">IF(C358=0,"-",IF(C358="X","X",ROUND(C358/C316*100,1)))</f>
        <v>29.2</v>
      </c>
      <c r="CG358" s="22">
        <f t="shared" si="1403"/>
        <v>58.1</v>
      </c>
      <c r="CH358" s="22">
        <f t="shared" si="1403"/>
        <v>20.399999999999999</v>
      </c>
      <c r="CI358" s="22">
        <f t="shared" si="1403"/>
        <v>40.9</v>
      </c>
      <c r="CJ358" s="22">
        <f t="shared" si="1403"/>
        <v>11.4</v>
      </c>
      <c r="CK358" s="22">
        <f t="shared" si="1403"/>
        <v>12.7</v>
      </c>
      <c r="CL358" s="22">
        <f t="shared" si="1403"/>
        <v>14.7</v>
      </c>
      <c r="CM358" s="22">
        <f t="shared" si="1403"/>
        <v>5.6</v>
      </c>
      <c r="CN358" s="22">
        <f t="shared" si="1403"/>
        <v>5.5</v>
      </c>
      <c r="CO358" s="22">
        <f t="shared" si="1403"/>
        <v>17.2</v>
      </c>
      <c r="CP358" s="22">
        <f t="shared" si="1403"/>
        <v>2</v>
      </c>
      <c r="CQ358" s="22">
        <f t="shared" si="1403"/>
        <v>4</v>
      </c>
      <c r="CR358" s="22">
        <f t="shared" si="1403"/>
        <v>7.7</v>
      </c>
      <c r="CS358" s="22">
        <f t="shared" si="1403"/>
        <v>5.5</v>
      </c>
      <c r="CT358" s="22">
        <f t="shared" si="1403"/>
        <v>7.4</v>
      </c>
      <c r="CU358" s="22">
        <f t="shared" si="1403"/>
        <v>14</v>
      </c>
      <c r="CV358" s="22">
        <f t="shared" si="1403"/>
        <v>10.199999999999999</v>
      </c>
      <c r="CW358" s="22">
        <f t="shared" si="1403"/>
        <v>10.9</v>
      </c>
      <c r="CX358" s="22">
        <f t="shared" si="1403"/>
        <v>9.4</v>
      </c>
      <c r="CY358" s="22">
        <f t="shared" si="1403"/>
        <v>9.4</v>
      </c>
      <c r="CZ358" s="63">
        <f t="shared" si="1403"/>
        <v>9.4</v>
      </c>
      <c r="DA358" s="22">
        <f t="shared" si="1403"/>
        <v>27.8</v>
      </c>
      <c r="DB358" s="22">
        <f t="shared" si="1403"/>
        <v>14</v>
      </c>
      <c r="DC358" s="59">
        <f t="shared" si="1403"/>
        <v>8.1999999999999993</v>
      </c>
      <c r="DD358" s="240"/>
      <c r="DE358" s="239" t="s">
        <v>125</v>
      </c>
      <c r="DF358" s="74" t="s">
        <v>131</v>
      </c>
      <c r="DG358" s="58">
        <f t="shared" si="1244"/>
        <v>-0.749</v>
      </c>
      <c r="DH358" s="22">
        <f t="shared" si="1213"/>
        <v>-6.0000000000000001E-3</v>
      </c>
      <c r="DI358" s="22">
        <f t="shared" si="1214"/>
        <v>1.4999999999999999E-2</v>
      </c>
      <c r="DJ358" s="22">
        <f t="shared" si="1215"/>
        <v>0.10199999999999999</v>
      </c>
      <c r="DK358" s="22">
        <f t="shared" si="1216"/>
        <v>0.10100000000000001</v>
      </c>
      <c r="DL358" s="22">
        <f t="shared" si="1217"/>
        <v>0.124</v>
      </c>
      <c r="DM358" s="22">
        <f t="shared" si="1218"/>
        <v>4.1319999999999997</v>
      </c>
      <c r="DN358" s="22">
        <f t="shared" si="1219"/>
        <v>0.14699999999999999</v>
      </c>
      <c r="DO358" s="22">
        <f t="shared" si="1220"/>
        <v>0.191</v>
      </c>
      <c r="DP358" s="22">
        <f t="shared" si="1221"/>
        <v>0.52</v>
      </c>
      <c r="DQ358" s="22">
        <f t="shared" si="1222"/>
        <v>-7.0000000000000001E-3</v>
      </c>
      <c r="DR358" s="22">
        <f t="shared" si="1223"/>
        <v>2.8000000000000001E-2</v>
      </c>
      <c r="DS358" s="22">
        <f t="shared" si="1224"/>
        <v>0.308</v>
      </c>
      <c r="DT358" s="22">
        <f t="shared" si="1225"/>
        <v>5.6000000000000001E-2</v>
      </c>
      <c r="DU358" s="22">
        <f t="shared" si="1226"/>
        <v>0.186</v>
      </c>
      <c r="DV358" s="22">
        <f t="shared" si="1227"/>
        <v>0.35899999999999999</v>
      </c>
      <c r="DW358" s="22">
        <f t="shared" si="1228"/>
        <v>-9.4E-2</v>
      </c>
      <c r="DX358" s="22">
        <f t="shared" si="1229"/>
        <v>0.11700000000000001</v>
      </c>
      <c r="DY358" s="22">
        <f t="shared" si="1230"/>
        <v>5.53</v>
      </c>
      <c r="DZ358" s="22">
        <f t="shared" si="1231"/>
        <v>-5.6000000000000001E-2</v>
      </c>
      <c r="EA358" s="63">
        <f t="shared" si="1232"/>
        <v>5.4740000000000002</v>
      </c>
      <c r="EB358" s="22">
        <f t="shared" si="1233"/>
        <v>-0.74</v>
      </c>
      <c r="EC358" s="22">
        <f t="shared" si="1234"/>
        <v>4.3339999999999996</v>
      </c>
      <c r="ED358" s="59">
        <f t="shared" si="1235"/>
        <v>1.9359999999999999</v>
      </c>
      <c r="EE358" s="240"/>
      <c r="EF358" s="239" t="s">
        <v>125</v>
      </c>
      <c r="EG358" s="74" t="s">
        <v>131</v>
      </c>
      <c r="EH358" s="58">
        <f t="shared" ref="EH358:FE358" si="1404">IF(C358="X","X",IF(FI358="X","X",IF(FI358&lt;&gt;0,ROUND((C358-FI358)/FI316*100,3),"- ")))</f>
        <v>-4.3970000000000002</v>
      </c>
      <c r="EI358" s="22">
        <f t="shared" si="1404"/>
        <v>-6.2149999999999999</v>
      </c>
      <c r="EJ358" s="22">
        <f t="shared" si="1404"/>
        <v>0.52700000000000002</v>
      </c>
      <c r="EK358" s="22">
        <f t="shared" si="1404"/>
        <v>6.4690000000000003</v>
      </c>
      <c r="EL358" s="22">
        <f t="shared" si="1404"/>
        <v>0.20499999999999999</v>
      </c>
      <c r="EM358" s="22">
        <f t="shared" si="1404"/>
        <v>0.29099999999999998</v>
      </c>
      <c r="EN358" s="22">
        <f t="shared" si="1404"/>
        <v>3.9350000000000001</v>
      </c>
      <c r="EO358" s="22">
        <f t="shared" si="1404"/>
        <v>0.13900000000000001</v>
      </c>
      <c r="EP358" s="22">
        <f t="shared" si="1404"/>
        <v>0.26400000000000001</v>
      </c>
      <c r="EQ358" s="22">
        <f t="shared" si="1404"/>
        <v>1.089</v>
      </c>
      <c r="ER358" s="22">
        <f t="shared" si="1404"/>
        <v>-1.2999999999999999E-2</v>
      </c>
      <c r="ES358" s="22">
        <f t="shared" si="1404"/>
        <v>0.08</v>
      </c>
      <c r="ET358" s="22">
        <f t="shared" si="1404"/>
        <v>0.247</v>
      </c>
      <c r="EU358" s="22">
        <f t="shared" si="1404"/>
        <v>5.0999999999999997E-2</v>
      </c>
      <c r="EV358" s="22">
        <f t="shared" si="1404"/>
        <v>0.186</v>
      </c>
      <c r="EW358" s="22">
        <f t="shared" si="1404"/>
        <v>0.61599999999999999</v>
      </c>
      <c r="EX358" s="22">
        <f t="shared" si="1404"/>
        <v>-7.3999999999999996E-2</v>
      </c>
      <c r="EY358" s="22">
        <f t="shared" si="1404"/>
        <v>0.20100000000000001</v>
      </c>
      <c r="EZ358" s="22">
        <f t="shared" si="1404"/>
        <v>0.499</v>
      </c>
      <c r="FA358" s="22">
        <f t="shared" si="1404"/>
        <v>0.95699999999999996</v>
      </c>
      <c r="FB358" s="63">
        <f t="shared" si="1404"/>
        <v>0.496</v>
      </c>
      <c r="FC358" s="22">
        <f t="shared" si="1404"/>
        <v>-3.72</v>
      </c>
      <c r="FD358" s="22">
        <f t="shared" si="1404"/>
        <v>2.7810000000000001</v>
      </c>
      <c r="FE358" s="59">
        <f t="shared" si="1404"/>
        <v>0.20699999999999999</v>
      </c>
      <c r="FG358" s="239" t="s">
        <v>125</v>
      </c>
      <c r="FH358" s="74" t="s">
        <v>131</v>
      </c>
      <c r="FI358" s="27">
        <f t="shared" si="1309"/>
        <v>18500</v>
      </c>
      <c r="FJ358" s="29">
        <f t="shared" si="1310"/>
        <v>212</v>
      </c>
      <c r="FK358" s="29">
        <f t="shared" si="1311"/>
        <v>2256</v>
      </c>
      <c r="FL358" s="29">
        <f t="shared" si="1312"/>
        <v>2493</v>
      </c>
      <c r="FM358" s="29">
        <f t="shared" si="1313"/>
        <v>21449</v>
      </c>
      <c r="FN358" s="29">
        <f t="shared" si="1314"/>
        <v>21296</v>
      </c>
      <c r="FO358" s="29">
        <f t="shared" si="1315"/>
        <v>49754</v>
      </c>
      <c r="FP358" s="29">
        <f t="shared" si="1316"/>
        <v>23328</v>
      </c>
      <c r="FQ358" s="29">
        <f t="shared" si="1317"/>
        <v>14919</v>
      </c>
      <c r="FR358" s="29">
        <f t="shared" si="1318"/>
        <v>31800</v>
      </c>
      <c r="FS358" s="29">
        <f t="shared" si="1319"/>
        <v>4011</v>
      </c>
      <c r="FT358" s="29">
        <f t="shared" si="1320"/>
        <v>5624</v>
      </c>
      <c r="FU358" s="29">
        <f t="shared" si="1321"/>
        <v>37898</v>
      </c>
      <c r="FV358" s="29">
        <f t="shared" si="1322"/>
        <v>22841</v>
      </c>
      <c r="FW358" s="29">
        <f t="shared" si="1323"/>
        <v>28864</v>
      </c>
      <c r="FX358" s="29">
        <f t="shared" si="1324"/>
        <v>31438</v>
      </c>
      <c r="FY358" s="29">
        <f t="shared" si="1325"/>
        <v>51129</v>
      </c>
      <c r="FZ358" s="29">
        <f t="shared" si="1326"/>
        <v>24867</v>
      </c>
      <c r="GA358" s="39">
        <f t="shared" si="1246"/>
        <v>392679</v>
      </c>
      <c r="GB358" s="29">
        <f t="shared" si="1241"/>
        <v>-2077</v>
      </c>
      <c r="GC358" s="52">
        <f t="shared" si="1247"/>
        <v>390602</v>
      </c>
      <c r="GD358" s="39">
        <f t="shared" si="1248"/>
        <v>20968</v>
      </c>
      <c r="GE358" s="39">
        <f t="shared" si="1249"/>
        <v>73696</v>
      </c>
      <c r="GF358" s="40">
        <f t="shared" si="1250"/>
        <v>298015</v>
      </c>
    </row>
    <row r="359" spans="1:188" ht="15.75" customHeight="1">
      <c r="A359" s="241" t="s">
        <v>126</v>
      </c>
      <c r="B359" s="15" t="s">
        <v>132</v>
      </c>
      <c r="C359" s="231">
        <v>5534</v>
      </c>
      <c r="D359" s="226">
        <v>12</v>
      </c>
      <c r="E359" s="226">
        <v>2026</v>
      </c>
      <c r="F359" s="226">
        <v>1701</v>
      </c>
      <c r="G359" s="226">
        <v>94241</v>
      </c>
      <c r="H359" s="226">
        <v>86494</v>
      </c>
      <c r="I359" s="226">
        <v>157777</v>
      </c>
      <c r="J359" s="226">
        <v>188464</v>
      </c>
      <c r="K359" s="226">
        <v>60177</v>
      </c>
      <c r="L359" s="226">
        <v>58666</v>
      </c>
      <c r="M359" s="226">
        <v>76239</v>
      </c>
      <c r="N359" s="226">
        <v>37411</v>
      </c>
      <c r="O359" s="226">
        <v>218354</v>
      </c>
      <c r="P359" s="226">
        <v>153496</v>
      </c>
      <c r="Q359" s="226">
        <v>93075</v>
      </c>
      <c r="R359" s="226">
        <v>102154</v>
      </c>
      <c r="S359" s="226">
        <v>198689</v>
      </c>
      <c r="T359" s="226">
        <v>95044</v>
      </c>
      <c r="U359" s="226">
        <v>1629554</v>
      </c>
      <c r="V359" s="232">
        <v>-9030</v>
      </c>
      <c r="W359" s="233">
        <v>1620524</v>
      </c>
      <c r="X359" s="226">
        <v>7572</v>
      </c>
      <c r="Y359" s="226">
        <v>253719</v>
      </c>
      <c r="Z359" s="232">
        <v>1368263</v>
      </c>
      <c r="AA359" s="242"/>
      <c r="AB359" s="241" t="s">
        <v>126</v>
      </c>
      <c r="AC359" s="15" t="s">
        <v>132</v>
      </c>
      <c r="AD359" s="58">
        <f t="shared" si="1396"/>
        <v>-17.82</v>
      </c>
      <c r="AE359" s="22">
        <f t="shared" si="1389"/>
        <v>9.0909999999999993</v>
      </c>
      <c r="AF359" s="22">
        <f t="shared" si="1284"/>
        <v>8.516</v>
      </c>
      <c r="AG359" s="22">
        <f t="shared" si="1386"/>
        <v>13.702999999999999</v>
      </c>
      <c r="AH359" s="22">
        <f t="shared" si="1286"/>
        <v>-0.52400000000000002</v>
      </c>
      <c r="AI359" s="22">
        <f t="shared" si="1287"/>
        <v>4.6859999999999999</v>
      </c>
      <c r="AJ359" s="22">
        <f t="shared" si="1288"/>
        <v>8.1839999999999993</v>
      </c>
      <c r="AK359" s="22">
        <f t="shared" si="1289"/>
        <v>3.21</v>
      </c>
      <c r="AL359" s="22">
        <f t="shared" si="1290"/>
        <v>2.8119999999999998</v>
      </c>
      <c r="AM359" s="22">
        <f t="shared" si="1291"/>
        <v>4.3490000000000002</v>
      </c>
      <c r="AN359" s="22">
        <f t="shared" si="1292"/>
        <v>-6.274</v>
      </c>
      <c r="AO359" s="22">
        <f t="shared" si="1293"/>
        <v>3.9950000000000001</v>
      </c>
      <c r="AP359" s="22">
        <f t="shared" si="1294"/>
        <v>4.742</v>
      </c>
      <c r="AQ359" s="22">
        <f t="shared" si="1295"/>
        <v>-0.72</v>
      </c>
      <c r="AR359" s="22">
        <f t="shared" si="1296"/>
        <v>3.78</v>
      </c>
      <c r="AS359" s="22">
        <f t="shared" si="1297"/>
        <v>2.1970000000000001</v>
      </c>
      <c r="AT359" s="22">
        <f t="shared" si="1279"/>
        <v>0.17599999999999999</v>
      </c>
      <c r="AU359" s="22">
        <f t="shared" si="1298"/>
        <v>1.706</v>
      </c>
      <c r="AV359" s="22">
        <f t="shared" si="1299"/>
        <v>2.3279999999999998</v>
      </c>
      <c r="AW359" s="22">
        <f t="shared" si="1300"/>
        <v>-7.3079999999999998</v>
      </c>
      <c r="AX359" s="63">
        <f t="shared" si="1301"/>
        <v>2.3010000000000002</v>
      </c>
      <c r="AY359" s="22">
        <f t="shared" si="1302"/>
        <v>-12.076000000000001</v>
      </c>
      <c r="AZ359" s="22">
        <f t="shared" si="1303"/>
        <v>4.8099999999999996</v>
      </c>
      <c r="BA359" s="59">
        <f t="shared" si="1304"/>
        <v>1.972</v>
      </c>
      <c r="BB359" s="242"/>
      <c r="BC359" s="241" t="s">
        <v>126</v>
      </c>
      <c r="BD359" s="15" t="s">
        <v>132</v>
      </c>
      <c r="BE359" s="58">
        <f t="shared" si="1274"/>
        <v>0.3</v>
      </c>
      <c r="BF359" s="22">
        <f t="shared" si="1305"/>
        <v>0</v>
      </c>
      <c r="BG359" s="22">
        <f t="shared" si="1365"/>
        <v>0.1</v>
      </c>
      <c r="BH359" s="22">
        <f t="shared" si="1366"/>
        <v>0.1</v>
      </c>
      <c r="BI359" s="22">
        <f t="shared" si="1367"/>
        <v>5.8</v>
      </c>
      <c r="BJ359" s="22">
        <f t="shared" si="1368"/>
        <v>5.3</v>
      </c>
      <c r="BK359" s="22">
        <f t="shared" si="1369"/>
        <v>9.6999999999999993</v>
      </c>
      <c r="BL359" s="22">
        <f t="shared" si="1370"/>
        <v>11.6</v>
      </c>
      <c r="BM359" s="22">
        <f t="shared" si="1371"/>
        <v>3.7</v>
      </c>
      <c r="BN359" s="22">
        <f t="shared" si="1372"/>
        <v>3.6</v>
      </c>
      <c r="BO359" s="22">
        <f t="shared" si="1373"/>
        <v>4.7</v>
      </c>
      <c r="BP359" s="22">
        <f t="shared" si="1374"/>
        <v>2.2999999999999998</v>
      </c>
      <c r="BQ359" s="22">
        <f t="shared" si="1375"/>
        <v>13.5</v>
      </c>
      <c r="BR359" s="22">
        <f t="shared" si="1376"/>
        <v>9.5</v>
      </c>
      <c r="BS359" s="22">
        <f t="shared" si="1377"/>
        <v>5.7</v>
      </c>
      <c r="BT359" s="22">
        <f t="shared" si="1378"/>
        <v>6.3</v>
      </c>
      <c r="BU359" s="22">
        <f t="shared" si="1379"/>
        <v>12.3</v>
      </c>
      <c r="BV359" s="22">
        <f t="shared" si="1355"/>
        <v>5.9</v>
      </c>
      <c r="BW359" s="22">
        <f t="shared" si="1356"/>
        <v>100.6</v>
      </c>
      <c r="BX359" s="22">
        <f t="shared" si="1357"/>
        <v>-0.6</v>
      </c>
      <c r="BY359" s="63">
        <f t="shared" si="1358"/>
        <v>100</v>
      </c>
      <c r="BZ359" s="22">
        <f t="shared" si="1359"/>
        <v>0.5</v>
      </c>
      <c r="CA359" s="22">
        <f t="shared" si="1360"/>
        <v>15.7</v>
      </c>
      <c r="CB359" s="59">
        <f t="shared" si="1361"/>
        <v>84.4</v>
      </c>
      <c r="CC359" s="242"/>
      <c r="CD359" s="241" t="s">
        <v>126</v>
      </c>
      <c r="CE359" s="15" t="s">
        <v>132</v>
      </c>
      <c r="CF359" s="58">
        <f t="shared" ref="CF359:DC359" si="1405">IF(C359=0,"-",IF(C359="X","X",ROUND(C359/C316*100,1)))</f>
        <v>10.4</v>
      </c>
      <c r="CG359" s="22">
        <f t="shared" si="1405"/>
        <v>3.7</v>
      </c>
      <c r="CH359" s="22">
        <f t="shared" si="1405"/>
        <v>17.8</v>
      </c>
      <c r="CI359" s="22">
        <f t="shared" si="1405"/>
        <v>24.1</v>
      </c>
      <c r="CJ359" s="22">
        <f t="shared" si="1405"/>
        <v>49.2</v>
      </c>
      <c r="CK359" s="22">
        <f t="shared" si="1405"/>
        <v>50.5</v>
      </c>
      <c r="CL359" s="22">
        <f t="shared" si="1405"/>
        <v>35.200000000000003</v>
      </c>
      <c r="CM359" s="22">
        <f t="shared" si="1405"/>
        <v>44.3</v>
      </c>
      <c r="CN359" s="22">
        <f t="shared" si="1405"/>
        <v>21</v>
      </c>
      <c r="CO359" s="22">
        <f t="shared" si="1405"/>
        <v>29.9</v>
      </c>
      <c r="CP359" s="22">
        <f t="shared" si="1405"/>
        <v>39.200000000000003</v>
      </c>
      <c r="CQ359" s="22">
        <f t="shared" si="1405"/>
        <v>26.4</v>
      </c>
      <c r="CR359" s="22">
        <f t="shared" si="1405"/>
        <v>43</v>
      </c>
      <c r="CS359" s="22">
        <f t="shared" si="1405"/>
        <v>36.299999999999997</v>
      </c>
      <c r="CT359" s="22">
        <f t="shared" si="1405"/>
        <v>23.2</v>
      </c>
      <c r="CU359" s="22">
        <f t="shared" si="1405"/>
        <v>43.6</v>
      </c>
      <c r="CV359" s="22">
        <f t="shared" si="1405"/>
        <v>39.9</v>
      </c>
      <c r="CW359" s="22">
        <f t="shared" si="1405"/>
        <v>41.1</v>
      </c>
      <c r="CX359" s="22">
        <f t="shared" si="1405"/>
        <v>36.799999999999997</v>
      </c>
      <c r="CY359" s="22">
        <f t="shared" si="1405"/>
        <v>36.9</v>
      </c>
      <c r="CZ359" s="63">
        <f t="shared" si="1405"/>
        <v>36.799999999999997</v>
      </c>
      <c r="DA359" s="22">
        <f t="shared" si="1405"/>
        <v>11.6</v>
      </c>
      <c r="DB359" s="22">
        <f t="shared" si="1405"/>
        <v>39.299999999999997</v>
      </c>
      <c r="DC359" s="59">
        <f t="shared" si="1405"/>
        <v>36.9</v>
      </c>
      <c r="DD359" s="242"/>
      <c r="DE359" s="241" t="s">
        <v>126</v>
      </c>
      <c r="DF359" s="15" t="s">
        <v>132</v>
      </c>
      <c r="DG359" s="58">
        <f t="shared" si="1244"/>
        <v>-7.5999999999999998E-2</v>
      </c>
      <c r="DH359" s="22">
        <f t="shared" si="1213"/>
        <v>0</v>
      </c>
      <c r="DI359" s="22">
        <f t="shared" si="1214"/>
        <v>0.01</v>
      </c>
      <c r="DJ359" s="22">
        <f t="shared" si="1215"/>
        <v>1.2999999999999999E-2</v>
      </c>
      <c r="DK359" s="22">
        <f t="shared" si="1216"/>
        <v>-3.1E-2</v>
      </c>
      <c r="DL359" s="22">
        <f t="shared" si="1217"/>
        <v>0.24399999999999999</v>
      </c>
      <c r="DM359" s="22">
        <f t="shared" si="1218"/>
        <v>0.753</v>
      </c>
      <c r="DN359" s="22">
        <f t="shared" si="1219"/>
        <v>0.37</v>
      </c>
      <c r="DO359" s="22">
        <f t="shared" si="1220"/>
        <v>0.104</v>
      </c>
      <c r="DP359" s="22">
        <f t="shared" si="1221"/>
        <v>0.154</v>
      </c>
      <c r="DQ359" s="22">
        <f t="shared" si="1222"/>
        <v>-0.32200000000000001</v>
      </c>
      <c r="DR359" s="22">
        <f t="shared" si="1223"/>
        <v>9.0999999999999998E-2</v>
      </c>
      <c r="DS359" s="22">
        <f t="shared" si="1224"/>
        <v>0.624</v>
      </c>
      <c r="DT359" s="22">
        <f t="shared" si="1225"/>
        <v>-7.0000000000000007E-2</v>
      </c>
      <c r="DU359" s="22">
        <f t="shared" si="1226"/>
        <v>0.214</v>
      </c>
      <c r="DV359" s="22">
        <f t="shared" si="1227"/>
        <v>0.13900000000000001</v>
      </c>
      <c r="DW359" s="22">
        <f t="shared" si="1228"/>
        <v>2.1999999999999999E-2</v>
      </c>
      <c r="DX359" s="22">
        <f t="shared" si="1229"/>
        <v>0.10100000000000001</v>
      </c>
      <c r="DY359" s="22">
        <f t="shared" si="1230"/>
        <v>2.34</v>
      </c>
      <c r="DZ359" s="22">
        <f t="shared" si="1231"/>
        <v>-3.9E-2</v>
      </c>
      <c r="EA359" s="63">
        <f t="shared" si="1232"/>
        <v>2.3010000000000002</v>
      </c>
      <c r="EB359" s="22">
        <f t="shared" si="1233"/>
        <v>-6.6000000000000003E-2</v>
      </c>
      <c r="EC359" s="22">
        <f t="shared" si="1234"/>
        <v>0.73499999999999999</v>
      </c>
      <c r="ED359" s="59">
        <f t="shared" si="1235"/>
        <v>1.671</v>
      </c>
      <c r="EE359" s="242"/>
      <c r="EF359" s="241" t="s">
        <v>126</v>
      </c>
      <c r="EG359" s="15" t="s">
        <v>132</v>
      </c>
      <c r="EH359" s="58">
        <f t="shared" ref="EH359:FE359" si="1406">IF(C359="X","X",IF(FI359="X","X",IF(FI359&lt;&gt;0,ROUND((C359-FI359)/FI316*100,3),"- ")))</f>
        <v>-1.804</v>
      </c>
      <c r="EI359" s="22">
        <f t="shared" si="1406"/>
        <v>0.28199999999999997</v>
      </c>
      <c r="EJ359" s="22">
        <f t="shared" si="1406"/>
        <v>1.4710000000000001</v>
      </c>
      <c r="EK359" s="22">
        <f t="shared" si="1406"/>
        <v>3.34</v>
      </c>
      <c r="EL359" s="22">
        <f t="shared" si="1406"/>
        <v>-0.25800000000000001</v>
      </c>
      <c r="EM359" s="22">
        <f t="shared" si="1406"/>
        <v>2.3220000000000001</v>
      </c>
      <c r="EN359" s="22">
        <f t="shared" si="1406"/>
        <v>2.91</v>
      </c>
      <c r="EO359" s="22">
        <f t="shared" si="1406"/>
        <v>1.423</v>
      </c>
      <c r="EP359" s="22">
        <f t="shared" si="1406"/>
        <v>0.58099999999999996</v>
      </c>
      <c r="EQ359" s="22">
        <f t="shared" si="1406"/>
        <v>1.3120000000000001</v>
      </c>
      <c r="ER359" s="22">
        <f t="shared" si="1406"/>
        <v>-2.5379999999999998</v>
      </c>
      <c r="ES359" s="22">
        <f t="shared" si="1406"/>
        <v>1.0389999999999999</v>
      </c>
      <c r="ET359" s="22">
        <f t="shared" si="1406"/>
        <v>2.0289999999999999</v>
      </c>
      <c r="EU359" s="22">
        <f t="shared" si="1406"/>
        <v>-0.26100000000000001</v>
      </c>
      <c r="EV359" s="22">
        <f t="shared" si="1406"/>
        <v>0.86599999999999999</v>
      </c>
      <c r="EW359" s="22">
        <f t="shared" si="1406"/>
        <v>0.96499999999999997</v>
      </c>
      <c r="EX359" s="22">
        <f t="shared" si="1406"/>
        <v>7.0000000000000007E-2</v>
      </c>
      <c r="EY359" s="22">
        <f t="shared" si="1406"/>
        <v>0.70199999999999996</v>
      </c>
      <c r="EZ359" s="22">
        <f t="shared" si="1406"/>
        <v>0.85599999999999998</v>
      </c>
      <c r="FA359" s="22">
        <f t="shared" si="1406"/>
        <v>2.6869999999999998</v>
      </c>
      <c r="FB359" s="63">
        <f t="shared" si="1406"/>
        <v>0.84599999999999997</v>
      </c>
      <c r="FC359" s="22">
        <f t="shared" si="1406"/>
        <v>-1.339</v>
      </c>
      <c r="FD359" s="22">
        <f t="shared" si="1406"/>
        <v>1.913</v>
      </c>
      <c r="FE359" s="59">
        <f t="shared" si="1406"/>
        <v>0.72599999999999998</v>
      </c>
      <c r="FG359" s="241" t="s">
        <v>126</v>
      </c>
      <c r="FH359" s="15" t="s">
        <v>132</v>
      </c>
      <c r="FI359" s="27">
        <f t="shared" si="1309"/>
        <v>6734</v>
      </c>
      <c r="FJ359" s="29">
        <f t="shared" si="1310"/>
        <v>11</v>
      </c>
      <c r="FK359" s="29">
        <f t="shared" si="1311"/>
        <v>1867</v>
      </c>
      <c r="FL359" s="29">
        <f t="shared" si="1312"/>
        <v>1496</v>
      </c>
      <c r="FM359" s="29">
        <f t="shared" si="1313"/>
        <v>94737</v>
      </c>
      <c r="FN359" s="29">
        <f t="shared" si="1314"/>
        <v>82622</v>
      </c>
      <c r="FO359" s="29">
        <f t="shared" si="1315"/>
        <v>145842</v>
      </c>
      <c r="FP359" s="29">
        <f t="shared" si="1316"/>
        <v>182602</v>
      </c>
      <c r="FQ359" s="29">
        <f t="shared" si="1317"/>
        <v>58531</v>
      </c>
      <c r="FR359" s="29">
        <f t="shared" si="1318"/>
        <v>56221</v>
      </c>
      <c r="FS359" s="29">
        <f t="shared" si="1319"/>
        <v>81342</v>
      </c>
      <c r="FT359" s="29">
        <f t="shared" si="1320"/>
        <v>35974</v>
      </c>
      <c r="FU359" s="29">
        <f t="shared" si="1321"/>
        <v>208468</v>
      </c>
      <c r="FV359" s="29">
        <f t="shared" si="1322"/>
        <v>154609</v>
      </c>
      <c r="FW359" s="29">
        <f t="shared" si="1323"/>
        <v>89685</v>
      </c>
      <c r="FX359" s="29">
        <f t="shared" si="1324"/>
        <v>99958</v>
      </c>
      <c r="FY359" s="29">
        <f t="shared" si="1325"/>
        <v>198339</v>
      </c>
      <c r="FZ359" s="29">
        <f t="shared" si="1326"/>
        <v>93450</v>
      </c>
      <c r="GA359" s="29">
        <f t="shared" si="1246"/>
        <v>1592488</v>
      </c>
      <c r="GB359" s="29">
        <f t="shared" si="1241"/>
        <v>-8415</v>
      </c>
      <c r="GC359" s="53">
        <f t="shared" si="1247"/>
        <v>1584073</v>
      </c>
      <c r="GD359" s="29">
        <f t="shared" si="1248"/>
        <v>8612</v>
      </c>
      <c r="GE359" s="29">
        <f t="shared" si="1249"/>
        <v>242075</v>
      </c>
      <c r="GF359" s="41">
        <f t="shared" si="1250"/>
        <v>1341801</v>
      </c>
    </row>
    <row r="360" spans="1:188" ht="15.75" customHeight="1">
      <c r="A360" s="241" t="s">
        <v>127</v>
      </c>
      <c r="B360" s="15" t="s">
        <v>133</v>
      </c>
      <c r="C360" s="231">
        <v>15366</v>
      </c>
      <c r="D360" s="226">
        <v>17</v>
      </c>
      <c r="E360" s="226">
        <v>2814</v>
      </c>
      <c r="F360" s="226">
        <v>1348</v>
      </c>
      <c r="G360" s="226">
        <v>45397</v>
      </c>
      <c r="H360" s="226">
        <v>17572</v>
      </c>
      <c r="I360" s="226">
        <v>70230</v>
      </c>
      <c r="J360" s="226">
        <v>55503</v>
      </c>
      <c r="K360" s="226">
        <v>32668</v>
      </c>
      <c r="L360" s="226">
        <v>21097</v>
      </c>
      <c r="M360" s="226">
        <v>7292</v>
      </c>
      <c r="N360" s="226">
        <v>8071</v>
      </c>
      <c r="O360" s="226">
        <v>78475</v>
      </c>
      <c r="P360" s="226">
        <v>38094</v>
      </c>
      <c r="Q360" s="226">
        <v>42504</v>
      </c>
      <c r="R360" s="226">
        <v>37902</v>
      </c>
      <c r="S360" s="226">
        <v>100806</v>
      </c>
      <c r="T360" s="226">
        <v>35535</v>
      </c>
      <c r="U360" s="226">
        <v>610691</v>
      </c>
      <c r="V360" s="232">
        <v>-3383</v>
      </c>
      <c r="W360" s="233">
        <v>607308</v>
      </c>
      <c r="X360" s="226">
        <v>18197</v>
      </c>
      <c r="Y360" s="226">
        <v>116975</v>
      </c>
      <c r="Z360" s="232">
        <v>475519</v>
      </c>
      <c r="AA360" s="242"/>
      <c r="AB360" s="241" t="s">
        <v>127</v>
      </c>
      <c r="AC360" s="15" t="s">
        <v>133</v>
      </c>
      <c r="AD360" s="58">
        <f t="shared" si="1396"/>
        <v>-21.05</v>
      </c>
      <c r="AE360" s="22">
        <f t="shared" si="1389"/>
        <v>0</v>
      </c>
      <c r="AF360" s="22">
        <f t="shared" si="1284"/>
        <v>-0.248</v>
      </c>
      <c r="AG360" s="22">
        <f t="shared" si="1386"/>
        <v>13.564</v>
      </c>
      <c r="AH360" s="22">
        <f t="shared" si="1286"/>
        <v>-2.1259999999999999</v>
      </c>
      <c r="AI360" s="22">
        <f t="shared" si="1287"/>
        <v>2.121</v>
      </c>
      <c r="AJ360" s="22">
        <f t="shared" si="1288"/>
        <v>-2.4729999999999999</v>
      </c>
      <c r="AK360" s="22">
        <f t="shared" si="1289"/>
        <v>2.7530000000000001</v>
      </c>
      <c r="AL360" s="22">
        <f t="shared" si="1290"/>
        <v>4.7249999999999996</v>
      </c>
      <c r="AM360" s="22">
        <f t="shared" si="1291"/>
        <v>7.2930000000000001</v>
      </c>
      <c r="AN360" s="22">
        <f t="shared" si="1292"/>
        <v>26.465</v>
      </c>
      <c r="AO360" s="22">
        <f t="shared" si="1293"/>
        <v>4.2089999999999996</v>
      </c>
      <c r="AP360" s="22">
        <f t="shared" si="1294"/>
        <v>3.78</v>
      </c>
      <c r="AQ360" s="22">
        <f t="shared" si="1295"/>
        <v>-1.845</v>
      </c>
      <c r="AR360" s="22">
        <f t="shared" si="1296"/>
        <v>2.0329999999999999</v>
      </c>
      <c r="AS360" s="22">
        <f t="shared" si="1297"/>
        <v>4.9569999999999999</v>
      </c>
      <c r="AT360" s="22">
        <f t="shared" si="1279"/>
        <v>-0.253</v>
      </c>
      <c r="AU360" s="22">
        <f t="shared" si="1298"/>
        <v>1.421</v>
      </c>
      <c r="AV360" s="22">
        <f t="shared" si="1299"/>
        <v>0.81299999999999994</v>
      </c>
      <c r="AW360" s="22">
        <f t="shared" si="1300"/>
        <v>-5.6859999999999999</v>
      </c>
      <c r="AX360" s="63">
        <f t="shared" si="1301"/>
        <v>0.78700000000000003</v>
      </c>
      <c r="AY360" s="22">
        <f t="shared" si="1302"/>
        <v>-18.402999999999999</v>
      </c>
      <c r="AZ360" s="22">
        <f t="shared" si="1303"/>
        <v>-2.1789999999999998</v>
      </c>
      <c r="BA360" s="59">
        <f t="shared" si="1304"/>
        <v>2.508</v>
      </c>
      <c r="BB360" s="242"/>
      <c r="BC360" s="241" t="s">
        <v>127</v>
      </c>
      <c r="BD360" s="15" t="s">
        <v>133</v>
      </c>
      <c r="BE360" s="58">
        <f t="shared" si="1274"/>
        <v>2.5</v>
      </c>
      <c r="BF360" s="22">
        <f t="shared" si="1305"/>
        <v>0</v>
      </c>
      <c r="BG360" s="22">
        <f t="shared" si="1365"/>
        <v>0.5</v>
      </c>
      <c r="BH360" s="22">
        <f t="shared" si="1366"/>
        <v>0.2</v>
      </c>
      <c r="BI360" s="22">
        <f t="shared" si="1367"/>
        <v>7.5</v>
      </c>
      <c r="BJ360" s="22">
        <f t="shared" si="1368"/>
        <v>2.9</v>
      </c>
      <c r="BK360" s="22">
        <f t="shared" si="1369"/>
        <v>11.6</v>
      </c>
      <c r="BL360" s="22">
        <f t="shared" si="1370"/>
        <v>9.1</v>
      </c>
      <c r="BM360" s="22">
        <f t="shared" si="1371"/>
        <v>5.4</v>
      </c>
      <c r="BN360" s="22">
        <f t="shared" si="1372"/>
        <v>3.5</v>
      </c>
      <c r="BO360" s="22">
        <f t="shared" si="1373"/>
        <v>1.2</v>
      </c>
      <c r="BP360" s="22">
        <f t="shared" si="1374"/>
        <v>1.3</v>
      </c>
      <c r="BQ360" s="22">
        <f t="shared" si="1375"/>
        <v>12.9</v>
      </c>
      <c r="BR360" s="22">
        <f t="shared" si="1376"/>
        <v>6.3</v>
      </c>
      <c r="BS360" s="22">
        <f t="shared" si="1377"/>
        <v>7</v>
      </c>
      <c r="BT360" s="22">
        <f t="shared" si="1378"/>
        <v>6.2</v>
      </c>
      <c r="BU360" s="22">
        <f t="shared" si="1379"/>
        <v>16.600000000000001</v>
      </c>
      <c r="BV360" s="22">
        <f t="shared" si="1355"/>
        <v>5.9</v>
      </c>
      <c r="BW360" s="22">
        <f t="shared" si="1356"/>
        <v>100.6</v>
      </c>
      <c r="BX360" s="22">
        <f t="shared" si="1357"/>
        <v>-0.6</v>
      </c>
      <c r="BY360" s="63">
        <f t="shared" si="1358"/>
        <v>100</v>
      </c>
      <c r="BZ360" s="22">
        <f t="shared" si="1359"/>
        <v>3</v>
      </c>
      <c r="CA360" s="22">
        <f t="shared" si="1360"/>
        <v>19.3</v>
      </c>
      <c r="CB360" s="59">
        <f t="shared" si="1361"/>
        <v>78.3</v>
      </c>
      <c r="CC360" s="242"/>
      <c r="CD360" s="241" t="s">
        <v>127</v>
      </c>
      <c r="CE360" s="15" t="s">
        <v>133</v>
      </c>
      <c r="CF360" s="58">
        <f t="shared" ref="CF360:DC360" si="1407">IF(C360=0,"-",IF(C360="X","X",ROUND(C360/C316*100,1)))</f>
        <v>28.8</v>
      </c>
      <c r="CG360" s="22">
        <f t="shared" si="1407"/>
        <v>5.2</v>
      </c>
      <c r="CH360" s="22">
        <f t="shared" si="1407"/>
        <v>24.8</v>
      </c>
      <c r="CI360" s="22">
        <f t="shared" si="1407"/>
        <v>19.100000000000001</v>
      </c>
      <c r="CJ360" s="22">
        <f t="shared" si="1407"/>
        <v>23.7</v>
      </c>
      <c r="CK360" s="22">
        <f t="shared" si="1407"/>
        <v>10.3</v>
      </c>
      <c r="CL360" s="22">
        <f t="shared" si="1407"/>
        <v>15.7</v>
      </c>
      <c r="CM360" s="22">
        <f t="shared" si="1407"/>
        <v>13.1</v>
      </c>
      <c r="CN360" s="22">
        <f t="shared" si="1407"/>
        <v>11.4</v>
      </c>
      <c r="CO360" s="22">
        <f t="shared" si="1407"/>
        <v>10.7</v>
      </c>
      <c r="CP360" s="22">
        <f t="shared" si="1407"/>
        <v>3.7</v>
      </c>
      <c r="CQ360" s="22">
        <f t="shared" si="1407"/>
        <v>5.7</v>
      </c>
      <c r="CR360" s="22">
        <f t="shared" si="1407"/>
        <v>15.5</v>
      </c>
      <c r="CS360" s="22">
        <f t="shared" si="1407"/>
        <v>9</v>
      </c>
      <c r="CT360" s="22">
        <f t="shared" si="1407"/>
        <v>10.6</v>
      </c>
      <c r="CU360" s="22">
        <f t="shared" si="1407"/>
        <v>16.2</v>
      </c>
      <c r="CV360" s="22">
        <f t="shared" si="1407"/>
        <v>20.3</v>
      </c>
      <c r="CW360" s="22">
        <f t="shared" si="1407"/>
        <v>15.4</v>
      </c>
      <c r="CX360" s="22">
        <f t="shared" si="1407"/>
        <v>13.8</v>
      </c>
      <c r="CY360" s="22">
        <f t="shared" si="1407"/>
        <v>13.8</v>
      </c>
      <c r="CZ360" s="63">
        <f t="shared" si="1407"/>
        <v>13.8</v>
      </c>
      <c r="DA360" s="22">
        <f t="shared" si="1407"/>
        <v>28</v>
      </c>
      <c r="DB360" s="22">
        <f t="shared" si="1407"/>
        <v>18.100000000000001</v>
      </c>
      <c r="DC360" s="59">
        <f t="shared" si="1407"/>
        <v>12.8</v>
      </c>
      <c r="DD360" s="242"/>
      <c r="DE360" s="241" t="s">
        <v>127</v>
      </c>
      <c r="DF360" s="15" t="s">
        <v>133</v>
      </c>
      <c r="DG360" s="58">
        <f t="shared" si="1244"/>
        <v>-0.68</v>
      </c>
      <c r="DH360" s="22">
        <f t="shared" si="1213"/>
        <v>0</v>
      </c>
      <c r="DI360" s="22">
        <f t="shared" si="1214"/>
        <v>-1E-3</v>
      </c>
      <c r="DJ360" s="22">
        <f t="shared" si="1215"/>
        <v>2.7E-2</v>
      </c>
      <c r="DK360" s="22">
        <f t="shared" si="1216"/>
        <v>-0.16400000000000001</v>
      </c>
      <c r="DL360" s="22">
        <f t="shared" si="1217"/>
        <v>6.0999999999999999E-2</v>
      </c>
      <c r="DM360" s="22">
        <f t="shared" si="1218"/>
        <v>-0.29599999999999999</v>
      </c>
      <c r="DN360" s="22">
        <f t="shared" si="1219"/>
        <v>0.247</v>
      </c>
      <c r="DO360" s="22">
        <f t="shared" si="1220"/>
        <v>0.245</v>
      </c>
      <c r="DP360" s="22">
        <f t="shared" si="1221"/>
        <v>0.23799999999999999</v>
      </c>
      <c r="DQ360" s="22">
        <f t="shared" si="1222"/>
        <v>0.253</v>
      </c>
      <c r="DR360" s="22">
        <f t="shared" si="1223"/>
        <v>5.3999999999999999E-2</v>
      </c>
      <c r="DS360" s="22">
        <f t="shared" si="1224"/>
        <v>0.47399999999999998</v>
      </c>
      <c r="DT360" s="22">
        <f t="shared" si="1225"/>
        <v>-0.11899999999999999</v>
      </c>
      <c r="DU360" s="22">
        <f t="shared" si="1226"/>
        <v>0.14099999999999999</v>
      </c>
      <c r="DV360" s="22">
        <f t="shared" si="1227"/>
        <v>0.29699999999999999</v>
      </c>
      <c r="DW360" s="22">
        <f t="shared" si="1228"/>
        <v>-4.2000000000000003E-2</v>
      </c>
      <c r="DX360" s="22">
        <f t="shared" si="1229"/>
        <v>8.3000000000000004E-2</v>
      </c>
      <c r="DY360" s="22">
        <f t="shared" si="1230"/>
        <v>0.81699999999999995</v>
      </c>
      <c r="DZ360" s="22">
        <f t="shared" si="1231"/>
        <v>-0.03</v>
      </c>
      <c r="EA360" s="63">
        <f t="shared" si="1232"/>
        <v>0.78700000000000003</v>
      </c>
      <c r="EB360" s="22">
        <f t="shared" si="1233"/>
        <v>-0.68100000000000005</v>
      </c>
      <c r="EC360" s="22">
        <f t="shared" si="1234"/>
        <v>-0.432</v>
      </c>
      <c r="ED360" s="59">
        <f t="shared" si="1235"/>
        <v>1.931</v>
      </c>
      <c r="EE360" s="242"/>
      <c r="EF360" s="241" t="s">
        <v>127</v>
      </c>
      <c r="EG360" s="15" t="s">
        <v>133</v>
      </c>
      <c r="EH360" s="58">
        <f t="shared" ref="EH360:FE360" si="1408">IF(C360="X","X",IF(FI360="X","X",IF(FI360&lt;&gt;0,ROUND((C360-FI360)/FI316*100,3),"- ")))</f>
        <v>-6.1589999999999998</v>
      </c>
      <c r="EI360" s="22">
        <f t="shared" si="1408"/>
        <v>0</v>
      </c>
      <c r="EJ360" s="22">
        <f t="shared" si="1408"/>
        <v>-6.5000000000000002E-2</v>
      </c>
      <c r="EK360" s="22">
        <f t="shared" si="1408"/>
        <v>2.6230000000000002</v>
      </c>
      <c r="EL360" s="22">
        <f t="shared" si="1408"/>
        <v>-0.51200000000000001</v>
      </c>
      <c r="EM360" s="22">
        <f t="shared" si="1408"/>
        <v>0.219</v>
      </c>
      <c r="EN360" s="22">
        <f t="shared" si="1408"/>
        <v>-0.434</v>
      </c>
      <c r="EO360" s="22">
        <f t="shared" si="1408"/>
        <v>0.36099999999999999</v>
      </c>
      <c r="EP360" s="22">
        <f t="shared" si="1408"/>
        <v>0.52</v>
      </c>
      <c r="EQ360" s="22">
        <f t="shared" si="1408"/>
        <v>0.76900000000000002</v>
      </c>
      <c r="ER360" s="22">
        <f t="shared" si="1408"/>
        <v>0.75900000000000001</v>
      </c>
      <c r="ES360" s="22">
        <f t="shared" si="1408"/>
        <v>0.23599999999999999</v>
      </c>
      <c r="ET360" s="22">
        <f t="shared" si="1408"/>
        <v>0.58699999999999997</v>
      </c>
      <c r="EU360" s="22">
        <f t="shared" si="1408"/>
        <v>-0.16800000000000001</v>
      </c>
      <c r="EV360" s="22">
        <f t="shared" si="1408"/>
        <v>0.216</v>
      </c>
      <c r="EW360" s="22">
        <f t="shared" si="1408"/>
        <v>0.78700000000000003</v>
      </c>
      <c r="EX360" s="22">
        <f t="shared" si="1408"/>
        <v>-5.1999999999999998E-2</v>
      </c>
      <c r="EY360" s="22">
        <f t="shared" si="1408"/>
        <v>0.219</v>
      </c>
      <c r="EZ360" s="22">
        <f t="shared" si="1408"/>
        <v>0.114</v>
      </c>
      <c r="FA360" s="22">
        <f t="shared" si="1408"/>
        <v>0.79500000000000004</v>
      </c>
      <c r="FB360" s="63">
        <f t="shared" si="1408"/>
        <v>0.11</v>
      </c>
      <c r="FC360" s="22">
        <f t="shared" si="1408"/>
        <v>-5.2830000000000004</v>
      </c>
      <c r="FD360" s="22">
        <f t="shared" si="1408"/>
        <v>-0.42799999999999999</v>
      </c>
      <c r="FE360" s="59">
        <f t="shared" si="1408"/>
        <v>0.31900000000000001</v>
      </c>
      <c r="FG360" s="241" t="s">
        <v>127</v>
      </c>
      <c r="FH360" s="15" t="s">
        <v>133</v>
      </c>
      <c r="FI360" s="27">
        <f t="shared" si="1309"/>
        <v>19463</v>
      </c>
      <c r="FJ360" s="29">
        <f t="shared" si="1310"/>
        <v>17</v>
      </c>
      <c r="FK360" s="29">
        <f t="shared" si="1311"/>
        <v>2821</v>
      </c>
      <c r="FL360" s="29">
        <f t="shared" si="1312"/>
        <v>1187</v>
      </c>
      <c r="FM360" s="29">
        <f t="shared" si="1313"/>
        <v>46383</v>
      </c>
      <c r="FN360" s="29">
        <f t="shared" si="1314"/>
        <v>17207</v>
      </c>
      <c r="FO360" s="29">
        <f t="shared" si="1315"/>
        <v>72011</v>
      </c>
      <c r="FP360" s="29">
        <f t="shared" si="1316"/>
        <v>54016</v>
      </c>
      <c r="FQ360" s="29">
        <f t="shared" si="1317"/>
        <v>31194</v>
      </c>
      <c r="FR360" s="29">
        <f t="shared" si="1318"/>
        <v>19663</v>
      </c>
      <c r="FS360" s="29">
        <f t="shared" si="1319"/>
        <v>5766</v>
      </c>
      <c r="FT360" s="29">
        <f t="shared" si="1320"/>
        <v>7745</v>
      </c>
      <c r="FU360" s="29">
        <f t="shared" si="1321"/>
        <v>75617</v>
      </c>
      <c r="FV360" s="29">
        <f t="shared" si="1322"/>
        <v>38810</v>
      </c>
      <c r="FW360" s="29">
        <f t="shared" si="1323"/>
        <v>41657</v>
      </c>
      <c r="FX360" s="29">
        <f t="shared" si="1324"/>
        <v>36112</v>
      </c>
      <c r="FY360" s="29">
        <f t="shared" si="1325"/>
        <v>101062</v>
      </c>
      <c r="FZ360" s="29">
        <f t="shared" si="1326"/>
        <v>35037</v>
      </c>
      <c r="GA360" s="29">
        <f t="shared" si="1246"/>
        <v>605768</v>
      </c>
      <c r="GB360" s="29">
        <f t="shared" si="1241"/>
        <v>-3201</v>
      </c>
      <c r="GC360" s="53">
        <f t="shared" si="1247"/>
        <v>602567</v>
      </c>
      <c r="GD360" s="29">
        <f t="shared" si="1248"/>
        <v>22301</v>
      </c>
      <c r="GE360" s="29">
        <f t="shared" si="1249"/>
        <v>119581</v>
      </c>
      <c r="GF360" s="41">
        <f t="shared" si="1250"/>
        <v>463886</v>
      </c>
    </row>
    <row r="361" spans="1:188" ht="15.75" customHeight="1">
      <c r="A361" s="241" t="s">
        <v>128</v>
      </c>
      <c r="B361" s="15" t="s">
        <v>134</v>
      </c>
      <c r="C361" s="231">
        <v>298</v>
      </c>
      <c r="D361" s="226">
        <v>34</v>
      </c>
      <c r="E361" s="226">
        <v>2508</v>
      </c>
      <c r="F361" s="226">
        <v>479</v>
      </c>
      <c r="G361" s="226">
        <v>13329</v>
      </c>
      <c r="H361" s="226">
        <v>30957</v>
      </c>
      <c r="I361" s="226">
        <v>98269</v>
      </c>
      <c r="J361" s="226">
        <v>124432</v>
      </c>
      <c r="K361" s="226">
        <v>151862</v>
      </c>
      <c r="L361" s="226">
        <v>58290</v>
      </c>
      <c r="M361" s="226">
        <v>103513</v>
      </c>
      <c r="N361" s="226">
        <v>85672</v>
      </c>
      <c r="O361" s="226">
        <v>138783</v>
      </c>
      <c r="P361" s="226">
        <v>177955</v>
      </c>
      <c r="Q361" s="226">
        <v>196260</v>
      </c>
      <c r="R361" s="226">
        <v>39607</v>
      </c>
      <c r="S361" s="226">
        <v>112503</v>
      </c>
      <c r="T361" s="226">
        <v>58560</v>
      </c>
      <c r="U361" s="226">
        <v>1393311</v>
      </c>
      <c r="V361" s="232">
        <v>-7716</v>
      </c>
      <c r="W361" s="233">
        <v>1385595</v>
      </c>
      <c r="X361" s="226">
        <v>2840</v>
      </c>
      <c r="Y361" s="226">
        <v>112077</v>
      </c>
      <c r="Z361" s="232">
        <v>1278394</v>
      </c>
      <c r="AA361" s="242"/>
      <c r="AB361" s="241" t="s">
        <v>128</v>
      </c>
      <c r="AC361" s="15" t="s">
        <v>134</v>
      </c>
      <c r="AD361" s="58">
        <f t="shared" si="1396"/>
        <v>-6.875</v>
      </c>
      <c r="AE361" s="22">
        <f t="shared" si="1389"/>
        <v>-2.8570000000000002</v>
      </c>
      <c r="AF361" s="22">
        <f t="shared" si="1284"/>
        <v>10.826000000000001</v>
      </c>
      <c r="AG361" s="22">
        <f t="shared" si="1386"/>
        <v>15.981</v>
      </c>
      <c r="AH361" s="22">
        <f t="shared" si="1286"/>
        <v>34.826999999999998</v>
      </c>
      <c r="AI361" s="22">
        <f t="shared" si="1287"/>
        <v>-2.577</v>
      </c>
      <c r="AJ361" s="22">
        <f t="shared" si="1288"/>
        <v>-3.62</v>
      </c>
      <c r="AK361" s="22">
        <f t="shared" si="1289"/>
        <v>3.339</v>
      </c>
      <c r="AL361" s="22">
        <f t="shared" si="1290"/>
        <v>-0.47699999999999998</v>
      </c>
      <c r="AM361" s="22">
        <f t="shared" si="1291"/>
        <v>4.2830000000000004</v>
      </c>
      <c r="AN361" s="22">
        <f t="shared" si="1292"/>
        <v>-2.4580000000000002</v>
      </c>
      <c r="AO361" s="22">
        <f t="shared" si="1293"/>
        <v>1.954</v>
      </c>
      <c r="AP361" s="22">
        <f t="shared" si="1294"/>
        <v>4.0449999999999999</v>
      </c>
      <c r="AQ361" s="22">
        <f t="shared" si="1295"/>
        <v>-1.3360000000000001</v>
      </c>
      <c r="AR361" s="22">
        <f t="shared" si="1296"/>
        <v>2.2789999999999999</v>
      </c>
      <c r="AS361" s="22">
        <f t="shared" si="1297"/>
        <v>3.6859999999999999</v>
      </c>
      <c r="AT361" s="22">
        <f t="shared" si="1279"/>
        <v>1.1379999999999999</v>
      </c>
      <c r="AU361" s="22">
        <f t="shared" si="1298"/>
        <v>2.1629999999999998</v>
      </c>
      <c r="AV361" s="22">
        <f t="shared" si="1299"/>
        <v>1.1040000000000001</v>
      </c>
      <c r="AW361" s="22">
        <f t="shared" si="1300"/>
        <v>-5.96</v>
      </c>
      <c r="AX361" s="63">
        <f t="shared" si="1301"/>
        <v>1.0780000000000001</v>
      </c>
      <c r="AY361" s="22">
        <f t="shared" si="1302"/>
        <v>8.48</v>
      </c>
      <c r="AZ361" s="22">
        <f t="shared" si="1303"/>
        <v>-0.16200000000000001</v>
      </c>
      <c r="BA361" s="59">
        <f t="shared" si="1304"/>
        <v>1.2010000000000001</v>
      </c>
      <c r="BB361" s="242"/>
      <c r="BC361" s="241" t="s">
        <v>128</v>
      </c>
      <c r="BD361" s="15" t="s">
        <v>134</v>
      </c>
      <c r="BE361" s="58">
        <f t="shared" si="1274"/>
        <v>0</v>
      </c>
      <c r="BF361" s="22">
        <f t="shared" si="1305"/>
        <v>0</v>
      </c>
      <c r="BG361" s="22">
        <f t="shared" si="1365"/>
        <v>0.2</v>
      </c>
      <c r="BH361" s="22">
        <f t="shared" si="1366"/>
        <v>0</v>
      </c>
      <c r="BI361" s="22">
        <f t="shared" si="1367"/>
        <v>1</v>
      </c>
      <c r="BJ361" s="22">
        <f t="shared" si="1368"/>
        <v>2.2000000000000002</v>
      </c>
      <c r="BK361" s="22">
        <f t="shared" si="1369"/>
        <v>7.1</v>
      </c>
      <c r="BL361" s="22">
        <f t="shared" si="1370"/>
        <v>9</v>
      </c>
      <c r="BM361" s="22">
        <f t="shared" si="1371"/>
        <v>11</v>
      </c>
      <c r="BN361" s="22">
        <f t="shared" si="1372"/>
        <v>4.2</v>
      </c>
      <c r="BO361" s="22">
        <f t="shared" si="1373"/>
        <v>7.5</v>
      </c>
      <c r="BP361" s="22">
        <f t="shared" si="1374"/>
        <v>6.2</v>
      </c>
      <c r="BQ361" s="22">
        <f t="shared" si="1375"/>
        <v>10</v>
      </c>
      <c r="BR361" s="22">
        <f t="shared" si="1376"/>
        <v>12.8</v>
      </c>
      <c r="BS361" s="22">
        <f t="shared" si="1377"/>
        <v>14.2</v>
      </c>
      <c r="BT361" s="22">
        <f t="shared" si="1378"/>
        <v>2.9</v>
      </c>
      <c r="BU361" s="22">
        <f t="shared" si="1379"/>
        <v>8.1</v>
      </c>
      <c r="BV361" s="22">
        <f t="shared" si="1355"/>
        <v>4.2</v>
      </c>
      <c r="BW361" s="22">
        <f t="shared" si="1356"/>
        <v>100.6</v>
      </c>
      <c r="BX361" s="22">
        <f t="shared" si="1357"/>
        <v>-0.6</v>
      </c>
      <c r="BY361" s="63">
        <f t="shared" si="1358"/>
        <v>100</v>
      </c>
      <c r="BZ361" s="22">
        <f t="shared" si="1359"/>
        <v>0.2</v>
      </c>
      <c r="CA361" s="22">
        <f t="shared" si="1360"/>
        <v>8.1</v>
      </c>
      <c r="CB361" s="59">
        <f t="shared" si="1361"/>
        <v>92.3</v>
      </c>
      <c r="CC361" s="242"/>
      <c r="CD361" s="241" t="s">
        <v>128</v>
      </c>
      <c r="CE361" s="15" t="s">
        <v>134</v>
      </c>
      <c r="CF361" s="58">
        <f t="shared" ref="CF361:DC361" si="1409">IF(C361=0,"-",IF(C361="X","X",ROUND(C361/C316*100,1)))</f>
        <v>0.6</v>
      </c>
      <c r="CG361" s="22">
        <f t="shared" si="1409"/>
        <v>10.4</v>
      </c>
      <c r="CH361" s="22">
        <f t="shared" si="1409"/>
        <v>22.1</v>
      </c>
      <c r="CI361" s="22">
        <f t="shared" si="1409"/>
        <v>6.8</v>
      </c>
      <c r="CJ361" s="22">
        <f t="shared" si="1409"/>
        <v>7</v>
      </c>
      <c r="CK361" s="22">
        <f t="shared" si="1409"/>
        <v>18.100000000000001</v>
      </c>
      <c r="CL361" s="22">
        <f t="shared" si="1409"/>
        <v>22</v>
      </c>
      <c r="CM361" s="22">
        <f t="shared" si="1409"/>
        <v>29.3</v>
      </c>
      <c r="CN361" s="22">
        <f t="shared" si="1409"/>
        <v>53</v>
      </c>
      <c r="CO361" s="22">
        <f t="shared" si="1409"/>
        <v>29.7</v>
      </c>
      <c r="CP361" s="22">
        <f t="shared" si="1409"/>
        <v>53.2</v>
      </c>
      <c r="CQ361" s="22">
        <f t="shared" si="1409"/>
        <v>60.4</v>
      </c>
      <c r="CR361" s="22">
        <f t="shared" si="1409"/>
        <v>27.3</v>
      </c>
      <c r="CS361" s="22">
        <f t="shared" si="1409"/>
        <v>42.1</v>
      </c>
      <c r="CT361" s="22">
        <f t="shared" si="1409"/>
        <v>48.8</v>
      </c>
      <c r="CU361" s="22">
        <f t="shared" si="1409"/>
        <v>16.899999999999999</v>
      </c>
      <c r="CV361" s="22">
        <f t="shared" si="1409"/>
        <v>22.6</v>
      </c>
      <c r="CW361" s="22">
        <f t="shared" si="1409"/>
        <v>25.3</v>
      </c>
      <c r="CX361" s="22">
        <f t="shared" si="1409"/>
        <v>31.5</v>
      </c>
      <c r="CY361" s="22">
        <f t="shared" si="1409"/>
        <v>31.5</v>
      </c>
      <c r="CZ361" s="63">
        <f t="shared" si="1409"/>
        <v>31.5</v>
      </c>
      <c r="DA361" s="22">
        <f t="shared" si="1409"/>
        <v>4.4000000000000004</v>
      </c>
      <c r="DB361" s="22">
        <f t="shared" si="1409"/>
        <v>17.3</v>
      </c>
      <c r="DC361" s="59">
        <f t="shared" si="1409"/>
        <v>34.4</v>
      </c>
      <c r="DD361" s="242"/>
      <c r="DE361" s="241" t="s">
        <v>128</v>
      </c>
      <c r="DF361" s="15" t="s">
        <v>134</v>
      </c>
      <c r="DG361" s="58">
        <f t="shared" si="1244"/>
        <v>-2E-3</v>
      </c>
      <c r="DH361" s="22">
        <f t="shared" si="1213"/>
        <v>0</v>
      </c>
      <c r="DI361" s="22">
        <f t="shared" si="1214"/>
        <v>1.7999999999999999E-2</v>
      </c>
      <c r="DJ361" s="22">
        <f t="shared" si="1215"/>
        <v>5.0000000000000001E-3</v>
      </c>
      <c r="DK361" s="22">
        <f t="shared" si="1216"/>
        <v>0.251</v>
      </c>
      <c r="DL361" s="22">
        <f t="shared" si="1217"/>
        <v>-0.06</v>
      </c>
      <c r="DM361" s="22">
        <f t="shared" si="1218"/>
        <v>-0.26900000000000002</v>
      </c>
      <c r="DN361" s="22">
        <f t="shared" si="1219"/>
        <v>0.29299999999999998</v>
      </c>
      <c r="DO361" s="22">
        <f t="shared" si="1220"/>
        <v>-5.2999999999999999E-2</v>
      </c>
      <c r="DP361" s="22">
        <f t="shared" si="1221"/>
        <v>0.17499999999999999</v>
      </c>
      <c r="DQ361" s="22">
        <f t="shared" si="1222"/>
        <v>-0.19</v>
      </c>
      <c r="DR361" s="22">
        <f t="shared" si="1223"/>
        <v>0.12</v>
      </c>
      <c r="DS361" s="22">
        <f t="shared" si="1224"/>
        <v>0.39400000000000002</v>
      </c>
      <c r="DT361" s="22">
        <f t="shared" si="1225"/>
        <v>-0.17599999999999999</v>
      </c>
      <c r="DU361" s="22">
        <f t="shared" si="1226"/>
        <v>0.31900000000000001</v>
      </c>
      <c r="DV361" s="22">
        <f t="shared" si="1227"/>
        <v>0.10299999999999999</v>
      </c>
      <c r="DW361" s="22">
        <f t="shared" si="1228"/>
        <v>9.1999999999999998E-2</v>
      </c>
      <c r="DX361" s="22">
        <f t="shared" si="1229"/>
        <v>0.09</v>
      </c>
      <c r="DY361" s="22">
        <f t="shared" si="1230"/>
        <v>1.1100000000000001</v>
      </c>
      <c r="DZ361" s="22">
        <f t="shared" si="1231"/>
        <v>-3.2000000000000001E-2</v>
      </c>
      <c r="EA361" s="63">
        <f t="shared" si="1232"/>
        <v>1.0780000000000001</v>
      </c>
      <c r="EB361" s="22">
        <f t="shared" si="1233"/>
        <v>1.6E-2</v>
      </c>
      <c r="EC361" s="22">
        <f t="shared" si="1234"/>
        <v>-1.2999999999999999E-2</v>
      </c>
      <c r="ED361" s="59">
        <f t="shared" si="1235"/>
        <v>1.107</v>
      </c>
      <c r="EE361" s="242"/>
      <c r="EF361" s="241" t="s">
        <v>128</v>
      </c>
      <c r="EG361" s="15" t="s">
        <v>134</v>
      </c>
      <c r="EH361" s="58">
        <f t="shared" ref="EH361:FE361" si="1410">IF(C361="X","X",IF(FI361="X","X",IF(FI361&lt;&gt;0,ROUND((C361-FI361)/FI316*100,3),"- ")))</f>
        <v>-3.3000000000000002E-2</v>
      </c>
      <c r="EI361" s="22">
        <f t="shared" si="1410"/>
        <v>-0.28199999999999997</v>
      </c>
      <c r="EJ361" s="22">
        <f t="shared" si="1410"/>
        <v>2.2669999999999999</v>
      </c>
      <c r="EK361" s="22">
        <f t="shared" si="1410"/>
        <v>1.075</v>
      </c>
      <c r="EL361" s="22">
        <f t="shared" si="1410"/>
        <v>1.7889999999999999</v>
      </c>
      <c r="EM361" s="22">
        <f t="shared" si="1410"/>
        <v>-0.49099999999999999</v>
      </c>
      <c r="EN361" s="22">
        <f t="shared" si="1410"/>
        <v>-0.9</v>
      </c>
      <c r="EO361" s="22">
        <f t="shared" si="1410"/>
        <v>0.97599999999999998</v>
      </c>
      <c r="EP361" s="22">
        <f t="shared" si="1410"/>
        <v>-0.25700000000000001</v>
      </c>
      <c r="EQ361" s="22">
        <f t="shared" si="1410"/>
        <v>1.284</v>
      </c>
      <c r="ER361" s="22">
        <f t="shared" si="1410"/>
        <v>-1.2969999999999999</v>
      </c>
      <c r="ES361" s="22">
        <f t="shared" si="1410"/>
        <v>1.1870000000000001</v>
      </c>
      <c r="ET361" s="22">
        <f t="shared" si="1410"/>
        <v>1.107</v>
      </c>
      <c r="EU361" s="22">
        <f t="shared" si="1410"/>
        <v>-0.56499999999999995</v>
      </c>
      <c r="EV361" s="22">
        <f t="shared" si="1410"/>
        <v>1.117</v>
      </c>
      <c r="EW361" s="22">
        <f t="shared" si="1410"/>
        <v>0.61899999999999999</v>
      </c>
      <c r="EX361" s="22">
        <f t="shared" si="1410"/>
        <v>0.255</v>
      </c>
      <c r="EY361" s="22">
        <f t="shared" si="1410"/>
        <v>0.54600000000000004</v>
      </c>
      <c r="EZ361" s="22">
        <f t="shared" si="1410"/>
        <v>0.35099999999999998</v>
      </c>
      <c r="FA361" s="22">
        <f t="shared" si="1410"/>
        <v>1.8959999999999999</v>
      </c>
      <c r="FB361" s="63">
        <f t="shared" si="1410"/>
        <v>0.34300000000000003</v>
      </c>
      <c r="FC361" s="22">
        <f t="shared" si="1410"/>
        <v>0.28599999999999998</v>
      </c>
      <c r="FD361" s="22">
        <f t="shared" si="1410"/>
        <v>-0.03</v>
      </c>
      <c r="FE361" s="59">
        <f t="shared" si="1410"/>
        <v>0.41599999999999998</v>
      </c>
      <c r="FG361" s="241" t="s">
        <v>128</v>
      </c>
      <c r="FH361" s="15" t="s">
        <v>134</v>
      </c>
      <c r="FI361" s="27">
        <f t="shared" si="1309"/>
        <v>320</v>
      </c>
      <c r="FJ361" s="29">
        <f t="shared" si="1310"/>
        <v>35</v>
      </c>
      <c r="FK361" s="29">
        <f t="shared" si="1311"/>
        <v>2263</v>
      </c>
      <c r="FL361" s="29">
        <f t="shared" si="1312"/>
        <v>413</v>
      </c>
      <c r="FM361" s="29">
        <f t="shared" si="1313"/>
        <v>9886</v>
      </c>
      <c r="FN361" s="29">
        <f t="shared" si="1314"/>
        <v>31776</v>
      </c>
      <c r="FO361" s="29">
        <f t="shared" si="1315"/>
        <v>101960</v>
      </c>
      <c r="FP361" s="29">
        <f t="shared" si="1316"/>
        <v>120412</v>
      </c>
      <c r="FQ361" s="29">
        <f t="shared" si="1317"/>
        <v>152590</v>
      </c>
      <c r="FR361" s="29">
        <f t="shared" si="1318"/>
        <v>55896</v>
      </c>
      <c r="FS361" s="29">
        <f t="shared" si="1319"/>
        <v>106121</v>
      </c>
      <c r="FT361" s="29">
        <f t="shared" si="1320"/>
        <v>84030</v>
      </c>
      <c r="FU361" s="29">
        <f t="shared" si="1321"/>
        <v>133388</v>
      </c>
      <c r="FV361" s="29">
        <f t="shared" si="1322"/>
        <v>180364</v>
      </c>
      <c r="FW361" s="29">
        <f t="shared" si="1323"/>
        <v>191886</v>
      </c>
      <c r="FX361" s="29">
        <f t="shared" si="1324"/>
        <v>38199</v>
      </c>
      <c r="FY361" s="29">
        <f t="shared" si="1325"/>
        <v>111237</v>
      </c>
      <c r="FZ361" s="29">
        <f t="shared" si="1326"/>
        <v>57320</v>
      </c>
      <c r="GA361" s="29">
        <f t="shared" si="1246"/>
        <v>1378096</v>
      </c>
      <c r="GB361" s="29">
        <f t="shared" si="1241"/>
        <v>-7282</v>
      </c>
      <c r="GC361" s="53">
        <f t="shared" si="1247"/>
        <v>1370814</v>
      </c>
      <c r="GD361" s="29">
        <f t="shared" si="1248"/>
        <v>2618</v>
      </c>
      <c r="GE361" s="29">
        <f t="shared" si="1249"/>
        <v>112259</v>
      </c>
      <c r="GF361" s="41">
        <f t="shared" si="1250"/>
        <v>1263219</v>
      </c>
    </row>
    <row r="362" spans="1:188" ht="15.75" customHeight="1">
      <c r="A362" s="241" t="s">
        <v>129</v>
      </c>
      <c r="B362" s="15" t="s">
        <v>135</v>
      </c>
      <c r="C362" s="231">
        <v>8851</v>
      </c>
      <c r="D362" s="226">
        <v>44</v>
      </c>
      <c r="E362" s="226">
        <v>761</v>
      </c>
      <c r="F362" s="226">
        <v>311</v>
      </c>
      <c r="G362" s="226">
        <v>9385</v>
      </c>
      <c r="H362" s="226">
        <v>6672</v>
      </c>
      <c r="I362" s="226">
        <v>31324</v>
      </c>
      <c r="J362" s="226">
        <v>19515</v>
      </c>
      <c r="K362" s="226">
        <v>9674</v>
      </c>
      <c r="L362" s="226">
        <v>8788</v>
      </c>
      <c r="M362" s="226">
        <v>1809</v>
      </c>
      <c r="N362" s="226">
        <v>2326</v>
      </c>
      <c r="O362" s="226">
        <v>15363</v>
      </c>
      <c r="P362" s="226">
        <v>12475</v>
      </c>
      <c r="Q362" s="226">
        <v>17748</v>
      </c>
      <c r="R362" s="226">
        <v>10376</v>
      </c>
      <c r="S362" s="226">
        <v>20449</v>
      </c>
      <c r="T362" s="226">
        <v>7053</v>
      </c>
      <c r="U362" s="226">
        <v>182924</v>
      </c>
      <c r="V362" s="232">
        <v>-1014</v>
      </c>
      <c r="W362" s="233">
        <v>181910</v>
      </c>
      <c r="X362" s="226">
        <v>9656</v>
      </c>
      <c r="Y362" s="226">
        <v>41020</v>
      </c>
      <c r="Z362" s="232">
        <v>132248</v>
      </c>
      <c r="AA362" s="242"/>
      <c r="AB362" s="241" t="s">
        <v>129</v>
      </c>
      <c r="AC362" s="15" t="s">
        <v>135</v>
      </c>
      <c r="AD362" s="58">
        <f t="shared" si="1396"/>
        <v>-29.283000000000001</v>
      </c>
      <c r="AE362" s="22">
        <f t="shared" si="1389"/>
        <v>-2.222</v>
      </c>
      <c r="AF362" s="22">
        <f t="shared" si="1284"/>
        <v>3.2559999999999998</v>
      </c>
      <c r="AG362" s="22">
        <f t="shared" si="1386"/>
        <v>16.478999999999999</v>
      </c>
      <c r="AH362" s="22">
        <f t="shared" si="1286"/>
        <v>-19.401</v>
      </c>
      <c r="AI362" s="22">
        <f t="shared" si="1287"/>
        <v>2.7410000000000001</v>
      </c>
      <c r="AJ362" s="22">
        <f t="shared" si="1288"/>
        <v>39.491</v>
      </c>
      <c r="AK362" s="22">
        <f t="shared" si="1289"/>
        <v>3.09</v>
      </c>
      <c r="AL362" s="22">
        <f t="shared" si="1290"/>
        <v>5.4850000000000003</v>
      </c>
      <c r="AM362" s="22">
        <f t="shared" si="1291"/>
        <v>12.797000000000001</v>
      </c>
      <c r="AN362" s="22">
        <f t="shared" si="1292"/>
        <v>4.9909999999999997</v>
      </c>
      <c r="AO362" s="22">
        <f t="shared" si="1293"/>
        <v>4.9640000000000004</v>
      </c>
      <c r="AP362" s="22">
        <f t="shared" si="1294"/>
        <v>4.3330000000000002</v>
      </c>
      <c r="AQ362" s="22">
        <f t="shared" si="1295"/>
        <v>7.1999999999999995E-2</v>
      </c>
      <c r="AR362" s="22">
        <f t="shared" si="1296"/>
        <v>2.5009999999999999</v>
      </c>
      <c r="AS362" s="22">
        <f t="shared" si="1297"/>
        <v>0.40600000000000003</v>
      </c>
      <c r="AT362" s="22">
        <f t="shared" si="1279"/>
        <v>-2.0499999999999998</v>
      </c>
      <c r="AU362" s="22">
        <f t="shared" si="1298"/>
        <v>4.7060000000000004</v>
      </c>
      <c r="AV362" s="22">
        <f t="shared" si="1299"/>
        <v>3.673</v>
      </c>
      <c r="AW362" s="22">
        <f t="shared" si="1300"/>
        <v>-8.6820000000000004</v>
      </c>
      <c r="AX362" s="63">
        <f t="shared" si="1301"/>
        <v>3.6469999999999998</v>
      </c>
      <c r="AY362" s="22">
        <f t="shared" si="1302"/>
        <v>-27.388000000000002</v>
      </c>
      <c r="AZ362" s="22">
        <f t="shared" si="1303"/>
        <v>19.359000000000002</v>
      </c>
      <c r="BA362" s="59">
        <f t="shared" si="1304"/>
        <v>2.6949999999999998</v>
      </c>
      <c r="BB362" s="242"/>
      <c r="BC362" s="241" t="s">
        <v>129</v>
      </c>
      <c r="BD362" s="15" t="s">
        <v>135</v>
      </c>
      <c r="BE362" s="58">
        <f t="shared" si="1274"/>
        <v>4.9000000000000004</v>
      </c>
      <c r="BF362" s="22">
        <f t="shared" si="1305"/>
        <v>0</v>
      </c>
      <c r="BG362" s="22">
        <f t="shared" si="1365"/>
        <v>0.4</v>
      </c>
      <c r="BH362" s="22">
        <f t="shared" si="1366"/>
        <v>0.2</v>
      </c>
      <c r="BI362" s="22">
        <f t="shared" si="1367"/>
        <v>5.2</v>
      </c>
      <c r="BJ362" s="22">
        <f t="shared" si="1368"/>
        <v>3.7</v>
      </c>
      <c r="BK362" s="22">
        <f t="shared" si="1369"/>
        <v>17.2</v>
      </c>
      <c r="BL362" s="22">
        <f t="shared" si="1370"/>
        <v>10.7</v>
      </c>
      <c r="BM362" s="22">
        <f t="shared" si="1371"/>
        <v>5.3</v>
      </c>
      <c r="BN362" s="22">
        <f t="shared" si="1372"/>
        <v>4.8</v>
      </c>
      <c r="BO362" s="22">
        <f t="shared" si="1373"/>
        <v>1</v>
      </c>
      <c r="BP362" s="22">
        <f t="shared" si="1374"/>
        <v>1.3</v>
      </c>
      <c r="BQ362" s="22">
        <f t="shared" si="1375"/>
        <v>8.4</v>
      </c>
      <c r="BR362" s="22">
        <f t="shared" si="1376"/>
        <v>6.9</v>
      </c>
      <c r="BS362" s="22">
        <f t="shared" si="1377"/>
        <v>9.8000000000000007</v>
      </c>
      <c r="BT362" s="22">
        <f t="shared" si="1378"/>
        <v>5.7</v>
      </c>
      <c r="BU362" s="22">
        <f t="shared" si="1379"/>
        <v>11.2</v>
      </c>
      <c r="BV362" s="22">
        <f t="shared" si="1355"/>
        <v>3.9</v>
      </c>
      <c r="BW362" s="22">
        <f t="shared" si="1356"/>
        <v>100.6</v>
      </c>
      <c r="BX362" s="22">
        <f t="shared" si="1357"/>
        <v>-0.6</v>
      </c>
      <c r="BY362" s="63">
        <f t="shared" si="1358"/>
        <v>100</v>
      </c>
      <c r="BZ362" s="22">
        <f t="shared" si="1359"/>
        <v>5.3</v>
      </c>
      <c r="CA362" s="22">
        <f t="shared" si="1360"/>
        <v>22.5</v>
      </c>
      <c r="CB362" s="59">
        <f t="shared" si="1361"/>
        <v>72.7</v>
      </c>
      <c r="CC362" s="242"/>
      <c r="CD362" s="241" t="s">
        <v>129</v>
      </c>
      <c r="CE362" s="15" t="s">
        <v>135</v>
      </c>
      <c r="CF362" s="58">
        <f t="shared" ref="CF362:DC362" si="1411">IF(C362=0,"-",IF(C362="X","X",ROUND(C362/C316*100,1)))</f>
        <v>16.600000000000001</v>
      </c>
      <c r="CG362" s="22">
        <f t="shared" si="1411"/>
        <v>13.5</v>
      </c>
      <c r="CH362" s="22">
        <f t="shared" si="1411"/>
        <v>6.7</v>
      </c>
      <c r="CI362" s="22">
        <f t="shared" si="1411"/>
        <v>4.4000000000000004</v>
      </c>
      <c r="CJ362" s="22">
        <f t="shared" si="1411"/>
        <v>4.9000000000000004</v>
      </c>
      <c r="CK362" s="22">
        <f t="shared" si="1411"/>
        <v>3.9</v>
      </c>
      <c r="CL362" s="22">
        <f t="shared" si="1411"/>
        <v>7</v>
      </c>
      <c r="CM362" s="22">
        <f t="shared" si="1411"/>
        <v>4.5999999999999996</v>
      </c>
      <c r="CN362" s="22">
        <f t="shared" si="1411"/>
        <v>3.4</v>
      </c>
      <c r="CO362" s="22">
        <f t="shared" si="1411"/>
        <v>4.5</v>
      </c>
      <c r="CP362" s="22">
        <f t="shared" si="1411"/>
        <v>0.9</v>
      </c>
      <c r="CQ362" s="22">
        <f t="shared" si="1411"/>
        <v>1.6</v>
      </c>
      <c r="CR362" s="22">
        <f t="shared" si="1411"/>
        <v>3</v>
      </c>
      <c r="CS362" s="22">
        <f t="shared" si="1411"/>
        <v>3</v>
      </c>
      <c r="CT362" s="22">
        <f t="shared" si="1411"/>
        <v>4.4000000000000004</v>
      </c>
      <c r="CU362" s="22">
        <f t="shared" si="1411"/>
        <v>4.4000000000000004</v>
      </c>
      <c r="CV362" s="22">
        <f t="shared" si="1411"/>
        <v>4.0999999999999996</v>
      </c>
      <c r="CW362" s="22">
        <f t="shared" si="1411"/>
        <v>3</v>
      </c>
      <c r="CX362" s="22">
        <f t="shared" si="1411"/>
        <v>4.0999999999999996</v>
      </c>
      <c r="CY362" s="22">
        <f t="shared" si="1411"/>
        <v>4.0999999999999996</v>
      </c>
      <c r="CZ362" s="63">
        <f t="shared" si="1411"/>
        <v>4.0999999999999996</v>
      </c>
      <c r="DA362" s="22">
        <f t="shared" si="1411"/>
        <v>14.8</v>
      </c>
      <c r="DB362" s="22">
        <f t="shared" si="1411"/>
        <v>6.3</v>
      </c>
      <c r="DC362" s="59">
        <f t="shared" si="1411"/>
        <v>3.6</v>
      </c>
      <c r="DD362" s="242"/>
      <c r="DE362" s="241" t="s">
        <v>129</v>
      </c>
      <c r="DF362" s="15" t="s">
        <v>135</v>
      </c>
      <c r="DG362" s="58">
        <f t="shared" si="1244"/>
        <v>-2.0880000000000001</v>
      </c>
      <c r="DH362" s="22">
        <f t="shared" si="1213"/>
        <v>-1E-3</v>
      </c>
      <c r="DI362" s="22">
        <f t="shared" si="1214"/>
        <v>1.4E-2</v>
      </c>
      <c r="DJ362" s="22">
        <f t="shared" si="1215"/>
        <v>2.5000000000000001E-2</v>
      </c>
      <c r="DK362" s="22">
        <f t="shared" si="1216"/>
        <v>-1.2869999999999999</v>
      </c>
      <c r="DL362" s="22">
        <f t="shared" si="1217"/>
        <v>0.10100000000000001</v>
      </c>
      <c r="DM362" s="22">
        <f t="shared" si="1218"/>
        <v>5.0529999999999999</v>
      </c>
      <c r="DN362" s="22">
        <f t="shared" si="1219"/>
        <v>0.33300000000000002</v>
      </c>
      <c r="DO362" s="22">
        <f t="shared" si="1220"/>
        <v>0.28699999999999998</v>
      </c>
      <c r="DP362" s="22">
        <f t="shared" si="1221"/>
        <v>0.56799999999999995</v>
      </c>
      <c r="DQ362" s="22">
        <f t="shared" si="1222"/>
        <v>4.9000000000000002E-2</v>
      </c>
      <c r="DR362" s="22">
        <f t="shared" si="1223"/>
        <v>6.3E-2</v>
      </c>
      <c r="DS362" s="22">
        <f t="shared" si="1224"/>
        <v>0.36399999999999999</v>
      </c>
      <c r="DT362" s="22">
        <f t="shared" si="1225"/>
        <v>5.0000000000000001E-3</v>
      </c>
      <c r="DU362" s="22">
        <f t="shared" si="1226"/>
        <v>0.247</v>
      </c>
      <c r="DV362" s="22">
        <f t="shared" si="1227"/>
        <v>2.4E-2</v>
      </c>
      <c r="DW362" s="22">
        <f t="shared" si="1228"/>
        <v>-0.24399999999999999</v>
      </c>
      <c r="DX362" s="22">
        <f t="shared" si="1229"/>
        <v>0.18099999999999999</v>
      </c>
      <c r="DY362" s="22">
        <f t="shared" si="1230"/>
        <v>3.6930000000000001</v>
      </c>
      <c r="DZ362" s="22">
        <f t="shared" si="1231"/>
        <v>-4.5999999999999999E-2</v>
      </c>
      <c r="EA362" s="63">
        <f t="shared" si="1232"/>
        <v>3.6469999999999998</v>
      </c>
      <c r="EB362" s="22">
        <f t="shared" si="1233"/>
        <v>-2.0750000000000002</v>
      </c>
      <c r="EC362" s="22">
        <f t="shared" si="1234"/>
        <v>3.7909999999999999</v>
      </c>
      <c r="ED362" s="59">
        <f t="shared" si="1235"/>
        <v>1.9770000000000001</v>
      </c>
      <c r="EE362" s="242"/>
      <c r="EF362" s="241" t="s">
        <v>129</v>
      </c>
      <c r="EG362" s="15" t="s">
        <v>135</v>
      </c>
      <c r="EH362" s="58">
        <f t="shared" ref="EH362:FE362" si="1412">IF(C362="X","X",IF(FI362="X","X",IF(FI362&lt;&gt;0,ROUND((C362-FI362)/FI316*100,3),"- ")))</f>
        <v>-5.51</v>
      </c>
      <c r="EI362" s="22">
        <f t="shared" si="1412"/>
        <v>-0.28199999999999997</v>
      </c>
      <c r="EJ362" s="22">
        <f t="shared" si="1412"/>
        <v>0.222</v>
      </c>
      <c r="EK362" s="22">
        <f t="shared" si="1412"/>
        <v>0.71699999999999997</v>
      </c>
      <c r="EL362" s="22">
        <f t="shared" si="1412"/>
        <v>-1.1739999999999999</v>
      </c>
      <c r="EM362" s="22">
        <f t="shared" si="1412"/>
        <v>0.107</v>
      </c>
      <c r="EN362" s="22">
        <f t="shared" si="1412"/>
        <v>2.1619999999999999</v>
      </c>
      <c r="EO362" s="22">
        <f t="shared" si="1412"/>
        <v>0.14199999999999999</v>
      </c>
      <c r="EP362" s="22">
        <f t="shared" si="1412"/>
        <v>0.17699999999999999</v>
      </c>
      <c r="EQ362" s="22">
        <f t="shared" si="1412"/>
        <v>0.53500000000000003</v>
      </c>
      <c r="ER362" s="22">
        <f t="shared" si="1412"/>
        <v>4.2999999999999997E-2</v>
      </c>
      <c r="ES362" s="22">
        <f t="shared" si="1412"/>
        <v>0.08</v>
      </c>
      <c r="ET362" s="22">
        <f t="shared" si="1412"/>
        <v>0.13100000000000001</v>
      </c>
      <c r="EU362" s="22">
        <f t="shared" si="1412"/>
        <v>2E-3</v>
      </c>
      <c r="EV362" s="22">
        <f t="shared" si="1412"/>
        <v>0.111</v>
      </c>
      <c r="EW362" s="22">
        <f t="shared" si="1412"/>
        <v>1.7999999999999999E-2</v>
      </c>
      <c r="EX362" s="22">
        <f t="shared" si="1412"/>
        <v>-8.5999999999999993E-2</v>
      </c>
      <c r="EY362" s="22">
        <f t="shared" si="1412"/>
        <v>0.14000000000000001</v>
      </c>
      <c r="EZ362" s="22">
        <f t="shared" si="1412"/>
        <v>0.15</v>
      </c>
      <c r="FA362" s="22">
        <f t="shared" si="1412"/>
        <v>0.35399999999999998</v>
      </c>
      <c r="FB362" s="63">
        <f t="shared" si="1412"/>
        <v>0.14899999999999999</v>
      </c>
      <c r="FC362" s="22">
        <f t="shared" si="1412"/>
        <v>-4.6879999999999997</v>
      </c>
      <c r="FD362" s="22">
        <f t="shared" si="1412"/>
        <v>1.093</v>
      </c>
      <c r="FE362" s="59">
        <f t="shared" si="1412"/>
        <v>9.5000000000000001E-2</v>
      </c>
      <c r="FG362" s="241" t="s">
        <v>129</v>
      </c>
      <c r="FH362" s="15" t="s">
        <v>135</v>
      </c>
      <c r="FI362" s="27">
        <f t="shared" si="1309"/>
        <v>12516</v>
      </c>
      <c r="FJ362" s="29">
        <f t="shared" si="1310"/>
        <v>45</v>
      </c>
      <c r="FK362" s="29">
        <f t="shared" si="1311"/>
        <v>737</v>
      </c>
      <c r="FL362" s="29">
        <f t="shared" si="1312"/>
        <v>267</v>
      </c>
      <c r="FM362" s="29">
        <f t="shared" si="1313"/>
        <v>11644</v>
      </c>
      <c r="FN362" s="29">
        <f t="shared" si="1314"/>
        <v>6494</v>
      </c>
      <c r="FO362" s="29">
        <f t="shared" si="1315"/>
        <v>22456</v>
      </c>
      <c r="FP362" s="29">
        <f t="shared" si="1316"/>
        <v>18930</v>
      </c>
      <c r="FQ362" s="29">
        <f t="shared" si="1317"/>
        <v>9171</v>
      </c>
      <c r="FR362" s="29">
        <f t="shared" si="1318"/>
        <v>7791</v>
      </c>
      <c r="FS362" s="29">
        <f t="shared" si="1319"/>
        <v>1723</v>
      </c>
      <c r="FT362" s="29">
        <f t="shared" si="1320"/>
        <v>2216</v>
      </c>
      <c r="FU362" s="29">
        <f t="shared" si="1321"/>
        <v>14725</v>
      </c>
      <c r="FV362" s="29">
        <f t="shared" si="1322"/>
        <v>12466</v>
      </c>
      <c r="FW362" s="29">
        <f t="shared" si="1323"/>
        <v>17315</v>
      </c>
      <c r="FX362" s="29">
        <f t="shared" si="1324"/>
        <v>10334</v>
      </c>
      <c r="FY362" s="29">
        <f t="shared" si="1325"/>
        <v>20877</v>
      </c>
      <c r="FZ362" s="29">
        <f t="shared" si="1326"/>
        <v>6736</v>
      </c>
      <c r="GA362" s="29">
        <f t="shared" si="1246"/>
        <v>176443</v>
      </c>
      <c r="GB362" s="29">
        <f t="shared" si="1241"/>
        <v>-933</v>
      </c>
      <c r="GC362" s="53">
        <f t="shared" si="1247"/>
        <v>175510</v>
      </c>
      <c r="GD362" s="29">
        <f t="shared" si="1248"/>
        <v>13298</v>
      </c>
      <c r="GE362" s="29">
        <f t="shared" si="1249"/>
        <v>34367</v>
      </c>
      <c r="GF362" s="41">
        <f t="shared" si="1250"/>
        <v>128778</v>
      </c>
    </row>
    <row r="363" spans="1:188" ht="15.75" customHeight="1">
      <c r="A363" s="243" t="s">
        <v>130</v>
      </c>
      <c r="B363" s="97" t="s">
        <v>136</v>
      </c>
      <c r="C363" s="234">
        <v>7756</v>
      </c>
      <c r="D363" s="235">
        <v>30</v>
      </c>
      <c r="E363" s="235">
        <v>939</v>
      </c>
      <c r="F363" s="235">
        <v>342</v>
      </c>
      <c r="G363" s="235">
        <v>7372</v>
      </c>
      <c r="H363" s="235">
        <v>7806</v>
      </c>
      <c r="I363" s="235">
        <v>24113</v>
      </c>
      <c r="J363" s="235">
        <v>13144</v>
      </c>
      <c r="K363" s="235">
        <v>16437</v>
      </c>
      <c r="L363" s="235">
        <v>15647</v>
      </c>
      <c r="M363" s="235">
        <v>1894</v>
      </c>
      <c r="N363" s="235">
        <v>2717</v>
      </c>
      <c r="O363" s="235">
        <v>17557</v>
      </c>
      <c r="P363" s="235">
        <v>17252</v>
      </c>
      <c r="Q363" s="235">
        <v>22822</v>
      </c>
      <c r="R363" s="235">
        <v>11479</v>
      </c>
      <c r="S363" s="235">
        <v>14317</v>
      </c>
      <c r="T363" s="235">
        <v>9885</v>
      </c>
      <c r="U363" s="235">
        <v>191509</v>
      </c>
      <c r="V363" s="236">
        <v>-1061</v>
      </c>
      <c r="W363" s="237">
        <v>190448</v>
      </c>
      <c r="X363" s="235">
        <v>8725</v>
      </c>
      <c r="Y363" s="235">
        <v>31827</v>
      </c>
      <c r="Z363" s="236">
        <v>150957</v>
      </c>
      <c r="AA363" s="242"/>
      <c r="AB363" s="243" t="s">
        <v>130</v>
      </c>
      <c r="AC363" s="97" t="s">
        <v>136</v>
      </c>
      <c r="AD363" s="60">
        <f t="shared" si="1396"/>
        <v>-13.698</v>
      </c>
      <c r="AE363" s="24">
        <f t="shared" si="1389"/>
        <v>-11.765000000000001</v>
      </c>
      <c r="AF363" s="24">
        <f t="shared" si="1284"/>
        <v>8.6809999999999992</v>
      </c>
      <c r="AG363" s="24">
        <f t="shared" si="1386"/>
        <v>21.707999999999998</v>
      </c>
      <c r="AH363" s="24">
        <f t="shared" si="1286"/>
        <v>-11.933999999999999</v>
      </c>
      <c r="AI363" s="24">
        <f t="shared" si="1287"/>
        <v>5.6289999999999996</v>
      </c>
      <c r="AJ363" s="24">
        <f t="shared" si="1288"/>
        <v>33.058999999999997</v>
      </c>
      <c r="AK363" s="24">
        <f t="shared" si="1289"/>
        <v>2.6629999999999998</v>
      </c>
      <c r="AL363" s="24">
        <f t="shared" si="1290"/>
        <v>-3.5049999999999999</v>
      </c>
      <c r="AM363" s="24">
        <f t="shared" si="1291"/>
        <v>3.9740000000000002</v>
      </c>
      <c r="AN363" s="24">
        <f t="shared" si="1292"/>
        <v>-10.449</v>
      </c>
      <c r="AO363" s="24">
        <f t="shared" si="1293"/>
        <v>0.29499999999999998</v>
      </c>
      <c r="AP363" s="24">
        <f t="shared" si="1294"/>
        <v>2.4990000000000001</v>
      </c>
      <c r="AQ363" s="24">
        <f t="shared" si="1295"/>
        <v>-1.44</v>
      </c>
      <c r="AR363" s="24">
        <f t="shared" si="1296"/>
        <v>2.9969999999999999</v>
      </c>
      <c r="AS363" s="24">
        <f t="shared" si="1297"/>
        <v>0.50800000000000001</v>
      </c>
      <c r="AT363" s="24">
        <f t="shared" si="1279"/>
        <v>-0.33400000000000002</v>
      </c>
      <c r="AU363" s="24">
        <f t="shared" si="1298"/>
        <v>3.78</v>
      </c>
      <c r="AV363" s="24">
        <f t="shared" si="1299"/>
        <v>3.0390000000000001</v>
      </c>
      <c r="AW363" s="24">
        <f t="shared" si="1300"/>
        <v>-7.9349999999999996</v>
      </c>
      <c r="AX363" s="64">
        <f t="shared" si="1301"/>
        <v>3.0129999999999999</v>
      </c>
      <c r="AY363" s="24">
        <f t="shared" si="1302"/>
        <v>-11.734999999999999</v>
      </c>
      <c r="AZ363" s="24">
        <f t="shared" si="1303"/>
        <v>18.873000000000001</v>
      </c>
      <c r="BA363" s="61">
        <f t="shared" si="1304"/>
        <v>1.1759999999999999</v>
      </c>
      <c r="BB363" s="242"/>
      <c r="BC363" s="243" t="s">
        <v>130</v>
      </c>
      <c r="BD363" s="97" t="s">
        <v>136</v>
      </c>
      <c r="BE363" s="60">
        <f t="shared" si="1274"/>
        <v>4.0999999999999996</v>
      </c>
      <c r="BF363" s="24">
        <f t="shared" si="1305"/>
        <v>0</v>
      </c>
      <c r="BG363" s="24">
        <f t="shared" si="1365"/>
        <v>0.5</v>
      </c>
      <c r="BH363" s="24">
        <f t="shared" si="1366"/>
        <v>0.2</v>
      </c>
      <c r="BI363" s="24">
        <f t="shared" si="1367"/>
        <v>3.9</v>
      </c>
      <c r="BJ363" s="24">
        <f t="shared" si="1368"/>
        <v>4.0999999999999996</v>
      </c>
      <c r="BK363" s="24">
        <f t="shared" si="1369"/>
        <v>12.7</v>
      </c>
      <c r="BL363" s="24">
        <f t="shared" si="1370"/>
        <v>6.9</v>
      </c>
      <c r="BM363" s="24">
        <f t="shared" si="1371"/>
        <v>8.6</v>
      </c>
      <c r="BN363" s="24">
        <f t="shared" si="1372"/>
        <v>8.1999999999999993</v>
      </c>
      <c r="BO363" s="24">
        <f t="shared" si="1373"/>
        <v>1</v>
      </c>
      <c r="BP363" s="24">
        <f t="shared" si="1374"/>
        <v>1.4</v>
      </c>
      <c r="BQ363" s="24">
        <f t="shared" si="1375"/>
        <v>9.1999999999999993</v>
      </c>
      <c r="BR363" s="24">
        <f t="shared" si="1376"/>
        <v>9.1</v>
      </c>
      <c r="BS363" s="24">
        <f t="shared" si="1377"/>
        <v>12</v>
      </c>
      <c r="BT363" s="24">
        <f t="shared" si="1378"/>
        <v>6</v>
      </c>
      <c r="BU363" s="24">
        <f t="shared" si="1379"/>
        <v>7.5</v>
      </c>
      <c r="BV363" s="24">
        <f t="shared" si="1355"/>
        <v>5.2</v>
      </c>
      <c r="BW363" s="24">
        <f t="shared" si="1356"/>
        <v>100.6</v>
      </c>
      <c r="BX363" s="24">
        <f t="shared" si="1357"/>
        <v>-0.6</v>
      </c>
      <c r="BY363" s="64">
        <f t="shared" si="1358"/>
        <v>100</v>
      </c>
      <c r="BZ363" s="24">
        <f t="shared" si="1359"/>
        <v>4.5999999999999996</v>
      </c>
      <c r="CA363" s="24">
        <f t="shared" si="1360"/>
        <v>16.7</v>
      </c>
      <c r="CB363" s="61">
        <f t="shared" si="1361"/>
        <v>79.3</v>
      </c>
      <c r="CC363" s="242"/>
      <c r="CD363" s="243" t="s">
        <v>130</v>
      </c>
      <c r="CE363" s="97" t="s">
        <v>136</v>
      </c>
      <c r="CF363" s="60">
        <f t="shared" ref="CF363:DC363" si="1413">IF(C363=0,"-",IF(C363="X","X",ROUND(C363/C316*100,1)))</f>
        <v>14.5</v>
      </c>
      <c r="CG363" s="24">
        <f t="shared" si="1413"/>
        <v>9.1999999999999993</v>
      </c>
      <c r="CH363" s="24">
        <f t="shared" si="1413"/>
        <v>8.3000000000000007</v>
      </c>
      <c r="CI363" s="24">
        <f t="shared" si="1413"/>
        <v>4.8</v>
      </c>
      <c r="CJ363" s="24">
        <f t="shared" si="1413"/>
        <v>3.8</v>
      </c>
      <c r="CK363" s="24">
        <f t="shared" si="1413"/>
        <v>4.5999999999999996</v>
      </c>
      <c r="CL363" s="24">
        <f t="shared" si="1413"/>
        <v>5.4</v>
      </c>
      <c r="CM363" s="24">
        <f t="shared" si="1413"/>
        <v>3.1</v>
      </c>
      <c r="CN363" s="24">
        <f t="shared" si="1413"/>
        <v>5.7</v>
      </c>
      <c r="CO363" s="24">
        <f t="shared" si="1413"/>
        <v>8</v>
      </c>
      <c r="CP363" s="24">
        <f t="shared" si="1413"/>
        <v>1</v>
      </c>
      <c r="CQ363" s="24">
        <f t="shared" si="1413"/>
        <v>1.9</v>
      </c>
      <c r="CR363" s="24">
        <f t="shared" si="1413"/>
        <v>3.5</v>
      </c>
      <c r="CS363" s="24">
        <f t="shared" si="1413"/>
        <v>4.0999999999999996</v>
      </c>
      <c r="CT363" s="24">
        <f t="shared" si="1413"/>
        <v>5.7</v>
      </c>
      <c r="CU363" s="24">
        <f t="shared" si="1413"/>
        <v>4.9000000000000004</v>
      </c>
      <c r="CV363" s="24">
        <f t="shared" si="1413"/>
        <v>2.9</v>
      </c>
      <c r="CW363" s="24">
        <f t="shared" si="1413"/>
        <v>4.3</v>
      </c>
      <c r="CX363" s="24">
        <f t="shared" si="1413"/>
        <v>4.3</v>
      </c>
      <c r="CY363" s="24">
        <f t="shared" si="1413"/>
        <v>4.3</v>
      </c>
      <c r="CZ363" s="64">
        <f t="shared" si="1413"/>
        <v>4.3</v>
      </c>
      <c r="DA363" s="24">
        <f t="shared" si="1413"/>
        <v>13.4</v>
      </c>
      <c r="DB363" s="24">
        <f t="shared" si="1413"/>
        <v>4.9000000000000004</v>
      </c>
      <c r="DC363" s="61">
        <f t="shared" si="1413"/>
        <v>4.0999999999999996</v>
      </c>
      <c r="DD363" s="242"/>
      <c r="DE363" s="243" t="s">
        <v>130</v>
      </c>
      <c r="DF363" s="97" t="s">
        <v>136</v>
      </c>
      <c r="DG363" s="60">
        <f t="shared" si="1244"/>
        <v>-0.66600000000000004</v>
      </c>
      <c r="DH363" s="24">
        <f t="shared" si="1213"/>
        <v>-2E-3</v>
      </c>
      <c r="DI363" s="24">
        <f t="shared" si="1214"/>
        <v>4.1000000000000002E-2</v>
      </c>
      <c r="DJ363" s="24">
        <f t="shared" si="1215"/>
        <v>3.3000000000000002E-2</v>
      </c>
      <c r="DK363" s="24">
        <f t="shared" si="1216"/>
        <v>-0.54</v>
      </c>
      <c r="DL363" s="24">
        <f t="shared" si="1217"/>
        <v>0.22500000000000001</v>
      </c>
      <c r="DM363" s="24">
        <f t="shared" si="1218"/>
        <v>3.2410000000000001</v>
      </c>
      <c r="DN363" s="24">
        <f t="shared" si="1219"/>
        <v>0.184</v>
      </c>
      <c r="DO363" s="24">
        <f t="shared" si="1220"/>
        <v>-0.32300000000000001</v>
      </c>
      <c r="DP363" s="24">
        <f t="shared" si="1221"/>
        <v>0.32300000000000001</v>
      </c>
      <c r="DQ363" s="24">
        <f t="shared" si="1222"/>
        <v>-0.12</v>
      </c>
      <c r="DR363" s="24">
        <f t="shared" si="1223"/>
        <v>4.0000000000000001E-3</v>
      </c>
      <c r="DS363" s="24">
        <f t="shared" si="1224"/>
        <v>0.23200000000000001</v>
      </c>
      <c r="DT363" s="24">
        <f t="shared" si="1225"/>
        <v>-0.13600000000000001</v>
      </c>
      <c r="DU363" s="24">
        <f t="shared" si="1226"/>
        <v>0.35899999999999999</v>
      </c>
      <c r="DV363" s="24">
        <f t="shared" si="1227"/>
        <v>3.1E-2</v>
      </c>
      <c r="DW363" s="24">
        <f t="shared" si="1228"/>
        <v>-2.5999999999999999E-2</v>
      </c>
      <c r="DX363" s="24">
        <f t="shared" si="1229"/>
        <v>0.19500000000000001</v>
      </c>
      <c r="DY363" s="24">
        <f t="shared" si="1230"/>
        <v>3.0550000000000002</v>
      </c>
      <c r="DZ363" s="24">
        <f t="shared" si="1231"/>
        <v>-4.2000000000000003E-2</v>
      </c>
      <c r="EA363" s="64">
        <f t="shared" si="1232"/>
        <v>3.0129999999999999</v>
      </c>
      <c r="EB363" s="24">
        <f t="shared" si="1233"/>
        <v>-0.627</v>
      </c>
      <c r="EC363" s="24">
        <f t="shared" si="1234"/>
        <v>2.7330000000000001</v>
      </c>
      <c r="ED363" s="61">
        <f t="shared" si="1235"/>
        <v>0.94899999999999995</v>
      </c>
      <c r="EE363" s="242"/>
      <c r="EF363" s="243" t="s">
        <v>130</v>
      </c>
      <c r="EG363" s="97" t="s">
        <v>136</v>
      </c>
      <c r="EH363" s="60">
        <f t="shared" ref="EH363:FE363" si="1414">IF(C363="X","X",IF(FI363="X","X",IF(FI363&lt;&gt;0,ROUND((C363-FI363)/FI316*100,3),"- ")))</f>
        <v>-1.851</v>
      </c>
      <c r="EI363" s="24">
        <f t="shared" si="1414"/>
        <v>-1.1299999999999999</v>
      </c>
      <c r="EJ363" s="24">
        <f t="shared" si="1414"/>
        <v>0.69399999999999995</v>
      </c>
      <c r="EK363" s="24">
        <f t="shared" si="1414"/>
        <v>0.99399999999999999</v>
      </c>
      <c r="EL363" s="24">
        <f t="shared" si="1414"/>
        <v>-0.51900000000000002</v>
      </c>
      <c r="EM363" s="24">
        <f t="shared" si="1414"/>
        <v>0.249</v>
      </c>
      <c r="EN363" s="24">
        <f t="shared" si="1414"/>
        <v>1.4610000000000001</v>
      </c>
      <c r="EO363" s="24">
        <f t="shared" si="1414"/>
        <v>8.3000000000000004E-2</v>
      </c>
      <c r="EP363" s="24">
        <f t="shared" si="1414"/>
        <v>-0.21099999999999999</v>
      </c>
      <c r="EQ363" s="24">
        <f t="shared" si="1414"/>
        <v>0.32100000000000001</v>
      </c>
      <c r="ER363" s="24">
        <f t="shared" si="1414"/>
        <v>-0.11</v>
      </c>
      <c r="ES363" s="24">
        <f t="shared" si="1414"/>
        <v>6.0000000000000001E-3</v>
      </c>
      <c r="ET363" s="24">
        <f t="shared" si="1414"/>
        <v>8.7999999999999995E-2</v>
      </c>
      <c r="EU363" s="24">
        <f t="shared" si="1414"/>
        <v>-5.8999999999999997E-2</v>
      </c>
      <c r="EV363" s="24">
        <f t="shared" si="1414"/>
        <v>0.17</v>
      </c>
      <c r="EW363" s="24">
        <f t="shared" si="1414"/>
        <v>2.5000000000000001E-2</v>
      </c>
      <c r="EX363" s="24">
        <f t="shared" si="1414"/>
        <v>-0.01</v>
      </c>
      <c r="EY363" s="24">
        <f t="shared" si="1414"/>
        <v>0.159</v>
      </c>
      <c r="EZ363" s="24">
        <f t="shared" si="1414"/>
        <v>0.13</v>
      </c>
      <c r="FA363" s="24">
        <f t="shared" si="1414"/>
        <v>0.34100000000000003</v>
      </c>
      <c r="FB363" s="64">
        <f t="shared" si="1414"/>
        <v>0.129</v>
      </c>
      <c r="FC363" s="24">
        <f t="shared" si="1414"/>
        <v>-1.4930000000000001</v>
      </c>
      <c r="FD363" s="24">
        <f t="shared" si="1414"/>
        <v>0.83</v>
      </c>
      <c r="FE363" s="61">
        <f t="shared" si="1414"/>
        <v>4.8000000000000001E-2</v>
      </c>
      <c r="FG363" s="243" t="s">
        <v>130</v>
      </c>
      <c r="FH363" s="97" t="s">
        <v>136</v>
      </c>
      <c r="FI363" s="28">
        <f t="shared" si="1309"/>
        <v>8987</v>
      </c>
      <c r="FJ363" s="30">
        <f t="shared" si="1310"/>
        <v>34</v>
      </c>
      <c r="FK363" s="30">
        <f t="shared" si="1311"/>
        <v>864</v>
      </c>
      <c r="FL363" s="30">
        <f t="shared" si="1312"/>
        <v>281</v>
      </c>
      <c r="FM363" s="30">
        <f t="shared" si="1313"/>
        <v>8371</v>
      </c>
      <c r="FN363" s="30">
        <f t="shared" si="1314"/>
        <v>7390</v>
      </c>
      <c r="FO363" s="30">
        <f t="shared" si="1315"/>
        <v>18122</v>
      </c>
      <c r="FP363" s="30">
        <f t="shared" si="1316"/>
        <v>12803</v>
      </c>
      <c r="FQ363" s="30">
        <f t="shared" si="1317"/>
        <v>17034</v>
      </c>
      <c r="FR363" s="30">
        <f t="shared" si="1318"/>
        <v>15049</v>
      </c>
      <c r="FS363" s="30">
        <f t="shared" si="1319"/>
        <v>2115</v>
      </c>
      <c r="FT363" s="30">
        <f t="shared" si="1320"/>
        <v>2709</v>
      </c>
      <c r="FU363" s="30">
        <f t="shared" si="1321"/>
        <v>17129</v>
      </c>
      <c r="FV363" s="30">
        <f t="shared" si="1322"/>
        <v>17504</v>
      </c>
      <c r="FW363" s="30">
        <f t="shared" si="1323"/>
        <v>22158</v>
      </c>
      <c r="FX363" s="30">
        <f t="shared" si="1324"/>
        <v>11421</v>
      </c>
      <c r="FY363" s="30">
        <f t="shared" si="1325"/>
        <v>14365</v>
      </c>
      <c r="FZ363" s="30">
        <f t="shared" si="1326"/>
        <v>9525</v>
      </c>
      <c r="GA363" s="30">
        <f t="shared" si="1246"/>
        <v>185861</v>
      </c>
      <c r="GB363" s="30">
        <f t="shared" si="1241"/>
        <v>-983</v>
      </c>
      <c r="GC363" s="54">
        <f t="shared" si="1247"/>
        <v>184878</v>
      </c>
      <c r="GD363" s="30">
        <f t="shared" si="1248"/>
        <v>9885</v>
      </c>
      <c r="GE363" s="30">
        <f t="shared" si="1249"/>
        <v>26774</v>
      </c>
      <c r="GF363" s="42">
        <f t="shared" si="1250"/>
        <v>149202</v>
      </c>
    </row>
    <row r="364" spans="1:188" ht="15.75" customHeight="1">
      <c r="B364" s="244"/>
      <c r="C364" s="245"/>
      <c r="D364" s="245"/>
      <c r="E364" s="245"/>
      <c r="F364" s="245"/>
      <c r="G364" s="245"/>
      <c r="H364" s="245"/>
      <c r="I364" s="245"/>
      <c r="J364" s="245"/>
      <c r="K364" s="245"/>
      <c r="L364" s="245"/>
      <c r="M364" s="245"/>
      <c r="N364" s="245"/>
      <c r="O364" s="245"/>
      <c r="P364" s="245"/>
      <c r="Q364" s="245"/>
      <c r="R364" s="245"/>
      <c r="S364" s="245"/>
      <c r="T364" s="245"/>
      <c r="U364" s="245"/>
      <c r="V364" s="245"/>
      <c r="W364" s="245"/>
      <c r="X364" s="245"/>
      <c r="Y364" s="245"/>
      <c r="Z364" s="245"/>
      <c r="AA364" s="245"/>
      <c r="AC364" s="244"/>
      <c r="AD364" s="245"/>
      <c r="AE364" s="245"/>
      <c r="AF364" s="245"/>
      <c r="AG364" s="245"/>
      <c r="AH364" s="245"/>
      <c r="AI364" s="245"/>
      <c r="AJ364" s="245"/>
      <c r="AK364" s="245"/>
      <c r="AL364" s="245"/>
      <c r="AM364" s="245"/>
      <c r="AN364" s="245"/>
      <c r="AO364" s="245"/>
      <c r="AP364" s="245"/>
      <c r="AQ364" s="245"/>
      <c r="AR364" s="245"/>
      <c r="AS364" s="245"/>
      <c r="AT364" s="245"/>
      <c r="AU364" s="245"/>
      <c r="AV364" s="245"/>
      <c r="AW364" s="245"/>
      <c r="AX364" s="245"/>
      <c r="AY364" s="245"/>
      <c r="AZ364" s="245"/>
      <c r="BA364" s="245"/>
      <c r="BB364" s="245"/>
      <c r="BD364" s="244"/>
      <c r="BE364" s="245"/>
      <c r="BF364" s="245"/>
      <c r="BG364" s="245"/>
      <c r="BH364" s="245"/>
      <c r="BI364" s="245"/>
      <c r="BJ364" s="245"/>
      <c r="BK364" s="245"/>
      <c r="BL364" s="245"/>
      <c r="BM364" s="245"/>
      <c r="BN364" s="245"/>
      <c r="BO364" s="245"/>
      <c r="BP364" s="245"/>
      <c r="BQ364" s="245"/>
      <c r="BR364" s="245"/>
      <c r="BS364" s="245"/>
      <c r="BT364" s="245"/>
      <c r="BU364" s="245"/>
      <c r="BV364" s="245"/>
      <c r="BW364" s="245"/>
      <c r="BX364" s="245"/>
      <c r="BY364" s="245"/>
      <c r="BZ364" s="245"/>
      <c r="CA364" s="245"/>
      <c r="CB364" s="245"/>
      <c r="CC364" s="245"/>
      <c r="CE364" s="244"/>
      <c r="CF364" s="246"/>
      <c r="CG364" s="246"/>
      <c r="CH364" s="246"/>
      <c r="CI364" s="246"/>
      <c r="CJ364" s="246"/>
      <c r="CK364" s="246"/>
      <c r="CL364" s="246"/>
      <c r="CM364" s="246"/>
      <c r="CN364" s="246"/>
      <c r="CO364" s="246"/>
      <c r="CP364" s="246"/>
      <c r="CQ364" s="246"/>
      <c r="CR364" s="246"/>
      <c r="CS364" s="246"/>
      <c r="CT364" s="246"/>
      <c r="CU364" s="246"/>
      <c r="CV364" s="246"/>
      <c r="CW364" s="246"/>
      <c r="CX364" s="246"/>
      <c r="CY364" s="246"/>
      <c r="CZ364" s="246"/>
      <c r="DA364" s="246"/>
      <c r="DB364" s="246"/>
      <c r="DC364" s="246"/>
      <c r="DD364" s="245"/>
      <c r="DF364" s="244"/>
      <c r="DG364" s="246"/>
      <c r="DH364" s="246"/>
      <c r="DI364" s="246"/>
      <c r="DJ364" s="246"/>
      <c r="DK364" s="246"/>
      <c r="DL364" s="246"/>
      <c r="DM364" s="246"/>
      <c r="DN364" s="246"/>
      <c r="DO364" s="246"/>
      <c r="DP364" s="246"/>
      <c r="DQ364" s="246"/>
      <c r="DR364" s="246"/>
      <c r="DS364" s="246"/>
      <c r="DT364" s="246"/>
      <c r="DU364" s="246"/>
      <c r="DV364" s="246"/>
      <c r="DW364" s="246"/>
      <c r="DX364" s="246"/>
      <c r="DY364" s="246"/>
      <c r="DZ364" s="246"/>
      <c r="EA364" s="246"/>
      <c r="EB364" s="246"/>
      <c r="EC364" s="246"/>
      <c r="ED364" s="246"/>
      <c r="EE364" s="245"/>
      <c r="EG364" s="244"/>
      <c r="EH364" s="246"/>
      <c r="EI364" s="246"/>
      <c r="EJ364" s="246"/>
      <c r="EK364" s="246"/>
      <c r="EL364" s="246"/>
      <c r="EM364" s="246"/>
      <c r="EN364" s="246"/>
      <c r="EO364" s="246"/>
      <c r="EP364" s="246"/>
      <c r="EQ364" s="246"/>
      <c r="ER364" s="246"/>
      <c r="ES364" s="246"/>
      <c r="ET364" s="246"/>
      <c r="EU364" s="246"/>
      <c r="EV364" s="246"/>
      <c r="EW364" s="246"/>
      <c r="EX364" s="246"/>
      <c r="EY364" s="246"/>
      <c r="EZ364" s="246"/>
      <c r="FA364" s="246"/>
      <c r="FB364" s="246"/>
      <c r="FC364" s="246"/>
      <c r="FD364" s="246"/>
      <c r="FE364" s="246"/>
      <c r="FH364" s="244"/>
      <c r="FI364" s="245"/>
      <c r="FJ364" s="245"/>
      <c r="FK364" s="245"/>
      <c r="FL364" s="245"/>
      <c r="FM364" s="245"/>
      <c r="FN364" s="245"/>
      <c r="FO364" s="245"/>
      <c r="FP364" s="245"/>
      <c r="FQ364" s="245"/>
      <c r="FR364" s="245"/>
      <c r="FS364" s="245"/>
      <c r="FT364" s="245"/>
      <c r="FU364" s="245"/>
      <c r="FV364" s="245"/>
      <c r="FW364" s="245"/>
      <c r="FX364" s="245"/>
      <c r="FY364" s="245"/>
      <c r="FZ364" s="245"/>
      <c r="GA364" s="245"/>
      <c r="GB364" s="245"/>
      <c r="GC364" s="245"/>
      <c r="GD364" s="245"/>
      <c r="GE364" s="245"/>
      <c r="GF364" s="245"/>
    </row>
    <row r="366" spans="1:188" ht="13.5" customHeight="1">
      <c r="A366" s="220">
        <f>A314+1</f>
        <v>30</v>
      </c>
      <c r="B366" s="218" t="str">
        <f>IF(A366&lt;22,"令和"&amp;A366&amp;"年度","平成"&amp;A366&amp;"年度")</f>
        <v>平成30年度</v>
      </c>
      <c r="C366" s="247" t="s">
        <v>159</v>
      </c>
      <c r="D366" s="95"/>
      <c r="E366" s="95"/>
      <c r="F366" s="95"/>
      <c r="G366" s="95"/>
      <c r="H366" s="95"/>
      <c r="I366" s="95"/>
      <c r="J366" s="95"/>
      <c r="K366" s="95"/>
      <c r="L366" s="95"/>
      <c r="M366" s="95"/>
      <c r="N366" s="95"/>
      <c r="O366" s="95"/>
      <c r="P366" s="95"/>
      <c r="Q366" s="95"/>
      <c r="R366" s="95"/>
      <c r="S366" s="95"/>
      <c r="T366" s="95"/>
      <c r="U366" s="95"/>
      <c r="V366" s="95"/>
      <c r="W366" s="95"/>
      <c r="X366" s="219"/>
      <c r="Y366" s="95"/>
      <c r="Z366" s="98"/>
      <c r="AA366" s="95"/>
      <c r="AB366" s="25"/>
      <c r="AC366" s="218" t="str">
        <f>$B366</f>
        <v>平成30年度</v>
      </c>
      <c r="AD366" s="247" t="str">
        <f>AD$2</f>
        <v>対前年度増加率（％）</v>
      </c>
      <c r="AE366" s="95"/>
      <c r="AF366" s="95"/>
      <c r="AG366" s="95"/>
      <c r="AH366" s="95"/>
      <c r="AI366" s="95"/>
      <c r="AJ366" s="95"/>
      <c r="AK366" s="95"/>
      <c r="AL366" s="95"/>
      <c r="AM366" s="95"/>
      <c r="AN366" s="95"/>
      <c r="AO366" s="95"/>
      <c r="AP366" s="95"/>
      <c r="AQ366" s="95"/>
      <c r="AR366" s="95"/>
      <c r="AS366" s="95"/>
      <c r="AT366" s="95"/>
      <c r="AU366" s="95"/>
      <c r="AV366" s="95"/>
      <c r="AW366" s="95"/>
      <c r="AX366" s="95"/>
      <c r="AY366" s="219"/>
      <c r="AZ366" s="95"/>
      <c r="BA366" s="98"/>
      <c r="BB366" s="95"/>
      <c r="BC366" s="25"/>
      <c r="BD366" s="218" t="str">
        <f>$B366</f>
        <v>平成30年度</v>
      </c>
      <c r="BE366" s="247" t="str">
        <f>BE$2</f>
        <v>構成比（％）</v>
      </c>
      <c r="BF366" s="95"/>
      <c r="BG366" s="95"/>
      <c r="BH366" s="95"/>
      <c r="BI366" s="95"/>
      <c r="BJ366" s="95"/>
      <c r="BK366" s="95"/>
      <c r="BL366" s="95"/>
      <c r="BM366" s="95"/>
      <c r="BN366" s="95"/>
      <c r="BO366" s="95"/>
      <c r="BP366" s="95"/>
      <c r="BQ366" s="95"/>
      <c r="BR366" s="95"/>
      <c r="BS366" s="95"/>
      <c r="BT366" s="95"/>
      <c r="BU366" s="95"/>
      <c r="BV366" s="95"/>
      <c r="BW366" s="95"/>
      <c r="BX366" s="95"/>
      <c r="BY366" s="95"/>
      <c r="BZ366" s="219"/>
      <c r="CA366" s="95"/>
      <c r="CB366" s="98"/>
      <c r="CC366" s="95"/>
      <c r="CD366" s="25"/>
      <c r="CE366" s="218" t="str">
        <f>$B366</f>
        <v>平成30年度</v>
      </c>
      <c r="CF366" s="247" t="str">
        <f>CF$2</f>
        <v>県計に対する割合（％）</v>
      </c>
      <c r="CG366" s="95"/>
      <c r="CH366" s="95"/>
      <c r="CI366" s="95"/>
      <c r="CJ366" s="95"/>
      <c r="CK366" s="95"/>
      <c r="CL366" s="95"/>
      <c r="CM366" s="95"/>
      <c r="CN366" s="95"/>
      <c r="CO366" s="95"/>
      <c r="CP366" s="95"/>
      <c r="CQ366" s="95"/>
      <c r="CR366" s="95"/>
      <c r="CS366" s="95"/>
      <c r="CT366" s="95"/>
      <c r="CU366" s="95"/>
      <c r="CV366" s="95"/>
      <c r="CW366" s="95"/>
      <c r="CX366" s="95"/>
      <c r="CY366" s="95"/>
      <c r="CZ366" s="95"/>
      <c r="DA366" s="219"/>
      <c r="DB366" s="95"/>
      <c r="DC366" s="98"/>
      <c r="DD366" s="95"/>
      <c r="DE366" s="25"/>
      <c r="DF366" s="218" t="str">
        <f>$B366</f>
        <v>平成30年度</v>
      </c>
      <c r="DG366" s="247" t="str">
        <f>DG$2</f>
        <v>増加寄与度〔横方向：市町村別〕（％）</v>
      </c>
      <c r="DH366" s="95"/>
      <c r="DI366" s="95"/>
      <c r="DJ366" s="95"/>
      <c r="DK366" s="95"/>
      <c r="DL366" s="95"/>
      <c r="DM366" s="95"/>
      <c r="DN366" s="95"/>
      <c r="DO366" s="95"/>
      <c r="DP366" s="95"/>
      <c r="DQ366" s="95"/>
      <c r="DR366" s="95"/>
      <c r="DS366" s="95"/>
      <c r="DT366" s="95"/>
      <c r="DU366" s="95"/>
      <c r="DV366" s="95"/>
      <c r="DW366" s="95"/>
      <c r="DX366" s="95"/>
      <c r="DY366" s="95"/>
      <c r="DZ366" s="95"/>
      <c r="EA366" s="95"/>
      <c r="EB366" s="219"/>
      <c r="EC366" s="95"/>
      <c r="ED366" s="98"/>
      <c r="EE366" s="95"/>
      <c r="EF366" s="25"/>
      <c r="EG366" s="218" t="str">
        <f>$B366</f>
        <v>平成30年度</v>
      </c>
      <c r="EH366" s="247" t="str">
        <f>EH$2</f>
        <v>増加寄与度〔縦方向：経済活動別〕（％）</v>
      </c>
      <c r="EI366" s="95"/>
      <c r="EJ366" s="95"/>
      <c r="EK366" s="95"/>
      <c r="EL366" s="95"/>
      <c r="EM366" s="95"/>
      <c r="EN366" s="95"/>
      <c r="EO366" s="95"/>
      <c r="EP366" s="95"/>
      <c r="EQ366" s="95"/>
      <c r="ER366" s="95"/>
      <c r="ES366" s="95"/>
      <c r="ET366" s="95"/>
      <c r="EU366" s="95"/>
      <c r="EV366" s="95"/>
      <c r="EW366" s="95"/>
      <c r="EX366" s="95"/>
      <c r="EY366" s="95"/>
      <c r="EZ366" s="95"/>
      <c r="FA366" s="95"/>
      <c r="FB366" s="95"/>
      <c r="FC366" s="219"/>
      <c r="FD366" s="95"/>
      <c r="FE366" s="98"/>
      <c r="FG366" s="220">
        <f>IF(A366=1,30,A366-1)</f>
        <v>29</v>
      </c>
      <c r="FH366" s="218" t="str">
        <f>IF(FG366&lt;22,"令和"&amp;FG366&amp;"年度","平成"&amp;FG366&amp;"年度")</f>
        <v>平成29年度</v>
      </c>
      <c r="FI366" s="247" t="str">
        <f>FI$2</f>
        <v>経済活動別市町村内総生産〔対前年度増減率の計算用〕（百万円）</v>
      </c>
      <c r="FJ366" s="95"/>
      <c r="FK366" s="95"/>
      <c r="FL366" s="95"/>
      <c r="FM366" s="95"/>
      <c r="FN366" s="95"/>
      <c r="FO366" s="95"/>
      <c r="FP366" s="95"/>
      <c r="FQ366" s="95"/>
      <c r="FR366" s="95"/>
      <c r="FS366" s="95"/>
      <c r="FT366" s="95"/>
      <c r="FU366" s="95"/>
      <c r="FV366" s="95"/>
      <c r="FW366" s="95"/>
      <c r="FX366" s="95"/>
      <c r="FY366" s="95"/>
      <c r="FZ366" s="95"/>
      <c r="GA366" s="95"/>
      <c r="GB366" s="95"/>
      <c r="GC366" s="95"/>
      <c r="GD366" s="219"/>
      <c r="GE366" s="95"/>
      <c r="GF366" s="98"/>
    </row>
    <row r="367" spans="1:188" ht="45" customHeight="1">
      <c r="A367" s="143"/>
      <c r="B367" s="74"/>
      <c r="C367" s="75" t="s">
        <v>51</v>
      </c>
      <c r="D367" s="75" t="s">
        <v>52</v>
      </c>
      <c r="E367" s="75" t="s">
        <v>53</v>
      </c>
      <c r="F367" s="75" t="s">
        <v>54</v>
      </c>
      <c r="G367" s="75" t="s">
        <v>55</v>
      </c>
      <c r="H367" s="75" t="s">
        <v>56</v>
      </c>
      <c r="I367" s="75" t="s">
        <v>57</v>
      </c>
      <c r="J367" s="75" t="s">
        <v>58</v>
      </c>
      <c r="K367" s="75" t="s">
        <v>59</v>
      </c>
      <c r="L367" s="75" t="s">
        <v>60</v>
      </c>
      <c r="M367" s="75" t="s">
        <v>61</v>
      </c>
      <c r="N367" s="75" t="s">
        <v>62</v>
      </c>
      <c r="O367" s="75" t="s">
        <v>63</v>
      </c>
      <c r="P367" s="75" t="s">
        <v>64</v>
      </c>
      <c r="Q367" s="75" t="s">
        <v>65</v>
      </c>
      <c r="R367" s="75" t="s">
        <v>66</v>
      </c>
      <c r="S367" s="75" t="s">
        <v>67</v>
      </c>
      <c r="T367" s="75" t="s">
        <v>68</v>
      </c>
      <c r="U367" s="75" t="s">
        <v>70</v>
      </c>
      <c r="V367" s="76" t="s">
        <v>69</v>
      </c>
      <c r="W367" s="77" t="s">
        <v>71</v>
      </c>
      <c r="X367" s="75" t="s">
        <v>72</v>
      </c>
      <c r="Y367" s="75" t="s">
        <v>73</v>
      </c>
      <c r="Z367" s="75" t="s">
        <v>74</v>
      </c>
      <c r="AA367" s="78"/>
      <c r="AB367" s="143"/>
      <c r="AC367" s="74"/>
      <c r="AD367" s="75" t="s">
        <v>51</v>
      </c>
      <c r="AE367" s="75" t="s">
        <v>52</v>
      </c>
      <c r="AF367" s="75" t="s">
        <v>53</v>
      </c>
      <c r="AG367" s="75" t="s">
        <v>54</v>
      </c>
      <c r="AH367" s="75" t="s">
        <v>55</v>
      </c>
      <c r="AI367" s="75" t="s">
        <v>56</v>
      </c>
      <c r="AJ367" s="75" t="s">
        <v>57</v>
      </c>
      <c r="AK367" s="75" t="s">
        <v>58</v>
      </c>
      <c r="AL367" s="75" t="s">
        <v>59</v>
      </c>
      <c r="AM367" s="75" t="s">
        <v>60</v>
      </c>
      <c r="AN367" s="75" t="s">
        <v>61</v>
      </c>
      <c r="AO367" s="75" t="s">
        <v>62</v>
      </c>
      <c r="AP367" s="75" t="s">
        <v>63</v>
      </c>
      <c r="AQ367" s="75" t="s">
        <v>64</v>
      </c>
      <c r="AR367" s="75" t="s">
        <v>65</v>
      </c>
      <c r="AS367" s="75" t="s">
        <v>66</v>
      </c>
      <c r="AT367" s="75" t="s">
        <v>67</v>
      </c>
      <c r="AU367" s="75" t="s">
        <v>68</v>
      </c>
      <c r="AV367" s="75" t="s">
        <v>70</v>
      </c>
      <c r="AW367" s="76" t="s">
        <v>69</v>
      </c>
      <c r="AX367" s="77" t="s">
        <v>71</v>
      </c>
      <c r="AY367" s="75" t="s">
        <v>72</v>
      </c>
      <c r="AZ367" s="75" t="s">
        <v>73</v>
      </c>
      <c r="BA367" s="75" t="s">
        <v>74</v>
      </c>
      <c r="BB367" s="78"/>
      <c r="BC367" s="73"/>
      <c r="BD367" s="74"/>
      <c r="BE367" s="75" t="s">
        <v>51</v>
      </c>
      <c r="BF367" s="75" t="s">
        <v>52</v>
      </c>
      <c r="BG367" s="75" t="s">
        <v>53</v>
      </c>
      <c r="BH367" s="75" t="s">
        <v>54</v>
      </c>
      <c r="BI367" s="75" t="s">
        <v>55</v>
      </c>
      <c r="BJ367" s="75" t="s">
        <v>56</v>
      </c>
      <c r="BK367" s="75" t="s">
        <v>57</v>
      </c>
      <c r="BL367" s="75" t="s">
        <v>58</v>
      </c>
      <c r="BM367" s="75" t="s">
        <v>59</v>
      </c>
      <c r="BN367" s="75" t="s">
        <v>60</v>
      </c>
      <c r="BO367" s="75" t="s">
        <v>61</v>
      </c>
      <c r="BP367" s="75" t="s">
        <v>62</v>
      </c>
      <c r="BQ367" s="75" t="s">
        <v>63</v>
      </c>
      <c r="BR367" s="75" t="s">
        <v>64</v>
      </c>
      <c r="BS367" s="75" t="s">
        <v>65</v>
      </c>
      <c r="BT367" s="75" t="s">
        <v>66</v>
      </c>
      <c r="BU367" s="75" t="s">
        <v>67</v>
      </c>
      <c r="BV367" s="75" t="s">
        <v>68</v>
      </c>
      <c r="BW367" s="75" t="s">
        <v>70</v>
      </c>
      <c r="BX367" s="76" t="s">
        <v>69</v>
      </c>
      <c r="BY367" s="77" t="s">
        <v>71</v>
      </c>
      <c r="BZ367" s="75" t="s">
        <v>72</v>
      </c>
      <c r="CA367" s="75" t="s">
        <v>73</v>
      </c>
      <c r="CB367" s="75" t="s">
        <v>74</v>
      </c>
      <c r="CC367" s="78"/>
      <c r="CD367" s="73"/>
      <c r="CE367" s="74"/>
      <c r="CF367" s="75" t="s">
        <v>51</v>
      </c>
      <c r="CG367" s="75" t="s">
        <v>52</v>
      </c>
      <c r="CH367" s="75" t="s">
        <v>53</v>
      </c>
      <c r="CI367" s="75" t="s">
        <v>54</v>
      </c>
      <c r="CJ367" s="75" t="s">
        <v>55</v>
      </c>
      <c r="CK367" s="75" t="s">
        <v>56</v>
      </c>
      <c r="CL367" s="75" t="s">
        <v>57</v>
      </c>
      <c r="CM367" s="75" t="s">
        <v>58</v>
      </c>
      <c r="CN367" s="75" t="s">
        <v>59</v>
      </c>
      <c r="CO367" s="75" t="s">
        <v>60</v>
      </c>
      <c r="CP367" s="75" t="s">
        <v>61</v>
      </c>
      <c r="CQ367" s="75" t="s">
        <v>62</v>
      </c>
      <c r="CR367" s="75" t="s">
        <v>63</v>
      </c>
      <c r="CS367" s="75" t="s">
        <v>64</v>
      </c>
      <c r="CT367" s="75" t="s">
        <v>65</v>
      </c>
      <c r="CU367" s="75" t="s">
        <v>66</v>
      </c>
      <c r="CV367" s="75" t="s">
        <v>67</v>
      </c>
      <c r="CW367" s="75" t="s">
        <v>68</v>
      </c>
      <c r="CX367" s="75" t="s">
        <v>70</v>
      </c>
      <c r="CY367" s="76" t="s">
        <v>69</v>
      </c>
      <c r="CZ367" s="77" t="s">
        <v>71</v>
      </c>
      <c r="DA367" s="75" t="s">
        <v>72</v>
      </c>
      <c r="DB367" s="75" t="s">
        <v>73</v>
      </c>
      <c r="DC367" s="75" t="s">
        <v>74</v>
      </c>
      <c r="DD367" s="78"/>
      <c r="DE367" s="73"/>
      <c r="DF367" s="74"/>
      <c r="DG367" s="75" t="s">
        <v>51</v>
      </c>
      <c r="DH367" s="75" t="s">
        <v>52</v>
      </c>
      <c r="DI367" s="75" t="s">
        <v>53</v>
      </c>
      <c r="DJ367" s="75" t="s">
        <v>54</v>
      </c>
      <c r="DK367" s="75" t="s">
        <v>55</v>
      </c>
      <c r="DL367" s="75" t="s">
        <v>56</v>
      </c>
      <c r="DM367" s="75" t="s">
        <v>57</v>
      </c>
      <c r="DN367" s="75" t="s">
        <v>58</v>
      </c>
      <c r="DO367" s="75" t="s">
        <v>59</v>
      </c>
      <c r="DP367" s="75" t="s">
        <v>60</v>
      </c>
      <c r="DQ367" s="75" t="s">
        <v>61</v>
      </c>
      <c r="DR367" s="75" t="s">
        <v>62</v>
      </c>
      <c r="DS367" s="75" t="s">
        <v>63</v>
      </c>
      <c r="DT367" s="75" t="s">
        <v>64</v>
      </c>
      <c r="DU367" s="75" t="s">
        <v>65</v>
      </c>
      <c r="DV367" s="75" t="s">
        <v>66</v>
      </c>
      <c r="DW367" s="75" t="s">
        <v>67</v>
      </c>
      <c r="DX367" s="75" t="s">
        <v>68</v>
      </c>
      <c r="DY367" s="75" t="s">
        <v>70</v>
      </c>
      <c r="DZ367" s="76" t="s">
        <v>69</v>
      </c>
      <c r="EA367" s="77" t="s">
        <v>71</v>
      </c>
      <c r="EB367" s="75" t="s">
        <v>72</v>
      </c>
      <c r="EC367" s="75" t="s">
        <v>73</v>
      </c>
      <c r="ED367" s="75" t="s">
        <v>74</v>
      </c>
      <c r="EE367" s="78"/>
      <c r="EF367" s="73"/>
      <c r="EG367" s="74"/>
      <c r="EH367" s="75" t="s">
        <v>51</v>
      </c>
      <c r="EI367" s="75" t="s">
        <v>52</v>
      </c>
      <c r="EJ367" s="75" t="s">
        <v>53</v>
      </c>
      <c r="EK367" s="75" t="s">
        <v>54</v>
      </c>
      <c r="EL367" s="75" t="s">
        <v>55</v>
      </c>
      <c r="EM367" s="75" t="s">
        <v>56</v>
      </c>
      <c r="EN367" s="75" t="s">
        <v>57</v>
      </c>
      <c r="EO367" s="75" t="s">
        <v>58</v>
      </c>
      <c r="EP367" s="75" t="s">
        <v>59</v>
      </c>
      <c r="EQ367" s="75" t="s">
        <v>60</v>
      </c>
      <c r="ER367" s="75" t="s">
        <v>61</v>
      </c>
      <c r="ES367" s="75" t="s">
        <v>62</v>
      </c>
      <c r="ET367" s="75" t="s">
        <v>63</v>
      </c>
      <c r="EU367" s="75" t="s">
        <v>64</v>
      </c>
      <c r="EV367" s="75" t="s">
        <v>65</v>
      </c>
      <c r="EW367" s="75" t="s">
        <v>66</v>
      </c>
      <c r="EX367" s="75" t="s">
        <v>67</v>
      </c>
      <c r="EY367" s="75" t="s">
        <v>68</v>
      </c>
      <c r="EZ367" s="75" t="s">
        <v>70</v>
      </c>
      <c r="FA367" s="76" t="s">
        <v>69</v>
      </c>
      <c r="FB367" s="77" t="s">
        <v>71</v>
      </c>
      <c r="FC367" s="75" t="s">
        <v>72</v>
      </c>
      <c r="FD367" s="75" t="s">
        <v>73</v>
      </c>
      <c r="FE367" s="75" t="s">
        <v>74</v>
      </c>
      <c r="FG367" s="73"/>
      <c r="FH367" s="74"/>
      <c r="FI367" s="75" t="s">
        <v>51</v>
      </c>
      <c r="FJ367" s="75" t="s">
        <v>52</v>
      </c>
      <c r="FK367" s="75" t="s">
        <v>53</v>
      </c>
      <c r="FL367" s="75" t="s">
        <v>54</v>
      </c>
      <c r="FM367" s="75" t="s">
        <v>55</v>
      </c>
      <c r="FN367" s="75" t="s">
        <v>56</v>
      </c>
      <c r="FO367" s="75" t="s">
        <v>57</v>
      </c>
      <c r="FP367" s="75" t="s">
        <v>58</v>
      </c>
      <c r="FQ367" s="75" t="s">
        <v>59</v>
      </c>
      <c r="FR367" s="75" t="s">
        <v>60</v>
      </c>
      <c r="FS367" s="75" t="s">
        <v>61</v>
      </c>
      <c r="FT367" s="75" t="s">
        <v>62</v>
      </c>
      <c r="FU367" s="75" t="s">
        <v>63</v>
      </c>
      <c r="FV367" s="75" t="s">
        <v>64</v>
      </c>
      <c r="FW367" s="75" t="s">
        <v>65</v>
      </c>
      <c r="FX367" s="75" t="s">
        <v>66</v>
      </c>
      <c r="FY367" s="75" t="s">
        <v>67</v>
      </c>
      <c r="FZ367" s="75" t="s">
        <v>68</v>
      </c>
      <c r="GA367" s="75" t="s">
        <v>70</v>
      </c>
      <c r="GB367" s="76" t="s">
        <v>69</v>
      </c>
      <c r="GC367" s="77" t="s">
        <v>71</v>
      </c>
      <c r="GD367" s="75" t="s">
        <v>72</v>
      </c>
      <c r="GE367" s="75" t="s">
        <v>73</v>
      </c>
      <c r="GF367" s="75" t="s">
        <v>74</v>
      </c>
    </row>
    <row r="368" spans="1:188" ht="13.5" customHeight="1">
      <c r="A368" s="139" t="s">
        <v>139</v>
      </c>
      <c r="B368" s="221" t="s">
        <v>0</v>
      </c>
      <c r="C368" s="222">
        <v>49063</v>
      </c>
      <c r="D368" s="223">
        <v>322</v>
      </c>
      <c r="E368" s="223">
        <v>11288</v>
      </c>
      <c r="F368" s="223">
        <v>7599</v>
      </c>
      <c r="G368" s="223">
        <v>193283</v>
      </c>
      <c r="H368" s="223">
        <v>168054</v>
      </c>
      <c r="I368" s="223">
        <v>455228</v>
      </c>
      <c r="J368" s="223">
        <v>420644</v>
      </c>
      <c r="K368" s="223">
        <v>289560</v>
      </c>
      <c r="L368" s="223">
        <v>202270</v>
      </c>
      <c r="M368" s="223">
        <v>194850</v>
      </c>
      <c r="N368" s="223">
        <v>146137</v>
      </c>
      <c r="O368" s="223">
        <v>518526</v>
      </c>
      <c r="P368" s="223">
        <v>425187</v>
      </c>
      <c r="Q368" s="223">
        <v>415233</v>
      </c>
      <c r="R368" s="223">
        <v>238403</v>
      </c>
      <c r="S368" s="223">
        <v>511166</v>
      </c>
      <c r="T368" s="223">
        <v>230351</v>
      </c>
      <c r="U368" s="223">
        <v>4477164</v>
      </c>
      <c r="V368" s="224">
        <v>-26195</v>
      </c>
      <c r="W368" s="225">
        <v>4450969</v>
      </c>
      <c r="X368" s="223">
        <v>60673</v>
      </c>
      <c r="Y368" s="223">
        <v>656110</v>
      </c>
      <c r="Z368" s="224">
        <v>3760381</v>
      </c>
      <c r="AA368" s="226"/>
      <c r="AB368" s="139" t="s">
        <v>139</v>
      </c>
      <c r="AC368" s="221" t="s">
        <v>0</v>
      </c>
      <c r="AD368" s="55">
        <f>IF(C368="X","X",IF(FI368="X","X",IF(FI368&lt;&gt;0,ROUND((C368-FI368)/ABS(FI368)*100,3),"- ")))</f>
        <v>-8.0869999999999997</v>
      </c>
      <c r="AE368" s="21">
        <f t="shared" ref="AE368:AT383" si="1415">IF(D368="X","X",IF(FJ368="X","X",IF(FJ368&lt;&gt;0,ROUND((D368-FJ368)/ABS(FJ368)*100,3),"- ")))</f>
        <v>-1.5289999999999999</v>
      </c>
      <c r="AF368" s="21">
        <f t="shared" si="1415"/>
        <v>-0.64300000000000002</v>
      </c>
      <c r="AG368" s="21">
        <f t="shared" si="1415"/>
        <v>7.4669999999999996</v>
      </c>
      <c r="AH368" s="21">
        <f t="shared" si="1415"/>
        <v>0.89600000000000002</v>
      </c>
      <c r="AI368" s="21">
        <f t="shared" si="1415"/>
        <v>-1.885</v>
      </c>
      <c r="AJ368" s="21">
        <f t="shared" si="1415"/>
        <v>1.7030000000000001</v>
      </c>
      <c r="AK368" s="21">
        <f t="shared" si="1415"/>
        <v>-1.016</v>
      </c>
      <c r="AL368" s="21">
        <f t="shared" si="1415"/>
        <v>1.0740000000000001</v>
      </c>
      <c r="AM368" s="21">
        <f t="shared" si="1415"/>
        <v>3.0310000000000001</v>
      </c>
      <c r="AN368" s="21">
        <f t="shared" si="1415"/>
        <v>6.0999999999999999E-2</v>
      </c>
      <c r="AO368" s="21">
        <f t="shared" si="1415"/>
        <v>2.9630000000000001</v>
      </c>
      <c r="AP368" s="21">
        <f t="shared" si="1415"/>
        <v>2.145</v>
      </c>
      <c r="AQ368" s="21">
        <f t="shared" si="1415"/>
        <v>0.67600000000000005</v>
      </c>
      <c r="AR368" s="21">
        <f t="shared" si="1415"/>
        <v>3.2919999999999998</v>
      </c>
      <c r="AS368" s="21">
        <f t="shared" si="1415"/>
        <v>1.726</v>
      </c>
      <c r="AT368" s="21">
        <f t="shared" si="1415"/>
        <v>2.742</v>
      </c>
      <c r="AU368" s="21">
        <f t="shared" ref="AU368:BA383" si="1416">IF(T368="X","X",IF(FZ368="X","X",IF(FZ368&lt;&gt;0,ROUND((T368-FZ368)/ABS(FZ368)*100,3),"- ")))</f>
        <v>-0.45400000000000001</v>
      </c>
      <c r="AV368" s="21">
        <f t="shared" si="1416"/>
        <v>1.2410000000000001</v>
      </c>
      <c r="AW368" s="21">
        <f t="shared" si="1416"/>
        <v>-6.9180000000000001</v>
      </c>
      <c r="AX368" s="66">
        <f t="shared" si="1416"/>
        <v>1.21</v>
      </c>
      <c r="AY368" s="21">
        <f t="shared" si="1416"/>
        <v>-6.7539999999999996</v>
      </c>
      <c r="AZ368" s="21">
        <f t="shared" si="1416"/>
        <v>1.5269999999999999</v>
      </c>
      <c r="BA368" s="65">
        <f t="shared" si="1416"/>
        <v>1.3320000000000001</v>
      </c>
      <c r="BB368" s="226"/>
      <c r="BC368" s="139" t="s">
        <v>139</v>
      </c>
      <c r="BD368" s="221" t="s">
        <v>0</v>
      </c>
      <c r="BE368" s="55">
        <f>IF(C368=0,"-",IF(C368="X","X",ROUND(C368/$W368*100,1)))</f>
        <v>1.1000000000000001</v>
      </c>
      <c r="BF368" s="21">
        <f t="shared" ref="BF368:BU383" si="1417">IF(D368=0,"-",IF(D368="X","X",ROUND(D368/$W368*100,1)))</f>
        <v>0</v>
      </c>
      <c r="BG368" s="21">
        <f t="shared" si="1417"/>
        <v>0.3</v>
      </c>
      <c r="BH368" s="21">
        <f t="shared" si="1417"/>
        <v>0.2</v>
      </c>
      <c r="BI368" s="21">
        <f t="shared" si="1417"/>
        <v>4.3</v>
      </c>
      <c r="BJ368" s="21">
        <f t="shared" si="1417"/>
        <v>3.8</v>
      </c>
      <c r="BK368" s="21">
        <f t="shared" si="1417"/>
        <v>10.199999999999999</v>
      </c>
      <c r="BL368" s="21">
        <f t="shared" si="1417"/>
        <v>9.5</v>
      </c>
      <c r="BM368" s="21">
        <f t="shared" si="1417"/>
        <v>6.5</v>
      </c>
      <c r="BN368" s="21">
        <f t="shared" si="1417"/>
        <v>4.5</v>
      </c>
      <c r="BO368" s="21">
        <f t="shared" si="1417"/>
        <v>4.4000000000000004</v>
      </c>
      <c r="BP368" s="21">
        <f t="shared" si="1417"/>
        <v>3.3</v>
      </c>
      <c r="BQ368" s="21">
        <f t="shared" si="1417"/>
        <v>11.6</v>
      </c>
      <c r="BR368" s="21">
        <f t="shared" si="1417"/>
        <v>9.6</v>
      </c>
      <c r="BS368" s="21">
        <f t="shared" si="1417"/>
        <v>9.3000000000000007</v>
      </c>
      <c r="BT368" s="21">
        <f t="shared" si="1417"/>
        <v>5.4</v>
      </c>
      <c r="BU368" s="21">
        <f t="shared" si="1417"/>
        <v>11.5</v>
      </c>
      <c r="BV368" s="21">
        <f t="shared" ref="BV368:CB382" si="1418">IF(T368=0,"-",IF(T368="X","X",ROUND(T368/$W368*100,1)))</f>
        <v>5.2</v>
      </c>
      <c r="BW368" s="21">
        <f>IF(U368=0,"-",IF(U368="X","X",ROUND(U368/$W368*100,1)))</f>
        <v>100.6</v>
      </c>
      <c r="BX368" s="21">
        <f t="shared" si="1418"/>
        <v>-0.6</v>
      </c>
      <c r="BY368" s="66">
        <f>IF(W368=0,"-",IF(W368="X","X",ROUND(W368/$W368*100,1)))</f>
        <v>100</v>
      </c>
      <c r="BZ368" s="21">
        <f t="shared" si="1418"/>
        <v>1.4</v>
      </c>
      <c r="CA368" s="21">
        <f t="shared" si="1418"/>
        <v>14.7</v>
      </c>
      <c r="CB368" s="65">
        <f t="shared" si="1418"/>
        <v>84.5</v>
      </c>
      <c r="CC368" s="226"/>
      <c r="CD368" s="139" t="s">
        <v>139</v>
      </c>
      <c r="CE368" s="221" t="s">
        <v>0</v>
      </c>
      <c r="CF368" s="55">
        <f t="shared" ref="CF368:DC368" si="1419">IF(C368=0,"-",IF(C368="X","X",ROUND(C368/C368*100,1)))</f>
        <v>100</v>
      </c>
      <c r="CG368" s="21">
        <f t="shared" si="1419"/>
        <v>100</v>
      </c>
      <c r="CH368" s="21">
        <f t="shared" si="1419"/>
        <v>100</v>
      </c>
      <c r="CI368" s="21">
        <f t="shared" si="1419"/>
        <v>100</v>
      </c>
      <c r="CJ368" s="21">
        <f t="shared" si="1419"/>
        <v>100</v>
      </c>
      <c r="CK368" s="21">
        <f t="shared" si="1419"/>
        <v>100</v>
      </c>
      <c r="CL368" s="21">
        <f t="shared" si="1419"/>
        <v>100</v>
      </c>
      <c r="CM368" s="21">
        <f t="shared" si="1419"/>
        <v>100</v>
      </c>
      <c r="CN368" s="21">
        <f t="shared" si="1419"/>
        <v>100</v>
      </c>
      <c r="CO368" s="21">
        <f t="shared" si="1419"/>
        <v>100</v>
      </c>
      <c r="CP368" s="21">
        <f t="shared" si="1419"/>
        <v>100</v>
      </c>
      <c r="CQ368" s="21">
        <f t="shared" si="1419"/>
        <v>100</v>
      </c>
      <c r="CR368" s="21">
        <f t="shared" si="1419"/>
        <v>100</v>
      </c>
      <c r="CS368" s="21">
        <f t="shared" si="1419"/>
        <v>100</v>
      </c>
      <c r="CT368" s="21">
        <f t="shared" si="1419"/>
        <v>100</v>
      </c>
      <c r="CU368" s="21">
        <f t="shared" si="1419"/>
        <v>100</v>
      </c>
      <c r="CV368" s="21">
        <f t="shared" si="1419"/>
        <v>100</v>
      </c>
      <c r="CW368" s="21">
        <f t="shared" si="1419"/>
        <v>100</v>
      </c>
      <c r="CX368" s="21">
        <f t="shared" si="1419"/>
        <v>100</v>
      </c>
      <c r="CY368" s="21">
        <f t="shared" si="1419"/>
        <v>100</v>
      </c>
      <c r="CZ368" s="66">
        <f t="shared" si="1419"/>
        <v>100</v>
      </c>
      <c r="DA368" s="21">
        <f t="shared" si="1419"/>
        <v>100</v>
      </c>
      <c r="DB368" s="21">
        <f t="shared" si="1419"/>
        <v>100</v>
      </c>
      <c r="DC368" s="65">
        <f t="shared" si="1419"/>
        <v>100</v>
      </c>
      <c r="DD368" s="226"/>
      <c r="DE368" s="139" t="s">
        <v>139</v>
      </c>
      <c r="DF368" s="221" t="s">
        <v>0</v>
      </c>
      <c r="DG368" s="55">
        <f>IF(C368="X","X",IF(FI368="X","X",IF(FI368&lt;&gt;0,ROUND((C368-FI368)/$GC368*100,3),"- ")))</f>
        <v>-9.8000000000000004E-2</v>
      </c>
      <c r="DH368" s="21">
        <f t="shared" ref="DH368:DH415" si="1420">IF(D368="X","X",IF(FJ368="X","X",IF(FJ368&lt;&gt;0,ROUND((D368-FJ368)/$GC368*100,3),"- ")))</f>
        <v>0</v>
      </c>
      <c r="DI368" s="21">
        <f t="shared" ref="DI368:DI415" si="1421">IF(E368="X","X",IF(FK368="X","X",IF(FK368&lt;&gt;0,ROUND((E368-FK368)/$GC368*100,3),"- ")))</f>
        <v>-2E-3</v>
      </c>
      <c r="DJ368" s="21">
        <f t="shared" ref="DJ368:DJ415" si="1422">IF(F368="X","X",IF(FL368="X","X",IF(FL368&lt;&gt;0,ROUND((F368-FL368)/$GC368*100,3),"- ")))</f>
        <v>1.2E-2</v>
      </c>
      <c r="DK368" s="21">
        <f t="shared" ref="DK368:DK415" si="1423">IF(G368="X","X",IF(FM368="X","X",IF(FM368&lt;&gt;0,ROUND((G368-FM368)/$GC368*100,3),"- ")))</f>
        <v>3.9E-2</v>
      </c>
      <c r="DL368" s="21">
        <f t="shared" ref="DL368:DL415" si="1424">IF(H368="X","X",IF(FN368="X","X",IF(FN368&lt;&gt;0,ROUND((H368-FN368)/$GC368*100,3),"- ")))</f>
        <v>-7.2999999999999995E-2</v>
      </c>
      <c r="DM368" s="21">
        <f t="shared" ref="DM368:DM415" si="1425">IF(I368="X","X",IF(FO368="X","X",IF(FO368&lt;&gt;0,ROUND((I368-FO368)/$GC368*100,3),"- ")))</f>
        <v>0.17299999999999999</v>
      </c>
      <c r="DN368" s="21">
        <f t="shared" ref="DN368:DN415" si="1426">IF(J368="X","X",IF(FP368="X","X",IF(FP368&lt;&gt;0,ROUND((J368-FP368)/$GC368*100,3),"- ")))</f>
        <v>-9.8000000000000004E-2</v>
      </c>
      <c r="DO368" s="21">
        <f t="shared" ref="DO368:DO415" si="1427">IF(K368="X","X",IF(FQ368="X","X",IF(FQ368&lt;&gt;0,ROUND((K368-FQ368)/$GC368*100,3),"- ")))</f>
        <v>7.0000000000000007E-2</v>
      </c>
      <c r="DP368" s="21">
        <f t="shared" ref="DP368:DP415" si="1428">IF(L368="X","X",IF(FR368="X","X",IF(FR368&lt;&gt;0,ROUND((L368-FR368)/$GC368*100,3),"- ")))</f>
        <v>0.13500000000000001</v>
      </c>
      <c r="DQ368" s="21">
        <f t="shared" ref="DQ368:DQ415" si="1429">IF(M368="X","X",IF(FS368="X","X",IF(FS368&lt;&gt;0,ROUND((M368-FS368)/$GC368*100,3),"- ")))</f>
        <v>3.0000000000000001E-3</v>
      </c>
      <c r="DR368" s="21">
        <f t="shared" ref="DR368:DR415" si="1430">IF(N368="X","X",IF(FT368="X","X",IF(FT368&lt;&gt;0,ROUND((N368-FT368)/$GC368*100,3),"- ")))</f>
        <v>9.6000000000000002E-2</v>
      </c>
      <c r="DS368" s="21">
        <f t="shared" ref="DS368:DS415" si="1431">IF(O368="X","X",IF(FU368="X","X",IF(FU368&lt;&gt;0,ROUND((O368-FU368)/$GC368*100,3),"- ")))</f>
        <v>0.248</v>
      </c>
      <c r="DT368" s="21">
        <f t="shared" ref="DT368:DT415" si="1432">IF(P368="X","X",IF(FV368="X","X",IF(FV368&lt;&gt;0,ROUND((P368-FV368)/$GC368*100,3),"- ")))</f>
        <v>6.5000000000000002E-2</v>
      </c>
      <c r="DU368" s="21">
        <f t="shared" ref="DU368:DU415" si="1433">IF(Q368="X","X",IF(FW368="X","X",IF(FW368&lt;&gt;0,ROUND((Q368-FW368)/$GC368*100,3),"- ")))</f>
        <v>0.30099999999999999</v>
      </c>
      <c r="DV368" s="21">
        <f t="shared" ref="DV368:DV415" si="1434">IF(R368="X","X",IF(FX368="X","X",IF(FX368&lt;&gt;0,ROUND((R368-FX368)/$GC368*100,3),"- ")))</f>
        <v>9.1999999999999998E-2</v>
      </c>
      <c r="DW368" s="21">
        <f t="shared" ref="DW368:DW415" si="1435">IF(S368="X","X",IF(FY368="X","X",IF(FY368&lt;&gt;0,ROUND((S368-FY368)/$GC368*100,3),"- ")))</f>
        <v>0.31</v>
      </c>
      <c r="DX368" s="21">
        <f t="shared" ref="DX368:DX415" si="1436">IF(T368="X","X",IF(FZ368="X","X",IF(FZ368&lt;&gt;0,ROUND((T368-FZ368)/$GC368*100,3),"- ")))</f>
        <v>-2.4E-2</v>
      </c>
      <c r="DY368" s="21">
        <f t="shared" ref="DY368:DY415" si="1437">IF(U368="X","X",IF(GA368="X","X",IF(GA368&lt;&gt;0,ROUND((U368-GA368)/$GC368*100,3),"- ")))</f>
        <v>1.248</v>
      </c>
      <c r="DZ368" s="21">
        <f t="shared" ref="DZ368:DZ415" si="1438">IF(V368="X","X",IF(GB368="X","X",IF(GB368&lt;&gt;0,ROUND((V368-GB368)/$GC368*100,3),"- ")))</f>
        <v>-3.9E-2</v>
      </c>
      <c r="EA368" s="66">
        <f t="shared" ref="EA368:EA415" si="1439">IF(W368="X","X",IF(GC368="X","X",IF(GC368&lt;&gt;0,ROUND((W368-GC368)/$GC368*100,3),"- ")))</f>
        <v>1.21</v>
      </c>
      <c r="EB368" s="21">
        <f t="shared" ref="EB368:EB415" si="1440">IF(X368="X","X",IF(GD368="X","X",IF(GD368&lt;&gt;0,ROUND((X368-GD368)/$GC368*100,3),"- ")))</f>
        <v>-0.1</v>
      </c>
      <c r="EC368" s="21">
        <f t="shared" ref="EC368:EC415" si="1441">IF(Y368="X","X",IF(GE368="X","X",IF(GE368&lt;&gt;0,ROUND((Y368-GE368)/$GC368*100,3),"- ")))</f>
        <v>0.224</v>
      </c>
      <c r="ED368" s="65">
        <f t="shared" ref="ED368:ED415" si="1442">IF(Z368="X","X",IF(GF368="X","X",IF(GF368&lt;&gt;0,ROUND((Z368-GF368)/$GC368*100,3),"- ")))</f>
        <v>1.1240000000000001</v>
      </c>
      <c r="EE368" s="226"/>
      <c r="EF368" s="139" t="s">
        <v>139</v>
      </c>
      <c r="EG368" s="221" t="s">
        <v>0</v>
      </c>
      <c r="EH368" s="55">
        <f t="shared" ref="EH368:FE368" si="1443">IF(C368="X","X",IF(FI368="X","X",IF(FI368&lt;&gt;0,ROUND((C368-FI368)/FI368*100,3),"- ")))</f>
        <v>-8.0869999999999997</v>
      </c>
      <c r="EI368" s="21">
        <f t="shared" si="1443"/>
        <v>-1.5289999999999999</v>
      </c>
      <c r="EJ368" s="21">
        <f t="shared" si="1443"/>
        <v>-0.64300000000000002</v>
      </c>
      <c r="EK368" s="21">
        <f t="shared" si="1443"/>
        <v>7.4669999999999996</v>
      </c>
      <c r="EL368" s="21">
        <f t="shared" si="1443"/>
        <v>0.89600000000000002</v>
      </c>
      <c r="EM368" s="21">
        <f t="shared" si="1443"/>
        <v>-1.885</v>
      </c>
      <c r="EN368" s="21">
        <f t="shared" si="1443"/>
        <v>1.7030000000000001</v>
      </c>
      <c r="EO368" s="21">
        <f t="shared" si="1443"/>
        <v>-1.016</v>
      </c>
      <c r="EP368" s="21">
        <f t="shared" si="1443"/>
        <v>1.0740000000000001</v>
      </c>
      <c r="EQ368" s="21">
        <f t="shared" si="1443"/>
        <v>3.0310000000000001</v>
      </c>
      <c r="ER368" s="21">
        <f t="shared" si="1443"/>
        <v>6.0999999999999999E-2</v>
      </c>
      <c r="ES368" s="21">
        <f t="shared" si="1443"/>
        <v>2.9630000000000001</v>
      </c>
      <c r="ET368" s="21">
        <f t="shared" si="1443"/>
        <v>2.145</v>
      </c>
      <c r="EU368" s="21">
        <f t="shared" si="1443"/>
        <v>0.67600000000000005</v>
      </c>
      <c r="EV368" s="21">
        <f t="shared" si="1443"/>
        <v>3.2919999999999998</v>
      </c>
      <c r="EW368" s="21">
        <f t="shared" si="1443"/>
        <v>1.726</v>
      </c>
      <c r="EX368" s="21">
        <f t="shared" si="1443"/>
        <v>2.742</v>
      </c>
      <c r="EY368" s="21">
        <f t="shared" si="1443"/>
        <v>-0.45400000000000001</v>
      </c>
      <c r="EZ368" s="21">
        <f t="shared" si="1443"/>
        <v>1.2410000000000001</v>
      </c>
      <c r="FA368" s="21">
        <f t="shared" si="1443"/>
        <v>6.9180000000000001</v>
      </c>
      <c r="FB368" s="66">
        <f t="shared" si="1443"/>
        <v>1.21</v>
      </c>
      <c r="FC368" s="21">
        <f t="shared" si="1443"/>
        <v>-6.7539999999999996</v>
      </c>
      <c r="FD368" s="21">
        <f t="shared" si="1443"/>
        <v>1.5269999999999999</v>
      </c>
      <c r="FE368" s="65">
        <f t="shared" si="1443"/>
        <v>1.3320000000000001</v>
      </c>
      <c r="FG368" s="139" t="s">
        <v>139</v>
      </c>
      <c r="FH368" s="221" t="s">
        <v>0</v>
      </c>
      <c r="FI368" s="26">
        <f t="shared" ref="FI368:FX383" si="1444">C316</f>
        <v>53380</v>
      </c>
      <c r="FJ368" s="26">
        <f t="shared" si="1444"/>
        <v>327</v>
      </c>
      <c r="FK368" s="26">
        <f t="shared" si="1444"/>
        <v>11361</v>
      </c>
      <c r="FL368" s="26">
        <f t="shared" si="1444"/>
        <v>7071</v>
      </c>
      <c r="FM368" s="26">
        <f t="shared" si="1444"/>
        <v>191567</v>
      </c>
      <c r="FN368" s="26">
        <f t="shared" si="1444"/>
        <v>171283</v>
      </c>
      <c r="FO368" s="26">
        <f t="shared" si="1444"/>
        <v>447606</v>
      </c>
      <c r="FP368" s="26">
        <f t="shared" si="1444"/>
        <v>424960</v>
      </c>
      <c r="FQ368" s="26">
        <f t="shared" si="1444"/>
        <v>286484</v>
      </c>
      <c r="FR368" s="26">
        <f t="shared" si="1444"/>
        <v>196319</v>
      </c>
      <c r="FS368" s="26">
        <f t="shared" si="1444"/>
        <v>194731</v>
      </c>
      <c r="FT368" s="26">
        <f t="shared" si="1444"/>
        <v>141931</v>
      </c>
      <c r="FU368" s="26">
        <f t="shared" si="1444"/>
        <v>507635</v>
      </c>
      <c r="FV368" s="26">
        <f t="shared" si="1444"/>
        <v>422330</v>
      </c>
      <c r="FW368" s="26">
        <f t="shared" si="1444"/>
        <v>402000</v>
      </c>
      <c r="FX368" s="26">
        <f t="shared" ref="FX368" si="1445">R316</f>
        <v>234358</v>
      </c>
      <c r="FY368" s="26">
        <f t="shared" ref="FY368:FZ383" si="1446">S316</f>
        <v>497526</v>
      </c>
      <c r="FZ368" s="26">
        <f t="shared" ref="FZ368" si="1447">T316</f>
        <v>231401</v>
      </c>
      <c r="GA368" s="26">
        <f>SUM(FI368:FZ368)</f>
        <v>4422270</v>
      </c>
      <c r="GB368" s="26">
        <f t="shared" ref="GB368:GB415" si="1448">V316</f>
        <v>-24500</v>
      </c>
      <c r="GC368" s="51">
        <f>SUM(GA368:GB368)</f>
        <v>4397770</v>
      </c>
      <c r="GD368" s="26">
        <f>SUM(FI368:FK368)</f>
        <v>65068</v>
      </c>
      <c r="GE368" s="26">
        <f>SUM(FL368:FM368,FO368)</f>
        <v>646244</v>
      </c>
      <c r="GF368" s="38">
        <f>SUM(FN368,FP368:FZ368)</f>
        <v>3710958</v>
      </c>
    </row>
    <row r="369" spans="1:188" ht="13.5" customHeight="1">
      <c r="A369" s="14" t="s">
        <v>1</v>
      </c>
      <c r="B369" s="15" t="s">
        <v>2</v>
      </c>
      <c r="C369" s="227">
        <v>282</v>
      </c>
      <c r="D369" s="228">
        <v>36</v>
      </c>
      <c r="E369" s="228">
        <v>2471</v>
      </c>
      <c r="F369" s="228">
        <v>519</v>
      </c>
      <c r="G369" s="228">
        <v>13835</v>
      </c>
      <c r="H369" s="228">
        <v>31107</v>
      </c>
      <c r="I369" s="228">
        <v>91544</v>
      </c>
      <c r="J369" s="228">
        <v>123512</v>
      </c>
      <c r="K369" s="228">
        <v>151606</v>
      </c>
      <c r="L369" s="228">
        <v>59510</v>
      </c>
      <c r="M369" s="228">
        <v>104142</v>
      </c>
      <c r="N369" s="228">
        <v>88004</v>
      </c>
      <c r="O369" s="228">
        <v>141502</v>
      </c>
      <c r="P369" s="228">
        <v>180044</v>
      </c>
      <c r="Q369" s="228">
        <v>201976</v>
      </c>
      <c r="R369" s="228">
        <v>40483</v>
      </c>
      <c r="S369" s="228">
        <v>116754</v>
      </c>
      <c r="T369" s="228">
        <v>58030</v>
      </c>
      <c r="U369" s="228">
        <v>1405357</v>
      </c>
      <c r="V369" s="229">
        <v>-8223</v>
      </c>
      <c r="W369" s="230">
        <v>1397134</v>
      </c>
      <c r="X369" s="228">
        <v>2789</v>
      </c>
      <c r="Y369" s="228">
        <v>105898</v>
      </c>
      <c r="Z369" s="229">
        <v>1296670</v>
      </c>
      <c r="AA369" s="226"/>
      <c r="AB369" s="14" t="s">
        <v>1</v>
      </c>
      <c r="AC369" s="15" t="s">
        <v>2</v>
      </c>
      <c r="AD369" s="58">
        <f t="shared" ref="AD369:AD398" si="1449">IF(C369="X","X",IF(FI369="X","X",IF(FI369&lt;&gt;0,ROUND((C369-FI369)/ABS(FI369)*100,3),"- ")))</f>
        <v>-5.3689999999999998</v>
      </c>
      <c r="AE369" s="22">
        <f t="shared" si="1415"/>
        <v>5.8819999999999997</v>
      </c>
      <c r="AF369" s="22">
        <f t="shared" si="1415"/>
        <v>-1.4750000000000001</v>
      </c>
      <c r="AG369" s="22">
        <f t="shared" si="1415"/>
        <v>8.3510000000000009</v>
      </c>
      <c r="AH369" s="22">
        <f t="shared" si="1415"/>
        <v>3.7959999999999998</v>
      </c>
      <c r="AI369" s="22">
        <f t="shared" si="1415"/>
        <v>0.48499999999999999</v>
      </c>
      <c r="AJ369" s="22">
        <f t="shared" si="1415"/>
        <v>-6.843</v>
      </c>
      <c r="AK369" s="22">
        <f t="shared" si="1415"/>
        <v>-0.73899999999999999</v>
      </c>
      <c r="AL369" s="22">
        <f t="shared" si="1415"/>
        <v>-0.16900000000000001</v>
      </c>
      <c r="AM369" s="22">
        <f t="shared" si="1415"/>
        <v>2.093</v>
      </c>
      <c r="AN369" s="22">
        <f t="shared" si="1415"/>
        <v>0.60799999999999998</v>
      </c>
      <c r="AO369" s="22">
        <f t="shared" si="1415"/>
        <v>2.722</v>
      </c>
      <c r="AP369" s="22">
        <f t="shared" si="1415"/>
        <v>1.9590000000000001</v>
      </c>
      <c r="AQ369" s="22">
        <f t="shared" si="1415"/>
        <v>1.1739999999999999</v>
      </c>
      <c r="AR369" s="22">
        <f t="shared" si="1415"/>
        <v>2.9119999999999999</v>
      </c>
      <c r="AS369" s="22">
        <f t="shared" si="1415"/>
        <v>2.2120000000000002</v>
      </c>
      <c r="AT369" s="22">
        <f t="shared" si="1415"/>
        <v>3.7789999999999999</v>
      </c>
      <c r="AU369" s="22">
        <f t="shared" si="1416"/>
        <v>-0.90500000000000003</v>
      </c>
      <c r="AV369" s="22">
        <f t="shared" si="1416"/>
        <v>0.86499999999999999</v>
      </c>
      <c r="AW369" s="22">
        <f t="shared" si="1416"/>
        <v>-6.5709999999999997</v>
      </c>
      <c r="AX369" s="63">
        <f t="shared" si="1416"/>
        <v>0.83299999999999996</v>
      </c>
      <c r="AY369" s="22">
        <f t="shared" si="1416"/>
        <v>-1.796</v>
      </c>
      <c r="AZ369" s="22">
        <f t="shared" si="1416"/>
        <v>-5.5129999999999999</v>
      </c>
      <c r="BA369" s="59">
        <f t="shared" si="1416"/>
        <v>1.43</v>
      </c>
      <c r="BB369" s="226"/>
      <c r="BC369" s="14" t="s">
        <v>1</v>
      </c>
      <c r="BD369" s="15" t="s">
        <v>2</v>
      </c>
      <c r="BE369" s="56">
        <f>IF(C369=0,"-",IF(C369="X","X",ROUND(C369/$W369*100,1)))</f>
        <v>0</v>
      </c>
      <c r="BF369" s="23">
        <f t="shared" si="1417"/>
        <v>0</v>
      </c>
      <c r="BG369" s="23">
        <f t="shared" si="1417"/>
        <v>0.2</v>
      </c>
      <c r="BH369" s="23">
        <f t="shared" si="1417"/>
        <v>0</v>
      </c>
      <c r="BI369" s="23">
        <f t="shared" si="1417"/>
        <v>1</v>
      </c>
      <c r="BJ369" s="23">
        <f t="shared" si="1417"/>
        <v>2.2000000000000002</v>
      </c>
      <c r="BK369" s="23">
        <f t="shared" si="1417"/>
        <v>6.6</v>
      </c>
      <c r="BL369" s="23">
        <f t="shared" si="1417"/>
        <v>8.8000000000000007</v>
      </c>
      <c r="BM369" s="23">
        <f t="shared" si="1417"/>
        <v>10.9</v>
      </c>
      <c r="BN369" s="23">
        <f t="shared" si="1417"/>
        <v>4.3</v>
      </c>
      <c r="BO369" s="23">
        <f t="shared" si="1417"/>
        <v>7.5</v>
      </c>
      <c r="BP369" s="23">
        <f t="shared" si="1417"/>
        <v>6.3</v>
      </c>
      <c r="BQ369" s="23">
        <f t="shared" si="1417"/>
        <v>10.1</v>
      </c>
      <c r="BR369" s="23">
        <f t="shared" si="1417"/>
        <v>12.9</v>
      </c>
      <c r="BS369" s="23">
        <f t="shared" si="1417"/>
        <v>14.5</v>
      </c>
      <c r="BT369" s="23">
        <f t="shared" si="1417"/>
        <v>2.9</v>
      </c>
      <c r="BU369" s="23">
        <f t="shared" si="1417"/>
        <v>8.4</v>
      </c>
      <c r="BV369" s="23">
        <f t="shared" si="1418"/>
        <v>4.2</v>
      </c>
      <c r="BW369" s="23">
        <f t="shared" si="1418"/>
        <v>100.6</v>
      </c>
      <c r="BX369" s="23">
        <f t="shared" si="1418"/>
        <v>-0.6</v>
      </c>
      <c r="BY369" s="62">
        <f t="shared" si="1418"/>
        <v>100</v>
      </c>
      <c r="BZ369" s="23">
        <f t="shared" si="1418"/>
        <v>0.2</v>
      </c>
      <c r="CA369" s="23">
        <f t="shared" si="1418"/>
        <v>7.6</v>
      </c>
      <c r="CB369" s="57">
        <f t="shared" si="1418"/>
        <v>92.8</v>
      </c>
      <c r="CC369" s="226"/>
      <c r="CD369" s="14" t="s">
        <v>1</v>
      </c>
      <c r="CE369" s="105" t="s">
        <v>2</v>
      </c>
      <c r="CF369" s="56">
        <f t="shared" ref="CF369:DC369" si="1450">IF(C369=0,"-",IF(C369="X","X",ROUND(C369/C368*100,1)))</f>
        <v>0.6</v>
      </c>
      <c r="CG369" s="23">
        <f t="shared" si="1450"/>
        <v>11.2</v>
      </c>
      <c r="CH369" s="23">
        <f t="shared" si="1450"/>
        <v>21.9</v>
      </c>
      <c r="CI369" s="23">
        <f t="shared" si="1450"/>
        <v>6.8</v>
      </c>
      <c r="CJ369" s="23">
        <f t="shared" si="1450"/>
        <v>7.2</v>
      </c>
      <c r="CK369" s="23">
        <f t="shared" si="1450"/>
        <v>18.5</v>
      </c>
      <c r="CL369" s="23">
        <f t="shared" si="1450"/>
        <v>20.100000000000001</v>
      </c>
      <c r="CM369" s="23">
        <f t="shared" si="1450"/>
        <v>29.4</v>
      </c>
      <c r="CN369" s="23">
        <f t="shared" si="1450"/>
        <v>52.4</v>
      </c>
      <c r="CO369" s="23">
        <f t="shared" si="1450"/>
        <v>29.4</v>
      </c>
      <c r="CP369" s="23">
        <f t="shared" si="1450"/>
        <v>53.4</v>
      </c>
      <c r="CQ369" s="23">
        <f t="shared" si="1450"/>
        <v>60.2</v>
      </c>
      <c r="CR369" s="23">
        <f t="shared" si="1450"/>
        <v>27.3</v>
      </c>
      <c r="CS369" s="23">
        <f t="shared" si="1450"/>
        <v>42.3</v>
      </c>
      <c r="CT369" s="23">
        <f t="shared" si="1450"/>
        <v>48.6</v>
      </c>
      <c r="CU369" s="23">
        <f t="shared" si="1450"/>
        <v>17</v>
      </c>
      <c r="CV369" s="23">
        <f t="shared" si="1450"/>
        <v>22.8</v>
      </c>
      <c r="CW369" s="23">
        <f t="shared" si="1450"/>
        <v>25.2</v>
      </c>
      <c r="CX369" s="23">
        <f t="shared" si="1450"/>
        <v>31.4</v>
      </c>
      <c r="CY369" s="23">
        <f t="shared" si="1450"/>
        <v>31.4</v>
      </c>
      <c r="CZ369" s="62">
        <f t="shared" si="1450"/>
        <v>31.4</v>
      </c>
      <c r="DA369" s="23">
        <f t="shared" si="1450"/>
        <v>4.5999999999999996</v>
      </c>
      <c r="DB369" s="23">
        <f t="shared" si="1450"/>
        <v>16.100000000000001</v>
      </c>
      <c r="DC369" s="57">
        <f t="shared" si="1450"/>
        <v>34.5</v>
      </c>
      <c r="DD369" s="226"/>
      <c r="DE369" s="14" t="s">
        <v>1</v>
      </c>
      <c r="DF369" s="105" t="s">
        <v>2</v>
      </c>
      <c r="DG369" s="58">
        <f t="shared" ref="DG369:DG415" si="1451">IF(C369="X","X",IF(FI369="X","X",IF(FI369&lt;&gt;0,ROUND((C369-FI369)/$GC369*100,3),"- ")))</f>
        <v>-1E-3</v>
      </c>
      <c r="DH369" s="22">
        <f t="shared" si="1420"/>
        <v>0</v>
      </c>
      <c r="DI369" s="22">
        <f t="shared" si="1421"/>
        <v>-3.0000000000000001E-3</v>
      </c>
      <c r="DJ369" s="22">
        <f t="shared" si="1422"/>
        <v>3.0000000000000001E-3</v>
      </c>
      <c r="DK369" s="22">
        <f t="shared" si="1423"/>
        <v>3.6999999999999998E-2</v>
      </c>
      <c r="DL369" s="22">
        <f t="shared" si="1424"/>
        <v>1.0999999999999999E-2</v>
      </c>
      <c r="DM369" s="22">
        <f t="shared" si="1425"/>
        <v>-0.48499999999999999</v>
      </c>
      <c r="DN369" s="22">
        <f t="shared" si="1426"/>
        <v>-6.6000000000000003E-2</v>
      </c>
      <c r="DO369" s="22">
        <f t="shared" si="1427"/>
        <v>-1.7999999999999999E-2</v>
      </c>
      <c r="DP369" s="22">
        <f t="shared" si="1428"/>
        <v>8.7999999999999995E-2</v>
      </c>
      <c r="DQ369" s="22">
        <f t="shared" si="1429"/>
        <v>4.4999999999999998E-2</v>
      </c>
      <c r="DR369" s="22">
        <f t="shared" si="1430"/>
        <v>0.16800000000000001</v>
      </c>
      <c r="DS369" s="22">
        <f t="shared" si="1431"/>
        <v>0.19600000000000001</v>
      </c>
      <c r="DT369" s="22">
        <f t="shared" si="1432"/>
        <v>0.151</v>
      </c>
      <c r="DU369" s="22">
        <f t="shared" si="1433"/>
        <v>0.41299999999999998</v>
      </c>
      <c r="DV369" s="22">
        <f t="shared" si="1434"/>
        <v>6.3E-2</v>
      </c>
      <c r="DW369" s="22">
        <f t="shared" si="1435"/>
        <v>0.307</v>
      </c>
      <c r="DX369" s="22">
        <f t="shared" si="1436"/>
        <v>-3.7999999999999999E-2</v>
      </c>
      <c r="DY369" s="22">
        <f t="shared" si="1437"/>
        <v>0.86899999999999999</v>
      </c>
      <c r="DZ369" s="22">
        <f t="shared" si="1438"/>
        <v>-3.6999999999999998E-2</v>
      </c>
      <c r="EA369" s="63">
        <f t="shared" si="1439"/>
        <v>0.83299999999999996</v>
      </c>
      <c r="EB369" s="22">
        <f t="shared" si="1440"/>
        <v>-4.0000000000000001E-3</v>
      </c>
      <c r="EC369" s="22">
        <f t="shared" si="1441"/>
        <v>-0.44600000000000001</v>
      </c>
      <c r="ED369" s="59">
        <f t="shared" si="1442"/>
        <v>1.319</v>
      </c>
      <c r="EE369" s="226"/>
      <c r="EF369" s="14" t="s">
        <v>1</v>
      </c>
      <c r="EG369" s="105" t="s">
        <v>2</v>
      </c>
      <c r="EH369" s="58">
        <f t="shared" ref="EH369:FE369" si="1452">IF(C369="X","X",IF(FI369="X","X",IF(FI369&lt;&gt;0,ROUND((C369-FI369)/FI368*100,3),"- ")))</f>
        <v>-0.03</v>
      </c>
      <c r="EI369" s="22">
        <f t="shared" si="1452"/>
        <v>0.61199999999999999</v>
      </c>
      <c r="EJ369" s="22">
        <f t="shared" si="1452"/>
        <v>-0.32600000000000001</v>
      </c>
      <c r="EK369" s="22">
        <f t="shared" si="1452"/>
        <v>0.56599999999999995</v>
      </c>
      <c r="EL369" s="22">
        <f t="shared" si="1452"/>
        <v>0.26400000000000001</v>
      </c>
      <c r="EM369" s="22">
        <f t="shared" si="1452"/>
        <v>8.7999999999999995E-2</v>
      </c>
      <c r="EN369" s="22">
        <f t="shared" si="1452"/>
        <v>-1.502</v>
      </c>
      <c r="EO369" s="22">
        <f t="shared" si="1452"/>
        <v>-0.216</v>
      </c>
      <c r="EP369" s="22">
        <f t="shared" si="1452"/>
        <v>-8.8999999999999996E-2</v>
      </c>
      <c r="EQ369" s="22">
        <f t="shared" si="1452"/>
        <v>0.621</v>
      </c>
      <c r="ER369" s="22">
        <f t="shared" si="1452"/>
        <v>0.32300000000000001</v>
      </c>
      <c r="ES369" s="22">
        <f t="shared" si="1452"/>
        <v>1.643</v>
      </c>
      <c r="ET369" s="22">
        <f t="shared" si="1452"/>
        <v>0.53600000000000003</v>
      </c>
      <c r="EU369" s="22">
        <f t="shared" si="1452"/>
        <v>0.495</v>
      </c>
      <c r="EV369" s="22">
        <f t="shared" si="1452"/>
        <v>1.4219999999999999</v>
      </c>
      <c r="EW369" s="22">
        <f t="shared" si="1452"/>
        <v>0.374</v>
      </c>
      <c r="EX369" s="22">
        <f t="shared" si="1452"/>
        <v>0.85399999999999998</v>
      </c>
      <c r="EY369" s="22">
        <f t="shared" si="1452"/>
        <v>-0.22900000000000001</v>
      </c>
      <c r="EZ369" s="22">
        <f t="shared" si="1452"/>
        <v>0.27200000000000002</v>
      </c>
      <c r="FA369" s="22">
        <f t="shared" si="1452"/>
        <v>2.069</v>
      </c>
      <c r="FB369" s="63">
        <f t="shared" si="1452"/>
        <v>0.26200000000000001</v>
      </c>
      <c r="FC369" s="22">
        <f t="shared" si="1452"/>
        <v>-7.8E-2</v>
      </c>
      <c r="FD369" s="22">
        <f t="shared" si="1452"/>
        <v>-0.95599999999999996</v>
      </c>
      <c r="FE369" s="59">
        <f t="shared" si="1452"/>
        <v>0.49199999999999999</v>
      </c>
      <c r="FG369" s="14" t="s">
        <v>1</v>
      </c>
      <c r="FH369" s="15" t="s">
        <v>2</v>
      </c>
      <c r="FI369" s="27">
        <f t="shared" si="1444"/>
        <v>298</v>
      </c>
      <c r="FJ369" s="29">
        <f t="shared" si="1444"/>
        <v>34</v>
      </c>
      <c r="FK369" s="29">
        <f t="shared" si="1444"/>
        <v>2508</v>
      </c>
      <c r="FL369" s="29">
        <f t="shared" si="1444"/>
        <v>479</v>
      </c>
      <c r="FM369" s="29">
        <f t="shared" si="1444"/>
        <v>13329</v>
      </c>
      <c r="FN369" s="29">
        <f t="shared" si="1444"/>
        <v>30957</v>
      </c>
      <c r="FO369" s="29">
        <f t="shared" si="1444"/>
        <v>98269</v>
      </c>
      <c r="FP369" s="29">
        <f t="shared" si="1444"/>
        <v>124432</v>
      </c>
      <c r="FQ369" s="29">
        <f t="shared" si="1444"/>
        <v>151862</v>
      </c>
      <c r="FR369" s="29">
        <f t="shared" si="1444"/>
        <v>58290</v>
      </c>
      <c r="FS369" s="29">
        <f t="shared" si="1444"/>
        <v>103513</v>
      </c>
      <c r="FT369" s="29">
        <f t="shared" si="1444"/>
        <v>85672</v>
      </c>
      <c r="FU369" s="29">
        <f t="shared" si="1444"/>
        <v>138783</v>
      </c>
      <c r="FV369" s="29">
        <f t="shared" si="1444"/>
        <v>177955</v>
      </c>
      <c r="FW369" s="29">
        <f t="shared" si="1444"/>
        <v>196260</v>
      </c>
      <c r="FX369" s="29">
        <f t="shared" si="1444"/>
        <v>39607</v>
      </c>
      <c r="FY369" s="29">
        <f t="shared" si="1446"/>
        <v>112503</v>
      </c>
      <c r="FZ369" s="29">
        <f t="shared" si="1446"/>
        <v>58560</v>
      </c>
      <c r="GA369" s="39">
        <f t="shared" ref="GA369:GA415" si="1453">SUM(FI369:FZ369)</f>
        <v>1393311</v>
      </c>
      <c r="GB369" s="29">
        <f t="shared" si="1448"/>
        <v>-7716</v>
      </c>
      <c r="GC369" s="52">
        <f t="shared" ref="GC369:GC415" si="1454">SUM(GA369:GB369)</f>
        <v>1385595</v>
      </c>
      <c r="GD369" s="39">
        <f t="shared" ref="GD369:GD415" si="1455">SUM(FI369:FK369)</f>
        <v>2840</v>
      </c>
      <c r="GE369" s="39">
        <f t="shared" ref="GE369:GE415" si="1456">SUM(FL369:FM369,FO369)</f>
        <v>112077</v>
      </c>
      <c r="GF369" s="40">
        <f t="shared" ref="GF369:GF415" si="1457">SUM(FN369,FP369:FZ369)</f>
        <v>1278394</v>
      </c>
    </row>
    <row r="370" spans="1:188" ht="13.5" customHeight="1">
      <c r="A370" s="14" t="s">
        <v>3</v>
      </c>
      <c r="B370" s="15" t="s">
        <v>4</v>
      </c>
      <c r="C370" s="231">
        <v>131</v>
      </c>
      <c r="D370" s="226">
        <v>0</v>
      </c>
      <c r="E370" s="226">
        <v>161</v>
      </c>
      <c r="F370" s="226">
        <v>552</v>
      </c>
      <c r="G370" s="226">
        <v>2428</v>
      </c>
      <c r="H370" s="226">
        <v>7874</v>
      </c>
      <c r="I370" s="226">
        <v>23507</v>
      </c>
      <c r="J370" s="226">
        <v>24600</v>
      </c>
      <c r="K370" s="226">
        <v>5474</v>
      </c>
      <c r="L370" s="226">
        <v>8373</v>
      </c>
      <c r="M370" s="226">
        <v>14672</v>
      </c>
      <c r="N370" s="226">
        <v>4730</v>
      </c>
      <c r="O370" s="226">
        <v>35130</v>
      </c>
      <c r="P370" s="226">
        <v>20541</v>
      </c>
      <c r="Q370" s="226">
        <v>8724</v>
      </c>
      <c r="R370" s="226">
        <v>13438</v>
      </c>
      <c r="S370" s="226">
        <v>20636</v>
      </c>
      <c r="T370" s="226">
        <v>13191</v>
      </c>
      <c r="U370" s="226">
        <v>204162</v>
      </c>
      <c r="V370" s="232">
        <v>-1194</v>
      </c>
      <c r="W370" s="233">
        <v>202968</v>
      </c>
      <c r="X370" s="226">
        <v>292</v>
      </c>
      <c r="Y370" s="226">
        <v>26487</v>
      </c>
      <c r="Z370" s="232">
        <v>177383</v>
      </c>
      <c r="AA370" s="226"/>
      <c r="AB370" s="14" t="s">
        <v>3</v>
      </c>
      <c r="AC370" s="15" t="s">
        <v>4</v>
      </c>
      <c r="AD370" s="58">
        <f t="shared" si="1449"/>
        <v>13.913</v>
      </c>
      <c r="AE370" s="22" t="str">
        <f t="shared" si="1415"/>
        <v xml:space="preserve">- </v>
      </c>
      <c r="AF370" s="22">
        <f t="shared" si="1415"/>
        <v>11.034000000000001</v>
      </c>
      <c r="AG370" s="22">
        <f t="shared" si="1415"/>
        <v>-0.18099999999999999</v>
      </c>
      <c r="AH370" s="22">
        <f t="shared" si="1415"/>
        <v>-12.725</v>
      </c>
      <c r="AI370" s="22">
        <f t="shared" si="1415"/>
        <v>1.3779999999999999</v>
      </c>
      <c r="AJ370" s="22">
        <f t="shared" si="1415"/>
        <v>2.4630000000000001</v>
      </c>
      <c r="AK370" s="22">
        <f t="shared" si="1415"/>
        <v>-1.173</v>
      </c>
      <c r="AL370" s="22">
        <f t="shared" si="1415"/>
        <v>-1.952</v>
      </c>
      <c r="AM370" s="22">
        <f t="shared" si="1415"/>
        <v>-0.155</v>
      </c>
      <c r="AN370" s="22">
        <f t="shared" si="1415"/>
        <v>-0.48199999999999998</v>
      </c>
      <c r="AO370" s="22">
        <f t="shared" si="1415"/>
        <v>2.3370000000000002</v>
      </c>
      <c r="AP370" s="22">
        <f t="shared" si="1415"/>
        <v>2.0419999999999998</v>
      </c>
      <c r="AQ370" s="22">
        <f t="shared" si="1415"/>
        <v>4.4119999999999999</v>
      </c>
      <c r="AR370" s="22">
        <f t="shared" si="1415"/>
        <v>-0.70599999999999996</v>
      </c>
      <c r="AS370" s="22">
        <f t="shared" si="1415"/>
        <v>-2.234</v>
      </c>
      <c r="AT370" s="22">
        <f t="shared" si="1415"/>
        <v>1.53</v>
      </c>
      <c r="AU370" s="22">
        <f t="shared" si="1416"/>
        <v>-0.73699999999999999</v>
      </c>
      <c r="AV370" s="22">
        <f t="shared" si="1416"/>
        <v>0.68400000000000005</v>
      </c>
      <c r="AW370" s="22">
        <f t="shared" si="1416"/>
        <v>-6.2279999999999998</v>
      </c>
      <c r="AX370" s="63">
        <f t="shared" si="1416"/>
        <v>0.65300000000000002</v>
      </c>
      <c r="AY370" s="22">
        <f t="shared" si="1416"/>
        <v>12.308</v>
      </c>
      <c r="AZ370" s="22">
        <f t="shared" si="1416"/>
        <v>0.79900000000000004</v>
      </c>
      <c r="BA370" s="59">
        <f t="shared" si="1416"/>
        <v>0.65</v>
      </c>
      <c r="BB370" s="226"/>
      <c r="BC370" s="14" t="s">
        <v>3</v>
      </c>
      <c r="BD370" s="15" t="s">
        <v>4</v>
      </c>
      <c r="BE370" s="58">
        <f t="shared" ref="BE370:BE378" si="1458">IF(C370=0,"-",IF(C370="X","X",ROUND(C370/$W370*100,1)))</f>
        <v>0.1</v>
      </c>
      <c r="BF370" s="22" t="str">
        <f t="shared" si="1417"/>
        <v>-</v>
      </c>
      <c r="BG370" s="22">
        <f t="shared" si="1417"/>
        <v>0.1</v>
      </c>
      <c r="BH370" s="22">
        <f t="shared" si="1417"/>
        <v>0.3</v>
      </c>
      <c r="BI370" s="22">
        <f t="shared" si="1417"/>
        <v>1.2</v>
      </c>
      <c r="BJ370" s="22">
        <f t="shared" si="1417"/>
        <v>3.9</v>
      </c>
      <c r="BK370" s="22">
        <f t="shared" si="1417"/>
        <v>11.6</v>
      </c>
      <c r="BL370" s="22">
        <f t="shared" si="1417"/>
        <v>12.1</v>
      </c>
      <c r="BM370" s="22">
        <f t="shared" si="1417"/>
        <v>2.7</v>
      </c>
      <c r="BN370" s="22">
        <f t="shared" si="1417"/>
        <v>4.0999999999999996</v>
      </c>
      <c r="BO370" s="22">
        <f t="shared" si="1417"/>
        <v>7.2</v>
      </c>
      <c r="BP370" s="22">
        <f t="shared" si="1417"/>
        <v>2.2999999999999998</v>
      </c>
      <c r="BQ370" s="22">
        <f t="shared" si="1417"/>
        <v>17.3</v>
      </c>
      <c r="BR370" s="22">
        <f t="shared" si="1417"/>
        <v>10.1</v>
      </c>
      <c r="BS370" s="22">
        <f t="shared" si="1417"/>
        <v>4.3</v>
      </c>
      <c r="BT370" s="22">
        <f t="shared" si="1417"/>
        <v>6.6</v>
      </c>
      <c r="BU370" s="22">
        <f t="shared" si="1417"/>
        <v>10.199999999999999</v>
      </c>
      <c r="BV370" s="22">
        <f t="shared" si="1418"/>
        <v>6.5</v>
      </c>
      <c r="BW370" s="22">
        <f t="shared" si="1418"/>
        <v>100.6</v>
      </c>
      <c r="BX370" s="22">
        <f t="shared" si="1418"/>
        <v>-0.6</v>
      </c>
      <c r="BY370" s="63">
        <f t="shared" si="1418"/>
        <v>100</v>
      </c>
      <c r="BZ370" s="22">
        <f t="shared" si="1418"/>
        <v>0.1</v>
      </c>
      <c r="CA370" s="22">
        <f t="shared" si="1418"/>
        <v>13</v>
      </c>
      <c r="CB370" s="59">
        <f t="shared" si="1418"/>
        <v>87.4</v>
      </c>
      <c r="CC370" s="226"/>
      <c r="CD370" s="14" t="s">
        <v>3</v>
      </c>
      <c r="CE370" s="15" t="s">
        <v>4</v>
      </c>
      <c r="CF370" s="58">
        <f t="shared" ref="CF370:DC370" si="1459">IF(C370=0,"-",IF(C370="X","X",ROUND(C370/C368*100,1)))</f>
        <v>0.3</v>
      </c>
      <c r="CG370" s="22" t="str">
        <f t="shared" si="1459"/>
        <v>-</v>
      </c>
      <c r="CH370" s="22">
        <f t="shared" si="1459"/>
        <v>1.4</v>
      </c>
      <c r="CI370" s="22">
        <f t="shared" si="1459"/>
        <v>7.3</v>
      </c>
      <c r="CJ370" s="22">
        <f t="shared" si="1459"/>
        <v>1.3</v>
      </c>
      <c r="CK370" s="22">
        <f t="shared" si="1459"/>
        <v>4.7</v>
      </c>
      <c r="CL370" s="22">
        <f t="shared" si="1459"/>
        <v>5.2</v>
      </c>
      <c r="CM370" s="22">
        <f t="shared" si="1459"/>
        <v>5.8</v>
      </c>
      <c r="CN370" s="22">
        <f t="shared" si="1459"/>
        <v>1.9</v>
      </c>
      <c r="CO370" s="22">
        <f t="shared" si="1459"/>
        <v>4.0999999999999996</v>
      </c>
      <c r="CP370" s="22">
        <f t="shared" si="1459"/>
        <v>7.5</v>
      </c>
      <c r="CQ370" s="22">
        <f t="shared" si="1459"/>
        <v>3.2</v>
      </c>
      <c r="CR370" s="22">
        <f t="shared" si="1459"/>
        <v>6.8</v>
      </c>
      <c r="CS370" s="22">
        <f t="shared" si="1459"/>
        <v>4.8</v>
      </c>
      <c r="CT370" s="22">
        <f t="shared" si="1459"/>
        <v>2.1</v>
      </c>
      <c r="CU370" s="22">
        <f t="shared" si="1459"/>
        <v>5.6</v>
      </c>
      <c r="CV370" s="22">
        <f t="shared" si="1459"/>
        <v>4</v>
      </c>
      <c r="CW370" s="22">
        <f t="shared" si="1459"/>
        <v>5.7</v>
      </c>
      <c r="CX370" s="22">
        <f t="shared" si="1459"/>
        <v>4.5999999999999996</v>
      </c>
      <c r="CY370" s="22">
        <f t="shared" si="1459"/>
        <v>4.5999999999999996</v>
      </c>
      <c r="CZ370" s="63">
        <f t="shared" si="1459"/>
        <v>4.5999999999999996</v>
      </c>
      <c r="DA370" s="22">
        <f t="shared" si="1459"/>
        <v>0.5</v>
      </c>
      <c r="DB370" s="22">
        <f t="shared" si="1459"/>
        <v>4</v>
      </c>
      <c r="DC370" s="59">
        <f t="shared" si="1459"/>
        <v>4.7</v>
      </c>
      <c r="DD370" s="226"/>
      <c r="DE370" s="14" t="s">
        <v>3</v>
      </c>
      <c r="DF370" s="15" t="s">
        <v>4</v>
      </c>
      <c r="DG370" s="58">
        <f t="shared" si="1451"/>
        <v>8.0000000000000002E-3</v>
      </c>
      <c r="DH370" s="22" t="str">
        <f t="shared" si="1420"/>
        <v xml:space="preserve">- </v>
      </c>
      <c r="DI370" s="22">
        <f t="shared" si="1421"/>
        <v>8.0000000000000002E-3</v>
      </c>
      <c r="DJ370" s="22">
        <f t="shared" si="1422"/>
        <v>0</v>
      </c>
      <c r="DK370" s="22">
        <f t="shared" si="1423"/>
        <v>-0.17599999999999999</v>
      </c>
      <c r="DL370" s="22">
        <f t="shared" si="1424"/>
        <v>5.2999999999999999E-2</v>
      </c>
      <c r="DM370" s="22">
        <f t="shared" si="1425"/>
        <v>0.28000000000000003</v>
      </c>
      <c r="DN370" s="22">
        <f t="shared" si="1426"/>
        <v>-0.14499999999999999</v>
      </c>
      <c r="DO370" s="22">
        <f t="shared" si="1427"/>
        <v>-5.3999999999999999E-2</v>
      </c>
      <c r="DP370" s="22">
        <f t="shared" si="1428"/>
        <v>-6.0000000000000001E-3</v>
      </c>
      <c r="DQ370" s="22">
        <f t="shared" si="1429"/>
        <v>-3.5000000000000003E-2</v>
      </c>
      <c r="DR370" s="22">
        <f t="shared" si="1430"/>
        <v>5.3999999999999999E-2</v>
      </c>
      <c r="DS370" s="22">
        <f t="shared" si="1431"/>
        <v>0.34899999999999998</v>
      </c>
      <c r="DT370" s="22">
        <f t="shared" si="1432"/>
        <v>0.43</v>
      </c>
      <c r="DU370" s="22">
        <f t="shared" si="1433"/>
        <v>-3.1E-2</v>
      </c>
      <c r="DV370" s="22">
        <f t="shared" si="1434"/>
        <v>-0.152</v>
      </c>
      <c r="DW370" s="22">
        <f t="shared" si="1435"/>
        <v>0.154</v>
      </c>
      <c r="DX370" s="22">
        <f t="shared" si="1436"/>
        <v>-4.9000000000000002E-2</v>
      </c>
      <c r="DY370" s="22">
        <f t="shared" si="1437"/>
        <v>0.68799999999999994</v>
      </c>
      <c r="DZ370" s="22">
        <f t="shared" si="1438"/>
        <v>-3.5000000000000003E-2</v>
      </c>
      <c r="EA370" s="63">
        <f t="shared" si="1439"/>
        <v>0.65300000000000002</v>
      </c>
      <c r="EB370" s="22">
        <f t="shared" si="1440"/>
        <v>1.6E-2</v>
      </c>
      <c r="EC370" s="22">
        <f t="shared" si="1441"/>
        <v>0.104</v>
      </c>
      <c r="ED370" s="59">
        <f t="shared" si="1442"/>
        <v>0.56799999999999995</v>
      </c>
      <c r="EE370" s="226"/>
      <c r="EF370" s="14" t="s">
        <v>3</v>
      </c>
      <c r="EG370" s="15" t="s">
        <v>4</v>
      </c>
      <c r="EH370" s="58">
        <f t="shared" ref="EH370:FE370" si="1460">IF(C370="X","X",IF(FI370="X","X",IF(FI370&lt;&gt;0,ROUND((C370-FI370)/FI368*100,3),"- ")))</f>
        <v>0.03</v>
      </c>
      <c r="EI370" s="22" t="str">
        <f t="shared" si="1460"/>
        <v xml:space="preserve">- </v>
      </c>
      <c r="EJ370" s="22">
        <f t="shared" si="1460"/>
        <v>0.14099999999999999</v>
      </c>
      <c r="EK370" s="22">
        <f t="shared" si="1460"/>
        <v>-1.4E-2</v>
      </c>
      <c r="EL370" s="22">
        <f t="shared" si="1460"/>
        <v>-0.185</v>
      </c>
      <c r="EM370" s="22">
        <f t="shared" si="1460"/>
        <v>6.2E-2</v>
      </c>
      <c r="EN370" s="22">
        <f t="shared" si="1460"/>
        <v>0.126</v>
      </c>
      <c r="EO370" s="22">
        <f t="shared" si="1460"/>
        <v>-6.9000000000000006E-2</v>
      </c>
      <c r="EP370" s="22">
        <f t="shared" si="1460"/>
        <v>-3.7999999999999999E-2</v>
      </c>
      <c r="EQ370" s="22">
        <f t="shared" si="1460"/>
        <v>-7.0000000000000001E-3</v>
      </c>
      <c r="ER370" s="22">
        <f t="shared" si="1460"/>
        <v>-3.5999999999999997E-2</v>
      </c>
      <c r="ES370" s="22">
        <f t="shared" si="1460"/>
        <v>7.5999999999999998E-2</v>
      </c>
      <c r="ET370" s="22">
        <f t="shared" si="1460"/>
        <v>0.13800000000000001</v>
      </c>
      <c r="EU370" s="22">
        <f t="shared" si="1460"/>
        <v>0.20599999999999999</v>
      </c>
      <c r="EV370" s="22">
        <f t="shared" si="1460"/>
        <v>-1.4999999999999999E-2</v>
      </c>
      <c r="EW370" s="22">
        <f t="shared" si="1460"/>
        <v>-0.13100000000000001</v>
      </c>
      <c r="EX370" s="22">
        <f t="shared" si="1460"/>
        <v>6.3E-2</v>
      </c>
      <c r="EY370" s="22">
        <f t="shared" si="1460"/>
        <v>-4.2000000000000003E-2</v>
      </c>
      <c r="EZ370" s="22">
        <f t="shared" si="1460"/>
        <v>3.1E-2</v>
      </c>
      <c r="FA370" s="22">
        <f t="shared" si="1460"/>
        <v>0.28599999999999998</v>
      </c>
      <c r="FB370" s="63">
        <f t="shared" si="1460"/>
        <v>0.03</v>
      </c>
      <c r="FC370" s="22">
        <f t="shared" si="1460"/>
        <v>4.9000000000000002E-2</v>
      </c>
      <c r="FD370" s="22">
        <f t="shared" si="1460"/>
        <v>3.2000000000000001E-2</v>
      </c>
      <c r="FE370" s="59">
        <f t="shared" si="1460"/>
        <v>3.1E-2</v>
      </c>
      <c r="FG370" s="14" t="s">
        <v>3</v>
      </c>
      <c r="FH370" s="15" t="s">
        <v>4</v>
      </c>
      <c r="FI370" s="27">
        <f t="shared" si="1444"/>
        <v>115</v>
      </c>
      <c r="FJ370" s="29">
        <f t="shared" si="1444"/>
        <v>0</v>
      </c>
      <c r="FK370" s="29">
        <f t="shared" si="1444"/>
        <v>145</v>
      </c>
      <c r="FL370" s="29">
        <f t="shared" si="1444"/>
        <v>553</v>
      </c>
      <c r="FM370" s="29">
        <f t="shared" si="1444"/>
        <v>2782</v>
      </c>
      <c r="FN370" s="29">
        <f t="shared" si="1444"/>
        <v>7767</v>
      </c>
      <c r="FO370" s="29">
        <f t="shared" si="1444"/>
        <v>22942</v>
      </c>
      <c r="FP370" s="29">
        <f t="shared" si="1444"/>
        <v>24892</v>
      </c>
      <c r="FQ370" s="29">
        <f t="shared" si="1444"/>
        <v>5583</v>
      </c>
      <c r="FR370" s="29">
        <f t="shared" si="1444"/>
        <v>8386</v>
      </c>
      <c r="FS370" s="29">
        <f t="shared" si="1444"/>
        <v>14743</v>
      </c>
      <c r="FT370" s="29">
        <f t="shared" si="1444"/>
        <v>4622</v>
      </c>
      <c r="FU370" s="29">
        <f t="shared" si="1444"/>
        <v>34427</v>
      </c>
      <c r="FV370" s="29">
        <f t="shared" si="1444"/>
        <v>19673</v>
      </c>
      <c r="FW370" s="29">
        <f t="shared" si="1444"/>
        <v>8786</v>
      </c>
      <c r="FX370" s="29">
        <f t="shared" si="1444"/>
        <v>13745</v>
      </c>
      <c r="FY370" s="29">
        <f t="shared" si="1446"/>
        <v>20325</v>
      </c>
      <c r="FZ370" s="29">
        <f t="shared" si="1446"/>
        <v>13289</v>
      </c>
      <c r="GA370" s="29">
        <f t="shared" si="1453"/>
        <v>202775</v>
      </c>
      <c r="GB370" s="29">
        <f t="shared" si="1448"/>
        <v>-1124</v>
      </c>
      <c r="GC370" s="53">
        <f t="shared" si="1454"/>
        <v>201651</v>
      </c>
      <c r="GD370" s="29">
        <f t="shared" si="1455"/>
        <v>260</v>
      </c>
      <c r="GE370" s="29">
        <f t="shared" si="1456"/>
        <v>26277</v>
      </c>
      <c r="GF370" s="41">
        <f t="shared" si="1457"/>
        <v>176238</v>
      </c>
    </row>
    <row r="371" spans="1:188" ht="13.5" customHeight="1">
      <c r="A371" s="14" t="s">
        <v>5</v>
      </c>
      <c r="B371" s="15" t="s">
        <v>6</v>
      </c>
      <c r="C371" s="231">
        <v>5520</v>
      </c>
      <c r="D371" s="226">
        <v>21</v>
      </c>
      <c r="E371" s="226">
        <v>799</v>
      </c>
      <c r="F371" s="226">
        <v>292</v>
      </c>
      <c r="G371" s="226">
        <v>5746</v>
      </c>
      <c r="H371" s="226">
        <v>7106</v>
      </c>
      <c r="I371" s="226">
        <v>21378</v>
      </c>
      <c r="J371" s="226">
        <v>12391</v>
      </c>
      <c r="K371" s="226">
        <v>15278</v>
      </c>
      <c r="L371" s="226">
        <v>12195</v>
      </c>
      <c r="M371" s="226">
        <v>1821</v>
      </c>
      <c r="N371" s="226">
        <v>2702</v>
      </c>
      <c r="O371" s="226">
        <v>16411</v>
      </c>
      <c r="P371" s="226">
        <v>15593</v>
      </c>
      <c r="Q371" s="226">
        <v>20113</v>
      </c>
      <c r="R371" s="226">
        <v>8995</v>
      </c>
      <c r="S371" s="226">
        <v>13705</v>
      </c>
      <c r="T371" s="226">
        <v>7903</v>
      </c>
      <c r="U371" s="226">
        <v>167969</v>
      </c>
      <c r="V371" s="232">
        <v>-983</v>
      </c>
      <c r="W371" s="233">
        <v>166986</v>
      </c>
      <c r="X371" s="226">
        <v>6340</v>
      </c>
      <c r="Y371" s="226">
        <v>27416</v>
      </c>
      <c r="Z371" s="232">
        <v>134213</v>
      </c>
      <c r="AA371" s="226"/>
      <c r="AB371" s="14" t="s">
        <v>5</v>
      </c>
      <c r="AC371" s="15" t="s">
        <v>6</v>
      </c>
      <c r="AD371" s="58">
        <f t="shared" si="1449"/>
        <v>-9.9659999999999993</v>
      </c>
      <c r="AE371" s="22">
        <f t="shared" si="1415"/>
        <v>-4.5449999999999999</v>
      </c>
      <c r="AF371" s="22">
        <f t="shared" si="1415"/>
        <v>6.9610000000000003</v>
      </c>
      <c r="AG371" s="22">
        <f t="shared" si="1415"/>
        <v>6.569</v>
      </c>
      <c r="AH371" s="22">
        <f t="shared" si="1415"/>
        <v>0.45500000000000002</v>
      </c>
      <c r="AI371" s="22">
        <f t="shared" si="1415"/>
        <v>-1.415</v>
      </c>
      <c r="AJ371" s="22">
        <f t="shared" si="1415"/>
        <v>12.173</v>
      </c>
      <c r="AK371" s="22">
        <f t="shared" si="1415"/>
        <v>-1.518</v>
      </c>
      <c r="AL371" s="22">
        <f t="shared" si="1415"/>
        <v>3.6080000000000001</v>
      </c>
      <c r="AM371" s="22">
        <f t="shared" si="1415"/>
        <v>1.4219999999999999</v>
      </c>
      <c r="AN371" s="22">
        <f t="shared" si="1415"/>
        <v>-3.8540000000000001</v>
      </c>
      <c r="AO371" s="22">
        <f t="shared" si="1415"/>
        <v>0.44600000000000001</v>
      </c>
      <c r="AP371" s="22">
        <f t="shared" si="1415"/>
        <v>1.1839999999999999</v>
      </c>
      <c r="AQ371" s="22">
        <f t="shared" si="1415"/>
        <v>-3.83</v>
      </c>
      <c r="AR371" s="22">
        <f t="shared" si="1415"/>
        <v>3.4569999999999999</v>
      </c>
      <c r="AS371" s="22">
        <f t="shared" si="1415"/>
        <v>1.181</v>
      </c>
      <c r="AT371" s="22">
        <f t="shared" si="1415"/>
        <v>1.76</v>
      </c>
      <c r="AU371" s="22">
        <f t="shared" si="1416"/>
        <v>3.5510000000000002</v>
      </c>
      <c r="AV371" s="22">
        <f t="shared" si="1416"/>
        <v>1.8240000000000001</v>
      </c>
      <c r="AW371" s="22">
        <f t="shared" si="1416"/>
        <v>-7.5490000000000004</v>
      </c>
      <c r="AX371" s="63">
        <f t="shared" si="1416"/>
        <v>1.792</v>
      </c>
      <c r="AY371" s="22">
        <f t="shared" si="1416"/>
        <v>-8.1159999999999997</v>
      </c>
      <c r="AZ371" s="22">
        <f t="shared" si="1416"/>
        <v>9.4359999999999999</v>
      </c>
      <c r="BA371" s="59">
        <f t="shared" si="1416"/>
        <v>0.90600000000000003</v>
      </c>
      <c r="BB371" s="226"/>
      <c r="BC371" s="14" t="s">
        <v>5</v>
      </c>
      <c r="BD371" s="15" t="s">
        <v>6</v>
      </c>
      <c r="BE371" s="58">
        <f t="shared" si="1458"/>
        <v>3.3</v>
      </c>
      <c r="BF371" s="22">
        <f t="shared" si="1417"/>
        <v>0</v>
      </c>
      <c r="BG371" s="22">
        <f t="shared" si="1417"/>
        <v>0.5</v>
      </c>
      <c r="BH371" s="22">
        <f t="shared" si="1417"/>
        <v>0.2</v>
      </c>
      <c r="BI371" s="22">
        <f t="shared" si="1417"/>
        <v>3.4</v>
      </c>
      <c r="BJ371" s="22">
        <f t="shared" si="1417"/>
        <v>4.3</v>
      </c>
      <c r="BK371" s="22">
        <f t="shared" si="1417"/>
        <v>12.8</v>
      </c>
      <c r="BL371" s="22">
        <f t="shared" si="1417"/>
        <v>7.4</v>
      </c>
      <c r="BM371" s="22">
        <f t="shared" si="1417"/>
        <v>9.1</v>
      </c>
      <c r="BN371" s="22">
        <f t="shared" si="1417"/>
        <v>7.3</v>
      </c>
      <c r="BO371" s="22">
        <f t="shared" si="1417"/>
        <v>1.1000000000000001</v>
      </c>
      <c r="BP371" s="22">
        <f t="shared" si="1417"/>
        <v>1.6</v>
      </c>
      <c r="BQ371" s="22">
        <f t="shared" si="1417"/>
        <v>9.8000000000000007</v>
      </c>
      <c r="BR371" s="22">
        <f t="shared" si="1417"/>
        <v>9.3000000000000007</v>
      </c>
      <c r="BS371" s="22">
        <f t="shared" si="1417"/>
        <v>12</v>
      </c>
      <c r="BT371" s="22">
        <f t="shared" si="1417"/>
        <v>5.4</v>
      </c>
      <c r="BU371" s="22">
        <f t="shared" si="1417"/>
        <v>8.1999999999999993</v>
      </c>
      <c r="BV371" s="22">
        <f t="shared" si="1418"/>
        <v>4.7</v>
      </c>
      <c r="BW371" s="22">
        <f t="shared" si="1418"/>
        <v>100.6</v>
      </c>
      <c r="BX371" s="22">
        <f t="shared" si="1418"/>
        <v>-0.6</v>
      </c>
      <c r="BY371" s="63">
        <f t="shared" si="1418"/>
        <v>100</v>
      </c>
      <c r="BZ371" s="22">
        <f t="shared" si="1418"/>
        <v>3.8</v>
      </c>
      <c r="CA371" s="22">
        <f t="shared" si="1418"/>
        <v>16.399999999999999</v>
      </c>
      <c r="CB371" s="59">
        <f t="shared" si="1418"/>
        <v>80.400000000000006</v>
      </c>
      <c r="CC371" s="226"/>
      <c r="CD371" s="14" t="s">
        <v>5</v>
      </c>
      <c r="CE371" s="15" t="s">
        <v>6</v>
      </c>
      <c r="CF371" s="58">
        <f t="shared" ref="CF371:DC371" si="1461">IF(C371=0,"-",IF(C371="X","X",ROUND(C371/C368*100,1)))</f>
        <v>11.3</v>
      </c>
      <c r="CG371" s="22">
        <f t="shared" si="1461"/>
        <v>6.5</v>
      </c>
      <c r="CH371" s="22">
        <f t="shared" si="1461"/>
        <v>7.1</v>
      </c>
      <c r="CI371" s="22">
        <f t="shared" si="1461"/>
        <v>3.8</v>
      </c>
      <c r="CJ371" s="22">
        <f t="shared" si="1461"/>
        <v>3</v>
      </c>
      <c r="CK371" s="22">
        <f t="shared" si="1461"/>
        <v>4.2</v>
      </c>
      <c r="CL371" s="22">
        <f t="shared" si="1461"/>
        <v>4.7</v>
      </c>
      <c r="CM371" s="22">
        <f t="shared" si="1461"/>
        <v>2.9</v>
      </c>
      <c r="CN371" s="22">
        <f t="shared" si="1461"/>
        <v>5.3</v>
      </c>
      <c r="CO371" s="22">
        <f t="shared" si="1461"/>
        <v>6</v>
      </c>
      <c r="CP371" s="22">
        <f t="shared" si="1461"/>
        <v>0.9</v>
      </c>
      <c r="CQ371" s="22">
        <f t="shared" si="1461"/>
        <v>1.8</v>
      </c>
      <c r="CR371" s="22">
        <f t="shared" si="1461"/>
        <v>3.2</v>
      </c>
      <c r="CS371" s="22">
        <f t="shared" si="1461"/>
        <v>3.7</v>
      </c>
      <c r="CT371" s="22">
        <f t="shared" si="1461"/>
        <v>4.8</v>
      </c>
      <c r="CU371" s="22">
        <f t="shared" si="1461"/>
        <v>3.8</v>
      </c>
      <c r="CV371" s="22">
        <f t="shared" si="1461"/>
        <v>2.7</v>
      </c>
      <c r="CW371" s="22">
        <f t="shared" si="1461"/>
        <v>3.4</v>
      </c>
      <c r="CX371" s="22">
        <f t="shared" si="1461"/>
        <v>3.8</v>
      </c>
      <c r="CY371" s="22">
        <f t="shared" si="1461"/>
        <v>3.8</v>
      </c>
      <c r="CZ371" s="63">
        <f t="shared" si="1461"/>
        <v>3.8</v>
      </c>
      <c r="DA371" s="22">
        <f t="shared" si="1461"/>
        <v>10.4</v>
      </c>
      <c r="DB371" s="22">
        <f t="shared" si="1461"/>
        <v>4.2</v>
      </c>
      <c r="DC371" s="59">
        <f t="shared" si="1461"/>
        <v>3.6</v>
      </c>
      <c r="DD371" s="226"/>
      <c r="DE371" s="14" t="s">
        <v>5</v>
      </c>
      <c r="DF371" s="15" t="s">
        <v>6</v>
      </c>
      <c r="DG371" s="58">
        <f t="shared" si="1451"/>
        <v>-0.372</v>
      </c>
      <c r="DH371" s="22">
        <f t="shared" si="1420"/>
        <v>-1E-3</v>
      </c>
      <c r="DI371" s="22">
        <f t="shared" si="1421"/>
        <v>3.2000000000000001E-2</v>
      </c>
      <c r="DJ371" s="22">
        <f t="shared" si="1422"/>
        <v>1.0999999999999999E-2</v>
      </c>
      <c r="DK371" s="22">
        <f t="shared" si="1423"/>
        <v>1.6E-2</v>
      </c>
      <c r="DL371" s="22">
        <f t="shared" si="1424"/>
        <v>-6.2E-2</v>
      </c>
      <c r="DM371" s="22">
        <f t="shared" si="1425"/>
        <v>1.4139999999999999</v>
      </c>
      <c r="DN371" s="22">
        <f t="shared" si="1426"/>
        <v>-0.11600000000000001</v>
      </c>
      <c r="DO371" s="22">
        <f t="shared" si="1427"/>
        <v>0.32400000000000001</v>
      </c>
      <c r="DP371" s="22">
        <f t="shared" si="1428"/>
        <v>0.104</v>
      </c>
      <c r="DQ371" s="22">
        <f t="shared" si="1429"/>
        <v>-4.3999999999999997E-2</v>
      </c>
      <c r="DR371" s="22">
        <f t="shared" si="1430"/>
        <v>7.0000000000000001E-3</v>
      </c>
      <c r="DS371" s="22">
        <f t="shared" si="1431"/>
        <v>0.11700000000000001</v>
      </c>
      <c r="DT371" s="22">
        <f t="shared" si="1432"/>
        <v>-0.379</v>
      </c>
      <c r="DU371" s="22">
        <f t="shared" si="1433"/>
        <v>0.41</v>
      </c>
      <c r="DV371" s="22">
        <f t="shared" si="1434"/>
        <v>6.4000000000000001E-2</v>
      </c>
      <c r="DW371" s="22">
        <f t="shared" si="1435"/>
        <v>0.14399999999999999</v>
      </c>
      <c r="DX371" s="22">
        <f t="shared" si="1436"/>
        <v>0.16500000000000001</v>
      </c>
      <c r="DY371" s="22">
        <f t="shared" si="1437"/>
        <v>1.8340000000000001</v>
      </c>
      <c r="DZ371" s="22">
        <f t="shared" si="1438"/>
        <v>-4.2000000000000003E-2</v>
      </c>
      <c r="EA371" s="63">
        <f t="shared" si="1439"/>
        <v>1.792</v>
      </c>
      <c r="EB371" s="22">
        <f t="shared" si="1440"/>
        <v>-0.34100000000000003</v>
      </c>
      <c r="EC371" s="22">
        <f t="shared" si="1441"/>
        <v>1.4410000000000001</v>
      </c>
      <c r="ED371" s="59">
        <f t="shared" si="1442"/>
        <v>0.73499999999999999</v>
      </c>
      <c r="EE371" s="226"/>
      <c r="EF371" s="14" t="s">
        <v>5</v>
      </c>
      <c r="EG371" s="15" t="s">
        <v>6</v>
      </c>
      <c r="EH371" s="58">
        <f t="shared" ref="EH371:FE371" si="1462">IF(C371="X","X",IF(FI371="X","X",IF(FI371&lt;&gt;0,ROUND((C371-FI371)/FI368*100,3),"- ")))</f>
        <v>-1.145</v>
      </c>
      <c r="EI371" s="22">
        <f t="shared" si="1462"/>
        <v>-0.30599999999999999</v>
      </c>
      <c r="EJ371" s="22">
        <f t="shared" si="1462"/>
        <v>0.45800000000000002</v>
      </c>
      <c r="EK371" s="22">
        <f t="shared" si="1462"/>
        <v>0.255</v>
      </c>
      <c r="EL371" s="22">
        <f t="shared" si="1462"/>
        <v>1.4E-2</v>
      </c>
      <c r="EM371" s="22">
        <f t="shared" si="1462"/>
        <v>-0.06</v>
      </c>
      <c r="EN371" s="22">
        <f t="shared" si="1462"/>
        <v>0.51800000000000002</v>
      </c>
      <c r="EO371" s="22">
        <f t="shared" si="1462"/>
        <v>-4.4999999999999998E-2</v>
      </c>
      <c r="EP371" s="22">
        <f t="shared" si="1462"/>
        <v>0.186</v>
      </c>
      <c r="EQ371" s="22">
        <f t="shared" si="1462"/>
        <v>8.6999999999999994E-2</v>
      </c>
      <c r="ER371" s="22">
        <f t="shared" si="1462"/>
        <v>-3.6999999999999998E-2</v>
      </c>
      <c r="ES371" s="22">
        <f t="shared" si="1462"/>
        <v>8.0000000000000002E-3</v>
      </c>
      <c r="ET371" s="22">
        <f t="shared" si="1462"/>
        <v>3.7999999999999999E-2</v>
      </c>
      <c r="EU371" s="22">
        <f t="shared" si="1462"/>
        <v>-0.14699999999999999</v>
      </c>
      <c r="EV371" s="22">
        <f t="shared" si="1462"/>
        <v>0.16700000000000001</v>
      </c>
      <c r="EW371" s="22">
        <f t="shared" si="1462"/>
        <v>4.4999999999999998E-2</v>
      </c>
      <c r="EX371" s="22">
        <f t="shared" si="1462"/>
        <v>4.8000000000000001E-2</v>
      </c>
      <c r="EY371" s="22">
        <f t="shared" si="1462"/>
        <v>0.11700000000000001</v>
      </c>
      <c r="EZ371" s="22">
        <f t="shared" si="1462"/>
        <v>6.8000000000000005E-2</v>
      </c>
      <c r="FA371" s="22">
        <f t="shared" si="1462"/>
        <v>0.28199999999999997</v>
      </c>
      <c r="FB371" s="63">
        <f t="shared" si="1462"/>
        <v>6.7000000000000004E-2</v>
      </c>
      <c r="FC371" s="22">
        <f t="shared" si="1462"/>
        <v>-0.86099999999999999</v>
      </c>
      <c r="FD371" s="22">
        <f t="shared" si="1462"/>
        <v>0.36599999999999999</v>
      </c>
      <c r="FE371" s="59">
        <f t="shared" si="1462"/>
        <v>3.2000000000000001E-2</v>
      </c>
      <c r="FG371" s="14" t="s">
        <v>5</v>
      </c>
      <c r="FH371" s="15" t="s">
        <v>6</v>
      </c>
      <c r="FI371" s="27">
        <f t="shared" si="1444"/>
        <v>6131</v>
      </c>
      <c r="FJ371" s="29">
        <f t="shared" si="1444"/>
        <v>22</v>
      </c>
      <c r="FK371" s="29">
        <f t="shared" si="1444"/>
        <v>747</v>
      </c>
      <c r="FL371" s="29">
        <f t="shared" si="1444"/>
        <v>274</v>
      </c>
      <c r="FM371" s="29">
        <f t="shared" si="1444"/>
        <v>5720</v>
      </c>
      <c r="FN371" s="29">
        <f t="shared" si="1444"/>
        <v>7208</v>
      </c>
      <c r="FO371" s="29">
        <f t="shared" si="1444"/>
        <v>19058</v>
      </c>
      <c r="FP371" s="29">
        <f t="shared" si="1444"/>
        <v>12582</v>
      </c>
      <c r="FQ371" s="29">
        <f t="shared" si="1444"/>
        <v>14746</v>
      </c>
      <c r="FR371" s="29">
        <f t="shared" si="1444"/>
        <v>12024</v>
      </c>
      <c r="FS371" s="29">
        <f t="shared" si="1444"/>
        <v>1894</v>
      </c>
      <c r="FT371" s="29">
        <f t="shared" si="1444"/>
        <v>2690</v>
      </c>
      <c r="FU371" s="29">
        <f t="shared" si="1444"/>
        <v>16219</v>
      </c>
      <c r="FV371" s="29">
        <f t="shared" si="1444"/>
        <v>16214</v>
      </c>
      <c r="FW371" s="29">
        <f t="shared" si="1444"/>
        <v>19441</v>
      </c>
      <c r="FX371" s="29">
        <f t="shared" si="1444"/>
        <v>8890</v>
      </c>
      <c r="FY371" s="29">
        <f t="shared" si="1446"/>
        <v>13468</v>
      </c>
      <c r="FZ371" s="29">
        <f t="shared" si="1446"/>
        <v>7632</v>
      </c>
      <c r="GA371" s="29">
        <f t="shared" si="1453"/>
        <v>164960</v>
      </c>
      <c r="GB371" s="29">
        <f t="shared" si="1448"/>
        <v>-914</v>
      </c>
      <c r="GC371" s="53">
        <f t="shared" si="1454"/>
        <v>164046</v>
      </c>
      <c r="GD371" s="29">
        <f t="shared" si="1455"/>
        <v>6900</v>
      </c>
      <c r="GE371" s="29">
        <f t="shared" si="1456"/>
        <v>25052</v>
      </c>
      <c r="GF371" s="41">
        <f t="shared" si="1457"/>
        <v>133008</v>
      </c>
    </row>
    <row r="372" spans="1:188" ht="13.5" customHeight="1">
      <c r="A372" s="14" t="s">
        <v>7</v>
      </c>
      <c r="B372" s="15" t="s">
        <v>8</v>
      </c>
      <c r="C372" s="231">
        <v>25</v>
      </c>
      <c r="D372" s="226">
        <v>2</v>
      </c>
      <c r="E372" s="226">
        <v>224</v>
      </c>
      <c r="F372" s="226">
        <v>149</v>
      </c>
      <c r="G372" s="226">
        <v>22588</v>
      </c>
      <c r="H372" s="226">
        <v>15134</v>
      </c>
      <c r="I372" s="226">
        <v>29630</v>
      </c>
      <c r="J372" s="226">
        <v>80495</v>
      </c>
      <c r="K372" s="226">
        <v>22849</v>
      </c>
      <c r="L372" s="226">
        <v>9046</v>
      </c>
      <c r="M372" s="226">
        <v>35567</v>
      </c>
      <c r="N372" s="226">
        <v>11063</v>
      </c>
      <c r="O372" s="226">
        <v>42708</v>
      </c>
      <c r="P372" s="226">
        <v>48668</v>
      </c>
      <c r="Q372" s="226">
        <v>14083</v>
      </c>
      <c r="R372" s="226">
        <v>18088</v>
      </c>
      <c r="S372" s="226">
        <v>40653</v>
      </c>
      <c r="T372" s="226">
        <v>18161</v>
      </c>
      <c r="U372" s="226">
        <v>409133</v>
      </c>
      <c r="V372" s="232">
        <v>-2394</v>
      </c>
      <c r="W372" s="233">
        <v>406739</v>
      </c>
      <c r="X372" s="226">
        <v>251</v>
      </c>
      <c r="Y372" s="226">
        <v>52367</v>
      </c>
      <c r="Z372" s="232">
        <v>356515</v>
      </c>
      <c r="AA372" s="226"/>
      <c r="AB372" s="14" t="s">
        <v>7</v>
      </c>
      <c r="AC372" s="15" t="s">
        <v>8</v>
      </c>
      <c r="AD372" s="58">
        <f t="shared" si="1449"/>
        <v>-10.714</v>
      </c>
      <c r="AE372" s="22">
        <f t="shared" si="1415"/>
        <v>0</v>
      </c>
      <c r="AF372" s="22">
        <f t="shared" si="1415"/>
        <v>8.7379999999999995</v>
      </c>
      <c r="AG372" s="22">
        <f t="shared" si="1415"/>
        <v>1.361</v>
      </c>
      <c r="AH372" s="22">
        <f t="shared" si="1415"/>
        <v>3.8340000000000001</v>
      </c>
      <c r="AI372" s="22">
        <f t="shared" si="1415"/>
        <v>-2.6190000000000002</v>
      </c>
      <c r="AJ372" s="22">
        <f t="shared" si="1415"/>
        <v>-4.9859999999999998</v>
      </c>
      <c r="AK372" s="22">
        <f t="shared" si="1415"/>
        <v>-2.7E-2</v>
      </c>
      <c r="AL372" s="22">
        <f t="shared" si="1415"/>
        <v>1.6319999999999999</v>
      </c>
      <c r="AM372" s="22">
        <f t="shared" si="1415"/>
        <v>6.5739999999999998</v>
      </c>
      <c r="AN372" s="22">
        <f t="shared" si="1415"/>
        <v>-4.4459999999999997</v>
      </c>
      <c r="AO372" s="22">
        <f t="shared" si="1415"/>
        <v>5.282</v>
      </c>
      <c r="AP372" s="22">
        <f t="shared" si="1415"/>
        <v>3.96</v>
      </c>
      <c r="AQ372" s="22">
        <f t="shared" si="1415"/>
        <v>0.44</v>
      </c>
      <c r="AR372" s="22">
        <f t="shared" si="1415"/>
        <v>1.8879999999999999</v>
      </c>
      <c r="AS372" s="22">
        <f t="shared" si="1415"/>
        <v>2.2559999999999998</v>
      </c>
      <c r="AT372" s="22">
        <f t="shared" si="1415"/>
        <v>3.2719999999999998</v>
      </c>
      <c r="AU372" s="22">
        <f t="shared" si="1416"/>
        <v>0.995</v>
      </c>
      <c r="AV372" s="22">
        <f t="shared" si="1416"/>
        <v>0.65400000000000003</v>
      </c>
      <c r="AW372" s="22">
        <f t="shared" si="1416"/>
        <v>-6.306</v>
      </c>
      <c r="AX372" s="63">
        <f t="shared" si="1416"/>
        <v>0.623</v>
      </c>
      <c r="AY372" s="22">
        <f t="shared" si="1416"/>
        <v>6.3559999999999999</v>
      </c>
      <c r="AZ372" s="22">
        <f t="shared" si="1416"/>
        <v>-1.3540000000000001</v>
      </c>
      <c r="BA372" s="59">
        <f t="shared" si="1416"/>
        <v>0.95199999999999996</v>
      </c>
      <c r="BB372" s="226"/>
      <c r="BC372" s="14" t="s">
        <v>7</v>
      </c>
      <c r="BD372" s="15" t="s">
        <v>8</v>
      </c>
      <c r="BE372" s="58">
        <f t="shared" si="1458"/>
        <v>0</v>
      </c>
      <c r="BF372" s="22">
        <f t="shared" si="1417"/>
        <v>0</v>
      </c>
      <c r="BG372" s="22">
        <f t="shared" si="1417"/>
        <v>0.1</v>
      </c>
      <c r="BH372" s="22">
        <f t="shared" si="1417"/>
        <v>0</v>
      </c>
      <c r="BI372" s="22">
        <f t="shared" si="1417"/>
        <v>5.6</v>
      </c>
      <c r="BJ372" s="22">
        <f t="shared" si="1417"/>
        <v>3.7</v>
      </c>
      <c r="BK372" s="22">
        <f t="shared" si="1417"/>
        <v>7.3</v>
      </c>
      <c r="BL372" s="22">
        <f t="shared" si="1417"/>
        <v>19.8</v>
      </c>
      <c r="BM372" s="22">
        <f t="shared" si="1417"/>
        <v>5.6</v>
      </c>
      <c r="BN372" s="22">
        <f t="shared" si="1417"/>
        <v>2.2000000000000002</v>
      </c>
      <c r="BO372" s="22">
        <f t="shared" si="1417"/>
        <v>8.6999999999999993</v>
      </c>
      <c r="BP372" s="22">
        <f t="shared" si="1417"/>
        <v>2.7</v>
      </c>
      <c r="BQ372" s="22">
        <f t="shared" si="1417"/>
        <v>10.5</v>
      </c>
      <c r="BR372" s="22">
        <f t="shared" si="1417"/>
        <v>12</v>
      </c>
      <c r="BS372" s="22">
        <f t="shared" si="1417"/>
        <v>3.5</v>
      </c>
      <c r="BT372" s="22">
        <f t="shared" si="1417"/>
        <v>4.4000000000000004</v>
      </c>
      <c r="BU372" s="22">
        <f t="shared" si="1417"/>
        <v>10</v>
      </c>
      <c r="BV372" s="22">
        <f t="shared" si="1418"/>
        <v>4.5</v>
      </c>
      <c r="BW372" s="22">
        <f t="shared" si="1418"/>
        <v>100.6</v>
      </c>
      <c r="BX372" s="22">
        <f t="shared" si="1418"/>
        <v>-0.6</v>
      </c>
      <c r="BY372" s="63">
        <f t="shared" si="1418"/>
        <v>100</v>
      </c>
      <c r="BZ372" s="22">
        <f t="shared" si="1418"/>
        <v>0.1</v>
      </c>
      <c r="CA372" s="22">
        <f t="shared" si="1418"/>
        <v>12.9</v>
      </c>
      <c r="CB372" s="59">
        <f t="shared" si="1418"/>
        <v>87.7</v>
      </c>
      <c r="CC372" s="226"/>
      <c r="CD372" s="14" t="s">
        <v>7</v>
      </c>
      <c r="CE372" s="15" t="s">
        <v>8</v>
      </c>
      <c r="CF372" s="58">
        <f t="shared" ref="CF372:DC372" si="1463">IF(C372=0,"-",IF(C372="X","X",ROUND(C372/C368*100,1)))</f>
        <v>0.1</v>
      </c>
      <c r="CG372" s="22">
        <f t="shared" si="1463"/>
        <v>0.6</v>
      </c>
      <c r="CH372" s="22">
        <f t="shared" si="1463"/>
        <v>2</v>
      </c>
      <c r="CI372" s="22">
        <f t="shared" si="1463"/>
        <v>2</v>
      </c>
      <c r="CJ372" s="22">
        <f t="shared" si="1463"/>
        <v>11.7</v>
      </c>
      <c r="CK372" s="22">
        <f t="shared" si="1463"/>
        <v>9</v>
      </c>
      <c r="CL372" s="22">
        <f t="shared" si="1463"/>
        <v>6.5</v>
      </c>
      <c r="CM372" s="22">
        <f t="shared" si="1463"/>
        <v>19.100000000000001</v>
      </c>
      <c r="CN372" s="22">
        <f t="shared" si="1463"/>
        <v>7.9</v>
      </c>
      <c r="CO372" s="22">
        <f t="shared" si="1463"/>
        <v>4.5</v>
      </c>
      <c r="CP372" s="22">
        <f t="shared" si="1463"/>
        <v>18.3</v>
      </c>
      <c r="CQ372" s="22">
        <f t="shared" si="1463"/>
        <v>7.6</v>
      </c>
      <c r="CR372" s="22">
        <f t="shared" si="1463"/>
        <v>8.1999999999999993</v>
      </c>
      <c r="CS372" s="22">
        <f t="shared" si="1463"/>
        <v>11.4</v>
      </c>
      <c r="CT372" s="22">
        <f t="shared" si="1463"/>
        <v>3.4</v>
      </c>
      <c r="CU372" s="22">
        <f t="shared" si="1463"/>
        <v>7.6</v>
      </c>
      <c r="CV372" s="22">
        <f t="shared" si="1463"/>
        <v>8</v>
      </c>
      <c r="CW372" s="22">
        <f t="shared" si="1463"/>
        <v>7.9</v>
      </c>
      <c r="CX372" s="22">
        <f t="shared" si="1463"/>
        <v>9.1</v>
      </c>
      <c r="CY372" s="22">
        <f t="shared" si="1463"/>
        <v>9.1</v>
      </c>
      <c r="CZ372" s="63">
        <f t="shared" si="1463"/>
        <v>9.1</v>
      </c>
      <c r="DA372" s="22">
        <f t="shared" si="1463"/>
        <v>0.4</v>
      </c>
      <c r="DB372" s="22">
        <f t="shared" si="1463"/>
        <v>8</v>
      </c>
      <c r="DC372" s="59">
        <f t="shared" si="1463"/>
        <v>9.5</v>
      </c>
      <c r="DD372" s="226"/>
      <c r="DE372" s="14" t="s">
        <v>7</v>
      </c>
      <c r="DF372" s="15" t="s">
        <v>8</v>
      </c>
      <c r="DG372" s="58">
        <f t="shared" si="1451"/>
        <v>-1E-3</v>
      </c>
      <c r="DH372" s="22">
        <f t="shared" si="1420"/>
        <v>0</v>
      </c>
      <c r="DI372" s="22">
        <f t="shared" si="1421"/>
        <v>4.0000000000000001E-3</v>
      </c>
      <c r="DJ372" s="22">
        <f t="shared" si="1422"/>
        <v>0</v>
      </c>
      <c r="DK372" s="22">
        <f t="shared" si="1423"/>
        <v>0.20599999999999999</v>
      </c>
      <c r="DL372" s="22">
        <f t="shared" si="1424"/>
        <v>-0.10100000000000001</v>
      </c>
      <c r="DM372" s="22">
        <f t="shared" si="1425"/>
        <v>-0.38500000000000001</v>
      </c>
      <c r="DN372" s="22">
        <f t="shared" si="1426"/>
        <v>-5.0000000000000001E-3</v>
      </c>
      <c r="DO372" s="22">
        <f t="shared" si="1427"/>
        <v>9.0999999999999998E-2</v>
      </c>
      <c r="DP372" s="22">
        <f t="shared" si="1428"/>
        <v>0.13800000000000001</v>
      </c>
      <c r="DQ372" s="22">
        <f t="shared" si="1429"/>
        <v>-0.40899999999999997</v>
      </c>
      <c r="DR372" s="22">
        <f t="shared" si="1430"/>
        <v>0.13700000000000001</v>
      </c>
      <c r="DS372" s="22">
        <f t="shared" si="1431"/>
        <v>0.40300000000000002</v>
      </c>
      <c r="DT372" s="22">
        <f t="shared" si="1432"/>
        <v>5.2999999999999999E-2</v>
      </c>
      <c r="DU372" s="22">
        <f t="shared" si="1433"/>
        <v>6.5000000000000002E-2</v>
      </c>
      <c r="DV372" s="22">
        <f t="shared" si="1434"/>
        <v>9.9000000000000005E-2</v>
      </c>
      <c r="DW372" s="22">
        <f t="shared" si="1435"/>
        <v>0.31900000000000001</v>
      </c>
      <c r="DX372" s="22">
        <f t="shared" si="1436"/>
        <v>4.3999999999999997E-2</v>
      </c>
      <c r="DY372" s="22">
        <f t="shared" si="1437"/>
        <v>0.65800000000000003</v>
      </c>
      <c r="DZ372" s="22">
        <f t="shared" si="1438"/>
        <v>-3.5000000000000003E-2</v>
      </c>
      <c r="EA372" s="63">
        <f t="shared" si="1439"/>
        <v>0.623</v>
      </c>
      <c r="EB372" s="22">
        <f t="shared" si="1440"/>
        <v>4.0000000000000001E-3</v>
      </c>
      <c r="EC372" s="22">
        <f t="shared" si="1441"/>
        <v>-0.17799999999999999</v>
      </c>
      <c r="ED372" s="59">
        <f t="shared" si="1442"/>
        <v>0.83199999999999996</v>
      </c>
      <c r="EE372" s="226"/>
      <c r="EF372" s="14" t="s">
        <v>7</v>
      </c>
      <c r="EG372" s="15" t="s">
        <v>8</v>
      </c>
      <c r="EH372" s="58">
        <f t="shared" ref="EH372:FE372" si="1464">IF(C372="X","X",IF(FI372="X","X",IF(FI372&lt;&gt;0,ROUND((C372-FI372)/FI368*100,3),"- ")))</f>
        <v>-6.0000000000000001E-3</v>
      </c>
      <c r="EI372" s="22">
        <f t="shared" si="1464"/>
        <v>0</v>
      </c>
      <c r="EJ372" s="22">
        <f t="shared" si="1464"/>
        <v>0.158</v>
      </c>
      <c r="EK372" s="22">
        <f t="shared" si="1464"/>
        <v>2.8000000000000001E-2</v>
      </c>
      <c r="EL372" s="22">
        <f t="shared" si="1464"/>
        <v>0.435</v>
      </c>
      <c r="EM372" s="22">
        <f t="shared" si="1464"/>
        <v>-0.23799999999999999</v>
      </c>
      <c r="EN372" s="22">
        <f t="shared" si="1464"/>
        <v>-0.34699999999999998</v>
      </c>
      <c r="EO372" s="22">
        <f t="shared" si="1464"/>
        <v>-5.0000000000000001E-3</v>
      </c>
      <c r="EP372" s="22">
        <f t="shared" si="1464"/>
        <v>0.128</v>
      </c>
      <c r="EQ372" s="22">
        <f t="shared" si="1464"/>
        <v>0.28399999999999997</v>
      </c>
      <c r="ER372" s="22">
        <f t="shared" si="1464"/>
        <v>-0.85</v>
      </c>
      <c r="ES372" s="22">
        <f t="shared" si="1464"/>
        <v>0.39100000000000001</v>
      </c>
      <c r="ET372" s="22">
        <f t="shared" si="1464"/>
        <v>0.32100000000000001</v>
      </c>
      <c r="EU372" s="22">
        <f t="shared" si="1464"/>
        <v>0.05</v>
      </c>
      <c r="EV372" s="22">
        <f t="shared" si="1464"/>
        <v>6.5000000000000002E-2</v>
      </c>
      <c r="EW372" s="22">
        <f t="shared" si="1464"/>
        <v>0.17</v>
      </c>
      <c r="EX372" s="22">
        <f t="shared" si="1464"/>
        <v>0.25900000000000001</v>
      </c>
      <c r="EY372" s="22">
        <f t="shared" si="1464"/>
        <v>7.6999999999999999E-2</v>
      </c>
      <c r="EZ372" s="22">
        <f t="shared" si="1464"/>
        <v>0.06</v>
      </c>
      <c r="FA372" s="22">
        <f t="shared" si="1464"/>
        <v>0.57999999999999996</v>
      </c>
      <c r="FB372" s="63">
        <f t="shared" si="1464"/>
        <v>5.7000000000000002E-2</v>
      </c>
      <c r="FC372" s="22">
        <f t="shared" si="1464"/>
        <v>2.3E-2</v>
      </c>
      <c r="FD372" s="22">
        <f t="shared" si="1464"/>
        <v>-0.111</v>
      </c>
      <c r="FE372" s="59">
        <f t="shared" si="1464"/>
        <v>9.0999999999999998E-2</v>
      </c>
      <c r="FG372" s="14" t="s">
        <v>7</v>
      </c>
      <c r="FH372" s="15" t="s">
        <v>8</v>
      </c>
      <c r="FI372" s="27">
        <f t="shared" si="1444"/>
        <v>28</v>
      </c>
      <c r="FJ372" s="29">
        <f t="shared" si="1444"/>
        <v>2</v>
      </c>
      <c r="FK372" s="29">
        <f t="shared" si="1444"/>
        <v>206</v>
      </c>
      <c r="FL372" s="29">
        <f t="shared" si="1444"/>
        <v>147</v>
      </c>
      <c r="FM372" s="29">
        <f t="shared" si="1444"/>
        <v>21754</v>
      </c>
      <c r="FN372" s="29">
        <f t="shared" si="1444"/>
        <v>15541</v>
      </c>
      <c r="FO372" s="29">
        <f t="shared" si="1444"/>
        <v>31185</v>
      </c>
      <c r="FP372" s="29">
        <f t="shared" si="1444"/>
        <v>80517</v>
      </c>
      <c r="FQ372" s="29">
        <f t="shared" si="1444"/>
        <v>22482</v>
      </c>
      <c r="FR372" s="29">
        <f t="shared" si="1444"/>
        <v>8488</v>
      </c>
      <c r="FS372" s="29">
        <f t="shared" si="1444"/>
        <v>37222</v>
      </c>
      <c r="FT372" s="29">
        <f t="shared" si="1444"/>
        <v>10508</v>
      </c>
      <c r="FU372" s="29">
        <f t="shared" si="1444"/>
        <v>41081</v>
      </c>
      <c r="FV372" s="29">
        <f t="shared" si="1444"/>
        <v>48455</v>
      </c>
      <c r="FW372" s="29">
        <f t="shared" si="1444"/>
        <v>13822</v>
      </c>
      <c r="FX372" s="29">
        <f t="shared" si="1444"/>
        <v>17689</v>
      </c>
      <c r="FY372" s="29">
        <f t="shared" si="1446"/>
        <v>39365</v>
      </c>
      <c r="FZ372" s="29">
        <f t="shared" si="1446"/>
        <v>17982</v>
      </c>
      <c r="GA372" s="29">
        <f t="shared" si="1453"/>
        <v>406474</v>
      </c>
      <c r="GB372" s="29">
        <f t="shared" si="1448"/>
        <v>-2252</v>
      </c>
      <c r="GC372" s="53">
        <f t="shared" si="1454"/>
        <v>404222</v>
      </c>
      <c r="GD372" s="29">
        <f t="shared" si="1455"/>
        <v>236</v>
      </c>
      <c r="GE372" s="29">
        <f t="shared" si="1456"/>
        <v>53086</v>
      </c>
      <c r="GF372" s="41">
        <f t="shared" si="1457"/>
        <v>353152</v>
      </c>
    </row>
    <row r="373" spans="1:188" ht="13.5" customHeight="1">
      <c r="A373" s="14" t="s">
        <v>9</v>
      </c>
      <c r="B373" s="15" t="s">
        <v>10</v>
      </c>
      <c r="C373" s="231">
        <v>2843</v>
      </c>
      <c r="D373" s="226">
        <v>67</v>
      </c>
      <c r="E373" s="226">
        <v>419</v>
      </c>
      <c r="F373" s="226">
        <v>1581</v>
      </c>
      <c r="G373" s="226">
        <v>16455</v>
      </c>
      <c r="H373" s="226">
        <v>7287</v>
      </c>
      <c r="I373" s="226">
        <v>27950</v>
      </c>
      <c r="J373" s="226">
        <v>16189</v>
      </c>
      <c r="K373" s="226">
        <v>6804</v>
      </c>
      <c r="L373" s="226">
        <v>12864</v>
      </c>
      <c r="M373" s="226">
        <v>2736</v>
      </c>
      <c r="N373" s="226">
        <v>4550</v>
      </c>
      <c r="O373" s="226">
        <v>20330</v>
      </c>
      <c r="P373" s="226">
        <v>14427</v>
      </c>
      <c r="Q373" s="226">
        <v>14237</v>
      </c>
      <c r="R373" s="226">
        <v>14970</v>
      </c>
      <c r="S373" s="226">
        <v>32078</v>
      </c>
      <c r="T373" s="226">
        <v>9427</v>
      </c>
      <c r="U373" s="226">
        <v>205214</v>
      </c>
      <c r="V373" s="232">
        <v>-1201</v>
      </c>
      <c r="W373" s="233">
        <v>204013</v>
      </c>
      <c r="X373" s="226">
        <v>3329</v>
      </c>
      <c r="Y373" s="226">
        <v>45986</v>
      </c>
      <c r="Z373" s="232">
        <v>155899</v>
      </c>
      <c r="AA373" s="226"/>
      <c r="AB373" s="14" t="s">
        <v>9</v>
      </c>
      <c r="AC373" s="15" t="s">
        <v>10</v>
      </c>
      <c r="AD373" s="58">
        <f t="shared" si="1449"/>
        <v>-4.8529999999999998</v>
      </c>
      <c r="AE373" s="22">
        <f t="shared" si="1415"/>
        <v>-5.6340000000000003</v>
      </c>
      <c r="AF373" s="22">
        <f t="shared" si="1415"/>
        <v>-6.0540000000000003</v>
      </c>
      <c r="AG373" s="22">
        <f t="shared" si="1415"/>
        <v>10.097</v>
      </c>
      <c r="AH373" s="22">
        <f t="shared" si="1415"/>
        <v>-2.4249999999999998</v>
      </c>
      <c r="AI373" s="22">
        <f t="shared" si="1415"/>
        <v>1.1379999999999999</v>
      </c>
      <c r="AJ373" s="22">
        <f t="shared" si="1415"/>
        <v>-17.459</v>
      </c>
      <c r="AK373" s="22">
        <f t="shared" si="1415"/>
        <v>-1.6819999999999999</v>
      </c>
      <c r="AL373" s="22">
        <f t="shared" si="1415"/>
        <v>12.407</v>
      </c>
      <c r="AM373" s="22">
        <f t="shared" si="1415"/>
        <v>2.1280000000000001</v>
      </c>
      <c r="AN373" s="22">
        <f t="shared" si="1415"/>
        <v>4.7469999999999999</v>
      </c>
      <c r="AO373" s="22">
        <f t="shared" si="1415"/>
        <v>1.381</v>
      </c>
      <c r="AP373" s="22">
        <f t="shared" si="1415"/>
        <v>1.4419999999999999</v>
      </c>
      <c r="AQ373" s="22">
        <f t="shared" si="1415"/>
        <v>3.1829999999999998</v>
      </c>
      <c r="AR373" s="22">
        <f t="shared" si="1415"/>
        <v>3.7149999999999999</v>
      </c>
      <c r="AS373" s="22">
        <f t="shared" si="1415"/>
        <v>1.21</v>
      </c>
      <c r="AT373" s="22">
        <f t="shared" si="1415"/>
        <v>2.2050000000000001</v>
      </c>
      <c r="AU373" s="22">
        <f t="shared" si="1416"/>
        <v>-7.3999999999999996E-2</v>
      </c>
      <c r="AV373" s="22">
        <f t="shared" si="1416"/>
        <v>-1.5509999999999999</v>
      </c>
      <c r="AW373" s="22">
        <f t="shared" si="1416"/>
        <v>-3.9830000000000001</v>
      </c>
      <c r="AX373" s="63">
        <f t="shared" si="1416"/>
        <v>-1.5820000000000001</v>
      </c>
      <c r="AY373" s="22">
        <f t="shared" si="1416"/>
        <v>-5.0209999999999999</v>
      </c>
      <c r="AZ373" s="22">
        <f t="shared" si="1416"/>
        <v>-11.84</v>
      </c>
      <c r="BA373" s="59">
        <f t="shared" si="1416"/>
        <v>2.0409999999999999</v>
      </c>
      <c r="BB373" s="226"/>
      <c r="BC373" s="14" t="s">
        <v>9</v>
      </c>
      <c r="BD373" s="15" t="s">
        <v>10</v>
      </c>
      <c r="BE373" s="58">
        <f t="shared" si="1458"/>
        <v>1.4</v>
      </c>
      <c r="BF373" s="22">
        <f t="shared" si="1417"/>
        <v>0</v>
      </c>
      <c r="BG373" s="22">
        <f t="shared" si="1417"/>
        <v>0.2</v>
      </c>
      <c r="BH373" s="22">
        <f t="shared" si="1417"/>
        <v>0.8</v>
      </c>
      <c r="BI373" s="22">
        <f t="shared" si="1417"/>
        <v>8.1</v>
      </c>
      <c r="BJ373" s="22">
        <f t="shared" si="1417"/>
        <v>3.6</v>
      </c>
      <c r="BK373" s="22">
        <f t="shared" si="1417"/>
        <v>13.7</v>
      </c>
      <c r="BL373" s="22">
        <f t="shared" si="1417"/>
        <v>7.9</v>
      </c>
      <c r="BM373" s="22">
        <f t="shared" si="1417"/>
        <v>3.3</v>
      </c>
      <c r="BN373" s="22">
        <f t="shared" si="1417"/>
        <v>6.3</v>
      </c>
      <c r="BO373" s="22">
        <f t="shared" si="1417"/>
        <v>1.3</v>
      </c>
      <c r="BP373" s="22">
        <f t="shared" si="1417"/>
        <v>2.2000000000000002</v>
      </c>
      <c r="BQ373" s="22">
        <f t="shared" si="1417"/>
        <v>10</v>
      </c>
      <c r="BR373" s="22">
        <f t="shared" si="1417"/>
        <v>7.1</v>
      </c>
      <c r="BS373" s="22">
        <f t="shared" si="1417"/>
        <v>7</v>
      </c>
      <c r="BT373" s="22">
        <f t="shared" si="1417"/>
        <v>7.3</v>
      </c>
      <c r="BU373" s="22">
        <f t="shared" si="1417"/>
        <v>15.7</v>
      </c>
      <c r="BV373" s="22">
        <f t="shared" si="1418"/>
        <v>4.5999999999999996</v>
      </c>
      <c r="BW373" s="22">
        <f t="shared" si="1418"/>
        <v>100.6</v>
      </c>
      <c r="BX373" s="22">
        <f t="shared" si="1418"/>
        <v>-0.6</v>
      </c>
      <c r="BY373" s="63">
        <f t="shared" si="1418"/>
        <v>100</v>
      </c>
      <c r="BZ373" s="22">
        <f t="shared" si="1418"/>
        <v>1.6</v>
      </c>
      <c r="CA373" s="22">
        <f t="shared" si="1418"/>
        <v>22.5</v>
      </c>
      <c r="CB373" s="59">
        <f t="shared" si="1418"/>
        <v>76.400000000000006</v>
      </c>
      <c r="CC373" s="226"/>
      <c r="CD373" s="14" t="s">
        <v>9</v>
      </c>
      <c r="CE373" s="15" t="s">
        <v>10</v>
      </c>
      <c r="CF373" s="58">
        <f t="shared" ref="CF373:DC373" si="1465">IF(C373=0,"-",IF(C373="X","X",ROUND(C373/C368*100,1)))</f>
        <v>5.8</v>
      </c>
      <c r="CG373" s="22">
        <f t="shared" si="1465"/>
        <v>20.8</v>
      </c>
      <c r="CH373" s="22">
        <f t="shared" si="1465"/>
        <v>3.7</v>
      </c>
      <c r="CI373" s="22">
        <f t="shared" si="1465"/>
        <v>20.8</v>
      </c>
      <c r="CJ373" s="22">
        <f t="shared" si="1465"/>
        <v>8.5</v>
      </c>
      <c r="CK373" s="22">
        <f t="shared" si="1465"/>
        <v>4.3</v>
      </c>
      <c r="CL373" s="22">
        <f t="shared" si="1465"/>
        <v>6.1</v>
      </c>
      <c r="CM373" s="22">
        <f t="shared" si="1465"/>
        <v>3.8</v>
      </c>
      <c r="CN373" s="22">
        <f t="shared" si="1465"/>
        <v>2.2999999999999998</v>
      </c>
      <c r="CO373" s="22">
        <f t="shared" si="1465"/>
        <v>6.4</v>
      </c>
      <c r="CP373" s="22">
        <f t="shared" si="1465"/>
        <v>1.4</v>
      </c>
      <c r="CQ373" s="22">
        <f t="shared" si="1465"/>
        <v>3.1</v>
      </c>
      <c r="CR373" s="22">
        <f t="shared" si="1465"/>
        <v>3.9</v>
      </c>
      <c r="CS373" s="22">
        <f t="shared" si="1465"/>
        <v>3.4</v>
      </c>
      <c r="CT373" s="22">
        <f t="shared" si="1465"/>
        <v>3.4</v>
      </c>
      <c r="CU373" s="22">
        <f t="shared" si="1465"/>
        <v>6.3</v>
      </c>
      <c r="CV373" s="22">
        <f t="shared" si="1465"/>
        <v>6.3</v>
      </c>
      <c r="CW373" s="22">
        <f t="shared" si="1465"/>
        <v>4.0999999999999996</v>
      </c>
      <c r="CX373" s="22">
        <f t="shared" si="1465"/>
        <v>4.5999999999999996</v>
      </c>
      <c r="CY373" s="22">
        <f t="shared" si="1465"/>
        <v>4.5999999999999996</v>
      </c>
      <c r="CZ373" s="63">
        <f t="shared" si="1465"/>
        <v>4.5999999999999996</v>
      </c>
      <c r="DA373" s="22">
        <f t="shared" si="1465"/>
        <v>5.5</v>
      </c>
      <c r="DB373" s="22">
        <f t="shared" si="1465"/>
        <v>7</v>
      </c>
      <c r="DC373" s="59">
        <f t="shared" si="1465"/>
        <v>4.0999999999999996</v>
      </c>
      <c r="DD373" s="226"/>
      <c r="DE373" s="14" t="s">
        <v>9</v>
      </c>
      <c r="DF373" s="15" t="s">
        <v>10</v>
      </c>
      <c r="DG373" s="58">
        <f t="shared" si="1451"/>
        <v>-7.0000000000000007E-2</v>
      </c>
      <c r="DH373" s="22">
        <f t="shared" si="1420"/>
        <v>-2E-3</v>
      </c>
      <c r="DI373" s="22">
        <f t="shared" si="1421"/>
        <v>-1.2999999999999999E-2</v>
      </c>
      <c r="DJ373" s="22">
        <f t="shared" si="1422"/>
        <v>7.0000000000000007E-2</v>
      </c>
      <c r="DK373" s="22">
        <f t="shared" si="1423"/>
        <v>-0.19700000000000001</v>
      </c>
      <c r="DL373" s="22">
        <f t="shared" si="1424"/>
        <v>0.04</v>
      </c>
      <c r="DM373" s="22">
        <f t="shared" si="1425"/>
        <v>-2.8519999999999999</v>
      </c>
      <c r="DN373" s="22">
        <f t="shared" si="1426"/>
        <v>-0.13400000000000001</v>
      </c>
      <c r="DO373" s="22">
        <f t="shared" si="1427"/>
        <v>0.36199999999999999</v>
      </c>
      <c r="DP373" s="22">
        <f t="shared" si="1428"/>
        <v>0.129</v>
      </c>
      <c r="DQ373" s="22">
        <f t="shared" si="1429"/>
        <v>0.06</v>
      </c>
      <c r="DR373" s="22">
        <f t="shared" si="1430"/>
        <v>0.03</v>
      </c>
      <c r="DS373" s="22">
        <f t="shared" si="1431"/>
        <v>0.13900000000000001</v>
      </c>
      <c r="DT373" s="22">
        <f t="shared" si="1432"/>
        <v>0.215</v>
      </c>
      <c r="DU373" s="22">
        <f t="shared" si="1433"/>
        <v>0.246</v>
      </c>
      <c r="DV373" s="22">
        <f t="shared" si="1434"/>
        <v>8.5999999999999993E-2</v>
      </c>
      <c r="DW373" s="22">
        <f t="shared" si="1435"/>
        <v>0.33400000000000002</v>
      </c>
      <c r="DX373" s="22">
        <f t="shared" si="1436"/>
        <v>-3.0000000000000001E-3</v>
      </c>
      <c r="DY373" s="22">
        <f t="shared" si="1437"/>
        <v>-1.56</v>
      </c>
      <c r="DZ373" s="22">
        <f t="shared" si="1438"/>
        <v>-2.1999999999999999E-2</v>
      </c>
      <c r="EA373" s="63">
        <f t="shared" si="1439"/>
        <v>-1.5820000000000001</v>
      </c>
      <c r="EB373" s="22">
        <f t="shared" si="1440"/>
        <v>-8.5000000000000006E-2</v>
      </c>
      <c r="EC373" s="22">
        <f t="shared" si="1441"/>
        <v>-2.9790000000000001</v>
      </c>
      <c r="ED373" s="59">
        <f t="shared" si="1442"/>
        <v>1.504</v>
      </c>
      <c r="EE373" s="226"/>
      <c r="EF373" s="14" t="s">
        <v>9</v>
      </c>
      <c r="EG373" s="15" t="s">
        <v>10</v>
      </c>
      <c r="EH373" s="58">
        <f t="shared" ref="EH373:FE373" si="1466">IF(C373="X","X",IF(FI373="X","X",IF(FI373&lt;&gt;0,ROUND((C373-FI373)/FI368*100,3),"- ")))</f>
        <v>-0.27200000000000002</v>
      </c>
      <c r="EI373" s="22">
        <f t="shared" si="1466"/>
        <v>-1.2230000000000001</v>
      </c>
      <c r="EJ373" s="22">
        <f t="shared" si="1466"/>
        <v>-0.23799999999999999</v>
      </c>
      <c r="EK373" s="22">
        <f t="shared" si="1466"/>
        <v>2.0510000000000002</v>
      </c>
      <c r="EL373" s="22">
        <f t="shared" si="1466"/>
        <v>-0.214</v>
      </c>
      <c r="EM373" s="22">
        <f t="shared" si="1466"/>
        <v>4.8000000000000001E-2</v>
      </c>
      <c r="EN373" s="22">
        <f t="shared" si="1466"/>
        <v>-1.321</v>
      </c>
      <c r="EO373" s="22">
        <f t="shared" si="1466"/>
        <v>-6.5000000000000002E-2</v>
      </c>
      <c r="EP373" s="22">
        <f t="shared" si="1466"/>
        <v>0.26200000000000001</v>
      </c>
      <c r="EQ373" s="22">
        <f t="shared" si="1466"/>
        <v>0.13700000000000001</v>
      </c>
      <c r="ER373" s="22">
        <f t="shared" si="1466"/>
        <v>6.4000000000000001E-2</v>
      </c>
      <c r="ES373" s="22">
        <f t="shared" si="1466"/>
        <v>4.3999999999999997E-2</v>
      </c>
      <c r="ET373" s="22">
        <f t="shared" si="1466"/>
        <v>5.7000000000000002E-2</v>
      </c>
      <c r="EU373" s="22">
        <f t="shared" si="1466"/>
        <v>0.105</v>
      </c>
      <c r="EV373" s="22">
        <f t="shared" si="1466"/>
        <v>0.127</v>
      </c>
      <c r="EW373" s="22">
        <f t="shared" si="1466"/>
        <v>7.5999999999999998E-2</v>
      </c>
      <c r="EX373" s="22">
        <f t="shared" si="1466"/>
        <v>0.13900000000000001</v>
      </c>
      <c r="EY373" s="22">
        <f t="shared" si="1466"/>
        <v>-3.0000000000000001E-3</v>
      </c>
      <c r="EZ373" s="22">
        <f t="shared" si="1466"/>
        <v>-7.2999999999999995E-2</v>
      </c>
      <c r="FA373" s="22">
        <f t="shared" si="1466"/>
        <v>0.188</v>
      </c>
      <c r="FB373" s="63">
        <f t="shared" si="1466"/>
        <v>-7.4999999999999997E-2</v>
      </c>
      <c r="FC373" s="22">
        <f t="shared" si="1466"/>
        <v>-0.27</v>
      </c>
      <c r="FD373" s="22">
        <f t="shared" si="1466"/>
        <v>-0.95599999999999996</v>
      </c>
      <c r="FE373" s="59">
        <f t="shared" si="1466"/>
        <v>8.4000000000000005E-2</v>
      </c>
      <c r="FG373" s="14" t="s">
        <v>9</v>
      </c>
      <c r="FH373" s="15" t="s">
        <v>10</v>
      </c>
      <c r="FI373" s="27">
        <f t="shared" si="1444"/>
        <v>2988</v>
      </c>
      <c r="FJ373" s="29">
        <f t="shared" si="1444"/>
        <v>71</v>
      </c>
      <c r="FK373" s="29">
        <f t="shared" si="1444"/>
        <v>446</v>
      </c>
      <c r="FL373" s="29">
        <f t="shared" si="1444"/>
        <v>1436</v>
      </c>
      <c r="FM373" s="29">
        <f t="shared" si="1444"/>
        <v>16864</v>
      </c>
      <c r="FN373" s="29">
        <f t="shared" si="1444"/>
        <v>7205</v>
      </c>
      <c r="FO373" s="29">
        <f t="shared" si="1444"/>
        <v>33862</v>
      </c>
      <c r="FP373" s="29">
        <f t="shared" si="1444"/>
        <v>16466</v>
      </c>
      <c r="FQ373" s="29">
        <f t="shared" si="1444"/>
        <v>6053</v>
      </c>
      <c r="FR373" s="29">
        <f t="shared" si="1444"/>
        <v>12596</v>
      </c>
      <c r="FS373" s="29">
        <f t="shared" si="1444"/>
        <v>2612</v>
      </c>
      <c r="FT373" s="29">
        <f t="shared" si="1444"/>
        <v>4488</v>
      </c>
      <c r="FU373" s="29">
        <f t="shared" si="1444"/>
        <v>20041</v>
      </c>
      <c r="FV373" s="29">
        <f t="shared" si="1444"/>
        <v>13982</v>
      </c>
      <c r="FW373" s="29">
        <f t="shared" si="1444"/>
        <v>13727</v>
      </c>
      <c r="FX373" s="29">
        <f t="shared" si="1444"/>
        <v>14791</v>
      </c>
      <c r="FY373" s="29">
        <f t="shared" si="1446"/>
        <v>31386</v>
      </c>
      <c r="FZ373" s="29">
        <f t="shared" si="1446"/>
        <v>9434</v>
      </c>
      <c r="GA373" s="29">
        <f t="shared" si="1453"/>
        <v>208448</v>
      </c>
      <c r="GB373" s="29">
        <f t="shared" si="1448"/>
        <v>-1155</v>
      </c>
      <c r="GC373" s="53">
        <f t="shared" si="1454"/>
        <v>207293</v>
      </c>
      <c r="GD373" s="29">
        <f t="shared" si="1455"/>
        <v>3505</v>
      </c>
      <c r="GE373" s="29">
        <f t="shared" si="1456"/>
        <v>52162</v>
      </c>
      <c r="GF373" s="41">
        <f t="shared" si="1457"/>
        <v>152781</v>
      </c>
    </row>
    <row r="374" spans="1:188" ht="13.5" customHeight="1">
      <c r="A374" s="14" t="s">
        <v>11</v>
      </c>
      <c r="B374" s="15" t="s">
        <v>12</v>
      </c>
      <c r="C374" s="231">
        <v>3763</v>
      </c>
      <c r="D374" s="226">
        <v>1</v>
      </c>
      <c r="E374" s="226">
        <v>533</v>
      </c>
      <c r="F374" s="226">
        <v>922</v>
      </c>
      <c r="G374" s="226">
        <v>20027</v>
      </c>
      <c r="H374" s="226">
        <v>3252</v>
      </c>
      <c r="I374" s="226">
        <v>11693</v>
      </c>
      <c r="J374" s="226">
        <v>11506</v>
      </c>
      <c r="K374" s="226">
        <v>7812</v>
      </c>
      <c r="L374" s="226">
        <v>5840</v>
      </c>
      <c r="M374" s="226">
        <v>857</v>
      </c>
      <c r="N374" s="226">
        <v>1986</v>
      </c>
      <c r="O374" s="226">
        <v>17724</v>
      </c>
      <c r="P374" s="226">
        <v>4673</v>
      </c>
      <c r="Q374" s="226">
        <v>8197</v>
      </c>
      <c r="R374" s="226">
        <v>9596</v>
      </c>
      <c r="S374" s="226">
        <v>20122</v>
      </c>
      <c r="T374" s="226">
        <v>8549</v>
      </c>
      <c r="U374" s="226">
        <v>137053</v>
      </c>
      <c r="V374" s="232">
        <v>-802</v>
      </c>
      <c r="W374" s="233">
        <v>136251</v>
      </c>
      <c r="X374" s="226">
        <v>4297</v>
      </c>
      <c r="Y374" s="226">
        <v>32642</v>
      </c>
      <c r="Z374" s="232">
        <v>100114</v>
      </c>
      <c r="AA374" s="226"/>
      <c r="AB374" s="14" t="s">
        <v>11</v>
      </c>
      <c r="AC374" s="15" t="s">
        <v>12</v>
      </c>
      <c r="AD374" s="58">
        <f t="shared" si="1449"/>
        <v>-4.9269999999999996</v>
      </c>
      <c r="AE374" s="22">
        <f t="shared" si="1415"/>
        <v>0</v>
      </c>
      <c r="AF374" s="22">
        <f t="shared" si="1415"/>
        <v>-2.0219999999999998</v>
      </c>
      <c r="AG374" s="22">
        <f t="shared" si="1415"/>
        <v>7.4589999999999996</v>
      </c>
      <c r="AH374" s="22">
        <f t="shared" si="1415"/>
        <v>-2.786</v>
      </c>
      <c r="AI374" s="22">
        <f t="shared" si="1415"/>
        <v>-7.5350000000000001</v>
      </c>
      <c r="AJ374" s="22">
        <f t="shared" si="1415"/>
        <v>-11.375999999999999</v>
      </c>
      <c r="AK374" s="22">
        <f t="shared" si="1415"/>
        <v>-1.083</v>
      </c>
      <c r="AL374" s="22">
        <f t="shared" si="1415"/>
        <v>8.8330000000000002</v>
      </c>
      <c r="AM374" s="22">
        <f t="shared" si="1415"/>
        <v>1.9910000000000001</v>
      </c>
      <c r="AN374" s="22">
        <f t="shared" si="1415"/>
        <v>-0.11700000000000001</v>
      </c>
      <c r="AO374" s="22">
        <f t="shared" si="1415"/>
        <v>4.6920000000000002</v>
      </c>
      <c r="AP374" s="22">
        <f t="shared" si="1415"/>
        <v>3.2509999999999999</v>
      </c>
      <c r="AQ374" s="22">
        <f t="shared" si="1415"/>
        <v>-2.3809999999999998</v>
      </c>
      <c r="AR374" s="22">
        <f t="shared" si="1415"/>
        <v>3.6150000000000002</v>
      </c>
      <c r="AS374" s="22">
        <f t="shared" si="1415"/>
        <v>7.2539999999999996</v>
      </c>
      <c r="AT374" s="22">
        <f t="shared" si="1415"/>
        <v>-0.24299999999999999</v>
      </c>
      <c r="AU374" s="22">
        <f t="shared" si="1416"/>
        <v>-2.3639999999999999</v>
      </c>
      <c r="AV374" s="22">
        <f t="shared" si="1416"/>
        <v>-0.47099999999999997</v>
      </c>
      <c r="AW374" s="22">
        <f t="shared" si="1416"/>
        <v>-5.1109999999999998</v>
      </c>
      <c r="AX374" s="63">
        <f t="shared" si="1416"/>
        <v>-0.502</v>
      </c>
      <c r="AY374" s="22">
        <f t="shared" si="1416"/>
        <v>-4.5750000000000002</v>
      </c>
      <c r="AZ374" s="22">
        <f t="shared" si="1416"/>
        <v>-5.8029999999999999</v>
      </c>
      <c r="BA374" s="59">
        <f t="shared" si="1416"/>
        <v>1.591</v>
      </c>
      <c r="BB374" s="226"/>
      <c r="BC374" s="14" t="s">
        <v>11</v>
      </c>
      <c r="BD374" s="15" t="s">
        <v>12</v>
      </c>
      <c r="BE374" s="58">
        <f t="shared" si="1458"/>
        <v>2.8</v>
      </c>
      <c r="BF374" s="22">
        <f t="shared" si="1417"/>
        <v>0</v>
      </c>
      <c r="BG374" s="22">
        <f t="shared" si="1417"/>
        <v>0.4</v>
      </c>
      <c r="BH374" s="22">
        <f t="shared" si="1417"/>
        <v>0.7</v>
      </c>
      <c r="BI374" s="22">
        <f t="shared" si="1417"/>
        <v>14.7</v>
      </c>
      <c r="BJ374" s="22">
        <f t="shared" si="1417"/>
        <v>2.4</v>
      </c>
      <c r="BK374" s="22">
        <f t="shared" si="1417"/>
        <v>8.6</v>
      </c>
      <c r="BL374" s="22">
        <f t="shared" si="1417"/>
        <v>8.4</v>
      </c>
      <c r="BM374" s="22">
        <f t="shared" si="1417"/>
        <v>5.7</v>
      </c>
      <c r="BN374" s="22">
        <f t="shared" si="1417"/>
        <v>4.3</v>
      </c>
      <c r="BO374" s="22">
        <f t="shared" si="1417"/>
        <v>0.6</v>
      </c>
      <c r="BP374" s="22">
        <f t="shared" si="1417"/>
        <v>1.5</v>
      </c>
      <c r="BQ374" s="22">
        <f t="shared" si="1417"/>
        <v>13</v>
      </c>
      <c r="BR374" s="22">
        <f t="shared" si="1417"/>
        <v>3.4</v>
      </c>
      <c r="BS374" s="22">
        <f t="shared" si="1417"/>
        <v>6</v>
      </c>
      <c r="BT374" s="22">
        <f t="shared" si="1417"/>
        <v>7</v>
      </c>
      <c r="BU374" s="22">
        <f t="shared" si="1417"/>
        <v>14.8</v>
      </c>
      <c r="BV374" s="22">
        <f t="shared" si="1418"/>
        <v>6.3</v>
      </c>
      <c r="BW374" s="22">
        <f t="shared" si="1418"/>
        <v>100.6</v>
      </c>
      <c r="BX374" s="22">
        <f t="shared" si="1418"/>
        <v>-0.6</v>
      </c>
      <c r="BY374" s="63">
        <f t="shared" si="1418"/>
        <v>100</v>
      </c>
      <c r="BZ374" s="22">
        <f t="shared" si="1418"/>
        <v>3.2</v>
      </c>
      <c r="CA374" s="22">
        <f t="shared" si="1418"/>
        <v>24</v>
      </c>
      <c r="CB374" s="59">
        <f t="shared" si="1418"/>
        <v>73.5</v>
      </c>
      <c r="CC374" s="226"/>
      <c r="CD374" s="14" t="s">
        <v>11</v>
      </c>
      <c r="CE374" s="15" t="s">
        <v>12</v>
      </c>
      <c r="CF374" s="58">
        <f t="shared" ref="CF374:DC374" si="1467">IF(C374=0,"-",IF(C374="X","X",ROUND(C374/C368*100,1)))</f>
        <v>7.7</v>
      </c>
      <c r="CG374" s="22">
        <f t="shared" si="1467"/>
        <v>0.3</v>
      </c>
      <c r="CH374" s="22">
        <f t="shared" si="1467"/>
        <v>4.7</v>
      </c>
      <c r="CI374" s="22">
        <f t="shared" si="1467"/>
        <v>12.1</v>
      </c>
      <c r="CJ374" s="22">
        <f t="shared" si="1467"/>
        <v>10.4</v>
      </c>
      <c r="CK374" s="22">
        <f t="shared" si="1467"/>
        <v>1.9</v>
      </c>
      <c r="CL374" s="22">
        <f t="shared" si="1467"/>
        <v>2.6</v>
      </c>
      <c r="CM374" s="22">
        <f t="shared" si="1467"/>
        <v>2.7</v>
      </c>
      <c r="CN374" s="22">
        <f t="shared" si="1467"/>
        <v>2.7</v>
      </c>
      <c r="CO374" s="22">
        <f t="shared" si="1467"/>
        <v>2.9</v>
      </c>
      <c r="CP374" s="22">
        <f t="shared" si="1467"/>
        <v>0.4</v>
      </c>
      <c r="CQ374" s="22">
        <f t="shared" si="1467"/>
        <v>1.4</v>
      </c>
      <c r="CR374" s="22">
        <f t="shared" si="1467"/>
        <v>3.4</v>
      </c>
      <c r="CS374" s="22">
        <f t="shared" si="1467"/>
        <v>1.1000000000000001</v>
      </c>
      <c r="CT374" s="22">
        <f t="shared" si="1467"/>
        <v>2</v>
      </c>
      <c r="CU374" s="22">
        <f t="shared" si="1467"/>
        <v>4</v>
      </c>
      <c r="CV374" s="22">
        <f t="shared" si="1467"/>
        <v>3.9</v>
      </c>
      <c r="CW374" s="22">
        <f t="shared" si="1467"/>
        <v>3.7</v>
      </c>
      <c r="CX374" s="22">
        <f t="shared" si="1467"/>
        <v>3.1</v>
      </c>
      <c r="CY374" s="22">
        <f t="shared" si="1467"/>
        <v>3.1</v>
      </c>
      <c r="CZ374" s="63">
        <f t="shared" si="1467"/>
        <v>3.1</v>
      </c>
      <c r="DA374" s="22">
        <f t="shared" si="1467"/>
        <v>7.1</v>
      </c>
      <c r="DB374" s="22">
        <f t="shared" si="1467"/>
        <v>5</v>
      </c>
      <c r="DC374" s="59">
        <f t="shared" si="1467"/>
        <v>2.7</v>
      </c>
      <c r="DD374" s="226"/>
      <c r="DE374" s="14" t="s">
        <v>11</v>
      </c>
      <c r="DF374" s="15" t="s">
        <v>12</v>
      </c>
      <c r="DG374" s="58">
        <f t="shared" si="1451"/>
        <v>-0.14199999999999999</v>
      </c>
      <c r="DH374" s="22">
        <f t="shared" si="1420"/>
        <v>0</v>
      </c>
      <c r="DI374" s="22">
        <f t="shared" si="1421"/>
        <v>-8.0000000000000002E-3</v>
      </c>
      <c r="DJ374" s="22">
        <f t="shared" si="1422"/>
        <v>4.7E-2</v>
      </c>
      <c r="DK374" s="22">
        <f t="shared" si="1423"/>
        <v>-0.41899999999999998</v>
      </c>
      <c r="DL374" s="22">
        <f t="shared" si="1424"/>
        <v>-0.19400000000000001</v>
      </c>
      <c r="DM374" s="22">
        <f t="shared" si="1425"/>
        <v>-1.0960000000000001</v>
      </c>
      <c r="DN374" s="22">
        <f t="shared" si="1426"/>
        <v>-9.1999999999999998E-2</v>
      </c>
      <c r="DO374" s="22">
        <f t="shared" si="1427"/>
        <v>0.46300000000000002</v>
      </c>
      <c r="DP374" s="22">
        <f t="shared" si="1428"/>
        <v>8.3000000000000004E-2</v>
      </c>
      <c r="DQ374" s="22">
        <f t="shared" si="1429"/>
        <v>-1E-3</v>
      </c>
      <c r="DR374" s="22">
        <f t="shared" si="1430"/>
        <v>6.5000000000000002E-2</v>
      </c>
      <c r="DS374" s="22">
        <f t="shared" si="1431"/>
        <v>0.40699999999999997</v>
      </c>
      <c r="DT374" s="22">
        <f t="shared" si="1432"/>
        <v>-8.3000000000000004E-2</v>
      </c>
      <c r="DU374" s="22">
        <f t="shared" si="1433"/>
        <v>0.20899999999999999</v>
      </c>
      <c r="DV374" s="22">
        <f t="shared" si="1434"/>
        <v>0.47399999999999998</v>
      </c>
      <c r="DW374" s="22">
        <f t="shared" si="1435"/>
        <v>-3.5999999999999997E-2</v>
      </c>
      <c r="DX374" s="22">
        <f t="shared" si="1436"/>
        <v>-0.151</v>
      </c>
      <c r="DY374" s="22">
        <f t="shared" si="1437"/>
        <v>-0.47399999999999998</v>
      </c>
      <c r="DZ374" s="22">
        <f t="shared" si="1438"/>
        <v>-2.8000000000000001E-2</v>
      </c>
      <c r="EA374" s="63">
        <f t="shared" si="1439"/>
        <v>-0.502</v>
      </c>
      <c r="EB374" s="22">
        <f t="shared" si="1440"/>
        <v>-0.15</v>
      </c>
      <c r="EC374" s="22">
        <f t="shared" si="1441"/>
        <v>-1.4690000000000001</v>
      </c>
      <c r="ED374" s="59">
        <f t="shared" si="1442"/>
        <v>1.145</v>
      </c>
      <c r="EE374" s="226"/>
      <c r="EF374" s="14" t="s">
        <v>11</v>
      </c>
      <c r="EG374" s="15" t="s">
        <v>12</v>
      </c>
      <c r="EH374" s="58">
        <f t="shared" ref="EH374:FE374" si="1468">IF(C374="X","X",IF(FI374="X","X",IF(FI374&lt;&gt;0,ROUND((C374-FI374)/FI368*100,3),"- ")))</f>
        <v>-0.36499999999999999</v>
      </c>
      <c r="EI374" s="22">
        <f t="shared" si="1468"/>
        <v>0</v>
      </c>
      <c r="EJ374" s="22">
        <f t="shared" si="1468"/>
        <v>-9.7000000000000003E-2</v>
      </c>
      <c r="EK374" s="22">
        <f t="shared" si="1468"/>
        <v>0.90500000000000003</v>
      </c>
      <c r="EL374" s="22">
        <f t="shared" si="1468"/>
        <v>-0.3</v>
      </c>
      <c r="EM374" s="22">
        <f t="shared" si="1468"/>
        <v>-0.155</v>
      </c>
      <c r="EN374" s="22">
        <f t="shared" si="1468"/>
        <v>-0.33500000000000002</v>
      </c>
      <c r="EO374" s="22">
        <f t="shared" si="1468"/>
        <v>-0.03</v>
      </c>
      <c r="EP374" s="22">
        <f t="shared" si="1468"/>
        <v>0.221</v>
      </c>
      <c r="EQ374" s="22">
        <f t="shared" si="1468"/>
        <v>5.8000000000000003E-2</v>
      </c>
      <c r="ER374" s="22">
        <f t="shared" si="1468"/>
        <v>-1E-3</v>
      </c>
      <c r="ES374" s="22">
        <f t="shared" si="1468"/>
        <v>6.3E-2</v>
      </c>
      <c r="ET374" s="22">
        <f t="shared" si="1468"/>
        <v>0.11</v>
      </c>
      <c r="EU374" s="22">
        <f t="shared" si="1468"/>
        <v>-2.7E-2</v>
      </c>
      <c r="EV374" s="22">
        <f t="shared" si="1468"/>
        <v>7.0999999999999994E-2</v>
      </c>
      <c r="EW374" s="22">
        <f t="shared" si="1468"/>
        <v>0.27700000000000002</v>
      </c>
      <c r="EX374" s="22">
        <f t="shared" si="1468"/>
        <v>-0.01</v>
      </c>
      <c r="EY374" s="22">
        <f t="shared" si="1468"/>
        <v>-8.8999999999999996E-2</v>
      </c>
      <c r="EZ374" s="22">
        <f t="shared" si="1468"/>
        <v>-1.4999999999999999E-2</v>
      </c>
      <c r="FA374" s="22">
        <f t="shared" si="1468"/>
        <v>0.159</v>
      </c>
      <c r="FB374" s="63">
        <f t="shared" si="1468"/>
        <v>-1.6E-2</v>
      </c>
      <c r="FC374" s="22">
        <f t="shared" si="1468"/>
        <v>-0.317</v>
      </c>
      <c r="FD374" s="22">
        <f t="shared" si="1468"/>
        <v>-0.311</v>
      </c>
      <c r="FE374" s="59">
        <f t="shared" si="1468"/>
        <v>4.2000000000000003E-2</v>
      </c>
      <c r="FG374" s="14" t="s">
        <v>11</v>
      </c>
      <c r="FH374" s="15" t="s">
        <v>12</v>
      </c>
      <c r="FI374" s="27">
        <f t="shared" si="1444"/>
        <v>3958</v>
      </c>
      <c r="FJ374" s="29">
        <f t="shared" si="1444"/>
        <v>1</v>
      </c>
      <c r="FK374" s="29">
        <f t="shared" si="1444"/>
        <v>544</v>
      </c>
      <c r="FL374" s="29">
        <f t="shared" si="1444"/>
        <v>858</v>
      </c>
      <c r="FM374" s="29">
        <f t="shared" si="1444"/>
        <v>20601</v>
      </c>
      <c r="FN374" s="29">
        <f t="shared" si="1444"/>
        <v>3517</v>
      </c>
      <c r="FO374" s="29">
        <f t="shared" si="1444"/>
        <v>13194</v>
      </c>
      <c r="FP374" s="29">
        <f t="shared" si="1444"/>
        <v>11632</v>
      </c>
      <c r="FQ374" s="29">
        <f t="shared" si="1444"/>
        <v>7178</v>
      </c>
      <c r="FR374" s="29">
        <f t="shared" si="1444"/>
        <v>5726</v>
      </c>
      <c r="FS374" s="29">
        <f t="shared" si="1444"/>
        <v>858</v>
      </c>
      <c r="FT374" s="29">
        <f t="shared" si="1444"/>
        <v>1897</v>
      </c>
      <c r="FU374" s="29">
        <f t="shared" si="1444"/>
        <v>17166</v>
      </c>
      <c r="FV374" s="29">
        <f t="shared" si="1444"/>
        <v>4787</v>
      </c>
      <c r="FW374" s="29">
        <f t="shared" si="1444"/>
        <v>7911</v>
      </c>
      <c r="FX374" s="29">
        <f t="shared" si="1444"/>
        <v>8947</v>
      </c>
      <c r="FY374" s="29">
        <f t="shared" si="1446"/>
        <v>20171</v>
      </c>
      <c r="FZ374" s="29">
        <f t="shared" si="1446"/>
        <v>8756</v>
      </c>
      <c r="GA374" s="29">
        <f t="shared" si="1453"/>
        <v>137702</v>
      </c>
      <c r="GB374" s="29">
        <f t="shared" si="1448"/>
        <v>-763</v>
      </c>
      <c r="GC374" s="53">
        <f t="shared" si="1454"/>
        <v>136939</v>
      </c>
      <c r="GD374" s="29">
        <f t="shared" si="1455"/>
        <v>4503</v>
      </c>
      <c r="GE374" s="29">
        <f t="shared" si="1456"/>
        <v>34653</v>
      </c>
      <c r="GF374" s="41">
        <f t="shared" si="1457"/>
        <v>98546</v>
      </c>
    </row>
    <row r="375" spans="1:188" ht="13.5" customHeight="1">
      <c r="A375" s="14" t="s">
        <v>13</v>
      </c>
      <c r="B375" s="15" t="s">
        <v>14</v>
      </c>
      <c r="C375" s="231">
        <v>1067</v>
      </c>
      <c r="D375" s="226">
        <v>3</v>
      </c>
      <c r="E375" s="226">
        <v>188</v>
      </c>
      <c r="F375" s="226">
        <v>221</v>
      </c>
      <c r="G375" s="226">
        <v>11631</v>
      </c>
      <c r="H375" s="226">
        <v>9507</v>
      </c>
      <c r="I375" s="226">
        <v>35038</v>
      </c>
      <c r="J375" s="226">
        <v>24523</v>
      </c>
      <c r="K375" s="226">
        <v>10803</v>
      </c>
      <c r="L375" s="226">
        <v>14269</v>
      </c>
      <c r="M375" s="226">
        <v>3432</v>
      </c>
      <c r="N375" s="226">
        <v>10258</v>
      </c>
      <c r="O375" s="226">
        <v>48315</v>
      </c>
      <c r="P375" s="226">
        <v>32927</v>
      </c>
      <c r="Q375" s="226">
        <v>28843</v>
      </c>
      <c r="R375" s="226">
        <v>19843</v>
      </c>
      <c r="S375" s="226">
        <v>57114</v>
      </c>
      <c r="T375" s="226">
        <v>20640</v>
      </c>
      <c r="U375" s="226">
        <v>328622</v>
      </c>
      <c r="V375" s="232">
        <v>-1922</v>
      </c>
      <c r="W375" s="233">
        <v>326700</v>
      </c>
      <c r="X375" s="226">
        <v>1258</v>
      </c>
      <c r="Y375" s="226">
        <v>46890</v>
      </c>
      <c r="Z375" s="232">
        <v>280474</v>
      </c>
      <c r="AA375" s="226"/>
      <c r="AB375" s="14" t="s">
        <v>13</v>
      </c>
      <c r="AC375" s="15" t="s">
        <v>14</v>
      </c>
      <c r="AD375" s="58">
        <f t="shared" si="1449"/>
        <v>-6.9749999999999996</v>
      </c>
      <c r="AE375" s="22">
        <f t="shared" si="1415"/>
        <v>50</v>
      </c>
      <c r="AF375" s="22">
        <f t="shared" si="1415"/>
        <v>-21.992000000000001</v>
      </c>
      <c r="AG375" s="22">
        <f t="shared" si="1415"/>
        <v>20.109000000000002</v>
      </c>
      <c r="AH375" s="22">
        <f t="shared" si="1415"/>
        <v>7.8940000000000001</v>
      </c>
      <c r="AI375" s="22">
        <f t="shared" si="1415"/>
        <v>5.5039999999999996</v>
      </c>
      <c r="AJ375" s="22">
        <f t="shared" si="1415"/>
        <v>0.82299999999999995</v>
      </c>
      <c r="AK375" s="22">
        <f t="shared" si="1415"/>
        <v>-1.7430000000000001</v>
      </c>
      <c r="AL375" s="22">
        <f t="shared" si="1415"/>
        <v>1.7809999999999999</v>
      </c>
      <c r="AM375" s="22">
        <f t="shared" si="1415"/>
        <v>2.7949999999999999</v>
      </c>
      <c r="AN375" s="22">
        <f t="shared" si="1415"/>
        <v>1.0900000000000001</v>
      </c>
      <c r="AO375" s="22">
        <f t="shared" si="1415"/>
        <v>3.5430000000000001</v>
      </c>
      <c r="AP375" s="22">
        <f t="shared" si="1415"/>
        <v>2.4729999999999999</v>
      </c>
      <c r="AQ375" s="22">
        <f t="shared" si="1415"/>
        <v>2.125</v>
      </c>
      <c r="AR375" s="22">
        <f t="shared" si="1415"/>
        <v>5.6749999999999998</v>
      </c>
      <c r="AS375" s="22">
        <f t="shared" si="1415"/>
        <v>0.65900000000000003</v>
      </c>
      <c r="AT375" s="22">
        <f t="shared" si="1415"/>
        <v>1.042</v>
      </c>
      <c r="AU375" s="22">
        <f t="shared" si="1416"/>
        <v>-1.7</v>
      </c>
      <c r="AV375" s="22">
        <f t="shared" si="1416"/>
        <v>1.806</v>
      </c>
      <c r="AW375" s="22">
        <f t="shared" si="1416"/>
        <v>-7.4340000000000002</v>
      </c>
      <c r="AX375" s="63">
        <f t="shared" si="1416"/>
        <v>1.7749999999999999</v>
      </c>
      <c r="AY375" s="22">
        <f t="shared" si="1416"/>
        <v>-9.4960000000000004</v>
      </c>
      <c r="AZ375" s="22">
        <f t="shared" si="1416"/>
        <v>2.5680000000000001</v>
      </c>
      <c r="BA375" s="59">
        <f t="shared" si="1416"/>
        <v>1.7370000000000001</v>
      </c>
      <c r="BB375" s="226"/>
      <c r="BC375" s="14" t="s">
        <v>13</v>
      </c>
      <c r="BD375" s="15" t="s">
        <v>14</v>
      </c>
      <c r="BE375" s="58">
        <f t="shared" si="1458"/>
        <v>0.3</v>
      </c>
      <c r="BF375" s="22">
        <f t="shared" si="1417"/>
        <v>0</v>
      </c>
      <c r="BG375" s="22">
        <f t="shared" si="1417"/>
        <v>0.1</v>
      </c>
      <c r="BH375" s="22">
        <f t="shared" si="1417"/>
        <v>0.1</v>
      </c>
      <c r="BI375" s="22">
        <f t="shared" si="1417"/>
        <v>3.6</v>
      </c>
      <c r="BJ375" s="22">
        <f t="shared" si="1417"/>
        <v>2.9</v>
      </c>
      <c r="BK375" s="22">
        <f t="shared" si="1417"/>
        <v>10.7</v>
      </c>
      <c r="BL375" s="22">
        <f t="shared" si="1417"/>
        <v>7.5</v>
      </c>
      <c r="BM375" s="22">
        <f t="shared" si="1417"/>
        <v>3.3</v>
      </c>
      <c r="BN375" s="22">
        <f t="shared" si="1417"/>
        <v>4.4000000000000004</v>
      </c>
      <c r="BO375" s="22">
        <f t="shared" si="1417"/>
        <v>1.1000000000000001</v>
      </c>
      <c r="BP375" s="22">
        <f t="shared" si="1417"/>
        <v>3.1</v>
      </c>
      <c r="BQ375" s="22">
        <f t="shared" si="1417"/>
        <v>14.8</v>
      </c>
      <c r="BR375" s="22">
        <f t="shared" si="1417"/>
        <v>10.1</v>
      </c>
      <c r="BS375" s="22">
        <f t="shared" si="1417"/>
        <v>8.8000000000000007</v>
      </c>
      <c r="BT375" s="22">
        <f t="shared" si="1417"/>
        <v>6.1</v>
      </c>
      <c r="BU375" s="22">
        <f t="shared" si="1417"/>
        <v>17.5</v>
      </c>
      <c r="BV375" s="22">
        <f t="shared" si="1418"/>
        <v>6.3</v>
      </c>
      <c r="BW375" s="22">
        <f t="shared" si="1418"/>
        <v>100.6</v>
      </c>
      <c r="BX375" s="22">
        <f t="shared" si="1418"/>
        <v>-0.6</v>
      </c>
      <c r="BY375" s="63">
        <f t="shared" si="1418"/>
        <v>100</v>
      </c>
      <c r="BZ375" s="22">
        <f t="shared" si="1418"/>
        <v>0.4</v>
      </c>
      <c r="CA375" s="22">
        <f t="shared" si="1418"/>
        <v>14.4</v>
      </c>
      <c r="CB375" s="59">
        <f t="shared" si="1418"/>
        <v>85.9</v>
      </c>
      <c r="CC375" s="226"/>
      <c r="CD375" s="14" t="s">
        <v>13</v>
      </c>
      <c r="CE375" s="15" t="s">
        <v>14</v>
      </c>
      <c r="CF375" s="58">
        <f t="shared" ref="CF375:DC375" si="1469">IF(C375=0,"-",IF(C375="X","X",ROUND(C375/C368*100,1)))</f>
        <v>2.2000000000000002</v>
      </c>
      <c r="CG375" s="22">
        <f t="shared" si="1469"/>
        <v>0.9</v>
      </c>
      <c r="CH375" s="22">
        <f t="shared" si="1469"/>
        <v>1.7</v>
      </c>
      <c r="CI375" s="22">
        <f t="shared" si="1469"/>
        <v>2.9</v>
      </c>
      <c r="CJ375" s="22">
        <f t="shared" si="1469"/>
        <v>6</v>
      </c>
      <c r="CK375" s="22">
        <f t="shared" si="1469"/>
        <v>5.7</v>
      </c>
      <c r="CL375" s="22">
        <f t="shared" si="1469"/>
        <v>7.7</v>
      </c>
      <c r="CM375" s="22">
        <f t="shared" si="1469"/>
        <v>5.8</v>
      </c>
      <c r="CN375" s="22">
        <f t="shared" si="1469"/>
        <v>3.7</v>
      </c>
      <c r="CO375" s="22">
        <f t="shared" si="1469"/>
        <v>7.1</v>
      </c>
      <c r="CP375" s="22">
        <f t="shared" si="1469"/>
        <v>1.8</v>
      </c>
      <c r="CQ375" s="22">
        <f t="shared" si="1469"/>
        <v>7</v>
      </c>
      <c r="CR375" s="22">
        <f t="shared" si="1469"/>
        <v>9.3000000000000007</v>
      </c>
      <c r="CS375" s="22">
        <f t="shared" si="1469"/>
        <v>7.7</v>
      </c>
      <c r="CT375" s="22">
        <f t="shared" si="1469"/>
        <v>6.9</v>
      </c>
      <c r="CU375" s="22">
        <f t="shared" si="1469"/>
        <v>8.3000000000000007</v>
      </c>
      <c r="CV375" s="22">
        <f t="shared" si="1469"/>
        <v>11.2</v>
      </c>
      <c r="CW375" s="22">
        <f t="shared" si="1469"/>
        <v>9</v>
      </c>
      <c r="CX375" s="22">
        <f t="shared" si="1469"/>
        <v>7.3</v>
      </c>
      <c r="CY375" s="22">
        <f t="shared" si="1469"/>
        <v>7.3</v>
      </c>
      <c r="CZ375" s="63">
        <f t="shared" si="1469"/>
        <v>7.3</v>
      </c>
      <c r="DA375" s="22">
        <f t="shared" si="1469"/>
        <v>2.1</v>
      </c>
      <c r="DB375" s="22">
        <f t="shared" si="1469"/>
        <v>7.1</v>
      </c>
      <c r="DC375" s="59">
        <f t="shared" si="1469"/>
        <v>7.5</v>
      </c>
      <c r="DD375" s="226"/>
      <c r="DE375" s="14" t="s">
        <v>13</v>
      </c>
      <c r="DF375" s="15" t="s">
        <v>14</v>
      </c>
      <c r="DG375" s="58">
        <f t="shared" si="1451"/>
        <v>-2.5000000000000001E-2</v>
      </c>
      <c r="DH375" s="22">
        <f t="shared" si="1420"/>
        <v>0</v>
      </c>
      <c r="DI375" s="22">
        <f t="shared" si="1421"/>
        <v>-1.7000000000000001E-2</v>
      </c>
      <c r="DJ375" s="22">
        <f t="shared" si="1422"/>
        <v>1.2E-2</v>
      </c>
      <c r="DK375" s="22">
        <f t="shared" si="1423"/>
        <v>0.26500000000000001</v>
      </c>
      <c r="DL375" s="22">
        <f t="shared" si="1424"/>
        <v>0.155</v>
      </c>
      <c r="DM375" s="22">
        <f t="shared" si="1425"/>
        <v>8.8999999999999996E-2</v>
      </c>
      <c r="DN375" s="22">
        <f t="shared" si="1426"/>
        <v>-0.13600000000000001</v>
      </c>
      <c r="DO375" s="22">
        <f t="shared" si="1427"/>
        <v>5.8999999999999997E-2</v>
      </c>
      <c r="DP375" s="22">
        <f t="shared" si="1428"/>
        <v>0.121</v>
      </c>
      <c r="DQ375" s="22">
        <f t="shared" si="1429"/>
        <v>1.2E-2</v>
      </c>
      <c r="DR375" s="22">
        <f t="shared" si="1430"/>
        <v>0.109</v>
      </c>
      <c r="DS375" s="22">
        <f t="shared" si="1431"/>
        <v>0.36299999999999999</v>
      </c>
      <c r="DT375" s="22">
        <f t="shared" si="1432"/>
        <v>0.21299999999999999</v>
      </c>
      <c r="DU375" s="22">
        <f t="shared" si="1433"/>
        <v>0.48299999999999998</v>
      </c>
      <c r="DV375" s="22">
        <f t="shared" si="1434"/>
        <v>0.04</v>
      </c>
      <c r="DW375" s="22">
        <f t="shared" si="1435"/>
        <v>0.183</v>
      </c>
      <c r="DX375" s="22">
        <f t="shared" si="1436"/>
        <v>-0.111</v>
      </c>
      <c r="DY375" s="22">
        <f t="shared" si="1437"/>
        <v>1.8160000000000001</v>
      </c>
      <c r="DZ375" s="22">
        <f t="shared" si="1438"/>
        <v>-4.1000000000000002E-2</v>
      </c>
      <c r="EA375" s="63">
        <f t="shared" si="1439"/>
        <v>1.7749999999999999</v>
      </c>
      <c r="EB375" s="22">
        <f t="shared" si="1440"/>
        <v>-4.1000000000000002E-2</v>
      </c>
      <c r="EC375" s="22">
        <f t="shared" si="1441"/>
        <v>0.36599999999999999</v>
      </c>
      <c r="ED375" s="59">
        <f t="shared" si="1442"/>
        <v>1.492</v>
      </c>
      <c r="EE375" s="226"/>
      <c r="EF375" s="14" t="s">
        <v>13</v>
      </c>
      <c r="EG375" s="15" t="s">
        <v>14</v>
      </c>
      <c r="EH375" s="58">
        <f t="shared" ref="EH375:FE375" si="1470">IF(C375="X","X",IF(FI375="X","X",IF(FI375&lt;&gt;0,ROUND((C375-FI375)/FI368*100,3),"- ")))</f>
        <v>-0.15</v>
      </c>
      <c r="EI375" s="22">
        <f t="shared" si="1470"/>
        <v>0.30599999999999999</v>
      </c>
      <c r="EJ375" s="22">
        <f t="shared" si="1470"/>
        <v>-0.46700000000000003</v>
      </c>
      <c r="EK375" s="22">
        <f t="shared" si="1470"/>
        <v>0.52300000000000002</v>
      </c>
      <c r="EL375" s="22">
        <f t="shared" si="1470"/>
        <v>0.44400000000000001</v>
      </c>
      <c r="EM375" s="22">
        <f t="shared" si="1470"/>
        <v>0.28999999999999998</v>
      </c>
      <c r="EN375" s="22">
        <f t="shared" si="1470"/>
        <v>6.4000000000000001E-2</v>
      </c>
      <c r="EO375" s="22">
        <f t="shared" si="1470"/>
        <v>-0.10199999999999999</v>
      </c>
      <c r="EP375" s="22">
        <f t="shared" si="1470"/>
        <v>6.6000000000000003E-2</v>
      </c>
      <c r="EQ375" s="22">
        <f t="shared" si="1470"/>
        <v>0.19800000000000001</v>
      </c>
      <c r="ER375" s="22">
        <f t="shared" si="1470"/>
        <v>1.9E-2</v>
      </c>
      <c r="ES375" s="22">
        <f t="shared" si="1470"/>
        <v>0.247</v>
      </c>
      <c r="ET375" s="22">
        <f t="shared" si="1470"/>
        <v>0.23</v>
      </c>
      <c r="EU375" s="22">
        <f t="shared" si="1470"/>
        <v>0.16200000000000001</v>
      </c>
      <c r="EV375" s="22">
        <f t="shared" si="1470"/>
        <v>0.38500000000000001</v>
      </c>
      <c r="EW375" s="22">
        <f t="shared" si="1470"/>
        <v>5.5E-2</v>
      </c>
      <c r="EX375" s="22">
        <f t="shared" si="1470"/>
        <v>0.11799999999999999</v>
      </c>
      <c r="EY375" s="22">
        <f t="shared" si="1470"/>
        <v>-0.154</v>
      </c>
      <c r="EZ375" s="22">
        <f t="shared" si="1470"/>
        <v>0.13200000000000001</v>
      </c>
      <c r="FA375" s="22">
        <f t="shared" si="1470"/>
        <v>0.54300000000000004</v>
      </c>
      <c r="FB375" s="63">
        <f t="shared" si="1470"/>
        <v>0.13</v>
      </c>
      <c r="FC375" s="22">
        <f t="shared" si="1470"/>
        <v>-0.20300000000000001</v>
      </c>
      <c r="FD375" s="22">
        <f t="shared" si="1470"/>
        <v>0.182</v>
      </c>
      <c r="FE375" s="59">
        <f t="shared" si="1470"/>
        <v>0.129</v>
      </c>
      <c r="FG375" s="14" t="s">
        <v>13</v>
      </c>
      <c r="FH375" s="15" t="s">
        <v>14</v>
      </c>
      <c r="FI375" s="27">
        <f t="shared" si="1444"/>
        <v>1147</v>
      </c>
      <c r="FJ375" s="29">
        <f t="shared" si="1444"/>
        <v>2</v>
      </c>
      <c r="FK375" s="29">
        <f t="shared" si="1444"/>
        <v>241</v>
      </c>
      <c r="FL375" s="29">
        <f t="shared" si="1444"/>
        <v>184</v>
      </c>
      <c r="FM375" s="29">
        <f t="shared" si="1444"/>
        <v>10780</v>
      </c>
      <c r="FN375" s="29">
        <f t="shared" si="1444"/>
        <v>9011</v>
      </c>
      <c r="FO375" s="29">
        <f t="shared" si="1444"/>
        <v>34752</v>
      </c>
      <c r="FP375" s="29">
        <f t="shared" si="1444"/>
        <v>24958</v>
      </c>
      <c r="FQ375" s="29">
        <f t="shared" si="1444"/>
        <v>10614</v>
      </c>
      <c r="FR375" s="29">
        <f t="shared" si="1444"/>
        <v>13881</v>
      </c>
      <c r="FS375" s="29">
        <f t="shared" si="1444"/>
        <v>3395</v>
      </c>
      <c r="FT375" s="29">
        <f t="shared" si="1444"/>
        <v>9907</v>
      </c>
      <c r="FU375" s="29">
        <f t="shared" si="1444"/>
        <v>47149</v>
      </c>
      <c r="FV375" s="29">
        <f t="shared" si="1444"/>
        <v>32242</v>
      </c>
      <c r="FW375" s="29">
        <f t="shared" si="1444"/>
        <v>27294</v>
      </c>
      <c r="FX375" s="29">
        <f t="shared" si="1444"/>
        <v>19713</v>
      </c>
      <c r="FY375" s="29">
        <f t="shared" si="1446"/>
        <v>56525</v>
      </c>
      <c r="FZ375" s="29">
        <f t="shared" si="1446"/>
        <v>20997</v>
      </c>
      <c r="GA375" s="29">
        <f t="shared" si="1453"/>
        <v>322792</v>
      </c>
      <c r="GB375" s="29">
        <f t="shared" si="1448"/>
        <v>-1789</v>
      </c>
      <c r="GC375" s="53">
        <f t="shared" si="1454"/>
        <v>321003</v>
      </c>
      <c r="GD375" s="29">
        <f t="shared" si="1455"/>
        <v>1390</v>
      </c>
      <c r="GE375" s="29">
        <f t="shared" si="1456"/>
        <v>45716</v>
      </c>
      <c r="GF375" s="41">
        <f t="shared" si="1457"/>
        <v>275686</v>
      </c>
    </row>
    <row r="376" spans="1:188" ht="13.5" customHeight="1">
      <c r="A376" s="14" t="s">
        <v>15</v>
      </c>
      <c r="B376" s="15" t="s">
        <v>45</v>
      </c>
      <c r="C376" s="231">
        <v>1314</v>
      </c>
      <c r="D376" s="226">
        <v>1</v>
      </c>
      <c r="E376" s="226">
        <v>374</v>
      </c>
      <c r="F376" s="226">
        <v>66</v>
      </c>
      <c r="G376" s="226">
        <v>4754</v>
      </c>
      <c r="H376" s="226">
        <v>3595</v>
      </c>
      <c r="I376" s="226">
        <v>15264</v>
      </c>
      <c r="J376" s="226">
        <v>16162</v>
      </c>
      <c r="K376" s="226">
        <v>13462</v>
      </c>
      <c r="L376" s="226">
        <v>5285</v>
      </c>
      <c r="M376" s="226">
        <v>5520</v>
      </c>
      <c r="N376" s="226">
        <v>2149</v>
      </c>
      <c r="O376" s="226">
        <v>20584</v>
      </c>
      <c r="P376" s="226">
        <v>21798</v>
      </c>
      <c r="Q376" s="226">
        <v>6373</v>
      </c>
      <c r="R376" s="226">
        <v>7398</v>
      </c>
      <c r="S376" s="226">
        <v>27456</v>
      </c>
      <c r="T376" s="226">
        <v>7357</v>
      </c>
      <c r="U376" s="226">
        <v>158912</v>
      </c>
      <c r="V376" s="232">
        <v>-930</v>
      </c>
      <c r="W376" s="233">
        <v>157982</v>
      </c>
      <c r="X376" s="226">
        <v>1689</v>
      </c>
      <c r="Y376" s="226">
        <v>20084</v>
      </c>
      <c r="Z376" s="232">
        <v>137139</v>
      </c>
      <c r="AA376" s="226"/>
      <c r="AB376" s="14" t="s">
        <v>15</v>
      </c>
      <c r="AC376" s="15" t="s">
        <v>45</v>
      </c>
      <c r="AD376" s="58">
        <f t="shared" si="1449"/>
        <v>-11.276</v>
      </c>
      <c r="AE376" s="22">
        <f t="shared" si="1415"/>
        <v>-50</v>
      </c>
      <c r="AF376" s="22">
        <f t="shared" si="1415"/>
        <v>18.353999999999999</v>
      </c>
      <c r="AG376" s="22">
        <f t="shared" si="1415"/>
        <v>-30.526</v>
      </c>
      <c r="AH376" s="22">
        <f t="shared" si="1415"/>
        <v>-0.189</v>
      </c>
      <c r="AI376" s="22">
        <f t="shared" si="1415"/>
        <v>0.27900000000000003</v>
      </c>
      <c r="AJ376" s="22">
        <f t="shared" si="1415"/>
        <v>7.827</v>
      </c>
      <c r="AK376" s="22">
        <f t="shared" si="1415"/>
        <v>-1.9359999999999999</v>
      </c>
      <c r="AL376" s="22">
        <f t="shared" si="1415"/>
        <v>-4.4370000000000003</v>
      </c>
      <c r="AM376" s="22">
        <f t="shared" si="1415"/>
        <v>17.864000000000001</v>
      </c>
      <c r="AN376" s="22">
        <f t="shared" si="1415"/>
        <v>29.791</v>
      </c>
      <c r="AO376" s="22">
        <f t="shared" si="1415"/>
        <v>4.7779999999999996</v>
      </c>
      <c r="AP376" s="22">
        <f t="shared" si="1415"/>
        <v>2.6840000000000002</v>
      </c>
      <c r="AQ376" s="22">
        <f t="shared" si="1415"/>
        <v>-2.7829999999999999</v>
      </c>
      <c r="AR376" s="22">
        <f t="shared" si="1415"/>
        <v>2.3780000000000001</v>
      </c>
      <c r="AS376" s="22">
        <f t="shared" si="1415"/>
        <v>1.663</v>
      </c>
      <c r="AT376" s="22">
        <f t="shared" si="1415"/>
        <v>5.9550000000000001</v>
      </c>
      <c r="AU376" s="22">
        <f t="shared" si="1416"/>
        <v>0.96099999999999997</v>
      </c>
      <c r="AV376" s="22">
        <f t="shared" si="1416"/>
        <v>2.5739999999999998</v>
      </c>
      <c r="AW376" s="22">
        <f t="shared" si="1416"/>
        <v>-8.3919999999999995</v>
      </c>
      <c r="AX376" s="63">
        <f t="shared" si="1416"/>
        <v>2.5419999999999998</v>
      </c>
      <c r="AY376" s="22">
        <f t="shared" si="1416"/>
        <v>-6.1150000000000002</v>
      </c>
      <c r="AZ376" s="22">
        <f t="shared" si="1416"/>
        <v>5.6269999999999998</v>
      </c>
      <c r="BA376" s="59">
        <f t="shared" si="1416"/>
        <v>2.258</v>
      </c>
      <c r="BB376" s="226"/>
      <c r="BC376" s="14" t="s">
        <v>15</v>
      </c>
      <c r="BD376" s="15" t="s">
        <v>45</v>
      </c>
      <c r="BE376" s="58">
        <f t="shared" si="1458"/>
        <v>0.8</v>
      </c>
      <c r="BF376" s="22">
        <f t="shared" si="1417"/>
        <v>0</v>
      </c>
      <c r="BG376" s="22">
        <f t="shared" si="1417"/>
        <v>0.2</v>
      </c>
      <c r="BH376" s="22">
        <f t="shared" si="1417"/>
        <v>0</v>
      </c>
      <c r="BI376" s="22">
        <f t="shared" si="1417"/>
        <v>3</v>
      </c>
      <c r="BJ376" s="22">
        <f t="shared" si="1417"/>
        <v>2.2999999999999998</v>
      </c>
      <c r="BK376" s="22">
        <f t="shared" si="1417"/>
        <v>9.6999999999999993</v>
      </c>
      <c r="BL376" s="22">
        <f t="shared" si="1417"/>
        <v>10.199999999999999</v>
      </c>
      <c r="BM376" s="22">
        <f t="shared" si="1417"/>
        <v>8.5</v>
      </c>
      <c r="BN376" s="22">
        <f t="shared" si="1417"/>
        <v>3.3</v>
      </c>
      <c r="BO376" s="22">
        <f t="shared" si="1417"/>
        <v>3.5</v>
      </c>
      <c r="BP376" s="22">
        <f t="shared" si="1417"/>
        <v>1.4</v>
      </c>
      <c r="BQ376" s="22">
        <f t="shared" si="1417"/>
        <v>13</v>
      </c>
      <c r="BR376" s="22">
        <f t="shared" si="1417"/>
        <v>13.8</v>
      </c>
      <c r="BS376" s="22">
        <f t="shared" si="1417"/>
        <v>4</v>
      </c>
      <c r="BT376" s="22">
        <f t="shared" si="1417"/>
        <v>4.7</v>
      </c>
      <c r="BU376" s="22">
        <f t="shared" si="1417"/>
        <v>17.399999999999999</v>
      </c>
      <c r="BV376" s="22">
        <f t="shared" si="1418"/>
        <v>4.7</v>
      </c>
      <c r="BW376" s="22">
        <f t="shared" si="1418"/>
        <v>100.6</v>
      </c>
      <c r="BX376" s="22">
        <f t="shared" si="1418"/>
        <v>-0.6</v>
      </c>
      <c r="BY376" s="63">
        <f t="shared" si="1418"/>
        <v>100</v>
      </c>
      <c r="BZ376" s="22">
        <f t="shared" si="1418"/>
        <v>1.1000000000000001</v>
      </c>
      <c r="CA376" s="22">
        <f t="shared" si="1418"/>
        <v>12.7</v>
      </c>
      <c r="CB376" s="59">
        <f t="shared" si="1418"/>
        <v>86.8</v>
      </c>
      <c r="CC376" s="226"/>
      <c r="CD376" s="14" t="s">
        <v>15</v>
      </c>
      <c r="CE376" s="15" t="s">
        <v>45</v>
      </c>
      <c r="CF376" s="58">
        <f t="shared" ref="CF376:DC376" si="1471">IF(C376=0,"-",IF(C376="X","X",ROUND(C376/C368*100,1)))</f>
        <v>2.7</v>
      </c>
      <c r="CG376" s="22">
        <f t="shared" si="1471"/>
        <v>0.3</v>
      </c>
      <c r="CH376" s="22">
        <f t="shared" si="1471"/>
        <v>3.3</v>
      </c>
      <c r="CI376" s="22">
        <f t="shared" si="1471"/>
        <v>0.9</v>
      </c>
      <c r="CJ376" s="22">
        <f t="shared" si="1471"/>
        <v>2.5</v>
      </c>
      <c r="CK376" s="22">
        <f t="shared" si="1471"/>
        <v>2.1</v>
      </c>
      <c r="CL376" s="22">
        <f t="shared" si="1471"/>
        <v>3.4</v>
      </c>
      <c r="CM376" s="22">
        <f t="shared" si="1471"/>
        <v>3.8</v>
      </c>
      <c r="CN376" s="22">
        <f t="shared" si="1471"/>
        <v>4.5999999999999996</v>
      </c>
      <c r="CO376" s="22">
        <f t="shared" si="1471"/>
        <v>2.6</v>
      </c>
      <c r="CP376" s="22">
        <f t="shared" si="1471"/>
        <v>2.8</v>
      </c>
      <c r="CQ376" s="22">
        <f t="shared" si="1471"/>
        <v>1.5</v>
      </c>
      <c r="CR376" s="22">
        <f t="shared" si="1471"/>
        <v>4</v>
      </c>
      <c r="CS376" s="22">
        <f t="shared" si="1471"/>
        <v>5.0999999999999996</v>
      </c>
      <c r="CT376" s="22">
        <f t="shared" si="1471"/>
        <v>1.5</v>
      </c>
      <c r="CU376" s="22">
        <f t="shared" si="1471"/>
        <v>3.1</v>
      </c>
      <c r="CV376" s="22">
        <f t="shared" si="1471"/>
        <v>5.4</v>
      </c>
      <c r="CW376" s="22">
        <f t="shared" si="1471"/>
        <v>3.2</v>
      </c>
      <c r="CX376" s="22">
        <f t="shared" si="1471"/>
        <v>3.5</v>
      </c>
      <c r="CY376" s="22">
        <f t="shared" si="1471"/>
        <v>3.6</v>
      </c>
      <c r="CZ376" s="63">
        <f t="shared" si="1471"/>
        <v>3.5</v>
      </c>
      <c r="DA376" s="22">
        <f t="shared" si="1471"/>
        <v>2.8</v>
      </c>
      <c r="DB376" s="22">
        <f t="shared" si="1471"/>
        <v>3.1</v>
      </c>
      <c r="DC376" s="59">
        <f t="shared" si="1471"/>
        <v>3.6</v>
      </c>
      <c r="DD376" s="226"/>
      <c r="DE376" s="14" t="s">
        <v>15</v>
      </c>
      <c r="DF376" s="15" t="s">
        <v>45</v>
      </c>
      <c r="DG376" s="58">
        <f t="shared" si="1451"/>
        <v>-0.108</v>
      </c>
      <c r="DH376" s="22">
        <f t="shared" si="1420"/>
        <v>-1E-3</v>
      </c>
      <c r="DI376" s="22">
        <f t="shared" si="1421"/>
        <v>3.7999999999999999E-2</v>
      </c>
      <c r="DJ376" s="22">
        <f t="shared" si="1422"/>
        <v>-1.9E-2</v>
      </c>
      <c r="DK376" s="22">
        <f t="shared" si="1423"/>
        <v>-6.0000000000000001E-3</v>
      </c>
      <c r="DL376" s="22">
        <f t="shared" si="1424"/>
        <v>6.0000000000000001E-3</v>
      </c>
      <c r="DM376" s="22">
        <f t="shared" si="1425"/>
        <v>0.71899999999999997</v>
      </c>
      <c r="DN376" s="22">
        <f t="shared" si="1426"/>
        <v>-0.20699999999999999</v>
      </c>
      <c r="DO376" s="22">
        <f t="shared" si="1427"/>
        <v>-0.40600000000000003</v>
      </c>
      <c r="DP376" s="22">
        <f t="shared" si="1428"/>
        <v>0.52</v>
      </c>
      <c r="DQ376" s="22">
        <f t="shared" si="1429"/>
        <v>0.82199999999999995</v>
      </c>
      <c r="DR376" s="22">
        <f t="shared" si="1430"/>
        <v>6.4000000000000001E-2</v>
      </c>
      <c r="DS376" s="22">
        <f t="shared" si="1431"/>
        <v>0.34899999999999998</v>
      </c>
      <c r="DT376" s="22">
        <f t="shared" si="1432"/>
        <v>-0.40500000000000003</v>
      </c>
      <c r="DU376" s="22">
        <f t="shared" si="1433"/>
        <v>9.6000000000000002E-2</v>
      </c>
      <c r="DV376" s="22">
        <f t="shared" si="1434"/>
        <v>7.9000000000000001E-2</v>
      </c>
      <c r="DW376" s="22">
        <f t="shared" si="1435"/>
        <v>1.002</v>
      </c>
      <c r="DX376" s="22">
        <f t="shared" si="1436"/>
        <v>4.4999999999999998E-2</v>
      </c>
      <c r="DY376" s="22">
        <f t="shared" si="1437"/>
        <v>2.589</v>
      </c>
      <c r="DZ376" s="22">
        <f t="shared" si="1438"/>
        <v>-4.7E-2</v>
      </c>
      <c r="EA376" s="63">
        <f t="shared" si="1439"/>
        <v>2.5419999999999998</v>
      </c>
      <c r="EB376" s="22">
        <f t="shared" si="1440"/>
        <v>-7.0999999999999994E-2</v>
      </c>
      <c r="EC376" s="22">
        <f t="shared" si="1441"/>
        <v>0.69499999999999995</v>
      </c>
      <c r="ED376" s="59">
        <f t="shared" si="1442"/>
        <v>1.9650000000000001</v>
      </c>
      <c r="EE376" s="226"/>
      <c r="EF376" s="14" t="s">
        <v>15</v>
      </c>
      <c r="EG376" s="15" t="s">
        <v>45</v>
      </c>
      <c r="EH376" s="58">
        <f t="shared" ref="EH376:FE376" si="1472">IF(C376="X","X",IF(FI376="X","X",IF(FI376&lt;&gt;0,ROUND((C376-FI376)/FI368*100,3),"- ")))</f>
        <v>-0.313</v>
      </c>
      <c r="EI376" s="22">
        <f t="shared" si="1472"/>
        <v>-0.30599999999999999</v>
      </c>
      <c r="EJ376" s="22">
        <f t="shared" si="1472"/>
        <v>0.51100000000000001</v>
      </c>
      <c r="EK376" s="22">
        <f t="shared" si="1472"/>
        <v>-0.41</v>
      </c>
      <c r="EL376" s="22">
        <f t="shared" si="1472"/>
        <v>-5.0000000000000001E-3</v>
      </c>
      <c r="EM376" s="22">
        <f t="shared" si="1472"/>
        <v>6.0000000000000001E-3</v>
      </c>
      <c r="EN376" s="22">
        <f t="shared" si="1472"/>
        <v>0.248</v>
      </c>
      <c r="EO376" s="22">
        <f t="shared" si="1472"/>
        <v>-7.4999999999999997E-2</v>
      </c>
      <c r="EP376" s="22">
        <f t="shared" si="1472"/>
        <v>-0.218</v>
      </c>
      <c r="EQ376" s="22">
        <f t="shared" si="1472"/>
        <v>0.40799999999999997</v>
      </c>
      <c r="ER376" s="22">
        <f t="shared" si="1472"/>
        <v>0.65100000000000002</v>
      </c>
      <c r="ES376" s="22">
        <f t="shared" si="1472"/>
        <v>6.9000000000000006E-2</v>
      </c>
      <c r="ET376" s="22">
        <f t="shared" si="1472"/>
        <v>0.106</v>
      </c>
      <c r="EU376" s="22">
        <f t="shared" si="1472"/>
        <v>-0.14799999999999999</v>
      </c>
      <c r="EV376" s="22">
        <f t="shared" si="1472"/>
        <v>3.6999999999999998E-2</v>
      </c>
      <c r="EW376" s="22">
        <f t="shared" si="1472"/>
        <v>5.1999999999999998E-2</v>
      </c>
      <c r="EX376" s="22">
        <f t="shared" si="1472"/>
        <v>0.31</v>
      </c>
      <c r="EY376" s="22">
        <f t="shared" si="1472"/>
        <v>0.03</v>
      </c>
      <c r="EZ376" s="22">
        <f t="shared" si="1472"/>
        <v>0.09</v>
      </c>
      <c r="FA376" s="22">
        <f t="shared" si="1472"/>
        <v>0.29399999999999998</v>
      </c>
      <c r="FB376" s="63">
        <f t="shared" si="1472"/>
        <v>8.8999999999999996E-2</v>
      </c>
      <c r="FC376" s="22">
        <f t="shared" si="1472"/>
        <v>-0.16900000000000001</v>
      </c>
      <c r="FD376" s="22">
        <f t="shared" si="1472"/>
        <v>0.16600000000000001</v>
      </c>
      <c r="FE376" s="59">
        <f t="shared" si="1472"/>
        <v>8.2000000000000003E-2</v>
      </c>
      <c r="FG376" s="14" t="s">
        <v>15</v>
      </c>
      <c r="FH376" s="15" t="s">
        <v>45</v>
      </c>
      <c r="FI376" s="27">
        <f t="shared" si="1444"/>
        <v>1481</v>
      </c>
      <c r="FJ376" s="29">
        <f t="shared" si="1444"/>
        <v>2</v>
      </c>
      <c r="FK376" s="29">
        <f t="shared" si="1444"/>
        <v>316</v>
      </c>
      <c r="FL376" s="29">
        <f t="shared" si="1444"/>
        <v>95</v>
      </c>
      <c r="FM376" s="29">
        <f t="shared" si="1444"/>
        <v>4763</v>
      </c>
      <c r="FN376" s="29">
        <f t="shared" si="1444"/>
        <v>3585</v>
      </c>
      <c r="FO376" s="29">
        <f t="shared" si="1444"/>
        <v>14156</v>
      </c>
      <c r="FP376" s="29">
        <f t="shared" si="1444"/>
        <v>16481</v>
      </c>
      <c r="FQ376" s="29">
        <f t="shared" si="1444"/>
        <v>14087</v>
      </c>
      <c r="FR376" s="29">
        <f t="shared" si="1444"/>
        <v>4484</v>
      </c>
      <c r="FS376" s="29">
        <f t="shared" si="1444"/>
        <v>4253</v>
      </c>
      <c r="FT376" s="29">
        <f t="shared" si="1444"/>
        <v>2051</v>
      </c>
      <c r="FU376" s="29">
        <f t="shared" si="1444"/>
        <v>20046</v>
      </c>
      <c r="FV376" s="29">
        <f t="shared" si="1444"/>
        <v>22422</v>
      </c>
      <c r="FW376" s="29">
        <f t="shared" si="1444"/>
        <v>6225</v>
      </c>
      <c r="FX376" s="29">
        <f t="shared" si="1444"/>
        <v>7277</v>
      </c>
      <c r="FY376" s="29">
        <f t="shared" si="1446"/>
        <v>25913</v>
      </c>
      <c r="FZ376" s="29">
        <f t="shared" si="1446"/>
        <v>7287</v>
      </c>
      <c r="GA376" s="29">
        <f t="shared" si="1453"/>
        <v>154924</v>
      </c>
      <c r="GB376" s="29">
        <f t="shared" si="1448"/>
        <v>-858</v>
      </c>
      <c r="GC376" s="53">
        <f t="shared" si="1454"/>
        <v>154066</v>
      </c>
      <c r="GD376" s="29">
        <f t="shared" si="1455"/>
        <v>1799</v>
      </c>
      <c r="GE376" s="29">
        <f t="shared" si="1456"/>
        <v>19014</v>
      </c>
      <c r="GF376" s="41">
        <f t="shared" si="1457"/>
        <v>134111</v>
      </c>
    </row>
    <row r="377" spans="1:188" ht="13.5" customHeight="1">
      <c r="A377" s="14" t="s">
        <v>16</v>
      </c>
      <c r="B377" s="15" t="s">
        <v>46</v>
      </c>
      <c r="C377" s="231">
        <v>2339</v>
      </c>
      <c r="D377" s="226">
        <v>1</v>
      </c>
      <c r="E377" s="226">
        <v>1031</v>
      </c>
      <c r="F377" s="226">
        <v>414</v>
      </c>
      <c r="G377" s="226">
        <v>24809</v>
      </c>
      <c r="H377" s="226">
        <v>23605</v>
      </c>
      <c r="I377" s="226">
        <v>29351</v>
      </c>
      <c r="J377" s="226">
        <v>23300</v>
      </c>
      <c r="K377" s="226">
        <v>10657</v>
      </c>
      <c r="L377" s="226">
        <v>8389</v>
      </c>
      <c r="M377" s="226">
        <v>12958</v>
      </c>
      <c r="N377" s="226">
        <v>5061</v>
      </c>
      <c r="O377" s="226">
        <v>39967</v>
      </c>
      <c r="P377" s="226">
        <v>30693</v>
      </c>
      <c r="Q377" s="226">
        <v>21375</v>
      </c>
      <c r="R377" s="226">
        <v>15626</v>
      </c>
      <c r="S377" s="226">
        <v>33747</v>
      </c>
      <c r="T377" s="226">
        <v>15942</v>
      </c>
      <c r="U377" s="226">
        <v>299265</v>
      </c>
      <c r="V377" s="232">
        <v>-1751</v>
      </c>
      <c r="W377" s="233">
        <v>297514</v>
      </c>
      <c r="X377" s="226">
        <v>3371</v>
      </c>
      <c r="Y377" s="226">
        <v>54574</v>
      </c>
      <c r="Z377" s="232">
        <v>241320</v>
      </c>
      <c r="AA377" s="226"/>
      <c r="AB377" s="14" t="s">
        <v>16</v>
      </c>
      <c r="AC377" s="15" t="s">
        <v>46</v>
      </c>
      <c r="AD377" s="58">
        <f t="shared" si="1449"/>
        <v>-12.364000000000001</v>
      </c>
      <c r="AE377" s="22">
        <f t="shared" si="1415"/>
        <v>0</v>
      </c>
      <c r="AF377" s="22">
        <f t="shared" si="1415"/>
        <v>5.0970000000000004</v>
      </c>
      <c r="AG377" s="22">
        <f t="shared" si="1415"/>
        <v>12.195</v>
      </c>
      <c r="AH377" s="22">
        <f t="shared" si="1415"/>
        <v>0.93200000000000005</v>
      </c>
      <c r="AI377" s="22">
        <f t="shared" si="1415"/>
        <v>-6.2480000000000002</v>
      </c>
      <c r="AJ377" s="22">
        <f t="shared" si="1415"/>
        <v>1.7190000000000001</v>
      </c>
      <c r="AK377" s="22">
        <f t="shared" si="1415"/>
        <v>-1.7090000000000001</v>
      </c>
      <c r="AL377" s="22">
        <f t="shared" si="1415"/>
        <v>2.649</v>
      </c>
      <c r="AM377" s="22">
        <f t="shared" si="1415"/>
        <v>4.2629999999999999</v>
      </c>
      <c r="AN377" s="22">
        <f t="shared" si="1415"/>
        <v>-16.227</v>
      </c>
      <c r="AO377" s="22">
        <f t="shared" si="1415"/>
        <v>3.3069999999999999</v>
      </c>
      <c r="AP377" s="22">
        <f t="shared" si="1415"/>
        <v>0.84</v>
      </c>
      <c r="AQ377" s="22">
        <f t="shared" si="1415"/>
        <v>-6.3840000000000003</v>
      </c>
      <c r="AR377" s="22">
        <f t="shared" si="1415"/>
        <v>5.7119999999999997</v>
      </c>
      <c r="AS377" s="22">
        <f t="shared" si="1415"/>
        <v>0.61799999999999999</v>
      </c>
      <c r="AT377" s="22">
        <f t="shared" si="1415"/>
        <v>3.23</v>
      </c>
      <c r="AU377" s="22">
        <f t="shared" si="1416"/>
        <v>-1.629</v>
      </c>
      <c r="AV377" s="22">
        <f t="shared" si="1416"/>
        <v>-0.97099999999999997</v>
      </c>
      <c r="AW377" s="22">
        <f t="shared" si="1416"/>
        <v>-4.5999999999999996</v>
      </c>
      <c r="AX377" s="63">
        <f t="shared" si="1416"/>
        <v>-1.002</v>
      </c>
      <c r="AY377" s="22">
        <f t="shared" si="1416"/>
        <v>-7.6689999999999996</v>
      </c>
      <c r="AZ377" s="22">
        <f t="shared" si="1416"/>
        <v>1.431</v>
      </c>
      <c r="BA377" s="59">
        <f t="shared" si="1416"/>
        <v>-1.399</v>
      </c>
      <c r="BB377" s="226"/>
      <c r="BC377" s="14" t="s">
        <v>16</v>
      </c>
      <c r="BD377" s="15" t="s">
        <v>46</v>
      </c>
      <c r="BE377" s="58">
        <f t="shared" si="1458"/>
        <v>0.8</v>
      </c>
      <c r="BF377" s="22">
        <f t="shared" si="1417"/>
        <v>0</v>
      </c>
      <c r="BG377" s="22">
        <f t="shared" si="1417"/>
        <v>0.3</v>
      </c>
      <c r="BH377" s="22">
        <f t="shared" si="1417"/>
        <v>0.1</v>
      </c>
      <c r="BI377" s="22">
        <f t="shared" si="1417"/>
        <v>8.3000000000000007</v>
      </c>
      <c r="BJ377" s="22">
        <f t="shared" si="1417"/>
        <v>7.9</v>
      </c>
      <c r="BK377" s="22">
        <f t="shared" si="1417"/>
        <v>9.9</v>
      </c>
      <c r="BL377" s="22">
        <f t="shared" si="1417"/>
        <v>7.8</v>
      </c>
      <c r="BM377" s="22">
        <f t="shared" si="1417"/>
        <v>3.6</v>
      </c>
      <c r="BN377" s="22">
        <f t="shared" si="1417"/>
        <v>2.8</v>
      </c>
      <c r="BO377" s="22">
        <f t="shared" si="1417"/>
        <v>4.4000000000000004</v>
      </c>
      <c r="BP377" s="22">
        <f t="shared" si="1417"/>
        <v>1.7</v>
      </c>
      <c r="BQ377" s="22">
        <f t="shared" si="1417"/>
        <v>13.4</v>
      </c>
      <c r="BR377" s="22">
        <f t="shared" si="1417"/>
        <v>10.3</v>
      </c>
      <c r="BS377" s="22">
        <f t="shared" si="1417"/>
        <v>7.2</v>
      </c>
      <c r="BT377" s="22">
        <f t="shared" si="1417"/>
        <v>5.3</v>
      </c>
      <c r="BU377" s="22">
        <f t="shared" si="1417"/>
        <v>11.3</v>
      </c>
      <c r="BV377" s="22">
        <f t="shared" si="1418"/>
        <v>5.4</v>
      </c>
      <c r="BW377" s="22">
        <f t="shared" si="1418"/>
        <v>100.6</v>
      </c>
      <c r="BX377" s="22">
        <f t="shared" si="1418"/>
        <v>-0.6</v>
      </c>
      <c r="BY377" s="63">
        <f t="shared" si="1418"/>
        <v>100</v>
      </c>
      <c r="BZ377" s="22">
        <f t="shared" si="1418"/>
        <v>1.1000000000000001</v>
      </c>
      <c r="CA377" s="22">
        <f t="shared" si="1418"/>
        <v>18.3</v>
      </c>
      <c r="CB377" s="59">
        <f t="shared" si="1418"/>
        <v>81.099999999999994</v>
      </c>
      <c r="CC377" s="226"/>
      <c r="CD377" s="14" t="s">
        <v>16</v>
      </c>
      <c r="CE377" s="15" t="s">
        <v>46</v>
      </c>
      <c r="CF377" s="58">
        <f t="shared" ref="CF377:DC377" si="1473">IF(C377=0,"-",IF(C377="X","X",ROUND(C377/C368*100,1)))</f>
        <v>4.8</v>
      </c>
      <c r="CG377" s="22">
        <f t="shared" si="1473"/>
        <v>0.3</v>
      </c>
      <c r="CH377" s="22">
        <f t="shared" si="1473"/>
        <v>9.1</v>
      </c>
      <c r="CI377" s="22">
        <f t="shared" si="1473"/>
        <v>5.4</v>
      </c>
      <c r="CJ377" s="22">
        <f t="shared" si="1473"/>
        <v>12.8</v>
      </c>
      <c r="CK377" s="22">
        <f t="shared" si="1473"/>
        <v>14</v>
      </c>
      <c r="CL377" s="22">
        <f t="shared" si="1473"/>
        <v>6.4</v>
      </c>
      <c r="CM377" s="22">
        <f t="shared" si="1473"/>
        <v>5.5</v>
      </c>
      <c r="CN377" s="22">
        <f t="shared" si="1473"/>
        <v>3.7</v>
      </c>
      <c r="CO377" s="22">
        <f t="shared" si="1473"/>
        <v>4.0999999999999996</v>
      </c>
      <c r="CP377" s="22">
        <f t="shared" si="1473"/>
        <v>6.7</v>
      </c>
      <c r="CQ377" s="22">
        <f t="shared" si="1473"/>
        <v>3.5</v>
      </c>
      <c r="CR377" s="22">
        <f t="shared" si="1473"/>
        <v>7.7</v>
      </c>
      <c r="CS377" s="22">
        <f t="shared" si="1473"/>
        <v>7.2</v>
      </c>
      <c r="CT377" s="22">
        <f t="shared" si="1473"/>
        <v>5.0999999999999996</v>
      </c>
      <c r="CU377" s="22">
        <f t="shared" si="1473"/>
        <v>6.6</v>
      </c>
      <c r="CV377" s="22">
        <f t="shared" si="1473"/>
        <v>6.6</v>
      </c>
      <c r="CW377" s="22">
        <f t="shared" si="1473"/>
        <v>6.9</v>
      </c>
      <c r="CX377" s="22">
        <f t="shared" si="1473"/>
        <v>6.7</v>
      </c>
      <c r="CY377" s="22">
        <f t="shared" si="1473"/>
        <v>6.7</v>
      </c>
      <c r="CZ377" s="63">
        <f t="shared" si="1473"/>
        <v>6.7</v>
      </c>
      <c r="DA377" s="22">
        <f t="shared" si="1473"/>
        <v>5.6</v>
      </c>
      <c r="DB377" s="22">
        <f t="shared" si="1473"/>
        <v>8.3000000000000007</v>
      </c>
      <c r="DC377" s="59">
        <f t="shared" si="1473"/>
        <v>6.4</v>
      </c>
      <c r="DD377" s="226"/>
      <c r="DE377" s="14" t="s">
        <v>16</v>
      </c>
      <c r="DF377" s="15" t="s">
        <v>46</v>
      </c>
      <c r="DG377" s="58">
        <f t="shared" si="1451"/>
        <v>-0.11</v>
      </c>
      <c r="DH377" s="22">
        <f t="shared" si="1420"/>
        <v>0</v>
      </c>
      <c r="DI377" s="22">
        <f t="shared" si="1421"/>
        <v>1.7000000000000001E-2</v>
      </c>
      <c r="DJ377" s="22">
        <f t="shared" si="1422"/>
        <v>1.4999999999999999E-2</v>
      </c>
      <c r="DK377" s="22">
        <f t="shared" si="1423"/>
        <v>7.5999999999999998E-2</v>
      </c>
      <c r="DL377" s="22">
        <f t="shared" si="1424"/>
        <v>-0.52300000000000002</v>
      </c>
      <c r="DM377" s="22">
        <f t="shared" si="1425"/>
        <v>0.16500000000000001</v>
      </c>
      <c r="DN377" s="22">
        <f t="shared" si="1426"/>
        <v>-0.13500000000000001</v>
      </c>
      <c r="DO377" s="22">
        <f t="shared" si="1427"/>
        <v>9.1999999999999998E-2</v>
      </c>
      <c r="DP377" s="22">
        <f t="shared" si="1428"/>
        <v>0.114</v>
      </c>
      <c r="DQ377" s="22">
        <f t="shared" si="1429"/>
        <v>-0.83499999999999996</v>
      </c>
      <c r="DR377" s="22">
        <f t="shared" si="1430"/>
        <v>5.3999999999999999E-2</v>
      </c>
      <c r="DS377" s="22">
        <f t="shared" si="1431"/>
        <v>0.111</v>
      </c>
      <c r="DT377" s="22">
        <f t="shared" si="1432"/>
        <v>-0.69599999999999995</v>
      </c>
      <c r="DU377" s="22">
        <f t="shared" si="1433"/>
        <v>0.38400000000000001</v>
      </c>
      <c r="DV377" s="22">
        <f t="shared" si="1434"/>
        <v>3.2000000000000001E-2</v>
      </c>
      <c r="DW377" s="22">
        <f t="shared" si="1435"/>
        <v>0.35099999999999998</v>
      </c>
      <c r="DX377" s="22">
        <f t="shared" si="1436"/>
        <v>-8.7999999999999995E-2</v>
      </c>
      <c r="DY377" s="22">
        <f t="shared" si="1437"/>
        <v>-0.97699999999999998</v>
      </c>
      <c r="DZ377" s="22">
        <f t="shared" si="1438"/>
        <v>-2.5999999999999999E-2</v>
      </c>
      <c r="EA377" s="63">
        <f t="shared" si="1439"/>
        <v>-1.002</v>
      </c>
      <c r="EB377" s="22">
        <f t="shared" si="1440"/>
        <v>-9.2999999999999999E-2</v>
      </c>
      <c r="EC377" s="22">
        <f t="shared" si="1441"/>
        <v>0.25600000000000001</v>
      </c>
      <c r="ED377" s="59">
        <f t="shared" si="1442"/>
        <v>-1.1399999999999999</v>
      </c>
      <c r="EE377" s="226"/>
      <c r="EF377" s="14" t="s">
        <v>16</v>
      </c>
      <c r="EG377" s="15" t="s">
        <v>46</v>
      </c>
      <c r="EH377" s="58">
        <f t="shared" ref="EH377:FE377" si="1474">IF(C377="X","X",IF(FI377="X","X",IF(FI377&lt;&gt;0,ROUND((C377-FI377)/FI368*100,3),"- ")))</f>
        <v>-0.61799999999999999</v>
      </c>
      <c r="EI377" s="22">
        <f t="shared" si="1474"/>
        <v>0</v>
      </c>
      <c r="EJ377" s="22">
        <f t="shared" si="1474"/>
        <v>0.44</v>
      </c>
      <c r="EK377" s="22">
        <f t="shared" si="1474"/>
        <v>0.63600000000000001</v>
      </c>
      <c r="EL377" s="22">
        <f t="shared" si="1474"/>
        <v>0.12</v>
      </c>
      <c r="EM377" s="22">
        <f t="shared" si="1474"/>
        <v>-0.91800000000000004</v>
      </c>
      <c r="EN377" s="22">
        <f t="shared" si="1474"/>
        <v>0.111</v>
      </c>
      <c r="EO377" s="22">
        <f t="shared" si="1474"/>
        <v>-9.5000000000000001E-2</v>
      </c>
      <c r="EP377" s="22">
        <f t="shared" si="1474"/>
        <v>9.6000000000000002E-2</v>
      </c>
      <c r="EQ377" s="22">
        <f t="shared" si="1474"/>
        <v>0.17499999999999999</v>
      </c>
      <c r="ER377" s="22">
        <f t="shared" si="1474"/>
        <v>-1.2889999999999999</v>
      </c>
      <c r="ES377" s="22">
        <f t="shared" si="1474"/>
        <v>0.114</v>
      </c>
      <c r="ET377" s="22">
        <f t="shared" si="1474"/>
        <v>6.6000000000000003E-2</v>
      </c>
      <c r="EU377" s="22">
        <f t="shared" si="1474"/>
        <v>-0.496</v>
      </c>
      <c r="EV377" s="22">
        <f t="shared" si="1474"/>
        <v>0.28699999999999998</v>
      </c>
      <c r="EW377" s="22">
        <f t="shared" si="1474"/>
        <v>4.1000000000000002E-2</v>
      </c>
      <c r="EX377" s="22">
        <f t="shared" si="1474"/>
        <v>0.21199999999999999</v>
      </c>
      <c r="EY377" s="22">
        <f t="shared" si="1474"/>
        <v>-0.114</v>
      </c>
      <c r="EZ377" s="22">
        <f t="shared" si="1474"/>
        <v>-6.6000000000000003E-2</v>
      </c>
      <c r="FA377" s="22">
        <f t="shared" si="1474"/>
        <v>0.314</v>
      </c>
      <c r="FB377" s="63">
        <f t="shared" si="1474"/>
        <v>-6.8000000000000005E-2</v>
      </c>
      <c r="FC377" s="22">
        <f t="shared" si="1474"/>
        <v>-0.43</v>
      </c>
      <c r="FD377" s="22">
        <f t="shared" si="1474"/>
        <v>0.11899999999999999</v>
      </c>
      <c r="FE377" s="59">
        <f t="shared" si="1474"/>
        <v>-9.1999999999999998E-2</v>
      </c>
      <c r="FG377" s="14" t="s">
        <v>16</v>
      </c>
      <c r="FH377" s="15" t="s">
        <v>46</v>
      </c>
      <c r="FI377" s="27">
        <f t="shared" si="1444"/>
        <v>2669</v>
      </c>
      <c r="FJ377" s="29">
        <f t="shared" si="1444"/>
        <v>1</v>
      </c>
      <c r="FK377" s="29">
        <f t="shared" si="1444"/>
        <v>981</v>
      </c>
      <c r="FL377" s="29">
        <f t="shared" si="1444"/>
        <v>369</v>
      </c>
      <c r="FM377" s="29">
        <f t="shared" si="1444"/>
        <v>24580</v>
      </c>
      <c r="FN377" s="29">
        <f t="shared" si="1444"/>
        <v>25178</v>
      </c>
      <c r="FO377" s="29">
        <f t="shared" si="1444"/>
        <v>28855</v>
      </c>
      <c r="FP377" s="29">
        <f t="shared" si="1444"/>
        <v>23705</v>
      </c>
      <c r="FQ377" s="29">
        <f t="shared" si="1444"/>
        <v>10382</v>
      </c>
      <c r="FR377" s="29">
        <f t="shared" si="1444"/>
        <v>8046</v>
      </c>
      <c r="FS377" s="29">
        <f t="shared" si="1444"/>
        <v>15468</v>
      </c>
      <c r="FT377" s="29">
        <f t="shared" si="1444"/>
        <v>4899</v>
      </c>
      <c r="FU377" s="29">
        <f t="shared" si="1444"/>
        <v>39634</v>
      </c>
      <c r="FV377" s="29">
        <f t="shared" si="1444"/>
        <v>32786</v>
      </c>
      <c r="FW377" s="29">
        <f t="shared" si="1444"/>
        <v>20220</v>
      </c>
      <c r="FX377" s="29">
        <f t="shared" si="1444"/>
        <v>15530</v>
      </c>
      <c r="FY377" s="29">
        <f t="shared" si="1446"/>
        <v>32691</v>
      </c>
      <c r="FZ377" s="29">
        <f t="shared" si="1446"/>
        <v>16206</v>
      </c>
      <c r="GA377" s="29">
        <f t="shared" si="1453"/>
        <v>302200</v>
      </c>
      <c r="GB377" s="29">
        <f t="shared" si="1448"/>
        <v>-1674</v>
      </c>
      <c r="GC377" s="53">
        <f t="shared" si="1454"/>
        <v>300526</v>
      </c>
      <c r="GD377" s="29">
        <f t="shared" si="1455"/>
        <v>3651</v>
      </c>
      <c r="GE377" s="29">
        <f t="shared" si="1456"/>
        <v>53804</v>
      </c>
      <c r="GF377" s="41">
        <f t="shared" si="1457"/>
        <v>244745</v>
      </c>
    </row>
    <row r="378" spans="1:188" ht="13.5" customHeight="1">
      <c r="A378" s="14">
        <v>10</v>
      </c>
      <c r="B378" s="15" t="s">
        <v>47</v>
      </c>
      <c r="C378" s="231">
        <v>7221</v>
      </c>
      <c r="D378" s="226">
        <v>45</v>
      </c>
      <c r="E378" s="226">
        <v>770</v>
      </c>
      <c r="F378" s="226">
        <v>337</v>
      </c>
      <c r="G378" s="226">
        <v>8658</v>
      </c>
      <c r="H378" s="226">
        <v>6371</v>
      </c>
      <c r="I378" s="226">
        <v>35586</v>
      </c>
      <c r="J378" s="226">
        <v>19121</v>
      </c>
      <c r="K378" s="226">
        <v>9964</v>
      </c>
      <c r="L378" s="226">
        <v>9462</v>
      </c>
      <c r="M378" s="226">
        <v>2019</v>
      </c>
      <c r="N378" s="226">
        <v>2435</v>
      </c>
      <c r="O378" s="226">
        <v>15586</v>
      </c>
      <c r="P378" s="226">
        <v>12746</v>
      </c>
      <c r="Q378" s="226">
        <v>17436</v>
      </c>
      <c r="R378" s="226">
        <v>10017</v>
      </c>
      <c r="S378" s="226">
        <v>20368</v>
      </c>
      <c r="T378" s="226">
        <v>7170</v>
      </c>
      <c r="U378" s="226">
        <v>185312</v>
      </c>
      <c r="V378" s="232">
        <v>-1084</v>
      </c>
      <c r="W378" s="233">
        <v>184228</v>
      </c>
      <c r="X378" s="226">
        <v>8036</v>
      </c>
      <c r="Y378" s="226">
        <v>44581</v>
      </c>
      <c r="Z378" s="232">
        <v>132695</v>
      </c>
      <c r="AA378" s="226"/>
      <c r="AB378" s="14">
        <v>10</v>
      </c>
      <c r="AC378" s="15" t="s">
        <v>47</v>
      </c>
      <c r="AD378" s="58">
        <f t="shared" si="1449"/>
        <v>-9.7710000000000008</v>
      </c>
      <c r="AE378" s="22">
        <f t="shared" si="1415"/>
        <v>2.2730000000000001</v>
      </c>
      <c r="AF378" s="22">
        <f t="shared" si="1415"/>
        <v>1.3160000000000001</v>
      </c>
      <c r="AG378" s="22">
        <f t="shared" si="1415"/>
        <v>8.36</v>
      </c>
      <c r="AH378" s="22">
        <f t="shared" si="1415"/>
        <v>0.27800000000000002</v>
      </c>
      <c r="AI378" s="22">
        <f t="shared" si="1415"/>
        <v>-2.9249999999999998</v>
      </c>
      <c r="AJ378" s="22">
        <f t="shared" si="1415"/>
        <v>17.158999999999999</v>
      </c>
      <c r="AK378" s="22">
        <f t="shared" si="1415"/>
        <v>-1.4079999999999999</v>
      </c>
      <c r="AL378" s="22">
        <f t="shared" si="1415"/>
        <v>4.9390000000000001</v>
      </c>
      <c r="AM378" s="22">
        <f t="shared" si="1415"/>
        <v>8.9209999999999994</v>
      </c>
      <c r="AN378" s="22">
        <f t="shared" si="1415"/>
        <v>11.609</v>
      </c>
      <c r="AO378" s="22">
        <f t="shared" si="1415"/>
        <v>5.2290000000000001</v>
      </c>
      <c r="AP378" s="22">
        <f t="shared" si="1415"/>
        <v>2.871</v>
      </c>
      <c r="AQ378" s="22">
        <f t="shared" si="1415"/>
        <v>2.5840000000000001</v>
      </c>
      <c r="AR378" s="22">
        <f t="shared" si="1415"/>
        <v>1.6739999999999999</v>
      </c>
      <c r="AS378" s="22">
        <f t="shared" si="1415"/>
        <v>-0.378</v>
      </c>
      <c r="AT378" s="22">
        <f t="shared" si="1415"/>
        <v>0.36499999999999999</v>
      </c>
      <c r="AU378" s="22">
        <f t="shared" si="1416"/>
        <v>3.2839999999999998</v>
      </c>
      <c r="AV378" s="22">
        <f t="shared" si="1416"/>
        <v>3.8719999999999999</v>
      </c>
      <c r="AW378" s="22">
        <f t="shared" si="1416"/>
        <v>-9.6059999999999999</v>
      </c>
      <c r="AX378" s="63">
        <f t="shared" si="1416"/>
        <v>3.84</v>
      </c>
      <c r="AY378" s="22">
        <f t="shared" si="1416"/>
        <v>-8.7539999999999996</v>
      </c>
      <c r="AZ378" s="22">
        <f t="shared" si="1416"/>
        <v>13.382999999999999</v>
      </c>
      <c r="BA378" s="59">
        <f t="shared" si="1416"/>
        <v>1.855</v>
      </c>
      <c r="BB378" s="226"/>
      <c r="BC378" s="14">
        <v>10</v>
      </c>
      <c r="BD378" s="15" t="s">
        <v>47</v>
      </c>
      <c r="BE378" s="58">
        <f t="shared" si="1458"/>
        <v>3.9</v>
      </c>
      <c r="BF378" s="22">
        <f t="shared" si="1417"/>
        <v>0</v>
      </c>
      <c r="BG378" s="22">
        <f t="shared" si="1417"/>
        <v>0.4</v>
      </c>
      <c r="BH378" s="22">
        <f t="shared" si="1417"/>
        <v>0.2</v>
      </c>
      <c r="BI378" s="22">
        <f t="shared" si="1417"/>
        <v>4.7</v>
      </c>
      <c r="BJ378" s="22">
        <f t="shared" si="1417"/>
        <v>3.5</v>
      </c>
      <c r="BK378" s="22">
        <f t="shared" si="1417"/>
        <v>19.3</v>
      </c>
      <c r="BL378" s="22">
        <f t="shared" si="1417"/>
        <v>10.4</v>
      </c>
      <c r="BM378" s="22">
        <f t="shared" si="1417"/>
        <v>5.4</v>
      </c>
      <c r="BN378" s="22">
        <f t="shared" si="1417"/>
        <v>5.0999999999999996</v>
      </c>
      <c r="BO378" s="22">
        <f t="shared" si="1417"/>
        <v>1.1000000000000001</v>
      </c>
      <c r="BP378" s="22">
        <f t="shared" si="1417"/>
        <v>1.3</v>
      </c>
      <c r="BQ378" s="22">
        <f t="shared" si="1417"/>
        <v>8.5</v>
      </c>
      <c r="BR378" s="22">
        <f t="shared" si="1417"/>
        <v>6.9</v>
      </c>
      <c r="BS378" s="22">
        <f t="shared" si="1417"/>
        <v>9.5</v>
      </c>
      <c r="BT378" s="22">
        <f t="shared" si="1417"/>
        <v>5.4</v>
      </c>
      <c r="BU378" s="22">
        <f t="shared" si="1417"/>
        <v>11.1</v>
      </c>
      <c r="BV378" s="22">
        <f t="shared" si="1418"/>
        <v>3.9</v>
      </c>
      <c r="BW378" s="22">
        <f t="shared" si="1418"/>
        <v>100.6</v>
      </c>
      <c r="BX378" s="22">
        <f t="shared" si="1418"/>
        <v>-0.6</v>
      </c>
      <c r="BY378" s="63">
        <f t="shared" si="1418"/>
        <v>100</v>
      </c>
      <c r="BZ378" s="22">
        <f t="shared" si="1418"/>
        <v>4.4000000000000004</v>
      </c>
      <c r="CA378" s="22">
        <f t="shared" si="1418"/>
        <v>24.2</v>
      </c>
      <c r="CB378" s="59">
        <f t="shared" si="1418"/>
        <v>72</v>
      </c>
      <c r="CC378" s="226"/>
      <c r="CD378" s="14">
        <v>10</v>
      </c>
      <c r="CE378" s="15" t="s">
        <v>47</v>
      </c>
      <c r="CF378" s="58">
        <f t="shared" ref="CF378:DC378" si="1475">IF(C378=0,"-",IF(C378="X","X",ROUND(C378/C368*100,1)))</f>
        <v>14.7</v>
      </c>
      <c r="CG378" s="22">
        <f t="shared" si="1475"/>
        <v>14</v>
      </c>
      <c r="CH378" s="22">
        <f t="shared" si="1475"/>
        <v>6.8</v>
      </c>
      <c r="CI378" s="22">
        <f t="shared" si="1475"/>
        <v>4.4000000000000004</v>
      </c>
      <c r="CJ378" s="22">
        <f t="shared" si="1475"/>
        <v>4.5</v>
      </c>
      <c r="CK378" s="22">
        <f t="shared" si="1475"/>
        <v>3.8</v>
      </c>
      <c r="CL378" s="22">
        <f t="shared" si="1475"/>
        <v>7.8</v>
      </c>
      <c r="CM378" s="22">
        <f t="shared" si="1475"/>
        <v>4.5</v>
      </c>
      <c r="CN378" s="22">
        <f t="shared" si="1475"/>
        <v>3.4</v>
      </c>
      <c r="CO378" s="22">
        <f t="shared" si="1475"/>
        <v>4.7</v>
      </c>
      <c r="CP378" s="22">
        <f t="shared" si="1475"/>
        <v>1</v>
      </c>
      <c r="CQ378" s="22">
        <f t="shared" si="1475"/>
        <v>1.7</v>
      </c>
      <c r="CR378" s="22">
        <f t="shared" si="1475"/>
        <v>3</v>
      </c>
      <c r="CS378" s="22">
        <f t="shared" si="1475"/>
        <v>3</v>
      </c>
      <c r="CT378" s="22">
        <f t="shared" si="1475"/>
        <v>4.2</v>
      </c>
      <c r="CU378" s="22">
        <f t="shared" si="1475"/>
        <v>4.2</v>
      </c>
      <c r="CV378" s="22">
        <f t="shared" si="1475"/>
        <v>4</v>
      </c>
      <c r="CW378" s="22">
        <f t="shared" si="1475"/>
        <v>3.1</v>
      </c>
      <c r="CX378" s="22">
        <f t="shared" si="1475"/>
        <v>4.0999999999999996</v>
      </c>
      <c r="CY378" s="22">
        <f t="shared" si="1475"/>
        <v>4.0999999999999996</v>
      </c>
      <c r="CZ378" s="63">
        <f t="shared" si="1475"/>
        <v>4.0999999999999996</v>
      </c>
      <c r="DA378" s="22">
        <f t="shared" si="1475"/>
        <v>13.2</v>
      </c>
      <c r="DB378" s="22">
        <f t="shared" si="1475"/>
        <v>6.8</v>
      </c>
      <c r="DC378" s="59">
        <f t="shared" si="1475"/>
        <v>3.5</v>
      </c>
      <c r="DD378" s="226"/>
      <c r="DE378" s="14">
        <v>10</v>
      </c>
      <c r="DF378" s="15" t="s">
        <v>47</v>
      </c>
      <c r="DG378" s="58">
        <f t="shared" si="1451"/>
        <v>-0.441</v>
      </c>
      <c r="DH378" s="22">
        <f t="shared" si="1420"/>
        <v>1E-3</v>
      </c>
      <c r="DI378" s="22">
        <f t="shared" si="1421"/>
        <v>6.0000000000000001E-3</v>
      </c>
      <c r="DJ378" s="22">
        <f t="shared" si="1422"/>
        <v>1.4999999999999999E-2</v>
      </c>
      <c r="DK378" s="22">
        <f t="shared" si="1423"/>
        <v>1.4E-2</v>
      </c>
      <c r="DL378" s="22">
        <f t="shared" si="1424"/>
        <v>-0.108</v>
      </c>
      <c r="DM378" s="22">
        <f t="shared" si="1425"/>
        <v>2.9380000000000002</v>
      </c>
      <c r="DN378" s="22">
        <f t="shared" si="1426"/>
        <v>-0.154</v>
      </c>
      <c r="DO378" s="22">
        <f t="shared" si="1427"/>
        <v>0.26400000000000001</v>
      </c>
      <c r="DP378" s="22">
        <f t="shared" si="1428"/>
        <v>0.437</v>
      </c>
      <c r="DQ378" s="22">
        <f t="shared" si="1429"/>
        <v>0.11799999999999999</v>
      </c>
      <c r="DR378" s="22">
        <f t="shared" si="1430"/>
        <v>6.8000000000000005E-2</v>
      </c>
      <c r="DS378" s="22">
        <f t="shared" si="1431"/>
        <v>0.245</v>
      </c>
      <c r="DT378" s="22">
        <f t="shared" si="1432"/>
        <v>0.18099999999999999</v>
      </c>
      <c r="DU378" s="22">
        <f t="shared" si="1433"/>
        <v>0.16200000000000001</v>
      </c>
      <c r="DV378" s="22">
        <f t="shared" si="1434"/>
        <v>-2.1000000000000001E-2</v>
      </c>
      <c r="DW378" s="22">
        <f t="shared" si="1435"/>
        <v>4.2000000000000003E-2</v>
      </c>
      <c r="DX378" s="22">
        <f t="shared" si="1436"/>
        <v>0.129</v>
      </c>
      <c r="DY378" s="22">
        <f t="shared" si="1437"/>
        <v>3.8940000000000001</v>
      </c>
      <c r="DZ378" s="22">
        <f t="shared" si="1438"/>
        <v>-5.3999999999999999E-2</v>
      </c>
      <c r="EA378" s="63">
        <f t="shared" si="1439"/>
        <v>3.84</v>
      </c>
      <c r="EB378" s="22">
        <f t="shared" si="1440"/>
        <v>-0.435</v>
      </c>
      <c r="EC378" s="22">
        <f t="shared" si="1441"/>
        <v>2.9660000000000002</v>
      </c>
      <c r="ED378" s="59">
        <f t="shared" si="1442"/>
        <v>1.3620000000000001</v>
      </c>
      <c r="EE378" s="226"/>
      <c r="EF378" s="14">
        <v>10</v>
      </c>
      <c r="EG378" s="15" t="s">
        <v>47</v>
      </c>
      <c r="EH378" s="58">
        <f t="shared" ref="EH378:FE378" si="1476">IF(C378="X","X",IF(FI378="X","X",IF(FI378&lt;&gt;0,ROUND((C378-FI378)/FI368*100,3),"- ")))</f>
        <v>-1.4650000000000001</v>
      </c>
      <c r="EI378" s="22">
        <f t="shared" si="1476"/>
        <v>0.30599999999999999</v>
      </c>
      <c r="EJ378" s="22">
        <f t="shared" si="1476"/>
        <v>8.7999999999999995E-2</v>
      </c>
      <c r="EK378" s="22">
        <f t="shared" si="1476"/>
        <v>0.36799999999999999</v>
      </c>
      <c r="EL378" s="22">
        <f t="shared" si="1476"/>
        <v>1.2999999999999999E-2</v>
      </c>
      <c r="EM378" s="22">
        <f t="shared" si="1476"/>
        <v>-0.112</v>
      </c>
      <c r="EN378" s="22">
        <f t="shared" si="1476"/>
        <v>1.1639999999999999</v>
      </c>
      <c r="EO378" s="22">
        <f t="shared" si="1476"/>
        <v>-6.4000000000000001E-2</v>
      </c>
      <c r="EP378" s="22">
        <f t="shared" si="1476"/>
        <v>0.16400000000000001</v>
      </c>
      <c r="EQ378" s="22">
        <f t="shared" si="1476"/>
        <v>0.39500000000000002</v>
      </c>
      <c r="ER378" s="22">
        <f t="shared" si="1476"/>
        <v>0.108</v>
      </c>
      <c r="ES378" s="22">
        <f t="shared" si="1476"/>
        <v>8.5000000000000006E-2</v>
      </c>
      <c r="ET378" s="22">
        <f t="shared" si="1476"/>
        <v>8.5999999999999993E-2</v>
      </c>
      <c r="EU378" s="22">
        <f t="shared" si="1476"/>
        <v>7.5999999999999998E-2</v>
      </c>
      <c r="EV378" s="22">
        <f t="shared" si="1476"/>
        <v>7.0999999999999994E-2</v>
      </c>
      <c r="EW378" s="22">
        <f t="shared" si="1476"/>
        <v>-1.6E-2</v>
      </c>
      <c r="EX378" s="22">
        <f t="shared" si="1476"/>
        <v>1.4999999999999999E-2</v>
      </c>
      <c r="EY378" s="22">
        <f t="shared" si="1476"/>
        <v>9.9000000000000005E-2</v>
      </c>
      <c r="EZ378" s="22">
        <f t="shared" si="1476"/>
        <v>0.156</v>
      </c>
      <c r="FA378" s="22">
        <f t="shared" si="1476"/>
        <v>0.38800000000000001</v>
      </c>
      <c r="FB378" s="63">
        <f t="shared" si="1476"/>
        <v>0.155</v>
      </c>
      <c r="FC378" s="22">
        <f t="shared" si="1476"/>
        <v>-1.1850000000000001</v>
      </c>
      <c r="FD378" s="22">
        <f t="shared" si="1476"/>
        <v>0.81399999999999995</v>
      </c>
      <c r="FE378" s="59">
        <f t="shared" si="1476"/>
        <v>6.5000000000000002E-2</v>
      </c>
      <c r="FG378" s="14">
        <v>10</v>
      </c>
      <c r="FH378" s="15" t="s">
        <v>47</v>
      </c>
      <c r="FI378" s="27">
        <f t="shared" si="1444"/>
        <v>8003</v>
      </c>
      <c r="FJ378" s="29">
        <f t="shared" si="1444"/>
        <v>44</v>
      </c>
      <c r="FK378" s="29">
        <f t="shared" si="1444"/>
        <v>760</v>
      </c>
      <c r="FL378" s="29">
        <f t="shared" si="1444"/>
        <v>311</v>
      </c>
      <c r="FM378" s="29">
        <f t="shared" si="1444"/>
        <v>8634</v>
      </c>
      <c r="FN378" s="29">
        <f t="shared" si="1444"/>
        <v>6563</v>
      </c>
      <c r="FO378" s="29">
        <f t="shared" si="1444"/>
        <v>30374</v>
      </c>
      <c r="FP378" s="29">
        <f t="shared" si="1444"/>
        <v>19394</v>
      </c>
      <c r="FQ378" s="29">
        <f t="shared" si="1444"/>
        <v>9495</v>
      </c>
      <c r="FR378" s="29">
        <f t="shared" si="1444"/>
        <v>8687</v>
      </c>
      <c r="FS378" s="29">
        <f t="shared" si="1444"/>
        <v>1809</v>
      </c>
      <c r="FT378" s="29">
        <f t="shared" si="1444"/>
        <v>2314</v>
      </c>
      <c r="FU378" s="29">
        <f t="shared" si="1444"/>
        <v>15151</v>
      </c>
      <c r="FV378" s="29">
        <f t="shared" si="1444"/>
        <v>12425</v>
      </c>
      <c r="FW378" s="29">
        <f t="shared" si="1444"/>
        <v>17149</v>
      </c>
      <c r="FX378" s="29">
        <f t="shared" si="1444"/>
        <v>10055</v>
      </c>
      <c r="FY378" s="29">
        <f t="shared" si="1446"/>
        <v>20294</v>
      </c>
      <c r="FZ378" s="29">
        <f t="shared" si="1446"/>
        <v>6942</v>
      </c>
      <c r="GA378" s="29">
        <f t="shared" si="1453"/>
        <v>178404</v>
      </c>
      <c r="GB378" s="29">
        <f t="shared" si="1448"/>
        <v>-989</v>
      </c>
      <c r="GC378" s="53">
        <f t="shared" si="1454"/>
        <v>177415</v>
      </c>
      <c r="GD378" s="29">
        <f t="shared" si="1455"/>
        <v>8807</v>
      </c>
      <c r="GE378" s="29">
        <f t="shared" si="1456"/>
        <v>39319</v>
      </c>
      <c r="GF378" s="41">
        <f t="shared" si="1457"/>
        <v>130278</v>
      </c>
    </row>
    <row r="379" spans="1:188" ht="13.5" customHeight="1">
      <c r="A379" s="139">
        <v>11</v>
      </c>
      <c r="B379" s="97" t="s">
        <v>48</v>
      </c>
      <c r="C379" s="234">
        <v>2470</v>
      </c>
      <c r="D379" s="235">
        <v>4</v>
      </c>
      <c r="E379" s="235">
        <v>627</v>
      </c>
      <c r="F379" s="235">
        <v>116</v>
      </c>
      <c r="G379" s="235">
        <v>8828</v>
      </c>
      <c r="H379" s="235">
        <v>3410</v>
      </c>
      <c r="I379" s="235">
        <v>13567</v>
      </c>
      <c r="J379" s="235">
        <v>4289</v>
      </c>
      <c r="K379" s="235">
        <v>4203</v>
      </c>
      <c r="L379" s="235">
        <v>2042</v>
      </c>
      <c r="M379" s="235">
        <v>1497</v>
      </c>
      <c r="N379" s="235">
        <v>490</v>
      </c>
      <c r="O379" s="235">
        <v>11978</v>
      </c>
      <c r="P379" s="235">
        <v>2808</v>
      </c>
      <c r="Q379" s="235">
        <v>9891</v>
      </c>
      <c r="R379" s="235">
        <v>3780</v>
      </c>
      <c r="S379" s="235">
        <v>9646</v>
      </c>
      <c r="T379" s="235">
        <v>5185</v>
      </c>
      <c r="U379" s="235">
        <v>84831</v>
      </c>
      <c r="V379" s="236">
        <v>-496</v>
      </c>
      <c r="W379" s="237">
        <v>84335</v>
      </c>
      <c r="X379" s="235">
        <v>3101</v>
      </c>
      <c r="Y379" s="235">
        <v>22511</v>
      </c>
      <c r="Z379" s="236">
        <v>59219</v>
      </c>
      <c r="AA379" s="226"/>
      <c r="AB379" s="139">
        <v>11</v>
      </c>
      <c r="AC379" s="97" t="s">
        <v>48</v>
      </c>
      <c r="AD379" s="60">
        <f t="shared" si="1449"/>
        <v>-15.526999999999999</v>
      </c>
      <c r="AE379" s="24">
        <f t="shared" si="1415"/>
        <v>33.332999999999998</v>
      </c>
      <c r="AF379" s="24">
        <f t="shared" si="1415"/>
        <v>-0.79100000000000004</v>
      </c>
      <c r="AG379" s="24">
        <f t="shared" si="1415"/>
        <v>16</v>
      </c>
      <c r="AH379" s="24">
        <f t="shared" si="1415"/>
        <v>0.53500000000000003</v>
      </c>
      <c r="AI379" s="24">
        <f t="shared" si="1415"/>
        <v>4.9550000000000001</v>
      </c>
      <c r="AJ379" s="24">
        <f t="shared" si="1415"/>
        <v>6.5670000000000002</v>
      </c>
      <c r="AK379" s="24">
        <f t="shared" si="1415"/>
        <v>-1.831</v>
      </c>
      <c r="AL379" s="24">
        <f t="shared" si="1415"/>
        <v>6.3780000000000001</v>
      </c>
      <c r="AM379" s="24">
        <f t="shared" si="1415"/>
        <v>2.407</v>
      </c>
      <c r="AN379" s="24">
        <f t="shared" si="1415"/>
        <v>8.4779999999999998</v>
      </c>
      <c r="AO379" s="24">
        <f t="shared" si="1415"/>
        <v>-4.4829999999999997</v>
      </c>
      <c r="AP379" s="24">
        <f t="shared" si="1415"/>
        <v>1.097</v>
      </c>
      <c r="AQ379" s="24">
        <f t="shared" si="1415"/>
        <v>30.97</v>
      </c>
      <c r="AR379" s="24">
        <f t="shared" si="1415"/>
        <v>6.6760000000000002</v>
      </c>
      <c r="AS379" s="24">
        <f t="shared" si="1415"/>
        <v>8</v>
      </c>
      <c r="AT379" s="24">
        <f t="shared" si="1415"/>
        <v>2.3559999999999999</v>
      </c>
      <c r="AU379" s="24">
        <f t="shared" si="1416"/>
        <v>1.23</v>
      </c>
      <c r="AV379" s="24">
        <f t="shared" si="1416"/>
        <v>3.532</v>
      </c>
      <c r="AW379" s="24">
        <f t="shared" si="1416"/>
        <v>-9.2509999999999994</v>
      </c>
      <c r="AX379" s="64">
        <f t="shared" si="1416"/>
        <v>3.5</v>
      </c>
      <c r="AY379" s="24">
        <f t="shared" si="1416"/>
        <v>-12.869</v>
      </c>
      <c r="AZ379" s="24">
        <f t="shared" si="1416"/>
        <v>4.16</v>
      </c>
      <c r="BA379" s="61">
        <f t="shared" si="1416"/>
        <v>4.3209999999999997</v>
      </c>
      <c r="BB379" s="226"/>
      <c r="BC379" s="139">
        <v>11</v>
      </c>
      <c r="BD379" s="15" t="s">
        <v>48</v>
      </c>
      <c r="BE379" s="60">
        <f>IF(C379=0,"-",IF(C379="X","X",ROUND(C379/$W379*100,1)))</f>
        <v>2.9</v>
      </c>
      <c r="BF379" s="24">
        <f t="shared" si="1417"/>
        <v>0</v>
      </c>
      <c r="BG379" s="24">
        <f t="shared" si="1417"/>
        <v>0.7</v>
      </c>
      <c r="BH379" s="24">
        <f t="shared" si="1417"/>
        <v>0.1</v>
      </c>
      <c r="BI379" s="24">
        <f t="shared" si="1417"/>
        <v>10.5</v>
      </c>
      <c r="BJ379" s="24">
        <f t="shared" si="1417"/>
        <v>4</v>
      </c>
      <c r="BK379" s="24">
        <f t="shared" si="1417"/>
        <v>16.100000000000001</v>
      </c>
      <c r="BL379" s="24">
        <f t="shared" si="1417"/>
        <v>5.0999999999999996</v>
      </c>
      <c r="BM379" s="24">
        <f t="shared" si="1417"/>
        <v>5</v>
      </c>
      <c r="BN379" s="24">
        <f t="shared" si="1417"/>
        <v>2.4</v>
      </c>
      <c r="BO379" s="24">
        <f t="shared" si="1417"/>
        <v>1.8</v>
      </c>
      <c r="BP379" s="24">
        <f t="shared" si="1417"/>
        <v>0.6</v>
      </c>
      <c r="BQ379" s="24">
        <f t="shared" si="1417"/>
        <v>14.2</v>
      </c>
      <c r="BR379" s="24">
        <f t="shared" si="1417"/>
        <v>3.3</v>
      </c>
      <c r="BS379" s="24">
        <f t="shared" si="1417"/>
        <v>11.7</v>
      </c>
      <c r="BT379" s="24">
        <f t="shared" si="1417"/>
        <v>4.5</v>
      </c>
      <c r="BU379" s="24">
        <f t="shared" si="1417"/>
        <v>11.4</v>
      </c>
      <c r="BV379" s="24">
        <f t="shared" si="1418"/>
        <v>6.1</v>
      </c>
      <c r="BW379" s="24">
        <f t="shared" si="1418"/>
        <v>100.6</v>
      </c>
      <c r="BX379" s="24">
        <f t="shared" si="1418"/>
        <v>-0.6</v>
      </c>
      <c r="BY379" s="64">
        <f t="shared" si="1418"/>
        <v>100</v>
      </c>
      <c r="BZ379" s="24">
        <f t="shared" si="1418"/>
        <v>3.7</v>
      </c>
      <c r="CA379" s="24">
        <f t="shared" si="1418"/>
        <v>26.7</v>
      </c>
      <c r="CB379" s="61">
        <f t="shared" si="1418"/>
        <v>70.2</v>
      </c>
      <c r="CC379" s="226"/>
      <c r="CD379" s="139">
        <v>11</v>
      </c>
      <c r="CE379" s="97" t="s">
        <v>48</v>
      </c>
      <c r="CF379" s="60">
        <f t="shared" ref="CF379:DC379" si="1477">IF(C379=0,"-",IF(C379="X","X",ROUND(C379/C368*100,1)))</f>
        <v>5</v>
      </c>
      <c r="CG379" s="24">
        <f t="shared" si="1477"/>
        <v>1.2</v>
      </c>
      <c r="CH379" s="24">
        <f t="shared" si="1477"/>
        <v>5.6</v>
      </c>
      <c r="CI379" s="24">
        <f t="shared" si="1477"/>
        <v>1.5</v>
      </c>
      <c r="CJ379" s="24">
        <f t="shared" si="1477"/>
        <v>4.5999999999999996</v>
      </c>
      <c r="CK379" s="24">
        <f t="shared" si="1477"/>
        <v>2</v>
      </c>
      <c r="CL379" s="24">
        <f t="shared" si="1477"/>
        <v>3</v>
      </c>
      <c r="CM379" s="24">
        <f t="shared" si="1477"/>
        <v>1</v>
      </c>
      <c r="CN379" s="24">
        <f t="shared" si="1477"/>
        <v>1.5</v>
      </c>
      <c r="CO379" s="24">
        <f t="shared" si="1477"/>
        <v>1</v>
      </c>
      <c r="CP379" s="24">
        <f t="shared" si="1477"/>
        <v>0.8</v>
      </c>
      <c r="CQ379" s="24">
        <f t="shared" si="1477"/>
        <v>0.3</v>
      </c>
      <c r="CR379" s="24">
        <f t="shared" si="1477"/>
        <v>2.2999999999999998</v>
      </c>
      <c r="CS379" s="24">
        <f t="shared" si="1477"/>
        <v>0.7</v>
      </c>
      <c r="CT379" s="24">
        <f t="shared" si="1477"/>
        <v>2.4</v>
      </c>
      <c r="CU379" s="24">
        <f t="shared" si="1477"/>
        <v>1.6</v>
      </c>
      <c r="CV379" s="24">
        <f t="shared" si="1477"/>
        <v>1.9</v>
      </c>
      <c r="CW379" s="24">
        <f t="shared" si="1477"/>
        <v>2.2999999999999998</v>
      </c>
      <c r="CX379" s="24">
        <f t="shared" si="1477"/>
        <v>1.9</v>
      </c>
      <c r="CY379" s="24">
        <f t="shared" si="1477"/>
        <v>1.9</v>
      </c>
      <c r="CZ379" s="64">
        <f t="shared" si="1477"/>
        <v>1.9</v>
      </c>
      <c r="DA379" s="24">
        <f t="shared" si="1477"/>
        <v>5.0999999999999996</v>
      </c>
      <c r="DB379" s="24">
        <f t="shared" si="1477"/>
        <v>3.4</v>
      </c>
      <c r="DC379" s="61">
        <f t="shared" si="1477"/>
        <v>1.6</v>
      </c>
      <c r="DD379" s="226"/>
      <c r="DE379" s="139">
        <v>11</v>
      </c>
      <c r="DF379" s="97" t="s">
        <v>48</v>
      </c>
      <c r="DG379" s="60">
        <f t="shared" si="1451"/>
        <v>-0.55700000000000005</v>
      </c>
      <c r="DH379" s="24">
        <f t="shared" si="1420"/>
        <v>1E-3</v>
      </c>
      <c r="DI379" s="24">
        <f t="shared" si="1421"/>
        <v>-6.0000000000000001E-3</v>
      </c>
      <c r="DJ379" s="24">
        <f t="shared" si="1422"/>
        <v>0.02</v>
      </c>
      <c r="DK379" s="24">
        <f t="shared" si="1423"/>
        <v>5.8000000000000003E-2</v>
      </c>
      <c r="DL379" s="24">
        <f t="shared" si="1424"/>
        <v>0.19800000000000001</v>
      </c>
      <c r="DM379" s="24">
        <f t="shared" si="1425"/>
        <v>1.026</v>
      </c>
      <c r="DN379" s="24">
        <f t="shared" si="1426"/>
        <v>-9.8000000000000004E-2</v>
      </c>
      <c r="DO379" s="24">
        <f t="shared" si="1427"/>
        <v>0.309</v>
      </c>
      <c r="DP379" s="24">
        <f t="shared" si="1428"/>
        <v>5.8999999999999997E-2</v>
      </c>
      <c r="DQ379" s="24">
        <f t="shared" si="1429"/>
        <v>0.14399999999999999</v>
      </c>
      <c r="DR379" s="24">
        <f t="shared" si="1430"/>
        <v>-2.8000000000000001E-2</v>
      </c>
      <c r="DS379" s="24">
        <f t="shared" si="1431"/>
        <v>0.16</v>
      </c>
      <c r="DT379" s="24">
        <f t="shared" si="1432"/>
        <v>0.81499999999999995</v>
      </c>
      <c r="DU379" s="24">
        <f t="shared" si="1433"/>
        <v>0.76</v>
      </c>
      <c r="DV379" s="24">
        <f t="shared" si="1434"/>
        <v>0.34399999999999997</v>
      </c>
      <c r="DW379" s="24">
        <f t="shared" si="1435"/>
        <v>0.27200000000000002</v>
      </c>
      <c r="DX379" s="24">
        <f t="shared" si="1436"/>
        <v>7.6999999999999999E-2</v>
      </c>
      <c r="DY379" s="24">
        <f t="shared" si="1437"/>
        <v>3.552</v>
      </c>
      <c r="DZ379" s="24">
        <f t="shared" si="1438"/>
        <v>-5.1999999999999998E-2</v>
      </c>
      <c r="EA379" s="64">
        <f t="shared" si="1439"/>
        <v>3.5</v>
      </c>
      <c r="EB379" s="24">
        <f t="shared" si="1440"/>
        <v>-0.56200000000000006</v>
      </c>
      <c r="EC379" s="24">
        <f t="shared" si="1441"/>
        <v>1.103</v>
      </c>
      <c r="ED379" s="61">
        <f t="shared" si="1442"/>
        <v>3.01</v>
      </c>
      <c r="EE379" s="226"/>
      <c r="EF379" s="139">
        <v>11</v>
      </c>
      <c r="EG379" s="97" t="s">
        <v>48</v>
      </c>
      <c r="EH379" s="60">
        <f t="shared" ref="EH379:FE379" si="1478">IF(C379="X","X",IF(FI379="X","X",IF(FI379&lt;&gt;0,ROUND((C379-FI379)/FI368*100,3),"- ")))</f>
        <v>-0.85099999999999998</v>
      </c>
      <c r="EI379" s="24">
        <f t="shared" si="1478"/>
        <v>0.30599999999999999</v>
      </c>
      <c r="EJ379" s="24">
        <f t="shared" si="1478"/>
        <v>-4.3999999999999997E-2</v>
      </c>
      <c r="EK379" s="24">
        <f t="shared" si="1478"/>
        <v>0.22600000000000001</v>
      </c>
      <c r="EL379" s="24">
        <f t="shared" si="1478"/>
        <v>2.5000000000000001E-2</v>
      </c>
      <c r="EM379" s="24">
        <f t="shared" si="1478"/>
        <v>9.4E-2</v>
      </c>
      <c r="EN379" s="24">
        <f t="shared" si="1478"/>
        <v>0.187</v>
      </c>
      <c r="EO379" s="24">
        <f t="shared" si="1478"/>
        <v>-1.9E-2</v>
      </c>
      <c r="EP379" s="24">
        <f t="shared" si="1478"/>
        <v>8.7999999999999995E-2</v>
      </c>
      <c r="EQ379" s="24">
        <f t="shared" si="1478"/>
        <v>2.4E-2</v>
      </c>
      <c r="ER379" s="24">
        <f t="shared" si="1478"/>
        <v>0.06</v>
      </c>
      <c r="ES379" s="24">
        <f t="shared" si="1478"/>
        <v>-1.6E-2</v>
      </c>
      <c r="ET379" s="24">
        <f t="shared" si="1478"/>
        <v>2.5999999999999999E-2</v>
      </c>
      <c r="EU379" s="24">
        <f t="shared" si="1478"/>
        <v>0.157</v>
      </c>
      <c r="EV379" s="24">
        <f t="shared" si="1478"/>
        <v>0.154</v>
      </c>
      <c r="EW379" s="24">
        <f t="shared" si="1478"/>
        <v>0.11899999999999999</v>
      </c>
      <c r="EX379" s="24">
        <f t="shared" si="1478"/>
        <v>4.4999999999999998E-2</v>
      </c>
      <c r="EY379" s="24">
        <f t="shared" si="1478"/>
        <v>2.7E-2</v>
      </c>
      <c r="EZ379" s="24">
        <f t="shared" si="1478"/>
        <v>6.5000000000000002E-2</v>
      </c>
      <c r="FA379" s="24">
        <f t="shared" si="1478"/>
        <v>0.17100000000000001</v>
      </c>
      <c r="FB379" s="64">
        <f t="shared" si="1478"/>
        <v>6.5000000000000002E-2</v>
      </c>
      <c r="FC379" s="24">
        <f t="shared" si="1478"/>
        <v>-0.70399999999999996</v>
      </c>
      <c r="FD379" s="24">
        <f t="shared" si="1478"/>
        <v>0.13900000000000001</v>
      </c>
      <c r="FE379" s="61">
        <f t="shared" si="1478"/>
        <v>6.6000000000000003E-2</v>
      </c>
      <c r="FG379" s="139">
        <v>11</v>
      </c>
      <c r="FH379" s="97" t="s">
        <v>48</v>
      </c>
      <c r="FI379" s="28">
        <f t="shared" si="1444"/>
        <v>2924</v>
      </c>
      <c r="FJ379" s="30">
        <f t="shared" si="1444"/>
        <v>3</v>
      </c>
      <c r="FK379" s="30">
        <f t="shared" si="1444"/>
        <v>632</v>
      </c>
      <c r="FL379" s="30">
        <f t="shared" si="1444"/>
        <v>100</v>
      </c>
      <c r="FM379" s="30">
        <f t="shared" si="1444"/>
        <v>8781</v>
      </c>
      <c r="FN379" s="30">
        <f t="shared" si="1444"/>
        <v>3249</v>
      </c>
      <c r="FO379" s="30">
        <f t="shared" si="1444"/>
        <v>12731</v>
      </c>
      <c r="FP379" s="30">
        <f t="shared" si="1444"/>
        <v>4369</v>
      </c>
      <c r="FQ379" s="30">
        <f t="shared" si="1444"/>
        <v>3951</v>
      </c>
      <c r="FR379" s="30">
        <f t="shared" si="1444"/>
        <v>1994</v>
      </c>
      <c r="FS379" s="30">
        <f t="shared" si="1444"/>
        <v>1380</v>
      </c>
      <c r="FT379" s="30">
        <f t="shared" si="1444"/>
        <v>513</v>
      </c>
      <c r="FU379" s="30">
        <f t="shared" si="1444"/>
        <v>11848</v>
      </c>
      <c r="FV379" s="30">
        <f t="shared" si="1444"/>
        <v>2144</v>
      </c>
      <c r="FW379" s="30">
        <f t="shared" si="1444"/>
        <v>9272</v>
      </c>
      <c r="FX379" s="30">
        <f t="shared" si="1444"/>
        <v>3500</v>
      </c>
      <c r="FY379" s="30">
        <f t="shared" si="1446"/>
        <v>9424</v>
      </c>
      <c r="FZ379" s="30">
        <f t="shared" si="1446"/>
        <v>5122</v>
      </c>
      <c r="GA379" s="30">
        <f t="shared" si="1453"/>
        <v>81937</v>
      </c>
      <c r="GB379" s="30">
        <f t="shared" si="1448"/>
        <v>-454</v>
      </c>
      <c r="GC379" s="54">
        <f t="shared" si="1454"/>
        <v>81483</v>
      </c>
      <c r="GD379" s="30">
        <f t="shared" si="1455"/>
        <v>3559</v>
      </c>
      <c r="GE379" s="30">
        <f t="shared" si="1456"/>
        <v>21612</v>
      </c>
      <c r="GF379" s="42">
        <f t="shared" si="1457"/>
        <v>56766</v>
      </c>
    </row>
    <row r="380" spans="1:188" ht="13.5" customHeight="1">
      <c r="A380" s="14">
        <v>12</v>
      </c>
      <c r="B380" s="15" t="s">
        <v>17</v>
      </c>
      <c r="C380" s="227">
        <v>1995</v>
      </c>
      <c r="D380" s="228">
        <v>71</v>
      </c>
      <c r="E380" s="228">
        <v>47</v>
      </c>
      <c r="F380" s="228">
        <v>138</v>
      </c>
      <c r="G380" s="228">
        <v>180</v>
      </c>
      <c r="H380" s="228">
        <v>462</v>
      </c>
      <c r="I380" s="228">
        <v>2200</v>
      </c>
      <c r="J380" s="228">
        <v>472</v>
      </c>
      <c r="K380" s="228">
        <v>150</v>
      </c>
      <c r="L380" s="228">
        <v>1700</v>
      </c>
      <c r="M380" s="228">
        <v>0</v>
      </c>
      <c r="N380" s="228">
        <v>143</v>
      </c>
      <c r="O380" s="228">
        <v>1066</v>
      </c>
      <c r="P380" s="228">
        <v>187</v>
      </c>
      <c r="Q380" s="228">
        <v>1395</v>
      </c>
      <c r="R380" s="228">
        <v>1052</v>
      </c>
      <c r="S380" s="228">
        <v>816</v>
      </c>
      <c r="T380" s="228">
        <v>588</v>
      </c>
      <c r="U380" s="228">
        <v>12662</v>
      </c>
      <c r="V380" s="229">
        <v>-74</v>
      </c>
      <c r="W380" s="230">
        <v>12588</v>
      </c>
      <c r="X380" s="228">
        <v>2113</v>
      </c>
      <c r="Y380" s="228">
        <v>2518</v>
      </c>
      <c r="Z380" s="229">
        <v>8031</v>
      </c>
      <c r="AA380" s="226"/>
      <c r="AB380" s="14">
        <v>12</v>
      </c>
      <c r="AC380" s="15" t="s">
        <v>17</v>
      </c>
      <c r="AD380" s="58">
        <f t="shared" si="1449"/>
        <v>-2.8719999999999999</v>
      </c>
      <c r="AE380" s="22">
        <f t="shared" si="1415"/>
        <v>-7.7919999999999998</v>
      </c>
      <c r="AF380" s="22">
        <f t="shared" si="1415"/>
        <v>-11.321</v>
      </c>
      <c r="AG380" s="22">
        <f t="shared" si="1415"/>
        <v>-25</v>
      </c>
      <c r="AH380" s="22">
        <f t="shared" si="1415"/>
        <v>19.204999999999998</v>
      </c>
      <c r="AI380" s="22">
        <f t="shared" si="1415"/>
        <v>-0.85799999999999998</v>
      </c>
      <c r="AJ380" s="22">
        <f t="shared" si="1415"/>
        <v>-2.004</v>
      </c>
      <c r="AK380" s="22">
        <f t="shared" si="1415"/>
        <v>-2.0750000000000002</v>
      </c>
      <c r="AL380" s="22">
        <f t="shared" si="1415"/>
        <v>8.6959999999999997</v>
      </c>
      <c r="AM380" s="22">
        <f t="shared" si="1415"/>
        <v>-2.2989999999999999</v>
      </c>
      <c r="AN380" s="22" t="str">
        <f t="shared" si="1415"/>
        <v xml:space="preserve">- </v>
      </c>
      <c r="AO380" s="22">
        <f t="shared" si="1415"/>
        <v>7.5190000000000001</v>
      </c>
      <c r="AP380" s="22">
        <f t="shared" si="1415"/>
        <v>-0.745</v>
      </c>
      <c r="AQ380" s="22">
        <f t="shared" si="1415"/>
        <v>-7.8819999999999997</v>
      </c>
      <c r="AR380" s="22">
        <f t="shared" si="1415"/>
        <v>5.5220000000000002</v>
      </c>
      <c r="AS380" s="22">
        <f t="shared" si="1415"/>
        <v>1.643</v>
      </c>
      <c r="AT380" s="22">
        <f t="shared" si="1415"/>
        <v>-1.5680000000000001</v>
      </c>
      <c r="AU380" s="22">
        <f t="shared" si="1416"/>
        <v>0.68500000000000005</v>
      </c>
      <c r="AV380" s="22">
        <f t="shared" si="1416"/>
        <v>-0.84599999999999997</v>
      </c>
      <c r="AW380" s="22">
        <f t="shared" si="1416"/>
        <v>-4.2249999999999996</v>
      </c>
      <c r="AX380" s="63">
        <f t="shared" si="1416"/>
        <v>-0.874</v>
      </c>
      <c r="AY380" s="22">
        <f t="shared" si="1416"/>
        <v>-3.2509999999999999</v>
      </c>
      <c r="AZ380" s="22">
        <f t="shared" si="1416"/>
        <v>-2.403</v>
      </c>
      <c r="BA380" s="59">
        <f t="shared" si="1416"/>
        <v>0.312</v>
      </c>
      <c r="BB380" s="226"/>
      <c r="BC380" s="14">
        <v>12</v>
      </c>
      <c r="BD380" s="105" t="s">
        <v>17</v>
      </c>
      <c r="BE380" s="58">
        <f>IF(C380=0,"-",IF(C380="X","X",ROUND(C380/$W380*100,1)))</f>
        <v>15.8</v>
      </c>
      <c r="BF380" s="22">
        <f t="shared" si="1417"/>
        <v>0.6</v>
      </c>
      <c r="BG380" s="22">
        <f t="shared" si="1417"/>
        <v>0.4</v>
      </c>
      <c r="BH380" s="22">
        <f t="shared" si="1417"/>
        <v>1.1000000000000001</v>
      </c>
      <c r="BI380" s="22">
        <f t="shared" si="1417"/>
        <v>1.4</v>
      </c>
      <c r="BJ380" s="22">
        <f t="shared" si="1417"/>
        <v>3.7</v>
      </c>
      <c r="BK380" s="22">
        <f t="shared" si="1417"/>
        <v>17.5</v>
      </c>
      <c r="BL380" s="22">
        <f t="shared" si="1417"/>
        <v>3.7</v>
      </c>
      <c r="BM380" s="22">
        <f t="shared" si="1417"/>
        <v>1.2</v>
      </c>
      <c r="BN380" s="22">
        <f t="shared" si="1417"/>
        <v>13.5</v>
      </c>
      <c r="BO380" s="22" t="str">
        <f t="shared" si="1417"/>
        <v>-</v>
      </c>
      <c r="BP380" s="22">
        <f t="shared" si="1417"/>
        <v>1.1000000000000001</v>
      </c>
      <c r="BQ380" s="22">
        <f t="shared" si="1417"/>
        <v>8.5</v>
      </c>
      <c r="BR380" s="22">
        <f t="shared" si="1417"/>
        <v>1.5</v>
      </c>
      <c r="BS380" s="22">
        <f t="shared" si="1417"/>
        <v>11.1</v>
      </c>
      <c r="BT380" s="22">
        <f t="shared" si="1417"/>
        <v>8.4</v>
      </c>
      <c r="BU380" s="22">
        <f t="shared" si="1417"/>
        <v>6.5</v>
      </c>
      <c r="BV380" s="22">
        <f t="shared" si="1418"/>
        <v>4.7</v>
      </c>
      <c r="BW380" s="22">
        <f t="shared" si="1418"/>
        <v>100.6</v>
      </c>
      <c r="BX380" s="22">
        <f t="shared" si="1418"/>
        <v>-0.6</v>
      </c>
      <c r="BY380" s="63">
        <f t="shared" si="1418"/>
        <v>100</v>
      </c>
      <c r="BZ380" s="22">
        <f t="shared" si="1418"/>
        <v>16.8</v>
      </c>
      <c r="CA380" s="22">
        <f t="shared" si="1418"/>
        <v>20</v>
      </c>
      <c r="CB380" s="59">
        <f t="shared" si="1418"/>
        <v>63.8</v>
      </c>
      <c r="CC380" s="226"/>
      <c r="CD380" s="14">
        <v>12</v>
      </c>
      <c r="CE380" s="105" t="s">
        <v>17</v>
      </c>
      <c r="CF380" s="58">
        <f t="shared" ref="CF380:DC380" si="1479">IF(C380=0,"-",IF(C380="X","X",ROUND(C380/C368*100,1)))</f>
        <v>4.0999999999999996</v>
      </c>
      <c r="CG380" s="22">
        <f t="shared" si="1479"/>
        <v>22</v>
      </c>
      <c r="CH380" s="22">
        <f t="shared" si="1479"/>
        <v>0.4</v>
      </c>
      <c r="CI380" s="22">
        <f t="shared" si="1479"/>
        <v>1.8</v>
      </c>
      <c r="CJ380" s="22">
        <f t="shared" si="1479"/>
        <v>0.1</v>
      </c>
      <c r="CK380" s="22">
        <f t="shared" si="1479"/>
        <v>0.3</v>
      </c>
      <c r="CL380" s="22">
        <f t="shared" si="1479"/>
        <v>0.5</v>
      </c>
      <c r="CM380" s="22">
        <f t="shared" si="1479"/>
        <v>0.1</v>
      </c>
      <c r="CN380" s="22">
        <f t="shared" si="1479"/>
        <v>0.1</v>
      </c>
      <c r="CO380" s="22">
        <f t="shared" si="1479"/>
        <v>0.8</v>
      </c>
      <c r="CP380" s="22" t="str">
        <f t="shared" si="1479"/>
        <v>-</v>
      </c>
      <c r="CQ380" s="22">
        <f t="shared" si="1479"/>
        <v>0.1</v>
      </c>
      <c r="CR380" s="22">
        <f t="shared" si="1479"/>
        <v>0.2</v>
      </c>
      <c r="CS380" s="22">
        <f t="shared" si="1479"/>
        <v>0</v>
      </c>
      <c r="CT380" s="22">
        <f t="shared" si="1479"/>
        <v>0.3</v>
      </c>
      <c r="CU380" s="22">
        <f t="shared" si="1479"/>
        <v>0.4</v>
      </c>
      <c r="CV380" s="22">
        <f t="shared" si="1479"/>
        <v>0.2</v>
      </c>
      <c r="CW380" s="22">
        <f t="shared" si="1479"/>
        <v>0.3</v>
      </c>
      <c r="CX380" s="22">
        <f t="shared" si="1479"/>
        <v>0.3</v>
      </c>
      <c r="CY380" s="22">
        <f t="shared" si="1479"/>
        <v>0.3</v>
      </c>
      <c r="CZ380" s="63">
        <f t="shared" si="1479"/>
        <v>0.3</v>
      </c>
      <c r="DA380" s="22">
        <f t="shared" si="1479"/>
        <v>3.5</v>
      </c>
      <c r="DB380" s="22">
        <f t="shared" si="1479"/>
        <v>0.4</v>
      </c>
      <c r="DC380" s="59">
        <f t="shared" si="1479"/>
        <v>0.2</v>
      </c>
      <c r="DD380" s="226"/>
      <c r="DE380" s="14">
        <v>12</v>
      </c>
      <c r="DF380" s="105" t="s">
        <v>17</v>
      </c>
      <c r="DG380" s="58">
        <f t="shared" si="1451"/>
        <v>-0.46500000000000002</v>
      </c>
      <c r="DH380" s="22">
        <f t="shared" si="1420"/>
        <v>-4.7E-2</v>
      </c>
      <c r="DI380" s="22">
        <f t="shared" si="1421"/>
        <v>-4.7E-2</v>
      </c>
      <c r="DJ380" s="22">
        <f t="shared" si="1422"/>
        <v>-0.36199999999999999</v>
      </c>
      <c r="DK380" s="22">
        <f t="shared" si="1423"/>
        <v>0.22800000000000001</v>
      </c>
      <c r="DL380" s="22">
        <f t="shared" si="1424"/>
        <v>-3.1E-2</v>
      </c>
      <c r="DM380" s="22">
        <f t="shared" si="1425"/>
        <v>-0.35399999999999998</v>
      </c>
      <c r="DN380" s="22">
        <f t="shared" si="1426"/>
        <v>-7.9000000000000001E-2</v>
      </c>
      <c r="DO380" s="22">
        <f t="shared" si="1427"/>
        <v>9.4E-2</v>
      </c>
      <c r="DP380" s="22">
        <f t="shared" si="1428"/>
        <v>-0.315</v>
      </c>
      <c r="DQ380" s="22" t="str">
        <f t="shared" si="1429"/>
        <v xml:space="preserve">- </v>
      </c>
      <c r="DR380" s="22">
        <f t="shared" si="1430"/>
        <v>7.9000000000000001E-2</v>
      </c>
      <c r="DS380" s="22">
        <f t="shared" si="1431"/>
        <v>-6.3E-2</v>
      </c>
      <c r="DT380" s="22">
        <f t="shared" si="1432"/>
        <v>-0.126</v>
      </c>
      <c r="DU380" s="22">
        <f t="shared" si="1433"/>
        <v>0.57499999999999996</v>
      </c>
      <c r="DV380" s="22">
        <f t="shared" si="1434"/>
        <v>0.13400000000000001</v>
      </c>
      <c r="DW380" s="22">
        <f t="shared" si="1435"/>
        <v>-0.10199999999999999</v>
      </c>
      <c r="DX380" s="22">
        <f t="shared" si="1436"/>
        <v>3.1E-2</v>
      </c>
      <c r="DY380" s="22">
        <f t="shared" si="1437"/>
        <v>-0.85</v>
      </c>
      <c r="DZ380" s="22">
        <f t="shared" si="1438"/>
        <v>-2.4E-2</v>
      </c>
      <c r="EA380" s="63">
        <f t="shared" si="1439"/>
        <v>-0.874</v>
      </c>
      <c r="EB380" s="22">
        <f t="shared" si="1440"/>
        <v>-0.55900000000000005</v>
      </c>
      <c r="EC380" s="22">
        <f t="shared" si="1441"/>
        <v>-0.48799999999999999</v>
      </c>
      <c r="ED380" s="59">
        <f t="shared" si="1442"/>
        <v>0.19700000000000001</v>
      </c>
      <c r="EE380" s="226"/>
      <c r="EF380" s="14">
        <v>12</v>
      </c>
      <c r="EG380" s="105" t="s">
        <v>17</v>
      </c>
      <c r="EH380" s="58">
        <f t="shared" ref="EH380:FE380" si="1480">IF(C380="X","X",IF(FI380="X","X",IF(FI380&lt;&gt;0,ROUND((C380-FI380)/FI368*100,3),"- ")))</f>
        <v>-0.111</v>
      </c>
      <c r="EI380" s="22">
        <f t="shared" si="1480"/>
        <v>-1.835</v>
      </c>
      <c r="EJ380" s="22">
        <f t="shared" si="1480"/>
        <v>-5.2999999999999999E-2</v>
      </c>
      <c r="EK380" s="22">
        <f t="shared" si="1480"/>
        <v>-0.65100000000000002</v>
      </c>
      <c r="EL380" s="22">
        <f t="shared" si="1480"/>
        <v>1.4999999999999999E-2</v>
      </c>
      <c r="EM380" s="22">
        <f t="shared" si="1480"/>
        <v>-2E-3</v>
      </c>
      <c r="EN380" s="22">
        <f t="shared" si="1480"/>
        <v>-0.01</v>
      </c>
      <c r="EO380" s="22">
        <f t="shared" si="1480"/>
        <v>-2E-3</v>
      </c>
      <c r="EP380" s="22">
        <f t="shared" si="1480"/>
        <v>4.0000000000000001E-3</v>
      </c>
      <c r="EQ380" s="22">
        <f t="shared" si="1480"/>
        <v>-0.02</v>
      </c>
      <c r="ER380" s="22" t="str">
        <f t="shared" si="1480"/>
        <v xml:space="preserve">- </v>
      </c>
      <c r="ES380" s="22">
        <f t="shared" si="1480"/>
        <v>7.0000000000000001E-3</v>
      </c>
      <c r="ET380" s="22">
        <f t="shared" si="1480"/>
        <v>-2E-3</v>
      </c>
      <c r="EU380" s="22">
        <f t="shared" si="1480"/>
        <v>-4.0000000000000001E-3</v>
      </c>
      <c r="EV380" s="22">
        <f t="shared" si="1480"/>
        <v>1.7999999999999999E-2</v>
      </c>
      <c r="EW380" s="22">
        <f t="shared" si="1480"/>
        <v>7.0000000000000001E-3</v>
      </c>
      <c r="EX380" s="22">
        <f t="shared" si="1480"/>
        <v>-3.0000000000000001E-3</v>
      </c>
      <c r="EY380" s="22">
        <f t="shared" si="1480"/>
        <v>2E-3</v>
      </c>
      <c r="EZ380" s="22">
        <f t="shared" si="1480"/>
        <v>-2E-3</v>
      </c>
      <c r="FA380" s="22">
        <f t="shared" si="1480"/>
        <v>1.2E-2</v>
      </c>
      <c r="FB380" s="63">
        <f t="shared" si="1480"/>
        <v>-3.0000000000000001E-3</v>
      </c>
      <c r="FC380" s="22">
        <f t="shared" si="1480"/>
        <v>-0.109</v>
      </c>
      <c r="FD380" s="22">
        <f t="shared" si="1480"/>
        <v>-0.01</v>
      </c>
      <c r="FE380" s="59">
        <f t="shared" si="1480"/>
        <v>1E-3</v>
      </c>
      <c r="FG380" s="14">
        <v>12</v>
      </c>
      <c r="FH380" s="15" t="s">
        <v>17</v>
      </c>
      <c r="FI380" s="27">
        <f t="shared" si="1444"/>
        <v>2054</v>
      </c>
      <c r="FJ380" s="29">
        <f t="shared" si="1444"/>
        <v>77</v>
      </c>
      <c r="FK380" s="29">
        <f t="shared" si="1444"/>
        <v>53</v>
      </c>
      <c r="FL380" s="29">
        <f t="shared" si="1444"/>
        <v>184</v>
      </c>
      <c r="FM380" s="29">
        <f t="shared" si="1444"/>
        <v>151</v>
      </c>
      <c r="FN380" s="29">
        <f t="shared" si="1444"/>
        <v>466</v>
      </c>
      <c r="FO380" s="29">
        <f t="shared" si="1444"/>
        <v>2245</v>
      </c>
      <c r="FP380" s="29">
        <f t="shared" si="1444"/>
        <v>482</v>
      </c>
      <c r="FQ380" s="29">
        <f t="shared" si="1444"/>
        <v>138</v>
      </c>
      <c r="FR380" s="29">
        <f t="shared" si="1444"/>
        <v>1740</v>
      </c>
      <c r="FS380" s="29">
        <f t="shared" si="1444"/>
        <v>0</v>
      </c>
      <c r="FT380" s="29">
        <f t="shared" si="1444"/>
        <v>133</v>
      </c>
      <c r="FU380" s="29">
        <f t="shared" si="1444"/>
        <v>1074</v>
      </c>
      <c r="FV380" s="29">
        <f t="shared" si="1444"/>
        <v>203</v>
      </c>
      <c r="FW380" s="29">
        <f t="shared" si="1444"/>
        <v>1322</v>
      </c>
      <c r="FX380" s="29">
        <f t="shared" si="1444"/>
        <v>1035</v>
      </c>
      <c r="FY380" s="29">
        <f t="shared" si="1446"/>
        <v>829</v>
      </c>
      <c r="FZ380" s="29">
        <f t="shared" si="1446"/>
        <v>584</v>
      </c>
      <c r="GA380" s="39">
        <f t="shared" si="1453"/>
        <v>12770</v>
      </c>
      <c r="GB380" s="29">
        <f t="shared" si="1448"/>
        <v>-71</v>
      </c>
      <c r="GC380" s="52">
        <f t="shared" si="1454"/>
        <v>12699</v>
      </c>
      <c r="GD380" s="39">
        <f t="shared" si="1455"/>
        <v>2184</v>
      </c>
      <c r="GE380" s="39">
        <f t="shared" si="1456"/>
        <v>2580</v>
      </c>
      <c r="GF380" s="40">
        <f t="shared" si="1457"/>
        <v>8006</v>
      </c>
    </row>
    <row r="381" spans="1:188" ht="13.5" customHeight="1">
      <c r="A381" s="14">
        <v>13</v>
      </c>
      <c r="B381" s="15" t="s">
        <v>18</v>
      </c>
      <c r="C381" s="231">
        <v>1394</v>
      </c>
      <c r="D381" s="226">
        <v>7</v>
      </c>
      <c r="E381" s="226">
        <v>266</v>
      </c>
      <c r="F381" s="226">
        <v>0</v>
      </c>
      <c r="G381" s="226">
        <v>156</v>
      </c>
      <c r="H381" s="226">
        <v>261</v>
      </c>
      <c r="I381" s="226">
        <v>1415</v>
      </c>
      <c r="J381" s="226">
        <v>187</v>
      </c>
      <c r="K381" s="226">
        <v>552</v>
      </c>
      <c r="L381" s="226">
        <v>98</v>
      </c>
      <c r="M381" s="226">
        <v>0</v>
      </c>
      <c r="N381" s="226">
        <v>3</v>
      </c>
      <c r="O381" s="226">
        <v>752</v>
      </c>
      <c r="P381" s="226">
        <v>224</v>
      </c>
      <c r="Q381" s="226">
        <v>856</v>
      </c>
      <c r="R381" s="226">
        <v>633</v>
      </c>
      <c r="S381" s="226">
        <v>813</v>
      </c>
      <c r="T381" s="226">
        <v>328</v>
      </c>
      <c r="U381" s="226">
        <v>7945</v>
      </c>
      <c r="V381" s="232">
        <v>-47</v>
      </c>
      <c r="W381" s="233">
        <v>7898</v>
      </c>
      <c r="X381" s="226">
        <v>1667</v>
      </c>
      <c r="Y381" s="226">
        <v>1571</v>
      </c>
      <c r="Z381" s="232">
        <v>4707</v>
      </c>
      <c r="AA381" s="226"/>
      <c r="AB381" s="14">
        <v>13</v>
      </c>
      <c r="AC381" s="15" t="s">
        <v>18</v>
      </c>
      <c r="AD381" s="58">
        <f t="shared" si="1449"/>
        <v>-2.4489999999999998</v>
      </c>
      <c r="AE381" s="22">
        <f t="shared" si="1415"/>
        <v>0</v>
      </c>
      <c r="AF381" s="22">
        <f t="shared" si="1415"/>
        <v>-2.92</v>
      </c>
      <c r="AG381" s="22" t="str">
        <f t="shared" si="1415"/>
        <v xml:space="preserve">- </v>
      </c>
      <c r="AH381" s="22">
        <f t="shared" si="1415"/>
        <v>-20.812000000000001</v>
      </c>
      <c r="AI381" s="22">
        <f t="shared" si="1415"/>
        <v>1.9530000000000001</v>
      </c>
      <c r="AJ381" s="22">
        <f t="shared" si="1415"/>
        <v>46.936999999999998</v>
      </c>
      <c r="AK381" s="22">
        <f t="shared" si="1415"/>
        <v>-2.0939999999999999</v>
      </c>
      <c r="AL381" s="22">
        <f t="shared" si="1415"/>
        <v>21.585999999999999</v>
      </c>
      <c r="AM381" s="22">
        <f t="shared" si="1415"/>
        <v>5.3760000000000003</v>
      </c>
      <c r="AN381" s="22" t="str">
        <f t="shared" si="1415"/>
        <v xml:space="preserve">- </v>
      </c>
      <c r="AO381" s="22">
        <f t="shared" si="1415"/>
        <v>0</v>
      </c>
      <c r="AP381" s="22">
        <f t="shared" si="1415"/>
        <v>1.6220000000000001</v>
      </c>
      <c r="AQ381" s="22">
        <f t="shared" si="1415"/>
        <v>-2.1829999999999998</v>
      </c>
      <c r="AR381" s="22">
        <f t="shared" si="1415"/>
        <v>3.3820000000000001</v>
      </c>
      <c r="AS381" s="22">
        <f t="shared" si="1415"/>
        <v>-2.1640000000000001</v>
      </c>
      <c r="AT381" s="22">
        <f t="shared" si="1415"/>
        <v>-4.8010000000000002</v>
      </c>
      <c r="AU381" s="22">
        <f t="shared" si="1416"/>
        <v>-2.6709999999999998</v>
      </c>
      <c r="AV381" s="22">
        <f t="shared" si="1416"/>
        <v>5.9050000000000002</v>
      </c>
      <c r="AW381" s="22">
        <f t="shared" si="1416"/>
        <v>-14.634</v>
      </c>
      <c r="AX381" s="63">
        <f t="shared" si="1416"/>
        <v>5.8570000000000002</v>
      </c>
      <c r="AY381" s="22">
        <f t="shared" si="1416"/>
        <v>-2.5150000000000001</v>
      </c>
      <c r="AZ381" s="22">
        <f t="shared" si="1416"/>
        <v>35.430999999999997</v>
      </c>
      <c r="BA381" s="59">
        <f t="shared" si="1416"/>
        <v>1.619</v>
      </c>
      <c r="BB381" s="226"/>
      <c r="BC381" s="14">
        <v>13</v>
      </c>
      <c r="BD381" s="15" t="s">
        <v>18</v>
      </c>
      <c r="BE381" s="58">
        <f t="shared" ref="BE381:BE415" si="1481">IF(C381=0,"-",IF(C381="X","X",ROUND(C381/$W381*100,1)))</f>
        <v>17.7</v>
      </c>
      <c r="BF381" s="22">
        <f t="shared" si="1417"/>
        <v>0.1</v>
      </c>
      <c r="BG381" s="22">
        <f t="shared" si="1417"/>
        <v>3.4</v>
      </c>
      <c r="BH381" s="22" t="str">
        <f t="shared" si="1417"/>
        <v>-</v>
      </c>
      <c r="BI381" s="22">
        <f t="shared" si="1417"/>
        <v>2</v>
      </c>
      <c r="BJ381" s="22">
        <f t="shared" si="1417"/>
        <v>3.3</v>
      </c>
      <c r="BK381" s="22">
        <f t="shared" si="1417"/>
        <v>17.899999999999999</v>
      </c>
      <c r="BL381" s="22">
        <f t="shared" si="1417"/>
        <v>2.4</v>
      </c>
      <c r="BM381" s="22">
        <f t="shared" si="1417"/>
        <v>7</v>
      </c>
      <c r="BN381" s="22">
        <f t="shared" si="1417"/>
        <v>1.2</v>
      </c>
      <c r="BO381" s="22" t="str">
        <f t="shared" si="1417"/>
        <v>-</v>
      </c>
      <c r="BP381" s="22">
        <f t="shared" si="1417"/>
        <v>0</v>
      </c>
      <c r="BQ381" s="22">
        <f t="shared" si="1417"/>
        <v>9.5</v>
      </c>
      <c r="BR381" s="22">
        <f t="shared" si="1417"/>
        <v>2.8</v>
      </c>
      <c r="BS381" s="22">
        <f t="shared" si="1417"/>
        <v>10.8</v>
      </c>
      <c r="BT381" s="22">
        <f t="shared" si="1417"/>
        <v>8</v>
      </c>
      <c r="BU381" s="22">
        <f t="shared" si="1417"/>
        <v>10.3</v>
      </c>
      <c r="BV381" s="22">
        <f t="shared" si="1418"/>
        <v>4.2</v>
      </c>
      <c r="BW381" s="22">
        <f t="shared" si="1418"/>
        <v>100.6</v>
      </c>
      <c r="BX381" s="22">
        <f t="shared" si="1418"/>
        <v>-0.6</v>
      </c>
      <c r="BY381" s="63">
        <f t="shared" si="1418"/>
        <v>100</v>
      </c>
      <c r="BZ381" s="22">
        <f t="shared" si="1418"/>
        <v>21.1</v>
      </c>
      <c r="CA381" s="22">
        <f t="shared" si="1418"/>
        <v>19.899999999999999</v>
      </c>
      <c r="CB381" s="59">
        <f t="shared" si="1418"/>
        <v>59.6</v>
      </c>
      <c r="CC381" s="226"/>
      <c r="CD381" s="14">
        <v>13</v>
      </c>
      <c r="CE381" s="15" t="s">
        <v>18</v>
      </c>
      <c r="CF381" s="58">
        <f t="shared" ref="CF381:DC381" si="1482">IF(C381=0,"-",IF(C381="X","X",ROUND(C381/C368*100,1)))</f>
        <v>2.8</v>
      </c>
      <c r="CG381" s="22">
        <f t="shared" si="1482"/>
        <v>2.2000000000000002</v>
      </c>
      <c r="CH381" s="22">
        <f t="shared" si="1482"/>
        <v>2.4</v>
      </c>
      <c r="CI381" s="22" t="str">
        <f t="shared" si="1482"/>
        <v>-</v>
      </c>
      <c r="CJ381" s="22">
        <f t="shared" si="1482"/>
        <v>0.1</v>
      </c>
      <c r="CK381" s="22">
        <f t="shared" si="1482"/>
        <v>0.2</v>
      </c>
      <c r="CL381" s="22">
        <f t="shared" si="1482"/>
        <v>0.3</v>
      </c>
      <c r="CM381" s="22">
        <f t="shared" si="1482"/>
        <v>0</v>
      </c>
      <c r="CN381" s="22">
        <f t="shared" si="1482"/>
        <v>0.2</v>
      </c>
      <c r="CO381" s="22">
        <f t="shared" si="1482"/>
        <v>0</v>
      </c>
      <c r="CP381" s="22" t="str">
        <f t="shared" si="1482"/>
        <v>-</v>
      </c>
      <c r="CQ381" s="22">
        <f t="shared" si="1482"/>
        <v>0</v>
      </c>
      <c r="CR381" s="22">
        <f t="shared" si="1482"/>
        <v>0.1</v>
      </c>
      <c r="CS381" s="22">
        <f t="shared" si="1482"/>
        <v>0.1</v>
      </c>
      <c r="CT381" s="22">
        <f t="shared" si="1482"/>
        <v>0.2</v>
      </c>
      <c r="CU381" s="22">
        <f t="shared" si="1482"/>
        <v>0.3</v>
      </c>
      <c r="CV381" s="22">
        <f t="shared" si="1482"/>
        <v>0.2</v>
      </c>
      <c r="CW381" s="22">
        <f t="shared" si="1482"/>
        <v>0.1</v>
      </c>
      <c r="CX381" s="22">
        <f t="shared" si="1482"/>
        <v>0.2</v>
      </c>
      <c r="CY381" s="22">
        <f t="shared" si="1482"/>
        <v>0.2</v>
      </c>
      <c r="CZ381" s="63">
        <f t="shared" si="1482"/>
        <v>0.2</v>
      </c>
      <c r="DA381" s="22">
        <f t="shared" si="1482"/>
        <v>2.7</v>
      </c>
      <c r="DB381" s="22">
        <f t="shared" si="1482"/>
        <v>0.2</v>
      </c>
      <c r="DC381" s="59">
        <f t="shared" si="1482"/>
        <v>0.1</v>
      </c>
      <c r="DD381" s="226"/>
      <c r="DE381" s="14">
        <v>13</v>
      </c>
      <c r="DF381" s="15" t="s">
        <v>18</v>
      </c>
      <c r="DG381" s="58">
        <f t="shared" si="1451"/>
        <v>-0.46899999999999997</v>
      </c>
      <c r="DH381" s="22">
        <f t="shared" si="1420"/>
        <v>0</v>
      </c>
      <c r="DI381" s="22">
        <f t="shared" si="1421"/>
        <v>-0.107</v>
      </c>
      <c r="DJ381" s="22" t="str">
        <f t="shared" si="1422"/>
        <v xml:space="preserve">- </v>
      </c>
      <c r="DK381" s="22">
        <f t="shared" si="1423"/>
        <v>-0.55000000000000004</v>
      </c>
      <c r="DL381" s="22">
        <f t="shared" si="1424"/>
        <v>6.7000000000000004E-2</v>
      </c>
      <c r="DM381" s="22">
        <f t="shared" si="1425"/>
        <v>6.0579999999999998</v>
      </c>
      <c r="DN381" s="22">
        <f t="shared" si="1426"/>
        <v>-5.3999999999999999E-2</v>
      </c>
      <c r="DO381" s="22">
        <f t="shared" si="1427"/>
        <v>1.3129999999999999</v>
      </c>
      <c r="DP381" s="22">
        <f t="shared" si="1428"/>
        <v>6.7000000000000004E-2</v>
      </c>
      <c r="DQ381" s="22" t="str">
        <f t="shared" si="1429"/>
        <v xml:space="preserve">- </v>
      </c>
      <c r="DR381" s="22">
        <f t="shared" si="1430"/>
        <v>0</v>
      </c>
      <c r="DS381" s="22">
        <f t="shared" si="1431"/>
        <v>0.161</v>
      </c>
      <c r="DT381" s="22">
        <f t="shared" si="1432"/>
        <v>-6.7000000000000004E-2</v>
      </c>
      <c r="DU381" s="22">
        <f t="shared" si="1433"/>
        <v>0.375</v>
      </c>
      <c r="DV381" s="22">
        <f t="shared" si="1434"/>
        <v>-0.188</v>
      </c>
      <c r="DW381" s="22">
        <f t="shared" si="1435"/>
        <v>-0.55000000000000004</v>
      </c>
      <c r="DX381" s="22">
        <f t="shared" si="1436"/>
        <v>-0.121</v>
      </c>
      <c r="DY381" s="22">
        <f t="shared" si="1437"/>
        <v>5.9379999999999997</v>
      </c>
      <c r="DZ381" s="22">
        <f t="shared" si="1438"/>
        <v>-0.08</v>
      </c>
      <c r="EA381" s="63">
        <f t="shared" si="1439"/>
        <v>5.8570000000000002</v>
      </c>
      <c r="EB381" s="22">
        <f t="shared" si="1440"/>
        <v>-0.57599999999999996</v>
      </c>
      <c r="EC381" s="22">
        <f t="shared" si="1441"/>
        <v>5.5090000000000003</v>
      </c>
      <c r="ED381" s="59">
        <f t="shared" si="1442"/>
        <v>1.0049999999999999</v>
      </c>
      <c r="EE381" s="226"/>
      <c r="EF381" s="14">
        <v>13</v>
      </c>
      <c r="EG381" s="15" t="s">
        <v>18</v>
      </c>
      <c r="EH381" s="58">
        <f t="shared" ref="EH381:FE381" si="1483">IF(C381="X","X",IF(FI381="X","X",IF(FI381&lt;&gt;0,ROUND((C381-FI381)/FI368*100,3),"- ")))</f>
        <v>-6.6000000000000003E-2</v>
      </c>
      <c r="EI381" s="22">
        <f t="shared" si="1483"/>
        <v>0</v>
      </c>
      <c r="EJ381" s="22">
        <f t="shared" si="1483"/>
        <v>-7.0000000000000007E-2</v>
      </c>
      <c r="EK381" s="22" t="str">
        <f t="shared" si="1483"/>
        <v xml:space="preserve">- </v>
      </c>
      <c r="EL381" s="22">
        <f t="shared" si="1483"/>
        <v>-2.1000000000000001E-2</v>
      </c>
      <c r="EM381" s="22">
        <f t="shared" si="1483"/>
        <v>3.0000000000000001E-3</v>
      </c>
      <c r="EN381" s="22">
        <f t="shared" si="1483"/>
        <v>0.10100000000000001</v>
      </c>
      <c r="EO381" s="22">
        <f t="shared" si="1483"/>
        <v>-1E-3</v>
      </c>
      <c r="EP381" s="22">
        <f t="shared" si="1483"/>
        <v>3.4000000000000002E-2</v>
      </c>
      <c r="EQ381" s="22">
        <f t="shared" si="1483"/>
        <v>3.0000000000000001E-3</v>
      </c>
      <c r="ER381" s="22" t="str">
        <f t="shared" si="1483"/>
        <v xml:space="preserve">- </v>
      </c>
      <c r="ES381" s="22">
        <f t="shared" si="1483"/>
        <v>0</v>
      </c>
      <c r="ET381" s="22">
        <f t="shared" si="1483"/>
        <v>2E-3</v>
      </c>
      <c r="EU381" s="22">
        <f t="shared" si="1483"/>
        <v>-1E-3</v>
      </c>
      <c r="EV381" s="22">
        <f t="shared" si="1483"/>
        <v>7.0000000000000001E-3</v>
      </c>
      <c r="EW381" s="22">
        <f t="shared" si="1483"/>
        <v>-6.0000000000000001E-3</v>
      </c>
      <c r="EX381" s="22">
        <f t="shared" si="1483"/>
        <v>-8.0000000000000002E-3</v>
      </c>
      <c r="EY381" s="22">
        <f t="shared" si="1483"/>
        <v>-4.0000000000000001E-3</v>
      </c>
      <c r="EZ381" s="22">
        <f t="shared" si="1483"/>
        <v>0.01</v>
      </c>
      <c r="FA381" s="22">
        <f t="shared" si="1483"/>
        <v>2.4E-2</v>
      </c>
      <c r="FB381" s="63">
        <f t="shared" si="1483"/>
        <v>0.01</v>
      </c>
      <c r="FC381" s="22">
        <f t="shared" si="1483"/>
        <v>-6.6000000000000003E-2</v>
      </c>
      <c r="FD381" s="22">
        <f t="shared" si="1483"/>
        <v>6.4000000000000001E-2</v>
      </c>
      <c r="FE381" s="59">
        <f t="shared" si="1483"/>
        <v>2E-3</v>
      </c>
      <c r="FG381" s="14">
        <v>13</v>
      </c>
      <c r="FH381" s="15" t="s">
        <v>18</v>
      </c>
      <c r="FI381" s="27">
        <f t="shared" si="1444"/>
        <v>1429</v>
      </c>
      <c r="FJ381" s="29">
        <f t="shared" si="1444"/>
        <v>7</v>
      </c>
      <c r="FK381" s="29">
        <f t="shared" si="1444"/>
        <v>274</v>
      </c>
      <c r="FL381" s="29">
        <f t="shared" si="1444"/>
        <v>0</v>
      </c>
      <c r="FM381" s="29">
        <f t="shared" si="1444"/>
        <v>197</v>
      </c>
      <c r="FN381" s="29">
        <f t="shared" si="1444"/>
        <v>256</v>
      </c>
      <c r="FO381" s="29">
        <f t="shared" si="1444"/>
        <v>963</v>
      </c>
      <c r="FP381" s="29">
        <f t="shared" si="1444"/>
        <v>191</v>
      </c>
      <c r="FQ381" s="29">
        <f t="shared" si="1444"/>
        <v>454</v>
      </c>
      <c r="FR381" s="29">
        <f t="shared" si="1444"/>
        <v>93</v>
      </c>
      <c r="FS381" s="29">
        <f t="shared" si="1444"/>
        <v>0</v>
      </c>
      <c r="FT381" s="29">
        <f t="shared" si="1444"/>
        <v>3</v>
      </c>
      <c r="FU381" s="29">
        <f t="shared" si="1444"/>
        <v>740</v>
      </c>
      <c r="FV381" s="29">
        <f t="shared" si="1444"/>
        <v>229</v>
      </c>
      <c r="FW381" s="29">
        <f t="shared" si="1444"/>
        <v>828</v>
      </c>
      <c r="FX381" s="29">
        <f t="shared" si="1444"/>
        <v>647</v>
      </c>
      <c r="FY381" s="29">
        <f t="shared" si="1446"/>
        <v>854</v>
      </c>
      <c r="FZ381" s="29">
        <f t="shared" si="1446"/>
        <v>337</v>
      </c>
      <c r="GA381" s="29">
        <f t="shared" si="1453"/>
        <v>7502</v>
      </c>
      <c r="GB381" s="29">
        <f t="shared" si="1448"/>
        <v>-41</v>
      </c>
      <c r="GC381" s="53">
        <f t="shared" si="1454"/>
        <v>7461</v>
      </c>
      <c r="GD381" s="29">
        <f t="shared" si="1455"/>
        <v>1710</v>
      </c>
      <c r="GE381" s="29">
        <f t="shared" si="1456"/>
        <v>1160</v>
      </c>
      <c r="GF381" s="41">
        <f t="shared" si="1457"/>
        <v>4632</v>
      </c>
    </row>
    <row r="382" spans="1:188" ht="13.5" customHeight="1">
      <c r="A382" s="14">
        <v>14</v>
      </c>
      <c r="B382" s="15" t="s">
        <v>19</v>
      </c>
      <c r="C382" s="231">
        <v>845</v>
      </c>
      <c r="D382" s="226">
        <v>5</v>
      </c>
      <c r="E382" s="226">
        <v>26</v>
      </c>
      <c r="F382" s="226">
        <v>0</v>
      </c>
      <c r="G382" s="226">
        <v>301</v>
      </c>
      <c r="H382" s="226">
        <v>17</v>
      </c>
      <c r="I382" s="226">
        <v>756</v>
      </c>
      <c r="J382" s="226">
        <v>105</v>
      </c>
      <c r="K382" s="226">
        <v>110</v>
      </c>
      <c r="L382" s="226">
        <v>254</v>
      </c>
      <c r="M382" s="226">
        <v>0</v>
      </c>
      <c r="N382" s="226">
        <v>3</v>
      </c>
      <c r="O382" s="226">
        <v>343</v>
      </c>
      <c r="P382" s="226">
        <v>1362</v>
      </c>
      <c r="Q382" s="226">
        <v>776</v>
      </c>
      <c r="R382" s="226">
        <v>501</v>
      </c>
      <c r="S382" s="226">
        <v>324</v>
      </c>
      <c r="T382" s="226">
        <v>251</v>
      </c>
      <c r="U382" s="226">
        <v>5979</v>
      </c>
      <c r="V382" s="232">
        <v>-35</v>
      </c>
      <c r="W382" s="233">
        <v>5944</v>
      </c>
      <c r="X382" s="226">
        <v>876</v>
      </c>
      <c r="Y382" s="226">
        <v>1057</v>
      </c>
      <c r="Z382" s="232">
        <v>4046</v>
      </c>
      <c r="AA382" s="226"/>
      <c r="AB382" s="14">
        <v>14</v>
      </c>
      <c r="AC382" s="15" t="s">
        <v>19</v>
      </c>
      <c r="AD382" s="58">
        <f t="shared" si="1449"/>
        <v>7.0979999999999999</v>
      </c>
      <c r="AE382" s="22">
        <f t="shared" si="1415"/>
        <v>0</v>
      </c>
      <c r="AF382" s="22">
        <f t="shared" si="1415"/>
        <v>-13.333</v>
      </c>
      <c r="AG382" s="22" t="str">
        <f t="shared" si="1415"/>
        <v xml:space="preserve">- </v>
      </c>
      <c r="AH382" s="22">
        <f t="shared" si="1415"/>
        <v>-29.175999999999998</v>
      </c>
      <c r="AI382" s="22">
        <f t="shared" si="1415"/>
        <v>-55.262999999999998</v>
      </c>
      <c r="AJ382" s="22">
        <f t="shared" si="1415"/>
        <v>-30.129000000000001</v>
      </c>
      <c r="AK382" s="22">
        <f t="shared" si="1415"/>
        <v>-1.869</v>
      </c>
      <c r="AL382" s="22">
        <f t="shared" si="1415"/>
        <v>-12.698</v>
      </c>
      <c r="AM382" s="22">
        <f t="shared" si="1415"/>
        <v>-3.0529999999999999</v>
      </c>
      <c r="AN382" s="22" t="str">
        <f t="shared" si="1415"/>
        <v xml:space="preserve">- </v>
      </c>
      <c r="AO382" s="22">
        <f t="shared" si="1415"/>
        <v>0</v>
      </c>
      <c r="AP382" s="22">
        <f t="shared" si="1415"/>
        <v>-1.7190000000000001</v>
      </c>
      <c r="AQ382" s="22">
        <f t="shared" si="1415"/>
        <v>-7.8479999999999999</v>
      </c>
      <c r="AR382" s="22">
        <f t="shared" si="1415"/>
        <v>3.3290000000000002</v>
      </c>
      <c r="AS382" s="22">
        <f t="shared" si="1415"/>
        <v>-5.827</v>
      </c>
      <c r="AT382" s="22">
        <f t="shared" si="1415"/>
        <v>3.5139999999999998</v>
      </c>
      <c r="AU382" s="22">
        <f t="shared" si="1416"/>
        <v>-3.089</v>
      </c>
      <c r="AV382" s="22">
        <f t="shared" si="1416"/>
        <v>-8.7040000000000006</v>
      </c>
      <c r="AW382" s="22">
        <f t="shared" si="1416"/>
        <v>2.778</v>
      </c>
      <c r="AX382" s="63">
        <f t="shared" si="1416"/>
        <v>-8.7360000000000007</v>
      </c>
      <c r="AY382" s="22">
        <f t="shared" si="1416"/>
        <v>6.3109999999999999</v>
      </c>
      <c r="AZ382" s="22">
        <f t="shared" si="1416"/>
        <v>-29.861000000000001</v>
      </c>
      <c r="BA382" s="59">
        <f t="shared" si="1416"/>
        <v>-4.0780000000000003</v>
      </c>
      <c r="BB382" s="226"/>
      <c r="BC382" s="14">
        <v>14</v>
      </c>
      <c r="BD382" s="15" t="s">
        <v>19</v>
      </c>
      <c r="BE382" s="58">
        <f t="shared" si="1481"/>
        <v>14.2</v>
      </c>
      <c r="BF382" s="22">
        <f t="shared" si="1417"/>
        <v>0.1</v>
      </c>
      <c r="BG382" s="22">
        <f t="shared" si="1417"/>
        <v>0.4</v>
      </c>
      <c r="BH382" s="22" t="str">
        <f t="shared" si="1417"/>
        <v>-</v>
      </c>
      <c r="BI382" s="22">
        <f t="shared" si="1417"/>
        <v>5.0999999999999996</v>
      </c>
      <c r="BJ382" s="22">
        <f t="shared" si="1417"/>
        <v>0.3</v>
      </c>
      <c r="BK382" s="22">
        <f t="shared" si="1417"/>
        <v>12.7</v>
      </c>
      <c r="BL382" s="22">
        <f t="shared" si="1417"/>
        <v>1.8</v>
      </c>
      <c r="BM382" s="22">
        <f t="shared" si="1417"/>
        <v>1.9</v>
      </c>
      <c r="BN382" s="22">
        <f t="shared" si="1417"/>
        <v>4.3</v>
      </c>
      <c r="BO382" s="22" t="str">
        <f t="shared" si="1417"/>
        <v>-</v>
      </c>
      <c r="BP382" s="22">
        <f t="shared" si="1417"/>
        <v>0.1</v>
      </c>
      <c r="BQ382" s="22">
        <f t="shared" si="1417"/>
        <v>5.8</v>
      </c>
      <c r="BR382" s="22">
        <f t="shared" si="1417"/>
        <v>22.9</v>
      </c>
      <c r="BS382" s="22">
        <f t="shared" si="1417"/>
        <v>13.1</v>
      </c>
      <c r="BT382" s="22">
        <f t="shared" si="1417"/>
        <v>8.4</v>
      </c>
      <c r="BU382" s="22">
        <f t="shared" si="1417"/>
        <v>5.5</v>
      </c>
      <c r="BV382" s="22">
        <f t="shared" si="1418"/>
        <v>4.2</v>
      </c>
      <c r="BW382" s="22">
        <f t="shared" si="1418"/>
        <v>100.6</v>
      </c>
      <c r="BX382" s="22">
        <f t="shared" si="1418"/>
        <v>-0.6</v>
      </c>
      <c r="BY382" s="63">
        <f t="shared" si="1418"/>
        <v>100</v>
      </c>
      <c r="BZ382" s="22">
        <f t="shared" si="1418"/>
        <v>14.7</v>
      </c>
      <c r="CA382" s="22">
        <f t="shared" si="1418"/>
        <v>17.8</v>
      </c>
      <c r="CB382" s="59">
        <f t="shared" si="1418"/>
        <v>68.099999999999994</v>
      </c>
      <c r="CC382" s="226"/>
      <c r="CD382" s="14">
        <v>14</v>
      </c>
      <c r="CE382" s="15" t="s">
        <v>19</v>
      </c>
      <c r="CF382" s="58">
        <f t="shared" ref="CF382:DC382" si="1484">IF(C382=0,"-",IF(C382="X","X",ROUND(C382/C368*100,1)))</f>
        <v>1.7</v>
      </c>
      <c r="CG382" s="22">
        <f t="shared" si="1484"/>
        <v>1.6</v>
      </c>
      <c r="CH382" s="22">
        <f t="shared" si="1484"/>
        <v>0.2</v>
      </c>
      <c r="CI382" s="22" t="str">
        <f t="shared" si="1484"/>
        <v>-</v>
      </c>
      <c r="CJ382" s="22">
        <f t="shared" si="1484"/>
        <v>0.2</v>
      </c>
      <c r="CK382" s="22">
        <f t="shared" si="1484"/>
        <v>0</v>
      </c>
      <c r="CL382" s="22">
        <f t="shared" si="1484"/>
        <v>0.2</v>
      </c>
      <c r="CM382" s="22">
        <f t="shared" si="1484"/>
        <v>0</v>
      </c>
      <c r="CN382" s="22">
        <f t="shared" si="1484"/>
        <v>0</v>
      </c>
      <c r="CO382" s="22">
        <f t="shared" si="1484"/>
        <v>0.1</v>
      </c>
      <c r="CP382" s="22" t="str">
        <f t="shared" si="1484"/>
        <v>-</v>
      </c>
      <c r="CQ382" s="22">
        <f t="shared" si="1484"/>
        <v>0</v>
      </c>
      <c r="CR382" s="22">
        <f t="shared" si="1484"/>
        <v>0.1</v>
      </c>
      <c r="CS382" s="22">
        <f t="shared" si="1484"/>
        <v>0.3</v>
      </c>
      <c r="CT382" s="22">
        <f t="shared" si="1484"/>
        <v>0.2</v>
      </c>
      <c r="CU382" s="22">
        <f t="shared" si="1484"/>
        <v>0.2</v>
      </c>
      <c r="CV382" s="22">
        <f t="shared" si="1484"/>
        <v>0.1</v>
      </c>
      <c r="CW382" s="22">
        <f t="shared" si="1484"/>
        <v>0.1</v>
      </c>
      <c r="CX382" s="22">
        <f t="shared" si="1484"/>
        <v>0.1</v>
      </c>
      <c r="CY382" s="22">
        <f t="shared" si="1484"/>
        <v>0.1</v>
      </c>
      <c r="CZ382" s="63">
        <f t="shared" si="1484"/>
        <v>0.1</v>
      </c>
      <c r="DA382" s="22">
        <f t="shared" si="1484"/>
        <v>1.4</v>
      </c>
      <c r="DB382" s="22">
        <f t="shared" si="1484"/>
        <v>0.2</v>
      </c>
      <c r="DC382" s="59">
        <f t="shared" si="1484"/>
        <v>0.1</v>
      </c>
      <c r="DD382" s="226"/>
      <c r="DE382" s="14">
        <v>14</v>
      </c>
      <c r="DF382" s="15" t="s">
        <v>19</v>
      </c>
      <c r="DG382" s="58">
        <f t="shared" si="1451"/>
        <v>0.86</v>
      </c>
      <c r="DH382" s="22">
        <f t="shared" si="1420"/>
        <v>0</v>
      </c>
      <c r="DI382" s="22">
        <f t="shared" si="1421"/>
        <v>-6.0999999999999999E-2</v>
      </c>
      <c r="DJ382" s="22" t="str">
        <f t="shared" si="1422"/>
        <v xml:space="preserve">- </v>
      </c>
      <c r="DK382" s="22">
        <f t="shared" si="1423"/>
        <v>-1.9039999999999999</v>
      </c>
      <c r="DL382" s="22">
        <f t="shared" si="1424"/>
        <v>-0.32200000000000001</v>
      </c>
      <c r="DM382" s="22">
        <f t="shared" si="1425"/>
        <v>-5.0049999999999999</v>
      </c>
      <c r="DN382" s="22">
        <f t="shared" si="1426"/>
        <v>-3.1E-2</v>
      </c>
      <c r="DO382" s="22">
        <f t="shared" si="1427"/>
        <v>-0.246</v>
      </c>
      <c r="DP382" s="22">
        <f t="shared" si="1428"/>
        <v>-0.123</v>
      </c>
      <c r="DQ382" s="22" t="str">
        <f t="shared" si="1429"/>
        <v xml:space="preserve">- </v>
      </c>
      <c r="DR382" s="22">
        <f t="shared" si="1430"/>
        <v>0</v>
      </c>
      <c r="DS382" s="22">
        <f t="shared" si="1431"/>
        <v>-9.1999999999999998E-2</v>
      </c>
      <c r="DT382" s="22">
        <f t="shared" si="1432"/>
        <v>-1.7809999999999999</v>
      </c>
      <c r="DU382" s="22">
        <f t="shared" si="1433"/>
        <v>0.38400000000000001</v>
      </c>
      <c r="DV382" s="22">
        <f t="shared" si="1434"/>
        <v>-0.47599999999999998</v>
      </c>
      <c r="DW382" s="22">
        <f t="shared" si="1435"/>
        <v>0.16900000000000001</v>
      </c>
      <c r="DX382" s="22">
        <f t="shared" si="1436"/>
        <v>-0.123</v>
      </c>
      <c r="DY382" s="22">
        <f t="shared" si="1437"/>
        <v>-8.7520000000000007</v>
      </c>
      <c r="DZ382" s="22">
        <f t="shared" si="1438"/>
        <v>1.4999999999999999E-2</v>
      </c>
      <c r="EA382" s="63">
        <f t="shared" si="1439"/>
        <v>-8.7360000000000007</v>
      </c>
      <c r="EB382" s="22">
        <f t="shared" si="1440"/>
        <v>0.79800000000000004</v>
      </c>
      <c r="EC382" s="22">
        <f t="shared" si="1441"/>
        <v>-6.9089999999999998</v>
      </c>
      <c r="ED382" s="59">
        <f t="shared" si="1442"/>
        <v>-2.641</v>
      </c>
      <c r="EE382" s="226"/>
      <c r="EF382" s="14">
        <v>14</v>
      </c>
      <c r="EG382" s="15" t="s">
        <v>19</v>
      </c>
      <c r="EH382" s="58">
        <f t="shared" ref="EH382:FE382" si="1485">IF(C382="X","X",IF(FI382="X","X",IF(FI382&lt;&gt;0,ROUND((C382-FI382)/FI368*100,3),"- ")))</f>
        <v>0.105</v>
      </c>
      <c r="EI382" s="22">
        <f t="shared" si="1485"/>
        <v>0</v>
      </c>
      <c r="EJ382" s="22">
        <f t="shared" si="1485"/>
        <v>-3.5000000000000003E-2</v>
      </c>
      <c r="EK382" s="22" t="str">
        <f t="shared" si="1485"/>
        <v xml:space="preserve">- </v>
      </c>
      <c r="EL382" s="22">
        <f t="shared" si="1485"/>
        <v>-6.5000000000000002E-2</v>
      </c>
      <c r="EM382" s="22">
        <f t="shared" si="1485"/>
        <v>-1.2E-2</v>
      </c>
      <c r="EN382" s="22">
        <f t="shared" si="1485"/>
        <v>-7.2999999999999995E-2</v>
      </c>
      <c r="EO382" s="22">
        <f t="shared" si="1485"/>
        <v>0</v>
      </c>
      <c r="EP382" s="22">
        <f t="shared" si="1485"/>
        <v>-6.0000000000000001E-3</v>
      </c>
      <c r="EQ382" s="22">
        <f t="shared" si="1485"/>
        <v>-4.0000000000000001E-3</v>
      </c>
      <c r="ER382" s="22" t="str">
        <f t="shared" si="1485"/>
        <v xml:space="preserve">- </v>
      </c>
      <c r="ES382" s="22">
        <f t="shared" si="1485"/>
        <v>0</v>
      </c>
      <c r="ET382" s="22">
        <f t="shared" si="1485"/>
        <v>-1E-3</v>
      </c>
      <c r="EU382" s="22">
        <f t="shared" si="1485"/>
        <v>-2.7E-2</v>
      </c>
      <c r="EV382" s="22">
        <f t="shared" si="1485"/>
        <v>6.0000000000000001E-3</v>
      </c>
      <c r="EW382" s="22">
        <f t="shared" si="1485"/>
        <v>-1.2999999999999999E-2</v>
      </c>
      <c r="EX382" s="22">
        <f t="shared" si="1485"/>
        <v>2E-3</v>
      </c>
      <c r="EY382" s="22">
        <f t="shared" si="1485"/>
        <v>-3.0000000000000001E-3</v>
      </c>
      <c r="EZ382" s="22">
        <f t="shared" si="1485"/>
        <v>-1.2999999999999999E-2</v>
      </c>
      <c r="FA382" s="22">
        <f t="shared" si="1485"/>
        <v>-4.0000000000000001E-3</v>
      </c>
      <c r="FB382" s="63">
        <f t="shared" si="1485"/>
        <v>-1.2999999999999999E-2</v>
      </c>
      <c r="FC382" s="22">
        <f t="shared" si="1485"/>
        <v>0.08</v>
      </c>
      <c r="FD382" s="22">
        <f t="shared" si="1485"/>
        <v>-7.0000000000000007E-2</v>
      </c>
      <c r="FE382" s="59">
        <f t="shared" si="1485"/>
        <v>-5.0000000000000001E-3</v>
      </c>
      <c r="FG382" s="14">
        <v>14</v>
      </c>
      <c r="FH382" s="15" t="s">
        <v>19</v>
      </c>
      <c r="FI382" s="27">
        <f t="shared" si="1444"/>
        <v>789</v>
      </c>
      <c r="FJ382" s="29">
        <f t="shared" si="1444"/>
        <v>5</v>
      </c>
      <c r="FK382" s="29">
        <f t="shared" si="1444"/>
        <v>30</v>
      </c>
      <c r="FL382" s="29">
        <f t="shared" si="1444"/>
        <v>0</v>
      </c>
      <c r="FM382" s="29">
        <f t="shared" si="1444"/>
        <v>425</v>
      </c>
      <c r="FN382" s="29">
        <f t="shared" si="1444"/>
        <v>38</v>
      </c>
      <c r="FO382" s="29">
        <f t="shared" si="1444"/>
        <v>1082</v>
      </c>
      <c r="FP382" s="29">
        <f t="shared" si="1444"/>
        <v>107</v>
      </c>
      <c r="FQ382" s="29">
        <f t="shared" si="1444"/>
        <v>126</v>
      </c>
      <c r="FR382" s="29">
        <f t="shared" si="1444"/>
        <v>262</v>
      </c>
      <c r="FS382" s="29">
        <f t="shared" si="1444"/>
        <v>0</v>
      </c>
      <c r="FT382" s="29">
        <f t="shared" si="1444"/>
        <v>3</v>
      </c>
      <c r="FU382" s="29">
        <f t="shared" si="1444"/>
        <v>349</v>
      </c>
      <c r="FV382" s="29">
        <f t="shared" si="1444"/>
        <v>1478</v>
      </c>
      <c r="FW382" s="29">
        <f t="shared" si="1444"/>
        <v>751</v>
      </c>
      <c r="FX382" s="29">
        <f t="shared" si="1444"/>
        <v>532</v>
      </c>
      <c r="FY382" s="29">
        <f t="shared" si="1446"/>
        <v>313</v>
      </c>
      <c r="FZ382" s="29">
        <f t="shared" si="1446"/>
        <v>259</v>
      </c>
      <c r="GA382" s="29">
        <f t="shared" si="1453"/>
        <v>6549</v>
      </c>
      <c r="GB382" s="29">
        <f t="shared" si="1448"/>
        <v>-36</v>
      </c>
      <c r="GC382" s="53">
        <f t="shared" si="1454"/>
        <v>6513</v>
      </c>
      <c r="GD382" s="29">
        <f t="shared" si="1455"/>
        <v>824</v>
      </c>
      <c r="GE382" s="29">
        <f t="shared" si="1456"/>
        <v>1507</v>
      </c>
      <c r="GF382" s="41">
        <f t="shared" si="1457"/>
        <v>4218</v>
      </c>
    </row>
    <row r="383" spans="1:188" ht="13.5" customHeight="1">
      <c r="A383" s="14">
        <v>15</v>
      </c>
      <c r="B383" s="15" t="s">
        <v>20</v>
      </c>
      <c r="C383" s="231">
        <v>1792</v>
      </c>
      <c r="D383" s="226">
        <v>5</v>
      </c>
      <c r="E383" s="226">
        <v>117</v>
      </c>
      <c r="F383" s="226">
        <v>17</v>
      </c>
      <c r="G383" s="226">
        <v>977</v>
      </c>
      <c r="H383" s="226">
        <v>634</v>
      </c>
      <c r="I383" s="226">
        <v>3183</v>
      </c>
      <c r="J383" s="226">
        <v>605</v>
      </c>
      <c r="K383" s="226">
        <v>447</v>
      </c>
      <c r="L383" s="226">
        <v>1275</v>
      </c>
      <c r="M383" s="226">
        <v>3</v>
      </c>
      <c r="N383" s="226">
        <v>109</v>
      </c>
      <c r="O383" s="226">
        <v>2121</v>
      </c>
      <c r="P383" s="226">
        <v>908</v>
      </c>
      <c r="Q383" s="226">
        <v>1248</v>
      </c>
      <c r="R383" s="226">
        <v>1259</v>
      </c>
      <c r="S383" s="226">
        <v>2199</v>
      </c>
      <c r="T383" s="226">
        <v>1511</v>
      </c>
      <c r="U383" s="226">
        <v>18410</v>
      </c>
      <c r="V383" s="232">
        <v>-107</v>
      </c>
      <c r="W383" s="233">
        <v>18303</v>
      </c>
      <c r="X383" s="226">
        <v>1914</v>
      </c>
      <c r="Y383" s="226">
        <v>4177</v>
      </c>
      <c r="Z383" s="232">
        <v>12319</v>
      </c>
      <c r="AA383" s="226"/>
      <c r="AB383" s="14">
        <v>15</v>
      </c>
      <c r="AC383" s="15" t="s">
        <v>20</v>
      </c>
      <c r="AD383" s="58">
        <f t="shared" si="1449"/>
        <v>-10.445</v>
      </c>
      <c r="AE383" s="22">
        <f t="shared" si="1415"/>
        <v>-28.571000000000002</v>
      </c>
      <c r="AF383" s="22">
        <f t="shared" si="1415"/>
        <v>3.54</v>
      </c>
      <c r="AG383" s="22">
        <f t="shared" si="1415"/>
        <v>54.545000000000002</v>
      </c>
      <c r="AH383" s="22">
        <f t="shared" si="1415"/>
        <v>21.669</v>
      </c>
      <c r="AI383" s="22">
        <f t="shared" si="1415"/>
        <v>-0.627</v>
      </c>
      <c r="AJ383" s="22">
        <f t="shared" si="1415"/>
        <v>-4.4720000000000004</v>
      </c>
      <c r="AK383" s="22">
        <f t="shared" si="1415"/>
        <v>-1.6259999999999999</v>
      </c>
      <c r="AL383" s="22">
        <f t="shared" si="1415"/>
        <v>7.452</v>
      </c>
      <c r="AM383" s="22">
        <f t="shared" si="1415"/>
        <v>-2.8940000000000001</v>
      </c>
      <c r="AN383" s="22">
        <f t="shared" si="1415"/>
        <v>200</v>
      </c>
      <c r="AO383" s="22">
        <f t="shared" si="1415"/>
        <v>13.542</v>
      </c>
      <c r="AP383" s="22">
        <f t="shared" si="1415"/>
        <v>0.61699999999999999</v>
      </c>
      <c r="AQ383" s="22">
        <f t="shared" si="1415"/>
        <v>-8.0039999999999996</v>
      </c>
      <c r="AR383" s="22">
        <f t="shared" si="1415"/>
        <v>-3.2559999999999998</v>
      </c>
      <c r="AS383" s="22">
        <f t="shared" si="1415"/>
        <v>2.944</v>
      </c>
      <c r="AT383" s="22">
        <f t="shared" ref="AT383:AT415" si="1486">IF(S383="X","X",IF(FY383="X","X",IF(FY383&lt;&gt;0,ROUND((S383-FY383)/ABS(FY383)*100,3),"- ")))</f>
        <v>-2.31</v>
      </c>
      <c r="AU383" s="22">
        <f t="shared" si="1416"/>
        <v>-3.327</v>
      </c>
      <c r="AV383" s="22">
        <f t="shared" si="1416"/>
        <v>-1.9079999999999999</v>
      </c>
      <c r="AW383" s="22">
        <f t="shared" si="1416"/>
        <v>-2.8849999999999998</v>
      </c>
      <c r="AX383" s="63">
        <f t="shared" si="1416"/>
        <v>-1.9339999999999999</v>
      </c>
      <c r="AY383" s="22">
        <f t="shared" si="1416"/>
        <v>-9.76</v>
      </c>
      <c r="AZ383" s="22">
        <f t="shared" si="1416"/>
        <v>0.748</v>
      </c>
      <c r="BA383" s="59">
        <f t="shared" si="1416"/>
        <v>-1.456</v>
      </c>
      <c r="BB383" s="226"/>
      <c r="BC383" s="14">
        <v>15</v>
      </c>
      <c r="BD383" s="15" t="s">
        <v>20</v>
      </c>
      <c r="BE383" s="58">
        <f t="shared" si="1481"/>
        <v>9.8000000000000007</v>
      </c>
      <c r="BF383" s="22">
        <f t="shared" si="1417"/>
        <v>0</v>
      </c>
      <c r="BG383" s="22">
        <f t="shared" si="1417"/>
        <v>0.6</v>
      </c>
      <c r="BH383" s="22">
        <f t="shared" si="1417"/>
        <v>0.1</v>
      </c>
      <c r="BI383" s="22">
        <f t="shared" si="1417"/>
        <v>5.3</v>
      </c>
      <c r="BJ383" s="22">
        <f t="shared" si="1417"/>
        <v>3.5</v>
      </c>
      <c r="BK383" s="22">
        <f t="shared" si="1417"/>
        <v>17.399999999999999</v>
      </c>
      <c r="BL383" s="22">
        <f t="shared" si="1417"/>
        <v>3.3</v>
      </c>
      <c r="BM383" s="22">
        <f t="shared" si="1417"/>
        <v>2.4</v>
      </c>
      <c r="BN383" s="22">
        <f t="shared" si="1417"/>
        <v>7</v>
      </c>
      <c r="BO383" s="22">
        <f t="shared" si="1417"/>
        <v>0</v>
      </c>
      <c r="BP383" s="22">
        <f t="shared" si="1417"/>
        <v>0.6</v>
      </c>
      <c r="BQ383" s="22">
        <f t="shared" si="1417"/>
        <v>11.6</v>
      </c>
      <c r="BR383" s="22">
        <f t="shared" si="1417"/>
        <v>5</v>
      </c>
      <c r="BS383" s="22">
        <f t="shared" si="1417"/>
        <v>6.8</v>
      </c>
      <c r="BT383" s="22">
        <f t="shared" si="1417"/>
        <v>6.9</v>
      </c>
      <c r="BU383" s="22">
        <f t="shared" ref="BU383:CB398" si="1487">IF(S383=0,"-",IF(S383="X","X",ROUND(S383/$W383*100,1)))</f>
        <v>12</v>
      </c>
      <c r="BV383" s="22">
        <f t="shared" si="1487"/>
        <v>8.3000000000000007</v>
      </c>
      <c r="BW383" s="22">
        <f t="shared" si="1487"/>
        <v>100.6</v>
      </c>
      <c r="BX383" s="22">
        <f t="shared" si="1487"/>
        <v>-0.6</v>
      </c>
      <c r="BY383" s="63">
        <f t="shared" si="1487"/>
        <v>100</v>
      </c>
      <c r="BZ383" s="22">
        <f t="shared" si="1487"/>
        <v>10.5</v>
      </c>
      <c r="CA383" s="22">
        <f t="shared" si="1487"/>
        <v>22.8</v>
      </c>
      <c r="CB383" s="59">
        <f t="shared" si="1487"/>
        <v>67.3</v>
      </c>
      <c r="CC383" s="226"/>
      <c r="CD383" s="14">
        <v>15</v>
      </c>
      <c r="CE383" s="15" t="s">
        <v>20</v>
      </c>
      <c r="CF383" s="58">
        <f t="shared" ref="CF383:DC383" si="1488">IF(C383=0,"-",IF(C383="X","X",ROUND(C383/C368*100,1)))</f>
        <v>3.7</v>
      </c>
      <c r="CG383" s="22">
        <f t="shared" si="1488"/>
        <v>1.6</v>
      </c>
      <c r="CH383" s="22">
        <f t="shared" si="1488"/>
        <v>1</v>
      </c>
      <c r="CI383" s="22">
        <f t="shared" si="1488"/>
        <v>0.2</v>
      </c>
      <c r="CJ383" s="22">
        <f t="shared" si="1488"/>
        <v>0.5</v>
      </c>
      <c r="CK383" s="22">
        <f t="shared" si="1488"/>
        <v>0.4</v>
      </c>
      <c r="CL383" s="22">
        <f t="shared" si="1488"/>
        <v>0.7</v>
      </c>
      <c r="CM383" s="22">
        <f t="shared" si="1488"/>
        <v>0.1</v>
      </c>
      <c r="CN383" s="22">
        <f t="shared" si="1488"/>
        <v>0.2</v>
      </c>
      <c r="CO383" s="22">
        <f t="shared" si="1488"/>
        <v>0.6</v>
      </c>
      <c r="CP383" s="22">
        <f t="shared" si="1488"/>
        <v>0</v>
      </c>
      <c r="CQ383" s="22">
        <f t="shared" si="1488"/>
        <v>0.1</v>
      </c>
      <c r="CR383" s="22">
        <f t="shared" si="1488"/>
        <v>0.4</v>
      </c>
      <c r="CS383" s="22">
        <f t="shared" si="1488"/>
        <v>0.2</v>
      </c>
      <c r="CT383" s="22">
        <f t="shared" si="1488"/>
        <v>0.3</v>
      </c>
      <c r="CU383" s="22">
        <f t="shared" si="1488"/>
        <v>0.5</v>
      </c>
      <c r="CV383" s="22">
        <f t="shared" si="1488"/>
        <v>0.4</v>
      </c>
      <c r="CW383" s="22">
        <f t="shared" si="1488"/>
        <v>0.7</v>
      </c>
      <c r="CX383" s="22">
        <f t="shared" si="1488"/>
        <v>0.4</v>
      </c>
      <c r="CY383" s="22">
        <f t="shared" si="1488"/>
        <v>0.4</v>
      </c>
      <c r="CZ383" s="63">
        <f t="shared" si="1488"/>
        <v>0.4</v>
      </c>
      <c r="DA383" s="22">
        <f t="shared" si="1488"/>
        <v>3.2</v>
      </c>
      <c r="DB383" s="22">
        <f t="shared" si="1488"/>
        <v>0.6</v>
      </c>
      <c r="DC383" s="59">
        <f t="shared" si="1488"/>
        <v>0.3</v>
      </c>
      <c r="DD383" s="226"/>
      <c r="DE383" s="14">
        <v>15</v>
      </c>
      <c r="DF383" s="15" t="s">
        <v>20</v>
      </c>
      <c r="DG383" s="58">
        <f t="shared" si="1451"/>
        <v>-1.1200000000000001</v>
      </c>
      <c r="DH383" s="22">
        <f t="shared" si="1420"/>
        <v>-1.0999999999999999E-2</v>
      </c>
      <c r="DI383" s="22">
        <f t="shared" si="1421"/>
        <v>2.1000000000000001E-2</v>
      </c>
      <c r="DJ383" s="22">
        <f t="shared" si="1422"/>
        <v>3.2000000000000001E-2</v>
      </c>
      <c r="DK383" s="22">
        <f t="shared" si="1423"/>
        <v>0.93200000000000005</v>
      </c>
      <c r="DL383" s="22">
        <f t="shared" si="1424"/>
        <v>-2.1000000000000001E-2</v>
      </c>
      <c r="DM383" s="22">
        <f t="shared" si="1425"/>
        <v>-0.79800000000000004</v>
      </c>
      <c r="DN383" s="22">
        <f t="shared" si="1426"/>
        <v>-5.3999999999999999E-2</v>
      </c>
      <c r="DO383" s="22">
        <f t="shared" si="1427"/>
        <v>0.16600000000000001</v>
      </c>
      <c r="DP383" s="22">
        <f t="shared" si="1428"/>
        <v>-0.20399999999999999</v>
      </c>
      <c r="DQ383" s="22">
        <f t="shared" si="1429"/>
        <v>1.0999999999999999E-2</v>
      </c>
      <c r="DR383" s="22">
        <f t="shared" si="1430"/>
        <v>7.0000000000000007E-2</v>
      </c>
      <c r="DS383" s="22">
        <f t="shared" si="1431"/>
        <v>7.0000000000000007E-2</v>
      </c>
      <c r="DT383" s="22">
        <f t="shared" si="1432"/>
        <v>-0.42299999999999999</v>
      </c>
      <c r="DU383" s="22">
        <f t="shared" si="1433"/>
        <v>-0.22500000000000001</v>
      </c>
      <c r="DV383" s="22">
        <f t="shared" si="1434"/>
        <v>0.193</v>
      </c>
      <c r="DW383" s="22">
        <f t="shared" si="1435"/>
        <v>-0.27900000000000003</v>
      </c>
      <c r="DX383" s="22">
        <f t="shared" si="1436"/>
        <v>-0.27900000000000003</v>
      </c>
      <c r="DY383" s="22">
        <f t="shared" si="1437"/>
        <v>-1.9179999999999999</v>
      </c>
      <c r="DZ383" s="22">
        <f t="shared" si="1438"/>
        <v>-1.6E-2</v>
      </c>
      <c r="EA383" s="63">
        <f t="shared" si="1439"/>
        <v>-1.9339999999999999</v>
      </c>
      <c r="EB383" s="22">
        <f t="shared" si="1440"/>
        <v>-1.109</v>
      </c>
      <c r="EC383" s="22">
        <f t="shared" si="1441"/>
        <v>0.16600000000000001</v>
      </c>
      <c r="ED383" s="59">
        <f t="shared" si="1442"/>
        <v>-0.97499999999999998</v>
      </c>
      <c r="EE383" s="226"/>
      <c r="EF383" s="14">
        <v>15</v>
      </c>
      <c r="EG383" s="15" t="s">
        <v>20</v>
      </c>
      <c r="EH383" s="58">
        <f t="shared" ref="EH383:FE383" si="1489">IF(C383="X","X",IF(FI383="X","X",IF(FI383&lt;&gt;0,ROUND((C383-FI383)/FI368*100,3),"- ")))</f>
        <v>-0.39200000000000002</v>
      </c>
      <c r="EI383" s="22">
        <f t="shared" si="1489"/>
        <v>-0.61199999999999999</v>
      </c>
      <c r="EJ383" s="22">
        <f t="shared" si="1489"/>
        <v>3.5000000000000003E-2</v>
      </c>
      <c r="EK383" s="22">
        <f t="shared" si="1489"/>
        <v>8.5000000000000006E-2</v>
      </c>
      <c r="EL383" s="22">
        <f t="shared" si="1489"/>
        <v>9.0999999999999998E-2</v>
      </c>
      <c r="EM383" s="22">
        <f t="shared" si="1489"/>
        <v>-2E-3</v>
      </c>
      <c r="EN383" s="22">
        <f t="shared" si="1489"/>
        <v>-3.3000000000000002E-2</v>
      </c>
      <c r="EO383" s="22">
        <f t="shared" si="1489"/>
        <v>-2E-3</v>
      </c>
      <c r="EP383" s="22">
        <f t="shared" si="1489"/>
        <v>1.0999999999999999E-2</v>
      </c>
      <c r="EQ383" s="22">
        <f t="shared" si="1489"/>
        <v>-1.9E-2</v>
      </c>
      <c r="ER383" s="22">
        <f t="shared" si="1489"/>
        <v>1E-3</v>
      </c>
      <c r="ES383" s="22">
        <f t="shared" si="1489"/>
        <v>8.9999999999999993E-3</v>
      </c>
      <c r="ET383" s="22">
        <f t="shared" si="1489"/>
        <v>3.0000000000000001E-3</v>
      </c>
      <c r="EU383" s="22">
        <f t="shared" si="1489"/>
        <v>-1.9E-2</v>
      </c>
      <c r="EV383" s="22">
        <f t="shared" si="1489"/>
        <v>-0.01</v>
      </c>
      <c r="EW383" s="22">
        <f t="shared" si="1489"/>
        <v>1.4999999999999999E-2</v>
      </c>
      <c r="EX383" s="22">
        <f t="shared" si="1489"/>
        <v>-0.01</v>
      </c>
      <c r="EY383" s="22">
        <f t="shared" si="1489"/>
        <v>-2.1999999999999999E-2</v>
      </c>
      <c r="EZ383" s="22">
        <f t="shared" si="1489"/>
        <v>-8.0000000000000002E-3</v>
      </c>
      <c r="FA383" s="22">
        <f t="shared" si="1489"/>
        <v>1.2E-2</v>
      </c>
      <c r="FB383" s="63">
        <f t="shared" si="1489"/>
        <v>-8.0000000000000002E-3</v>
      </c>
      <c r="FC383" s="22">
        <f t="shared" si="1489"/>
        <v>-0.318</v>
      </c>
      <c r="FD383" s="22">
        <f t="shared" si="1489"/>
        <v>5.0000000000000001E-3</v>
      </c>
      <c r="FE383" s="59">
        <f t="shared" si="1489"/>
        <v>-5.0000000000000001E-3</v>
      </c>
      <c r="FG383" s="14">
        <v>15</v>
      </c>
      <c r="FH383" s="15" t="s">
        <v>20</v>
      </c>
      <c r="FI383" s="27">
        <f t="shared" si="1444"/>
        <v>2001</v>
      </c>
      <c r="FJ383" s="29">
        <f t="shared" si="1444"/>
        <v>7</v>
      </c>
      <c r="FK383" s="29">
        <f t="shared" si="1444"/>
        <v>113</v>
      </c>
      <c r="FL383" s="29">
        <f t="shared" si="1444"/>
        <v>11</v>
      </c>
      <c r="FM383" s="29">
        <f t="shared" si="1444"/>
        <v>803</v>
      </c>
      <c r="FN383" s="29">
        <f t="shared" si="1444"/>
        <v>638</v>
      </c>
      <c r="FO383" s="29">
        <f t="shared" si="1444"/>
        <v>3332</v>
      </c>
      <c r="FP383" s="29">
        <f t="shared" si="1444"/>
        <v>615</v>
      </c>
      <c r="FQ383" s="29">
        <f t="shared" si="1444"/>
        <v>416</v>
      </c>
      <c r="FR383" s="29">
        <f t="shared" si="1444"/>
        <v>1313</v>
      </c>
      <c r="FS383" s="29">
        <f t="shared" si="1444"/>
        <v>1</v>
      </c>
      <c r="FT383" s="29">
        <f t="shared" si="1444"/>
        <v>96</v>
      </c>
      <c r="FU383" s="29">
        <f t="shared" si="1444"/>
        <v>2108</v>
      </c>
      <c r="FV383" s="29">
        <f t="shared" si="1444"/>
        <v>987</v>
      </c>
      <c r="FW383" s="29">
        <f t="shared" si="1444"/>
        <v>1290</v>
      </c>
      <c r="FX383" s="29">
        <f t="shared" si="1444"/>
        <v>1223</v>
      </c>
      <c r="FY383" s="29">
        <f t="shared" si="1446"/>
        <v>2251</v>
      </c>
      <c r="FZ383" s="29">
        <f t="shared" si="1446"/>
        <v>1563</v>
      </c>
      <c r="GA383" s="29">
        <f t="shared" si="1453"/>
        <v>18768</v>
      </c>
      <c r="GB383" s="29">
        <f t="shared" si="1448"/>
        <v>-104</v>
      </c>
      <c r="GC383" s="53">
        <f t="shared" si="1454"/>
        <v>18664</v>
      </c>
      <c r="GD383" s="29">
        <f t="shared" si="1455"/>
        <v>2121</v>
      </c>
      <c r="GE383" s="29">
        <f t="shared" si="1456"/>
        <v>4146</v>
      </c>
      <c r="GF383" s="41">
        <f t="shared" si="1457"/>
        <v>12501</v>
      </c>
    </row>
    <row r="384" spans="1:188" ht="13.5" customHeight="1">
      <c r="A384" s="14">
        <v>16</v>
      </c>
      <c r="B384" s="15" t="s">
        <v>21</v>
      </c>
      <c r="C384" s="231">
        <v>1224</v>
      </c>
      <c r="D384" s="226">
        <v>2</v>
      </c>
      <c r="E384" s="226">
        <v>340</v>
      </c>
      <c r="F384" s="226">
        <v>1148</v>
      </c>
      <c r="G384" s="226">
        <v>1783</v>
      </c>
      <c r="H384" s="226">
        <v>1264</v>
      </c>
      <c r="I384" s="226">
        <v>6360</v>
      </c>
      <c r="J384" s="226">
        <v>1740</v>
      </c>
      <c r="K384" s="226">
        <v>1798</v>
      </c>
      <c r="L384" s="226">
        <v>3961</v>
      </c>
      <c r="M384" s="226">
        <v>0</v>
      </c>
      <c r="N384" s="226">
        <v>520</v>
      </c>
      <c r="O384" s="226">
        <v>3712</v>
      </c>
      <c r="P384" s="226">
        <v>2372</v>
      </c>
      <c r="Q384" s="226">
        <v>2079</v>
      </c>
      <c r="R384" s="226">
        <v>2081</v>
      </c>
      <c r="S384" s="226">
        <v>4527</v>
      </c>
      <c r="T384" s="226">
        <v>5864</v>
      </c>
      <c r="U384" s="226">
        <v>40775</v>
      </c>
      <c r="V384" s="232">
        <v>-238</v>
      </c>
      <c r="W384" s="233">
        <v>40537</v>
      </c>
      <c r="X384" s="226">
        <v>1566</v>
      </c>
      <c r="Y384" s="226">
        <v>9291</v>
      </c>
      <c r="Z384" s="232">
        <v>29918</v>
      </c>
      <c r="AA384" s="226"/>
      <c r="AB384" s="14">
        <v>16</v>
      </c>
      <c r="AC384" s="15" t="s">
        <v>21</v>
      </c>
      <c r="AD384" s="58">
        <f t="shared" si="1449"/>
        <v>-8.3829999999999991</v>
      </c>
      <c r="AE384" s="22">
        <f t="shared" ref="AE384:AE402" si="1490">IF(D384="X","X",IF(FJ384="X","X",IF(FJ384&lt;&gt;0,ROUND((D384-FJ384)/ABS(FJ384)*100,3),"- ")))</f>
        <v>0</v>
      </c>
      <c r="AF384" s="22">
        <f t="shared" ref="AF384:AF415" si="1491">IF(E384="X","X",IF(FK384="X","X",IF(FK384&lt;&gt;0,ROUND((E384-FK384)/ABS(FK384)*100,3),"- ")))</f>
        <v>-13.486000000000001</v>
      </c>
      <c r="AG384" s="22">
        <f t="shared" ref="AG384:AG401" si="1492">IF(F384="X","X",IF(FL384="X","X",IF(FL384&lt;&gt;0,ROUND((F384-FL384)/ABS(FL384)*100,3),"- ")))</f>
        <v>7.8949999999999996</v>
      </c>
      <c r="AH384" s="22">
        <f t="shared" ref="AH384:AH415" si="1493">IF(G384="X","X",IF(FM384="X","X",IF(FM384&lt;&gt;0,ROUND((G384-FM384)/ABS(FM384)*100,3),"- ")))</f>
        <v>34.363</v>
      </c>
      <c r="AI384" s="22">
        <f t="shared" ref="AI384:AI415" si="1494">IF(H384="X","X",IF(FN384="X","X",IF(FN384&lt;&gt;0,ROUND((H384-FN384)/ABS(FN384)*100,3),"- ")))</f>
        <v>9.06</v>
      </c>
      <c r="AJ384" s="22">
        <f t="shared" ref="AJ384:AJ415" si="1495">IF(I384="X","X",IF(FO384="X","X",IF(FO384&lt;&gt;0,ROUND((I384-FO384)/ABS(FO384)*100,3),"- ")))</f>
        <v>21.838999999999999</v>
      </c>
      <c r="AK384" s="22">
        <f t="shared" ref="AK384:AK415" si="1496">IF(J384="X","X",IF(FP384="X","X",IF(FP384&lt;&gt;0,ROUND((J384-FP384)/ABS(FP384)*100,3),"- ")))</f>
        <v>-2.0819999999999999</v>
      </c>
      <c r="AL384" s="22">
        <f t="shared" ref="AL384:AL415" si="1497">IF(K384="X","X",IF(FQ384="X","X",IF(FQ384&lt;&gt;0,ROUND((K384-FQ384)/ABS(FQ384)*100,3),"- ")))</f>
        <v>15.851000000000001</v>
      </c>
      <c r="AM384" s="22">
        <f t="shared" ref="AM384:AM415" si="1498">IF(L384="X","X",IF(FR384="X","X",IF(FR384&lt;&gt;0,ROUND((L384-FR384)/ABS(FR384)*100,3),"- ")))</f>
        <v>4.6500000000000004</v>
      </c>
      <c r="AN384" s="22" t="str">
        <f t="shared" ref="AN384:AN415" si="1499">IF(M384="X","X",IF(FS384="X","X",IF(FS384&lt;&gt;0,ROUND((M384-FS384)/ABS(FS384)*100,3),"- ")))</f>
        <v xml:space="preserve">- </v>
      </c>
      <c r="AO384" s="22">
        <f t="shared" ref="AO384:AO415" si="1500">IF(N384="X","X",IF(FT384="X","X",IF(FT384&lt;&gt;0,ROUND((N384-FT384)/ABS(FT384)*100,3),"- ")))</f>
        <v>5.6909999999999998</v>
      </c>
      <c r="AP384" s="22">
        <f t="shared" ref="AP384:AP415" si="1501">IF(O384="X","X",IF(FU384="X","X",IF(FU384&lt;&gt;0,ROUND((O384-FU384)/ABS(FU384)*100,3),"- ")))</f>
        <v>2.09</v>
      </c>
      <c r="AQ384" s="22">
        <f t="shared" ref="AQ384:AQ415" si="1502">IF(P384="X","X",IF(FV384="X","X",IF(FV384&lt;&gt;0,ROUND((P384-FV384)/ABS(FV384)*100,3),"- ")))</f>
        <v>9.2579999999999991</v>
      </c>
      <c r="AR384" s="22">
        <f t="shared" ref="AR384:AR415" si="1503">IF(Q384="X","X",IF(FW384="X","X",IF(FW384&lt;&gt;0,ROUND((Q384-FW384)/ABS(FW384)*100,3),"- ")))</f>
        <v>-0.81100000000000005</v>
      </c>
      <c r="AS384" s="22">
        <f t="shared" ref="AS384:AS415" si="1504">IF(R384="X","X",IF(FX384="X","X",IF(FX384&lt;&gt;0,ROUND((R384-FX384)/ABS(FX384)*100,3),"- ")))</f>
        <v>3.6349999999999998</v>
      </c>
      <c r="AT384" s="22">
        <f t="shared" si="1486"/>
        <v>0.31</v>
      </c>
      <c r="AU384" s="22">
        <f t="shared" ref="AU384:AU415" si="1505">IF(T384="X","X",IF(FZ384="X","X",IF(FZ384&lt;&gt;0,ROUND((T384-FZ384)/ABS(FZ384)*100,3),"- ")))</f>
        <v>-2.64</v>
      </c>
      <c r="AV384" s="22">
        <f t="shared" ref="AV384:AV415" si="1506">IF(U384="X","X",IF(GA384="X","X",IF(GA384&lt;&gt;0,ROUND((U384-GA384)/ABS(GA384)*100,3),"- ")))</f>
        <v>5.7610000000000001</v>
      </c>
      <c r="AW384" s="22">
        <f t="shared" ref="AW384:AW415" si="1507">IF(V384="X","X",IF(GB384="X","X",IF(GB384&lt;&gt;0,ROUND((V384-GB384)/ABS(GB384)*100,3),"- ")))</f>
        <v>-11.215</v>
      </c>
      <c r="AX384" s="63">
        <f t="shared" ref="AX384:AX415" si="1508">IF(W384="X","X",IF(GC384="X","X",IF(GC384&lt;&gt;0,ROUND((W384-GC384)/ABS(GC384)*100,3),"- ")))</f>
        <v>5.73</v>
      </c>
      <c r="AY384" s="22">
        <f t="shared" ref="AY384:AY415" si="1509">IF(X384="X","X",IF(GD384="X","X",IF(GD384&lt;&gt;0,ROUND((X384-GD384)/ABS(GD384)*100,3),"- ")))</f>
        <v>-9.532</v>
      </c>
      <c r="AZ384" s="22">
        <f t="shared" ref="AZ384:AZ415" si="1510">IF(Y384="X","X",IF(GE384="X","X",IF(GE384&lt;&gt;0,ROUND((Y384-GE384)/ABS(GE384)*100,3),"- ")))</f>
        <v>22.073</v>
      </c>
      <c r="BA384" s="59">
        <f t="shared" ref="BA384:BA415" si="1511">IF(Z384="X","X",IF(GF384="X","X",IF(GF384&lt;&gt;0,ROUND((Z384-GF384)/ABS(GF384)*100,3),"- ")))</f>
        <v>2.4169999999999998</v>
      </c>
      <c r="BB384" s="226"/>
      <c r="BC384" s="14">
        <v>16</v>
      </c>
      <c r="BD384" s="15" t="s">
        <v>21</v>
      </c>
      <c r="BE384" s="58">
        <f t="shared" si="1481"/>
        <v>3</v>
      </c>
      <c r="BF384" s="22">
        <f t="shared" ref="BF384:BF415" si="1512">IF(D384=0,"-",IF(D384="X","X",ROUND(D384/$W384*100,1)))</f>
        <v>0</v>
      </c>
      <c r="BG384" s="22">
        <f t="shared" ref="BG384:BV399" si="1513">IF(E384=0,"-",IF(E384="X","X",ROUND(E384/$W384*100,1)))</f>
        <v>0.8</v>
      </c>
      <c r="BH384" s="22">
        <f t="shared" si="1513"/>
        <v>2.8</v>
      </c>
      <c r="BI384" s="22">
        <f t="shared" si="1513"/>
        <v>4.4000000000000004</v>
      </c>
      <c r="BJ384" s="22">
        <f t="shared" si="1513"/>
        <v>3.1</v>
      </c>
      <c r="BK384" s="22">
        <f t="shared" si="1513"/>
        <v>15.7</v>
      </c>
      <c r="BL384" s="22">
        <f t="shared" si="1513"/>
        <v>4.3</v>
      </c>
      <c r="BM384" s="22">
        <f t="shared" si="1513"/>
        <v>4.4000000000000004</v>
      </c>
      <c r="BN384" s="22">
        <f t="shared" si="1513"/>
        <v>9.8000000000000007</v>
      </c>
      <c r="BO384" s="22" t="str">
        <f t="shared" si="1513"/>
        <v>-</v>
      </c>
      <c r="BP384" s="22">
        <f t="shared" si="1513"/>
        <v>1.3</v>
      </c>
      <c r="BQ384" s="22">
        <f t="shared" si="1513"/>
        <v>9.1999999999999993</v>
      </c>
      <c r="BR384" s="22">
        <f t="shared" si="1513"/>
        <v>5.9</v>
      </c>
      <c r="BS384" s="22">
        <f t="shared" si="1513"/>
        <v>5.0999999999999996</v>
      </c>
      <c r="BT384" s="22">
        <f t="shared" si="1513"/>
        <v>5.0999999999999996</v>
      </c>
      <c r="BU384" s="22">
        <f t="shared" si="1513"/>
        <v>11.2</v>
      </c>
      <c r="BV384" s="22">
        <f t="shared" si="1513"/>
        <v>14.5</v>
      </c>
      <c r="BW384" s="22">
        <f t="shared" si="1487"/>
        <v>100.6</v>
      </c>
      <c r="BX384" s="22">
        <f t="shared" si="1487"/>
        <v>-0.6</v>
      </c>
      <c r="BY384" s="63">
        <f t="shared" si="1487"/>
        <v>100</v>
      </c>
      <c r="BZ384" s="22">
        <f t="shared" si="1487"/>
        <v>3.9</v>
      </c>
      <c r="CA384" s="22">
        <f t="shared" si="1487"/>
        <v>22.9</v>
      </c>
      <c r="CB384" s="59">
        <f t="shared" si="1487"/>
        <v>73.8</v>
      </c>
      <c r="CC384" s="226"/>
      <c r="CD384" s="14">
        <v>16</v>
      </c>
      <c r="CE384" s="15" t="s">
        <v>21</v>
      </c>
      <c r="CF384" s="58">
        <f t="shared" ref="CF384:DC384" si="1514">IF(C384=0,"-",IF(C384="X","X",ROUND(C384/C368*100,1)))</f>
        <v>2.5</v>
      </c>
      <c r="CG384" s="22">
        <f t="shared" si="1514"/>
        <v>0.6</v>
      </c>
      <c r="CH384" s="22">
        <f t="shared" si="1514"/>
        <v>3</v>
      </c>
      <c r="CI384" s="22">
        <f t="shared" si="1514"/>
        <v>15.1</v>
      </c>
      <c r="CJ384" s="22">
        <f t="shared" si="1514"/>
        <v>0.9</v>
      </c>
      <c r="CK384" s="22">
        <f t="shared" si="1514"/>
        <v>0.8</v>
      </c>
      <c r="CL384" s="22">
        <f t="shared" si="1514"/>
        <v>1.4</v>
      </c>
      <c r="CM384" s="22">
        <f t="shared" si="1514"/>
        <v>0.4</v>
      </c>
      <c r="CN384" s="22">
        <f t="shared" si="1514"/>
        <v>0.6</v>
      </c>
      <c r="CO384" s="22">
        <f t="shared" si="1514"/>
        <v>2</v>
      </c>
      <c r="CP384" s="22" t="str">
        <f t="shared" si="1514"/>
        <v>-</v>
      </c>
      <c r="CQ384" s="22">
        <f t="shared" si="1514"/>
        <v>0.4</v>
      </c>
      <c r="CR384" s="22">
        <f t="shared" si="1514"/>
        <v>0.7</v>
      </c>
      <c r="CS384" s="22">
        <f t="shared" si="1514"/>
        <v>0.6</v>
      </c>
      <c r="CT384" s="22">
        <f t="shared" si="1514"/>
        <v>0.5</v>
      </c>
      <c r="CU384" s="22">
        <f t="shared" si="1514"/>
        <v>0.9</v>
      </c>
      <c r="CV384" s="22">
        <f t="shared" si="1514"/>
        <v>0.9</v>
      </c>
      <c r="CW384" s="22">
        <f t="shared" si="1514"/>
        <v>2.5</v>
      </c>
      <c r="CX384" s="22">
        <f t="shared" si="1514"/>
        <v>0.9</v>
      </c>
      <c r="CY384" s="22">
        <f t="shared" si="1514"/>
        <v>0.9</v>
      </c>
      <c r="CZ384" s="63">
        <f t="shared" si="1514"/>
        <v>0.9</v>
      </c>
      <c r="DA384" s="22">
        <f t="shared" si="1514"/>
        <v>2.6</v>
      </c>
      <c r="DB384" s="22">
        <f t="shared" si="1514"/>
        <v>1.4</v>
      </c>
      <c r="DC384" s="59">
        <f t="shared" si="1514"/>
        <v>0.8</v>
      </c>
      <c r="DD384" s="226"/>
      <c r="DE384" s="14">
        <v>16</v>
      </c>
      <c r="DF384" s="15" t="s">
        <v>21</v>
      </c>
      <c r="DG384" s="58">
        <f t="shared" si="1451"/>
        <v>-0.29199999999999998</v>
      </c>
      <c r="DH384" s="22">
        <f t="shared" si="1420"/>
        <v>0</v>
      </c>
      <c r="DI384" s="22">
        <f t="shared" si="1421"/>
        <v>-0.13800000000000001</v>
      </c>
      <c r="DJ384" s="22">
        <f t="shared" si="1422"/>
        <v>0.219</v>
      </c>
      <c r="DK384" s="22">
        <f t="shared" si="1423"/>
        <v>1.1890000000000001</v>
      </c>
      <c r="DL384" s="22">
        <f t="shared" si="1424"/>
        <v>0.27400000000000002</v>
      </c>
      <c r="DM384" s="22">
        <f t="shared" si="1425"/>
        <v>2.9729999999999999</v>
      </c>
      <c r="DN384" s="22">
        <f t="shared" si="1426"/>
        <v>-9.7000000000000003E-2</v>
      </c>
      <c r="DO384" s="22">
        <f t="shared" si="1427"/>
        <v>0.64200000000000002</v>
      </c>
      <c r="DP384" s="22">
        <f t="shared" si="1428"/>
        <v>0.45900000000000002</v>
      </c>
      <c r="DQ384" s="22" t="str">
        <f t="shared" si="1429"/>
        <v xml:space="preserve">- </v>
      </c>
      <c r="DR384" s="22">
        <f t="shared" si="1430"/>
        <v>7.2999999999999995E-2</v>
      </c>
      <c r="DS384" s="22">
        <f t="shared" si="1431"/>
        <v>0.19800000000000001</v>
      </c>
      <c r="DT384" s="22">
        <f t="shared" si="1432"/>
        <v>0.52400000000000002</v>
      </c>
      <c r="DU384" s="22">
        <f t="shared" si="1433"/>
        <v>-4.3999999999999997E-2</v>
      </c>
      <c r="DV384" s="22">
        <f t="shared" si="1434"/>
        <v>0.19</v>
      </c>
      <c r="DW384" s="22">
        <f t="shared" si="1435"/>
        <v>3.6999999999999998E-2</v>
      </c>
      <c r="DX384" s="22">
        <f t="shared" si="1436"/>
        <v>-0.41499999999999998</v>
      </c>
      <c r="DY384" s="22">
        <f t="shared" si="1437"/>
        <v>5.7930000000000001</v>
      </c>
      <c r="DZ384" s="22">
        <f t="shared" si="1438"/>
        <v>-6.3E-2</v>
      </c>
      <c r="EA384" s="63">
        <f t="shared" si="1439"/>
        <v>5.73</v>
      </c>
      <c r="EB384" s="22">
        <f t="shared" si="1440"/>
        <v>-0.43</v>
      </c>
      <c r="EC384" s="22">
        <f t="shared" si="1441"/>
        <v>4.3819999999999997</v>
      </c>
      <c r="ED384" s="59">
        <f t="shared" si="1442"/>
        <v>1.841</v>
      </c>
      <c r="EE384" s="226"/>
      <c r="EF384" s="14">
        <v>16</v>
      </c>
      <c r="EG384" s="15" t="s">
        <v>21</v>
      </c>
      <c r="EH384" s="58">
        <f t="shared" ref="EH384:FE384" si="1515">IF(C384="X","X",IF(FI384="X","X",IF(FI384&lt;&gt;0,ROUND((C384-FI384)/FI368*100,3),"- ")))</f>
        <v>-0.21</v>
      </c>
      <c r="EI384" s="22">
        <f t="shared" si="1515"/>
        <v>0</v>
      </c>
      <c r="EJ384" s="22">
        <f t="shared" si="1515"/>
        <v>-0.46700000000000003</v>
      </c>
      <c r="EK384" s="22">
        <f t="shared" si="1515"/>
        <v>1.1879999999999999</v>
      </c>
      <c r="EL384" s="22">
        <f t="shared" si="1515"/>
        <v>0.23799999999999999</v>
      </c>
      <c r="EM384" s="22">
        <f t="shared" si="1515"/>
        <v>6.0999999999999999E-2</v>
      </c>
      <c r="EN384" s="22">
        <f t="shared" si="1515"/>
        <v>0.255</v>
      </c>
      <c r="EO384" s="22">
        <f t="shared" si="1515"/>
        <v>-8.9999999999999993E-3</v>
      </c>
      <c r="EP384" s="22">
        <f t="shared" si="1515"/>
        <v>8.5999999999999993E-2</v>
      </c>
      <c r="EQ384" s="22">
        <f t="shared" si="1515"/>
        <v>0.09</v>
      </c>
      <c r="ER384" s="22" t="str">
        <f t="shared" si="1515"/>
        <v xml:space="preserve">- </v>
      </c>
      <c r="ES384" s="22">
        <f t="shared" si="1515"/>
        <v>0.02</v>
      </c>
      <c r="ET384" s="22">
        <f t="shared" si="1515"/>
        <v>1.4999999999999999E-2</v>
      </c>
      <c r="EU384" s="22">
        <f t="shared" si="1515"/>
        <v>4.8000000000000001E-2</v>
      </c>
      <c r="EV384" s="22">
        <f t="shared" si="1515"/>
        <v>-4.0000000000000001E-3</v>
      </c>
      <c r="EW384" s="22">
        <f t="shared" si="1515"/>
        <v>3.1E-2</v>
      </c>
      <c r="EX384" s="22">
        <f t="shared" si="1515"/>
        <v>3.0000000000000001E-3</v>
      </c>
      <c r="EY384" s="22">
        <f t="shared" si="1515"/>
        <v>-6.9000000000000006E-2</v>
      </c>
      <c r="EZ384" s="22">
        <f t="shared" si="1515"/>
        <v>0.05</v>
      </c>
      <c r="FA384" s="22">
        <f t="shared" si="1515"/>
        <v>9.8000000000000004E-2</v>
      </c>
      <c r="FB384" s="63">
        <f t="shared" si="1515"/>
        <v>0.05</v>
      </c>
      <c r="FC384" s="22">
        <f t="shared" si="1515"/>
        <v>-0.254</v>
      </c>
      <c r="FD384" s="22">
        <f t="shared" si="1515"/>
        <v>0.26</v>
      </c>
      <c r="FE384" s="59">
        <f t="shared" si="1515"/>
        <v>1.9E-2</v>
      </c>
      <c r="FG384" s="14">
        <v>16</v>
      </c>
      <c r="FH384" s="15" t="s">
        <v>21</v>
      </c>
      <c r="FI384" s="27">
        <f t="shared" ref="FI384:FI415" si="1516">C332</f>
        <v>1336</v>
      </c>
      <c r="FJ384" s="29">
        <f t="shared" ref="FJ384:FJ415" si="1517">D332</f>
        <v>2</v>
      </c>
      <c r="FK384" s="29">
        <f t="shared" ref="FK384:FK415" si="1518">E332</f>
        <v>393</v>
      </c>
      <c r="FL384" s="29">
        <f t="shared" ref="FL384:FL415" si="1519">F332</f>
        <v>1064</v>
      </c>
      <c r="FM384" s="29">
        <f t="shared" ref="FM384:FM415" si="1520">G332</f>
        <v>1327</v>
      </c>
      <c r="FN384" s="29">
        <f t="shared" ref="FN384:FN415" si="1521">H332</f>
        <v>1159</v>
      </c>
      <c r="FO384" s="29">
        <f t="shared" ref="FO384:FO415" si="1522">I332</f>
        <v>5220</v>
      </c>
      <c r="FP384" s="29">
        <f t="shared" ref="FP384:FP415" si="1523">J332</f>
        <v>1777</v>
      </c>
      <c r="FQ384" s="29">
        <f t="shared" ref="FQ384:FQ415" si="1524">K332</f>
        <v>1552</v>
      </c>
      <c r="FR384" s="29">
        <f t="shared" ref="FR384:FR415" si="1525">L332</f>
        <v>3785</v>
      </c>
      <c r="FS384" s="29">
        <f t="shared" ref="FS384:FS415" si="1526">M332</f>
        <v>0</v>
      </c>
      <c r="FT384" s="29">
        <f t="shared" ref="FT384:FT415" si="1527">N332</f>
        <v>492</v>
      </c>
      <c r="FU384" s="29">
        <f t="shared" ref="FU384:FU415" si="1528">O332</f>
        <v>3636</v>
      </c>
      <c r="FV384" s="29">
        <f t="shared" ref="FV384:FV415" si="1529">P332</f>
        <v>2171</v>
      </c>
      <c r="FW384" s="29">
        <f t="shared" ref="FW384:FW415" si="1530">Q332</f>
        <v>2096</v>
      </c>
      <c r="FX384" s="29">
        <f t="shared" ref="FX384:FX415" si="1531">R332</f>
        <v>2008</v>
      </c>
      <c r="FY384" s="29">
        <f t="shared" ref="FY384:FY415" si="1532">S332</f>
        <v>4513</v>
      </c>
      <c r="FZ384" s="29">
        <f t="shared" ref="FZ384:FZ415" si="1533">T332</f>
        <v>6023</v>
      </c>
      <c r="GA384" s="29">
        <f t="shared" si="1453"/>
        <v>38554</v>
      </c>
      <c r="GB384" s="29">
        <f t="shared" si="1448"/>
        <v>-214</v>
      </c>
      <c r="GC384" s="53">
        <f t="shared" si="1454"/>
        <v>38340</v>
      </c>
      <c r="GD384" s="29">
        <f t="shared" si="1455"/>
        <v>1731</v>
      </c>
      <c r="GE384" s="29">
        <f t="shared" si="1456"/>
        <v>7611</v>
      </c>
      <c r="GF384" s="41">
        <f t="shared" si="1457"/>
        <v>29212</v>
      </c>
    </row>
    <row r="385" spans="1:188" ht="13.5" customHeight="1">
      <c r="A385" s="14">
        <v>17</v>
      </c>
      <c r="B385" s="15" t="s">
        <v>22</v>
      </c>
      <c r="C385" s="231">
        <v>656</v>
      </c>
      <c r="D385" s="226">
        <v>13</v>
      </c>
      <c r="E385" s="226">
        <v>373</v>
      </c>
      <c r="F385" s="226">
        <v>116</v>
      </c>
      <c r="G385" s="226">
        <v>357</v>
      </c>
      <c r="H385" s="226">
        <v>706</v>
      </c>
      <c r="I385" s="226">
        <v>13154</v>
      </c>
      <c r="J385" s="226">
        <v>1552</v>
      </c>
      <c r="K385" s="226">
        <v>1316</v>
      </c>
      <c r="L385" s="226">
        <v>12475</v>
      </c>
      <c r="M385" s="226">
        <v>113</v>
      </c>
      <c r="N385" s="226">
        <v>164</v>
      </c>
      <c r="O385" s="226">
        <v>4836</v>
      </c>
      <c r="P385" s="226">
        <v>1516</v>
      </c>
      <c r="Q385" s="226">
        <v>3648</v>
      </c>
      <c r="R385" s="226">
        <v>8886</v>
      </c>
      <c r="S385" s="226">
        <v>1547</v>
      </c>
      <c r="T385" s="226">
        <v>3886</v>
      </c>
      <c r="U385" s="226">
        <v>55314</v>
      </c>
      <c r="V385" s="232">
        <v>-324</v>
      </c>
      <c r="W385" s="233">
        <v>54990</v>
      </c>
      <c r="X385" s="226">
        <v>1042</v>
      </c>
      <c r="Y385" s="226">
        <v>13627</v>
      </c>
      <c r="Z385" s="232">
        <v>40645</v>
      </c>
      <c r="AA385" s="226"/>
      <c r="AB385" s="14">
        <v>17</v>
      </c>
      <c r="AC385" s="15" t="s">
        <v>22</v>
      </c>
      <c r="AD385" s="58">
        <f t="shared" si="1449"/>
        <v>-11.351000000000001</v>
      </c>
      <c r="AE385" s="22">
        <f t="shared" si="1490"/>
        <v>8.3330000000000002</v>
      </c>
      <c r="AF385" s="22">
        <f t="shared" si="1491"/>
        <v>5.6660000000000004</v>
      </c>
      <c r="AG385" s="22">
        <f t="shared" si="1492"/>
        <v>16</v>
      </c>
      <c r="AH385" s="22">
        <f t="shared" si="1493"/>
        <v>-2.7250000000000001</v>
      </c>
      <c r="AI385" s="22">
        <f t="shared" si="1494"/>
        <v>5.5309999999999997</v>
      </c>
      <c r="AJ385" s="22">
        <f t="shared" si="1495"/>
        <v>78.456000000000003</v>
      </c>
      <c r="AK385" s="22">
        <f t="shared" si="1496"/>
        <v>-1.8959999999999999</v>
      </c>
      <c r="AL385" s="22">
        <f t="shared" si="1497"/>
        <v>-0.52900000000000003</v>
      </c>
      <c r="AM385" s="22">
        <f t="shared" si="1498"/>
        <v>5.23</v>
      </c>
      <c r="AN385" s="22">
        <f t="shared" si="1499"/>
        <v>-8.8710000000000004</v>
      </c>
      <c r="AO385" s="22">
        <f t="shared" si="1500"/>
        <v>12.329000000000001</v>
      </c>
      <c r="AP385" s="22">
        <f t="shared" si="1501"/>
        <v>3.3109999999999999</v>
      </c>
      <c r="AQ385" s="22">
        <f t="shared" si="1502"/>
        <v>-10.135999999999999</v>
      </c>
      <c r="AR385" s="22">
        <f t="shared" si="1503"/>
        <v>3.9020000000000001</v>
      </c>
      <c r="AS385" s="22">
        <f t="shared" si="1504"/>
        <v>5.0110000000000001</v>
      </c>
      <c r="AT385" s="22">
        <f t="shared" si="1486"/>
        <v>7.5049999999999999</v>
      </c>
      <c r="AU385" s="22">
        <f t="shared" si="1505"/>
        <v>2.371</v>
      </c>
      <c r="AV385" s="22">
        <f t="shared" si="1506"/>
        <v>14.715999999999999</v>
      </c>
      <c r="AW385" s="22">
        <f t="shared" si="1507"/>
        <v>-21.347999999999999</v>
      </c>
      <c r="AX385" s="63">
        <f t="shared" si="1508"/>
        <v>14.68</v>
      </c>
      <c r="AY385" s="22">
        <f t="shared" si="1509"/>
        <v>-5.7009999999999996</v>
      </c>
      <c r="AZ385" s="22">
        <f t="shared" si="1510"/>
        <v>73.858000000000004</v>
      </c>
      <c r="BA385" s="59">
        <f t="shared" si="1511"/>
        <v>3.488</v>
      </c>
      <c r="BB385" s="226"/>
      <c r="BC385" s="14">
        <v>17</v>
      </c>
      <c r="BD385" s="15" t="s">
        <v>22</v>
      </c>
      <c r="BE385" s="58">
        <f t="shared" si="1481"/>
        <v>1.2</v>
      </c>
      <c r="BF385" s="22">
        <f t="shared" si="1512"/>
        <v>0</v>
      </c>
      <c r="BG385" s="22">
        <f t="shared" si="1513"/>
        <v>0.7</v>
      </c>
      <c r="BH385" s="22">
        <f t="shared" si="1513"/>
        <v>0.2</v>
      </c>
      <c r="BI385" s="22">
        <f t="shared" si="1513"/>
        <v>0.6</v>
      </c>
      <c r="BJ385" s="22">
        <f t="shared" si="1513"/>
        <v>1.3</v>
      </c>
      <c r="BK385" s="22">
        <f t="shared" si="1513"/>
        <v>23.9</v>
      </c>
      <c r="BL385" s="22">
        <f t="shared" si="1513"/>
        <v>2.8</v>
      </c>
      <c r="BM385" s="22">
        <f t="shared" si="1513"/>
        <v>2.4</v>
      </c>
      <c r="BN385" s="22">
        <f t="shared" si="1513"/>
        <v>22.7</v>
      </c>
      <c r="BO385" s="22">
        <f t="shared" si="1513"/>
        <v>0.2</v>
      </c>
      <c r="BP385" s="22">
        <f t="shared" si="1513"/>
        <v>0.3</v>
      </c>
      <c r="BQ385" s="22">
        <f t="shared" si="1513"/>
        <v>8.8000000000000007</v>
      </c>
      <c r="BR385" s="22">
        <f t="shared" si="1513"/>
        <v>2.8</v>
      </c>
      <c r="BS385" s="22">
        <f t="shared" si="1513"/>
        <v>6.6</v>
      </c>
      <c r="BT385" s="22">
        <f t="shared" si="1513"/>
        <v>16.2</v>
      </c>
      <c r="BU385" s="22">
        <f t="shared" si="1513"/>
        <v>2.8</v>
      </c>
      <c r="BV385" s="22">
        <f t="shared" si="1513"/>
        <v>7.1</v>
      </c>
      <c r="BW385" s="22">
        <f t="shared" si="1487"/>
        <v>100.6</v>
      </c>
      <c r="BX385" s="22">
        <f t="shared" si="1487"/>
        <v>-0.6</v>
      </c>
      <c r="BY385" s="63">
        <f t="shared" si="1487"/>
        <v>100</v>
      </c>
      <c r="BZ385" s="22">
        <f t="shared" si="1487"/>
        <v>1.9</v>
      </c>
      <c r="CA385" s="22">
        <f t="shared" si="1487"/>
        <v>24.8</v>
      </c>
      <c r="CB385" s="59">
        <f t="shared" si="1487"/>
        <v>73.900000000000006</v>
      </c>
      <c r="CC385" s="226"/>
      <c r="CD385" s="14">
        <v>17</v>
      </c>
      <c r="CE385" s="15" t="s">
        <v>22</v>
      </c>
      <c r="CF385" s="58">
        <f t="shared" ref="CF385:DC385" si="1534">IF(C385=0,"-",IF(C385="X","X",ROUND(C385/C368*100,1)))</f>
        <v>1.3</v>
      </c>
      <c r="CG385" s="22">
        <f t="shared" si="1534"/>
        <v>4</v>
      </c>
      <c r="CH385" s="22">
        <f t="shared" si="1534"/>
        <v>3.3</v>
      </c>
      <c r="CI385" s="22">
        <f t="shared" si="1534"/>
        <v>1.5</v>
      </c>
      <c r="CJ385" s="22">
        <f t="shared" si="1534"/>
        <v>0.2</v>
      </c>
      <c r="CK385" s="22">
        <f t="shared" si="1534"/>
        <v>0.4</v>
      </c>
      <c r="CL385" s="22">
        <f t="shared" si="1534"/>
        <v>2.9</v>
      </c>
      <c r="CM385" s="22">
        <f t="shared" si="1534"/>
        <v>0.4</v>
      </c>
      <c r="CN385" s="22">
        <f t="shared" si="1534"/>
        <v>0.5</v>
      </c>
      <c r="CO385" s="22">
        <f t="shared" si="1534"/>
        <v>6.2</v>
      </c>
      <c r="CP385" s="22">
        <f t="shared" si="1534"/>
        <v>0.1</v>
      </c>
      <c r="CQ385" s="22">
        <f t="shared" si="1534"/>
        <v>0.1</v>
      </c>
      <c r="CR385" s="22">
        <f t="shared" si="1534"/>
        <v>0.9</v>
      </c>
      <c r="CS385" s="22">
        <f t="shared" si="1534"/>
        <v>0.4</v>
      </c>
      <c r="CT385" s="22">
        <f t="shared" si="1534"/>
        <v>0.9</v>
      </c>
      <c r="CU385" s="22">
        <f t="shared" si="1534"/>
        <v>3.7</v>
      </c>
      <c r="CV385" s="22">
        <f t="shared" si="1534"/>
        <v>0.3</v>
      </c>
      <c r="CW385" s="22">
        <f t="shared" si="1534"/>
        <v>1.7</v>
      </c>
      <c r="CX385" s="22">
        <f t="shared" si="1534"/>
        <v>1.2</v>
      </c>
      <c r="CY385" s="22">
        <f t="shared" si="1534"/>
        <v>1.2</v>
      </c>
      <c r="CZ385" s="63">
        <f t="shared" si="1534"/>
        <v>1.2</v>
      </c>
      <c r="DA385" s="22">
        <f t="shared" si="1534"/>
        <v>1.7</v>
      </c>
      <c r="DB385" s="22">
        <f t="shared" si="1534"/>
        <v>2.1</v>
      </c>
      <c r="DC385" s="59">
        <f t="shared" si="1534"/>
        <v>1.1000000000000001</v>
      </c>
      <c r="DD385" s="226"/>
      <c r="DE385" s="14">
        <v>17</v>
      </c>
      <c r="DF385" s="15" t="s">
        <v>22</v>
      </c>
      <c r="DG385" s="58">
        <f t="shared" si="1451"/>
        <v>-0.17499999999999999</v>
      </c>
      <c r="DH385" s="22">
        <f t="shared" si="1420"/>
        <v>2E-3</v>
      </c>
      <c r="DI385" s="22">
        <f t="shared" si="1421"/>
        <v>4.2000000000000003E-2</v>
      </c>
      <c r="DJ385" s="22">
        <f t="shared" si="1422"/>
        <v>3.3000000000000002E-2</v>
      </c>
      <c r="DK385" s="22">
        <f t="shared" si="1423"/>
        <v>-2.1000000000000001E-2</v>
      </c>
      <c r="DL385" s="22">
        <f t="shared" si="1424"/>
        <v>7.6999999999999999E-2</v>
      </c>
      <c r="DM385" s="22">
        <f t="shared" si="1425"/>
        <v>12.06</v>
      </c>
      <c r="DN385" s="22">
        <f t="shared" si="1426"/>
        <v>-6.3E-2</v>
      </c>
      <c r="DO385" s="22">
        <f t="shared" si="1427"/>
        <v>-1.4999999999999999E-2</v>
      </c>
      <c r="DP385" s="22">
        <f t="shared" si="1428"/>
        <v>1.2929999999999999</v>
      </c>
      <c r="DQ385" s="22">
        <f t="shared" si="1429"/>
        <v>-2.3E-2</v>
      </c>
      <c r="DR385" s="22">
        <f t="shared" si="1430"/>
        <v>3.7999999999999999E-2</v>
      </c>
      <c r="DS385" s="22">
        <f t="shared" si="1431"/>
        <v>0.32300000000000001</v>
      </c>
      <c r="DT385" s="22">
        <f t="shared" si="1432"/>
        <v>-0.35699999999999998</v>
      </c>
      <c r="DU385" s="22">
        <f t="shared" si="1433"/>
        <v>0.28599999999999998</v>
      </c>
      <c r="DV385" s="22">
        <f t="shared" si="1434"/>
        <v>0.88400000000000001</v>
      </c>
      <c r="DW385" s="22">
        <f t="shared" si="1435"/>
        <v>0.22500000000000001</v>
      </c>
      <c r="DX385" s="22">
        <f t="shared" si="1436"/>
        <v>0.188</v>
      </c>
      <c r="DY385" s="22">
        <f t="shared" si="1437"/>
        <v>14.798</v>
      </c>
      <c r="DZ385" s="22">
        <f t="shared" si="1438"/>
        <v>-0.11899999999999999</v>
      </c>
      <c r="EA385" s="63">
        <f t="shared" si="1439"/>
        <v>14.68</v>
      </c>
      <c r="EB385" s="22">
        <f t="shared" si="1440"/>
        <v>-0.13100000000000001</v>
      </c>
      <c r="EC385" s="22">
        <f t="shared" si="1441"/>
        <v>12.073</v>
      </c>
      <c r="ED385" s="59">
        <f t="shared" si="1442"/>
        <v>2.8570000000000002</v>
      </c>
      <c r="EE385" s="226"/>
      <c r="EF385" s="14">
        <v>17</v>
      </c>
      <c r="EG385" s="15" t="s">
        <v>22</v>
      </c>
      <c r="EH385" s="58">
        <f t="shared" ref="EH385:FE385" si="1535">IF(C385="X","X",IF(FI385="X","X",IF(FI385&lt;&gt;0,ROUND((C385-FI385)/FI368*100,3),"- ")))</f>
        <v>-0.157</v>
      </c>
      <c r="EI385" s="22">
        <f t="shared" si="1535"/>
        <v>0.30599999999999999</v>
      </c>
      <c r="EJ385" s="22">
        <f t="shared" si="1535"/>
        <v>0.17599999999999999</v>
      </c>
      <c r="EK385" s="22">
        <f t="shared" si="1535"/>
        <v>0.22600000000000001</v>
      </c>
      <c r="EL385" s="22">
        <f t="shared" si="1535"/>
        <v>-5.0000000000000001E-3</v>
      </c>
      <c r="EM385" s="22">
        <f t="shared" si="1535"/>
        <v>2.1999999999999999E-2</v>
      </c>
      <c r="EN385" s="22">
        <f t="shared" si="1535"/>
        <v>1.292</v>
      </c>
      <c r="EO385" s="22">
        <f t="shared" si="1535"/>
        <v>-7.0000000000000001E-3</v>
      </c>
      <c r="EP385" s="22">
        <f t="shared" si="1535"/>
        <v>-2E-3</v>
      </c>
      <c r="EQ385" s="22">
        <f t="shared" si="1535"/>
        <v>0.316</v>
      </c>
      <c r="ER385" s="22">
        <f t="shared" si="1535"/>
        <v>-6.0000000000000001E-3</v>
      </c>
      <c r="ES385" s="22">
        <f t="shared" si="1535"/>
        <v>1.2999999999999999E-2</v>
      </c>
      <c r="ET385" s="22">
        <f t="shared" si="1535"/>
        <v>3.1E-2</v>
      </c>
      <c r="EU385" s="22">
        <f t="shared" si="1535"/>
        <v>-0.04</v>
      </c>
      <c r="EV385" s="22">
        <f t="shared" si="1535"/>
        <v>3.4000000000000002E-2</v>
      </c>
      <c r="EW385" s="22">
        <f t="shared" si="1535"/>
        <v>0.18099999999999999</v>
      </c>
      <c r="EX385" s="22">
        <f t="shared" si="1535"/>
        <v>2.1999999999999999E-2</v>
      </c>
      <c r="EY385" s="22">
        <f t="shared" si="1535"/>
        <v>3.9E-2</v>
      </c>
      <c r="EZ385" s="22">
        <f t="shared" si="1535"/>
        <v>0.16</v>
      </c>
      <c r="FA385" s="22">
        <f t="shared" si="1535"/>
        <v>0.23300000000000001</v>
      </c>
      <c r="FB385" s="63">
        <f t="shared" si="1535"/>
        <v>0.16</v>
      </c>
      <c r="FC385" s="22">
        <f t="shared" si="1535"/>
        <v>-9.7000000000000003E-2</v>
      </c>
      <c r="FD385" s="22">
        <f t="shared" si="1535"/>
        <v>0.89600000000000002</v>
      </c>
      <c r="FE385" s="59">
        <f t="shared" si="1535"/>
        <v>3.6999999999999998E-2</v>
      </c>
      <c r="FG385" s="14">
        <v>17</v>
      </c>
      <c r="FH385" s="15" t="s">
        <v>22</v>
      </c>
      <c r="FI385" s="27">
        <f t="shared" si="1516"/>
        <v>740</v>
      </c>
      <c r="FJ385" s="29">
        <f t="shared" si="1517"/>
        <v>12</v>
      </c>
      <c r="FK385" s="29">
        <f t="shared" si="1518"/>
        <v>353</v>
      </c>
      <c r="FL385" s="29">
        <f t="shared" si="1519"/>
        <v>100</v>
      </c>
      <c r="FM385" s="29">
        <f t="shared" si="1520"/>
        <v>367</v>
      </c>
      <c r="FN385" s="29">
        <f t="shared" si="1521"/>
        <v>669</v>
      </c>
      <c r="FO385" s="29">
        <f t="shared" si="1522"/>
        <v>7371</v>
      </c>
      <c r="FP385" s="29">
        <f t="shared" si="1523"/>
        <v>1582</v>
      </c>
      <c r="FQ385" s="29">
        <f t="shared" si="1524"/>
        <v>1323</v>
      </c>
      <c r="FR385" s="29">
        <f t="shared" si="1525"/>
        <v>11855</v>
      </c>
      <c r="FS385" s="29">
        <f t="shared" si="1526"/>
        <v>124</v>
      </c>
      <c r="FT385" s="29">
        <f t="shared" si="1527"/>
        <v>146</v>
      </c>
      <c r="FU385" s="29">
        <f t="shared" si="1528"/>
        <v>4681</v>
      </c>
      <c r="FV385" s="29">
        <f t="shared" si="1529"/>
        <v>1687</v>
      </c>
      <c r="FW385" s="29">
        <f t="shared" si="1530"/>
        <v>3511</v>
      </c>
      <c r="FX385" s="29">
        <f t="shared" si="1531"/>
        <v>8462</v>
      </c>
      <c r="FY385" s="29">
        <f t="shared" si="1532"/>
        <v>1439</v>
      </c>
      <c r="FZ385" s="29">
        <f t="shared" si="1533"/>
        <v>3796</v>
      </c>
      <c r="GA385" s="29">
        <f t="shared" si="1453"/>
        <v>48218</v>
      </c>
      <c r="GB385" s="29">
        <f t="shared" si="1448"/>
        <v>-267</v>
      </c>
      <c r="GC385" s="53">
        <f t="shared" si="1454"/>
        <v>47951</v>
      </c>
      <c r="GD385" s="29">
        <f t="shared" si="1455"/>
        <v>1105</v>
      </c>
      <c r="GE385" s="29">
        <f t="shared" si="1456"/>
        <v>7838</v>
      </c>
      <c r="GF385" s="41">
        <f t="shared" si="1457"/>
        <v>39275</v>
      </c>
    </row>
    <row r="386" spans="1:188" ht="13.5" customHeight="1">
      <c r="A386" s="14">
        <v>18</v>
      </c>
      <c r="B386" s="15" t="s">
        <v>23</v>
      </c>
      <c r="C386" s="231">
        <v>624</v>
      </c>
      <c r="D386" s="226">
        <v>5</v>
      </c>
      <c r="E386" s="226">
        <v>175</v>
      </c>
      <c r="F386" s="226">
        <v>11</v>
      </c>
      <c r="G386" s="226">
        <v>189</v>
      </c>
      <c r="H386" s="226">
        <v>586</v>
      </c>
      <c r="I386" s="226">
        <v>2157</v>
      </c>
      <c r="J386" s="226">
        <v>461</v>
      </c>
      <c r="K386" s="226">
        <v>1834</v>
      </c>
      <c r="L386" s="226">
        <v>257</v>
      </c>
      <c r="M386" s="226">
        <v>863</v>
      </c>
      <c r="N386" s="226">
        <v>34</v>
      </c>
      <c r="O386" s="226">
        <v>1517</v>
      </c>
      <c r="P386" s="226">
        <v>1248</v>
      </c>
      <c r="Q386" s="226">
        <v>1553</v>
      </c>
      <c r="R386" s="226">
        <v>1173</v>
      </c>
      <c r="S386" s="226">
        <v>2004</v>
      </c>
      <c r="T386" s="226">
        <v>1016</v>
      </c>
      <c r="U386" s="226">
        <v>15707</v>
      </c>
      <c r="V386" s="232">
        <v>-92</v>
      </c>
      <c r="W386" s="233">
        <v>15615</v>
      </c>
      <c r="X386" s="226">
        <v>804</v>
      </c>
      <c r="Y386" s="226">
        <v>2357</v>
      </c>
      <c r="Z386" s="232">
        <v>12546</v>
      </c>
      <c r="AA386" s="226"/>
      <c r="AB386" s="14">
        <v>18</v>
      </c>
      <c r="AC386" s="15" t="s">
        <v>23</v>
      </c>
      <c r="AD386" s="58">
        <f t="shared" si="1449"/>
        <v>-11.74</v>
      </c>
      <c r="AE386" s="22">
        <f t="shared" si="1490"/>
        <v>25</v>
      </c>
      <c r="AF386" s="22">
        <f t="shared" si="1491"/>
        <v>-3.3149999999999999</v>
      </c>
      <c r="AG386" s="22">
        <f t="shared" si="1492"/>
        <v>-31.25</v>
      </c>
      <c r="AH386" s="22">
        <f t="shared" si="1493"/>
        <v>-4.5449999999999999</v>
      </c>
      <c r="AI386" s="22">
        <f t="shared" si="1494"/>
        <v>13.346</v>
      </c>
      <c r="AJ386" s="22">
        <f t="shared" si="1495"/>
        <v>-33.712000000000003</v>
      </c>
      <c r="AK386" s="22">
        <f t="shared" si="1496"/>
        <v>-2.1230000000000002</v>
      </c>
      <c r="AL386" s="22">
        <f t="shared" si="1497"/>
        <v>5.5E-2</v>
      </c>
      <c r="AM386" s="22">
        <f t="shared" si="1498"/>
        <v>-3.7450000000000001</v>
      </c>
      <c r="AN386" s="22">
        <f t="shared" si="1499"/>
        <v>-4.7460000000000004</v>
      </c>
      <c r="AO386" s="22">
        <f t="shared" si="1500"/>
        <v>-15</v>
      </c>
      <c r="AP386" s="22">
        <f t="shared" si="1501"/>
        <v>-6.6000000000000003E-2</v>
      </c>
      <c r="AQ386" s="22">
        <f t="shared" si="1502"/>
        <v>-10.151</v>
      </c>
      <c r="AR386" s="22">
        <f t="shared" si="1503"/>
        <v>4.9320000000000004</v>
      </c>
      <c r="AS386" s="22">
        <f t="shared" si="1504"/>
        <v>2</v>
      </c>
      <c r="AT386" s="22">
        <f t="shared" si="1486"/>
        <v>2.4540000000000002</v>
      </c>
      <c r="AU386" s="22">
        <f t="shared" si="1505"/>
        <v>3.3570000000000002</v>
      </c>
      <c r="AV386" s="22">
        <f t="shared" si="1506"/>
        <v>-6.8940000000000001</v>
      </c>
      <c r="AW386" s="22">
        <f t="shared" si="1507"/>
        <v>2.1280000000000001</v>
      </c>
      <c r="AX386" s="63">
        <f t="shared" si="1508"/>
        <v>-6.9210000000000003</v>
      </c>
      <c r="AY386" s="22">
        <f t="shared" si="1509"/>
        <v>-9.8650000000000002</v>
      </c>
      <c r="AZ386" s="22">
        <f t="shared" si="1510"/>
        <v>-32.036000000000001</v>
      </c>
      <c r="BA386" s="59">
        <f t="shared" si="1511"/>
        <v>0.28799999999999998</v>
      </c>
      <c r="BB386" s="226"/>
      <c r="BC386" s="14">
        <v>18</v>
      </c>
      <c r="BD386" s="15" t="s">
        <v>23</v>
      </c>
      <c r="BE386" s="58">
        <f t="shared" si="1481"/>
        <v>4</v>
      </c>
      <c r="BF386" s="22">
        <f t="shared" si="1512"/>
        <v>0</v>
      </c>
      <c r="BG386" s="22">
        <f t="shared" si="1513"/>
        <v>1.1000000000000001</v>
      </c>
      <c r="BH386" s="22">
        <f t="shared" si="1513"/>
        <v>0.1</v>
      </c>
      <c r="BI386" s="22">
        <f t="shared" si="1513"/>
        <v>1.2</v>
      </c>
      <c r="BJ386" s="22">
        <f t="shared" si="1513"/>
        <v>3.8</v>
      </c>
      <c r="BK386" s="22">
        <f t="shared" si="1513"/>
        <v>13.8</v>
      </c>
      <c r="BL386" s="22">
        <f t="shared" si="1513"/>
        <v>3</v>
      </c>
      <c r="BM386" s="22">
        <f t="shared" si="1513"/>
        <v>11.7</v>
      </c>
      <c r="BN386" s="22">
        <f t="shared" si="1513"/>
        <v>1.6</v>
      </c>
      <c r="BO386" s="22">
        <f t="shared" si="1513"/>
        <v>5.5</v>
      </c>
      <c r="BP386" s="22">
        <f t="shared" si="1513"/>
        <v>0.2</v>
      </c>
      <c r="BQ386" s="22">
        <f t="shared" si="1513"/>
        <v>9.6999999999999993</v>
      </c>
      <c r="BR386" s="22">
        <f t="shared" si="1513"/>
        <v>8</v>
      </c>
      <c r="BS386" s="22">
        <f t="shared" si="1513"/>
        <v>9.9</v>
      </c>
      <c r="BT386" s="22">
        <f t="shared" si="1513"/>
        <v>7.5</v>
      </c>
      <c r="BU386" s="22">
        <f t="shared" si="1513"/>
        <v>12.8</v>
      </c>
      <c r="BV386" s="22">
        <f t="shared" si="1513"/>
        <v>6.5</v>
      </c>
      <c r="BW386" s="22">
        <f t="shared" si="1487"/>
        <v>100.6</v>
      </c>
      <c r="BX386" s="22">
        <f t="shared" si="1487"/>
        <v>-0.6</v>
      </c>
      <c r="BY386" s="63">
        <f t="shared" si="1487"/>
        <v>100</v>
      </c>
      <c r="BZ386" s="22">
        <f t="shared" si="1487"/>
        <v>5.0999999999999996</v>
      </c>
      <c r="CA386" s="22">
        <f t="shared" si="1487"/>
        <v>15.1</v>
      </c>
      <c r="CB386" s="59">
        <f t="shared" si="1487"/>
        <v>80.3</v>
      </c>
      <c r="CC386" s="226"/>
      <c r="CD386" s="14">
        <v>18</v>
      </c>
      <c r="CE386" s="15" t="s">
        <v>23</v>
      </c>
      <c r="CF386" s="58">
        <f t="shared" ref="CF386:DC386" si="1536">IF(C386=0,"-",IF(C386="X","X",ROUND(C386/C368*100,1)))</f>
        <v>1.3</v>
      </c>
      <c r="CG386" s="22">
        <f t="shared" si="1536"/>
        <v>1.6</v>
      </c>
      <c r="CH386" s="22">
        <f t="shared" si="1536"/>
        <v>1.6</v>
      </c>
      <c r="CI386" s="22">
        <f t="shared" si="1536"/>
        <v>0.1</v>
      </c>
      <c r="CJ386" s="22">
        <f t="shared" si="1536"/>
        <v>0.1</v>
      </c>
      <c r="CK386" s="22">
        <f t="shared" si="1536"/>
        <v>0.3</v>
      </c>
      <c r="CL386" s="22">
        <f t="shared" si="1536"/>
        <v>0.5</v>
      </c>
      <c r="CM386" s="22">
        <f t="shared" si="1536"/>
        <v>0.1</v>
      </c>
      <c r="CN386" s="22">
        <f t="shared" si="1536"/>
        <v>0.6</v>
      </c>
      <c r="CO386" s="22">
        <f t="shared" si="1536"/>
        <v>0.1</v>
      </c>
      <c r="CP386" s="22">
        <f t="shared" si="1536"/>
        <v>0.4</v>
      </c>
      <c r="CQ386" s="22">
        <f t="shared" si="1536"/>
        <v>0</v>
      </c>
      <c r="CR386" s="22">
        <f t="shared" si="1536"/>
        <v>0.3</v>
      </c>
      <c r="CS386" s="22">
        <f t="shared" si="1536"/>
        <v>0.3</v>
      </c>
      <c r="CT386" s="22">
        <f t="shared" si="1536"/>
        <v>0.4</v>
      </c>
      <c r="CU386" s="22">
        <f t="shared" si="1536"/>
        <v>0.5</v>
      </c>
      <c r="CV386" s="22">
        <f t="shared" si="1536"/>
        <v>0.4</v>
      </c>
      <c r="CW386" s="22">
        <f t="shared" si="1536"/>
        <v>0.4</v>
      </c>
      <c r="CX386" s="22">
        <f t="shared" si="1536"/>
        <v>0.4</v>
      </c>
      <c r="CY386" s="22">
        <f t="shared" si="1536"/>
        <v>0.4</v>
      </c>
      <c r="CZ386" s="63">
        <f t="shared" si="1536"/>
        <v>0.4</v>
      </c>
      <c r="DA386" s="22">
        <f t="shared" si="1536"/>
        <v>1.3</v>
      </c>
      <c r="DB386" s="22">
        <f t="shared" si="1536"/>
        <v>0.4</v>
      </c>
      <c r="DC386" s="59">
        <f t="shared" si="1536"/>
        <v>0.3</v>
      </c>
      <c r="DD386" s="226"/>
      <c r="DE386" s="14">
        <v>18</v>
      </c>
      <c r="DF386" s="15" t="s">
        <v>23</v>
      </c>
      <c r="DG386" s="58">
        <f t="shared" si="1451"/>
        <v>-0.495</v>
      </c>
      <c r="DH386" s="22">
        <f t="shared" si="1420"/>
        <v>6.0000000000000001E-3</v>
      </c>
      <c r="DI386" s="22">
        <f t="shared" si="1421"/>
        <v>-3.5999999999999997E-2</v>
      </c>
      <c r="DJ386" s="22">
        <f t="shared" si="1422"/>
        <v>-0.03</v>
      </c>
      <c r="DK386" s="22">
        <f t="shared" si="1423"/>
        <v>-5.3999999999999999E-2</v>
      </c>
      <c r="DL386" s="22">
        <f t="shared" si="1424"/>
        <v>0.41099999999999998</v>
      </c>
      <c r="DM386" s="22">
        <f t="shared" si="1425"/>
        <v>-6.5389999999999997</v>
      </c>
      <c r="DN386" s="22">
        <f t="shared" si="1426"/>
        <v>-0.06</v>
      </c>
      <c r="DO386" s="22">
        <f t="shared" si="1427"/>
        <v>6.0000000000000001E-3</v>
      </c>
      <c r="DP386" s="22">
        <f t="shared" si="1428"/>
        <v>-0.06</v>
      </c>
      <c r="DQ386" s="22">
        <f t="shared" si="1429"/>
        <v>-0.25600000000000001</v>
      </c>
      <c r="DR386" s="22">
        <f t="shared" si="1430"/>
        <v>-3.5999999999999997E-2</v>
      </c>
      <c r="DS386" s="22">
        <f t="shared" si="1431"/>
        <v>-6.0000000000000001E-3</v>
      </c>
      <c r="DT386" s="22">
        <f t="shared" si="1432"/>
        <v>-0.84</v>
      </c>
      <c r="DU386" s="22">
        <f t="shared" si="1433"/>
        <v>0.435</v>
      </c>
      <c r="DV386" s="22">
        <f t="shared" si="1434"/>
        <v>0.13700000000000001</v>
      </c>
      <c r="DW386" s="22">
        <f t="shared" si="1435"/>
        <v>0.28599999999999998</v>
      </c>
      <c r="DX386" s="22">
        <f t="shared" si="1436"/>
        <v>0.19700000000000001</v>
      </c>
      <c r="DY386" s="22">
        <f t="shared" si="1437"/>
        <v>-6.9329999999999998</v>
      </c>
      <c r="DZ386" s="22">
        <f t="shared" si="1438"/>
        <v>1.2E-2</v>
      </c>
      <c r="EA386" s="63">
        <f t="shared" si="1439"/>
        <v>-6.9210000000000003</v>
      </c>
      <c r="EB386" s="22">
        <f t="shared" si="1440"/>
        <v>-0.52500000000000002</v>
      </c>
      <c r="EC386" s="22">
        <f t="shared" si="1441"/>
        <v>-6.6230000000000002</v>
      </c>
      <c r="ED386" s="59">
        <f t="shared" si="1442"/>
        <v>0.215</v>
      </c>
      <c r="EE386" s="226"/>
      <c r="EF386" s="14">
        <v>18</v>
      </c>
      <c r="EG386" s="15" t="s">
        <v>23</v>
      </c>
      <c r="EH386" s="58">
        <f t="shared" ref="EH386:FE386" si="1537">IF(C386="X","X",IF(FI386="X","X",IF(FI386&lt;&gt;0,ROUND((C386-FI386)/FI368*100,3),"- ")))</f>
        <v>-0.155</v>
      </c>
      <c r="EI386" s="22">
        <f t="shared" si="1537"/>
        <v>0.30599999999999999</v>
      </c>
      <c r="EJ386" s="22">
        <f t="shared" si="1537"/>
        <v>-5.2999999999999999E-2</v>
      </c>
      <c r="EK386" s="22">
        <f t="shared" si="1537"/>
        <v>-7.0999999999999994E-2</v>
      </c>
      <c r="EL386" s="22">
        <f t="shared" si="1537"/>
        <v>-5.0000000000000001E-3</v>
      </c>
      <c r="EM386" s="22">
        <f t="shared" si="1537"/>
        <v>0.04</v>
      </c>
      <c r="EN386" s="22">
        <f t="shared" si="1537"/>
        <v>-0.245</v>
      </c>
      <c r="EO386" s="22">
        <f t="shared" si="1537"/>
        <v>-2E-3</v>
      </c>
      <c r="EP386" s="22">
        <f t="shared" si="1537"/>
        <v>0</v>
      </c>
      <c r="EQ386" s="22">
        <f t="shared" si="1537"/>
        <v>-5.0000000000000001E-3</v>
      </c>
      <c r="ER386" s="22">
        <f t="shared" si="1537"/>
        <v>-2.1999999999999999E-2</v>
      </c>
      <c r="ES386" s="22">
        <f t="shared" si="1537"/>
        <v>-4.0000000000000001E-3</v>
      </c>
      <c r="ET386" s="22">
        <f t="shared" si="1537"/>
        <v>0</v>
      </c>
      <c r="EU386" s="22">
        <f t="shared" si="1537"/>
        <v>-3.3000000000000002E-2</v>
      </c>
      <c r="EV386" s="22">
        <f t="shared" si="1537"/>
        <v>1.7999999999999999E-2</v>
      </c>
      <c r="EW386" s="22">
        <f t="shared" si="1537"/>
        <v>0.01</v>
      </c>
      <c r="EX386" s="22">
        <f t="shared" si="1537"/>
        <v>0.01</v>
      </c>
      <c r="EY386" s="22">
        <f t="shared" si="1537"/>
        <v>1.4E-2</v>
      </c>
      <c r="EZ386" s="22">
        <f t="shared" si="1537"/>
        <v>-2.5999999999999999E-2</v>
      </c>
      <c r="FA386" s="22">
        <f t="shared" si="1537"/>
        <v>-8.0000000000000002E-3</v>
      </c>
      <c r="FB386" s="63">
        <f t="shared" si="1537"/>
        <v>-2.5999999999999999E-2</v>
      </c>
      <c r="FC386" s="22">
        <f t="shared" si="1537"/>
        <v>-0.13500000000000001</v>
      </c>
      <c r="FD386" s="22">
        <f t="shared" si="1537"/>
        <v>-0.17199999999999999</v>
      </c>
      <c r="FE386" s="59">
        <f t="shared" si="1537"/>
        <v>1E-3</v>
      </c>
      <c r="FG386" s="14">
        <v>18</v>
      </c>
      <c r="FH386" s="15" t="s">
        <v>23</v>
      </c>
      <c r="FI386" s="27">
        <f t="shared" si="1516"/>
        <v>707</v>
      </c>
      <c r="FJ386" s="29">
        <f t="shared" si="1517"/>
        <v>4</v>
      </c>
      <c r="FK386" s="29">
        <f t="shared" si="1518"/>
        <v>181</v>
      </c>
      <c r="FL386" s="29">
        <f t="shared" si="1519"/>
        <v>16</v>
      </c>
      <c r="FM386" s="29">
        <f t="shared" si="1520"/>
        <v>198</v>
      </c>
      <c r="FN386" s="29">
        <f t="shared" si="1521"/>
        <v>517</v>
      </c>
      <c r="FO386" s="29">
        <f t="shared" si="1522"/>
        <v>3254</v>
      </c>
      <c r="FP386" s="29">
        <f t="shared" si="1523"/>
        <v>471</v>
      </c>
      <c r="FQ386" s="29">
        <f t="shared" si="1524"/>
        <v>1833</v>
      </c>
      <c r="FR386" s="29">
        <f t="shared" si="1525"/>
        <v>267</v>
      </c>
      <c r="FS386" s="29">
        <f t="shared" si="1526"/>
        <v>906</v>
      </c>
      <c r="FT386" s="29">
        <f t="shared" si="1527"/>
        <v>40</v>
      </c>
      <c r="FU386" s="29">
        <f t="shared" si="1528"/>
        <v>1518</v>
      </c>
      <c r="FV386" s="29">
        <f t="shared" si="1529"/>
        <v>1389</v>
      </c>
      <c r="FW386" s="29">
        <f t="shared" si="1530"/>
        <v>1480</v>
      </c>
      <c r="FX386" s="29">
        <f t="shared" si="1531"/>
        <v>1150</v>
      </c>
      <c r="FY386" s="29">
        <f t="shared" si="1532"/>
        <v>1956</v>
      </c>
      <c r="FZ386" s="29">
        <f t="shared" si="1533"/>
        <v>983</v>
      </c>
      <c r="GA386" s="29">
        <f t="shared" si="1453"/>
        <v>16870</v>
      </c>
      <c r="GB386" s="29">
        <f t="shared" si="1448"/>
        <v>-94</v>
      </c>
      <c r="GC386" s="53">
        <f t="shared" si="1454"/>
        <v>16776</v>
      </c>
      <c r="GD386" s="29">
        <f t="shared" si="1455"/>
        <v>892</v>
      </c>
      <c r="GE386" s="29">
        <f t="shared" si="1456"/>
        <v>3468</v>
      </c>
      <c r="GF386" s="41">
        <f t="shared" si="1457"/>
        <v>12510</v>
      </c>
    </row>
    <row r="387" spans="1:188" ht="13.5" customHeight="1">
      <c r="A387" s="14">
        <v>19</v>
      </c>
      <c r="B387" s="15" t="s">
        <v>24</v>
      </c>
      <c r="C387" s="231">
        <v>709</v>
      </c>
      <c r="D387" s="226">
        <v>0</v>
      </c>
      <c r="E387" s="226">
        <v>80</v>
      </c>
      <c r="F387" s="226">
        <v>61</v>
      </c>
      <c r="G387" s="226">
        <v>735</v>
      </c>
      <c r="H387" s="226">
        <v>9454</v>
      </c>
      <c r="I387" s="226">
        <v>5869</v>
      </c>
      <c r="J387" s="226">
        <v>1106</v>
      </c>
      <c r="K387" s="226">
        <v>2592</v>
      </c>
      <c r="L387" s="226">
        <v>951</v>
      </c>
      <c r="M387" s="226">
        <v>373</v>
      </c>
      <c r="N387" s="226">
        <v>313</v>
      </c>
      <c r="O387" s="226">
        <v>3456</v>
      </c>
      <c r="P387" s="226">
        <v>528</v>
      </c>
      <c r="Q387" s="226">
        <v>1980</v>
      </c>
      <c r="R387" s="226">
        <v>1702</v>
      </c>
      <c r="S387" s="226">
        <v>5633</v>
      </c>
      <c r="T387" s="226">
        <v>1379</v>
      </c>
      <c r="U387" s="226">
        <v>36921</v>
      </c>
      <c r="V387" s="232">
        <v>-216</v>
      </c>
      <c r="W387" s="233">
        <v>36705</v>
      </c>
      <c r="X387" s="226">
        <v>789</v>
      </c>
      <c r="Y387" s="226">
        <v>6665</v>
      </c>
      <c r="Z387" s="232">
        <v>29467</v>
      </c>
      <c r="AA387" s="226"/>
      <c r="AB387" s="14">
        <v>19</v>
      </c>
      <c r="AC387" s="15" t="s">
        <v>24</v>
      </c>
      <c r="AD387" s="58">
        <f t="shared" si="1449"/>
        <v>-14.372</v>
      </c>
      <c r="AE387" s="22" t="str">
        <f t="shared" si="1490"/>
        <v xml:space="preserve">- </v>
      </c>
      <c r="AF387" s="22">
        <f t="shared" si="1491"/>
        <v>1.266</v>
      </c>
      <c r="AG387" s="22">
        <f t="shared" si="1492"/>
        <v>29.786999999999999</v>
      </c>
      <c r="AH387" s="22">
        <f t="shared" si="1493"/>
        <v>6.9870000000000001</v>
      </c>
      <c r="AI387" s="22">
        <f t="shared" si="1494"/>
        <v>-8.6829999999999998</v>
      </c>
      <c r="AJ387" s="22">
        <f t="shared" si="1495"/>
        <v>23.065999999999999</v>
      </c>
      <c r="AK387" s="22">
        <f t="shared" si="1496"/>
        <v>-1.95</v>
      </c>
      <c r="AL387" s="22">
        <f t="shared" si="1497"/>
        <v>0.58199999999999996</v>
      </c>
      <c r="AM387" s="22">
        <f t="shared" si="1498"/>
        <v>2.8109999999999999</v>
      </c>
      <c r="AN387" s="22">
        <f t="shared" si="1499"/>
        <v>20.712</v>
      </c>
      <c r="AO387" s="22">
        <f t="shared" si="1500"/>
        <v>5.3869999999999996</v>
      </c>
      <c r="AP387" s="22">
        <f t="shared" si="1501"/>
        <v>0.55300000000000005</v>
      </c>
      <c r="AQ387" s="22">
        <f t="shared" si="1502"/>
        <v>5.6</v>
      </c>
      <c r="AR387" s="22">
        <f t="shared" si="1503"/>
        <v>1.7989999999999999</v>
      </c>
      <c r="AS387" s="22">
        <f t="shared" si="1504"/>
        <v>8.6850000000000005</v>
      </c>
      <c r="AT387" s="22">
        <f t="shared" si="1486"/>
        <v>-1.383</v>
      </c>
      <c r="AU387" s="22">
        <f t="shared" si="1505"/>
        <v>0.51</v>
      </c>
      <c r="AV387" s="22">
        <f t="shared" si="1506"/>
        <v>1.0680000000000001</v>
      </c>
      <c r="AW387" s="22">
        <f t="shared" si="1507"/>
        <v>-6.931</v>
      </c>
      <c r="AX387" s="63">
        <f t="shared" si="1508"/>
        <v>1.0349999999999999</v>
      </c>
      <c r="AY387" s="22">
        <f t="shared" si="1509"/>
        <v>-13.01</v>
      </c>
      <c r="AZ387" s="22">
        <f t="shared" si="1510"/>
        <v>21.116</v>
      </c>
      <c r="BA387" s="59">
        <f t="shared" si="1511"/>
        <v>-2.1709999999999998</v>
      </c>
      <c r="BB387" s="226"/>
      <c r="BC387" s="14">
        <v>19</v>
      </c>
      <c r="BD387" s="15" t="s">
        <v>24</v>
      </c>
      <c r="BE387" s="58">
        <f t="shared" si="1481"/>
        <v>1.9</v>
      </c>
      <c r="BF387" s="22" t="str">
        <f t="shared" si="1512"/>
        <v>-</v>
      </c>
      <c r="BG387" s="22">
        <f t="shared" si="1513"/>
        <v>0.2</v>
      </c>
      <c r="BH387" s="22">
        <f t="shared" si="1513"/>
        <v>0.2</v>
      </c>
      <c r="BI387" s="22">
        <f t="shared" si="1513"/>
        <v>2</v>
      </c>
      <c r="BJ387" s="22">
        <f t="shared" si="1513"/>
        <v>25.8</v>
      </c>
      <c r="BK387" s="22">
        <f t="shared" si="1513"/>
        <v>16</v>
      </c>
      <c r="BL387" s="22">
        <f t="shared" si="1513"/>
        <v>3</v>
      </c>
      <c r="BM387" s="22">
        <f t="shared" si="1513"/>
        <v>7.1</v>
      </c>
      <c r="BN387" s="22">
        <f t="shared" si="1513"/>
        <v>2.6</v>
      </c>
      <c r="BO387" s="22">
        <f t="shared" si="1513"/>
        <v>1</v>
      </c>
      <c r="BP387" s="22">
        <f t="shared" si="1513"/>
        <v>0.9</v>
      </c>
      <c r="BQ387" s="22">
        <f t="shared" si="1513"/>
        <v>9.4</v>
      </c>
      <c r="BR387" s="22">
        <f t="shared" si="1513"/>
        <v>1.4</v>
      </c>
      <c r="BS387" s="22">
        <f t="shared" si="1513"/>
        <v>5.4</v>
      </c>
      <c r="BT387" s="22">
        <f t="shared" si="1513"/>
        <v>4.5999999999999996</v>
      </c>
      <c r="BU387" s="22">
        <f t="shared" si="1513"/>
        <v>15.3</v>
      </c>
      <c r="BV387" s="22">
        <f t="shared" si="1513"/>
        <v>3.8</v>
      </c>
      <c r="BW387" s="22">
        <f t="shared" si="1487"/>
        <v>100.6</v>
      </c>
      <c r="BX387" s="22">
        <f t="shared" si="1487"/>
        <v>-0.6</v>
      </c>
      <c r="BY387" s="63">
        <f t="shared" si="1487"/>
        <v>100</v>
      </c>
      <c r="BZ387" s="22">
        <f t="shared" si="1487"/>
        <v>2.1</v>
      </c>
      <c r="CA387" s="22">
        <f t="shared" si="1487"/>
        <v>18.2</v>
      </c>
      <c r="CB387" s="59">
        <f t="shared" si="1487"/>
        <v>80.3</v>
      </c>
      <c r="CC387" s="226"/>
      <c r="CD387" s="14">
        <v>19</v>
      </c>
      <c r="CE387" s="15" t="s">
        <v>24</v>
      </c>
      <c r="CF387" s="58">
        <f t="shared" ref="CF387:DC387" si="1538">IF(C387=0,"-",IF(C387="X","X",ROUND(C387/C368*100,1)))</f>
        <v>1.4</v>
      </c>
      <c r="CG387" s="22" t="str">
        <f t="shared" si="1538"/>
        <v>-</v>
      </c>
      <c r="CH387" s="22">
        <f t="shared" si="1538"/>
        <v>0.7</v>
      </c>
      <c r="CI387" s="22">
        <f t="shared" si="1538"/>
        <v>0.8</v>
      </c>
      <c r="CJ387" s="22">
        <f t="shared" si="1538"/>
        <v>0.4</v>
      </c>
      <c r="CK387" s="22">
        <f t="shared" si="1538"/>
        <v>5.6</v>
      </c>
      <c r="CL387" s="22">
        <f t="shared" si="1538"/>
        <v>1.3</v>
      </c>
      <c r="CM387" s="22">
        <f t="shared" si="1538"/>
        <v>0.3</v>
      </c>
      <c r="CN387" s="22">
        <f t="shared" si="1538"/>
        <v>0.9</v>
      </c>
      <c r="CO387" s="22">
        <f t="shared" si="1538"/>
        <v>0.5</v>
      </c>
      <c r="CP387" s="22">
        <f t="shared" si="1538"/>
        <v>0.2</v>
      </c>
      <c r="CQ387" s="22">
        <f t="shared" si="1538"/>
        <v>0.2</v>
      </c>
      <c r="CR387" s="22">
        <f t="shared" si="1538"/>
        <v>0.7</v>
      </c>
      <c r="CS387" s="22">
        <f t="shared" si="1538"/>
        <v>0.1</v>
      </c>
      <c r="CT387" s="22">
        <f t="shared" si="1538"/>
        <v>0.5</v>
      </c>
      <c r="CU387" s="22">
        <f t="shared" si="1538"/>
        <v>0.7</v>
      </c>
      <c r="CV387" s="22">
        <f t="shared" si="1538"/>
        <v>1.1000000000000001</v>
      </c>
      <c r="CW387" s="22">
        <f t="shared" si="1538"/>
        <v>0.6</v>
      </c>
      <c r="CX387" s="22">
        <f t="shared" si="1538"/>
        <v>0.8</v>
      </c>
      <c r="CY387" s="22">
        <f t="shared" si="1538"/>
        <v>0.8</v>
      </c>
      <c r="CZ387" s="63">
        <f t="shared" si="1538"/>
        <v>0.8</v>
      </c>
      <c r="DA387" s="22">
        <f t="shared" si="1538"/>
        <v>1.3</v>
      </c>
      <c r="DB387" s="22">
        <f t="shared" si="1538"/>
        <v>1</v>
      </c>
      <c r="DC387" s="59">
        <f t="shared" si="1538"/>
        <v>0.8</v>
      </c>
      <c r="DD387" s="226"/>
      <c r="DE387" s="14">
        <v>19</v>
      </c>
      <c r="DF387" s="15" t="s">
        <v>24</v>
      </c>
      <c r="DG387" s="58">
        <f t="shared" si="1451"/>
        <v>-0.32800000000000001</v>
      </c>
      <c r="DH387" s="22" t="str">
        <f t="shared" si="1420"/>
        <v xml:space="preserve">- </v>
      </c>
      <c r="DI387" s="22">
        <f t="shared" si="1421"/>
        <v>3.0000000000000001E-3</v>
      </c>
      <c r="DJ387" s="22">
        <f t="shared" si="1422"/>
        <v>3.9E-2</v>
      </c>
      <c r="DK387" s="22">
        <f t="shared" si="1423"/>
        <v>0.13200000000000001</v>
      </c>
      <c r="DL387" s="22">
        <f t="shared" si="1424"/>
        <v>-2.4750000000000001</v>
      </c>
      <c r="DM387" s="22">
        <f t="shared" si="1425"/>
        <v>3.028</v>
      </c>
      <c r="DN387" s="22">
        <f t="shared" si="1426"/>
        <v>-6.0999999999999999E-2</v>
      </c>
      <c r="DO387" s="22">
        <f t="shared" si="1427"/>
        <v>4.1000000000000002E-2</v>
      </c>
      <c r="DP387" s="22">
        <f t="shared" si="1428"/>
        <v>7.1999999999999995E-2</v>
      </c>
      <c r="DQ387" s="22">
        <f t="shared" si="1429"/>
        <v>0.17599999999999999</v>
      </c>
      <c r="DR387" s="22">
        <f t="shared" si="1430"/>
        <v>4.3999999999999997E-2</v>
      </c>
      <c r="DS387" s="22">
        <f t="shared" si="1431"/>
        <v>5.1999999999999998E-2</v>
      </c>
      <c r="DT387" s="22">
        <f t="shared" si="1432"/>
        <v>7.6999999999999999E-2</v>
      </c>
      <c r="DU387" s="22">
        <f t="shared" si="1433"/>
        <v>9.6000000000000002E-2</v>
      </c>
      <c r="DV387" s="22">
        <f t="shared" si="1434"/>
        <v>0.374</v>
      </c>
      <c r="DW387" s="22">
        <f t="shared" si="1435"/>
        <v>-0.217</v>
      </c>
      <c r="DX387" s="22">
        <f t="shared" si="1436"/>
        <v>1.9E-2</v>
      </c>
      <c r="DY387" s="22">
        <f t="shared" si="1437"/>
        <v>1.0740000000000001</v>
      </c>
      <c r="DZ387" s="22">
        <f t="shared" si="1438"/>
        <v>-3.9E-2</v>
      </c>
      <c r="EA387" s="63">
        <f t="shared" si="1439"/>
        <v>1.0349999999999999</v>
      </c>
      <c r="EB387" s="22">
        <f t="shared" si="1440"/>
        <v>-0.32500000000000001</v>
      </c>
      <c r="EC387" s="22">
        <f t="shared" si="1441"/>
        <v>3.1989999999999998</v>
      </c>
      <c r="ED387" s="59">
        <f t="shared" si="1442"/>
        <v>-1.8</v>
      </c>
      <c r="EE387" s="226"/>
      <c r="EF387" s="14">
        <v>19</v>
      </c>
      <c r="EG387" s="15" t="s">
        <v>24</v>
      </c>
      <c r="EH387" s="58">
        <f t="shared" ref="EH387:FE387" si="1539">IF(C387="X","X",IF(FI387="X","X",IF(FI387&lt;&gt;0,ROUND((C387-FI387)/FI368*100,3),"- ")))</f>
        <v>-0.223</v>
      </c>
      <c r="EI387" s="22" t="str">
        <f t="shared" si="1539"/>
        <v xml:space="preserve">- </v>
      </c>
      <c r="EJ387" s="22">
        <f t="shared" si="1539"/>
        <v>8.9999999999999993E-3</v>
      </c>
      <c r="EK387" s="22">
        <f t="shared" si="1539"/>
        <v>0.19800000000000001</v>
      </c>
      <c r="EL387" s="22">
        <f t="shared" si="1539"/>
        <v>2.5000000000000001E-2</v>
      </c>
      <c r="EM387" s="22">
        <f t="shared" si="1539"/>
        <v>-0.52500000000000002</v>
      </c>
      <c r="EN387" s="22">
        <f t="shared" si="1539"/>
        <v>0.246</v>
      </c>
      <c r="EO387" s="22">
        <f t="shared" si="1539"/>
        <v>-5.0000000000000001E-3</v>
      </c>
      <c r="EP387" s="22">
        <f t="shared" si="1539"/>
        <v>5.0000000000000001E-3</v>
      </c>
      <c r="EQ387" s="22">
        <f t="shared" si="1539"/>
        <v>1.2999999999999999E-2</v>
      </c>
      <c r="ER387" s="22">
        <f t="shared" si="1539"/>
        <v>3.3000000000000002E-2</v>
      </c>
      <c r="ES387" s="22">
        <f t="shared" si="1539"/>
        <v>1.0999999999999999E-2</v>
      </c>
      <c r="ET387" s="22">
        <f t="shared" si="1539"/>
        <v>4.0000000000000001E-3</v>
      </c>
      <c r="EU387" s="22">
        <f t="shared" si="1539"/>
        <v>7.0000000000000001E-3</v>
      </c>
      <c r="EV387" s="22">
        <f t="shared" si="1539"/>
        <v>8.9999999999999993E-3</v>
      </c>
      <c r="EW387" s="22">
        <f t="shared" si="1539"/>
        <v>5.8000000000000003E-2</v>
      </c>
      <c r="EX387" s="22">
        <f t="shared" si="1539"/>
        <v>-1.6E-2</v>
      </c>
      <c r="EY387" s="22">
        <f t="shared" si="1539"/>
        <v>3.0000000000000001E-3</v>
      </c>
      <c r="EZ387" s="22">
        <f t="shared" si="1539"/>
        <v>8.9999999999999993E-3</v>
      </c>
      <c r="FA387" s="22">
        <f t="shared" si="1539"/>
        <v>5.7000000000000002E-2</v>
      </c>
      <c r="FB387" s="63">
        <f t="shared" si="1539"/>
        <v>8.9999999999999993E-3</v>
      </c>
      <c r="FC387" s="22">
        <f t="shared" si="1539"/>
        <v>-0.18099999999999999</v>
      </c>
      <c r="FD387" s="22">
        <f t="shared" si="1539"/>
        <v>0.18</v>
      </c>
      <c r="FE387" s="59">
        <f t="shared" si="1539"/>
        <v>-1.7999999999999999E-2</v>
      </c>
      <c r="FG387" s="14">
        <v>19</v>
      </c>
      <c r="FH387" s="15" t="s">
        <v>24</v>
      </c>
      <c r="FI387" s="27">
        <f t="shared" si="1516"/>
        <v>828</v>
      </c>
      <c r="FJ387" s="29">
        <f t="shared" si="1517"/>
        <v>0</v>
      </c>
      <c r="FK387" s="29">
        <f t="shared" si="1518"/>
        <v>79</v>
      </c>
      <c r="FL387" s="29">
        <f t="shared" si="1519"/>
        <v>47</v>
      </c>
      <c r="FM387" s="29">
        <f t="shared" si="1520"/>
        <v>687</v>
      </c>
      <c r="FN387" s="29">
        <f t="shared" si="1521"/>
        <v>10353</v>
      </c>
      <c r="FO387" s="29">
        <f t="shared" si="1522"/>
        <v>4769</v>
      </c>
      <c r="FP387" s="29">
        <f t="shared" si="1523"/>
        <v>1128</v>
      </c>
      <c r="FQ387" s="29">
        <f t="shared" si="1524"/>
        <v>2577</v>
      </c>
      <c r="FR387" s="29">
        <f t="shared" si="1525"/>
        <v>925</v>
      </c>
      <c r="FS387" s="29">
        <f t="shared" si="1526"/>
        <v>309</v>
      </c>
      <c r="FT387" s="29">
        <f t="shared" si="1527"/>
        <v>297</v>
      </c>
      <c r="FU387" s="29">
        <f t="shared" si="1528"/>
        <v>3437</v>
      </c>
      <c r="FV387" s="29">
        <f t="shared" si="1529"/>
        <v>500</v>
      </c>
      <c r="FW387" s="29">
        <f t="shared" si="1530"/>
        <v>1945</v>
      </c>
      <c r="FX387" s="29">
        <f t="shared" si="1531"/>
        <v>1566</v>
      </c>
      <c r="FY387" s="29">
        <f t="shared" si="1532"/>
        <v>5712</v>
      </c>
      <c r="FZ387" s="29">
        <f t="shared" si="1533"/>
        <v>1372</v>
      </c>
      <c r="GA387" s="29">
        <f t="shared" si="1453"/>
        <v>36531</v>
      </c>
      <c r="GB387" s="29">
        <f t="shared" si="1448"/>
        <v>-202</v>
      </c>
      <c r="GC387" s="53">
        <f t="shared" si="1454"/>
        <v>36329</v>
      </c>
      <c r="GD387" s="29">
        <f t="shared" si="1455"/>
        <v>907</v>
      </c>
      <c r="GE387" s="29">
        <f t="shared" si="1456"/>
        <v>5503</v>
      </c>
      <c r="GF387" s="41">
        <f t="shared" si="1457"/>
        <v>30121</v>
      </c>
    </row>
    <row r="388" spans="1:188" ht="13.5" customHeight="1">
      <c r="A388" s="139">
        <v>20</v>
      </c>
      <c r="B388" s="97" t="s">
        <v>25</v>
      </c>
      <c r="C388" s="234">
        <v>1951</v>
      </c>
      <c r="D388" s="235">
        <v>2</v>
      </c>
      <c r="E388" s="235">
        <v>116</v>
      </c>
      <c r="F388" s="235">
        <v>33</v>
      </c>
      <c r="G388" s="235">
        <v>498</v>
      </c>
      <c r="H388" s="235">
        <v>334</v>
      </c>
      <c r="I388" s="235">
        <v>1893</v>
      </c>
      <c r="J388" s="235">
        <v>676</v>
      </c>
      <c r="K388" s="235">
        <v>680</v>
      </c>
      <c r="L388" s="235">
        <v>657</v>
      </c>
      <c r="M388" s="235">
        <v>31</v>
      </c>
      <c r="N388" s="235">
        <v>17</v>
      </c>
      <c r="O388" s="235">
        <v>1130</v>
      </c>
      <c r="P388" s="235">
        <v>244</v>
      </c>
      <c r="Q388" s="235">
        <v>1342</v>
      </c>
      <c r="R388" s="235">
        <v>601</v>
      </c>
      <c r="S388" s="235">
        <v>943</v>
      </c>
      <c r="T388" s="235">
        <v>717</v>
      </c>
      <c r="U388" s="235">
        <v>11865</v>
      </c>
      <c r="V388" s="236">
        <v>-69</v>
      </c>
      <c r="W388" s="237">
        <v>11796</v>
      </c>
      <c r="X388" s="235">
        <v>2069</v>
      </c>
      <c r="Y388" s="235">
        <v>2424</v>
      </c>
      <c r="Z388" s="236">
        <v>7372</v>
      </c>
      <c r="AA388" s="226"/>
      <c r="AB388" s="139">
        <v>20</v>
      </c>
      <c r="AC388" s="97" t="s">
        <v>25</v>
      </c>
      <c r="AD388" s="60">
        <f t="shared" si="1449"/>
        <v>-10.832000000000001</v>
      </c>
      <c r="AE388" s="24">
        <f t="shared" si="1490"/>
        <v>0</v>
      </c>
      <c r="AF388" s="24">
        <f t="shared" si="1491"/>
        <v>-10.077999999999999</v>
      </c>
      <c r="AG388" s="24">
        <f t="shared" si="1492"/>
        <v>57.143000000000001</v>
      </c>
      <c r="AH388" s="24">
        <f t="shared" si="1493"/>
        <v>40.281999999999996</v>
      </c>
      <c r="AI388" s="24">
        <f t="shared" si="1494"/>
        <v>-1.4750000000000001</v>
      </c>
      <c r="AJ388" s="24">
        <f t="shared" si="1495"/>
        <v>41.692</v>
      </c>
      <c r="AK388" s="24">
        <f t="shared" si="1496"/>
        <v>-2.3119999999999998</v>
      </c>
      <c r="AL388" s="24">
        <f t="shared" si="1497"/>
        <v>24.771000000000001</v>
      </c>
      <c r="AM388" s="24">
        <f t="shared" si="1498"/>
        <v>-1.351</v>
      </c>
      <c r="AN388" s="24">
        <f t="shared" si="1499"/>
        <v>-3.125</v>
      </c>
      <c r="AO388" s="24">
        <f t="shared" si="1500"/>
        <v>6.25</v>
      </c>
      <c r="AP388" s="24">
        <f t="shared" si="1501"/>
        <v>0.17699999999999999</v>
      </c>
      <c r="AQ388" s="24">
        <f t="shared" si="1502"/>
        <v>-17.568000000000001</v>
      </c>
      <c r="AR388" s="24">
        <f t="shared" si="1503"/>
        <v>4.7619999999999996</v>
      </c>
      <c r="AS388" s="24">
        <f t="shared" si="1504"/>
        <v>0.16700000000000001</v>
      </c>
      <c r="AT388" s="24">
        <f t="shared" si="1486"/>
        <v>3.5129999999999999</v>
      </c>
      <c r="AU388" s="24">
        <f t="shared" si="1505"/>
        <v>2.8690000000000002</v>
      </c>
      <c r="AV388" s="24">
        <f t="shared" si="1506"/>
        <v>5.617</v>
      </c>
      <c r="AW388" s="24">
        <f t="shared" si="1507"/>
        <v>-11.29</v>
      </c>
      <c r="AX388" s="64">
        <f t="shared" si="1508"/>
        <v>5.585</v>
      </c>
      <c r="AY388" s="24">
        <f t="shared" si="1509"/>
        <v>-10.781000000000001</v>
      </c>
      <c r="AZ388" s="24">
        <f t="shared" si="1510"/>
        <v>41.588999999999999</v>
      </c>
      <c r="BA388" s="61">
        <f t="shared" si="1511"/>
        <v>2.3460000000000001</v>
      </c>
      <c r="BB388" s="226"/>
      <c r="BC388" s="139">
        <v>20</v>
      </c>
      <c r="BD388" s="97" t="s">
        <v>25</v>
      </c>
      <c r="BE388" s="60">
        <f t="shared" si="1481"/>
        <v>16.5</v>
      </c>
      <c r="BF388" s="24">
        <f t="shared" si="1512"/>
        <v>0</v>
      </c>
      <c r="BG388" s="24">
        <f t="shared" si="1513"/>
        <v>1</v>
      </c>
      <c r="BH388" s="24">
        <f t="shared" si="1513"/>
        <v>0.3</v>
      </c>
      <c r="BI388" s="24">
        <f t="shared" si="1513"/>
        <v>4.2</v>
      </c>
      <c r="BJ388" s="24">
        <f t="shared" si="1513"/>
        <v>2.8</v>
      </c>
      <c r="BK388" s="24">
        <f t="shared" si="1513"/>
        <v>16</v>
      </c>
      <c r="BL388" s="24">
        <f t="shared" si="1513"/>
        <v>5.7</v>
      </c>
      <c r="BM388" s="24">
        <f t="shared" si="1513"/>
        <v>5.8</v>
      </c>
      <c r="BN388" s="24">
        <f t="shared" si="1513"/>
        <v>5.6</v>
      </c>
      <c r="BO388" s="24">
        <f t="shared" si="1513"/>
        <v>0.3</v>
      </c>
      <c r="BP388" s="24">
        <f t="shared" si="1513"/>
        <v>0.1</v>
      </c>
      <c r="BQ388" s="24">
        <f t="shared" si="1513"/>
        <v>9.6</v>
      </c>
      <c r="BR388" s="24">
        <f t="shared" si="1513"/>
        <v>2.1</v>
      </c>
      <c r="BS388" s="24">
        <f t="shared" si="1513"/>
        <v>11.4</v>
      </c>
      <c r="BT388" s="24">
        <f t="shared" si="1513"/>
        <v>5.0999999999999996</v>
      </c>
      <c r="BU388" s="24">
        <f t="shared" si="1513"/>
        <v>8</v>
      </c>
      <c r="BV388" s="24">
        <f t="shared" si="1513"/>
        <v>6.1</v>
      </c>
      <c r="BW388" s="24">
        <f t="shared" si="1487"/>
        <v>100.6</v>
      </c>
      <c r="BX388" s="24">
        <f t="shared" si="1487"/>
        <v>-0.6</v>
      </c>
      <c r="BY388" s="64">
        <f t="shared" si="1487"/>
        <v>100</v>
      </c>
      <c r="BZ388" s="24">
        <f t="shared" si="1487"/>
        <v>17.5</v>
      </c>
      <c r="CA388" s="24">
        <f t="shared" si="1487"/>
        <v>20.5</v>
      </c>
      <c r="CB388" s="61">
        <f t="shared" si="1487"/>
        <v>62.5</v>
      </c>
      <c r="CC388" s="226"/>
      <c r="CD388" s="139">
        <v>20</v>
      </c>
      <c r="CE388" s="97" t="s">
        <v>25</v>
      </c>
      <c r="CF388" s="60">
        <f t="shared" ref="CF388:DC388" si="1540">IF(C388=0,"-",IF(C388="X","X",ROUND(C388/C368*100,1)))</f>
        <v>4</v>
      </c>
      <c r="CG388" s="24">
        <f t="shared" si="1540"/>
        <v>0.6</v>
      </c>
      <c r="CH388" s="24">
        <f t="shared" si="1540"/>
        <v>1</v>
      </c>
      <c r="CI388" s="24">
        <f t="shared" si="1540"/>
        <v>0.4</v>
      </c>
      <c r="CJ388" s="24">
        <f t="shared" si="1540"/>
        <v>0.3</v>
      </c>
      <c r="CK388" s="24">
        <f t="shared" si="1540"/>
        <v>0.2</v>
      </c>
      <c r="CL388" s="24">
        <f t="shared" si="1540"/>
        <v>0.4</v>
      </c>
      <c r="CM388" s="24">
        <f t="shared" si="1540"/>
        <v>0.2</v>
      </c>
      <c r="CN388" s="24">
        <f t="shared" si="1540"/>
        <v>0.2</v>
      </c>
      <c r="CO388" s="24">
        <f t="shared" si="1540"/>
        <v>0.3</v>
      </c>
      <c r="CP388" s="24">
        <f t="shared" si="1540"/>
        <v>0</v>
      </c>
      <c r="CQ388" s="24">
        <f t="shared" si="1540"/>
        <v>0</v>
      </c>
      <c r="CR388" s="24">
        <f t="shared" si="1540"/>
        <v>0.2</v>
      </c>
      <c r="CS388" s="24">
        <f t="shared" si="1540"/>
        <v>0.1</v>
      </c>
      <c r="CT388" s="24">
        <f t="shared" si="1540"/>
        <v>0.3</v>
      </c>
      <c r="CU388" s="24">
        <f t="shared" si="1540"/>
        <v>0.3</v>
      </c>
      <c r="CV388" s="24">
        <f t="shared" si="1540"/>
        <v>0.2</v>
      </c>
      <c r="CW388" s="24">
        <f t="shared" si="1540"/>
        <v>0.3</v>
      </c>
      <c r="CX388" s="24">
        <f t="shared" si="1540"/>
        <v>0.3</v>
      </c>
      <c r="CY388" s="24">
        <f t="shared" si="1540"/>
        <v>0.3</v>
      </c>
      <c r="CZ388" s="64">
        <f t="shared" si="1540"/>
        <v>0.3</v>
      </c>
      <c r="DA388" s="24">
        <f t="shared" si="1540"/>
        <v>3.4</v>
      </c>
      <c r="DB388" s="24">
        <f t="shared" si="1540"/>
        <v>0.4</v>
      </c>
      <c r="DC388" s="61">
        <f t="shared" si="1540"/>
        <v>0.2</v>
      </c>
      <c r="DD388" s="226"/>
      <c r="DE388" s="139">
        <v>20</v>
      </c>
      <c r="DF388" s="97" t="s">
        <v>25</v>
      </c>
      <c r="DG388" s="60">
        <f t="shared" si="1451"/>
        <v>-2.121</v>
      </c>
      <c r="DH388" s="24">
        <f t="shared" si="1420"/>
        <v>0</v>
      </c>
      <c r="DI388" s="24">
        <f t="shared" si="1421"/>
        <v>-0.11600000000000001</v>
      </c>
      <c r="DJ388" s="24">
        <f t="shared" si="1422"/>
        <v>0.107</v>
      </c>
      <c r="DK388" s="24">
        <f t="shared" si="1423"/>
        <v>1.28</v>
      </c>
      <c r="DL388" s="24">
        <f t="shared" si="1424"/>
        <v>-4.4999999999999998E-2</v>
      </c>
      <c r="DM388" s="24">
        <f t="shared" si="1425"/>
        <v>4.9859999999999998</v>
      </c>
      <c r="DN388" s="24">
        <f t="shared" si="1426"/>
        <v>-0.14299999999999999</v>
      </c>
      <c r="DO388" s="24">
        <f t="shared" si="1427"/>
        <v>1.208</v>
      </c>
      <c r="DP388" s="24">
        <f t="shared" si="1428"/>
        <v>-8.1000000000000003E-2</v>
      </c>
      <c r="DQ388" s="24">
        <f t="shared" si="1429"/>
        <v>-8.9999999999999993E-3</v>
      </c>
      <c r="DR388" s="24">
        <f t="shared" si="1430"/>
        <v>8.9999999999999993E-3</v>
      </c>
      <c r="DS388" s="24">
        <f t="shared" si="1431"/>
        <v>1.7999999999999999E-2</v>
      </c>
      <c r="DT388" s="24">
        <f t="shared" si="1432"/>
        <v>-0.46500000000000002</v>
      </c>
      <c r="DU388" s="24">
        <f t="shared" si="1433"/>
        <v>0.54600000000000004</v>
      </c>
      <c r="DV388" s="24">
        <f t="shared" si="1434"/>
        <v>8.9999999999999993E-3</v>
      </c>
      <c r="DW388" s="24">
        <f t="shared" si="1435"/>
        <v>0.28599999999999998</v>
      </c>
      <c r="DX388" s="24">
        <f t="shared" si="1436"/>
        <v>0.17899999999999999</v>
      </c>
      <c r="DY388" s="24">
        <f t="shared" si="1437"/>
        <v>5.6479999999999997</v>
      </c>
      <c r="DZ388" s="24">
        <f t="shared" si="1438"/>
        <v>-6.3E-2</v>
      </c>
      <c r="EA388" s="64">
        <f t="shared" si="1439"/>
        <v>5.585</v>
      </c>
      <c r="EB388" s="24">
        <f t="shared" si="1440"/>
        <v>-2.238</v>
      </c>
      <c r="EC388" s="24">
        <f t="shared" si="1441"/>
        <v>6.3730000000000002</v>
      </c>
      <c r="ED388" s="61">
        <f t="shared" si="1442"/>
        <v>1.5129999999999999</v>
      </c>
      <c r="EE388" s="226"/>
      <c r="EF388" s="139">
        <v>20</v>
      </c>
      <c r="EG388" s="97" t="s">
        <v>25</v>
      </c>
      <c r="EH388" s="60">
        <f t="shared" ref="EH388:FE388" si="1541">IF(C388="X","X",IF(FI388="X","X",IF(FI388&lt;&gt;0,ROUND((C388-FI388)/FI368*100,3),"- ")))</f>
        <v>-0.44400000000000001</v>
      </c>
      <c r="EI388" s="24">
        <f t="shared" si="1541"/>
        <v>0</v>
      </c>
      <c r="EJ388" s="24">
        <f t="shared" si="1541"/>
        <v>-0.114</v>
      </c>
      <c r="EK388" s="24">
        <f t="shared" si="1541"/>
        <v>0.17</v>
      </c>
      <c r="EL388" s="24">
        <f t="shared" si="1541"/>
        <v>7.4999999999999997E-2</v>
      </c>
      <c r="EM388" s="24">
        <f t="shared" si="1541"/>
        <v>-3.0000000000000001E-3</v>
      </c>
      <c r="EN388" s="24">
        <f t="shared" si="1541"/>
        <v>0.124</v>
      </c>
      <c r="EO388" s="24">
        <f t="shared" si="1541"/>
        <v>-4.0000000000000001E-3</v>
      </c>
      <c r="EP388" s="24">
        <f t="shared" si="1541"/>
        <v>4.7E-2</v>
      </c>
      <c r="EQ388" s="24">
        <f t="shared" si="1541"/>
        <v>-5.0000000000000001E-3</v>
      </c>
      <c r="ER388" s="24">
        <f t="shared" si="1541"/>
        <v>-1E-3</v>
      </c>
      <c r="ES388" s="24">
        <f t="shared" si="1541"/>
        <v>1E-3</v>
      </c>
      <c r="ET388" s="24">
        <f t="shared" si="1541"/>
        <v>0</v>
      </c>
      <c r="EU388" s="24">
        <f t="shared" si="1541"/>
        <v>-1.2E-2</v>
      </c>
      <c r="EV388" s="24">
        <f t="shared" si="1541"/>
        <v>1.4999999999999999E-2</v>
      </c>
      <c r="EW388" s="24">
        <f t="shared" si="1541"/>
        <v>0</v>
      </c>
      <c r="EX388" s="24">
        <f t="shared" si="1541"/>
        <v>6.0000000000000001E-3</v>
      </c>
      <c r="EY388" s="24">
        <f t="shared" si="1541"/>
        <v>8.9999999999999993E-3</v>
      </c>
      <c r="EZ388" s="24">
        <f t="shared" si="1541"/>
        <v>1.4E-2</v>
      </c>
      <c r="FA388" s="24">
        <f t="shared" si="1541"/>
        <v>2.9000000000000001E-2</v>
      </c>
      <c r="FB388" s="64">
        <f t="shared" si="1541"/>
        <v>1.4E-2</v>
      </c>
      <c r="FC388" s="24">
        <f t="shared" si="1541"/>
        <v>-0.38400000000000001</v>
      </c>
      <c r="FD388" s="24">
        <f t="shared" si="1541"/>
        <v>0.11</v>
      </c>
      <c r="FE388" s="61">
        <f t="shared" si="1541"/>
        <v>5.0000000000000001E-3</v>
      </c>
      <c r="FG388" s="139">
        <v>20</v>
      </c>
      <c r="FH388" s="97" t="s">
        <v>25</v>
      </c>
      <c r="FI388" s="28">
        <f t="shared" si="1516"/>
        <v>2188</v>
      </c>
      <c r="FJ388" s="30">
        <f t="shared" si="1517"/>
        <v>2</v>
      </c>
      <c r="FK388" s="30">
        <f t="shared" si="1518"/>
        <v>129</v>
      </c>
      <c r="FL388" s="30">
        <f t="shared" si="1519"/>
        <v>21</v>
      </c>
      <c r="FM388" s="30">
        <f t="shared" si="1520"/>
        <v>355</v>
      </c>
      <c r="FN388" s="30">
        <f t="shared" si="1521"/>
        <v>339</v>
      </c>
      <c r="FO388" s="30">
        <f t="shared" si="1522"/>
        <v>1336</v>
      </c>
      <c r="FP388" s="30">
        <f t="shared" si="1523"/>
        <v>692</v>
      </c>
      <c r="FQ388" s="30">
        <f t="shared" si="1524"/>
        <v>545</v>
      </c>
      <c r="FR388" s="30">
        <f t="shared" si="1525"/>
        <v>666</v>
      </c>
      <c r="FS388" s="30">
        <f t="shared" si="1526"/>
        <v>32</v>
      </c>
      <c r="FT388" s="30">
        <f t="shared" si="1527"/>
        <v>16</v>
      </c>
      <c r="FU388" s="30">
        <f t="shared" si="1528"/>
        <v>1128</v>
      </c>
      <c r="FV388" s="30">
        <f t="shared" si="1529"/>
        <v>296</v>
      </c>
      <c r="FW388" s="30">
        <f t="shared" si="1530"/>
        <v>1281</v>
      </c>
      <c r="FX388" s="30">
        <f t="shared" si="1531"/>
        <v>600</v>
      </c>
      <c r="FY388" s="30">
        <f t="shared" si="1532"/>
        <v>911</v>
      </c>
      <c r="FZ388" s="30">
        <f t="shared" si="1533"/>
        <v>697</v>
      </c>
      <c r="GA388" s="30">
        <f t="shared" si="1453"/>
        <v>11234</v>
      </c>
      <c r="GB388" s="30">
        <f t="shared" si="1448"/>
        <v>-62</v>
      </c>
      <c r="GC388" s="54">
        <f t="shared" si="1454"/>
        <v>11172</v>
      </c>
      <c r="GD388" s="30">
        <f t="shared" si="1455"/>
        <v>2319</v>
      </c>
      <c r="GE388" s="30">
        <f t="shared" si="1456"/>
        <v>1712</v>
      </c>
      <c r="GF388" s="42">
        <f t="shared" si="1457"/>
        <v>7203</v>
      </c>
    </row>
    <row r="389" spans="1:188" ht="13.5" customHeight="1">
      <c r="A389" s="14">
        <v>21</v>
      </c>
      <c r="B389" s="15" t="s">
        <v>26</v>
      </c>
      <c r="C389" s="227">
        <v>976</v>
      </c>
      <c r="D389" s="228">
        <v>2</v>
      </c>
      <c r="E389" s="228">
        <v>120</v>
      </c>
      <c r="F389" s="228">
        <v>182</v>
      </c>
      <c r="G389" s="228">
        <v>6526</v>
      </c>
      <c r="H389" s="228">
        <v>2271</v>
      </c>
      <c r="I389" s="228">
        <v>9600</v>
      </c>
      <c r="J389" s="228">
        <v>3741</v>
      </c>
      <c r="K389" s="228">
        <v>867</v>
      </c>
      <c r="L389" s="228">
        <v>4203</v>
      </c>
      <c r="M389" s="228">
        <v>59</v>
      </c>
      <c r="N389" s="228">
        <v>710</v>
      </c>
      <c r="O389" s="228">
        <v>14396</v>
      </c>
      <c r="P389" s="228">
        <v>2178</v>
      </c>
      <c r="Q389" s="228">
        <v>3394</v>
      </c>
      <c r="R389" s="228">
        <v>3919</v>
      </c>
      <c r="S389" s="228">
        <v>5491</v>
      </c>
      <c r="T389" s="228">
        <v>5825</v>
      </c>
      <c r="U389" s="228">
        <v>64460</v>
      </c>
      <c r="V389" s="229">
        <v>-378</v>
      </c>
      <c r="W389" s="230">
        <v>64082</v>
      </c>
      <c r="X389" s="228">
        <v>1098</v>
      </c>
      <c r="Y389" s="228">
        <v>16308</v>
      </c>
      <c r="Z389" s="229">
        <v>47054</v>
      </c>
      <c r="AA389" s="226"/>
      <c r="AB389" s="14">
        <v>21</v>
      </c>
      <c r="AC389" s="15" t="s">
        <v>26</v>
      </c>
      <c r="AD389" s="58">
        <f t="shared" si="1449"/>
        <v>-5.609</v>
      </c>
      <c r="AE389" s="22">
        <f t="shared" si="1490"/>
        <v>-33.332999999999998</v>
      </c>
      <c r="AF389" s="22">
        <f t="shared" si="1491"/>
        <v>3.448</v>
      </c>
      <c r="AG389" s="22">
        <f t="shared" si="1492"/>
        <v>8.3330000000000002</v>
      </c>
      <c r="AH389" s="22">
        <f t="shared" si="1493"/>
        <v>-7.76</v>
      </c>
      <c r="AI389" s="22">
        <f t="shared" si="1494"/>
        <v>3.6040000000000001</v>
      </c>
      <c r="AJ389" s="22">
        <f t="shared" si="1495"/>
        <v>4.2229999999999999</v>
      </c>
      <c r="AK389" s="22">
        <f t="shared" si="1496"/>
        <v>-1.8879999999999999</v>
      </c>
      <c r="AL389" s="22">
        <f t="shared" si="1497"/>
        <v>7.3019999999999996</v>
      </c>
      <c r="AM389" s="22">
        <f t="shared" si="1498"/>
        <v>-7.89</v>
      </c>
      <c r="AN389" s="22">
        <f t="shared" si="1499"/>
        <v>9.2590000000000003</v>
      </c>
      <c r="AO389" s="22">
        <f t="shared" si="1500"/>
        <v>11.811</v>
      </c>
      <c r="AP389" s="22">
        <f t="shared" si="1501"/>
        <v>0.60099999999999998</v>
      </c>
      <c r="AQ389" s="22">
        <f t="shared" si="1502"/>
        <v>-2.4630000000000001</v>
      </c>
      <c r="AR389" s="22">
        <f t="shared" si="1503"/>
        <v>5.077</v>
      </c>
      <c r="AS389" s="22">
        <f t="shared" si="1504"/>
        <v>-0.153</v>
      </c>
      <c r="AT389" s="22">
        <f t="shared" si="1486"/>
        <v>2.847</v>
      </c>
      <c r="AU389" s="22">
        <f t="shared" si="1505"/>
        <v>-2.5920000000000001</v>
      </c>
      <c r="AV389" s="22">
        <f t="shared" si="1506"/>
        <v>-0.35399999999999998</v>
      </c>
      <c r="AW389" s="22">
        <f t="shared" si="1507"/>
        <v>-5.5869999999999997</v>
      </c>
      <c r="AX389" s="63">
        <f t="shared" si="1508"/>
        <v>-0.38700000000000001</v>
      </c>
      <c r="AY389" s="22">
        <f t="shared" si="1509"/>
        <v>-4.7699999999999996</v>
      </c>
      <c r="AZ389" s="22">
        <f t="shared" si="1510"/>
        <v>-0.88700000000000001</v>
      </c>
      <c r="BA389" s="59">
        <f t="shared" si="1511"/>
        <v>-5.8999999999999997E-2</v>
      </c>
      <c r="BB389" s="226"/>
      <c r="BC389" s="14">
        <v>21</v>
      </c>
      <c r="BD389" s="15" t="s">
        <v>26</v>
      </c>
      <c r="BE389" s="58">
        <f t="shared" si="1481"/>
        <v>1.5</v>
      </c>
      <c r="BF389" s="22">
        <f t="shared" si="1512"/>
        <v>0</v>
      </c>
      <c r="BG389" s="22">
        <f t="shared" si="1513"/>
        <v>0.2</v>
      </c>
      <c r="BH389" s="22">
        <f t="shared" si="1513"/>
        <v>0.3</v>
      </c>
      <c r="BI389" s="22">
        <f t="shared" si="1513"/>
        <v>10.199999999999999</v>
      </c>
      <c r="BJ389" s="22">
        <f t="shared" si="1513"/>
        <v>3.5</v>
      </c>
      <c r="BK389" s="22">
        <f t="shared" si="1513"/>
        <v>15</v>
      </c>
      <c r="BL389" s="22">
        <f t="shared" si="1513"/>
        <v>5.8</v>
      </c>
      <c r="BM389" s="22">
        <f t="shared" si="1513"/>
        <v>1.4</v>
      </c>
      <c r="BN389" s="22">
        <f t="shared" si="1513"/>
        <v>6.6</v>
      </c>
      <c r="BO389" s="22">
        <f t="shared" si="1513"/>
        <v>0.1</v>
      </c>
      <c r="BP389" s="22">
        <f t="shared" si="1513"/>
        <v>1.1000000000000001</v>
      </c>
      <c r="BQ389" s="22">
        <f t="shared" si="1513"/>
        <v>22.5</v>
      </c>
      <c r="BR389" s="22">
        <f t="shared" si="1513"/>
        <v>3.4</v>
      </c>
      <c r="BS389" s="22">
        <f t="shared" si="1513"/>
        <v>5.3</v>
      </c>
      <c r="BT389" s="22">
        <f t="shared" si="1513"/>
        <v>6.1</v>
      </c>
      <c r="BU389" s="22">
        <f t="shared" si="1513"/>
        <v>8.6</v>
      </c>
      <c r="BV389" s="22">
        <f t="shared" si="1513"/>
        <v>9.1</v>
      </c>
      <c r="BW389" s="22">
        <f t="shared" si="1487"/>
        <v>100.6</v>
      </c>
      <c r="BX389" s="22">
        <f t="shared" si="1487"/>
        <v>-0.6</v>
      </c>
      <c r="BY389" s="63">
        <f t="shared" si="1487"/>
        <v>100</v>
      </c>
      <c r="BZ389" s="22">
        <f t="shared" si="1487"/>
        <v>1.7</v>
      </c>
      <c r="CA389" s="22">
        <f t="shared" si="1487"/>
        <v>25.4</v>
      </c>
      <c r="CB389" s="59">
        <f t="shared" si="1487"/>
        <v>73.400000000000006</v>
      </c>
      <c r="CC389" s="226"/>
      <c r="CD389" s="14">
        <v>21</v>
      </c>
      <c r="CE389" s="15" t="s">
        <v>26</v>
      </c>
      <c r="CF389" s="58">
        <f t="shared" ref="CF389:DC389" si="1542">IF(C389=0,"-",IF(C389="X","X",ROUND(C389/C368*100,1)))</f>
        <v>2</v>
      </c>
      <c r="CG389" s="22">
        <f t="shared" si="1542"/>
        <v>0.6</v>
      </c>
      <c r="CH389" s="22">
        <f t="shared" si="1542"/>
        <v>1.1000000000000001</v>
      </c>
      <c r="CI389" s="22">
        <f t="shared" si="1542"/>
        <v>2.4</v>
      </c>
      <c r="CJ389" s="22">
        <f t="shared" si="1542"/>
        <v>3.4</v>
      </c>
      <c r="CK389" s="22">
        <f t="shared" si="1542"/>
        <v>1.4</v>
      </c>
      <c r="CL389" s="22">
        <f t="shared" si="1542"/>
        <v>2.1</v>
      </c>
      <c r="CM389" s="22">
        <f t="shared" si="1542"/>
        <v>0.9</v>
      </c>
      <c r="CN389" s="22">
        <f t="shared" si="1542"/>
        <v>0.3</v>
      </c>
      <c r="CO389" s="22">
        <f t="shared" si="1542"/>
        <v>2.1</v>
      </c>
      <c r="CP389" s="22">
        <f t="shared" si="1542"/>
        <v>0</v>
      </c>
      <c r="CQ389" s="22">
        <f t="shared" si="1542"/>
        <v>0.5</v>
      </c>
      <c r="CR389" s="22">
        <f t="shared" si="1542"/>
        <v>2.8</v>
      </c>
      <c r="CS389" s="22">
        <f t="shared" si="1542"/>
        <v>0.5</v>
      </c>
      <c r="CT389" s="22">
        <f t="shared" si="1542"/>
        <v>0.8</v>
      </c>
      <c r="CU389" s="22">
        <f t="shared" si="1542"/>
        <v>1.6</v>
      </c>
      <c r="CV389" s="22">
        <f t="shared" si="1542"/>
        <v>1.1000000000000001</v>
      </c>
      <c r="CW389" s="22">
        <f t="shared" si="1542"/>
        <v>2.5</v>
      </c>
      <c r="CX389" s="22">
        <f t="shared" si="1542"/>
        <v>1.4</v>
      </c>
      <c r="CY389" s="22">
        <f t="shared" si="1542"/>
        <v>1.4</v>
      </c>
      <c r="CZ389" s="63">
        <f t="shared" si="1542"/>
        <v>1.4</v>
      </c>
      <c r="DA389" s="22">
        <f t="shared" si="1542"/>
        <v>1.8</v>
      </c>
      <c r="DB389" s="22">
        <f t="shared" si="1542"/>
        <v>2.5</v>
      </c>
      <c r="DC389" s="59">
        <f t="shared" si="1542"/>
        <v>1.3</v>
      </c>
      <c r="DD389" s="226"/>
      <c r="DE389" s="14">
        <v>21</v>
      </c>
      <c r="DF389" s="15" t="s">
        <v>26</v>
      </c>
      <c r="DG389" s="58">
        <f t="shared" si="1451"/>
        <v>-0.09</v>
      </c>
      <c r="DH389" s="22">
        <f t="shared" si="1420"/>
        <v>-2E-3</v>
      </c>
      <c r="DI389" s="22">
        <f t="shared" si="1421"/>
        <v>6.0000000000000001E-3</v>
      </c>
      <c r="DJ389" s="22">
        <f t="shared" si="1422"/>
        <v>2.1999999999999999E-2</v>
      </c>
      <c r="DK389" s="22">
        <f t="shared" si="1423"/>
        <v>-0.85299999999999998</v>
      </c>
      <c r="DL389" s="22">
        <f t="shared" si="1424"/>
        <v>0.123</v>
      </c>
      <c r="DM389" s="22">
        <f t="shared" si="1425"/>
        <v>0.60499999999999998</v>
      </c>
      <c r="DN389" s="22">
        <f t="shared" si="1426"/>
        <v>-0.112</v>
      </c>
      <c r="DO389" s="22">
        <f t="shared" si="1427"/>
        <v>9.1999999999999998E-2</v>
      </c>
      <c r="DP389" s="22">
        <f t="shared" si="1428"/>
        <v>-0.56000000000000005</v>
      </c>
      <c r="DQ389" s="22">
        <f t="shared" si="1429"/>
        <v>8.0000000000000002E-3</v>
      </c>
      <c r="DR389" s="22">
        <f t="shared" si="1430"/>
        <v>0.11700000000000001</v>
      </c>
      <c r="DS389" s="22">
        <f t="shared" si="1431"/>
        <v>0.13400000000000001</v>
      </c>
      <c r="DT389" s="22">
        <f t="shared" si="1432"/>
        <v>-8.5000000000000006E-2</v>
      </c>
      <c r="DU389" s="22">
        <f t="shared" si="1433"/>
        <v>0.255</v>
      </c>
      <c r="DV389" s="22">
        <f t="shared" si="1434"/>
        <v>-8.9999999999999993E-3</v>
      </c>
      <c r="DW389" s="22">
        <f t="shared" si="1435"/>
        <v>0.23599999999999999</v>
      </c>
      <c r="DX389" s="22">
        <f t="shared" si="1436"/>
        <v>-0.24099999999999999</v>
      </c>
      <c r="DY389" s="22">
        <f t="shared" si="1437"/>
        <v>-0.35599999999999998</v>
      </c>
      <c r="DZ389" s="22">
        <f t="shared" si="1438"/>
        <v>-3.1E-2</v>
      </c>
      <c r="EA389" s="63">
        <f t="shared" si="1439"/>
        <v>-0.38700000000000001</v>
      </c>
      <c r="EB389" s="22">
        <f t="shared" si="1440"/>
        <v>-8.5000000000000006E-2</v>
      </c>
      <c r="EC389" s="22">
        <f t="shared" si="1441"/>
        <v>-0.22700000000000001</v>
      </c>
      <c r="ED389" s="59">
        <f t="shared" si="1442"/>
        <v>-4.3999999999999997E-2</v>
      </c>
      <c r="EE389" s="226"/>
      <c r="EF389" s="14">
        <v>21</v>
      </c>
      <c r="EG389" s="15" t="s">
        <v>26</v>
      </c>
      <c r="EH389" s="58">
        <f t="shared" ref="EH389:FE389" si="1543">IF(C389="X","X",IF(FI389="X","X",IF(FI389&lt;&gt;0,ROUND((C389-FI389)/FI368*100,3),"- ")))</f>
        <v>-0.109</v>
      </c>
      <c r="EI389" s="22">
        <f t="shared" si="1543"/>
        <v>-0.30599999999999999</v>
      </c>
      <c r="EJ389" s="22">
        <f t="shared" si="1543"/>
        <v>3.5000000000000003E-2</v>
      </c>
      <c r="EK389" s="22">
        <f t="shared" si="1543"/>
        <v>0.19800000000000001</v>
      </c>
      <c r="EL389" s="22">
        <f t="shared" si="1543"/>
        <v>-0.28699999999999998</v>
      </c>
      <c r="EM389" s="22">
        <f t="shared" si="1543"/>
        <v>4.5999999999999999E-2</v>
      </c>
      <c r="EN389" s="22">
        <f t="shared" si="1543"/>
        <v>8.6999999999999994E-2</v>
      </c>
      <c r="EO389" s="22">
        <f t="shared" si="1543"/>
        <v>-1.7000000000000001E-2</v>
      </c>
      <c r="EP389" s="22">
        <f t="shared" si="1543"/>
        <v>2.1000000000000001E-2</v>
      </c>
      <c r="EQ389" s="22">
        <f t="shared" si="1543"/>
        <v>-0.183</v>
      </c>
      <c r="ER389" s="22">
        <f t="shared" si="1543"/>
        <v>3.0000000000000001E-3</v>
      </c>
      <c r="ES389" s="22">
        <f t="shared" si="1543"/>
        <v>5.2999999999999999E-2</v>
      </c>
      <c r="ET389" s="22">
        <f t="shared" si="1543"/>
        <v>1.7000000000000001E-2</v>
      </c>
      <c r="EU389" s="22">
        <f t="shared" si="1543"/>
        <v>-1.2999999999999999E-2</v>
      </c>
      <c r="EV389" s="22">
        <f t="shared" si="1543"/>
        <v>4.1000000000000002E-2</v>
      </c>
      <c r="EW389" s="22">
        <f t="shared" si="1543"/>
        <v>-3.0000000000000001E-3</v>
      </c>
      <c r="EX389" s="22">
        <f t="shared" si="1543"/>
        <v>3.1E-2</v>
      </c>
      <c r="EY389" s="22">
        <f t="shared" si="1543"/>
        <v>-6.7000000000000004E-2</v>
      </c>
      <c r="EZ389" s="22">
        <f t="shared" si="1543"/>
        <v>-5.0000000000000001E-3</v>
      </c>
      <c r="FA389" s="22">
        <f t="shared" si="1543"/>
        <v>8.2000000000000003E-2</v>
      </c>
      <c r="FB389" s="63">
        <f t="shared" si="1543"/>
        <v>-6.0000000000000001E-3</v>
      </c>
      <c r="FC389" s="22">
        <f t="shared" si="1543"/>
        <v>-8.5000000000000006E-2</v>
      </c>
      <c r="FD389" s="22">
        <f t="shared" si="1543"/>
        <v>-2.3E-2</v>
      </c>
      <c r="FE389" s="59">
        <f t="shared" si="1543"/>
        <v>-1E-3</v>
      </c>
      <c r="FG389" s="14">
        <v>21</v>
      </c>
      <c r="FH389" s="15" t="s">
        <v>26</v>
      </c>
      <c r="FI389" s="27">
        <f t="shared" si="1516"/>
        <v>1034</v>
      </c>
      <c r="FJ389" s="29">
        <f t="shared" si="1517"/>
        <v>3</v>
      </c>
      <c r="FK389" s="29">
        <f t="shared" si="1518"/>
        <v>116</v>
      </c>
      <c r="FL389" s="29">
        <f t="shared" si="1519"/>
        <v>168</v>
      </c>
      <c r="FM389" s="29">
        <f t="shared" si="1520"/>
        <v>7075</v>
      </c>
      <c r="FN389" s="29">
        <f t="shared" si="1521"/>
        <v>2192</v>
      </c>
      <c r="FO389" s="29">
        <f t="shared" si="1522"/>
        <v>9211</v>
      </c>
      <c r="FP389" s="29">
        <f t="shared" si="1523"/>
        <v>3813</v>
      </c>
      <c r="FQ389" s="29">
        <f t="shared" si="1524"/>
        <v>808</v>
      </c>
      <c r="FR389" s="29">
        <f t="shared" si="1525"/>
        <v>4563</v>
      </c>
      <c r="FS389" s="29">
        <f t="shared" si="1526"/>
        <v>54</v>
      </c>
      <c r="FT389" s="29">
        <f t="shared" si="1527"/>
        <v>635</v>
      </c>
      <c r="FU389" s="29">
        <f t="shared" si="1528"/>
        <v>14310</v>
      </c>
      <c r="FV389" s="29">
        <f t="shared" si="1529"/>
        <v>2233</v>
      </c>
      <c r="FW389" s="29">
        <f t="shared" si="1530"/>
        <v>3230</v>
      </c>
      <c r="FX389" s="29">
        <f t="shared" si="1531"/>
        <v>3925</v>
      </c>
      <c r="FY389" s="29">
        <f t="shared" si="1532"/>
        <v>5339</v>
      </c>
      <c r="FZ389" s="29">
        <f t="shared" si="1533"/>
        <v>5980</v>
      </c>
      <c r="GA389" s="39">
        <f t="shared" si="1453"/>
        <v>64689</v>
      </c>
      <c r="GB389" s="29">
        <f t="shared" si="1448"/>
        <v>-358</v>
      </c>
      <c r="GC389" s="52">
        <f t="shared" si="1454"/>
        <v>64331</v>
      </c>
      <c r="GD389" s="39">
        <f t="shared" si="1455"/>
        <v>1153</v>
      </c>
      <c r="GE389" s="39">
        <f t="shared" si="1456"/>
        <v>16454</v>
      </c>
      <c r="GF389" s="40">
        <f t="shared" si="1457"/>
        <v>47082</v>
      </c>
    </row>
    <row r="390" spans="1:188" ht="13.5" customHeight="1">
      <c r="A390" s="14">
        <v>22</v>
      </c>
      <c r="B390" s="15" t="s">
        <v>27</v>
      </c>
      <c r="C390" s="231">
        <v>46</v>
      </c>
      <c r="D390" s="226">
        <v>0</v>
      </c>
      <c r="E390" s="226">
        <v>7</v>
      </c>
      <c r="F390" s="226">
        <v>0</v>
      </c>
      <c r="G390" s="226">
        <v>881</v>
      </c>
      <c r="H390" s="226">
        <v>849</v>
      </c>
      <c r="I390" s="226">
        <v>3492</v>
      </c>
      <c r="J390" s="226">
        <v>1693</v>
      </c>
      <c r="K390" s="226">
        <v>443</v>
      </c>
      <c r="L390" s="226">
        <v>959</v>
      </c>
      <c r="M390" s="226">
        <v>675</v>
      </c>
      <c r="N390" s="226">
        <v>1626</v>
      </c>
      <c r="O390" s="226">
        <v>4239</v>
      </c>
      <c r="P390" s="226">
        <v>3017</v>
      </c>
      <c r="Q390" s="226">
        <v>11612</v>
      </c>
      <c r="R390" s="226">
        <v>1877</v>
      </c>
      <c r="S390" s="226">
        <v>4166</v>
      </c>
      <c r="T390" s="226">
        <v>1980</v>
      </c>
      <c r="U390" s="226">
        <v>37562</v>
      </c>
      <c r="V390" s="232">
        <v>-220</v>
      </c>
      <c r="W390" s="233">
        <v>37342</v>
      </c>
      <c r="X390" s="226">
        <v>53</v>
      </c>
      <c r="Y390" s="226">
        <v>4373</v>
      </c>
      <c r="Z390" s="232">
        <v>33136</v>
      </c>
      <c r="AA390" s="226"/>
      <c r="AB390" s="14">
        <v>22</v>
      </c>
      <c r="AC390" s="15" t="s">
        <v>27</v>
      </c>
      <c r="AD390" s="58">
        <f t="shared" si="1449"/>
        <v>2.222</v>
      </c>
      <c r="AE390" s="22" t="str">
        <f t="shared" si="1490"/>
        <v xml:space="preserve">- </v>
      </c>
      <c r="AF390" s="22">
        <f t="shared" si="1491"/>
        <v>-22.222000000000001</v>
      </c>
      <c r="AG390" s="22" t="str">
        <f t="shared" si="1492"/>
        <v xml:space="preserve">- </v>
      </c>
      <c r="AH390" s="22">
        <f t="shared" si="1493"/>
        <v>-2.867</v>
      </c>
      <c r="AI390" s="22">
        <f t="shared" si="1494"/>
        <v>2.1659999999999999</v>
      </c>
      <c r="AJ390" s="22">
        <f t="shared" si="1495"/>
        <v>-20.978000000000002</v>
      </c>
      <c r="AK390" s="22">
        <f t="shared" si="1496"/>
        <v>-1.855</v>
      </c>
      <c r="AL390" s="22">
        <f t="shared" si="1497"/>
        <v>-7.1280000000000001</v>
      </c>
      <c r="AM390" s="22">
        <f t="shared" si="1498"/>
        <v>2.8969999999999998</v>
      </c>
      <c r="AN390" s="22">
        <f t="shared" si="1499"/>
        <v>-0.442</v>
      </c>
      <c r="AO390" s="22">
        <f t="shared" si="1500"/>
        <v>-6.2279999999999998</v>
      </c>
      <c r="AP390" s="22">
        <f t="shared" si="1501"/>
        <v>2.3420000000000001</v>
      </c>
      <c r="AQ390" s="22">
        <f t="shared" si="1502"/>
        <v>-2.331</v>
      </c>
      <c r="AR390" s="22">
        <f t="shared" si="1503"/>
        <v>5.516</v>
      </c>
      <c r="AS390" s="22">
        <f t="shared" si="1504"/>
        <v>1.679</v>
      </c>
      <c r="AT390" s="22">
        <f t="shared" si="1486"/>
        <v>2.0830000000000002</v>
      </c>
      <c r="AU390" s="22">
        <f t="shared" si="1505"/>
        <v>0.91700000000000004</v>
      </c>
      <c r="AV390" s="22">
        <f t="shared" si="1506"/>
        <v>-0.84499999999999997</v>
      </c>
      <c r="AW390" s="22">
        <f t="shared" si="1507"/>
        <v>-4.7619999999999996</v>
      </c>
      <c r="AX390" s="63">
        <f t="shared" si="1508"/>
        <v>-0.876</v>
      </c>
      <c r="AY390" s="22">
        <f t="shared" si="1509"/>
        <v>-1.8520000000000001</v>
      </c>
      <c r="AZ390" s="22">
        <f t="shared" si="1510"/>
        <v>-17.893000000000001</v>
      </c>
      <c r="BA390" s="59">
        <f t="shared" si="1511"/>
        <v>1.9510000000000001</v>
      </c>
      <c r="BB390" s="226"/>
      <c r="BC390" s="14">
        <v>22</v>
      </c>
      <c r="BD390" s="15" t="s">
        <v>27</v>
      </c>
      <c r="BE390" s="58">
        <f t="shared" si="1481"/>
        <v>0.1</v>
      </c>
      <c r="BF390" s="22" t="str">
        <f t="shared" si="1512"/>
        <v>-</v>
      </c>
      <c r="BG390" s="22">
        <f t="shared" si="1513"/>
        <v>0</v>
      </c>
      <c r="BH390" s="22" t="str">
        <f t="shared" si="1513"/>
        <v>-</v>
      </c>
      <c r="BI390" s="22">
        <f t="shared" si="1513"/>
        <v>2.4</v>
      </c>
      <c r="BJ390" s="22">
        <f t="shared" si="1513"/>
        <v>2.2999999999999998</v>
      </c>
      <c r="BK390" s="22">
        <f t="shared" si="1513"/>
        <v>9.4</v>
      </c>
      <c r="BL390" s="22">
        <f t="shared" si="1513"/>
        <v>4.5</v>
      </c>
      <c r="BM390" s="22">
        <f t="shared" si="1513"/>
        <v>1.2</v>
      </c>
      <c r="BN390" s="22">
        <f t="shared" si="1513"/>
        <v>2.6</v>
      </c>
      <c r="BO390" s="22">
        <f t="shared" si="1513"/>
        <v>1.8</v>
      </c>
      <c r="BP390" s="22">
        <f t="shared" si="1513"/>
        <v>4.4000000000000004</v>
      </c>
      <c r="BQ390" s="22">
        <f t="shared" si="1513"/>
        <v>11.4</v>
      </c>
      <c r="BR390" s="22">
        <f t="shared" si="1513"/>
        <v>8.1</v>
      </c>
      <c r="BS390" s="22">
        <f t="shared" si="1513"/>
        <v>31.1</v>
      </c>
      <c r="BT390" s="22">
        <f t="shared" si="1513"/>
        <v>5</v>
      </c>
      <c r="BU390" s="22">
        <f t="shared" si="1513"/>
        <v>11.2</v>
      </c>
      <c r="BV390" s="22">
        <f t="shared" si="1513"/>
        <v>5.3</v>
      </c>
      <c r="BW390" s="22">
        <f t="shared" si="1487"/>
        <v>100.6</v>
      </c>
      <c r="BX390" s="22">
        <f t="shared" si="1487"/>
        <v>-0.6</v>
      </c>
      <c r="BY390" s="63">
        <f t="shared" si="1487"/>
        <v>100</v>
      </c>
      <c r="BZ390" s="22">
        <f t="shared" si="1487"/>
        <v>0.1</v>
      </c>
      <c r="CA390" s="22">
        <f t="shared" si="1487"/>
        <v>11.7</v>
      </c>
      <c r="CB390" s="59">
        <f t="shared" si="1487"/>
        <v>88.7</v>
      </c>
      <c r="CC390" s="226"/>
      <c r="CD390" s="14">
        <v>22</v>
      </c>
      <c r="CE390" s="15" t="s">
        <v>27</v>
      </c>
      <c r="CF390" s="58">
        <f t="shared" ref="CF390:DC390" si="1544">IF(C390=0,"-",IF(C390="X","X",ROUND(C390/C368*100,1)))</f>
        <v>0.1</v>
      </c>
      <c r="CG390" s="22" t="str">
        <f t="shared" si="1544"/>
        <v>-</v>
      </c>
      <c r="CH390" s="22">
        <f t="shared" si="1544"/>
        <v>0.1</v>
      </c>
      <c r="CI390" s="22" t="str">
        <f t="shared" si="1544"/>
        <v>-</v>
      </c>
      <c r="CJ390" s="22">
        <f t="shared" si="1544"/>
        <v>0.5</v>
      </c>
      <c r="CK390" s="22">
        <f t="shared" si="1544"/>
        <v>0.5</v>
      </c>
      <c r="CL390" s="22">
        <f t="shared" si="1544"/>
        <v>0.8</v>
      </c>
      <c r="CM390" s="22">
        <f t="shared" si="1544"/>
        <v>0.4</v>
      </c>
      <c r="CN390" s="22">
        <f t="shared" si="1544"/>
        <v>0.2</v>
      </c>
      <c r="CO390" s="22">
        <f t="shared" si="1544"/>
        <v>0.5</v>
      </c>
      <c r="CP390" s="22">
        <f t="shared" si="1544"/>
        <v>0.3</v>
      </c>
      <c r="CQ390" s="22">
        <f t="shared" si="1544"/>
        <v>1.1000000000000001</v>
      </c>
      <c r="CR390" s="22">
        <f t="shared" si="1544"/>
        <v>0.8</v>
      </c>
      <c r="CS390" s="22">
        <f t="shared" si="1544"/>
        <v>0.7</v>
      </c>
      <c r="CT390" s="22">
        <f t="shared" si="1544"/>
        <v>2.8</v>
      </c>
      <c r="CU390" s="22">
        <f t="shared" si="1544"/>
        <v>0.8</v>
      </c>
      <c r="CV390" s="22">
        <f t="shared" si="1544"/>
        <v>0.8</v>
      </c>
      <c r="CW390" s="22">
        <f t="shared" si="1544"/>
        <v>0.9</v>
      </c>
      <c r="CX390" s="22">
        <f t="shared" si="1544"/>
        <v>0.8</v>
      </c>
      <c r="CY390" s="22">
        <f t="shared" si="1544"/>
        <v>0.8</v>
      </c>
      <c r="CZ390" s="63">
        <f t="shared" si="1544"/>
        <v>0.8</v>
      </c>
      <c r="DA390" s="22">
        <f t="shared" si="1544"/>
        <v>0.1</v>
      </c>
      <c r="DB390" s="22">
        <f t="shared" si="1544"/>
        <v>0.7</v>
      </c>
      <c r="DC390" s="59">
        <f t="shared" si="1544"/>
        <v>0.9</v>
      </c>
      <c r="DD390" s="226"/>
      <c r="DE390" s="14">
        <v>22</v>
      </c>
      <c r="DF390" s="15" t="s">
        <v>27</v>
      </c>
      <c r="DG390" s="58">
        <f t="shared" si="1451"/>
        <v>3.0000000000000001E-3</v>
      </c>
      <c r="DH390" s="22" t="str">
        <f t="shared" si="1420"/>
        <v xml:space="preserve">- </v>
      </c>
      <c r="DI390" s="22">
        <f t="shared" si="1421"/>
        <v>-5.0000000000000001E-3</v>
      </c>
      <c r="DJ390" s="22" t="str">
        <f t="shared" si="1422"/>
        <v xml:space="preserve">- </v>
      </c>
      <c r="DK390" s="22">
        <f t="shared" si="1423"/>
        <v>-6.9000000000000006E-2</v>
      </c>
      <c r="DL390" s="22">
        <f t="shared" si="1424"/>
        <v>4.8000000000000001E-2</v>
      </c>
      <c r="DM390" s="22">
        <f t="shared" si="1425"/>
        <v>-2.4609999999999999</v>
      </c>
      <c r="DN390" s="22">
        <f t="shared" si="1426"/>
        <v>-8.5000000000000006E-2</v>
      </c>
      <c r="DO390" s="22">
        <f t="shared" si="1427"/>
        <v>-0.09</v>
      </c>
      <c r="DP390" s="22">
        <f t="shared" si="1428"/>
        <v>7.1999999999999995E-2</v>
      </c>
      <c r="DQ390" s="22">
        <f t="shared" si="1429"/>
        <v>-8.0000000000000002E-3</v>
      </c>
      <c r="DR390" s="22">
        <f t="shared" si="1430"/>
        <v>-0.28699999999999998</v>
      </c>
      <c r="DS390" s="22">
        <f t="shared" si="1431"/>
        <v>0.25700000000000001</v>
      </c>
      <c r="DT390" s="22">
        <f t="shared" si="1432"/>
        <v>-0.191</v>
      </c>
      <c r="DU390" s="22">
        <f t="shared" si="1433"/>
        <v>1.611</v>
      </c>
      <c r="DV390" s="22">
        <f t="shared" si="1434"/>
        <v>8.2000000000000003E-2</v>
      </c>
      <c r="DW390" s="22">
        <f t="shared" si="1435"/>
        <v>0.22600000000000001</v>
      </c>
      <c r="DX390" s="22">
        <f t="shared" si="1436"/>
        <v>4.8000000000000001E-2</v>
      </c>
      <c r="DY390" s="22">
        <f t="shared" si="1437"/>
        <v>-0.84899999999999998</v>
      </c>
      <c r="DZ390" s="22">
        <f t="shared" si="1438"/>
        <v>-2.7E-2</v>
      </c>
      <c r="EA390" s="63">
        <f t="shared" si="1439"/>
        <v>-0.876</v>
      </c>
      <c r="EB390" s="22">
        <f t="shared" si="1440"/>
        <v>-3.0000000000000001E-3</v>
      </c>
      <c r="EC390" s="22">
        <f t="shared" si="1441"/>
        <v>-2.5299999999999998</v>
      </c>
      <c r="ED390" s="59">
        <f t="shared" si="1442"/>
        <v>1.6830000000000001</v>
      </c>
      <c r="EE390" s="226"/>
      <c r="EF390" s="14">
        <v>22</v>
      </c>
      <c r="EG390" s="15" t="s">
        <v>27</v>
      </c>
      <c r="EH390" s="58">
        <f t="shared" ref="EH390:FE390" si="1545">IF(C390="X","X",IF(FI390="X","X",IF(FI390&lt;&gt;0,ROUND((C390-FI390)/FI368*100,3),"- ")))</f>
        <v>2E-3</v>
      </c>
      <c r="EI390" s="22" t="str">
        <f t="shared" si="1545"/>
        <v xml:space="preserve">- </v>
      </c>
      <c r="EJ390" s="22">
        <f t="shared" si="1545"/>
        <v>-1.7999999999999999E-2</v>
      </c>
      <c r="EK390" s="22" t="str">
        <f t="shared" si="1545"/>
        <v xml:space="preserve">- </v>
      </c>
      <c r="EL390" s="22">
        <f t="shared" si="1545"/>
        <v>-1.4E-2</v>
      </c>
      <c r="EM390" s="22">
        <f t="shared" si="1545"/>
        <v>1.0999999999999999E-2</v>
      </c>
      <c r="EN390" s="22">
        <f t="shared" si="1545"/>
        <v>-0.20699999999999999</v>
      </c>
      <c r="EO390" s="22">
        <f t="shared" si="1545"/>
        <v>-8.0000000000000002E-3</v>
      </c>
      <c r="EP390" s="22">
        <f t="shared" si="1545"/>
        <v>-1.2E-2</v>
      </c>
      <c r="EQ390" s="22">
        <f t="shared" si="1545"/>
        <v>1.4E-2</v>
      </c>
      <c r="ER390" s="22">
        <f t="shared" si="1545"/>
        <v>-2E-3</v>
      </c>
      <c r="ES390" s="22">
        <f t="shared" si="1545"/>
        <v>-7.5999999999999998E-2</v>
      </c>
      <c r="ET390" s="22">
        <f t="shared" si="1545"/>
        <v>1.9E-2</v>
      </c>
      <c r="EU390" s="22">
        <f t="shared" si="1545"/>
        <v>-1.7000000000000001E-2</v>
      </c>
      <c r="EV390" s="22">
        <f t="shared" si="1545"/>
        <v>0.151</v>
      </c>
      <c r="EW390" s="22">
        <f t="shared" si="1545"/>
        <v>1.2999999999999999E-2</v>
      </c>
      <c r="EX390" s="22">
        <f t="shared" si="1545"/>
        <v>1.7000000000000001E-2</v>
      </c>
      <c r="EY390" s="22">
        <f t="shared" si="1545"/>
        <v>8.0000000000000002E-3</v>
      </c>
      <c r="EZ390" s="22">
        <f t="shared" si="1545"/>
        <v>-7.0000000000000001E-3</v>
      </c>
      <c r="FA390" s="22">
        <f t="shared" si="1545"/>
        <v>4.1000000000000002E-2</v>
      </c>
      <c r="FB390" s="63">
        <f t="shared" si="1545"/>
        <v>-8.0000000000000002E-3</v>
      </c>
      <c r="FC390" s="22">
        <f t="shared" si="1545"/>
        <v>-2E-3</v>
      </c>
      <c r="FD390" s="22">
        <f t="shared" si="1545"/>
        <v>-0.14699999999999999</v>
      </c>
      <c r="FE390" s="59">
        <f t="shared" si="1545"/>
        <v>1.7000000000000001E-2</v>
      </c>
      <c r="FG390" s="14">
        <v>22</v>
      </c>
      <c r="FH390" s="15" t="s">
        <v>27</v>
      </c>
      <c r="FI390" s="27">
        <f t="shared" si="1516"/>
        <v>45</v>
      </c>
      <c r="FJ390" s="29">
        <f t="shared" si="1517"/>
        <v>0</v>
      </c>
      <c r="FK390" s="29">
        <f t="shared" si="1518"/>
        <v>9</v>
      </c>
      <c r="FL390" s="29">
        <f t="shared" si="1519"/>
        <v>0</v>
      </c>
      <c r="FM390" s="29">
        <f t="shared" si="1520"/>
        <v>907</v>
      </c>
      <c r="FN390" s="29">
        <f t="shared" si="1521"/>
        <v>831</v>
      </c>
      <c r="FO390" s="29">
        <f t="shared" si="1522"/>
        <v>4419</v>
      </c>
      <c r="FP390" s="29">
        <f t="shared" si="1523"/>
        <v>1725</v>
      </c>
      <c r="FQ390" s="29">
        <f t="shared" si="1524"/>
        <v>477</v>
      </c>
      <c r="FR390" s="29">
        <f t="shared" si="1525"/>
        <v>932</v>
      </c>
      <c r="FS390" s="29">
        <f t="shared" si="1526"/>
        <v>678</v>
      </c>
      <c r="FT390" s="29">
        <f t="shared" si="1527"/>
        <v>1734</v>
      </c>
      <c r="FU390" s="29">
        <f t="shared" si="1528"/>
        <v>4142</v>
      </c>
      <c r="FV390" s="29">
        <f t="shared" si="1529"/>
        <v>3089</v>
      </c>
      <c r="FW390" s="29">
        <f t="shared" si="1530"/>
        <v>11005</v>
      </c>
      <c r="FX390" s="29">
        <f t="shared" si="1531"/>
        <v>1846</v>
      </c>
      <c r="FY390" s="29">
        <f t="shared" si="1532"/>
        <v>4081</v>
      </c>
      <c r="FZ390" s="29">
        <f t="shared" si="1533"/>
        <v>1962</v>
      </c>
      <c r="GA390" s="29">
        <f t="shared" si="1453"/>
        <v>37882</v>
      </c>
      <c r="GB390" s="29">
        <f t="shared" si="1448"/>
        <v>-210</v>
      </c>
      <c r="GC390" s="53">
        <f t="shared" si="1454"/>
        <v>37672</v>
      </c>
      <c r="GD390" s="29">
        <f t="shared" si="1455"/>
        <v>54</v>
      </c>
      <c r="GE390" s="29">
        <f t="shared" si="1456"/>
        <v>5326</v>
      </c>
      <c r="GF390" s="41">
        <f t="shared" si="1457"/>
        <v>32502</v>
      </c>
    </row>
    <row r="391" spans="1:188" ht="13.5" customHeight="1">
      <c r="A391" s="14">
        <v>23</v>
      </c>
      <c r="B391" s="15" t="s">
        <v>28</v>
      </c>
      <c r="C391" s="231">
        <v>1</v>
      </c>
      <c r="D391" s="226">
        <v>2</v>
      </c>
      <c r="E391" s="226">
        <v>75</v>
      </c>
      <c r="F391" s="226">
        <v>11</v>
      </c>
      <c r="G391" s="226">
        <v>520</v>
      </c>
      <c r="H391" s="226">
        <v>6053</v>
      </c>
      <c r="I391" s="226">
        <v>10813</v>
      </c>
      <c r="J391" s="226">
        <v>8445</v>
      </c>
      <c r="K391" s="226">
        <v>814</v>
      </c>
      <c r="L391" s="226">
        <v>8437</v>
      </c>
      <c r="M391" s="226">
        <v>5014</v>
      </c>
      <c r="N391" s="226">
        <v>2583</v>
      </c>
      <c r="O391" s="226">
        <v>15613</v>
      </c>
      <c r="P391" s="226">
        <v>7480</v>
      </c>
      <c r="Q391" s="226">
        <v>2954</v>
      </c>
      <c r="R391" s="226">
        <v>3065</v>
      </c>
      <c r="S391" s="226">
        <v>6332</v>
      </c>
      <c r="T391" s="226">
        <v>6724</v>
      </c>
      <c r="U391" s="226">
        <v>84936</v>
      </c>
      <c r="V391" s="232">
        <v>-497</v>
      </c>
      <c r="W391" s="233">
        <v>84439</v>
      </c>
      <c r="X391" s="226">
        <v>78</v>
      </c>
      <c r="Y391" s="226">
        <v>11344</v>
      </c>
      <c r="Z391" s="232">
        <v>73514</v>
      </c>
      <c r="AA391" s="226"/>
      <c r="AB391" s="14">
        <v>23</v>
      </c>
      <c r="AC391" s="15" t="s">
        <v>28</v>
      </c>
      <c r="AD391" s="58">
        <f t="shared" si="1449"/>
        <v>0</v>
      </c>
      <c r="AE391" s="22">
        <f t="shared" si="1490"/>
        <v>100</v>
      </c>
      <c r="AF391" s="22">
        <f t="shared" si="1491"/>
        <v>-26.471</v>
      </c>
      <c r="AG391" s="22">
        <f t="shared" si="1492"/>
        <v>-31.25</v>
      </c>
      <c r="AH391" s="22">
        <f t="shared" si="1493"/>
        <v>3.38</v>
      </c>
      <c r="AI391" s="22">
        <f t="shared" si="1494"/>
        <v>-1.673</v>
      </c>
      <c r="AJ391" s="22">
        <f t="shared" si="1495"/>
        <v>16.922999999999998</v>
      </c>
      <c r="AK391" s="22">
        <f t="shared" si="1496"/>
        <v>-2.1320000000000001</v>
      </c>
      <c r="AL391" s="22">
        <f t="shared" si="1497"/>
        <v>-6.2210000000000001</v>
      </c>
      <c r="AM391" s="22">
        <f t="shared" si="1498"/>
        <v>9.4440000000000008</v>
      </c>
      <c r="AN391" s="22">
        <f t="shared" si="1499"/>
        <v>54.848999999999997</v>
      </c>
      <c r="AO391" s="22">
        <f t="shared" si="1500"/>
        <v>3.7770000000000001</v>
      </c>
      <c r="AP391" s="22">
        <f t="shared" si="1501"/>
        <v>1.992</v>
      </c>
      <c r="AQ391" s="22">
        <f t="shared" si="1502"/>
        <v>-2.069</v>
      </c>
      <c r="AR391" s="22">
        <f t="shared" si="1503"/>
        <v>4.9379999999999997</v>
      </c>
      <c r="AS391" s="22">
        <f t="shared" si="1504"/>
        <v>1.3560000000000001</v>
      </c>
      <c r="AT391" s="22">
        <f t="shared" si="1486"/>
        <v>-0.36199999999999999</v>
      </c>
      <c r="AU391" s="22">
        <f t="shared" si="1505"/>
        <v>-2.6349999999999998</v>
      </c>
      <c r="AV391" s="22">
        <f t="shared" si="1506"/>
        <v>4.851</v>
      </c>
      <c r="AW391" s="22">
        <f t="shared" si="1507"/>
        <v>-10.69</v>
      </c>
      <c r="AX391" s="63">
        <f t="shared" si="1508"/>
        <v>4.819</v>
      </c>
      <c r="AY391" s="22">
        <f t="shared" si="1509"/>
        <v>-25</v>
      </c>
      <c r="AZ391" s="22">
        <f t="shared" si="1510"/>
        <v>16.146000000000001</v>
      </c>
      <c r="BA391" s="59">
        <f t="shared" si="1511"/>
        <v>3.3439999999999999</v>
      </c>
      <c r="BB391" s="226"/>
      <c r="BC391" s="14">
        <v>23</v>
      </c>
      <c r="BD391" s="15" t="s">
        <v>28</v>
      </c>
      <c r="BE391" s="58">
        <f t="shared" si="1481"/>
        <v>0</v>
      </c>
      <c r="BF391" s="22">
        <f t="shared" si="1512"/>
        <v>0</v>
      </c>
      <c r="BG391" s="22">
        <f t="shared" si="1513"/>
        <v>0.1</v>
      </c>
      <c r="BH391" s="22">
        <f t="shared" si="1513"/>
        <v>0</v>
      </c>
      <c r="BI391" s="22">
        <f t="shared" si="1513"/>
        <v>0.6</v>
      </c>
      <c r="BJ391" s="22">
        <f t="shared" si="1513"/>
        <v>7.2</v>
      </c>
      <c r="BK391" s="22">
        <f t="shared" si="1513"/>
        <v>12.8</v>
      </c>
      <c r="BL391" s="22">
        <f t="shared" si="1513"/>
        <v>10</v>
      </c>
      <c r="BM391" s="22">
        <f t="shared" si="1513"/>
        <v>1</v>
      </c>
      <c r="BN391" s="22">
        <f t="shared" si="1513"/>
        <v>10</v>
      </c>
      <c r="BO391" s="22">
        <f t="shared" si="1513"/>
        <v>5.9</v>
      </c>
      <c r="BP391" s="22">
        <f t="shared" si="1513"/>
        <v>3.1</v>
      </c>
      <c r="BQ391" s="22">
        <f t="shared" si="1513"/>
        <v>18.5</v>
      </c>
      <c r="BR391" s="22">
        <f t="shared" si="1513"/>
        <v>8.9</v>
      </c>
      <c r="BS391" s="22">
        <f t="shared" si="1513"/>
        <v>3.5</v>
      </c>
      <c r="BT391" s="22">
        <f t="shared" si="1513"/>
        <v>3.6</v>
      </c>
      <c r="BU391" s="22">
        <f t="shared" si="1513"/>
        <v>7.5</v>
      </c>
      <c r="BV391" s="22">
        <f t="shared" si="1513"/>
        <v>8</v>
      </c>
      <c r="BW391" s="22">
        <f t="shared" si="1487"/>
        <v>100.6</v>
      </c>
      <c r="BX391" s="22">
        <f t="shared" si="1487"/>
        <v>-0.6</v>
      </c>
      <c r="BY391" s="63">
        <f t="shared" si="1487"/>
        <v>100</v>
      </c>
      <c r="BZ391" s="22">
        <f t="shared" si="1487"/>
        <v>0.1</v>
      </c>
      <c r="CA391" s="22">
        <f t="shared" si="1487"/>
        <v>13.4</v>
      </c>
      <c r="CB391" s="59">
        <f t="shared" si="1487"/>
        <v>87.1</v>
      </c>
      <c r="CC391" s="226"/>
      <c r="CD391" s="14">
        <v>23</v>
      </c>
      <c r="CE391" s="15" t="s">
        <v>28</v>
      </c>
      <c r="CF391" s="58">
        <f t="shared" ref="CF391:DC391" si="1546">IF(C391=0,"-",IF(C391="X","X",ROUND(C391/C368*100,1)))</f>
        <v>0</v>
      </c>
      <c r="CG391" s="22">
        <f t="shared" si="1546"/>
        <v>0.6</v>
      </c>
      <c r="CH391" s="22">
        <f t="shared" si="1546"/>
        <v>0.7</v>
      </c>
      <c r="CI391" s="22">
        <f t="shared" si="1546"/>
        <v>0.1</v>
      </c>
      <c r="CJ391" s="22">
        <f t="shared" si="1546"/>
        <v>0.3</v>
      </c>
      <c r="CK391" s="22">
        <f t="shared" si="1546"/>
        <v>3.6</v>
      </c>
      <c r="CL391" s="22">
        <f t="shared" si="1546"/>
        <v>2.4</v>
      </c>
      <c r="CM391" s="22">
        <f t="shared" si="1546"/>
        <v>2</v>
      </c>
      <c r="CN391" s="22">
        <f t="shared" si="1546"/>
        <v>0.3</v>
      </c>
      <c r="CO391" s="22">
        <f t="shared" si="1546"/>
        <v>4.2</v>
      </c>
      <c r="CP391" s="22">
        <f t="shared" si="1546"/>
        <v>2.6</v>
      </c>
      <c r="CQ391" s="22">
        <f t="shared" si="1546"/>
        <v>1.8</v>
      </c>
      <c r="CR391" s="22">
        <f t="shared" si="1546"/>
        <v>3</v>
      </c>
      <c r="CS391" s="22">
        <f t="shared" si="1546"/>
        <v>1.8</v>
      </c>
      <c r="CT391" s="22">
        <f t="shared" si="1546"/>
        <v>0.7</v>
      </c>
      <c r="CU391" s="22">
        <f t="shared" si="1546"/>
        <v>1.3</v>
      </c>
      <c r="CV391" s="22">
        <f t="shared" si="1546"/>
        <v>1.2</v>
      </c>
      <c r="CW391" s="22">
        <f t="shared" si="1546"/>
        <v>2.9</v>
      </c>
      <c r="CX391" s="22">
        <f t="shared" si="1546"/>
        <v>1.9</v>
      </c>
      <c r="CY391" s="22">
        <f t="shared" si="1546"/>
        <v>1.9</v>
      </c>
      <c r="CZ391" s="63">
        <f t="shared" si="1546"/>
        <v>1.9</v>
      </c>
      <c r="DA391" s="22">
        <f t="shared" si="1546"/>
        <v>0.1</v>
      </c>
      <c r="DB391" s="22">
        <f t="shared" si="1546"/>
        <v>1.7</v>
      </c>
      <c r="DC391" s="59">
        <f t="shared" si="1546"/>
        <v>2</v>
      </c>
      <c r="DD391" s="226"/>
      <c r="DE391" s="14">
        <v>23</v>
      </c>
      <c r="DF391" s="15" t="s">
        <v>28</v>
      </c>
      <c r="DG391" s="58">
        <f t="shared" si="1451"/>
        <v>0</v>
      </c>
      <c r="DH391" s="22">
        <f t="shared" si="1420"/>
        <v>1E-3</v>
      </c>
      <c r="DI391" s="22">
        <f t="shared" si="1421"/>
        <v>-3.4000000000000002E-2</v>
      </c>
      <c r="DJ391" s="22">
        <f t="shared" si="1422"/>
        <v>-6.0000000000000001E-3</v>
      </c>
      <c r="DK391" s="22">
        <f t="shared" si="1423"/>
        <v>2.1000000000000001E-2</v>
      </c>
      <c r="DL391" s="22">
        <f t="shared" si="1424"/>
        <v>-0.128</v>
      </c>
      <c r="DM391" s="22">
        <f t="shared" si="1425"/>
        <v>1.9430000000000001</v>
      </c>
      <c r="DN391" s="22">
        <f t="shared" si="1426"/>
        <v>-0.22800000000000001</v>
      </c>
      <c r="DO391" s="22">
        <f t="shared" si="1427"/>
        <v>-6.7000000000000004E-2</v>
      </c>
      <c r="DP391" s="22">
        <f t="shared" si="1428"/>
        <v>0.90400000000000003</v>
      </c>
      <c r="DQ391" s="22">
        <f t="shared" si="1429"/>
        <v>2.2050000000000001</v>
      </c>
      <c r="DR391" s="22">
        <f t="shared" si="1430"/>
        <v>0.11700000000000001</v>
      </c>
      <c r="DS391" s="22">
        <f t="shared" si="1431"/>
        <v>0.379</v>
      </c>
      <c r="DT391" s="22">
        <f t="shared" si="1432"/>
        <v>-0.19600000000000001</v>
      </c>
      <c r="DU391" s="22">
        <f t="shared" si="1433"/>
        <v>0.17299999999999999</v>
      </c>
      <c r="DV391" s="22">
        <f t="shared" si="1434"/>
        <v>5.0999999999999997E-2</v>
      </c>
      <c r="DW391" s="22">
        <f t="shared" si="1435"/>
        <v>-2.9000000000000001E-2</v>
      </c>
      <c r="DX391" s="22">
        <f t="shared" si="1436"/>
        <v>-0.22600000000000001</v>
      </c>
      <c r="DY391" s="22">
        <f t="shared" si="1437"/>
        <v>4.8789999999999996</v>
      </c>
      <c r="DZ391" s="22">
        <f t="shared" si="1438"/>
        <v>-0.06</v>
      </c>
      <c r="EA391" s="63">
        <f t="shared" si="1439"/>
        <v>4.819</v>
      </c>
      <c r="EB391" s="22">
        <f t="shared" si="1440"/>
        <v>-3.2000000000000001E-2</v>
      </c>
      <c r="EC391" s="22">
        <f t="shared" si="1441"/>
        <v>1.958</v>
      </c>
      <c r="ED391" s="59">
        <f t="shared" si="1442"/>
        <v>2.9529999999999998</v>
      </c>
      <c r="EE391" s="226"/>
      <c r="EF391" s="14">
        <v>23</v>
      </c>
      <c r="EG391" s="15" t="s">
        <v>28</v>
      </c>
      <c r="EH391" s="58">
        <f t="shared" ref="EH391:FE391" si="1547">IF(C391="X","X",IF(FI391="X","X",IF(FI391&lt;&gt;0,ROUND((C391-FI391)/FI368*100,3),"- ")))</f>
        <v>0</v>
      </c>
      <c r="EI391" s="22">
        <f t="shared" si="1547"/>
        <v>0.30599999999999999</v>
      </c>
      <c r="EJ391" s="22">
        <f t="shared" si="1547"/>
        <v>-0.23799999999999999</v>
      </c>
      <c r="EK391" s="22">
        <f t="shared" si="1547"/>
        <v>-7.0999999999999994E-2</v>
      </c>
      <c r="EL391" s="22">
        <f t="shared" si="1547"/>
        <v>8.9999999999999993E-3</v>
      </c>
      <c r="EM391" s="22">
        <f t="shared" si="1547"/>
        <v>-0.06</v>
      </c>
      <c r="EN391" s="22">
        <f t="shared" si="1547"/>
        <v>0.35</v>
      </c>
      <c r="EO391" s="22">
        <f t="shared" si="1547"/>
        <v>-4.2999999999999997E-2</v>
      </c>
      <c r="EP391" s="22">
        <f t="shared" si="1547"/>
        <v>-1.9E-2</v>
      </c>
      <c r="EQ391" s="22">
        <f t="shared" si="1547"/>
        <v>0.371</v>
      </c>
      <c r="ER391" s="22">
        <f t="shared" si="1547"/>
        <v>0.91200000000000003</v>
      </c>
      <c r="ES391" s="22">
        <f t="shared" si="1547"/>
        <v>6.6000000000000003E-2</v>
      </c>
      <c r="ET391" s="22">
        <f t="shared" si="1547"/>
        <v>0.06</v>
      </c>
      <c r="EU391" s="22">
        <f t="shared" si="1547"/>
        <v>-3.6999999999999998E-2</v>
      </c>
      <c r="EV391" s="22">
        <f t="shared" si="1547"/>
        <v>3.5000000000000003E-2</v>
      </c>
      <c r="EW391" s="22">
        <f t="shared" si="1547"/>
        <v>1.7000000000000001E-2</v>
      </c>
      <c r="EX391" s="22">
        <f t="shared" si="1547"/>
        <v>-5.0000000000000001E-3</v>
      </c>
      <c r="EY391" s="22">
        <f t="shared" si="1547"/>
        <v>-7.9000000000000001E-2</v>
      </c>
      <c r="EZ391" s="22">
        <f t="shared" si="1547"/>
        <v>8.8999999999999996E-2</v>
      </c>
      <c r="FA391" s="22">
        <f t="shared" si="1547"/>
        <v>0.19600000000000001</v>
      </c>
      <c r="FB391" s="63">
        <f t="shared" si="1547"/>
        <v>8.7999999999999995E-2</v>
      </c>
      <c r="FC391" s="22">
        <f t="shared" si="1547"/>
        <v>-0.04</v>
      </c>
      <c r="FD391" s="22">
        <f t="shared" si="1547"/>
        <v>0.24399999999999999</v>
      </c>
      <c r="FE391" s="59">
        <f t="shared" si="1547"/>
        <v>6.4000000000000001E-2</v>
      </c>
      <c r="FG391" s="14">
        <v>23</v>
      </c>
      <c r="FH391" s="15" t="s">
        <v>28</v>
      </c>
      <c r="FI391" s="27">
        <f t="shared" si="1516"/>
        <v>1</v>
      </c>
      <c r="FJ391" s="29">
        <f t="shared" si="1517"/>
        <v>1</v>
      </c>
      <c r="FK391" s="29">
        <f t="shared" si="1518"/>
        <v>102</v>
      </c>
      <c r="FL391" s="29">
        <f t="shared" si="1519"/>
        <v>16</v>
      </c>
      <c r="FM391" s="29">
        <f t="shared" si="1520"/>
        <v>503</v>
      </c>
      <c r="FN391" s="29">
        <f t="shared" si="1521"/>
        <v>6156</v>
      </c>
      <c r="FO391" s="29">
        <f t="shared" si="1522"/>
        <v>9248</v>
      </c>
      <c r="FP391" s="29">
        <f t="shared" si="1523"/>
        <v>8629</v>
      </c>
      <c r="FQ391" s="29">
        <f t="shared" si="1524"/>
        <v>868</v>
      </c>
      <c r="FR391" s="29">
        <f t="shared" si="1525"/>
        <v>7709</v>
      </c>
      <c r="FS391" s="29">
        <f t="shared" si="1526"/>
        <v>3238</v>
      </c>
      <c r="FT391" s="29">
        <f t="shared" si="1527"/>
        <v>2489</v>
      </c>
      <c r="FU391" s="29">
        <f t="shared" si="1528"/>
        <v>15308</v>
      </c>
      <c r="FV391" s="29">
        <f t="shared" si="1529"/>
        <v>7638</v>
      </c>
      <c r="FW391" s="29">
        <f t="shared" si="1530"/>
        <v>2815</v>
      </c>
      <c r="FX391" s="29">
        <f t="shared" si="1531"/>
        <v>3024</v>
      </c>
      <c r="FY391" s="29">
        <f t="shared" si="1532"/>
        <v>6355</v>
      </c>
      <c r="FZ391" s="29">
        <f t="shared" si="1533"/>
        <v>6906</v>
      </c>
      <c r="GA391" s="29">
        <f t="shared" si="1453"/>
        <v>81006</v>
      </c>
      <c r="GB391" s="29">
        <f t="shared" si="1448"/>
        <v>-449</v>
      </c>
      <c r="GC391" s="53">
        <f t="shared" si="1454"/>
        <v>80557</v>
      </c>
      <c r="GD391" s="29">
        <f t="shared" si="1455"/>
        <v>104</v>
      </c>
      <c r="GE391" s="29">
        <f t="shared" si="1456"/>
        <v>9767</v>
      </c>
      <c r="GF391" s="41">
        <f t="shared" si="1457"/>
        <v>71135</v>
      </c>
    </row>
    <row r="392" spans="1:188" ht="13.5" customHeight="1">
      <c r="A392" s="14">
        <v>24</v>
      </c>
      <c r="B392" s="15" t="s">
        <v>29</v>
      </c>
      <c r="C392" s="231">
        <v>42</v>
      </c>
      <c r="D392" s="226">
        <v>1</v>
      </c>
      <c r="E392" s="226">
        <v>91</v>
      </c>
      <c r="F392" s="226">
        <v>17</v>
      </c>
      <c r="G392" s="226">
        <v>319</v>
      </c>
      <c r="H392" s="226">
        <v>929</v>
      </c>
      <c r="I392" s="226">
        <v>9996</v>
      </c>
      <c r="J392" s="226">
        <v>2560</v>
      </c>
      <c r="K392" s="226">
        <v>1346</v>
      </c>
      <c r="L392" s="226">
        <v>3844</v>
      </c>
      <c r="M392" s="226">
        <v>136</v>
      </c>
      <c r="N392" s="226">
        <v>594</v>
      </c>
      <c r="O392" s="226">
        <v>6564</v>
      </c>
      <c r="P392" s="226">
        <v>1550</v>
      </c>
      <c r="Q392" s="226">
        <v>1689</v>
      </c>
      <c r="R392" s="226">
        <v>3831</v>
      </c>
      <c r="S392" s="226">
        <v>8836</v>
      </c>
      <c r="T392" s="226">
        <v>2894</v>
      </c>
      <c r="U392" s="226">
        <v>45239</v>
      </c>
      <c r="V392" s="232">
        <v>-265</v>
      </c>
      <c r="W392" s="233">
        <v>44974</v>
      </c>
      <c r="X392" s="226">
        <v>134</v>
      </c>
      <c r="Y392" s="226">
        <v>10332</v>
      </c>
      <c r="Z392" s="232">
        <v>34773</v>
      </c>
      <c r="AA392" s="226"/>
      <c r="AB392" s="14">
        <v>24</v>
      </c>
      <c r="AC392" s="15" t="s">
        <v>29</v>
      </c>
      <c r="AD392" s="58">
        <f t="shared" si="1449"/>
        <v>2.4390000000000001</v>
      </c>
      <c r="AE392" s="22">
        <f t="shared" si="1490"/>
        <v>0</v>
      </c>
      <c r="AF392" s="22">
        <f t="shared" si="1491"/>
        <v>2.2469999999999999</v>
      </c>
      <c r="AG392" s="22">
        <f t="shared" si="1492"/>
        <v>54.545000000000002</v>
      </c>
      <c r="AH392" s="22">
        <f t="shared" si="1493"/>
        <v>-6.1760000000000002</v>
      </c>
      <c r="AI392" s="22">
        <f t="shared" si="1494"/>
        <v>-4.62</v>
      </c>
      <c r="AJ392" s="22">
        <f t="shared" si="1495"/>
        <v>144.82</v>
      </c>
      <c r="AK392" s="22">
        <f t="shared" si="1496"/>
        <v>-1.0820000000000001</v>
      </c>
      <c r="AL392" s="22">
        <f t="shared" si="1497"/>
        <v>0.52300000000000002</v>
      </c>
      <c r="AM392" s="22">
        <f t="shared" si="1498"/>
        <v>-0.72299999999999998</v>
      </c>
      <c r="AN392" s="22">
        <f t="shared" si="1499"/>
        <v>12.397</v>
      </c>
      <c r="AO392" s="22">
        <f t="shared" si="1500"/>
        <v>-3.415</v>
      </c>
      <c r="AP392" s="22">
        <f t="shared" si="1501"/>
        <v>7.5179999999999998</v>
      </c>
      <c r="AQ392" s="22">
        <f t="shared" si="1502"/>
        <v>6.7489999999999997</v>
      </c>
      <c r="AR392" s="22">
        <f t="shared" si="1503"/>
        <v>2.5499999999999998</v>
      </c>
      <c r="AS392" s="22">
        <f t="shared" si="1504"/>
        <v>3.4569999999999999</v>
      </c>
      <c r="AT392" s="22">
        <f t="shared" si="1486"/>
        <v>18.571999999999999</v>
      </c>
      <c r="AU392" s="22">
        <f t="shared" si="1505"/>
        <v>0.80100000000000005</v>
      </c>
      <c r="AV392" s="22">
        <f t="shared" si="1506"/>
        <v>21.271000000000001</v>
      </c>
      <c r="AW392" s="22">
        <f t="shared" si="1507"/>
        <v>-28.018999999999998</v>
      </c>
      <c r="AX392" s="63">
        <f t="shared" si="1508"/>
        <v>21.234000000000002</v>
      </c>
      <c r="AY392" s="22">
        <f t="shared" si="1509"/>
        <v>2.29</v>
      </c>
      <c r="AZ392" s="22">
        <f t="shared" si="1510"/>
        <v>133.018</v>
      </c>
      <c r="BA392" s="59">
        <f t="shared" si="1511"/>
        <v>6.2130000000000001</v>
      </c>
      <c r="BB392" s="226"/>
      <c r="BC392" s="14">
        <v>24</v>
      </c>
      <c r="BD392" s="15" t="s">
        <v>29</v>
      </c>
      <c r="BE392" s="58">
        <f t="shared" si="1481"/>
        <v>0.1</v>
      </c>
      <c r="BF392" s="22">
        <f t="shared" si="1512"/>
        <v>0</v>
      </c>
      <c r="BG392" s="22">
        <f t="shared" si="1513"/>
        <v>0.2</v>
      </c>
      <c r="BH392" s="22">
        <f t="shared" si="1513"/>
        <v>0</v>
      </c>
      <c r="BI392" s="22">
        <f t="shared" si="1513"/>
        <v>0.7</v>
      </c>
      <c r="BJ392" s="22">
        <f t="shared" si="1513"/>
        <v>2.1</v>
      </c>
      <c r="BK392" s="22">
        <f t="shared" si="1513"/>
        <v>22.2</v>
      </c>
      <c r="BL392" s="22">
        <f t="shared" si="1513"/>
        <v>5.7</v>
      </c>
      <c r="BM392" s="22">
        <f t="shared" si="1513"/>
        <v>3</v>
      </c>
      <c r="BN392" s="22">
        <f t="shared" si="1513"/>
        <v>8.5</v>
      </c>
      <c r="BO392" s="22">
        <f t="shared" si="1513"/>
        <v>0.3</v>
      </c>
      <c r="BP392" s="22">
        <f t="shared" si="1513"/>
        <v>1.3</v>
      </c>
      <c r="BQ392" s="22">
        <f t="shared" si="1513"/>
        <v>14.6</v>
      </c>
      <c r="BR392" s="22">
        <f t="shared" si="1513"/>
        <v>3.4</v>
      </c>
      <c r="BS392" s="22">
        <f t="shared" si="1513"/>
        <v>3.8</v>
      </c>
      <c r="BT392" s="22">
        <f t="shared" si="1513"/>
        <v>8.5</v>
      </c>
      <c r="BU392" s="22">
        <f t="shared" si="1513"/>
        <v>19.600000000000001</v>
      </c>
      <c r="BV392" s="22">
        <f t="shared" si="1513"/>
        <v>6.4</v>
      </c>
      <c r="BW392" s="22">
        <f t="shared" si="1487"/>
        <v>100.6</v>
      </c>
      <c r="BX392" s="22">
        <f t="shared" si="1487"/>
        <v>-0.6</v>
      </c>
      <c r="BY392" s="63">
        <f t="shared" si="1487"/>
        <v>100</v>
      </c>
      <c r="BZ392" s="22">
        <f t="shared" si="1487"/>
        <v>0.3</v>
      </c>
      <c r="CA392" s="22">
        <f t="shared" si="1487"/>
        <v>23</v>
      </c>
      <c r="CB392" s="59">
        <f t="shared" si="1487"/>
        <v>77.3</v>
      </c>
      <c r="CC392" s="226"/>
      <c r="CD392" s="14">
        <v>24</v>
      </c>
      <c r="CE392" s="15" t="s">
        <v>29</v>
      </c>
      <c r="CF392" s="58">
        <f t="shared" ref="CF392:DC392" si="1548">IF(C392=0,"-",IF(C392="X","X",ROUND(C392/C368*100,1)))</f>
        <v>0.1</v>
      </c>
      <c r="CG392" s="22">
        <f t="shared" si="1548"/>
        <v>0.3</v>
      </c>
      <c r="CH392" s="22">
        <f t="shared" si="1548"/>
        <v>0.8</v>
      </c>
      <c r="CI392" s="22">
        <f t="shared" si="1548"/>
        <v>0.2</v>
      </c>
      <c r="CJ392" s="22">
        <f t="shared" si="1548"/>
        <v>0.2</v>
      </c>
      <c r="CK392" s="22">
        <f t="shared" si="1548"/>
        <v>0.6</v>
      </c>
      <c r="CL392" s="22">
        <f t="shared" si="1548"/>
        <v>2.2000000000000002</v>
      </c>
      <c r="CM392" s="22">
        <f t="shared" si="1548"/>
        <v>0.6</v>
      </c>
      <c r="CN392" s="22">
        <f t="shared" si="1548"/>
        <v>0.5</v>
      </c>
      <c r="CO392" s="22">
        <f t="shared" si="1548"/>
        <v>1.9</v>
      </c>
      <c r="CP392" s="22">
        <f t="shared" si="1548"/>
        <v>0.1</v>
      </c>
      <c r="CQ392" s="22">
        <f t="shared" si="1548"/>
        <v>0.4</v>
      </c>
      <c r="CR392" s="22">
        <f t="shared" si="1548"/>
        <v>1.3</v>
      </c>
      <c r="CS392" s="22">
        <f t="shared" si="1548"/>
        <v>0.4</v>
      </c>
      <c r="CT392" s="22">
        <f t="shared" si="1548"/>
        <v>0.4</v>
      </c>
      <c r="CU392" s="22">
        <f t="shared" si="1548"/>
        <v>1.6</v>
      </c>
      <c r="CV392" s="22">
        <f t="shared" si="1548"/>
        <v>1.7</v>
      </c>
      <c r="CW392" s="22">
        <f t="shared" si="1548"/>
        <v>1.3</v>
      </c>
      <c r="CX392" s="22">
        <f t="shared" si="1548"/>
        <v>1</v>
      </c>
      <c r="CY392" s="22">
        <f t="shared" si="1548"/>
        <v>1</v>
      </c>
      <c r="CZ392" s="63">
        <f t="shared" si="1548"/>
        <v>1</v>
      </c>
      <c r="DA392" s="22">
        <f t="shared" si="1548"/>
        <v>0.2</v>
      </c>
      <c r="DB392" s="22">
        <f t="shared" si="1548"/>
        <v>1.6</v>
      </c>
      <c r="DC392" s="59">
        <f t="shared" si="1548"/>
        <v>0.9</v>
      </c>
      <c r="DD392" s="226"/>
      <c r="DE392" s="14">
        <v>24</v>
      </c>
      <c r="DF392" s="15" t="s">
        <v>29</v>
      </c>
      <c r="DG392" s="58">
        <f t="shared" si="1451"/>
        <v>3.0000000000000001E-3</v>
      </c>
      <c r="DH392" s="22">
        <f t="shared" si="1420"/>
        <v>0</v>
      </c>
      <c r="DI392" s="22">
        <f t="shared" si="1421"/>
        <v>5.0000000000000001E-3</v>
      </c>
      <c r="DJ392" s="22">
        <f t="shared" si="1422"/>
        <v>1.6E-2</v>
      </c>
      <c r="DK392" s="22">
        <f t="shared" si="1423"/>
        <v>-5.7000000000000002E-2</v>
      </c>
      <c r="DL392" s="22">
        <f t="shared" si="1424"/>
        <v>-0.121</v>
      </c>
      <c r="DM392" s="22">
        <f t="shared" si="1425"/>
        <v>15.939</v>
      </c>
      <c r="DN392" s="22">
        <f t="shared" si="1426"/>
        <v>-7.4999999999999997E-2</v>
      </c>
      <c r="DO392" s="22">
        <f t="shared" si="1427"/>
        <v>1.9E-2</v>
      </c>
      <c r="DP392" s="22">
        <f t="shared" si="1428"/>
        <v>-7.4999999999999997E-2</v>
      </c>
      <c r="DQ392" s="22">
        <f t="shared" si="1429"/>
        <v>0.04</v>
      </c>
      <c r="DR392" s="22">
        <f t="shared" si="1430"/>
        <v>-5.7000000000000002E-2</v>
      </c>
      <c r="DS392" s="22">
        <f t="shared" si="1431"/>
        <v>1.2370000000000001</v>
      </c>
      <c r="DT392" s="22">
        <f t="shared" si="1432"/>
        <v>0.26400000000000001</v>
      </c>
      <c r="DU392" s="22">
        <f t="shared" si="1433"/>
        <v>0.113</v>
      </c>
      <c r="DV392" s="22">
        <f t="shared" si="1434"/>
        <v>0.34499999999999997</v>
      </c>
      <c r="DW392" s="22">
        <f t="shared" si="1435"/>
        <v>3.7309999999999999</v>
      </c>
      <c r="DX392" s="22">
        <f t="shared" si="1436"/>
        <v>6.2E-2</v>
      </c>
      <c r="DY392" s="22">
        <f t="shared" si="1437"/>
        <v>21.39</v>
      </c>
      <c r="DZ392" s="22">
        <f t="shared" si="1438"/>
        <v>-0.156</v>
      </c>
      <c r="EA392" s="63">
        <f t="shared" si="1439"/>
        <v>21.234000000000002</v>
      </c>
      <c r="EB392" s="22">
        <f t="shared" si="1440"/>
        <v>8.0000000000000002E-3</v>
      </c>
      <c r="EC392" s="22">
        <f t="shared" si="1441"/>
        <v>15.898999999999999</v>
      </c>
      <c r="ED392" s="59">
        <f t="shared" si="1442"/>
        <v>5.4829999999999997</v>
      </c>
      <c r="EE392" s="226"/>
      <c r="EF392" s="14">
        <v>24</v>
      </c>
      <c r="EG392" s="15" t="s">
        <v>29</v>
      </c>
      <c r="EH392" s="58">
        <f t="shared" ref="EH392:FE392" si="1549">IF(C392="X","X",IF(FI392="X","X",IF(FI392&lt;&gt;0,ROUND((C392-FI392)/FI368*100,3),"- ")))</f>
        <v>2E-3</v>
      </c>
      <c r="EI392" s="22">
        <f t="shared" si="1549"/>
        <v>0</v>
      </c>
      <c r="EJ392" s="22">
        <f t="shared" si="1549"/>
        <v>1.7999999999999999E-2</v>
      </c>
      <c r="EK392" s="22">
        <f t="shared" si="1549"/>
        <v>8.5000000000000006E-2</v>
      </c>
      <c r="EL392" s="22">
        <f t="shared" si="1549"/>
        <v>-1.0999999999999999E-2</v>
      </c>
      <c r="EM392" s="22">
        <f t="shared" si="1549"/>
        <v>-2.5999999999999999E-2</v>
      </c>
      <c r="EN392" s="22">
        <f t="shared" si="1549"/>
        <v>1.321</v>
      </c>
      <c r="EO392" s="22">
        <f t="shared" si="1549"/>
        <v>-7.0000000000000001E-3</v>
      </c>
      <c r="EP392" s="22">
        <f t="shared" si="1549"/>
        <v>2E-3</v>
      </c>
      <c r="EQ392" s="22">
        <f t="shared" si="1549"/>
        <v>-1.4E-2</v>
      </c>
      <c r="ER392" s="22">
        <f t="shared" si="1549"/>
        <v>8.0000000000000002E-3</v>
      </c>
      <c r="ES392" s="22">
        <f t="shared" si="1549"/>
        <v>-1.4999999999999999E-2</v>
      </c>
      <c r="ET392" s="22">
        <f t="shared" si="1549"/>
        <v>0.09</v>
      </c>
      <c r="EU392" s="22">
        <f t="shared" si="1549"/>
        <v>2.3E-2</v>
      </c>
      <c r="EV392" s="22">
        <f t="shared" si="1549"/>
        <v>0.01</v>
      </c>
      <c r="EW392" s="22">
        <f t="shared" si="1549"/>
        <v>5.5E-2</v>
      </c>
      <c r="EX392" s="22">
        <f t="shared" si="1549"/>
        <v>0.27800000000000002</v>
      </c>
      <c r="EY392" s="22">
        <f t="shared" si="1549"/>
        <v>0.01</v>
      </c>
      <c r="EZ392" s="22">
        <f t="shared" si="1549"/>
        <v>0.17899999999999999</v>
      </c>
      <c r="FA392" s="22">
        <f t="shared" si="1549"/>
        <v>0.23699999999999999</v>
      </c>
      <c r="FB392" s="63">
        <f t="shared" si="1549"/>
        <v>0.17899999999999999</v>
      </c>
      <c r="FC392" s="22">
        <f t="shared" si="1549"/>
        <v>5.0000000000000001E-3</v>
      </c>
      <c r="FD392" s="22">
        <f t="shared" si="1549"/>
        <v>0.91300000000000003</v>
      </c>
      <c r="FE392" s="59">
        <f t="shared" si="1549"/>
        <v>5.5E-2</v>
      </c>
      <c r="FG392" s="14">
        <v>24</v>
      </c>
      <c r="FH392" s="15" t="s">
        <v>29</v>
      </c>
      <c r="FI392" s="27">
        <f t="shared" si="1516"/>
        <v>41</v>
      </c>
      <c r="FJ392" s="29">
        <f t="shared" si="1517"/>
        <v>1</v>
      </c>
      <c r="FK392" s="29">
        <f t="shared" si="1518"/>
        <v>89</v>
      </c>
      <c r="FL392" s="29">
        <f t="shared" si="1519"/>
        <v>11</v>
      </c>
      <c r="FM392" s="29">
        <f t="shared" si="1520"/>
        <v>340</v>
      </c>
      <c r="FN392" s="29">
        <f t="shared" si="1521"/>
        <v>974</v>
      </c>
      <c r="FO392" s="29">
        <f t="shared" si="1522"/>
        <v>4083</v>
      </c>
      <c r="FP392" s="29">
        <f t="shared" si="1523"/>
        <v>2588</v>
      </c>
      <c r="FQ392" s="29">
        <f t="shared" si="1524"/>
        <v>1339</v>
      </c>
      <c r="FR392" s="29">
        <f t="shared" si="1525"/>
        <v>3872</v>
      </c>
      <c r="FS392" s="29">
        <f t="shared" si="1526"/>
        <v>121</v>
      </c>
      <c r="FT392" s="29">
        <f t="shared" si="1527"/>
        <v>615</v>
      </c>
      <c r="FU392" s="29">
        <f t="shared" si="1528"/>
        <v>6105</v>
      </c>
      <c r="FV392" s="29">
        <f t="shared" si="1529"/>
        <v>1452</v>
      </c>
      <c r="FW392" s="29">
        <f t="shared" si="1530"/>
        <v>1647</v>
      </c>
      <c r="FX392" s="29">
        <f t="shared" si="1531"/>
        <v>3703</v>
      </c>
      <c r="FY392" s="29">
        <f t="shared" si="1532"/>
        <v>7452</v>
      </c>
      <c r="FZ392" s="29">
        <f t="shared" si="1533"/>
        <v>2871</v>
      </c>
      <c r="GA392" s="29">
        <f t="shared" si="1453"/>
        <v>37304</v>
      </c>
      <c r="GB392" s="29">
        <f t="shared" si="1448"/>
        <v>-207</v>
      </c>
      <c r="GC392" s="53">
        <f t="shared" si="1454"/>
        <v>37097</v>
      </c>
      <c r="GD392" s="29">
        <f t="shared" si="1455"/>
        <v>131</v>
      </c>
      <c r="GE392" s="29">
        <f t="shared" si="1456"/>
        <v>4434</v>
      </c>
      <c r="GF392" s="41">
        <f t="shared" si="1457"/>
        <v>32739</v>
      </c>
    </row>
    <row r="393" spans="1:188" ht="13.5" customHeight="1">
      <c r="A393" s="14">
        <v>25</v>
      </c>
      <c r="B393" s="15" t="s">
        <v>30</v>
      </c>
      <c r="C393" s="231">
        <v>192</v>
      </c>
      <c r="D393" s="226">
        <v>0</v>
      </c>
      <c r="E393" s="226">
        <v>17</v>
      </c>
      <c r="F393" s="226">
        <v>226</v>
      </c>
      <c r="G393" s="226">
        <v>6026</v>
      </c>
      <c r="H393" s="226">
        <v>12612</v>
      </c>
      <c r="I393" s="226">
        <v>6041</v>
      </c>
      <c r="J393" s="226">
        <v>3365</v>
      </c>
      <c r="K393" s="226">
        <v>1416</v>
      </c>
      <c r="L393" s="226">
        <v>872</v>
      </c>
      <c r="M393" s="226">
        <v>879</v>
      </c>
      <c r="N393" s="226">
        <v>368</v>
      </c>
      <c r="O393" s="226">
        <v>6933</v>
      </c>
      <c r="P393" s="226">
        <v>1975</v>
      </c>
      <c r="Q393" s="226">
        <v>1717</v>
      </c>
      <c r="R393" s="226">
        <v>1740</v>
      </c>
      <c r="S393" s="226">
        <v>9970</v>
      </c>
      <c r="T393" s="226">
        <v>3750</v>
      </c>
      <c r="U393" s="226">
        <v>58099</v>
      </c>
      <c r="V393" s="232">
        <v>-340</v>
      </c>
      <c r="W393" s="233">
        <v>57759</v>
      </c>
      <c r="X393" s="226">
        <v>209</v>
      </c>
      <c r="Y393" s="226">
        <v>12293</v>
      </c>
      <c r="Z393" s="232">
        <v>45597</v>
      </c>
      <c r="AA393" s="226"/>
      <c r="AB393" s="14">
        <v>25</v>
      </c>
      <c r="AC393" s="15" t="s">
        <v>30</v>
      </c>
      <c r="AD393" s="58">
        <f t="shared" si="1449"/>
        <v>-16.882999999999999</v>
      </c>
      <c r="AE393" s="22" t="str">
        <f t="shared" si="1490"/>
        <v xml:space="preserve">- </v>
      </c>
      <c r="AF393" s="22">
        <f t="shared" si="1491"/>
        <v>0</v>
      </c>
      <c r="AG393" s="22">
        <f t="shared" si="1492"/>
        <v>-2.5859999999999999</v>
      </c>
      <c r="AH393" s="22">
        <f t="shared" si="1493"/>
        <v>5.2030000000000003</v>
      </c>
      <c r="AI393" s="22">
        <f t="shared" si="1494"/>
        <v>-8.1359999999999992</v>
      </c>
      <c r="AJ393" s="22">
        <f t="shared" si="1495"/>
        <v>8.8859999999999992</v>
      </c>
      <c r="AK393" s="22">
        <f t="shared" si="1496"/>
        <v>-1.7230000000000001</v>
      </c>
      <c r="AL393" s="22">
        <f t="shared" si="1497"/>
        <v>1.288</v>
      </c>
      <c r="AM393" s="22">
        <f t="shared" si="1498"/>
        <v>4.556</v>
      </c>
      <c r="AN393" s="22">
        <f t="shared" si="1499"/>
        <v>0</v>
      </c>
      <c r="AO393" s="22">
        <f t="shared" si="1500"/>
        <v>-8.2289999999999992</v>
      </c>
      <c r="AP393" s="22">
        <f t="shared" si="1501"/>
        <v>1.1379999999999999</v>
      </c>
      <c r="AQ393" s="22">
        <f t="shared" si="1502"/>
        <v>4.4969999999999999</v>
      </c>
      <c r="AR393" s="22">
        <f t="shared" si="1503"/>
        <v>7.2450000000000001</v>
      </c>
      <c r="AS393" s="22">
        <f t="shared" si="1504"/>
        <v>2.5939999999999999</v>
      </c>
      <c r="AT393" s="22">
        <f t="shared" si="1486"/>
        <v>2.794</v>
      </c>
      <c r="AU393" s="22">
        <f t="shared" si="1505"/>
        <v>0.375</v>
      </c>
      <c r="AV393" s="22">
        <f t="shared" si="1506"/>
        <v>0.34699999999999998</v>
      </c>
      <c r="AW393" s="22">
        <f t="shared" si="1507"/>
        <v>-5.9189999999999996</v>
      </c>
      <c r="AX393" s="63">
        <f t="shared" si="1508"/>
        <v>0.316</v>
      </c>
      <c r="AY393" s="22">
        <f t="shared" si="1509"/>
        <v>-15.726000000000001</v>
      </c>
      <c r="AZ393" s="22">
        <f t="shared" si="1510"/>
        <v>6.8209999999999997</v>
      </c>
      <c r="BA393" s="59">
        <f t="shared" si="1511"/>
        <v>-1.181</v>
      </c>
      <c r="BB393" s="226"/>
      <c r="BC393" s="14">
        <v>25</v>
      </c>
      <c r="BD393" s="15" t="s">
        <v>30</v>
      </c>
      <c r="BE393" s="58">
        <f t="shared" si="1481"/>
        <v>0.3</v>
      </c>
      <c r="BF393" s="22" t="str">
        <f t="shared" si="1512"/>
        <v>-</v>
      </c>
      <c r="BG393" s="22">
        <f t="shared" si="1513"/>
        <v>0</v>
      </c>
      <c r="BH393" s="22">
        <f t="shared" si="1513"/>
        <v>0.4</v>
      </c>
      <c r="BI393" s="22">
        <f t="shared" si="1513"/>
        <v>10.4</v>
      </c>
      <c r="BJ393" s="22">
        <f t="shared" si="1513"/>
        <v>21.8</v>
      </c>
      <c r="BK393" s="22">
        <f t="shared" si="1513"/>
        <v>10.5</v>
      </c>
      <c r="BL393" s="22">
        <f t="shared" si="1513"/>
        <v>5.8</v>
      </c>
      <c r="BM393" s="22">
        <f t="shared" si="1513"/>
        <v>2.5</v>
      </c>
      <c r="BN393" s="22">
        <f t="shared" si="1513"/>
        <v>1.5</v>
      </c>
      <c r="BO393" s="22">
        <f t="shared" si="1513"/>
        <v>1.5</v>
      </c>
      <c r="BP393" s="22">
        <f t="shared" si="1513"/>
        <v>0.6</v>
      </c>
      <c r="BQ393" s="22">
        <f t="shared" si="1513"/>
        <v>12</v>
      </c>
      <c r="BR393" s="22">
        <f t="shared" si="1513"/>
        <v>3.4</v>
      </c>
      <c r="BS393" s="22">
        <f t="shared" si="1513"/>
        <v>3</v>
      </c>
      <c r="BT393" s="22">
        <f t="shared" si="1513"/>
        <v>3</v>
      </c>
      <c r="BU393" s="22">
        <f t="shared" si="1513"/>
        <v>17.3</v>
      </c>
      <c r="BV393" s="22">
        <f t="shared" si="1513"/>
        <v>6.5</v>
      </c>
      <c r="BW393" s="22">
        <f t="shared" si="1487"/>
        <v>100.6</v>
      </c>
      <c r="BX393" s="22">
        <f t="shared" si="1487"/>
        <v>-0.6</v>
      </c>
      <c r="BY393" s="63">
        <f t="shared" si="1487"/>
        <v>100</v>
      </c>
      <c r="BZ393" s="22">
        <f t="shared" si="1487"/>
        <v>0.4</v>
      </c>
      <c r="CA393" s="22">
        <f t="shared" si="1487"/>
        <v>21.3</v>
      </c>
      <c r="CB393" s="59">
        <f t="shared" si="1487"/>
        <v>78.900000000000006</v>
      </c>
      <c r="CC393" s="226"/>
      <c r="CD393" s="14">
        <v>25</v>
      </c>
      <c r="CE393" s="15" t="s">
        <v>30</v>
      </c>
      <c r="CF393" s="58">
        <f t="shared" ref="CF393:DC393" si="1550">IF(C393=0,"-",IF(C393="X","X",ROUND(C393/C368*100,1)))</f>
        <v>0.4</v>
      </c>
      <c r="CG393" s="22" t="str">
        <f t="shared" si="1550"/>
        <v>-</v>
      </c>
      <c r="CH393" s="22">
        <f t="shared" si="1550"/>
        <v>0.2</v>
      </c>
      <c r="CI393" s="22">
        <f t="shared" si="1550"/>
        <v>3</v>
      </c>
      <c r="CJ393" s="22">
        <f t="shared" si="1550"/>
        <v>3.1</v>
      </c>
      <c r="CK393" s="22">
        <f t="shared" si="1550"/>
        <v>7.5</v>
      </c>
      <c r="CL393" s="22">
        <f t="shared" si="1550"/>
        <v>1.3</v>
      </c>
      <c r="CM393" s="22">
        <f t="shared" si="1550"/>
        <v>0.8</v>
      </c>
      <c r="CN393" s="22">
        <f t="shared" si="1550"/>
        <v>0.5</v>
      </c>
      <c r="CO393" s="22">
        <f t="shared" si="1550"/>
        <v>0.4</v>
      </c>
      <c r="CP393" s="22">
        <f t="shared" si="1550"/>
        <v>0.5</v>
      </c>
      <c r="CQ393" s="22">
        <f t="shared" si="1550"/>
        <v>0.3</v>
      </c>
      <c r="CR393" s="22">
        <f t="shared" si="1550"/>
        <v>1.3</v>
      </c>
      <c r="CS393" s="22">
        <f t="shared" si="1550"/>
        <v>0.5</v>
      </c>
      <c r="CT393" s="22">
        <f t="shared" si="1550"/>
        <v>0.4</v>
      </c>
      <c r="CU393" s="22">
        <f t="shared" si="1550"/>
        <v>0.7</v>
      </c>
      <c r="CV393" s="22">
        <f t="shared" si="1550"/>
        <v>2</v>
      </c>
      <c r="CW393" s="22">
        <f t="shared" si="1550"/>
        <v>1.6</v>
      </c>
      <c r="CX393" s="22">
        <f t="shared" si="1550"/>
        <v>1.3</v>
      </c>
      <c r="CY393" s="22">
        <f t="shared" si="1550"/>
        <v>1.3</v>
      </c>
      <c r="CZ393" s="63">
        <f t="shared" si="1550"/>
        <v>1.3</v>
      </c>
      <c r="DA393" s="22">
        <f t="shared" si="1550"/>
        <v>0.3</v>
      </c>
      <c r="DB393" s="22">
        <f t="shared" si="1550"/>
        <v>1.9</v>
      </c>
      <c r="DC393" s="59">
        <f t="shared" si="1550"/>
        <v>1.2</v>
      </c>
      <c r="DD393" s="226"/>
      <c r="DE393" s="14">
        <v>25</v>
      </c>
      <c r="DF393" s="15" t="s">
        <v>30</v>
      </c>
      <c r="DG393" s="58">
        <f t="shared" si="1451"/>
        <v>-6.8000000000000005E-2</v>
      </c>
      <c r="DH393" s="22" t="str">
        <f t="shared" si="1420"/>
        <v xml:space="preserve">- </v>
      </c>
      <c r="DI393" s="22">
        <f t="shared" si="1421"/>
        <v>0</v>
      </c>
      <c r="DJ393" s="22">
        <f t="shared" si="1422"/>
        <v>-0.01</v>
      </c>
      <c r="DK393" s="22">
        <f t="shared" si="1423"/>
        <v>0.51800000000000002</v>
      </c>
      <c r="DL393" s="22">
        <f t="shared" si="1424"/>
        <v>-1.94</v>
      </c>
      <c r="DM393" s="22">
        <f t="shared" si="1425"/>
        <v>0.85599999999999998</v>
      </c>
      <c r="DN393" s="22">
        <f t="shared" si="1426"/>
        <v>-0.10199999999999999</v>
      </c>
      <c r="DO393" s="22">
        <f t="shared" si="1427"/>
        <v>3.1E-2</v>
      </c>
      <c r="DP393" s="22">
        <f t="shared" si="1428"/>
        <v>6.6000000000000003E-2</v>
      </c>
      <c r="DQ393" s="22">
        <f t="shared" si="1429"/>
        <v>0</v>
      </c>
      <c r="DR393" s="22">
        <f t="shared" si="1430"/>
        <v>-5.7000000000000002E-2</v>
      </c>
      <c r="DS393" s="22">
        <f t="shared" si="1431"/>
        <v>0.13500000000000001</v>
      </c>
      <c r="DT393" s="22">
        <f t="shared" si="1432"/>
        <v>0.14799999999999999</v>
      </c>
      <c r="DU393" s="22">
        <f t="shared" si="1433"/>
        <v>0.20100000000000001</v>
      </c>
      <c r="DV393" s="22">
        <f t="shared" si="1434"/>
        <v>7.5999999999999998E-2</v>
      </c>
      <c r="DW393" s="22">
        <f t="shared" si="1435"/>
        <v>0.47099999999999997</v>
      </c>
      <c r="DX393" s="22">
        <f t="shared" si="1436"/>
        <v>2.4E-2</v>
      </c>
      <c r="DY393" s="22">
        <f t="shared" si="1437"/>
        <v>0.34899999999999998</v>
      </c>
      <c r="DZ393" s="22">
        <f t="shared" si="1438"/>
        <v>-3.3000000000000002E-2</v>
      </c>
      <c r="EA393" s="63">
        <f t="shared" si="1439"/>
        <v>0.316</v>
      </c>
      <c r="EB393" s="22">
        <f t="shared" si="1440"/>
        <v>-6.8000000000000005E-2</v>
      </c>
      <c r="EC393" s="22">
        <f t="shared" si="1441"/>
        <v>1.363</v>
      </c>
      <c r="ED393" s="59">
        <f t="shared" si="1442"/>
        <v>-0.94699999999999995</v>
      </c>
      <c r="EE393" s="226"/>
      <c r="EF393" s="14">
        <v>25</v>
      </c>
      <c r="EG393" s="15" t="s">
        <v>30</v>
      </c>
      <c r="EH393" s="58">
        <f t="shared" ref="EH393:FE393" si="1551">IF(C393="X","X",IF(FI393="X","X",IF(FI393&lt;&gt;0,ROUND((C393-FI393)/FI368*100,3),"- ")))</f>
        <v>-7.2999999999999995E-2</v>
      </c>
      <c r="EI393" s="22" t="str">
        <f t="shared" si="1551"/>
        <v xml:space="preserve">- </v>
      </c>
      <c r="EJ393" s="22">
        <f t="shared" si="1551"/>
        <v>0</v>
      </c>
      <c r="EK393" s="22">
        <f t="shared" si="1551"/>
        <v>-8.5000000000000006E-2</v>
      </c>
      <c r="EL393" s="22">
        <f t="shared" si="1551"/>
        <v>0.156</v>
      </c>
      <c r="EM393" s="22">
        <f t="shared" si="1551"/>
        <v>-0.65200000000000002</v>
      </c>
      <c r="EN393" s="22">
        <f t="shared" si="1551"/>
        <v>0.11</v>
      </c>
      <c r="EO393" s="22">
        <f t="shared" si="1551"/>
        <v>-1.4E-2</v>
      </c>
      <c r="EP393" s="22">
        <f t="shared" si="1551"/>
        <v>6.0000000000000001E-3</v>
      </c>
      <c r="EQ393" s="22">
        <f t="shared" si="1551"/>
        <v>1.9E-2</v>
      </c>
      <c r="ER393" s="22">
        <f t="shared" si="1551"/>
        <v>0</v>
      </c>
      <c r="ES393" s="22">
        <f t="shared" si="1551"/>
        <v>-2.3E-2</v>
      </c>
      <c r="ET393" s="22">
        <f t="shared" si="1551"/>
        <v>1.4999999999999999E-2</v>
      </c>
      <c r="EU393" s="22">
        <f t="shared" si="1551"/>
        <v>0.02</v>
      </c>
      <c r="EV393" s="22">
        <f t="shared" si="1551"/>
        <v>2.9000000000000001E-2</v>
      </c>
      <c r="EW393" s="22">
        <f t="shared" si="1551"/>
        <v>1.9E-2</v>
      </c>
      <c r="EX393" s="22">
        <f t="shared" si="1551"/>
        <v>5.3999999999999999E-2</v>
      </c>
      <c r="EY393" s="22">
        <f t="shared" si="1551"/>
        <v>6.0000000000000001E-3</v>
      </c>
      <c r="EZ393" s="22">
        <f t="shared" si="1551"/>
        <v>5.0000000000000001E-3</v>
      </c>
      <c r="FA393" s="22">
        <f t="shared" si="1551"/>
        <v>7.8E-2</v>
      </c>
      <c r="FB393" s="63">
        <f t="shared" si="1551"/>
        <v>4.0000000000000001E-3</v>
      </c>
      <c r="FC393" s="22">
        <f t="shared" si="1551"/>
        <v>-0.06</v>
      </c>
      <c r="FD393" s="22">
        <f t="shared" si="1551"/>
        <v>0.121</v>
      </c>
      <c r="FE393" s="59">
        <f t="shared" si="1551"/>
        <v>-1.4999999999999999E-2</v>
      </c>
      <c r="FG393" s="14">
        <v>25</v>
      </c>
      <c r="FH393" s="15" t="s">
        <v>30</v>
      </c>
      <c r="FI393" s="27">
        <f t="shared" si="1516"/>
        <v>231</v>
      </c>
      <c r="FJ393" s="29">
        <f t="shared" si="1517"/>
        <v>0</v>
      </c>
      <c r="FK393" s="29">
        <f t="shared" si="1518"/>
        <v>17</v>
      </c>
      <c r="FL393" s="29">
        <f t="shared" si="1519"/>
        <v>232</v>
      </c>
      <c r="FM393" s="29">
        <f t="shared" si="1520"/>
        <v>5728</v>
      </c>
      <c r="FN393" s="29">
        <f t="shared" si="1521"/>
        <v>13729</v>
      </c>
      <c r="FO393" s="29">
        <f t="shared" si="1522"/>
        <v>5548</v>
      </c>
      <c r="FP393" s="29">
        <f t="shared" si="1523"/>
        <v>3424</v>
      </c>
      <c r="FQ393" s="29">
        <f t="shared" si="1524"/>
        <v>1398</v>
      </c>
      <c r="FR393" s="29">
        <f t="shared" si="1525"/>
        <v>834</v>
      </c>
      <c r="FS393" s="29">
        <f t="shared" si="1526"/>
        <v>879</v>
      </c>
      <c r="FT393" s="29">
        <f t="shared" si="1527"/>
        <v>401</v>
      </c>
      <c r="FU393" s="29">
        <f t="shared" si="1528"/>
        <v>6855</v>
      </c>
      <c r="FV393" s="29">
        <f t="shared" si="1529"/>
        <v>1890</v>
      </c>
      <c r="FW393" s="29">
        <f t="shared" si="1530"/>
        <v>1601</v>
      </c>
      <c r="FX393" s="29">
        <f t="shared" si="1531"/>
        <v>1696</v>
      </c>
      <c r="FY393" s="29">
        <f t="shared" si="1532"/>
        <v>9699</v>
      </c>
      <c r="FZ393" s="29">
        <f t="shared" si="1533"/>
        <v>3736</v>
      </c>
      <c r="GA393" s="29">
        <f t="shared" si="1453"/>
        <v>57898</v>
      </c>
      <c r="GB393" s="29">
        <f t="shared" si="1448"/>
        <v>-321</v>
      </c>
      <c r="GC393" s="53">
        <f t="shared" si="1454"/>
        <v>57577</v>
      </c>
      <c r="GD393" s="29">
        <f t="shared" si="1455"/>
        <v>248</v>
      </c>
      <c r="GE393" s="29">
        <f t="shared" si="1456"/>
        <v>11508</v>
      </c>
      <c r="GF393" s="41">
        <f t="shared" si="1457"/>
        <v>46142</v>
      </c>
    </row>
    <row r="394" spans="1:188" ht="13.5" customHeight="1">
      <c r="A394" s="139">
        <v>26</v>
      </c>
      <c r="B394" s="97" t="s">
        <v>31</v>
      </c>
      <c r="C394" s="234">
        <v>203</v>
      </c>
      <c r="D394" s="235">
        <v>2</v>
      </c>
      <c r="E394" s="235">
        <v>115</v>
      </c>
      <c r="F394" s="235">
        <v>33</v>
      </c>
      <c r="G394" s="235">
        <v>20015</v>
      </c>
      <c r="H394" s="235">
        <v>5220</v>
      </c>
      <c r="I394" s="235">
        <v>6396</v>
      </c>
      <c r="J394" s="235">
        <v>14059</v>
      </c>
      <c r="K394" s="235">
        <v>6457</v>
      </c>
      <c r="L394" s="235">
        <v>1991</v>
      </c>
      <c r="M394" s="235">
        <v>446</v>
      </c>
      <c r="N394" s="235">
        <v>1698</v>
      </c>
      <c r="O394" s="235">
        <v>9721</v>
      </c>
      <c r="P394" s="235">
        <v>4747</v>
      </c>
      <c r="Q394" s="235">
        <v>2606</v>
      </c>
      <c r="R394" s="235">
        <v>21105</v>
      </c>
      <c r="S394" s="235">
        <v>17587</v>
      </c>
      <c r="T394" s="235">
        <v>5138</v>
      </c>
      <c r="U394" s="235">
        <v>117539</v>
      </c>
      <c r="V394" s="236">
        <v>-688</v>
      </c>
      <c r="W394" s="237">
        <v>116851</v>
      </c>
      <c r="X394" s="235">
        <v>320</v>
      </c>
      <c r="Y394" s="235">
        <v>26444</v>
      </c>
      <c r="Z394" s="236">
        <v>90775</v>
      </c>
      <c r="AA394" s="226"/>
      <c r="AB394" s="139">
        <v>26</v>
      </c>
      <c r="AC394" s="97" t="s">
        <v>31</v>
      </c>
      <c r="AD394" s="60">
        <f t="shared" si="1449"/>
        <v>-8.9689999999999994</v>
      </c>
      <c r="AE394" s="24">
        <f t="shared" si="1490"/>
        <v>0</v>
      </c>
      <c r="AF394" s="24">
        <f t="shared" si="1491"/>
        <v>-4.1669999999999998</v>
      </c>
      <c r="AG394" s="24">
        <f t="shared" si="1492"/>
        <v>57.143000000000001</v>
      </c>
      <c r="AH394" s="24">
        <f t="shared" si="1493"/>
        <v>1.127</v>
      </c>
      <c r="AI394" s="24">
        <f t="shared" si="1494"/>
        <v>2.0529999999999999</v>
      </c>
      <c r="AJ394" s="24">
        <f t="shared" si="1495"/>
        <v>-15.105</v>
      </c>
      <c r="AK394" s="24">
        <f t="shared" si="1496"/>
        <v>-1.0840000000000001</v>
      </c>
      <c r="AL394" s="24">
        <f t="shared" si="1497"/>
        <v>3.71</v>
      </c>
      <c r="AM394" s="24">
        <f t="shared" si="1498"/>
        <v>1.841</v>
      </c>
      <c r="AN394" s="24">
        <f t="shared" si="1499"/>
        <v>1.1339999999999999</v>
      </c>
      <c r="AO394" s="24">
        <f t="shared" si="1500"/>
        <v>6.0590000000000002</v>
      </c>
      <c r="AP394" s="24">
        <f t="shared" si="1501"/>
        <v>4.0460000000000003</v>
      </c>
      <c r="AQ394" s="24">
        <f t="shared" si="1502"/>
        <v>17.558</v>
      </c>
      <c r="AR394" s="24">
        <f t="shared" si="1503"/>
        <v>-1.8460000000000001</v>
      </c>
      <c r="AS394" s="24">
        <f t="shared" si="1504"/>
        <v>-0.83599999999999997</v>
      </c>
      <c r="AT394" s="24">
        <f t="shared" si="1486"/>
        <v>4.3310000000000004</v>
      </c>
      <c r="AU394" s="24">
        <f t="shared" si="1505"/>
        <v>0.45</v>
      </c>
      <c r="AV394" s="24">
        <f t="shared" si="1506"/>
        <v>0.86199999999999999</v>
      </c>
      <c r="AW394" s="24">
        <f t="shared" si="1507"/>
        <v>-6.5019999999999998</v>
      </c>
      <c r="AX394" s="64">
        <f t="shared" si="1508"/>
        <v>0.83099999999999996</v>
      </c>
      <c r="AY394" s="24">
        <f t="shared" si="1509"/>
        <v>-7.2460000000000004</v>
      </c>
      <c r="AZ394" s="24">
        <f t="shared" si="1510"/>
        <v>-3.302</v>
      </c>
      <c r="BA394" s="61">
        <f t="shared" si="1511"/>
        <v>2.1760000000000002</v>
      </c>
      <c r="BB394" s="226"/>
      <c r="BC394" s="139">
        <v>26</v>
      </c>
      <c r="BD394" s="15" t="s">
        <v>31</v>
      </c>
      <c r="BE394" s="60">
        <f t="shared" si="1481"/>
        <v>0.2</v>
      </c>
      <c r="BF394" s="24">
        <f t="shared" si="1512"/>
        <v>0</v>
      </c>
      <c r="BG394" s="24">
        <f t="shared" si="1513"/>
        <v>0.1</v>
      </c>
      <c r="BH394" s="24">
        <f t="shared" si="1513"/>
        <v>0</v>
      </c>
      <c r="BI394" s="24">
        <f t="shared" si="1513"/>
        <v>17.100000000000001</v>
      </c>
      <c r="BJ394" s="24">
        <f t="shared" si="1513"/>
        <v>4.5</v>
      </c>
      <c r="BK394" s="24">
        <f t="shared" si="1513"/>
        <v>5.5</v>
      </c>
      <c r="BL394" s="24">
        <f t="shared" si="1513"/>
        <v>12</v>
      </c>
      <c r="BM394" s="24">
        <f t="shared" si="1513"/>
        <v>5.5</v>
      </c>
      <c r="BN394" s="24">
        <f t="shared" si="1513"/>
        <v>1.7</v>
      </c>
      <c r="BO394" s="24">
        <f t="shared" si="1513"/>
        <v>0.4</v>
      </c>
      <c r="BP394" s="24">
        <f t="shared" si="1513"/>
        <v>1.5</v>
      </c>
      <c r="BQ394" s="24">
        <f t="shared" si="1513"/>
        <v>8.3000000000000007</v>
      </c>
      <c r="BR394" s="24">
        <f t="shared" si="1513"/>
        <v>4.0999999999999996</v>
      </c>
      <c r="BS394" s="24">
        <f t="shared" si="1513"/>
        <v>2.2000000000000002</v>
      </c>
      <c r="BT394" s="24">
        <f t="shared" si="1513"/>
        <v>18.100000000000001</v>
      </c>
      <c r="BU394" s="24">
        <f t="shared" si="1513"/>
        <v>15.1</v>
      </c>
      <c r="BV394" s="24">
        <f t="shared" si="1513"/>
        <v>4.4000000000000004</v>
      </c>
      <c r="BW394" s="24">
        <f t="shared" si="1487"/>
        <v>100.6</v>
      </c>
      <c r="BX394" s="24">
        <f t="shared" si="1487"/>
        <v>-0.6</v>
      </c>
      <c r="BY394" s="64">
        <f t="shared" si="1487"/>
        <v>100</v>
      </c>
      <c r="BZ394" s="24">
        <f t="shared" si="1487"/>
        <v>0.3</v>
      </c>
      <c r="CA394" s="24">
        <f t="shared" si="1487"/>
        <v>22.6</v>
      </c>
      <c r="CB394" s="61">
        <f t="shared" si="1487"/>
        <v>77.7</v>
      </c>
      <c r="CC394" s="226"/>
      <c r="CD394" s="139">
        <v>26</v>
      </c>
      <c r="CE394" s="15" t="s">
        <v>31</v>
      </c>
      <c r="CF394" s="60">
        <f t="shared" ref="CF394:DC394" si="1552">IF(C394=0,"-",IF(C394="X","X",ROUND(C394/C368*100,1)))</f>
        <v>0.4</v>
      </c>
      <c r="CG394" s="24">
        <f t="shared" si="1552"/>
        <v>0.6</v>
      </c>
      <c r="CH394" s="24">
        <f t="shared" si="1552"/>
        <v>1</v>
      </c>
      <c r="CI394" s="24">
        <f t="shared" si="1552"/>
        <v>0.4</v>
      </c>
      <c r="CJ394" s="24">
        <f t="shared" si="1552"/>
        <v>10.4</v>
      </c>
      <c r="CK394" s="24">
        <f t="shared" si="1552"/>
        <v>3.1</v>
      </c>
      <c r="CL394" s="24">
        <f t="shared" si="1552"/>
        <v>1.4</v>
      </c>
      <c r="CM394" s="24">
        <f t="shared" si="1552"/>
        <v>3.3</v>
      </c>
      <c r="CN394" s="24">
        <f t="shared" si="1552"/>
        <v>2.2000000000000002</v>
      </c>
      <c r="CO394" s="24">
        <f t="shared" si="1552"/>
        <v>1</v>
      </c>
      <c r="CP394" s="24">
        <f t="shared" si="1552"/>
        <v>0.2</v>
      </c>
      <c r="CQ394" s="24">
        <f t="shared" si="1552"/>
        <v>1.2</v>
      </c>
      <c r="CR394" s="24">
        <f t="shared" si="1552"/>
        <v>1.9</v>
      </c>
      <c r="CS394" s="24">
        <f t="shared" si="1552"/>
        <v>1.1000000000000001</v>
      </c>
      <c r="CT394" s="24">
        <f t="shared" si="1552"/>
        <v>0.6</v>
      </c>
      <c r="CU394" s="24">
        <f t="shared" si="1552"/>
        <v>8.9</v>
      </c>
      <c r="CV394" s="24">
        <f t="shared" si="1552"/>
        <v>3.4</v>
      </c>
      <c r="CW394" s="24">
        <f t="shared" si="1552"/>
        <v>2.2000000000000002</v>
      </c>
      <c r="CX394" s="24">
        <f t="shared" si="1552"/>
        <v>2.6</v>
      </c>
      <c r="CY394" s="24">
        <f t="shared" si="1552"/>
        <v>2.6</v>
      </c>
      <c r="CZ394" s="64">
        <f t="shared" si="1552"/>
        <v>2.6</v>
      </c>
      <c r="DA394" s="24">
        <f t="shared" si="1552"/>
        <v>0.5</v>
      </c>
      <c r="DB394" s="24">
        <f t="shared" si="1552"/>
        <v>4</v>
      </c>
      <c r="DC394" s="61">
        <f t="shared" si="1552"/>
        <v>2.4</v>
      </c>
      <c r="DD394" s="226"/>
      <c r="DE394" s="139">
        <v>26</v>
      </c>
      <c r="DF394" s="15" t="s">
        <v>31</v>
      </c>
      <c r="DG394" s="60">
        <f t="shared" si="1451"/>
        <v>-1.7000000000000001E-2</v>
      </c>
      <c r="DH394" s="24">
        <f t="shared" si="1420"/>
        <v>0</v>
      </c>
      <c r="DI394" s="24">
        <f t="shared" si="1421"/>
        <v>-4.0000000000000001E-3</v>
      </c>
      <c r="DJ394" s="24">
        <f t="shared" si="1422"/>
        <v>0.01</v>
      </c>
      <c r="DK394" s="24">
        <f t="shared" si="1423"/>
        <v>0.192</v>
      </c>
      <c r="DL394" s="24">
        <f t="shared" si="1424"/>
        <v>9.0999999999999998E-2</v>
      </c>
      <c r="DM394" s="24">
        <f t="shared" si="1425"/>
        <v>-0.98199999999999998</v>
      </c>
      <c r="DN394" s="24">
        <f t="shared" si="1426"/>
        <v>-0.13300000000000001</v>
      </c>
      <c r="DO394" s="24">
        <f t="shared" si="1427"/>
        <v>0.19900000000000001</v>
      </c>
      <c r="DP394" s="24">
        <f t="shared" si="1428"/>
        <v>3.1E-2</v>
      </c>
      <c r="DQ394" s="24">
        <f t="shared" si="1429"/>
        <v>4.0000000000000001E-3</v>
      </c>
      <c r="DR394" s="24">
        <f t="shared" si="1430"/>
        <v>8.4000000000000005E-2</v>
      </c>
      <c r="DS394" s="24">
        <f t="shared" si="1431"/>
        <v>0.32600000000000001</v>
      </c>
      <c r="DT394" s="24">
        <f t="shared" si="1432"/>
        <v>0.61199999999999999</v>
      </c>
      <c r="DU394" s="24">
        <f t="shared" si="1433"/>
        <v>-4.2000000000000003E-2</v>
      </c>
      <c r="DV394" s="24">
        <f t="shared" si="1434"/>
        <v>-0.154</v>
      </c>
      <c r="DW394" s="24">
        <f t="shared" si="1435"/>
        <v>0.63</v>
      </c>
      <c r="DX394" s="24">
        <f t="shared" si="1436"/>
        <v>0.02</v>
      </c>
      <c r="DY394" s="24">
        <f t="shared" si="1437"/>
        <v>0.86699999999999999</v>
      </c>
      <c r="DZ394" s="24">
        <f t="shared" si="1438"/>
        <v>-3.5999999999999997E-2</v>
      </c>
      <c r="EA394" s="64">
        <f t="shared" si="1439"/>
        <v>0.83099999999999996</v>
      </c>
      <c r="EB394" s="24">
        <f t="shared" si="1440"/>
        <v>-2.1999999999999999E-2</v>
      </c>
      <c r="EC394" s="24">
        <f t="shared" si="1441"/>
        <v>-0.77900000000000003</v>
      </c>
      <c r="ED394" s="61">
        <f t="shared" si="1442"/>
        <v>1.6679999999999999</v>
      </c>
      <c r="EE394" s="226"/>
      <c r="EF394" s="139">
        <v>26</v>
      </c>
      <c r="EG394" s="15" t="s">
        <v>31</v>
      </c>
      <c r="EH394" s="60">
        <f t="shared" ref="EH394:FE394" si="1553">IF(C394="X","X",IF(FI394="X","X",IF(FI394&lt;&gt;0,ROUND((C394-FI394)/FI368*100,3),"- ")))</f>
        <v>-3.6999999999999998E-2</v>
      </c>
      <c r="EI394" s="24">
        <f t="shared" si="1553"/>
        <v>0</v>
      </c>
      <c r="EJ394" s="24">
        <f t="shared" si="1553"/>
        <v>-4.3999999999999997E-2</v>
      </c>
      <c r="EK394" s="24">
        <f t="shared" si="1553"/>
        <v>0.17</v>
      </c>
      <c r="EL394" s="24">
        <f t="shared" si="1553"/>
        <v>0.11600000000000001</v>
      </c>
      <c r="EM394" s="24">
        <f t="shared" si="1553"/>
        <v>6.0999999999999999E-2</v>
      </c>
      <c r="EN394" s="24">
        <f t="shared" si="1553"/>
        <v>-0.254</v>
      </c>
      <c r="EO394" s="24">
        <f t="shared" si="1553"/>
        <v>-3.5999999999999997E-2</v>
      </c>
      <c r="EP394" s="24">
        <f t="shared" si="1553"/>
        <v>8.1000000000000003E-2</v>
      </c>
      <c r="EQ394" s="24">
        <f t="shared" si="1553"/>
        <v>1.7999999999999999E-2</v>
      </c>
      <c r="ER394" s="24">
        <f t="shared" si="1553"/>
        <v>3.0000000000000001E-3</v>
      </c>
      <c r="ES394" s="24">
        <f t="shared" si="1553"/>
        <v>6.8000000000000005E-2</v>
      </c>
      <c r="ET394" s="24">
        <f t="shared" si="1553"/>
        <v>7.3999999999999996E-2</v>
      </c>
      <c r="EU394" s="24">
        <f t="shared" si="1553"/>
        <v>0.16800000000000001</v>
      </c>
      <c r="EV394" s="24">
        <f t="shared" si="1553"/>
        <v>-1.2E-2</v>
      </c>
      <c r="EW394" s="24">
        <f t="shared" si="1553"/>
        <v>-7.5999999999999998E-2</v>
      </c>
      <c r="EX394" s="24">
        <f t="shared" si="1553"/>
        <v>0.14699999999999999</v>
      </c>
      <c r="EY394" s="24">
        <f t="shared" si="1553"/>
        <v>0.01</v>
      </c>
      <c r="EZ394" s="24">
        <f t="shared" si="1553"/>
        <v>2.3E-2</v>
      </c>
      <c r="FA394" s="24">
        <f t="shared" si="1553"/>
        <v>0.17100000000000001</v>
      </c>
      <c r="FB394" s="64">
        <f t="shared" si="1553"/>
        <v>2.1999999999999999E-2</v>
      </c>
      <c r="FC394" s="24">
        <f t="shared" si="1553"/>
        <v>-3.7999999999999999E-2</v>
      </c>
      <c r="FD394" s="24">
        <f t="shared" si="1553"/>
        <v>-0.14000000000000001</v>
      </c>
      <c r="FE394" s="61">
        <f t="shared" si="1553"/>
        <v>5.1999999999999998E-2</v>
      </c>
      <c r="FG394" s="139">
        <v>26</v>
      </c>
      <c r="FH394" s="97" t="s">
        <v>31</v>
      </c>
      <c r="FI394" s="28">
        <f t="shared" si="1516"/>
        <v>223</v>
      </c>
      <c r="FJ394" s="30">
        <f t="shared" si="1517"/>
        <v>2</v>
      </c>
      <c r="FK394" s="30">
        <f t="shared" si="1518"/>
        <v>120</v>
      </c>
      <c r="FL394" s="30">
        <f t="shared" si="1519"/>
        <v>21</v>
      </c>
      <c r="FM394" s="30">
        <f t="shared" si="1520"/>
        <v>19792</v>
      </c>
      <c r="FN394" s="30">
        <f t="shared" si="1521"/>
        <v>5115</v>
      </c>
      <c r="FO394" s="30">
        <f t="shared" si="1522"/>
        <v>7534</v>
      </c>
      <c r="FP394" s="30">
        <f t="shared" si="1523"/>
        <v>14213</v>
      </c>
      <c r="FQ394" s="30">
        <f t="shared" si="1524"/>
        <v>6226</v>
      </c>
      <c r="FR394" s="30">
        <f t="shared" si="1525"/>
        <v>1955</v>
      </c>
      <c r="FS394" s="30">
        <f t="shared" si="1526"/>
        <v>441</v>
      </c>
      <c r="FT394" s="30">
        <f t="shared" si="1527"/>
        <v>1601</v>
      </c>
      <c r="FU394" s="30">
        <f t="shared" si="1528"/>
        <v>9343</v>
      </c>
      <c r="FV394" s="30">
        <f t="shared" si="1529"/>
        <v>4038</v>
      </c>
      <c r="FW394" s="30">
        <f t="shared" si="1530"/>
        <v>2655</v>
      </c>
      <c r="FX394" s="30">
        <f t="shared" si="1531"/>
        <v>21283</v>
      </c>
      <c r="FY394" s="30">
        <f t="shared" si="1532"/>
        <v>16857</v>
      </c>
      <c r="FZ394" s="30">
        <f t="shared" si="1533"/>
        <v>5115</v>
      </c>
      <c r="GA394" s="30">
        <f t="shared" si="1453"/>
        <v>116534</v>
      </c>
      <c r="GB394" s="30">
        <f t="shared" si="1448"/>
        <v>-646</v>
      </c>
      <c r="GC394" s="54">
        <f t="shared" si="1454"/>
        <v>115888</v>
      </c>
      <c r="GD394" s="30">
        <f t="shared" si="1455"/>
        <v>345</v>
      </c>
      <c r="GE394" s="30">
        <f t="shared" si="1456"/>
        <v>27347</v>
      </c>
      <c r="GF394" s="42">
        <f t="shared" si="1457"/>
        <v>88842</v>
      </c>
    </row>
    <row r="395" spans="1:188" ht="13.5" customHeight="1">
      <c r="A395" s="14">
        <v>27</v>
      </c>
      <c r="B395" s="15" t="s">
        <v>32</v>
      </c>
      <c r="C395" s="227">
        <v>156</v>
      </c>
      <c r="D395" s="228">
        <v>0</v>
      </c>
      <c r="E395" s="228">
        <v>200</v>
      </c>
      <c r="F395" s="228">
        <v>17</v>
      </c>
      <c r="G395" s="228">
        <v>595</v>
      </c>
      <c r="H395" s="228">
        <v>797</v>
      </c>
      <c r="I395" s="228">
        <v>4468</v>
      </c>
      <c r="J395" s="228">
        <v>4778</v>
      </c>
      <c r="K395" s="228">
        <v>677</v>
      </c>
      <c r="L395" s="228">
        <v>1638</v>
      </c>
      <c r="M395" s="228">
        <v>137</v>
      </c>
      <c r="N395" s="228">
        <v>1132</v>
      </c>
      <c r="O395" s="228">
        <v>6546</v>
      </c>
      <c r="P395" s="228">
        <v>1208</v>
      </c>
      <c r="Q395" s="228">
        <v>3078</v>
      </c>
      <c r="R395" s="228">
        <v>3931</v>
      </c>
      <c r="S395" s="228">
        <v>6189</v>
      </c>
      <c r="T395" s="228">
        <v>2234</v>
      </c>
      <c r="U395" s="228">
        <v>37781</v>
      </c>
      <c r="V395" s="229">
        <v>-221</v>
      </c>
      <c r="W395" s="230">
        <v>37560</v>
      </c>
      <c r="X395" s="228">
        <v>356</v>
      </c>
      <c r="Y395" s="228">
        <v>5080</v>
      </c>
      <c r="Z395" s="229">
        <v>32345</v>
      </c>
      <c r="AA395" s="226"/>
      <c r="AB395" s="14">
        <v>27</v>
      </c>
      <c r="AC395" s="15" t="s">
        <v>32</v>
      </c>
      <c r="AD395" s="58">
        <f t="shared" si="1449"/>
        <v>-4.2939999999999996</v>
      </c>
      <c r="AE395" s="22" t="str">
        <f t="shared" si="1490"/>
        <v xml:space="preserve">- </v>
      </c>
      <c r="AF395" s="22">
        <f t="shared" si="1491"/>
        <v>-7.8339999999999996</v>
      </c>
      <c r="AG395" s="22">
        <f t="shared" si="1492"/>
        <v>54.545000000000002</v>
      </c>
      <c r="AH395" s="22">
        <f t="shared" si="1493"/>
        <v>-30.164000000000001</v>
      </c>
      <c r="AI395" s="22">
        <f t="shared" si="1494"/>
        <v>-7.218</v>
      </c>
      <c r="AJ395" s="22">
        <f t="shared" si="1495"/>
        <v>-1.5860000000000001</v>
      </c>
      <c r="AK395" s="22">
        <f t="shared" si="1496"/>
        <v>-1.0149999999999999</v>
      </c>
      <c r="AL395" s="22">
        <f t="shared" si="1497"/>
        <v>-8.6370000000000005</v>
      </c>
      <c r="AM395" s="22">
        <f t="shared" si="1498"/>
        <v>2.3109999999999999</v>
      </c>
      <c r="AN395" s="22">
        <f t="shared" si="1499"/>
        <v>-4.1959999999999997</v>
      </c>
      <c r="AO395" s="22">
        <f t="shared" si="1500"/>
        <v>2.258</v>
      </c>
      <c r="AP395" s="22">
        <f t="shared" si="1501"/>
        <v>-1.6080000000000001</v>
      </c>
      <c r="AQ395" s="22">
        <f t="shared" si="1502"/>
        <v>9.9179999999999993</v>
      </c>
      <c r="AR395" s="22">
        <f t="shared" si="1503"/>
        <v>2.7029999999999998</v>
      </c>
      <c r="AS395" s="22">
        <f t="shared" si="1504"/>
        <v>11.138999999999999</v>
      </c>
      <c r="AT395" s="22">
        <f t="shared" si="1486"/>
        <v>2.0779999999999998</v>
      </c>
      <c r="AU395" s="22">
        <f t="shared" si="1505"/>
        <v>-0.71099999999999997</v>
      </c>
      <c r="AV395" s="22">
        <f t="shared" si="1506"/>
        <v>0.32100000000000001</v>
      </c>
      <c r="AW395" s="22">
        <f t="shared" si="1507"/>
        <v>-5.742</v>
      </c>
      <c r="AX395" s="63">
        <f t="shared" si="1508"/>
        <v>0.29099999999999998</v>
      </c>
      <c r="AY395" s="22">
        <f t="shared" si="1509"/>
        <v>-6.3159999999999998</v>
      </c>
      <c r="AZ395" s="22">
        <f t="shared" si="1510"/>
        <v>-5.9779999999999998</v>
      </c>
      <c r="BA395" s="59">
        <f t="shared" si="1511"/>
        <v>1.468</v>
      </c>
      <c r="BB395" s="226"/>
      <c r="BC395" s="14">
        <v>27</v>
      </c>
      <c r="BD395" s="105" t="s">
        <v>32</v>
      </c>
      <c r="BE395" s="58">
        <f t="shared" si="1481"/>
        <v>0.4</v>
      </c>
      <c r="BF395" s="22" t="str">
        <f t="shared" si="1512"/>
        <v>-</v>
      </c>
      <c r="BG395" s="22">
        <f t="shared" si="1513"/>
        <v>0.5</v>
      </c>
      <c r="BH395" s="22">
        <f t="shared" si="1513"/>
        <v>0</v>
      </c>
      <c r="BI395" s="22">
        <f t="shared" si="1513"/>
        <v>1.6</v>
      </c>
      <c r="BJ395" s="22">
        <f t="shared" si="1513"/>
        <v>2.1</v>
      </c>
      <c r="BK395" s="22">
        <f t="shared" si="1513"/>
        <v>11.9</v>
      </c>
      <c r="BL395" s="22">
        <f t="shared" si="1513"/>
        <v>12.7</v>
      </c>
      <c r="BM395" s="22">
        <f t="shared" si="1513"/>
        <v>1.8</v>
      </c>
      <c r="BN395" s="22">
        <f t="shared" si="1513"/>
        <v>4.4000000000000004</v>
      </c>
      <c r="BO395" s="22">
        <f t="shared" si="1513"/>
        <v>0.4</v>
      </c>
      <c r="BP395" s="22">
        <f t="shared" si="1513"/>
        <v>3</v>
      </c>
      <c r="BQ395" s="22">
        <f t="shared" si="1513"/>
        <v>17.399999999999999</v>
      </c>
      <c r="BR395" s="22">
        <f t="shared" si="1513"/>
        <v>3.2</v>
      </c>
      <c r="BS395" s="22">
        <f t="shared" si="1513"/>
        <v>8.1999999999999993</v>
      </c>
      <c r="BT395" s="22">
        <f t="shared" si="1513"/>
        <v>10.5</v>
      </c>
      <c r="BU395" s="22">
        <f t="shared" si="1513"/>
        <v>16.5</v>
      </c>
      <c r="BV395" s="22">
        <f t="shared" si="1513"/>
        <v>5.9</v>
      </c>
      <c r="BW395" s="22">
        <f t="shared" si="1487"/>
        <v>100.6</v>
      </c>
      <c r="BX395" s="22">
        <f t="shared" si="1487"/>
        <v>-0.6</v>
      </c>
      <c r="BY395" s="63">
        <f t="shared" si="1487"/>
        <v>100</v>
      </c>
      <c r="BZ395" s="22">
        <f t="shared" si="1487"/>
        <v>0.9</v>
      </c>
      <c r="CA395" s="22">
        <f t="shared" si="1487"/>
        <v>13.5</v>
      </c>
      <c r="CB395" s="59">
        <f t="shared" si="1487"/>
        <v>86.1</v>
      </c>
      <c r="CC395" s="226"/>
      <c r="CD395" s="14">
        <v>27</v>
      </c>
      <c r="CE395" s="105" t="s">
        <v>32</v>
      </c>
      <c r="CF395" s="58">
        <f t="shared" ref="CF395:DC395" si="1554">IF(C395=0,"-",IF(C395="X","X",ROUND(C395/C368*100,1)))</f>
        <v>0.3</v>
      </c>
      <c r="CG395" s="22" t="str">
        <f t="shared" si="1554"/>
        <v>-</v>
      </c>
      <c r="CH395" s="22">
        <f t="shared" si="1554"/>
        <v>1.8</v>
      </c>
      <c r="CI395" s="22">
        <f t="shared" si="1554"/>
        <v>0.2</v>
      </c>
      <c r="CJ395" s="22">
        <f t="shared" si="1554"/>
        <v>0.3</v>
      </c>
      <c r="CK395" s="22">
        <f t="shared" si="1554"/>
        <v>0.5</v>
      </c>
      <c r="CL395" s="22">
        <f t="shared" si="1554"/>
        <v>1</v>
      </c>
      <c r="CM395" s="22">
        <f t="shared" si="1554"/>
        <v>1.1000000000000001</v>
      </c>
      <c r="CN395" s="22">
        <f t="shared" si="1554"/>
        <v>0.2</v>
      </c>
      <c r="CO395" s="22">
        <f t="shared" si="1554"/>
        <v>0.8</v>
      </c>
      <c r="CP395" s="22">
        <f t="shared" si="1554"/>
        <v>0.1</v>
      </c>
      <c r="CQ395" s="22">
        <f t="shared" si="1554"/>
        <v>0.8</v>
      </c>
      <c r="CR395" s="22">
        <f t="shared" si="1554"/>
        <v>1.3</v>
      </c>
      <c r="CS395" s="22">
        <f t="shared" si="1554"/>
        <v>0.3</v>
      </c>
      <c r="CT395" s="22">
        <f t="shared" si="1554"/>
        <v>0.7</v>
      </c>
      <c r="CU395" s="22">
        <f t="shared" si="1554"/>
        <v>1.6</v>
      </c>
      <c r="CV395" s="22">
        <f t="shared" si="1554"/>
        <v>1.2</v>
      </c>
      <c r="CW395" s="22">
        <f t="shared" si="1554"/>
        <v>1</v>
      </c>
      <c r="CX395" s="22">
        <f t="shared" si="1554"/>
        <v>0.8</v>
      </c>
      <c r="CY395" s="22">
        <f t="shared" si="1554"/>
        <v>0.8</v>
      </c>
      <c r="CZ395" s="63">
        <f t="shared" si="1554"/>
        <v>0.8</v>
      </c>
      <c r="DA395" s="22">
        <f t="shared" si="1554"/>
        <v>0.6</v>
      </c>
      <c r="DB395" s="22">
        <f t="shared" si="1554"/>
        <v>0.8</v>
      </c>
      <c r="DC395" s="59">
        <f t="shared" si="1554"/>
        <v>0.9</v>
      </c>
      <c r="DD395" s="226"/>
      <c r="DE395" s="14">
        <v>27</v>
      </c>
      <c r="DF395" s="105" t="s">
        <v>32</v>
      </c>
      <c r="DG395" s="58">
        <f t="shared" si="1451"/>
        <v>-1.9E-2</v>
      </c>
      <c r="DH395" s="22" t="str">
        <f t="shared" si="1420"/>
        <v xml:space="preserve">- </v>
      </c>
      <c r="DI395" s="22">
        <f t="shared" si="1421"/>
        <v>-4.4999999999999998E-2</v>
      </c>
      <c r="DJ395" s="22">
        <f t="shared" si="1422"/>
        <v>1.6E-2</v>
      </c>
      <c r="DK395" s="22">
        <f t="shared" si="1423"/>
        <v>-0.68600000000000005</v>
      </c>
      <c r="DL395" s="22">
        <f t="shared" si="1424"/>
        <v>-0.16600000000000001</v>
      </c>
      <c r="DM395" s="22">
        <f t="shared" si="1425"/>
        <v>-0.192</v>
      </c>
      <c r="DN395" s="22">
        <f t="shared" si="1426"/>
        <v>-0.13100000000000001</v>
      </c>
      <c r="DO395" s="22">
        <f t="shared" si="1427"/>
        <v>-0.17100000000000001</v>
      </c>
      <c r="DP395" s="22">
        <f t="shared" si="1428"/>
        <v>9.9000000000000005E-2</v>
      </c>
      <c r="DQ395" s="22">
        <f t="shared" si="1429"/>
        <v>-1.6E-2</v>
      </c>
      <c r="DR395" s="22">
        <f t="shared" si="1430"/>
        <v>6.7000000000000004E-2</v>
      </c>
      <c r="DS395" s="22">
        <f t="shared" si="1431"/>
        <v>-0.28599999999999998</v>
      </c>
      <c r="DT395" s="22">
        <f t="shared" si="1432"/>
        <v>0.29099999999999998</v>
      </c>
      <c r="DU395" s="22">
        <f t="shared" si="1433"/>
        <v>0.216</v>
      </c>
      <c r="DV395" s="22">
        <f t="shared" si="1434"/>
        <v>1.052</v>
      </c>
      <c r="DW395" s="22">
        <f t="shared" si="1435"/>
        <v>0.33600000000000002</v>
      </c>
      <c r="DX395" s="22">
        <f t="shared" si="1436"/>
        <v>-4.2999999999999997E-2</v>
      </c>
      <c r="DY395" s="22">
        <f t="shared" si="1437"/>
        <v>0.32300000000000001</v>
      </c>
      <c r="DZ395" s="22">
        <f t="shared" si="1438"/>
        <v>-3.2000000000000001E-2</v>
      </c>
      <c r="EA395" s="63">
        <f t="shared" si="1439"/>
        <v>0.29099999999999998</v>
      </c>
      <c r="EB395" s="22">
        <f t="shared" si="1440"/>
        <v>-6.4000000000000001E-2</v>
      </c>
      <c r="EC395" s="22">
        <f t="shared" si="1441"/>
        <v>-0.86199999999999999</v>
      </c>
      <c r="ED395" s="59">
        <f t="shared" si="1442"/>
        <v>1.25</v>
      </c>
      <c r="EE395" s="226"/>
      <c r="EF395" s="14">
        <v>27</v>
      </c>
      <c r="EG395" s="105" t="s">
        <v>32</v>
      </c>
      <c r="EH395" s="58">
        <f t="shared" ref="EH395:FE395" si="1555">IF(C395="X","X",IF(FI395="X","X",IF(FI395&lt;&gt;0,ROUND((C395-FI395)/FI368*100,3),"- ")))</f>
        <v>-1.2999999999999999E-2</v>
      </c>
      <c r="EI395" s="22" t="str">
        <f t="shared" si="1555"/>
        <v xml:space="preserve">- </v>
      </c>
      <c r="EJ395" s="22">
        <f t="shared" si="1555"/>
        <v>-0.15</v>
      </c>
      <c r="EK395" s="22">
        <f t="shared" si="1555"/>
        <v>8.5000000000000006E-2</v>
      </c>
      <c r="EL395" s="22">
        <f t="shared" si="1555"/>
        <v>-0.13400000000000001</v>
      </c>
      <c r="EM395" s="22">
        <f t="shared" si="1555"/>
        <v>-3.5999999999999997E-2</v>
      </c>
      <c r="EN395" s="22">
        <f t="shared" si="1555"/>
        <v>-1.6E-2</v>
      </c>
      <c r="EO395" s="22">
        <f t="shared" si="1555"/>
        <v>-1.2E-2</v>
      </c>
      <c r="EP395" s="22">
        <f t="shared" si="1555"/>
        <v>-2.1999999999999999E-2</v>
      </c>
      <c r="EQ395" s="22">
        <f t="shared" si="1555"/>
        <v>1.9E-2</v>
      </c>
      <c r="ER395" s="22">
        <f t="shared" si="1555"/>
        <v>-3.0000000000000001E-3</v>
      </c>
      <c r="ES395" s="22">
        <f t="shared" si="1555"/>
        <v>1.7999999999999999E-2</v>
      </c>
      <c r="ET395" s="22">
        <f t="shared" si="1555"/>
        <v>-2.1000000000000001E-2</v>
      </c>
      <c r="EU395" s="22">
        <f t="shared" si="1555"/>
        <v>2.5999999999999999E-2</v>
      </c>
      <c r="EV395" s="22">
        <f t="shared" si="1555"/>
        <v>0.02</v>
      </c>
      <c r="EW395" s="22">
        <f t="shared" si="1555"/>
        <v>0.16800000000000001</v>
      </c>
      <c r="EX395" s="22">
        <f t="shared" si="1555"/>
        <v>2.5000000000000001E-2</v>
      </c>
      <c r="EY395" s="22">
        <f t="shared" si="1555"/>
        <v>-7.0000000000000001E-3</v>
      </c>
      <c r="EZ395" s="22">
        <f t="shared" si="1555"/>
        <v>3.0000000000000001E-3</v>
      </c>
      <c r="FA395" s="22">
        <f t="shared" si="1555"/>
        <v>4.9000000000000002E-2</v>
      </c>
      <c r="FB395" s="63">
        <f t="shared" si="1555"/>
        <v>2E-3</v>
      </c>
      <c r="FC395" s="22">
        <f t="shared" si="1555"/>
        <v>-3.6999999999999998E-2</v>
      </c>
      <c r="FD395" s="22">
        <f t="shared" si="1555"/>
        <v>-0.05</v>
      </c>
      <c r="FE395" s="59">
        <f t="shared" si="1555"/>
        <v>1.2999999999999999E-2</v>
      </c>
      <c r="FG395" s="14">
        <v>27</v>
      </c>
      <c r="FH395" s="15" t="s">
        <v>32</v>
      </c>
      <c r="FI395" s="27">
        <f t="shared" si="1516"/>
        <v>163</v>
      </c>
      <c r="FJ395" s="29">
        <f t="shared" si="1517"/>
        <v>0</v>
      </c>
      <c r="FK395" s="29">
        <f t="shared" si="1518"/>
        <v>217</v>
      </c>
      <c r="FL395" s="29">
        <f t="shared" si="1519"/>
        <v>11</v>
      </c>
      <c r="FM395" s="29">
        <f t="shared" si="1520"/>
        <v>852</v>
      </c>
      <c r="FN395" s="29">
        <f t="shared" si="1521"/>
        <v>859</v>
      </c>
      <c r="FO395" s="29">
        <f t="shared" si="1522"/>
        <v>4540</v>
      </c>
      <c r="FP395" s="29">
        <f t="shared" si="1523"/>
        <v>4827</v>
      </c>
      <c r="FQ395" s="29">
        <f t="shared" si="1524"/>
        <v>741</v>
      </c>
      <c r="FR395" s="29">
        <f t="shared" si="1525"/>
        <v>1601</v>
      </c>
      <c r="FS395" s="29">
        <f t="shared" si="1526"/>
        <v>143</v>
      </c>
      <c r="FT395" s="29">
        <f t="shared" si="1527"/>
        <v>1107</v>
      </c>
      <c r="FU395" s="29">
        <f t="shared" si="1528"/>
        <v>6653</v>
      </c>
      <c r="FV395" s="29">
        <f t="shared" si="1529"/>
        <v>1099</v>
      </c>
      <c r="FW395" s="29">
        <f t="shared" si="1530"/>
        <v>2997</v>
      </c>
      <c r="FX395" s="29">
        <f t="shared" si="1531"/>
        <v>3537</v>
      </c>
      <c r="FY395" s="29">
        <f t="shared" si="1532"/>
        <v>6063</v>
      </c>
      <c r="FZ395" s="29">
        <f t="shared" si="1533"/>
        <v>2250</v>
      </c>
      <c r="GA395" s="39">
        <f t="shared" si="1453"/>
        <v>37660</v>
      </c>
      <c r="GB395" s="29">
        <f t="shared" si="1448"/>
        <v>-209</v>
      </c>
      <c r="GC395" s="52">
        <f t="shared" si="1454"/>
        <v>37451</v>
      </c>
      <c r="GD395" s="39">
        <f t="shared" si="1455"/>
        <v>380</v>
      </c>
      <c r="GE395" s="39">
        <f t="shared" si="1456"/>
        <v>5403</v>
      </c>
      <c r="GF395" s="40">
        <f t="shared" si="1457"/>
        <v>31877</v>
      </c>
    </row>
    <row r="396" spans="1:188" ht="13.5" customHeight="1">
      <c r="A396" s="14">
        <v>28</v>
      </c>
      <c r="B396" s="15" t="s">
        <v>33</v>
      </c>
      <c r="C396" s="231">
        <v>847</v>
      </c>
      <c r="D396" s="226">
        <v>6</v>
      </c>
      <c r="E396" s="226">
        <v>0</v>
      </c>
      <c r="F396" s="226">
        <v>61</v>
      </c>
      <c r="G396" s="226">
        <v>4336</v>
      </c>
      <c r="H396" s="226">
        <v>2926</v>
      </c>
      <c r="I396" s="226">
        <v>11986</v>
      </c>
      <c r="J396" s="226">
        <v>12883</v>
      </c>
      <c r="K396" s="226">
        <v>3527</v>
      </c>
      <c r="L396" s="226">
        <v>3290</v>
      </c>
      <c r="M396" s="226">
        <v>421</v>
      </c>
      <c r="N396" s="226">
        <v>1770</v>
      </c>
      <c r="O396" s="226">
        <v>12451</v>
      </c>
      <c r="P396" s="226">
        <v>4387</v>
      </c>
      <c r="Q396" s="226">
        <v>3002</v>
      </c>
      <c r="R396" s="226">
        <v>5423</v>
      </c>
      <c r="S396" s="226">
        <v>25401</v>
      </c>
      <c r="T396" s="226">
        <v>6478</v>
      </c>
      <c r="U396" s="226">
        <v>99195</v>
      </c>
      <c r="V396" s="232">
        <v>-580</v>
      </c>
      <c r="W396" s="233">
        <v>98615</v>
      </c>
      <c r="X396" s="226">
        <v>853</v>
      </c>
      <c r="Y396" s="226">
        <v>16383</v>
      </c>
      <c r="Z396" s="232">
        <v>81959</v>
      </c>
      <c r="AA396" s="226"/>
      <c r="AB396" s="14">
        <v>28</v>
      </c>
      <c r="AC396" s="15" t="s">
        <v>33</v>
      </c>
      <c r="AD396" s="58">
        <f t="shared" si="1449"/>
        <v>-12.95</v>
      </c>
      <c r="AE396" s="22">
        <f t="shared" si="1490"/>
        <v>20</v>
      </c>
      <c r="AF396" s="22" t="str">
        <f t="shared" si="1491"/>
        <v xml:space="preserve">- </v>
      </c>
      <c r="AG396" s="22">
        <f t="shared" si="1492"/>
        <v>29.786999999999999</v>
      </c>
      <c r="AH396" s="22">
        <f t="shared" si="1493"/>
        <v>-4.9539999999999997</v>
      </c>
      <c r="AI396" s="22">
        <f t="shared" si="1494"/>
        <v>6.4390000000000001</v>
      </c>
      <c r="AJ396" s="22">
        <f t="shared" si="1495"/>
        <v>13.225</v>
      </c>
      <c r="AK396" s="22">
        <f t="shared" si="1496"/>
        <v>-1.2949999999999999</v>
      </c>
      <c r="AL396" s="22">
        <f t="shared" si="1497"/>
        <v>2.9780000000000002</v>
      </c>
      <c r="AM396" s="22">
        <f t="shared" si="1498"/>
        <v>4.0149999999999997</v>
      </c>
      <c r="AN396" s="22">
        <f t="shared" si="1499"/>
        <v>4.726</v>
      </c>
      <c r="AO396" s="22">
        <f t="shared" si="1500"/>
        <v>2.3119999999999998</v>
      </c>
      <c r="AP396" s="22">
        <f t="shared" si="1501"/>
        <v>5.3739999999999997</v>
      </c>
      <c r="AQ396" s="22">
        <f t="shared" si="1502"/>
        <v>3.7120000000000002</v>
      </c>
      <c r="AR396" s="22">
        <f t="shared" si="1503"/>
        <v>1.694</v>
      </c>
      <c r="AS396" s="22">
        <f t="shared" si="1504"/>
        <v>2.903</v>
      </c>
      <c r="AT396" s="22">
        <f t="shared" si="1486"/>
        <v>1.179</v>
      </c>
      <c r="AU396" s="22">
        <f t="shared" si="1505"/>
        <v>-1.8779999999999999</v>
      </c>
      <c r="AV396" s="22">
        <f t="shared" si="1506"/>
        <v>2.613</v>
      </c>
      <c r="AW396" s="22">
        <f t="shared" si="1507"/>
        <v>-8.2089999999999996</v>
      </c>
      <c r="AX396" s="63">
        <f t="shared" si="1508"/>
        <v>2.5819999999999999</v>
      </c>
      <c r="AY396" s="22">
        <f t="shared" si="1509"/>
        <v>-12.781000000000001</v>
      </c>
      <c r="AZ396" s="22">
        <f t="shared" si="1510"/>
        <v>7.8179999999999996</v>
      </c>
      <c r="BA396" s="59">
        <f t="shared" si="1511"/>
        <v>1.8169999999999999</v>
      </c>
      <c r="BB396" s="226"/>
      <c r="BC396" s="14">
        <v>28</v>
      </c>
      <c r="BD396" s="15" t="s">
        <v>33</v>
      </c>
      <c r="BE396" s="58">
        <f t="shared" si="1481"/>
        <v>0.9</v>
      </c>
      <c r="BF396" s="22">
        <f t="shared" si="1512"/>
        <v>0</v>
      </c>
      <c r="BG396" s="22" t="str">
        <f t="shared" si="1513"/>
        <v>-</v>
      </c>
      <c r="BH396" s="22">
        <f t="shared" si="1513"/>
        <v>0.1</v>
      </c>
      <c r="BI396" s="22">
        <f t="shared" si="1513"/>
        <v>4.4000000000000004</v>
      </c>
      <c r="BJ396" s="22">
        <f t="shared" si="1513"/>
        <v>3</v>
      </c>
      <c r="BK396" s="22">
        <f t="shared" si="1513"/>
        <v>12.2</v>
      </c>
      <c r="BL396" s="22">
        <f t="shared" si="1513"/>
        <v>13.1</v>
      </c>
      <c r="BM396" s="22">
        <f t="shared" si="1513"/>
        <v>3.6</v>
      </c>
      <c r="BN396" s="22">
        <f t="shared" si="1513"/>
        <v>3.3</v>
      </c>
      <c r="BO396" s="22">
        <f t="shared" si="1513"/>
        <v>0.4</v>
      </c>
      <c r="BP396" s="22">
        <f t="shared" si="1513"/>
        <v>1.8</v>
      </c>
      <c r="BQ396" s="22">
        <f t="shared" si="1513"/>
        <v>12.6</v>
      </c>
      <c r="BR396" s="22">
        <f t="shared" si="1513"/>
        <v>4.4000000000000004</v>
      </c>
      <c r="BS396" s="22">
        <f t="shared" si="1513"/>
        <v>3</v>
      </c>
      <c r="BT396" s="22">
        <f t="shared" si="1513"/>
        <v>5.5</v>
      </c>
      <c r="BU396" s="22">
        <f t="shared" si="1513"/>
        <v>25.8</v>
      </c>
      <c r="BV396" s="22">
        <f t="shared" si="1513"/>
        <v>6.6</v>
      </c>
      <c r="BW396" s="22">
        <f t="shared" si="1487"/>
        <v>100.6</v>
      </c>
      <c r="BX396" s="22">
        <f t="shared" si="1487"/>
        <v>-0.6</v>
      </c>
      <c r="BY396" s="63">
        <f t="shared" si="1487"/>
        <v>100</v>
      </c>
      <c r="BZ396" s="22">
        <f t="shared" si="1487"/>
        <v>0.9</v>
      </c>
      <c r="CA396" s="22">
        <f t="shared" si="1487"/>
        <v>16.600000000000001</v>
      </c>
      <c r="CB396" s="59">
        <f t="shared" si="1487"/>
        <v>83.1</v>
      </c>
      <c r="CC396" s="226"/>
      <c r="CD396" s="14">
        <v>28</v>
      </c>
      <c r="CE396" s="15" t="s">
        <v>33</v>
      </c>
      <c r="CF396" s="58">
        <f t="shared" ref="CF396:DC396" si="1556">IF(C396=0,"-",IF(C396="X","X",ROUND(C396/C368*100,1)))</f>
        <v>1.7</v>
      </c>
      <c r="CG396" s="22">
        <f t="shared" si="1556"/>
        <v>1.9</v>
      </c>
      <c r="CH396" s="22" t="str">
        <f t="shared" si="1556"/>
        <v>-</v>
      </c>
      <c r="CI396" s="22">
        <f t="shared" si="1556"/>
        <v>0.8</v>
      </c>
      <c r="CJ396" s="22">
        <f t="shared" si="1556"/>
        <v>2.2000000000000002</v>
      </c>
      <c r="CK396" s="22">
        <f t="shared" si="1556"/>
        <v>1.7</v>
      </c>
      <c r="CL396" s="22">
        <f t="shared" si="1556"/>
        <v>2.6</v>
      </c>
      <c r="CM396" s="22">
        <f t="shared" si="1556"/>
        <v>3.1</v>
      </c>
      <c r="CN396" s="22">
        <f t="shared" si="1556"/>
        <v>1.2</v>
      </c>
      <c r="CO396" s="22">
        <f t="shared" si="1556"/>
        <v>1.6</v>
      </c>
      <c r="CP396" s="22">
        <f t="shared" si="1556"/>
        <v>0.2</v>
      </c>
      <c r="CQ396" s="22">
        <f t="shared" si="1556"/>
        <v>1.2</v>
      </c>
      <c r="CR396" s="22">
        <f t="shared" si="1556"/>
        <v>2.4</v>
      </c>
      <c r="CS396" s="22">
        <f t="shared" si="1556"/>
        <v>1</v>
      </c>
      <c r="CT396" s="22">
        <f t="shared" si="1556"/>
        <v>0.7</v>
      </c>
      <c r="CU396" s="22">
        <f t="shared" si="1556"/>
        <v>2.2999999999999998</v>
      </c>
      <c r="CV396" s="22">
        <f t="shared" si="1556"/>
        <v>5</v>
      </c>
      <c r="CW396" s="22">
        <f t="shared" si="1556"/>
        <v>2.8</v>
      </c>
      <c r="CX396" s="22">
        <f t="shared" si="1556"/>
        <v>2.2000000000000002</v>
      </c>
      <c r="CY396" s="22">
        <f t="shared" si="1556"/>
        <v>2.2000000000000002</v>
      </c>
      <c r="CZ396" s="63">
        <f t="shared" si="1556"/>
        <v>2.2000000000000002</v>
      </c>
      <c r="DA396" s="22">
        <f t="shared" si="1556"/>
        <v>1.4</v>
      </c>
      <c r="DB396" s="22">
        <f t="shared" si="1556"/>
        <v>2.5</v>
      </c>
      <c r="DC396" s="59">
        <f t="shared" si="1556"/>
        <v>2.2000000000000002</v>
      </c>
      <c r="DD396" s="226"/>
      <c r="DE396" s="14">
        <v>28</v>
      </c>
      <c r="DF396" s="15" t="s">
        <v>33</v>
      </c>
      <c r="DG396" s="58">
        <f t="shared" si="1451"/>
        <v>-0.13100000000000001</v>
      </c>
      <c r="DH396" s="22">
        <f t="shared" si="1420"/>
        <v>1E-3</v>
      </c>
      <c r="DI396" s="22" t="str">
        <f t="shared" si="1421"/>
        <v xml:space="preserve">- </v>
      </c>
      <c r="DJ396" s="22">
        <f t="shared" si="1422"/>
        <v>1.4999999999999999E-2</v>
      </c>
      <c r="DK396" s="22">
        <f t="shared" si="1423"/>
        <v>-0.23499999999999999</v>
      </c>
      <c r="DL396" s="22">
        <f t="shared" si="1424"/>
        <v>0.184</v>
      </c>
      <c r="DM396" s="22">
        <f t="shared" si="1425"/>
        <v>1.456</v>
      </c>
      <c r="DN396" s="22">
        <f t="shared" si="1426"/>
        <v>-0.17599999999999999</v>
      </c>
      <c r="DO396" s="22">
        <f t="shared" si="1427"/>
        <v>0.106</v>
      </c>
      <c r="DP396" s="22">
        <f t="shared" si="1428"/>
        <v>0.13200000000000001</v>
      </c>
      <c r="DQ396" s="22">
        <f t="shared" si="1429"/>
        <v>0.02</v>
      </c>
      <c r="DR396" s="22">
        <f t="shared" si="1430"/>
        <v>4.2000000000000003E-2</v>
      </c>
      <c r="DS396" s="22">
        <f t="shared" si="1431"/>
        <v>0.66100000000000003</v>
      </c>
      <c r="DT396" s="22">
        <f t="shared" si="1432"/>
        <v>0.16300000000000001</v>
      </c>
      <c r="DU396" s="22">
        <f t="shared" si="1433"/>
        <v>5.1999999999999998E-2</v>
      </c>
      <c r="DV396" s="22">
        <f t="shared" si="1434"/>
        <v>0.159</v>
      </c>
      <c r="DW396" s="22">
        <f t="shared" si="1435"/>
        <v>0.308</v>
      </c>
      <c r="DX396" s="22">
        <f t="shared" si="1436"/>
        <v>-0.129</v>
      </c>
      <c r="DY396" s="22">
        <f t="shared" si="1437"/>
        <v>2.6280000000000001</v>
      </c>
      <c r="DZ396" s="22">
        <f t="shared" si="1438"/>
        <v>-4.5999999999999999E-2</v>
      </c>
      <c r="EA396" s="63">
        <f t="shared" si="1439"/>
        <v>2.5819999999999999</v>
      </c>
      <c r="EB396" s="22">
        <f t="shared" si="1440"/>
        <v>-0.13</v>
      </c>
      <c r="EC396" s="22">
        <f t="shared" si="1441"/>
        <v>1.236</v>
      </c>
      <c r="ED396" s="59">
        <f t="shared" si="1442"/>
        <v>1.522</v>
      </c>
      <c r="EE396" s="226"/>
      <c r="EF396" s="14">
        <v>28</v>
      </c>
      <c r="EG396" s="15" t="s">
        <v>33</v>
      </c>
      <c r="EH396" s="58">
        <f t="shared" ref="EH396:FE396" si="1557">IF(C396="X","X",IF(FI396="X","X",IF(FI396&lt;&gt;0,ROUND((C396-FI396)/FI368*100,3),"- ")))</f>
        <v>-0.23599999999999999</v>
      </c>
      <c r="EI396" s="22">
        <f t="shared" si="1557"/>
        <v>0.30599999999999999</v>
      </c>
      <c r="EJ396" s="22" t="str">
        <f t="shared" si="1557"/>
        <v xml:space="preserve">- </v>
      </c>
      <c r="EK396" s="22">
        <f t="shared" si="1557"/>
        <v>0.19800000000000001</v>
      </c>
      <c r="EL396" s="22">
        <f t="shared" si="1557"/>
        <v>-0.11799999999999999</v>
      </c>
      <c r="EM396" s="22">
        <f t="shared" si="1557"/>
        <v>0.10299999999999999</v>
      </c>
      <c r="EN396" s="22">
        <f t="shared" si="1557"/>
        <v>0.313</v>
      </c>
      <c r="EO396" s="22">
        <f t="shared" si="1557"/>
        <v>-0.04</v>
      </c>
      <c r="EP396" s="22">
        <f t="shared" si="1557"/>
        <v>3.5999999999999997E-2</v>
      </c>
      <c r="EQ396" s="22">
        <f t="shared" si="1557"/>
        <v>6.5000000000000002E-2</v>
      </c>
      <c r="ER396" s="22">
        <f t="shared" si="1557"/>
        <v>0.01</v>
      </c>
      <c r="ES396" s="22">
        <f t="shared" si="1557"/>
        <v>2.8000000000000001E-2</v>
      </c>
      <c r="ET396" s="22">
        <f t="shared" si="1557"/>
        <v>0.125</v>
      </c>
      <c r="EU396" s="22">
        <f t="shared" si="1557"/>
        <v>3.6999999999999998E-2</v>
      </c>
      <c r="EV396" s="22">
        <f t="shared" si="1557"/>
        <v>1.2E-2</v>
      </c>
      <c r="EW396" s="22">
        <f t="shared" si="1557"/>
        <v>6.5000000000000002E-2</v>
      </c>
      <c r="EX396" s="22">
        <f t="shared" si="1557"/>
        <v>5.8999999999999997E-2</v>
      </c>
      <c r="EY396" s="22">
        <f t="shared" si="1557"/>
        <v>-5.3999999999999999E-2</v>
      </c>
      <c r="EZ396" s="22">
        <f t="shared" si="1557"/>
        <v>5.7000000000000002E-2</v>
      </c>
      <c r="FA396" s="22">
        <f t="shared" si="1557"/>
        <v>0.18</v>
      </c>
      <c r="FB396" s="63">
        <f t="shared" si="1557"/>
        <v>5.6000000000000001E-2</v>
      </c>
      <c r="FC396" s="22">
        <f t="shared" si="1557"/>
        <v>-0.192</v>
      </c>
      <c r="FD396" s="22">
        <f t="shared" si="1557"/>
        <v>0.184</v>
      </c>
      <c r="FE396" s="59">
        <f t="shared" si="1557"/>
        <v>3.9E-2</v>
      </c>
      <c r="FG396" s="14">
        <v>28</v>
      </c>
      <c r="FH396" s="15" t="s">
        <v>33</v>
      </c>
      <c r="FI396" s="27">
        <f t="shared" si="1516"/>
        <v>973</v>
      </c>
      <c r="FJ396" s="29">
        <f t="shared" si="1517"/>
        <v>5</v>
      </c>
      <c r="FK396" s="29">
        <f t="shared" si="1518"/>
        <v>0</v>
      </c>
      <c r="FL396" s="29">
        <f t="shared" si="1519"/>
        <v>47</v>
      </c>
      <c r="FM396" s="29">
        <f t="shared" si="1520"/>
        <v>4562</v>
      </c>
      <c r="FN396" s="29">
        <f t="shared" si="1521"/>
        <v>2749</v>
      </c>
      <c r="FO396" s="29">
        <f t="shared" si="1522"/>
        <v>10586</v>
      </c>
      <c r="FP396" s="29">
        <f t="shared" si="1523"/>
        <v>13052</v>
      </c>
      <c r="FQ396" s="29">
        <f t="shared" si="1524"/>
        <v>3425</v>
      </c>
      <c r="FR396" s="29">
        <f t="shared" si="1525"/>
        <v>3163</v>
      </c>
      <c r="FS396" s="29">
        <f t="shared" si="1526"/>
        <v>402</v>
      </c>
      <c r="FT396" s="29">
        <f t="shared" si="1527"/>
        <v>1730</v>
      </c>
      <c r="FU396" s="29">
        <f t="shared" si="1528"/>
        <v>11816</v>
      </c>
      <c r="FV396" s="29">
        <f t="shared" si="1529"/>
        <v>4230</v>
      </c>
      <c r="FW396" s="29">
        <f t="shared" si="1530"/>
        <v>2952</v>
      </c>
      <c r="FX396" s="29">
        <f t="shared" si="1531"/>
        <v>5270</v>
      </c>
      <c r="FY396" s="29">
        <f t="shared" si="1532"/>
        <v>25105</v>
      </c>
      <c r="FZ396" s="29">
        <f t="shared" si="1533"/>
        <v>6602</v>
      </c>
      <c r="GA396" s="29">
        <f t="shared" si="1453"/>
        <v>96669</v>
      </c>
      <c r="GB396" s="29">
        <f t="shared" si="1448"/>
        <v>-536</v>
      </c>
      <c r="GC396" s="53">
        <f t="shared" si="1454"/>
        <v>96133</v>
      </c>
      <c r="GD396" s="29">
        <f t="shared" si="1455"/>
        <v>978</v>
      </c>
      <c r="GE396" s="29">
        <f t="shared" si="1456"/>
        <v>15195</v>
      </c>
      <c r="GF396" s="41">
        <f t="shared" si="1457"/>
        <v>80496</v>
      </c>
    </row>
    <row r="397" spans="1:188" ht="13.5" customHeight="1">
      <c r="A397" s="14">
        <v>29</v>
      </c>
      <c r="B397" s="15" t="s">
        <v>34</v>
      </c>
      <c r="C397" s="231">
        <v>3</v>
      </c>
      <c r="D397" s="226">
        <v>3</v>
      </c>
      <c r="E397" s="226">
        <v>23</v>
      </c>
      <c r="F397" s="226">
        <v>0</v>
      </c>
      <c r="G397" s="226">
        <v>13</v>
      </c>
      <c r="H397" s="226">
        <v>116</v>
      </c>
      <c r="I397" s="226">
        <v>244</v>
      </c>
      <c r="J397" s="226">
        <v>28</v>
      </c>
      <c r="K397" s="226">
        <v>164</v>
      </c>
      <c r="L397" s="226">
        <v>477</v>
      </c>
      <c r="M397" s="226">
        <v>3</v>
      </c>
      <c r="N397" s="226">
        <v>4</v>
      </c>
      <c r="O397" s="226">
        <v>99</v>
      </c>
      <c r="P397" s="226">
        <v>111</v>
      </c>
      <c r="Q397" s="226">
        <v>477</v>
      </c>
      <c r="R397" s="226">
        <v>337</v>
      </c>
      <c r="S397" s="226">
        <v>175</v>
      </c>
      <c r="T397" s="226">
        <v>555</v>
      </c>
      <c r="U397" s="226">
        <v>2832</v>
      </c>
      <c r="V397" s="232">
        <v>-16</v>
      </c>
      <c r="W397" s="233">
        <v>2816</v>
      </c>
      <c r="X397" s="226">
        <v>29</v>
      </c>
      <c r="Y397" s="226">
        <v>257</v>
      </c>
      <c r="Z397" s="232">
        <v>2546</v>
      </c>
      <c r="AA397" s="226"/>
      <c r="AB397" s="14">
        <v>29</v>
      </c>
      <c r="AC397" s="15" t="s">
        <v>34</v>
      </c>
      <c r="AD397" s="58">
        <f t="shared" si="1449"/>
        <v>-25</v>
      </c>
      <c r="AE397" s="22">
        <f t="shared" si="1490"/>
        <v>-25</v>
      </c>
      <c r="AF397" s="22">
        <f t="shared" si="1491"/>
        <v>9.5239999999999991</v>
      </c>
      <c r="AG397" s="22" t="str">
        <f t="shared" si="1492"/>
        <v xml:space="preserve">- </v>
      </c>
      <c r="AH397" s="22">
        <f t="shared" si="1493"/>
        <v>-7.1429999999999998</v>
      </c>
      <c r="AI397" s="22">
        <f t="shared" si="1494"/>
        <v>-4.9180000000000001</v>
      </c>
      <c r="AJ397" s="22">
        <f t="shared" si="1495"/>
        <v>-46.841000000000001</v>
      </c>
      <c r="AK397" s="22">
        <f t="shared" si="1496"/>
        <v>-3.448</v>
      </c>
      <c r="AL397" s="22">
        <f t="shared" si="1497"/>
        <v>-14.583</v>
      </c>
      <c r="AM397" s="22">
        <f t="shared" si="1498"/>
        <v>-7.3789999999999996</v>
      </c>
      <c r="AN397" s="22">
        <f t="shared" si="1499"/>
        <v>200</v>
      </c>
      <c r="AO397" s="22">
        <f t="shared" si="1500"/>
        <v>0</v>
      </c>
      <c r="AP397" s="22">
        <f t="shared" si="1501"/>
        <v>-1</v>
      </c>
      <c r="AQ397" s="22">
        <f t="shared" si="1502"/>
        <v>3.738</v>
      </c>
      <c r="AR397" s="22">
        <f t="shared" si="1503"/>
        <v>6</v>
      </c>
      <c r="AS397" s="22">
        <f t="shared" si="1504"/>
        <v>0</v>
      </c>
      <c r="AT397" s="22">
        <f t="shared" si="1486"/>
        <v>2.9409999999999998</v>
      </c>
      <c r="AU397" s="22">
        <f t="shared" si="1505"/>
        <v>4.1280000000000001</v>
      </c>
      <c r="AV397" s="22">
        <f t="shared" si="1506"/>
        <v>-7.5110000000000001</v>
      </c>
      <c r="AW397" s="22">
        <f t="shared" si="1507"/>
        <v>5.8819999999999997</v>
      </c>
      <c r="AX397" s="63">
        <f t="shared" si="1508"/>
        <v>-7.5209999999999999</v>
      </c>
      <c r="AY397" s="22">
        <f t="shared" si="1509"/>
        <v>0</v>
      </c>
      <c r="AZ397" s="22">
        <f t="shared" si="1510"/>
        <v>-45.665999999999997</v>
      </c>
      <c r="BA397" s="59">
        <f t="shared" si="1511"/>
        <v>-0.54700000000000004</v>
      </c>
      <c r="BB397" s="226"/>
      <c r="BC397" s="14">
        <v>29</v>
      </c>
      <c r="BD397" s="15" t="s">
        <v>34</v>
      </c>
      <c r="BE397" s="58">
        <f t="shared" si="1481"/>
        <v>0.1</v>
      </c>
      <c r="BF397" s="22">
        <f t="shared" si="1512"/>
        <v>0.1</v>
      </c>
      <c r="BG397" s="22">
        <f t="shared" si="1513"/>
        <v>0.8</v>
      </c>
      <c r="BH397" s="22" t="str">
        <f t="shared" si="1513"/>
        <v>-</v>
      </c>
      <c r="BI397" s="22">
        <f t="shared" si="1513"/>
        <v>0.5</v>
      </c>
      <c r="BJ397" s="22">
        <f t="shared" si="1513"/>
        <v>4.0999999999999996</v>
      </c>
      <c r="BK397" s="22">
        <f t="shared" si="1513"/>
        <v>8.6999999999999993</v>
      </c>
      <c r="BL397" s="22">
        <f t="shared" si="1513"/>
        <v>1</v>
      </c>
      <c r="BM397" s="22">
        <f t="shared" si="1513"/>
        <v>5.8</v>
      </c>
      <c r="BN397" s="22">
        <f t="shared" si="1513"/>
        <v>16.899999999999999</v>
      </c>
      <c r="BO397" s="22">
        <f t="shared" si="1513"/>
        <v>0.1</v>
      </c>
      <c r="BP397" s="22">
        <f t="shared" si="1513"/>
        <v>0.1</v>
      </c>
      <c r="BQ397" s="22">
        <f t="shared" si="1513"/>
        <v>3.5</v>
      </c>
      <c r="BR397" s="22">
        <f t="shared" si="1513"/>
        <v>3.9</v>
      </c>
      <c r="BS397" s="22">
        <f t="shared" si="1513"/>
        <v>16.899999999999999</v>
      </c>
      <c r="BT397" s="22">
        <f t="shared" si="1513"/>
        <v>12</v>
      </c>
      <c r="BU397" s="22">
        <f t="shared" si="1513"/>
        <v>6.2</v>
      </c>
      <c r="BV397" s="22">
        <f t="shared" si="1513"/>
        <v>19.7</v>
      </c>
      <c r="BW397" s="22">
        <f t="shared" si="1487"/>
        <v>100.6</v>
      </c>
      <c r="BX397" s="22">
        <f t="shared" si="1487"/>
        <v>-0.6</v>
      </c>
      <c r="BY397" s="63">
        <f t="shared" si="1487"/>
        <v>100</v>
      </c>
      <c r="BZ397" s="22">
        <f t="shared" si="1487"/>
        <v>1</v>
      </c>
      <c r="CA397" s="22">
        <f t="shared" si="1487"/>
        <v>9.1</v>
      </c>
      <c r="CB397" s="59">
        <f t="shared" si="1487"/>
        <v>90.4</v>
      </c>
      <c r="CC397" s="226"/>
      <c r="CD397" s="14">
        <v>29</v>
      </c>
      <c r="CE397" s="15" t="s">
        <v>34</v>
      </c>
      <c r="CF397" s="58">
        <f t="shared" ref="CF397:DC397" si="1558">IF(C397=0,"-",IF(C397="X","X",ROUND(C397/C368*100,1)))</f>
        <v>0</v>
      </c>
      <c r="CG397" s="22">
        <f t="shared" si="1558"/>
        <v>0.9</v>
      </c>
      <c r="CH397" s="22">
        <f t="shared" si="1558"/>
        <v>0.2</v>
      </c>
      <c r="CI397" s="22" t="str">
        <f t="shared" si="1558"/>
        <v>-</v>
      </c>
      <c r="CJ397" s="22">
        <f t="shared" si="1558"/>
        <v>0</v>
      </c>
      <c r="CK397" s="22">
        <f t="shared" si="1558"/>
        <v>0.1</v>
      </c>
      <c r="CL397" s="22">
        <f t="shared" si="1558"/>
        <v>0.1</v>
      </c>
      <c r="CM397" s="22">
        <f t="shared" si="1558"/>
        <v>0</v>
      </c>
      <c r="CN397" s="22">
        <f t="shared" si="1558"/>
        <v>0.1</v>
      </c>
      <c r="CO397" s="22">
        <f t="shared" si="1558"/>
        <v>0.2</v>
      </c>
      <c r="CP397" s="22">
        <f t="shared" si="1558"/>
        <v>0</v>
      </c>
      <c r="CQ397" s="22">
        <f t="shared" si="1558"/>
        <v>0</v>
      </c>
      <c r="CR397" s="22">
        <f t="shared" si="1558"/>
        <v>0</v>
      </c>
      <c r="CS397" s="22">
        <f t="shared" si="1558"/>
        <v>0</v>
      </c>
      <c r="CT397" s="22">
        <f t="shared" si="1558"/>
        <v>0.1</v>
      </c>
      <c r="CU397" s="22">
        <f t="shared" si="1558"/>
        <v>0.1</v>
      </c>
      <c r="CV397" s="22">
        <f t="shared" si="1558"/>
        <v>0</v>
      </c>
      <c r="CW397" s="22">
        <f t="shared" si="1558"/>
        <v>0.2</v>
      </c>
      <c r="CX397" s="22">
        <f t="shared" si="1558"/>
        <v>0.1</v>
      </c>
      <c r="CY397" s="22">
        <f t="shared" si="1558"/>
        <v>0.1</v>
      </c>
      <c r="CZ397" s="63">
        <f t="shared" si="1558"/>
        <v>0.1</v>
      </c>
      <c r="DA397" s="22">
        <f t="shared" si="1558"/>
        <v>0</v>
      </c>
      <c r="DB397" s="22">
        <f t="shared" si="1558"/>
        <v>0</v>
      </c>
      <c r="DC397" s="59">
        <f t="shared" si="1558"/>
        <v>0.1</v>
      </c>
      <c r="DD397" s="226"/>
      <c r="DE397" s="14">
        <v>29</v>
      </c>
      <c r="DF397" s="15" t="s">
        <v>34</v>
      </c>
      <c r="DG397" s="58">
        <f t="shared" si="1451"/>
        <v>-3.3000000000000002E-2</v>
      </c>
      <c r="DH397" s="22">
        <f t="shared" si="1420"/>
        <v>-3.3000000000000002E-2</v>
      </c>
      <c r="DI397" s="22">
        <f t="shared" si="1421"/>
        <v>6.6000000000000003E-2</v>
      </c>
      <c r="DJ397" s="22" t="str">
        <f t="shared" si="1422"/>
        <v xml:space="preserve">- </v>
      </c>
      <c r="DK397" s="22">
        <f t="shared" si="1423"/>
        <v>-3.3000000000000002E-2</v>
      </c>
      <c r="DL397" s="22">
        <f t="shared" si="1424"/>
        <v>-0.19700000000000001</v>
      </c>
      <c r="DM397" s="22">
        <f t="shared" si="1425"/>
        <v>-7.0609999999999999</v>
      </c>
      <c r="DN397" s="22">
        <f t="shared" si="1426"/>
        <v>-3.3000000000000002E-2</v>
      </c>
      <c r="DO397" s="22">
        <f t="shared" si="1427"/>
        <v>-0.92</v>
      </c>
      <c r="DP397" s="22">
        <f t="shared" si="1428"/>
        <v>-1.248</v>
      </c>
      <c r="DQ397" s="22">
        <f t="shared" si="1429"/>
        <v>6.6000000000000003E-2</v>
      </c>
      <c r="DR397" s="22">
        <f t="shared" si="1430"/>
        <v>0</v>
      </c>
      <c r="DS397" s="22">
        <f t="shared" si="1431"/>
        <v>-3.3000000000000002E-2</v>
      </c>
      <c r="DT397" s="22">
        <f t="shared" si="1432"/>
        <v>0.13100000000000001</v>
      </c>
      <c r="DU397" s="22">
        <f t="shared" si="1433"/>
        <v>0.88700000000000001</v>
      </c>
      <c r="DV397" s="22">
        <f t="shared" si="1434"/>
        <v>0</v>
      </c>
      <c r="DW397" s="22">
        <f t="shared" si="1435"/>
        <v>0.16400000000000001</v>
      </c>
      <c r="DX397" s="22">
        <f t="shared" si="1436"/>
        <v>0.72199999999999998</v>
      </c>
      <c r="DY397" s="22">
        <f t="shared" si="1437"/>
        <v>-7.5529999999999999</v>
      </c>
      <c r="DZ397" s="22">
        <f t="shared" si="1438"/>
        <v>3.3000000000000002E-2</v>
      </c>
      <c r="EA397" s="63">
        <f t="shared" si="1439"/>
        <v>-7.5209999999999999</v>
      </c>
      <c r="EB397" s="22">
        <f t="shared" si="1440"/>
        <v>0</v>
      </c>
      <c r="EC397" s="22">
        <f t="shared" si="1441"/>
        <v>-7.0940000000000003</v>
      </c>
      <c r="ED397" s="59">
        <f t="shared" si="1442"/>
        <v>-0.46</v>
      </c>
      <c r="EE397" s="226"/>
      <c r="EF397" s="14">
        <v>29</v>
      </c>
      <c r="EG397" s="15" t="s">
        <v>34</v>
      </c>
      <c r="EH397" s="58">
        <f t="shared" ref="EH397:FE397" si="1559">IF(C397="X","X",IF(FI397="X","X",IF(FI397&lt;&gt;0,ROUND((C397-FI397)/FI368*100,3),"- ")))</f>
        <v>-2E-3</v>
      </c>
      <c r="EI397" s="22">
        <f t="shared" si="1559"/>
        <v>-0.30599999999999999</v>
      </c>
      <c r="EJ397" s="22">
        <f t="shared" si="1559"/>
        <v>1.7999999999999999E-2</v>
      </c>
      <c r="EK397" s="22" t="str">
        <f t="shared" si="1559"/>
        <v xml:space="preserve">- </v>
      </c>
      <c r="EL397" s="22">
        <f t="shared" si="1559"/>
        <v>-1E-3</v>
      </c>
      <c r="EM397" s="22">
        <f t="shared" si="1559"/>
        <v>-4.0000000000000001E-3</v>
      </c>
      <c r="EN397" s="22">
        <f t="shared" si="1559"/>
        <v>-4.8000000000000001E-2</v>
      </c>
      <c r="EO397" s="22">
        <f t="shared" si="1559"/>
        <v>0</v>
      </c>
      <c r="EP397" s="22">
        <f t="shared" si="1559"/>
        <v>-0.01</v>
      </c>
      <c r="EQ397" s="22">
        <f t="shared" si="1559"/>
        <v>-1.9E-2</v>
      </c>
      <c r="ER397" s="22">
        <f t="shared" si="1559"/>
        <v>1E-3</v>
      </c>
      <c r="ES397" s="22">
        <f t="shared" si="1559"/>
        <v>0</v>
      </c>
      <c r="ET397" s="22">
        <f t="shared" si="1559"/>
        <v>0</v>
      </c>
      <c r="EU397" s="22">
        <f t="shared" si="1559"/>
        <v>1E-3</v>
      </c>
      <c r="EV397" s="22">
        <f t="shared" si="1559"/>
        <v>7.0000000000000001E-3</v>
      </c>
      <c r="EW397" s="22">
        <f t="shared" si="1559"/>
        <v>0</v>
      </c>
      <c r="EX397" s="22">
        <f t="shared" si="1559"/>
        <v>1E-3</v>
      </c>
      <c r="EY397" s="22">
        <f t="shared" si="1559"/>
        <v>0.01</v>
      </c>
      <c r="EZ397" s="22">
        <f t="shared" si="1559"/>
        <v>-5.0000000000000001E-3</v>
      </c>
      <c r="FA397" s="22">
        <f t="shared" si="1559"/>
        <v>-4.0000000000000001E-3</v>
      </c>
      <c r="FB397" s="63">
        <f t="shared" si="1559"/>
        <v>-5.0000000000000001E-3</v>
      </c>
      <c r="FC397" s="22">
        <f t="shared" si="1559"/>
        <v>0</v>
      </c>
      <c r="FD397" s="22">
        <f t="shared" si="1559"/>
        <v>-3.3000000000000002E-2</v>
      </c>
      <c r="FE397" s="59">
        <f t="shared" si="1559"/>
        <v>0</v>
      </c>
      <c r="FG397" s="14">
        <v>29</v>
      </c>
      <c r="FH397" s="15" t="s">
        <v>34</v>
      </c>
      <c r="FI397" s="27">
        <f t="shared" si="1516"/>
        <v>4</v>
      </c>
      <c r="FJ397" s="29">
        <f t="shared" si="1517"/>
        <v>4</v>
      </c>
      <c r="FK397" s="29">
        <f t="shared" si="1518"/>
        <v>21</v>
      </c>
      <c r="FL397" s="29">
        <f t="shared" si="1519"/>
        <v>0</v>
      </c>
      <c r="FM397" s="29">
        <f t="shared" si="1520"/>
        <v>14</v>
      </c>
      <c r="FN397" s="29">
        <f t="shared" si="1521"/>
        <v>122</v>
      </c>
      <c r="FO397" s="29">
        <f t="shared" si="1522"/>
        <v>459</v>
      </c>
      <c r="FP397" s="29">
        <f t="shared" si="1523"/>
        <v>29</v>
      </c>
      <c r="FQ397" s="29">
        <f t="shared" si="1524"/>
        <v>192</v>
      </c>
      <c r="FR397" s="29">
        <f t="shared" si="1525"/>
        <v>515</v>
      </c>
      <c r="FS397" s="29">
        <f t="shared" si="1526"/>
        <v>1</v>
      </c>
      <c r="FT397" s="29">
        <f t="shared" si="1527"/>
        <v>4</v>
      </c>
      <c r="FU397" s="29">
        <f t="shared" si="1528"/>
        <v>100</v>
      </c>
      <c r="FV397" s="29">
        <f t="shared" si="1529"/>
        <v>107</v>
      </c>
      <c r="FW397" s="29">
        <f t="shared" si="1530"/>
        <v>450</v>
      </c>
      <c r="FX397" s="29">
        <f t="shared" si="1531"/>
        <v>337</v>
      </c>
      <c r="FY397" s="29">
        <f t="shared" si="1532"/>
        <v>170</v>
      </c>
      <c r="FZ397" s="29">
        <f t="shared" si="1533"/>
        <v>533</v>
      </c>
      <c r="GA397" s="29">
        <f t="shared" si="1453"/>
        <v>3062</v>
      </c>
      <c r="GB397" s="29">
        <f t="shared" si="1448"/>
        <v>-17</v>
      </c>
      <c r="GC397" s="53">
        <f t="shared" si="1454"/>
        <v>3045</v>
      </c>
      <c r="GD397" s="29">
        <f t="shared" si="1455"/>
        <v>29</v>
      </c>
      <c r="GE397" s="29">
        <f t="shared" si="1456"/>
        <v>473</v>
      </c>
      <c r="GF397" s="41">
        <f t="shared" si="1457"/>
        <v>2560</v>
      </c>
    </row>
    <row r="398" spans="1:188" ht="13.5" customHeight="1">
      <c r="A398" s="14">
        <v>30</v>
      </c>
      <c r="B398" s="15" t="s">
        <v>35</v>
      </c>
      <c r="C398" s="231">
        <v>1</v>
      </c>
      <c r="D398" s="226">
        <v>0</v>
      </c>
      <c r="E398" s="226">
        <v>39</v>
      </c>
      <c r="F398" s="226">
        <v>0</v>
      </c>
      <c r="G398" s="226">
        <v>32</v>
      </c>
      <c r="H398" s="226">
        <v>214</v>
      </c>
      <c r="I398" s="226">
        <v>1416</v>
      </c>
      <c r="J398" s="226">
        <v>97</v>
      </c>
      <c r="K398" s="226">
        <v>206</v>
      </c>
      <c r="L398" s="226">
        <v>843</v>
      </c>
      <c r="M398" s="226">
        <v>0</v>
      </c>
      <c r="N398" s="226">
        <v>7</v>
      </c>
      <c r="O398" s="226">
        <v>180</v>
      </c>
      <c r="P398" s="226">
        <v>193</v>
      </c>
      <c r="Q398" s="226">
        <v>420</v>
      </c>
      <c r="R398" s="226">
        <v>544</v>
      </c>
      <c r="S398" s="226">
        <v>205</v>
      </c>
      <c r="T398" s="226">
        <v>819</v>
      </c>
      <c r="U398" s="226">
        <v>5216</v>
      </c>
      <c r="V398" s="232">
        <v>-30</v>
      </c>
      <c r="W398" s="233">
        <v>5186</v>
      </c>
      <c r="X398" s="226">
        <v>40</v>
      </c>
      <c r="Y398" s="226">
        <v>1448</v>
      </c>
      <c r="Z398" s="232">
        <v>3728</v>
      </c>
      <c r="AA398" s="226"/>
      <c r="AB398" s="14">
        <v>30</v>
      </c>
      <c r="AC398" s="15" t="s">
        <v>35</v>
      </c>
      <c r="AD398" s="58">
        <f t="shared" si="1449"/>
        <v>-50</v>
      </c>
      <c r="AE398" s="22" t="str">
        <f t="shared" si="1490"/>
        <v xml:space="preserve">- </v>
      </c>
      <c r="AF398" s="22">
        <f t="shared" si="1491"/>
        <v>8.3330000000000002</v>
      </c>
      <c r="AG398" s="22" t="str">
        <f t="shared" si="1492"/>
        <v xml:space="preserve">- </v>
      </c>
      <c r="AH398" s="22">
        <f t="shared" si="1493"/>
        <v>113.333</v>
      </c>
      <c r="AI398" s="22">
        <f t="shared" si="1494"/>
        <v>6.468</v>
      </c>
      <c r="AJ398" s="22">
        <f t="shared" si="1495"/>
        <v>170.74600000000001</v>
      </c>
      <c r="AK398" s="22">
        <f t="shared" si="1496"/>
        <v>-3</v>
      </c>
      <c r="AL398" s="22">
        <f t="shared" si="1497"/>
        <v>4.04</v>
      </c>
      <c r="AM398" s="22">
        <f t="shared" si="1498"/>
        <v>-3.1030000000000002</v>
      </c>
      <c r="AN398" s="22" t="str">
        <f t="shared" si="1499"/>
        <v xml:space="preserve">- </v>
      </c>
      <c r="AO398" s="22">
        <f t="shared" si="1500"/>
        <v>0</v>
      </c>
      <c r="AP398" s="22">
        <f t="shared" si="1501"/>
        <v>-6.25</v>
      </c>
      <c r="AQ398" s="22">
        <f t="shared" si="1502"/>
        <v>14.201000000000001</v>
      </c>
      <c r="AR398" s="22">
        <f t="shared" si="1503"/>
        <v>0.23899999999999999</v>
      </c>
      <c r="AS398" s="22">
        <f t="shared" si="1504"/>
        <v>2.6419999999999999</v>
      </c>
      <c r="AT398" s="22">
        <f t="shared" si="1486"/>
        <v>7.8949999999999996</v>
      </c>
      <c r="AU398" s="22">
        <f t="shared" si="1505"/>
        <v>4.3310000000000004</v>
      </c>
      <c r="AV398" s="22">
        <f t="shared" si="1506"/>
        <v>23.106000000000002</v>
      </c>
      <c r="AW398" s="22">
        <f t="shared" si="1507"/>
        <v>-30.434999999999999</v>
      </c>
      <c r="AX398" s="63">
        <f t="shared" si="1508"/>
        <v>23.065999999999999</v>
      </c>
      <c r="AY398" s="22">
        <f t="shared" si="1509"/>
        <v>5.2629999999999999</v>
      </c>
      <c r="AZ398" s="22">
        <f t="shared" si="1510"/>
        <v>169.14500000000001</v>
      </c>
      <c r="BA398" s="59">
        <f t="shared" si="1511"/>
        <v>1.83</v>
      </c>
      <c r="BB398" s="226"/>
      <c r="BC398" s="14">
        <v>30</v>
      </c>
      <c r="BD398" s="15" t="s">
        <v>35</v>
      </c>
      <c r="BE398" s="58">
        <f t="shared" si="1481"/>
        <v>0</v>
      </c>
      <c r="BF398" s="22" t="str">
        <f t="shared" si="1512"/>
        <v>-</v>
      </c>
      <c r="BG398" s="22">
        <f t="shared" si="1513"/>
        <v>0.8</v>
      </c>
      <c r="BH398" s="22" t="str">
        <f t="shared" si="1513"/>
        <v>-</v>
      </c>
      <c r="BI398" s="22">
        <f t="shared" si="1513"/>
        <v>0.6</v>
      </c>
      <c r="BJ398" s="22">
        <f t="shared" si="1513"/>
        <v>4.0999999999999996</v>
      </c>
      <c r="BK398" s="22">
        <f t="shared" si="1513"/>
        <v>27.3</v>
      </c>
      <c r="BL398" s="22">
        <f t="shared" si="1513"/>
        <v>1.9</v>
      </c>
      <c r="BM398" s="22">
        <f t="shared" si="1513"/>
        <v>4</v>
      </c>
      <c r="BN398" s="22">
        <f t="shared" si="1513"/>
        <v>16.3</v>
      </c>
      <c r="BO398" s="22" t="str">
        <f t="shared" si="1513"/>
        <v>-</v>
      </c>
      <c r="BP398" s="22">
        <f t="shared" si="1513"/>
        <v>0.1</v>
      </c>
      <c r="BQ398" s="22">
        <f t="shared" si="1513"/>
        <v>3.5</v>
      </c>
      <c r="BR398" s="22">
        <f t="shared" si="1513"/>
        <v>3.7</v>
      </c>
      <c r="BS398" s="22">
        <f t="shared" si="1513"/>
        <v>8.1</v>
      </c>
      <c r="BT398" s="22">
        <f t="shared" si="1513"/>
        <v>10.5</v>
      </c>
      <c r="BU398" s="22">
        <f t="shared" si="1513"/>
        <v>4</v>
      </c>
      <c r="BV398" s="22">
        <f t="shared" si="1513"/>
        <v>15.8</v>
      </c>
      <c r="BW398" s="22">
        <f t="shared" si="1487"/>
        <v>100.6</v>
      </c>
      <c r="BX398" s="22">
        <f t="shared" si="1487"/>
        <v>-0.6</v>
      </c>
      <c r="BY398" s="63">
        <f t="shared" si="1487"/>
        <v>100</v>
      </c>
      <c r="BZ398" s="22">
        <f t="shared" si="1487"/>
        <v>0.8</v>
      </c>
      <c r="CA398" s="22">
        <f t="shared" si="1487"/>
        <v>27.9</v>
      </c>
      <c r="CB398" s="59">
        <f t="shared" si="1487"/>
        <v>71.900000000000006</v>
      </c>
      <c r="CC398" s="226"/>
      <c r="CD398" s="14">
        <v>30</v>
      </c>
      <c r="CE398" s="15" t="s">
        <v>35</v>
      </c>
      <c r="CF398" s="58">
        <f t="shared" ref="CF398:DC398" si="1560">IF(C398=0,"-",IF(C398="X","X",ROUND(C398/C368*100,1)))</f>
        <v>0</v>
      </c>
      <c r="CG398" s="22" t="str">
        <f t="shared" si="1560"/>
        <v>-</v>
      </c>
      <c r="CH398" s="22">
        <f t="shared" si="1560"/>
        <v>0.3</v>
      </c>
      <c r="CI398" s="22" t="str">
        <f t="shared" si="1560"/>
        <v>-</v>
      </c>
      <c r="CJ398" s="22">
        <f t="shared" si="1560"/>
        <v>0</v>
      </c>
      <c r="CK398" s="22">
        <f t="shared" si="1560"/>
        <v>0.1</v>
      </c>
      <c r="CL398" s="22">
        <f t="shared" si="1560"/>
        <v>0.3</v>
      </c>
      <c r="CM398" s="22">
        <f t="shared" si="1560"/>
        <v>0</v>
      </c>
      <c r="CN398" s="22">
        <f t="shared" si="1560"/>
        <v>0.1</v>
      </c>
      <c r="CO398" s="22">
        <f t="shared" si="1560"/>
        <v>0.4</v>
      </c>
      <c r="CP398" s="22" t="str">
        <f t="shared" si="1560"/>
        <v>-</v>
      </c>
      <c r="CQ398" s="22">
        <f t="shared" si="1560"/>
        <v>0</v>
      </c>
      <c r="CR398" s="22">
        <f t="shared" si="1560"/>
        <v>0</v>
      </c>
      <c r="CS398" s="22">
        <f t="shared" si="1560"/>
        <v>0</v>
      </c>
      <c r="CT398" s="22">
        <f t="shared" si="1560"/>
        <v>0.1</v>
      </c>
      <c r="CU398" s="22">
        <f t="shared" si="1560"/>
        <v>0.2</v>
      </c>
      <c r="CV398" s="22">
        <f t="shared" si="1560"/>
        <v>0</v>
      </c>
      <c r="CW398" s="22">
        <f t="shared" si="1560"/>
        <v>0.4</v>
      </c>
      <c r="CX398" s="22">
        <f t="shared" si="1560"/>
        <v>0.1</v>
      </c>
      <c r="CY398" s="22">
        <f t="shared" si="1560"/>
        <v>0.1</v>
      </c>
      <c r="CZ398" s="63">
        <f t="shared" si="1560"/>
        <v>0.1</v>
      </c>
      <c r="DA398" s="22">
        <f t="shared" si="1560"/>
        <v>0.1</v>
      </c>
      <c r="DB398" s="22">
        <f t="shared" si="1560"/>
        <v>0.2</v>
      </c>
      <c r="DC398" s="59">
        <f t="shared" si="1560"/>
        <v>0.1</v>
      </c>
      <c r="DD398" s="226"/>
      <c r="DE398" s="14">
        <v>30</v>
      </c>
      <c r="DF398" s="15" t="s">
        <v>35</v>
      </c>
      <c r="DG398" s="58">
        <f t="shared" si="1451"/>
        <v>-2.4E-2</v>
      </c>
      <c r="DH398" s="22" t="str">
        <f t="shared" si="1420"/>
        <v xml:space="preserve">- </v>
      </c>
      <c r="DI398" s="22">
        <f t="shared" si="1421"/>
        <v>7.0999999999999994E-2</v>
      </c>
      <c r="DJ398" s="22" t="str">
        <f t="shared" si="1422"/>
        <v xml:space="preserve">- </v>
      </c>
      <c r="DK398" s="22">
        <f t="shared" si="1423"/>
        <v>0.40300000000000002</v>
      </c>
      <c r="DL398" s="22">
        <f t="shared" si="1424"/>
        <v>0.308</v>
      </c>
      <c r="DM398" s="22">
        <f t="shared" si="1425"/>
        <v>21.190999999999999</v>
      </c>
      <c r="DN398" s="22">
        <f t="shared" si="1426"/>
        <v>-7.0999999999999994E-2</v>
      </c>
      <c r="DO398" s="22">
        <f t="shared" si="1427"/>
        <v>0.19</v>
      </c>
      <c r="DP398" s="22">
        <f t="shared" si="1428"/>
        <v>-0.64100000000000001</v>
      </c>
      <c r="DQ398" s="22" t="str">
        <f t="shared" si="1429"/>
        <v xml:space="preserve">- </v>
      </c>
      <c r="DR398" s="22">
        <f t="shared" si="1430"/>
        <v>0</v>
      </c>
      <c r="DS398" s="22">
        <f t="shared" si="1431"/>
        <v>-0.28499999999999998</v>
      </c>
      <c r="DT398" s="22">
        <f t="shared" si="1432"/>
        <v>0.56999999999999995</v>
      </c>
      <c r="DU398" s="22">
        <f t="shared" si="1433"/>
        <v>2.4E-2</v>
      </c>
      <c r="DV398" s="22">
        <f t="shared" si="1434"/>
        <v>0.33200000000000002</v>
      </c>
      <c r="DW398" s="22">
        <f t="shared" si="1435"/>
        <v>0.35599999999999998</v>
      </c>
      <c r="DX398" s="22">
        <f t="shared" si="1436"/>
        <v>0.80700000000000005</v>
      </c>
      <c r="DY398" s="22">
        <f t="shared" si="1437"/>
        <v>23.231999999999999</v>
      </c>
      <c r="DZ398" s="22">
        <f t="shared" si="1438"/>
        <v>-0.16600000000000001</v>
      </c>
      <c r="EA398" s="63">
        <f t="shared" si="1439"/>
        <v>23.065999999999999</v>
      </c>
      <c r="EB398" s="22">
        <f t="shared" si="1440"/>
        <v>4.7E-2</v>
      </c>
      <c r="EC398" s="22">
        <f t="shared" si="1441"/>
        <v>21.594999999999999</v>
      </c>
      <c r="ED398" s="59">
        <f t="shared" si="1442"/>
        <v>1.59</v>
      </c>
      <c r="EE398" s="226"/>
      <c r="EF398" s="14">
        <v>30</v>
      </c>
      <c r="EG398" s="15" t="s">
        <v>35</v>
      </c>
      <c r="EH398" s="58">
        <f t="shared" ref="EH398:FE398" si="1561">IF(C398="X","X",IF(FI398="X","X",IF(FI398&lt;&gt;0,ROUND((C398-FI398)/FI368*100,3),"- ")))</f>
        <v>-2E-3</v>
      </c>
      <c r="EI398" s="22" t="str">
        <f t="shared" si="1561"/>
        <v xml:space="preserve">- </v>
      </c>
      <c r="EJ398" s="22">
        <f t="shared" si="1561"/>
        <v>2.5999999999999999E-2</v>
      </c>
      <c r="EK398" s="22" t="str">
        <f t="shared" si="1561"/>
        <v xml:space="preserve">- </v>
      </c>
      <c r="EL398" s="22">
        <f t="shared" si="1561"/>
        <v>8.9999999999999993E-3</v>
      </c>
      <c r="EM398" s="22">
        <f t="shared" si="1561"/>
        <v>8.0000000000000002E-3</v>
      </c>
      <c r="EN398" s="22">
        <f t="shared" si="1561"/>
        <v>0.2</v>
      </c>
      <c r="EO398" s="22">
        <f t="shared" si="1561"/>
        <v>-1E-3</v>
      </c>
      <c r="EP398" s="22">
        <f t="shared" si="1561"/>
        <v>3.0000000000000001E-3</v>
      </c>
      <c r="EQ398" s="22">
        <f t="shared" si="1561"/>
        <v>-1.4E-2</v>
      </c>
      <c r="ER398" s="22" t="str">
        <f t="shared" si="1561"/>
        <v xml:space="preserve">- </v>
      </c>
      <c r="ES398" s="22">
        <f t="shared" si="1561"/>
        <v>0</v>
      </c>
      <c r="ET398" s="22">
        <f t="shared" si="1561"/>
        <v>-2E-3</v>
      </c>
      <c r="EU398" s="22">
        <f t="shared" si="1561"/>
        <v>6.0000000000000001E-3</v>
      </c>
      <c r="EV398" s="22">
        <f t="shared" si="1561"/>
        <v>0</v>
      </c>
      <c r="EW398" s="22">
        <f t="shared" si="1561"/>
        <v>6.0000000000000001E-3</v>
      </c>
      <c r="EX398" s="22">
        <f t="shared" si="1561"/>
        <v>3.0000000000000001E-3</v>
      </c>
      <c r="EY398" s="22">
        <f t="shared" si="1561"/>
        <v>1.4999999999999999E-2</v>
      </c>
      <c r="EZ398" s="22">
        <f t="shared" si="1561"/>
        <v>2.1999999999999999E-2</v>
      </c>
      <c r="FA398" s="22">
        <f t="shared" si="1561"/>
        <v>2.9000000000000001E-2</v>
      </c>
      <c r="FB398" s="63">
        <f t="shared" si="1561"/>
        <v>2.1999999999999999E-2</v>
      </c>
      <c r="FC398" s="22">
        <f t="shared" si="1561"/>
        <v>3.0000000000000001E-3</v>
      </c>
      <c r="FD398" s="22">
        <f t="shared" si="1561"/>
        <v>0.14099999999999999</v>
      </c>
      <c r="FE398" s="59">
        <f t="shared" si="1561"/>
        <v>2E-3</v>
      </c>
      <c r="FG398" s="14">
        <v>30</v>
      </c>
      <c r="FH398" s="15" t="s">
        <v>35</v>
      </c>
      <c r="FI398" s="27">
        <f t="shared" si="1516"/>
        <v>2</v>
      </c>
      <c r="FJ398" s="29">
        <f t="shared" si="1517"/>
        <v>0</v>
      </c>
      <c r="FK398" s="29">
        <f t="shared" si="1518"/>
        <v>36</v>
      </c>
      <c r="FL398" s="29">
        <f t="shared" si="1519"/>
        <v>0</v>
      </c>
      <c r="FM398" s="29">
        <f t="shared" si="1520"/>
        <v>15</v>
      </c>
      <c r="FN398" s="29">
        <f t="shared" si="1521"/>
        <v>201</v>
      </c>
      <c r="FO398" s="29">
        <f t="shared" si="1522"/>
        <v>523</v>
      </c>
      <c r="FP398" s="29">
        <f t="shared" si="1523"/>
        <v>100</v>
      </c>
      <c r="FQ398" s="29">
        <f t="shared" si="1524"/>
        <v>198</v>
      </c>
      <c r="FR398" s="29">
        <f t="shared" si="1525"/>
        <v>870</v>
      </c>
      <c r="FS398" s="29">
        <f t="shared" si="1526"/>
        <v>0</v>
      </c>
      <c r="FT398" s="29">
        <f t="shared" si="1527"/>
        <v>7</v>
      </c>
      <c r="FU398" s="29">
        <f t="shared" si="1528"/>
        <v>192</v>
      </c>
      <c r="FV398" s="29">
        <f t="shared" si="1529"/>
        <v>169</v>
      </c>
      <c r="FW398" s="29">
        <f t="shared" si="1530"/>
        <v>419</v>
      </c>
      <c r="FX398" s="29">
        <f t="shared" si="1531"/>
        <v>530</v>
      </c>
      <c r="FY398" s="29">
        <f t="shared" si="1532"/>
        <v>190</v>
      </c>
      <c r="FZ398" s="29">
        <f t="shared" si="1533"/>
        <v>785</v>
      </c>
      <c r="GA398" s="29">
        <f t="shared" si="1453"/>
        <v>4237</v>
      </c>
      <c r="GB398" s="29">
        <f t="shared" si="1448"/>
        <v>-23</v>
      </c>
      <c r="GC398" s="53">
        <f t="shared" si="1454"/>
        <v>4214</v>
      </c>
      <c r="GD398" s="29">
        <f t="shared" si="1455"/>
        <v>38</v>
      </c>
      <c r="GE398" s="29">
        <f t="shared" si="1456"/>
        <v>538</v>
      </c>
      <c r="GF398" s="41">
        <f t="shared" si="1457"/>
        <v>3661</v>
      </c>
    </row>
    <row r="399" spans="1:188" ht="13.5" customHeight="1">
      <c r="A399" s="14">
        <v>31</v>
      </c>
      <c r="B399" s="15" t="s">
        <v>36</v>
      </c>
      <c r="C399" s="231">
        <v>69</v>
      </c>
      <c r="D399" s="226">
        <v>0</v>
      </c>
      <c r="E399" s="226">
        <v>11</v>
      </c>
      <c r="F399" s="226">
        <v>11</v>
      </c>
      <c r="G399" s="226">
        <v>157</v>
      </c>
      <c r="H399" s="226">
        <v>72</v>
      </c>
      <c r="I399" s="226">
        <v>498</v>
      </c>
      <c r="J399" s="226">
        <v>26</v>
      </c>
      <c r="K399" s="226">
        <v>128</v>
      </c>
      <c r="L399" s="226">
        <v>105</v>
      </c>
      <c r="M399" s="226">
        <v>0</v>
      </c>
      <c r="N399" s="226">
        <v>3</v>
      </c>
      <c r="O399" s="226">
        <v>213</v>
      </c>
      <c r="P399" s="226">
        <v>0</v>
      </c>
      <c r="Q399" s="226">
        <v>454</v>
      </c>
      <c r="R399" s="226">
        <v>261</v>
      </c>
      <c r="S399" s="226">
        <v>396</v>
      </c>
      <c r="T399" s="226">
        <v>86</v>
      </c>
      <c r="U399" s="226">
        <v>2490</v>
      </c>
      <c r="V399" s="232">
        <v>-15</v>
      </c>
      <c r="W399" s="233">
        <v>2475</v>
      </c>
      <c r="X399" s="226">
        <v>80</v>
      </c>
      <c r="Y399" s="226">
        <v>666</v>
      </c>
      <c r="Z399" s="232">
        <v>1744</v>
      </c>
      <c r="AA399" s="226"/>
      <c r="AB399" s="14">
        <v>31</v>
      </c>
      <c r="AC399" s="15" t="s">
        <v>36</v>
      </c>
      <c r="AD399" s="58">
        <f>IF(C399="X","X",IF(FI399="X","X",IF(FI399&lt;&gt;0,ROUND((C399-FI399)/ABS(FI399)*100,3),"- ")))</f>
        <v>-5.4790000000000001</v>
      </c>
      <c r="AE399" s="22" t="str">
        <f t="shared" si="1490"/>
        <v xml:space="preserve">- </v>
      </c>
      <c r="AF399" s="22">
        <f t="shared" si="1491"/>
        <v>-8.3330000000000002</v>
      </c>
      <c r="AG399" s="22">
        <f t="shared" si="1492"/>
        <v>-31.25</v>
      </c>
      <c r="AH399" s="22">
        <f t="shared" si="1493"/>
        <v>-9.2490000000000006</v>
      </c>
      <c r="AI399" s="22">
        <f t="shared" si="1494"/>
        <v>-17.241</v>
      </c>
      <c r="AJ399" s="22">
        <f t="shared" si="1495"/>
        <v>25.126000000000001</v>
      </c>
      <c r="AK399" s="22">
        <f t="shared" si="1496"/>
        <v>0</v>
      </c>
      <c r="AL399" s="22">
        <f t="shared" si="1497"/>
        <v>-10.49</v>
      </c>
      <c r="AM399" s="22">
        <f t="shared" si="1498"/>
        <v>0</v>
      </c>
      <c r="AN399" s="22" t="str">
        <f t="shared" si="1499"/>
        <v xml:space="preserve">- </v>
      </c>
      <c r="AO399" s="22">
        <f t="shared" si="1500"/>
        <v>-25</v>
      </c>
      <c r="AP399" s="22">
        <f t="shared" si="1501"/>
        <v>12.698</v>
      </c>
      <c r="AQ399" s="22" t="str">
        <f t="shared" si="1502"/>
        <v xml:space="preserve">- </v>
      </c>
      <c r="AR399" s="22">
        <f t="shared" si="1503"/>
        <v>3.653</v>
      </c>
      <c r="AS399" s="22">
        <f t="shared" si="1504"/>
        <v>1.163</v>
      </c>
      <c r="AT399" s="22">
        <f t="shared" si="1486"/>
        <v>-1.4930000000000001</v>
      </c>
      <c r="AU399" s="22">
        <f t="shared" si="1505"/>
        <v>-7.5270000000000001</v>
      </c>
      <c r="AV399" s="22">
        <f t="shared" si="1506"/>
        <v>3.02</v>
      </c>
      <c r="AW399" s="22">
        <f t="shared" si="1507"/>
        <v>-7.1429999999999998</v>
      </c>
      <c r="AX399" s="63">
        <f t="shared" si="1508"/>
        <v>2.996</v>
      </c>
      <c r="AY399" s="22">
        <f t="shared" si="1509"/>
        <v>-5.8819999999999997</v>
      </c>
      <c r="AZ399" s="22">
        <f t="shared" si="1510"/>
        <v>13.458</v>
      </c>
      <c r="BA399" s="59">
        <f t="shared" si="1511"/>
        <v>-5.7000000000000002E-2</v>
      </c>
      <c r="BB399" s="226"/>
      <c r="BC399" s="14">
        <v>31</v>
      </c>
      <c r="BD399" s="15" t="s">
        <v>36</v>
      </c>
      <c r="BE399" s="58">
        <f t="shared" si="1481"/>
        <v>2.8</v>
      </c>
      <c r="BF399" s="22" t="str">
        <f t="shared" si="1512"/>
        <v>-</v>
      </c>
      <c r="BG399" s="22">
        <f t="shared" si="1513"/>
        <v>0.4</v>
      </c>
      <c r="BH399" s="22">
        <f t="shared" si="1513"/>
        <v>0.4</v>
      </c>
      <c r="BI399" s="22">
        <f t="shared" si="1513"/>
        <v>6.3</v>
      </c>
      <c r="BJ399" s="22">
        <f t="shared" si="1513"/>
        <v>2.9</v>
      </c>
      <c r="BK399" s="22">
        <f t="shared" si="1513"/>
        <v>20.100000000000001</v>
      </c>
      <c r="BL399" s="22">
        <f t="shared" si="1513"/>
        <v>1.1000000000000001</v>
      </c>
      <c r="BM399" s="22">
        <f t="shared" si="1513"/>
        <v>5.2</v>
      </c>
      <c r="BN399" s="22">
        <f t="shared" si="1513"/>
        <v>4.2</v>
      </c>
      <c r="BO399" s="22" t="str">
        <f t="shared" si="1513"/>
        <v>-</v>
      </c>
      <c r="BP399" s="22">
        <f t="shared" si="1513"/>
        <v>0.1</v>
      </c>
      <c r="BQ399" s="22">
        <f t="shared" si="1513"/>
        <v>8.6</v>
      </c>
      <c r="BR399" s="22" t="str">
        <f t="shared" si="1513"/>
        <v>-</v>
      </c>
      <c r="BS399" s="22">
        <f t="shared" si="1513"/>
        <v>18.3</v>
      </c>
      <c r="BT399" s="22">
        <f t="shared" si="1513"/>
        <v>10.5</v>
      </c>
      <c r="BU399" s="22">
        <f t="shared" si="1513"/>
        <v>16</v>
      </c>
      <c r="BV399" s="22">
        <f t="shared" ref="BV399:BV415" si="1562">IF(T399=0,"-",IF(T399="X","X",ROUND(T399/$W399*100,1)))</f>
        <v>3.5</v>
      </c>
      <c r="BW399" s="22">
        <f t="shared" ref="BW399:BW415" si="1563">IF(U399=0,"-",IF(U399="X","X",ROUND(U399/$W399*100,1)))</f>
        <v>100.6</v>
      </c>
      <c r="BX399" s="22">
        <f t="shared" ref="BX399:BX415" si="1564">IF(V399=0,"-",IF(V399="X","X",ROUND(V399/$W399*100,1)))</f>
        <v>-0.6</v>
      </c>
      <c r="BY399" s="63">
        <f t="shared" ref="BY399:BY415" si="1565">IF(W399=0,"-",IF(W399="X","X",ROUND(W399/$W399*100,1)))</f>
        <v>100</v>
      </c>
      <c r="BZ399" s="22">
        <f t="shared" ref="BZ399:BZ415" si="1566">IF(X399=0,"-",IF(X399="X","X",ROUND(X399/$W399*100,1)))</f>
        <v>3.2</v>
      </c>
      <c r="CA399" s="22">
        <f t="shared" ref="CA399:CA415" si="1567">IF(Y399=0,"-",IF(Y399="X","X",ROUND(Y399/$W399*100,1)))</f>
        <v>26.9</v>
      </c>
      <c r="CB399" s="59">
        <f t="shared" ref="CB399:CB415" si="1568">IF(Z399=0,"-",IF(Z399="X","X",ROUND(Z399/$W399*100,1)))</f>
        <v>70.5</v>
      </c>
      <c r="CC399" s="226"/>
      <c r="CD399" s="14">
        <v>31</v>
      </c>
      <c r="CE399" s="15" t="s">
        <v>36</v>
      </c>
      <c r="CF399" s="58">
        <f t="shared" ref="CF399:DC399" si="1569">IF(C399=0,"-",IF(C399="X","X",ROUND(C399/C368*100,1)))</f>
        <v>0.1</v>
      </c>
      <c r="CG399" s="22" t="str">
        <f t="shared" si="1569"/>
        <v>-</v>
      </c>
      <c r="CH399" s="22">
        <f t="shared" si="1569"/>
        <v>0.1</v>
      </c>
      <c r="CI399" s="22">
        <f t="shared" si="1569"/>
        <v>0.1</v>
      </c>
      <c r="CJ399" s="22">
        <f t="shared" si="1569"/>
        <v>0.1</v>
      </c>
      <c r="CK399" s="22">
        <f t="shared" si="1569"/>
        <v>0</v>
      </c>
      <c r="CL399" s="22">
        <f t="shared" si="1569"/>
        <v>0.1</v>
      </c>
      <c r="CM399" s="22">
        <f t="shared" si="1569"/>
        <v>0</v>
      </c>
      <c r="CN399" s="22">
        <f t="shared" si="1569"/>
        <v>0</v>
      </c>
      <c r="CO399" s="22">
        <f t="shared" si="1569"/>
        <v>0.1</v>
      </c>
      <c r="CP399" s="22" t="str">
        <f t="shared" si="1569"/>
        <v>-</v>
      </c>
      <c r="CQ399" s="22">
        <f t="shared" si="1569"/>
        <v>0</v>
      </c>
      <c r="CR399" s="22">
        <f t="shared" si="1569"/>
        <v>0</v>
      </c>
      <c r="CS399" s="22" t="str">
        <f t="shared" si="1569"/>
        <v>-</v>
      </c>
      <c r="CT399" s="22">
        <f t="shared" si="1569"/>
        <v>0.1</v>
      </c>
      <c r="CU399" s="22">
        <f t="shared" si="1569"/>
        <v>0.1</v>
      </c>
      <c r="CV399" s="22">
        <f t="shared" si="1569"/>
        <v>0.1</v>
      </c>
      <c r="CW399" s="22">
        <f t="shared" si="1569"/>
        <v>0</v>
      </c>
      <c r="CX399" s="22">
        <f t="shared" si="1569"/>
        <v>0.1</v>
      </c>
      <c r="CY399" s="22">
        <f t="shared" si="1569"/>
        <v>0.1</v>
      </c>
      <c r="CZ399" s="63">
        <f t="shared" si="1569"/>
        <v>0.1</v>
      </c>
      <c r="DA399" s="22">
        <f t="shared" si="1569"/>
        <v>0.1</v>
      </c>
      <c r="DB399" s="22">
        <f t="shared" si="1569"/>
        <v>0.1</v>
      </c>
      <c r="DC399" s="59">
        <f t="shared" si="1569"/>
        <v>0</v>
      </c>
      <c r="DD399" s="226"/>
      <c r="DE399" s="14">
        <v>31</v>
      </c>
      <c r="DF399" s="15" t="s">
        <v>36</v>
      </c>
      <c r="DG399" s="58">
        <f t="shared" si="1451"/>
        <v>-0.16600000000000001</v>
      </c>
      <c r="DH399" s="22" t="str">
        <f t="shared" si="1420"/>
        <v xml:space="preserve">- </v>
      </c>
      <c r="DI399" s="22">
        <f t="shared" si="1421"/>
        <v>-4.2000000000000003E-2</v>
      </c>
      <c r="DJ399" s="22">
        <f t="shared" si="1422"/>
        <v>-0.20799999999999999</v>
      </c>
      <c r="DK399" s="22">
        <f t="shared" si="1423"/>
        <v>-0.66600000000000004</v>
      </c>
      <c r="DL399" s="22">
        <f t="shared" si="1424"/>
        <v>-0.624</v>
      </c>
      <c r="DM399" s="22">
        <f t="shared" si="1425"/>
        <v>4.1609999999999996</v>
      </c>
      <c r="DN399" s="22">
        <f t="shared" si="1426"/>
        <v>0</v>
      </c>
      <c r="DO399" s="22">
        <f t="shared" si="1427"/>
        <v>-0.624</v>
      </c>
      <c r="DP399" s="22">
        <f t="shared" si="1428"/>
        <v>0</v>
      </c>
      <c r="DQ399" s="22" t="str">
        <f t="shared" si="1429"/>
        <v xml:space="preserve">- </v>
      </c>
      <c r="DR399" s="22">
        <f t="shared" si="1430"/>
        <v>-4.2000000000000003E-2</v>
      </c>
      <c r="DS399" s="22">
        <f t="shared" si="1431"/>
        <v>0.999</v>
      </c>
      <c r="DT399" s="22" t="str">
        <f t="shared" si="1432"/>
        <v xml:space="preserve">- </v>
      </c>
      <c r="DU399" s="22">
        <f t="shared" si="1433"/>
        <v>0.66600000000000004</v>
      </c>
      <c r="DV399" s="22">
        <f t="shared" si="1434"/>
        <v>0.125</v>
      </c>
      <c r="DW399" s="22">
        <f t="shared" si="1435"/>
        <v>-0.25</v>
      </c>
      <c r="DX399" s="22">
        <f t="shared" si="1436"/>
        <v>-0.29099999999999998</v>
      </c>
      <c r="DY399" s="22">
        <f t="shared" si="1437"/>
        <v>3.0379999999999998</v>
      </c>
      <c r="DZ399" s="22">
        <f t="shared" si="1438"/>
        <v>-4.2000000000000003E-2</v>
      </c>
      <c r="EA399" s="63">
        <f t="shared" si="1439"/>
        <v>2.996</v>
      </c>
      <c r="EB399" s="22">
        <f t="shared" si="1440"/>
        <v>-0.20799999999999999</v>
      </c>
      <c r="EC399" s="22">
        <f t="shared" si="1441"/>
        <v>3.2879999999999998</v>
      </c>
      <c r="ED399" s="59">
        <f t="shared" si="1442"/>
        <v>-4.2000000000000003E-2</v>
      </c>
      <c r="EE399" s="226"/>
      <c r="EF399" s="14">
        <v>31</v>
      </c>
      <c r="EG399" s="15" t="s">
        <v>36</v>
      </c>
      <c r="EH399" s="58">
        <f t="shared" ref="EH399:FE399" si="1570">IF(C399="X","X",IF(FI399="X","X",IF(FI399&lt;&gt;0,ROUND((C399-FI399)/FI368*100,3),"- ")))</f>
        <v>-7.0000000000000001E-3</v>
      </c>
      <c r="EI399" s="22" t="str">
        <f t="shared" si="1570"/>
        <v xml:space="preserve">- </v>
      </c>
      <c r="EJ399" s="22">
        <f t="shared" si="1570"/>
        <v>-8.9999999999999993E-3</v>
      </c>
      <c r="EK399" s="22">
        <f t="shared" si="1570"/>
        <v>-7.0999999999999994E-2</v>
      </c>
      <c r="EL399" s="22">
        <f t="shared" si="1570"/>
        <v>-8.0000000000000002E-3</v>
      </c>
      <c r="EM399" s="22">
        <f t="shared" si="1570"/>
        <v>-8.9999999999999993E-3</v>
      </c>
      <c r="EN399" s="22">
        <f t="shared" si="1570"/>
        <v>2.1999999999999999E-2</v>
      </c>
      <c r="EO399" s="22">
        <f t="shared" si="1570"/>
        <v>0</v>
      </c>
      <c r="EP399" s="22">
        <f t="shared" si="1570"/>
        <v>-5.0000000000000001E-3</v>
      </c>
      <c r="EQ399" s="22">
        <f t="shared" si="1570"/>
        <v>0</v>
      </c>
      <c r="ER399" s="22" t="str">
        <f t="shared" si="1570"/>
        <v xml:space="preserve">- </v>
      </c>
      <c r="ES399" s="22">
        <f t="shared" si="1570"/>
        <v>-1E-3</v>
      </c>
      <c r="ET399" s="22">
        <f t="shared" si="1570"/>
        <v>5.0000000000000001E-3</v>
      </c>
      <c r="EU399" s="22" t="str">
        <f t="shared" si="1570"/>
        <v xml:space="preserve">- </v>
      </c>
      <c r="EV399" s="22">
        <f t="shared" si="1570"/>
        <v>4.0000000000000001E-3</v>
      </c>
      <c r="EW399" s="22">
        <f t="shared" si="1570"/>
        <v>1E-3</v>
      </c>
      <c r="EX399" s="22">
        <f t="shared" si="1570"/>
        <v>-1E-3</v>
      </c>
      <c r="EY399" s="22">
        <f t="shared" si="1570"/>
        <v>-3.0000000000000001E-3</v>
      </c>
      <c r="EZ399" s="22">
        <f t="shared" si="1570"/>
        <v>2E-3</v>
      </c>
      <c r="FA399" s="22">
        <f t="shared" si="1570"/>
        <v>4.0000000000000001E-3</v>
      </c>
      <c r="FB399" s="63">
        <f t="shared" si="1570"/>
        <v>2E-3</v>
      </c>
      <c r="FC399" s="22">
        <f t="shared" si="1570"/>
        <v>-8.0000000000000002E-3</v>
      </c>
      <c r="FD399" s="22">
        <f t="shared" si="1570"/>
        <v>1.2E-2</v>
      </c>
      <c r="FE399" s="59">
        <f t="shared" si="1570"/>
        <v>0</v>
      </c>
      <c r="FG399" s="14">
        <v>31</v>
      </c>
      <c r="FH399" s="15" t="s">
        <v>36</v>
      </c>
      <c r="FI399" s="27">
        <f t="shared" si="1516"/>
        <v>73</v>
      </c>
      <c r="FJ399" s="29">
        <f t="shared" si="1517"/>
        <v>0</v>
      </c>
      <c r="FK399" s="29">
        <f t="shared" si="1518"/>
        <v>12</v>
      </c>
      <c r="FL399" s="29">
        <f t="shared" si="1519"/>
        <v>16</v>
      </c>
      <c r="FM399" s="29">
        <f t="shared" si="1520"/>
        <v>173</v>
      </c>
      <c r="FN399" s="29">
        <f t="shared" si="1521"/>
        <v>87</v>
      </c>
      <c r="FO399" s="29">
        <f t="shared" si="1522"/>
        <v>398</v>
      </c>
      <c r="FP399" s="29">
        <f t="shared" si="1523"/>
        <v>26</v>
      </c>
      <c r="FQ399" s="29">
        <f t="shared" si="1524"/>
        <v>143</v>
      </c>
      <c r="FR399" s="29">
        <f t="shared" si="1525"/>
        <v>105</v>
      </c>
      <c r="FS399" s="29">
        <f t="shared" si="1526"/>
        <v>0</v>
      </c>
      <c r="FT399" s="29">
        <f t="shared" si="1527"/>
        <v>4</v>
      </c>
      <c r="FU399" s="29">
        <f t="shared" si="1528"/>
        <v>189</v>
      </c>
      <c r="FV399" s="29">
        <f t="shared" si="1529"/>
        <v>0</v>
      </c>
      <c r="FW399" s="29">
        <f t="shared" si="1530"/>
        <v>438</v>
      </c>
      <c r="FX399" s="29">
        <f t="shared" si="1531"/>
        <v>258</v>
      </c>
      <c r="FY399" s="29">
        <f t="shared" si="1532"/>
        <v>402</v>
      </c>
      <c r="FZ399" s="29">
        <f t="shared" si="1533"/>
        <v>93</v>
      </c>
      <c r="GA399" s="29">
        <f t="shared" si="1453"/>
        <v>2417</v>
      </c>
      <c r="GB399" s="29">
        <f t="shared" si="1448"/>
        <v>-14</v>
      </c>
      <c r="GC399" s="53">
        <f t="shared" si="1454"/>
        <v>2403</v>
      </c>
      <c r="GD399" s="29">
        <f t="shared" si="1455"/>
        <v>85</v>
      </c>
      <c r="GE399" s="29">
        <f t="shared" si="1456"/>
        <v>587</v>
      </c>
      <c r="GF399" s="41">
        <f t="shared" si="1457"/>
        <v>1745</v>
      </c>
    </row>
    <row r="400" spans="1:188" ht="13.5" customHeight="1">
      <c r="A400" s="14">
        <v>32</v>
      </c>
      <c r="B400" s="15" t="s">
        <v>37</v>
      </c>
      <c r="C400" s="231">
        <v>1</v>
      </c>
      <c r="D400" s="226">
        <v>0</v>
      </c>
      <c r="E400" s="226">
        <v>91</v>
      </c>
      <c r="F400" s="226">
        <v>0</v>
      </c>
      <c r="G400" s="226">
        <v>1</v>
      </c>
      <c r="H400" s="226">
        <v>18</v>
      </c>
      <c r="I400" s="226">
        <v>663</v>
      </c>
      <c r="J400" s="226">
        <v>16</v>
      </c>
      <c r="K400" s="226">
        <v>33</v>
      </c>
      <c r="L400" s="226">
        <v>48</v>
      </c>
      <c r="M400" s="226">
        <v>0</v>
      </c>
      <c r="N400" s="226">
        <v>8</v>
      </c>
      <c r="O400" s="226">
        <v>56</v>
      </c>
      <c r="P400" s="226">
        <v>0</v>
      </c>
      <c r="Q400" s="226">
        <v>288</v>
      </c>
      <c r="R400" s="226">
        <v>185</v>
      </c>
      <c r="S400" s="226">
        <v>131</v>
      </c>
      <c r="T400" s="226">
        <v>17</v>
      </c>
      <c r="U400" s="226">
        <v>1556</v>
      </c>
      <c r="V400" s="232">
        <v>-9</v>
      </c>
      <c r="W400" s="233">
        <v>1547</v>
      </c>
      <c r="X400" s="226">
        <v>92</v>
      </c>
      <c r="Y400" s="226">
        <v>664</v>
      </c>
      <c r="Z400" s="232">
        <v>800</v>
      </c>
      <c r="AA400" s="226"/>
      <c r="AB400" s="14">
        <v>32</v>
      </c>
      <c r="AC400" s="15" t="s">
        <v>37</v>
      </c>
      <c r="AD400" s="58">
        <f t="shared" ref="AD400:AD405" si="1571">IF(C400="X","X",IF(FI400="X","X",IF(FI400&lt;&gt;0,ROUND((C400-FI400)/ABS(FI400)*100,3),"- ")))</f>
        <v>0</v>
      </c>
      <c r="AE400" s="22" t="str">
        <f t="shared" si="1490"/>
        <v xml:space="preserve">- </v>
      </c>
      <c r="AF400" s="22">
        <f t="shared" si="1491"/>
        <v>1.111</v>
      </c>
      <c r="AG400" s="22" t="str">
        <f t="shared" si="1492"/>
        <v xml:space="preserve">- </v>
      </c>
      <c r="AH400" s="22">
        <f t="shared" si="1493"/>
        <v>0</v>
      </c>
      <c r="AI400" s="22">
        <f t="shared" si="1494"/>
        <v>-30.768999999999998</v>
      </c>
      <c r="AJ400" s="22">
        <f t="shared" si="1495"/>
        <v>-14.891</v>
      </c>
      <c r="AK400" s="22">
        <f t="shared" si="1496"/>
        <v>-5.8819999999999997</v>
      </c>
      <c r="AL400" s="22">
        <f t="shared" si="1497"/>
        <v>-8.3330000000000002</v>
      </c>
      <c r="AM400" s="22">
        <f t="shared" si="1498"/>
        <v>-2.0409999999999999</v>
      </c>
      <c r="AN400" s="22" t="str">
        <f t="shared" si="1499"/>
        <v xml:space="preserve">- </v>
      </c>
      <c r="AO400" s="22">
        <f t="shared" si="1500"/>
        <v>33.332999999999998</v>
      </c>
      <c r="AP400" s="22">
        <f t="shared" si="1501"/>
        <v>-3.448</v>
      </c>
      <c r="AQ400" s="22" t="str">
        <f t="shared" si="1502"/>
        <v xml:space="preserve">- </v>
      </c>
      <c r="AR400" s="22">
        <f t="shared" si="1503"/>
        <v>5.109</v>
      </c>
      <c r="AS400" s="22">
        <f t="shared" si="1504"/>
        <v>-3.141</v>
      </c>
      <c r="AT400" s="22">
        <f t="shared" si="1486"/>
        <v>0.76900000000000002</v>
      </c>
      <c r="AU400" s="22">
        <f t="shared" si="1505"/>
        <v>6.25</v>
      </c>
      <c r="AV400" s="22">
        <f t="shared" si="1506"/>
        <v>-7.0490000000000004</v>
      </c>
      <c r="AW400" s="22">
        <f t="shared" si="1507"/>
        <v>0</v>
      </c>
      <c r="AX400" s="63">
        <f t="shared" si="1508"/>
        <v>-7.0869999999999997</v>
      </c>
      <c r="AY400" s="22">
        <f t="shared" si="1509"/>
        <v>1.099</v>
      </c>
      <c r="AZ400" s="22">
        <f t="shared" si="1510"/>
        <v>-14.872</v>
      </c>
      <c r="BA400" s="59">
        <f t="shared" si="1511"/>
        <v>-0.374</v>
      </c>
      <c r="BB400" s="226"/>
      <c r="BC400" s="14">
        <v>32</v>
      </c>
      <c r="BD400" s="15" t="s">
        <v>37</v>
      </c>
      <c r="BE400" s="58">
        <f t="shared" si="1481"/>
        <v>0.1</v>
      </c>
      <c r="BF400" s="22" t="str">
        <f t="shared" si="1512"/>
        <v>-</v>
      </c>
      <c r="BG400" s="22">
        <f t="shared" ref="BG400:BG415" si="1572">IF(E400=0,"-",IF(E400="X","X",ROUND(E400/$W400*100,1)))</f>
        <v>5.9</v>
      </c>
      <c r="BH400" s="22" t="str">
        <f t="shared" ref="BH400:BH415" si="1573">IF(F400=0,"-",IF(F400="X","X",ROUND(F400/$W400*100,1)))</f>
        <v>-</v>
      </c>
      <c r="BI400" s="22">
        <f t="shared" ref="BI400:BI415" si="1574">IF(G400=0,"-",IF(G400="X","X",ROUND(G400/$W400*100,1)))</f>
        <v>0.1</v>
      </c>
      <c r="BJ400" s="22">
        <f t="shared" ref="BJ400:BJ415" si="1575">IF(H400=0,"-",IF(H400="X","X",ROUND(H400/$W400*100,1)))</f>
        <v>1.2</v>
      </c>
      <c r="BK400" s="22">
        <f t="shared" ref="BK400:BK415" si="1576">IF(I400=0,"-",IF(I400="X","X",ROUND(I400/$W400*100,1)))</f>
        <v>42.9</v>
      </c>
      <c r="BL400" s="22">
        <f t="shared" ref="BL400:BL415" si="1577">IF(J400=0,"-",IF(J400="X","X",ROUND(J400/$W400*100,1)))</f>
        <v>1</v>
      </c>
      <c r="BM400" s="22">
        <f t="shared" ref="BM400:BM415" si="1578">IF(K400=0,"-",IF(K400="X","X",ROUND(K400/$W400*100,1)))</f>
        <v>2.1</v>
      </c>
      <c r="BN400" s="22">
        <f t="shared" ref="BN400:BN415" si="1579">IF(L400=0,"-",IF(L400="X","X",ROUND(L400/$W400*100,1)))</f>
        <v>3.1</v>
      </c>
      <c r="BO400" s="22" t="str">
        <f t="shared" ref="BO400:BO415" si="1580">IF(M400=0,"-",IF(M400="X","X",ROUND(M400/$W400*100,1)))</f>
        <v>-</v>
      </c>
      <c r="BP400" s="22">
        <f t="shared" ref="BP400:BP415" si="1581">IF(N400=0,"-",IF(N400="X","X",ROUND(N400/$W400*100,1)))</f>
        <v>0.5</v>
      </c>
      <c r="BQ400" s="22">
        <f t="shared" ref="BQ400:BQ415" si="1582">IF(O400=0,"-",IF(O400="X","X",ROUND(O400/$W400*100,1)))</f>
        <v>3.6</v>
      </c>
      <c r="BR400" s="22" t="str">
        <f t="shared" ref="BR400:BR415" si="1583">IF(P400=0,"-",IF(P400="X","X",ROUND(P400/$W400*100,1)))</f>
        <v>-</v>
      </c>
      <c r="BS400" s="22">
        <f t="shared" ref="BS400:BS415" si="1584">IF(Q400=0,"-",IF(Q400="X","X",ROUND(Q400/$W400*100,1)))</f>
        <v>18.600000000000001</v>
      </c>
      <c r="BT400" s="22">
        <f t="shared" ref="BT400:BT415" si="1585">IF(R400=0,"-",IF(R400="X","X",ROUND(R400/$W400*100,1)))</f>
        <v>12</v>
      </c>
      <c r="BU400" s="22">
        <f t="shared" ref="BU400:BU415" si="1586">IF(S400=0,"-",IF(S400="X","X",ROUND(S400/$W400*100,1)))</f>
        <v>8.5</v>
      </c>
      <c r="BV400" s="22">
        <f t="shared" si="1562"/>
        <v>1.1000000000000001</v>
      </c>
      <c r="BW400" s="22">
        <f t="shared" si="1563"/>
        <v>100.6</v>
      </c>
      <c r="BX400" s="22">
        <f t="shared" si="1564"/>
        <v>-0.6</v>
      </c>
      <c r="BY400" s="63">
        <f t="shared" si="1565"/>
        <v>100</v>
      </c>
      <c r="BZ400" s="22">
        <f t="shared" si="1566"/>
        <v>5.9</v>
      </c>
      <c r="CA400" s="22">
        <f t="shared" si="1567"/>
        <v>42.9</v>
      </c>
      <c r="CB400" s="59">
        <f t="shared" si="1568"/>
        <v>51.7</v>
      </c>
      <c r="CC400" s="226"/>
      <c r="CD400" s="14">
        <v>32</v>
      </c>
      <c r="CE400" s="15" t="s">
        <v>37</v>
      </c>
      <c r="CF400" s="58">
        <f t="shared" ref="CF400:DC400" si="1587">IF(C400=0,"-",IF(C400="X","X",ROUND(C400/C368*100,1)))</f>
        <v>0</v>
      </c>
      <c r="CG400" s="22" t="str">
        <f t="shared" si="1587"/>
        <v>-</v>
      </c>
      <c r="CH400" s="22">
        <f t="shared" si="1587"/>
        <v>0.8</v>
      </c>
      <c r="CI400" s="22" t="str">
        <f t="shared" si="1587"/>
        <v>-</v>
      </c>
      <c r="CJ400" s="22">
        <f t="shared" si="1587"/>
        <v>0</v>
      </c>
      <c r="CK400" s="22">
        <f t="shared" si="1587"/>
        <v>0</v>
      </c>
      <c r="CL400" s="22">
        <f t="shared" si="1587"/>
        <v>0.1</v>
      </c>
      <c r="CM400" s="22">
        <f t="shared" si="1587"/>
        <v>0</v>
      </c>
      <c r="CN400" s="22">
        <f t="shared" si="1587"/>
        <v>0</v>
      </c>
      <c r="CO400" s="22">
        <f t="shared" si="1587"/>
        <v>0</v>
      </c>
      <c r="CP400" s="22" t="str">
        <f t="shared" si="1587"/>
        <v>-</v>
      </c>
      <c r="CQ400" s="22">
        <f t="shared" si="1587"/>
        <v>0</v>
      </c>
      <c r="CR400" s="22">
        <f t="shared" si="1587"/>
        <v>0</v>
      </c>
      <c r="CS400" s="22" t="str">
        <f t="shared" si="1587"/>
        <v>-</v>
      </c>
      <c r="CT400" s="22">
        <f t="shared" si="1587"/>
        <v>0.1</v>
      </c>
      <c r="CU400" s="22">
        <f t="shared" si="1587"/>
        <v>0.1</v>
      </c>
      <c r="CV400" s="22">
        <f t="shared" si="1587"/>
        <v>0</v>
      </c>
      <c r="CW400" s="22">
        <f t="shared" si="1587"/>
        <v>0</v>
      </c>
      <c r="CX400" s="22">
        <f t="shared" si="1587"/>
        <v>0</v>
      </c>
      <c r="CY400" s="22">
        <f t="shared" si="1587"/>
        <v>0</v>
      </c>
      <c r="CZ400" s="63">
        <f t="shared" si="1587"/>
        <v>0</v>
      </c>
      <c r="DA400" s="22">
        <f t="shared" si="1587"/>
        <v>0.2</v>
      </c>
      <c r="DB400" s="22">
        <f t="shared" si="1587"/>
        <v>0.1</v>
      </c>
      <c r="DC400" s="59">
        <f t="shared" si="1587"/>
        <v>0</v>
      </c>
      <c r="DD400" s="226"/>
      <c r="DE400" s="14">
        <v>32</v>
      </c>
      <c r="DF400" s="15" t="s">
        <v>37</v>
      </c>
      <c r="DG400" s="58">
        <f t="shared" si="1451"/>
        <v>0</v>
      </c>
      <c r="DH400" s="22" t="str">
        <f t="shared" si="1420"/>
        <v xml:space="preserve">- </v>
      </c>
      <c r="DI400" s="22">
        <f t="shared" si="1421"/>
        <v>0.06</v>
      </c>
      <c r="DJ400" s="22" t="str">
        <f t="shared" si="1422"/>
        <v xml:space="preserve">- </v>
      </c>
      <c r="DK400" s="22">
        <f t="shared" si="1423"/>
        <v>0</v>
      </c>
      <c r="DL400" s="22">
        <f t="shared" si="1424"/>
        <v>-0.48</v>
      </c>
      <c r="DM400" s="22">
        <f t="shared" si="1425"/>
        <v>-6.9669999999999996</v>
      </c>
      <c r="DN400" s="22">
        <f t="shared" si="1426"/>
        <v>-0.06</v>
      </c>
      <c r="DO400" s="22">
        <f t="shared" si="1427"/>
        <v>-0.18</v>
      </c>
      <c r="DP400" s="22">
        <f t="shared" si="1428"/>
        <v>-0.06</v>
      </c>
      <c r="DQ400" s="22" t="str">
        <f t="shared" si="1429"/>
        <v xml:space="preserve">- </v>
      </c>
      <c r="DR400" s="22">
        <f t="shared" si="1430"/>
        <v>0.12</v>
      </c>
      <c r="DS400" s="22">
        <f t="shared" si="1431"/>
        <v>-0.12</v>
      </c>
      <c r="DT400" s="22" t="str">
        <f t="shared" si="1432"/>
        <v xml:space="preserve">- </v>
      </c>
      <c r="DU400" s="22">
        <f t="shared" si="1433"/>
        <v>0.84099999999999997</v>
      </c>
      <c r="DV400" s="22">
        <f t="shared" si="1434"/>
        <v>-0.36</v>
      </c>
      <c r="DW400" s="22">
        <f t="shared" si="1435"/>
        <v>0.06</v>
      </c>
      <c r="DX400" s="22">
        <f t="shared" si="1436"/>
        <v>0.06</v>
      </c>
      <c r="DY400" s="22">
        <f t="shared" si="1437"/>
        <v>-7.0869999999999997</v>
      </c>
      <c r="DZ400" s="22">
        <f t="shared" si="1438"/>
        <v>0</v>
      </c>
      <c r="EA400" s="63">
        <f t="shared" si="1439"/>
        <v>-7.0869999999999997</v>
      </c>
      <c r="EB400" s="22">
        <f t="shared" si="1440"/>
        <v>0.06</v>
      </c>
      <c r="EC400" s="22">
        <f t="shared" si="1441"/>
        <v>-6.9669999999999996</v>
      </c>
      <c r="ED400" s="59">
        <f t="shared" si="1442"/>
        <v>-0.18</v>
      </c>
      <c r="EE400" s="226"/>
      <c r="EF400" s="14">
        <v>32</v>
      </c>
      <c r="EG400" s="15" t="s">
        <v>37</v>
      </c>
      <c r="EH400" s="58">
        <f t="shared" ref="EH400:FE400" si="1588">IF(C400="X","X",IF(FI400="X","X",IF(FI400&lt;&gt;0,ROUND((C400-FI400)/FI368*100,3),"- ")))</f>
        <v>0</v>
      </c>
      <c r="EI400" s="22" t="str">
        <f t="shared" si="1588"/>
        <v xml:space="preserve">- </v>
      </c>
      <c r="EJ400" s="22">
        <f t="shared" si="1588"/>
        <v>8.9999999999999993E-3</v>
      </c>
      <c r="EK400" s="22" t="str">
        <f t="shared" si="1588"/>
        <v xml:space="preserve">- </v>
      </c>
      <c r="EL400" s="22">
        <f t="shared" si="1588"/>
        <v>0</v>
      </c>
      <c r="EM400" s="22">
        <f t="shared" si="1588"/>
        <v>-5.0000000000000001E-3</v>
      </c>
      <c r="EN400" s="22">
        <f t="shared" si="1588"/>
        <v>-2.5999999999999999E-2</v>
      </c>
      <c r="EO400" s="22">
        <f t="shared" si="1588"/>
        <v>0</v>
      </c>
      <c r="EP400" s="22">
        <f t="shared" si="1588"/>
        <v>-1E-3</v>
      </c>
      <c r="EQ400" s="22">
        <f t="shared" si="1588"/>
        <v>-1E-3</v>
      </c>
      <c r="ER400" s="22" t="str">
        <f t="shared" si="1588"/>
        <v xml:space="preserve">- </v>
      </c>
      <c r="ES400" s="22">
        <f t="shared" si="1588"/>
        <v>1E-3</v>
      </c>
      <c r="ET400" s="22">
        <f t="shared" si="1588"/>
        <v>0</v>
      </c>
      <c r="EU400" s="22" t="str">
        <f t="shared" si="1588"/>
        <v xml:space="preserve">- </v>
      </c>
      <c r="EV400" s="22">
        <f t="shared" si="1588"/>
        <v>3.0000000000000001E-3</v>
      </c>
      <c r="EW400" s="22">
        <f t="shared" si="1588"/>
        <v>-3.0000000000000001E-3</v>
      </c>
      <c r="EX400" s="22">
        <f t="shared" si="1588"/>
        <v>0</v>
      </c>
      <c r="EY400" s="22">
        <f t="shared" si="1588"/>
        <v>0</v>
      </c>
      <c r="EZ400" s="22">
        <f t="shared" si="1588"/>
        <v>-3.0000000000000001E-3</v>
      </c>
      <c r="FA400" s="22">
        <f t="shared" si="1588"/>
        <v>0</v>
      </c>
      <c r="FB400" s="63">
        <f t="shared" si="1588"/>
        <v>-3.0000000000000001E-3</v>
      </c>
      <c r="FC400" s="22">
        <f t="shared" si="1588"/>
        <v>2E-3</v>
      </c>
      <c r="FD400" s="22">
        <f t="shared" si="1588"/>
        <v>-1.7999999999999999E-2</v>
      </c>
      <c r="FE400" s="59">
        <f t="shared" si="1588"/>
        <v>0</v>
      </c>
      <c r="FG400" s="14">
        <v>32</v>
      </c>
      <c r="FH400" s="15" t="s">
        <v>37</v>
      </c>
      <c r="FI400" s="27">
        <f t="shared" si="1516"/>
        <v>1</v>
      </c>
      <c r="FJ400" s="29">
        <f t="shared" si="1517"/>
        <v>0</v>
      </c>
      <c r="FK400" s="29">
        <f t="shared" si="1518"/>
        <v>90</v>
      </c>
      <c r="FL400" s="29">
        <f t="shared" si="1519"/>
        <v>0</v>
      </c>
      <c r="FM400" s="29">
        <f t="shared" si="1520"/>
        <v>1</v>
      </c>
      <c r="FN400" s="29">
        <f t="shared" si="1521"/>
        <v>26</v>
      </c>
      <c r="FO400" s="29">
        <f t="shared" si="1522"/>
        <v>779</v>
      </c>
      <c r="FP400" s="29">
        <f t="shared" si="1523"/>
        <v>17</v>
      </c>
      <c r="FQ400" s="29">
        <f t="shared" si="1524"/>
        <v>36</v>
      </c>
      <c r="FR400" s="29">
        <f t="shared" si="1525"/>
        <v>49</v>
      </c>
      <c r="FS400" s="29">
        <f t="shared" si="1526"/>
        <v>0</v>
      </c>
      <c r="FT400" s="29">
        <f t="shared" si="1527"/>
        <v>6</v>
      </c>
      <c r="FU400" s="29">
        <f t="shared" si="1528"/>
        <v>58</v>
      </c>
      <c r="FV400" s="29">
        <f t="shared" si="1529"/>
        <v>0</v>
      </c>
      <c r="FW400" s="29">
        <f t="shared" si="1530"/>
        <v>274</v>
      </c>
      <c r="FX400" s="29">
        <f t="shared" si="1531"/>
        <v>191</v>
      </c>
      <c r="FY400" s="29">
        <f t="shared" si="1532"/>
        <v>130</v>
      </c>
      <c r="FZ400" s="29">
        <f t="shared" si="1533"/>
        <v>16</v>
      </c>
      <c r="GA400" s="29">
        <f t="shared" si="1453"/>
        <v>1674</v>
      </c>
      <c r="GB400" s="29">
        <f t="shared" si="1448"/>
        <v>-9</v>
      </c>
      <c r="GC400" s="53">
        <f t="shared" si="1454"/>
        <v>1665</v>
      </c>
      <c r="GD400" s="29">
        <f t="shared" si="1455"/>
        <v>91</v>
      </c>
      <c r="GE400" s="29">
        <f t="shared" si="1456"/>
        <v>780</v>
      </c>
      <c r="GF400" s="41">
        <f t="shared" si="1457"/>
        <v>803</v>
      </c>
    </row>
    <row r="401" spans="1:188" ht="13.5" customHeight="1">
      <c r="A401" s="14">
        <v>33</v>
      </c>
      <c r="B401" s="15" t="s">
        <v>38</v>
      </c>
      <c r="C401" s="231">
        <v>1072</v>
      </c>
      <c r="D401" s="226">
        <v>3</v>
      </c>
      <c r="E401" s="226">
        <v>44</v>
      </c>
      <c r="F401" s="226">
        <v>110</v>
      </c>
      <c r="G401" s="226">
        <v>1525</v>
      </c>
      <c r="H401" s="226">
        <v>216</v>
      </c>
      <c r="I401" s="226">
        <v>2189</v>
      </c>
      <c r="J401" s="226">
        <v>231</v>
      </c>
      <c r="K401" s="226">
        <v>102</v>
      </c>
      <c r="L401" s="226">
        <v>178</v>
      </c>
      <c r="M401" s="226">
        <v>0</v>
      </c>
      <c r="N401" s="226">
        <v>4</v>
      </c>
      <c r="O401" s="226">
        <v>107</v>
      </c>
      <c r="P401" s="226">
        <v>49</v>
      </c>
      <c r="Q401" s="226">
        <v>798</v>
      </c>
      <c r="R401" s="226">
        <v>322</v>
      </c>
      <c r="S401" s="226">
        <v>191</v>
      </c>
      <c r="T401" s="226">
        <v>140</v>
      </c>
      <c r="U401" s="226">
        <v>7281</v>
      </c>
      <c r="V401" s="232">
        <v>-42</v>
      </c>
      <c r="W401" s="233">
        <v>7239</v>
      </c>
      <c r="X401" s="226">
        <v>1119</v>
      </c>
      <c r="Y401" s="226">
        <v>3824</v>
      </c>
      <c r="Z401" s="232">
        <v>2338</v>
      </c>
      <c r="AA401" s="226"/>
      <c r="AB401" s="14">
        <v>33</v>
      </c>
      <c r="AC401" s="15" t="s">
        <v>38</v>
      </c>
      <c r="AD401" s="58">
        <f t="shared" si="1571"/>
        <v>29.312000000000001</v>
      </c>
      <c r="AE401" s="22">
        <f t="shared" si="1490"/>
        <v>50</v>
      </c>
      <c r="AF401" s="22">
        <f t="shared" si="1491"/>
        <v>4.7619999999999996</v>
      </c>
      <c r="AG401" s="22">
        <f t="shared" si="1492"/>
        <v>4.7619999999999996</v>
      </c>
      <c r="AH401" s="22">
        <f t="shared" si="1493"/>
        <v>66.849000000000004</v>
      </c>
      <c r="AI401" s="22">
        <f t="shared" si="1494"/>
        <v>6.4039999999999999</v>
      </c>
      <c r="AJ401" s="22">
        <f t="shared" si="1495"/>
        <v>26.678000000000001</v>
      </c>
      <c r="AK401" s="22">
        <f t="shared" si="1496"/>
        <v>-2.1190000000000002</v>
      </c>
      <c r="AL401" s="22">
        <f t="shared" si="1497"/>
        <v>7.3680000000000003</v>
      </c>
      <c r="AM401" s="22">
        <f t="shared" si="1498"/>
        <v>4.0940000000000003</v>
      </c>
      <c r="AN401" s="22" t="str">
        <f t="shared" si="1499"/>
        <v xml:space="preserve">- </v>
      </c>
      <c r="AO401" s="22">
        <f t="shared" si="1500"/>
        <v>0</v>
      </c>
      <c r="AP401" s="22">
        <f t="shared" si="1501"/>
        <v>1.905</v>
      </c>
      <c r="AQ401" s="22">
        <f t="shared" si="1502"/>
        <v>63.332999999999998</v>
      </c>
      <c r="AR401" s="22">
        <f t="shared" si="1503"/>
        <v>6.9710000000000001</v>
      </c>
      <c r="AS401" s="22">
        <f t="shared" si="1504"/>
        <v>-0.61699999999999999</v>
      </c>
      <c r="AT401" s="22">
        <f t="shared" si="1486"/>
        <v>5.5250000000000004</v>
      </c>
      <c r="AU401" s="22">
        <f t="shared" si="1505"/>
        <v>0</v>
      </c>
      <c r="AV401" s="22">
        <f t="shared" si="1506"/>
        <v>24.355</v>
      </c>
      <c r="AW401" s="22">
        <f t="shared" si="1507"/>
        <v>-31.25</v>
      </c>
      <c r="AX401" s="63">
        <f t="shared" si="1508"/>
        <v>24.317</v>
      </c>
      <c r="AY401" s="22">
        <f t="shared" si="1509"/>
        <v>28.178999999999998</v>
      </c>
      <c r="AZ401" s="22">
        <f t="shared" si="1510"/>
        <v>39.206000000000003</v>
      </c>
      <c r="BA401" s="59">
        <f t="shared" si="1511"/>
        <v>4.609</v>
      </c>
      <c r="BB401" s="226"/>
      <c r="BC401" s="14">
        <v>33</v>
      </c>
      <c r="BD401" s="15" t="s">
        <v>38</v>
      </c>
      <c r="BE401" s="58">
        <f t="shared" si="1481"/>
        <v>14.8</v>
      </c>
      <c r="BF401" s="22">
        <f t="shared" si="1512"/>
        <v>0</v>
      </c>
      <c r="BG401" s="22">
        <f t="shared" si="1572"/>
        <v>0.6</v>
      </c>
      <c r="BH401" s="22">
        <f t="shared" si="1573"/>
        <v>1.5</v>
      </c>
      <c r="BI401" s="22">
        <f t="shared" si="1574"/>
        <v>21.1</v>
      </c>
      <c r="BJ401" s="22">
        <f t="shared" si="1575"/>
        <v>3</v>
      </c>
      <c r="BK401" s="22">
        <f t="shared" si="1576"/>
        <v>30.2</v>
      </c>
      <c r="BL401" s="22">
        <f t="shared" si="1577"/>
        <v>3.2</v>
      </c>
      <c r="BM401" s="22">
        <f t="shared" si="1578"/>
        <v>1.4</v>
      </c>
      <c r="BN401" s="22">
        <f t="shared" si="1579"/>
        <v>2.5</v>
      </c>
      <c r="BO401" s="22" t="str">
        <f t="shared" si="1580"/>
        <v>-</v>
      </c>
      <c r="BP401" s="22">
        <f t="shared" si="1581"/>
        <v>0.1</v>
      </c>
      <c r="BQ401" s="22">
        <f t="shared" si="1582"/>
        <v>1.5</v>
      </c>
      <c r="BR401" s="22">
        <f t="shared" si="1583"/>
        <v>0.7</v>
      </c>
      <c r="BS401" s="22">
        <f t="shared" si="1584"/>
        <v>11</v>
      </c>
      <c r="BT401" s="22">
        <f t="shared" si="1585"/>
        <v>4.4000000000000004</v>
      </c>
      <c r="BU401" s="22">
        <f t="shared" si="1586"/>
        <v>2.6</v>
      </c>
      <c r="BV401" s="22">
        <f t="shared" si="1562"/>
        <v>1.9</v>
      </c>
      <c r="BW401" s="22">
        <f t="shared" si="1563"/>
        <v>100.6</v>
      </c>
      <c r="BX401" s="22">
        <f t="shared" si="1564"/>
        <v>-0.6</v>
      </c>
      <c r="BY401" s="63">
        <f t="shared" si="1565"/>
        <v>100</v>
      </c>
      <c r="BZ401" s="22">
        <f t="shared" si="1566"/>
        <v>15.5</v>
      </c>
      <c r="CA401" s="22">
        <f t="shared" si="1567"/>
        <v>52.8</v>
      </c>
      <c r="CB401" s="59">
        <f t="shared" si="1568"/>
        <v>32.299999999999997</v>
      </c>
      <c r="CC401" s="226"/>
      <c r="CD401" s="14">
        <v>33</v>
      </c>
      <c r="CE401" s="15" t="s">
        <v>38</v>
      </c>
      <c r="CF401" s="58">
        <f t="shared" ref="CF401:DC401" si="1589">IF(C401=0,"-",IF(C401="X","X",ROUND(C401/C368*100,1)))</f>
        <v>2.2000000000000002</v>
      </c>
      <c r="CG401" s="22">
        <f t="shared" si="1589"/>
        <v>0.9</v>
      </c>
      <c r="CH401" s="22">
        <f t="shared" si="1589"/>
        <v>0.4</v>
      </c>
      <c r="CI401" s="22">
        <f t="shared" si="1589"/>
        <v>1.4</v>
      </c>
      <c r="CJ401" s="22">
        <f t="shared" si="1589"/>
        <v>0.8</v>
      </c>
      <c r="CK401" s="22">
        <f t="shared" si="1589"/>
        <v>0.1</v>
      </c>
      <c r="CL401" s="22">
        <f t="shared" si="1589"/>
        <v>0.5</v>
      </c>
      <c r="CM401" s="22">
        <f t="shared" si="1589"/>
        <v>0.1</v>
      </c>
      <c r="CN401" s="22">
        <f t="shared" si="1589"/>
        <v>0</v>
      </c>
      <c r="CO401" s="22">
        <f t="shared" si="1589"/>
        <v>0.1</v>
      </c>
      <c r="CP401" s="22" t="str">
        <f t="shared" si="1589"/>
        <v>-</v>
      </c>
      <c r="CQ401" s="22">
        <f t="shared" si="1589"/>
        <v>0</v>
      </c>
      <c r="CR401" s="22">
        <f t="shared" si="1589"/>
        <v>0</v>
      </c>
      <c r="CS401" s="22">
        <f t="shared" si="1589"/>
        <v>0</v>
      </c>
      <c r="CT401" s="22">
        <f t="shared" si="1589"/>
        <v>0.2</v>
      </c>
      <c r="CU401" s="22">
        <f t="shared" si="1589"/>
        <v>0.1</v>
      </c>
      <c r="CV401" s="22">
        <f t="shared" si="1589"/>
        <v>0</v>
      </c>
      <c r="CW401" s="22">
        <f t="shared" si="1589"/>
        <v>0.1</v>
      </c>
      <c r="CX401" s="22">
        <f t="shared" si="1589"/>
        <v>0.2</v>
      </c>
      <c r="CY401" s="22">
        <f t="shared" si="1589"/>
        <v>0.2</v>
      </c>
      <c r="CZ401" s="63">
        <f t="shared" si="1589"/>
        <v>0.2</v>
      </c>
      <c r="DA401" s="22">
        <f t="shared" si="1589"/>
        <v>1.8</v>
      </c>
      <c r="DB401" s="22">
        <f t="shared" si="1589"/>
        <v>0.6</v>
      </c>
      <c r="DC401" s="59">
        <f t="shared" si="1589"/>
        <v>0.1</v>
      </c>
      <c r="DD401" s="226"/>
      <c r="DE401" s="14">
        <v>33</v>
      </c>
      <c r="DF401" s="15" t="s">
        <v>38</v>
      </c>
      <c r="DG401" s="58">
        <f t="shared" si="1451"/>
        <v>4.173</v>
      </c>
      <c r="DH401" s="22">
        <f t="shared" si="1420"/>
        <v>1.7000000000000001E-2</v>
      </c>
      <c r="DI401" s="22">
        <f t="shared" si="1421"/>
        <v>3.4000000000000002E-2</v>
      </c>
      <c r="DJ401" s="22">
        <f t="shared" si="1422"/>
        <v>8.5999999999999993E-2</v>
      </c>
      <c r="DK401" s="22">
        <f t="shared" si="1423"/>
        <v>10.493</v>
      </c>
      <c r="DL401" s="22">
        <f t="shared" si="1424"/>
        <v>0.223</v>
      </c>
      <c r="DM401" s="22">
        <f t="shared" si="1425"/>
        <v>7.9169999999999998</v>
      </c>
      <c r="DN401" s="22">
        <f t="shared" si="1426"/>
        <v>-8.5999999999999993E-2</v>
      </c>
      <c r="DO401" s="22">
        <f t="shared" si="1427"/>
        <v>0.12</v>
      </c>
      <c r="DP401" s="22">
        <f t="shared" si="1428"/>
        <v>0.12</v>
      </c>
      <c r="DQ401" s="22" t="str">
        <f t="shared" si="1429"/>
        <v xml:space="preserve">- </v>
      </c>
      <c r="DR401" s="22">
        <f t="shared" si="1430"/>
        <v>0</v>
      </c>
      <c r="DS401" s="22">
        <f t="shared" si="1431"/>
        <v>3.4000000000000002E-2</v>
      </c>
      <c r="DT401" s="22">
        <f t="shared" si="1432"/>
        <v>0.32600000000000001</v>
      </c>
      <c r="DU401" s="22">
        <f t="shared" si="1433"/>
        <v>0.89300000000000002</v>
      </c>
      <c r="DV401" s="22">
        <f t="shared" si="1434"/>
        <v>-3.4000000000000002E-2</v>
      </c>
      <c r="DW401" s="22">
        <f t="shared" si="1435"/>
        <v>0.17199999999999999</v>
      </c>
      <c r="DX401" s="22">
        <f t="shared" si="1436"/>
        <v>0</v>
      </c>
      <c r="DY401" s="22">
        <f t="shared" si="1437"/>
        <v>24.489000000000001</v>
      </c>
      <c r="DZ401" s="22">
        <f t="shared" si="1438"/>
        <v>-0.17199999999999999</v>
      </c>
      <c r="EA401" s="63">
        <f t="shared" si="1439"/>
        <v>24.317</v>
      </c>
      <c r="EB401" s="22">
        <f t="shared" si="1440"/>
        <v>4.2249999999999996</v>
      </c>
      <c r="EC401" s="22">
        <f t="shared" si="1441"/>
        <v>18.495999999999999</v>
      </c>
      <c r="ED401" s="59">
        <f t="shared" si="1442"/>
        <v>1.7689999999999999</v>
      </c>
      <c r="EE401" s="226"/>
      <c r="EF401" s="14">
        <v>33</v>
      </c>
      <c r="EG401" s="15" t="s">
        <v>38</v>
      </c>
      <c r="EH401" s="58">
        <f t="shared" ref="EH401:FE401" si="1590">IF(C401="X","X",IF(FI401="X","X",IF(FI401&lt;&gt;0,ROUND((C401-FI401)/FI368*100,3),"- ")))</f>
        <v>0.45500000000000002</v>
      </c>
      <c r="EI401" s="22">
        <f t="shared" si="1590"/>
        <v>0.30599999999999999</v>
      </c>
      <c r="EJ401" s="22">
        <f t="shared" si="1590"/>
        <v>1.7999999999999999E-2</v>
      </c>
      <c r="EK401" s="22">
        <f t="shared" si="1590"/>
        <v>7.0999999999999994E-2</v>
      </c>
      <c r="EL401" s="22">
        <f t="shared" si="1590"/>
        <v>0.31900000000000001</v>
      </c>
      <c r="EM401" s="22">
        <f t="shared" si="1590"/>
        <v>8.0000000000000002E-3</v>
      </c>
      <c r="EN401" s="22">
        <f t="shared" si="1590"/>
        <v>0.10299999999999999</v>
      </c>
      <c r="EO401" s="22">
        <f t="shared" si="1590"/>
        <v>-1E-3</v>
      </c>
      <c r="EP401" s="22">
        <f t="shared" si="1590"/>
        <v>2E-3</v>
      </c>
      <c r="EQ401" s="22">
        <f t="shared" si="1590"/>
        <v>4.0000000000000001E-3</v>
      </c>
      <c r="ER401" s="22" t="str">
        <f t="shared" si="1590"/>
        <v xml:space="preserve">- </v>
      </c>
      <c r="ES401" s="22">
        <f t="shared" si="1590"/>
        <v>0</v>
      </c>
      <c r="ET401" s="22">
        <f t="shared" si="1590"/>
        <v>0</v>
      </c>
      <c r="EU401" s="22">
        <f t="shared" si="1590"/>
        <v>4.0000000000000001E-3</v>
      </c>
      <c r="EV401" s="22">
        <f t="shared" si="1590"/>
        <v>1.2999999999999999E-2</v>
      </c>
      <c r="EW401" s="22">
        <f t="shared" si="1590"/>
        <v>-1E-3</v>
      </c>
      <c r="EX401" s="22">
        <f t="shared" si="1590"/>
        <v>2E-3</v>
      </c>
      <c r="EY401" s="22">
        <f t="shared" si="1590"/>
        <v>0</v>
      </c>
      <c r="EZ401" s="22">
        <f t="shared" si="1590"/>
        <v>3.2000000000000001E-2</v>
      </c>
      <c r="FA401" s="22">
        <f t="shared" si="1590"/>
        <v>4.1000000000000002E-2</v>
      </c>
      <c r="FB401" s="63">
        <f t="shared" si="1590"/>
        <v>3.2000000000000001E-2</v>
      </c>
      <c r="FC401" s="22">
        <f t="shared" si="1590"/>
        <v>0.378</v>
      </c>
      <c r="FD401" s="22">
        <f t="shared" si="1590"/>
        <v>0.16700000000000001</v>
      </c>
      <c r="FE401" s="59">
        <f t="shared" si="1590"/>
        <v>3.0000000000000001E-3</v>
      </c>
      <c r="FG401" s="14">
        <v>33</v>
      </c>
      <c r="FH401" s="15" t="s">
        <v>38</v>
      </c>
      <c r="FI401" s="27">
        <f t="shared" si="1516"/>
        <v>829</v>
      </c>
      <c r="FJ401" s="29">
        <f t="shared" si="1517"/>
        <v>2</v>
      </c>
      <c r="FK401" s="29">
        <f t="shared" si="1518"/>
        <v>42</v>
      </c>
      <c r="FL401" s="29">
        <f t="shared" si="1519"/>
        <v>105</v>
      </c>
      <c r="FM401" s="29">
        <f t="shared" si="1520"/>
        <v>914</v>
      </c>
      <c r="FN401" s="29">
        <f t="shared" si="1521"/>
        <v>203</v>
      </c>
      <c r="FO401" s="29">
        <f t="shared" si="1522"/>
        <v>1728</v>
      </c>
      <c r="FP401" s="29">
        <f t="shared" si="1523"/>
        <v>236</v>
      </c>
      <c r="FQ401" s="29">
        <f t="shared" si="1524"/>
        <v>95</v>
      </c>
      <c r="FR401" s="29">
        <f t="shared" si="1525"/>
        <v>171</v>
      </c>
      <c r="FS401" s="29">
        <f t="shared" si="1526"/>
        <v>0</v>
      </c>
      <c r="FT401" s="29">
        <f t="shared" si="1527"/>
        <v>4</v>
      </c>
      <c r="FU401" s="29">
        <f t="shared" si="1528"/>
        <v>105</v>
      </c>
      <c r="FV401" s="29">
        <f t="shared" si="1529"/>
        <v>30</v>
      </c>
      <c r="FW401" s="29">
        <f t="shared" si="1530"/>
        <v>746</v>
      </c>
      <c r="FX401" s="29">
        <f t="shared" si="1531"/>
        <v>324</v>
      </c>
      <c r="FY401" s="29">
        <f t="shared" si="1532"/>
        <v>181</v>
      </c>
      <c r="FZ401" s="29">
        <f t="shared" si="1533"/>
        <v>140</v>
      </c>
      <c r="GA401" s="29">
        <f t="shared" si="1453"/>
        <v>5855</v>
      </c>
      <c r="GB401" s="29">
        <f t="shared" si="1448"/>
        <v>-32</v>
      </c>
      <c r="GC401" s="53">
        <f t="shared" si="1454"/>
        <v>5823</v>
      </c>
      <c r="GD401" s="29">
        <f t="shared" si="1455"/>
        <v>873</v>
      </c>
      <c r="GE401" s="29">
        <f t="shared" si="1456"/>
        <v>2747</v>
      </c>
      <c r="GF401" s="41">
        <f t="shared" si="1457"/>
        <v>2235</v>
      </c>
    </row>
    <row r="402" spans="1:188" ht="13.5" customHeight="1">
      <c r="A402" s="14">
        <v>34</v>
      </c>
      <c r="B402" s="15" t="s">
        <v>39</v>
      </c>
      <c r="C402" s="231">
        <v>331</v>
      </c>
      <c r="D402" s="226">
        <v>0</v>
      </c>
      <c r="E402" s="226">
        <v>15</v>
      </c>
      <c r="F402" s="226">
        <v>0</v>
      </c>
      <c r="G402" s="226">
        <v>477</v>
      </c>
      <c r="H402" s="226">
        <v>77</v>
      </c>
      <c r="I402" s="226">
        <v>1331</v>
      </c>
      <c r="J402" s="226">
        <v>58</v>
      </c>
      <c r="K402" s="226">
        <v>114</v>
      </c>
      <c r="L402" s="226">
        <v>216</v>
      </c>
      <c r="M402" s="226">
        <v>0</v>
      </c>
      <c r="N402" s="226">
        <v>10</v>
      </c>
      <c r="O402" s="226">
        <v>30</v>
      </c>
      <c r="P402" s="226">
        <v>31</v>
      </c>
      <c r="Q402" s="226">
        <v>402</v>
      </c>
      <c r="R402" s="226">
        <v>244</v>
      </c>
      <c r="S402" s="226">
        <v>154</v>
      </c>
      <c r="T402" s="226">
        <v>57</v>
      </c>
      <c r="U402" s="226">
        <v>3547</v>
      </c>
      <c r="V402" s="232">
        <v>-21</v>
      </c>
      <c r="W402" s="233">
        <v>3526</v>
      </c>
      <c r="X402" s="226">
        <v>346</v>
      </c>
      <c r="Y402" s="226">
        <v>1808</v>
      </c>
      <c r="Z402" s="232">
        <v>1393</v>
      </c>
      <c r="AA402" s="226"/>
      <c r="AB402" s="14">
        <v>34</v>
      </c>
      <c r="AC402" s="15" t="s">
        <v>39</v>
      </c>
      <c r="AD402" s="58">
        <f t="shared" si="1571"/>
        <v>6.774</v>
      </c>
      <c r="AE402" s="22" t="str">
        <f t="shared" si="1490"/>
        <v xml:space="preserve">- </v>
      </c>
      <c r="AF402" s="22">
        <f t="shared" si="1491"/>
        <v>7.1429999999999998</v>
      </c>
      <c r="AG402" s="22" t="str">
        <f>IF(F402="X","X",IF(FL402="X","X",IF(FL402&lt;&gt;0,ROUND((F402-FL402)/ABS(FL402)*100,3),"- ")))</f>
        <v xml:space="preserve">- </v>
      </c>
      <c r="AH402" s="22">
        <f t="shared" si="1493"/>
        <v>15.776999999999999</v>
      </c>
      <c r="AI402" s="22">
        <f t="shared" si="1494"/>
        <v>-12.5</v>
      </c>
      <c r="AJ402" s="22">
        <f t="shared" si="1495"/>
        <v>-21.335999999999999</v>
      </c>
      <c r="AK402" s="22">
        <f t="shared" si="1496"/>
        <v>-1.6950000000000001</v>
      </c>
      <c r="AL402" s="22">
        <f t="shared" si="1497"/>
        <v>3.6360000000000001</v>
      </c>
      <c r="AM402" s="22">
        <f t="shared" si="1498"/>
        <v>14.286</v>
      </c>
      <c r="AN402" s="22" t="str">
        <f t="shared" si="1499"/>
        <v xml:space="preserve">- </v>
      </c>
      <c r="AO402" s="22">
        <f t="shared" si="1500"/>
        <v>-9.0909999999999993</v>
      </c>
      <c r="AP402" s="22">
        <f t="shared" si="1501"/>
        <v>-6.25</v>
      </c>
      <c r="AQ402" s="22">
        <f t="shared" si="1502"/>
        <v>72.221999999999994</v>
      </c>
      <c r="AR402" s="22">
        <f t="shared" si="1503"/>
        <v>-0.248</v>
      </c>
      <c r="AS402" s="22">
        <f t="shared" si="1504"/>
        <v>2.5209999999999999</v>
      </c>
      <c r="AT402" s="22">
        <f t="shared" si="1486"/>
        <v>-0.64500000000000002</v>
      </c>
      <c r="AU402" s="22">
        <f t="shared" si="1505"/>
        <v>-3.39</v>
      </c>
      <c r="AV402" s="22">
        <f t="shared" si="1506"/>
        <v>-6.4119999999999999</v>
      </c>
      <c r="AW402" s="22">
        <f t="shared" si="1507"/>
        <v>0</v>
      </c>
      <c r="AX402" s="63">
        <f t="shared" si="1508"/>
        <v>-6.4470000000000001</v>
      </c>
      <c r="AY402" s="22">
        <f t="shared" si="1509"/>
        <v>6.79</v>
      </c>
      <c r="AZ402" s="22">
        <f t="shared" si="1510"/>
        <v>-14.068</v>
      </c>
      <c r="BA402" s="59">
        <f t="shared" si="1511"/>
        <v>2.2759999999999998</v>
      </c>
      <c r="BB402" s="226"/>
      <c r="BC402" s="14">
        <v>34</v>
      </c>
      <c r="BD402" s="15" t="s">
        <v>39</v>
      </c>
      <c r="BE402" s="58">
        <f t="shared" si="1481"/>
        <v>9.4</v>
      </c>
      <c r="BF402" s="22" t="str">
        <f t="shared" si="1512"/>
        <v>-</v>
      </c>
      <c r="BG402" s="22">
        <f t="shared" si="1572"/>
        <v>0.4</v>
      </c>
      <c r="BH402" s="22" t="str">
        <f t="shared" si="1573"/>
        <v>-</v>
      </c>
      <c r="BI402" s="22">
        <f t="shared" si="1574"/>
        <v>13.5</v>
      </c>
      <c r="BJ402" s="22">
        <f t="shared" si="1575"/>
        <v>2.2000000000000002</v>
      </c>
      <c r="BK402" s="22">
        <f t="shared" si="1576"/>
        <v>37.700000000000003</v>
      </c>
      <c r="BL402" s="22">
        <f t="shared" si="1577"/>
        <v>1.6</v>
      </c>
      <c r="BM402" s="22">
        <f t="shared" si="1578"/>
        <v>3.2</v>
      </c>
      <c r="BN402" s="22">
        <f t="shared" si="1579"/>
        <v>6.1</v>
      </c>
      <c r="BO402" s="22" t="str">
        <f t="shared" si="1580"/>
        <v>-</v>
      </c>
      <c r="BP402" s="22">
        <f t="shared" si="1581"/>
        <v>0.3</v>
      </c>
      <c r="BQ402" s="22">
        <f t="shared" si="1582"/>
        <v>0.9</v>
      </c>
      <c r="BR402" s="22">
        <f t="shared" si="1583"/>
        <v>0.9</v>
      </c>
      <c r="BS402" s="22">
        <f t="shared" si="1584"/>
        <v>11.4</v>
      </c>
      <c r="BT402" s="22">
        <f t="shared" si="1585"/>
        <v>6.9</v>
      </c>
      <c r="BU402" s="22">
        <f t="shared" si="1586"/>
        <v>4.4000000000000004</v>
      </c>
      <c r="BV402" s="22">
        <f t="shared" si="1562"/>
        <v>1.6</v>
      </c>
      <c r="BW402" s="22">
        <f t="shared" si="1563"/>
        <v>100.6</v>
      </c>
      <c r="BX402" s="22">
        <f t="shared" si="1564"/>
        <v>-0.6</v>
      </c>
      <c r="BY402" s="63">
        <f t="shared" si="1565"/>
        <v>100</v>
      </c>
      <c r="BZ402" s="22">
        <f t="shared" si="1566"/>
        <v>9.8000000000000007</v>
      </c>
      <c r="CA402" s="22">
        <f t="shared" si="1567"/>
        <v>51.3</v>
      </c>
      <c r="CB402" s="59">
        <f t="shared" si="1568"/>
        <v>39.5</v>
      </c>
      <c r="CC402" s="226"/>
      <c r="CD402" s="14">
        <v>34</v>
      </c>
      <c r="CE402" s="15" t="s">
        <v>39</v>
      </c>
      <c r="CF402" s="58">
        <f t="shared" ref="CF402:DC402" si="1591">IF(C402=0,"-",IF(C402="X","X",ROUND(C402/C368*100,1)))</f>
        <v>0.7</v>
      </c>
      <c r="CG402" s="22" t="str">
        <f t="shared" si="1591"/>
        <v>-</v>
      </c>
      <c r="CH402" s="22">
        <f t="shared" si="1591"/>
        <v>0.1</v>
      </c>
      <c r="CI402" s="22" t="str">
        <f t="shared" si="1591"/>
        <v>-</v>
      </c>
      <c r="CJ402" s="22">
        <f t="shared" si="1591"/>
        <v>0.2</v>
      </c>
      <c r="CK402" s="22">
        <f t="shared" si="1591"/>
        <v>0</v>
      </c>
      <c r="CL402" s="22">
        <f t="shared" si="1591"/>
        <v>0.3</v>
      </c>
      <c r="CM402" s="22">
        <f t="shared" si="1591"/>
        <v>0</v>
      </c>
      <c r="CN402" s="22">
        <f t="shared" si="1591"/>
        <v>0</v>
      </c>
      <c r="CO402" s="22">
        <f t="shared" si="1591"/>
        <v>0.1</v>
      </c>
      <c r="CP402" s="22" t="str">
        <f t="shared" si="1591"/>
        <v>-</v>
      </c>
      <c r="CQ402" s="22">
        <f t="shared" si="1591"/>
        <v>0</v>
      </c>
      <c r="CR402" s="22">
        <f t="shared" si="1591"/>
        <v>0</v>
      </c>
      <c r="CS402" s="22">
        <f t="shared" si="1591"/>
        <v>0</v>
      </c>
      <c r="CT402" s="22">
        <f t="shared" si="1591"/>
        <v>0.1</v>
      </c>
      <c r="CU402" s="22">
        <f t="shared" si="1591"/>
        <v>0.1</v>
      </c>
      <c r="CV402" s="22">
        <f t="shared" si="1591"/>
        <v>0</v>
      </c>
      <c r="CW402" s="22">
        <f t="shared" si="1591"/>
        <v>0</v>
      </c>
      <c r="CX402" s="22">
        <f t="shared" si="1591"/>
        <v>0.1</v>
      </c>
      <c r="CY402" s="22">
        <f t="shared" si="1591"/>
        <v>0.1</v>
      </c>
      <c r="CZ402" s="63">
        <f t="shared" si="1591"/>
        <v>0.1</v>
      </c>
      <c r="DA402" s="22">
        <f t="shared" si="1591"/>
        <v>0.6</v>
      </c>
      <c r="DB402" s="22">
        <f t="shared" si="1591"/>
        <v>0.3</v>
      </c>
      <c r="DC402" s="59">
        <f t="shared" si="1591"/>
        <v>0</v>
      </c>
      <c r="DD402" s="226"/>
      <c r="DE402" s="14">
        <v>34</v>
      </c>
      <c r="DF402" s="15" t="s">
        <v>39</v>
      </c>
      <c r="DG402" s="58">
        <f t="shared" si="1451"/>
        <v>0.55700000000000005</v>
      </c>
      <c r="DH402" s="22" t="str">
        <f t="shared" si="1420"/>
        <v xml:space="preserve">- </v>
      </c>
      <c r="DI402" s="22">
        <f t="shared" si="1421"/>
        <v>2.7E-2</v>
      </c>
      <c r="DJ402" s="22" t="str">
        <f t="shared" si="1422"/>
        <v xml:space="preserve">- </v>
      </c>
      <c r="DK402" s="22">
        <f t="shared" si="1423"/>
        <v>1.7250000000000001</v>
      </c>
      <c r="DL402" s="22">
        <f t="shared" si="1424"/>
        <v>-0.29199999999999998</v>
      </c>
      <c r="DM402" s="22">
        <f t="shared" si="1425"/>
        <v>-9.5779999999999994</v>
      </c>
      <c r="DN402" s="22">
        <f t="shared" si="1426"/>
        <v>-2.7E-2</v>
      </c>
      <c r="DO402" s="22">
        <f t="shared" si="1427"/>
        <v>0.106</v>
      </c>
      <c r="DP402" s="22">
        <f t="shared" si="1428"/>
        <v>0.71599999999999997</v>
      </c>
      <c r="DQ402" s="22" t="str">
        <f t="shared" si="1429"/>
        <v xml:space="preserve">- </v>
      </c>
      <c r="DR402" s="22">
        <f t="shared" si="1430"/>
        <v>-2.7E-2</v>
      </c>
      <c r="DS402" s="22">
        <f t="shared" si="1431"/>
        <v>-5.2999999999999999E-2</v>
      </c>
      <c r="DT402" s="22">
        <f t="shared" si="1432"/>
        <v>0.34499999999999997</v>
      </c>
      <c r="DU402" s="22">
        <f t="shared" si="1433"/>
        <v>-2.7E-2</v>
      </c>
      <c r="DV402" s="22">
        <f t="shared" si="1434"/>
        <v>0.159</v>
      </c>
      <c r="DW402" s="22">
        <f t="shared" si="1435"/>
        <v>-2.7E-2</v>
      </c>
      <c r="DX402" s="22">
        <f t="shared" si="1436"/>
        <v>-5.2999999999999999E-2</v>
      </c>
      <c r="DY402" s="22">
        <f t="shared" si="1437"/>
        <v>-6.4470000000000001</v>
      </c>
      <c r="DZ402" s="22">
        <f t="shared" si="1438"/>
        <v>0</v>
      </c>
      <c r="EA402" s="63">
        <f t="shared" si="1439"/>
        <v>-6.4470000000000001</v>
      </c>
      <c r="EB402" s="22">
        <f t="shared" si="1440"/>
        <v>0.58399999999999996</v>
      </c>
      <c r="EC402" s="22">
        <f t="shared" si="1441"/>
        <v>-7.8540000000000001</v>
      </c>
      <c r="ED402" s="59">
        <f t="shared" si="1442"/>
        <v>0.82199999999999995</v>
      </c>
      <c r="EE402" s="226"/>
      <c r="EF402" s="14">
        <v>34</v>
      </c>
      <c r="EG402" s="15" t="s">
        <v>39</v>
      </c>
      <c r="EH402" s="58">
        <f t="shared" ref="EH402:FE402" si="1592">IF(C402="X","X",IF(FI402="X","X",IF(FI402&lt;&gt;0,ROUND((C402-FI402)/FI368*100,3),"- ")))</f>
        <v>3.9E-2</v>
      </c>
      <c r="EI402" s="22" t="str">
        <f t="shared" si="1592"/>
        <v xml:space="preserve">- </v>
      </c>
      <c r="EJ402" s="22">
        <f t="shared" si="1592"/>
        <v>8.9999999999999993E-3</v>
      </c>
      <c r="EK402" s="22" t="str">
        <f t="shared" si="1592"/>
        <v xml:space="preserve">- </v>
      </c>
      <c r="EL402" s="22">
        <f t="shared" si="1592"/>
        <v>3.4000000000000002E-2</v>
      </c>
      <c r="EM402" s="22">
        <f t="shared" si="1592"/>
        <v>-6.0000000000000001E-3</v>
      </c>
      <c r="EN402" s="22">
        <f t="shared" si="1592"/>
        <v>-8.1000000000000003E-2</v>
      </c>
      <c r="EO402" s="22">
        <f t="shared" si="1592"/>
        <v>0</v>
      </c>
      <c r="EP402" s="22">
        <f t="shared" si="1592"/>
        <v>1E-3</v>
      </c>
      <c r="EQ402" s="22">
        <f t="shared" si="1592"/>
        <v>1.4E-2</v>
      </c>
      <c r="ER402" s="22" t="str">
        <f t="shared" si="1592"/>
        <v xml:space="preserve">- </v>
      </c>
      <c r="ES402" s="22">
        <f t="shared" si="1592"/>
        <v>-1E-3</v>
      </c>
      <c r="ET402" s="22">
        <f t="shared" si="1592"/>
        <v>0</v>
      </c>
      <c r="EU402" s="22">
        <f t="shared" si="1592"/>
        <v>3.0000000000000001E-3</v>
      </c>
      <c r="EV402" s="22">
        <f t="shared" si="1592"/>
        <v>0</v>
      </c>
      <c r="EW402" s="22">
        <f t="shared" si="1592"/>
        <v>3.0000000000000001E-3</v>
      </c>
      <c r="EX402" s="22">
        <f t="shared" si="1592"/>
        <v>0</v>
      </c>
      <c r="EY402" s="22">
        <f t="shared" si="1592"/>
        <v>-1E-3</v>
      </c>
      <c r="EZ402" s="22">
        <f t="shared" si="1592"/>
        <v>-5.0000000000000001E-3</v>
      </c>
      <c r="FA402" s="22">
        <f t="shared" si="1592"/>
        <v>0</v>
      </c>
      <c r="FB402" s="63">
        <f t="shared" si="1592"/>
        <v>-6.0000000000000001E-3</v>
      </c>
      <c r="FC402" s="22">
        <f t="shared" si="1592"/>
        <v>3.4000000000000002E-2</v>
      </c>
      <c r="FD402" s="22">
        <f t="shared" si="1592"/>
        <v>-4.5999999999999999E-2</v>
      </c>
      <c r="FE402" s="59">
        <f t="shared" si="1592"/>
        <v>1E-3</v>
      </c>
      <c r="FG402" s="14">
        <v>34</v>
      </c>
      <c r="FH402" s="15" t="s">
        <v>39</v>
      </c>
      <c r="FI402" s="27">
        <f t="shared" si="1516"/>
        <v>310</v>
      </c>
      <c r="FJ402" s="29">
        <f t="shared" si="1517"/>
        <v>0</v>
      </c>
      <c r="FK402" s="29">
        <f t="shared" si="1518"/>
        <v>14</v>
      </c>
      <c r="FL402" s="29">
        <f t="shared" si="1519"/>
        <v>0</v>
      </c>
      <c r="FM402" s="29">
        <f t="shared" si="1520"/>
        <v>412</v>
      </c>
      <c r="FN402" s="29">
        <f t="shared" si="1521"/>
        <v>88</v>
      </c>
      <c r="FO402" s="29">
        <f t="shared" si="1522"/>
        <v>1692</v>
      </c>
      <c r="FP402" s="29">
        <f t="shared" si="1523"/>
        <v>59</v>
      </c>
      <c r="FQ402" s="29">
        <f t="shared" si="1524"/>
        <v>110</v>
      </c>
      <c r="FR402" s="29">
        <f t="shared" si="1525"/>
        <v>189</v>
      </c>
      <c r="FS402" s="29">
        <f t="shared" si="1526"/>
        <v>0</v>
      </c>
      <c r="FT402" s="29">
        <f t="shared" si="1527"/>
        <v>11</v>
      </c>
      <c r="FU402" s="29">
        <f t="shared" si="1528"/>
        <v>32</v>
      </c>
      <c r="FV402" s="29">
        <f t="shared" si="1529"/>
        <v>18</v>
      </c>
      <c r="FW402" s="29">
        <f t="shared" si="1530"/>
        <v>403</v>
      </c>
      <c r="FX402" s="29">
        <f t="shared" si="1531"/>
        <v>238</v>
      </c>
      <c r="FY402" s="29">
        <f t="shared" si="1532"/>
        <v>155</v>
      </c>
      <c r="FZ402" s="29">
        <f t="shared" si="1533"/>
        <v>59</v>
      </c>
      <c r="GA402" s="29">
        <f t="shared" si="1453"/>
        <v>3790</v>
      </c>
      <c r="GB402" s="29">
        <f t="shared" si="1448"/>
        <v>-21</v>
      </c>
      <c r="GC402" s="53">
        <f t="shared" si="1454"/>
        <v>3769</v>
      </c>
      <c r="GD402" s="29">
        <f t="shared" si="1455"/>
        <v>324</v>
      </c>
      <c r="GE402" s="29">
        <f t="shared" si="1456"/>
        <v>2104</v>
      </c>
      <c r="GF402" s="41">
        <f t="shared" si="1457"/>
        <v>1362</v>
      </c>
    </row>
    <row r="403" spans="1:188" ht="13.5" customHeight="1">
      <c r="A403" s="14">
        <v>35</v>
      </c>
      <c r="B403" s="15" t="s">
        <v>40</v>
      </c>
      <c r="C403" s="231">
        <v>146</v>
      </c>
      <c r="D403" s="226">
        <v>4</v>
      </c>
      <c r="E403" s="226">
        <v>113</v>
      </c>
      <c r="F403" s="226">
        <v>17</v>
      </c>
      <c r="G403" s="226">
        <v>297</v>
      </c>
      <c r="H403" s="226">
        <v>121</v>
      </c>
      <c r="I403" s="226">
        <v>1373</v>
      </c>
      <c r="J403" s="226">
        <v>217</v>
      </c>
      <c r="K403" s="226">
        <v>207</v>
      </c>
      <c r="L403" s="226">
        <v>135</v>
      </c>
      <c r="M403" s="226">
        <v>0</v>
      </c>
      <c r="N403" s="226">
        <v>15</v>
      </c>
      <c r="O403" s="226">
        <v>140</v>
      </c>
      <c r="P403" s="226">
        <v>92</v>
      </c>
      <c r="Q403" s="226">
        <v>668</v>
      </c>
      <c r="R403" s="226">
        <v>493</v>
      </c>
      <c r="S403" s="226">
        <v>259</v>
      </c>
      <c r="T403" s="226">
        <v>130</v>
      </c>
      <c r="U403" s="226">
        <v>4427</v>
      </c>
      <c r="V403" s="232">
        <v>-26</v>
      </c>
      <c r="W403" s="233">
        <v>4401</v>
      </c>
      <c r="X403" s="226">
        <v>263</v>
      </c>
      <c r="Y403" s="226">
        <v>1687</v>
      </c>
      <c r="Z403" s="232">
        <v>2477</v>
      </c>
      <c r="AA403" s="226"/>
      <c r="AB403" s="14">
        <v>35</v>
      </c>
      <c r="AC403" s="15" t="s">
        <v>40</v>
      </c>
      <c r="AD403" s="58">
        <f t="shared" si="1571"/>
        <v>-2.0129999999999999</v>
      </c>
      <c r="AE403" s="22">
        <f>IF(D403="X","X",IF(FJ403="X","X",IF(FJ403&lt;&gt;0,ROUND((D403-FJ403)/ABS(FJ403)*100,3),"- ")))</f>
        <v>33.332999999999998</v>
      </c>
      <c r="AF403" s="22">
        <f t="shared" si="1491"/>
        <v>7.6189999999999998</v>
      </c>
      <c r="AG403" s="22">
        <f t="shared" ref="AG403:AG415" si="1593">IF(F403="X","X",IF(FL403="X","X",IF(FL403&lt;&gt;0,ROUND((F403-FL403)/ABS(FL403)*100,3),"- ")))</f>
        <v>54.545000000000002</v>
      </c>
      <c r="AH403" s="22">
        <f t="shared" si="1493"/>
        <v>-17.27</v>
      </c>
      <c r="AI403" s="22">
        <f t="shared" si="1494"/>
        <v>32.966999999999999</v>
      </c>
      <c r="AJ403" s="22">
        <f t="shared" si="1495"/>
        <v>-18.949000000000002</v>
      </c>
      <c r="AK403" s="22">
        <f t="shared" si="1496"/>
        <v>-2.2519999999999998</v>
      </c>
      <c r="AL403" s="22">
        <f t="shared" si="1497"/>
        <v>-13.388999999999999</v>
      </c>
      <c r="AM403" s="22">
        <f t="shared" si="1498"/>
        <v>6.2990000000000004</v>
      </c>
      <c r="AN403" s="22" t="str">
        <f t="shared" si="1499"/>
        <v xml:space="preserve">- </v>
      </c>
      <c r="AO403" s="22">
        <f t="shared" si="1500"/>
        <v>7.1429999999999998</v>
      </c>
      <c r="AP403" s="22">
        <f t="shared" si="1501"/>
        <v>0</v>
      </c>
      <c r="AQ403" s="22">
        <f t="shared" si="1502"/>
        <v>-2.1280000000000001</v>
      </c>
      <c r="AR403" s="22">
        <f t="shared" si="1503"/>
        <v>-2.1960000000000002</v>
      </c>
      <c r="AS403" s="22">
        <f t="shared" si="1504"/>
        <v>1.649</v>
      </c>
      <c r="AT403" s="22">
        <f t="shared" si="1486"/>
        <v>16.143000000000001</v>
      </c>
      <c r="AU403" s="22">
        <f t="shared" si="1505"/>
        <v>-4.4119999999999999</v>
      </c>
      <c r="AV403" s="22">
        <f t="shared" si="1506"/>
        <v>-7.2880000000000003</v>
      </c>
      <c r="AW403" s="22">
        <f t="shared" si="1507"/>
        <v>3.7040000000000002</v>
      </c>
      <c r="AX403" s="63">
        <f t="shared" si="1508"/>
        <v>-7.3079999999999998</v>
      </c>
      <c r="AY403" s="22">
        <f t="shared" si="1509"/>
        <v>2.335</v>
      </c>
      <c r="AZ403" s="22">
        <f t="shared" si="1510"/>
        <v>-18.265999999999998</v>
      </c>
      <c r="BA403" s="59">
        <f t="shared" si="1511"/>
        <v>0.93700000000000006</v>
      </c>
      <c r="BB403" s="226"/>
      <c r="BC403" s="14">
        <v>35</v>
      </c>
      <c r="BD403" s="15" t="s">
        <v>40</v>
      </c>
      <c r="BE403" s="58">
        <f t="shared" si="1481"/>
        <v>3.3</v>
      </c>
      <c r="BF403" s="22">
        <f t="shared" si="1512"/>
        <v>0.1</v>
      </c>
      <c r="BG403" s="22">
        <f t="shared" si="1572"/>
        <v>2.6</v>
      </c>
      <c r="BH403" s="22">
        <f t="shared" si="1573"/>
        <v>0.4</v>
      </c>
      <c r="BI403" s="22">
        <f t="shared" si="1574"/>
        <v>6.7</v>
      </c>
      <c r="BJ403" s="22">
        <f t="shared" si="1575"/>
        <v>2.7</v>
      </c>
      <c r="BK403" s="22">
        <f t="shared" si="1576"/>
        <v>31.2</v>
      </c>
      <c r="BL403" s="22">
        <f t="shared" si="1577"/>
        <v>4.9000000000000004</v>
      </c>
      <c r="BM403" s="22">
        <f t="shared" si="1578"/>
        <v>4.7</v>
      </c>
      <c r="BN403" s="22">
        <f t="shared" si="1579"/>
        <v>3.1</v>
      </c>
      <c r="BO403" s="22" t="str">
        <f t="shared" si="1580"/>
        <v>-</v>
      </c>
      <c r="BP403" s="22">
        <f t="shared" si="1581"/>
        <v>0.3</v>
      </c>
      <c r="BQ403" s="22">
        <f t="shared" si="1582"/>
        <v>3.2</v>
      </c>
      <c r="BR403" s="22">
        <f t="shared" si="1583"/>
        <v>2.1</v>
      </c>
      <c r="BS403" s="22">
        <f t="shared" si="1584"/>
        <v>15.2</v>
      </c>
      <c r="BT403" s="22">
        <f t="shared" si="1585"/>
        <v>11.2</v>
      </c>
      <c r="BU403" s="22">
        <f t="shared" si="1586"/>
        <v>5.9</v>
      </c>
      <c r="BV403" s="22">
        <f t="shared" si="1562"/>
        <v>3</v>
      </c>
      <c r="BW403" s="22">
        <f t="shared" si="1563"/>
        <v>100.6</v>
      </c>
      <c r="BX403" s="22">
        <f t="shared" si="1564"/>
        <v>-0.6</v>
      </c>
      <c r="BY403" s="63">
        <f t="shared" si="1565"/>
        <v>100</v>
      </c>
      <c r="BZ403" s="22">
        <f t="shared" si="1566"/>
        <v>6</v>
      </c>
      <c r="CA403" s="22">
        <f t="shared" si="1567"/>
        <v>38.299999999999997</v>
      </c>
      <c r="CB403" s="59">
        <f t="shared" si="1568"/>
        <v>56.3</v>
      </c>
      <c r="CC403" s="226"/>
      <c r="CD403" s="14">
        <v>35</v>
      </c>
      <c r="CE403" s="15" t="s">
        <v>40</v>
      </c>
      <c r="CF403" s="58">
        <f t="shared" ref="CF403:DC403" si="1594">IF(C403=0,"-",IF(C403="X","X",ROUND(C403/C368*100,1)))</f>
        <v>0.3</v>
      </c>
      <c r="CG403" s="22">
        <f t="shared" si="1594"/>
        <v>1.2</v>
      </c>
      <c r="CH403" s="22">
        <f t="shared" si="1594"/>
        <v>1</v>
      </c>
      <c r="CI403" s="22">
        <f t="shared" si="1594"/>
        <v>0.2</v>
      </c>
      <c r="CJ403" s="22">
        <f t="shared" si="1594"/>
        <v>0.2</v>
      </c>
      <c r="CK403" s="22">
        <f t="shared" si="1594"/>
        <v>0.1</v>
      </c>
      <c r="CL403" s="22">
        <f t="shared" si="1594"/>
        <v>0.3</v>
      </c>
      <c r="CM403" s="22">
        <f t="shared" si="1594"/>
        <v>0.1</v>
      </c>
      <c r="CN403" s="22">
        <f t="shared" si="1594"/>
        <v>0.1</v>
      </c>
      <c r="CO403" s="22">
        <f t="shared" si="1594"/>
        <v>0.1</v>
      </c>
      <c r="CP403" s="22" t="str">
        <f t="shared" si="1594"/>
        <v>-</v>
      </c>
      <c r="CQ403" s="22">
        <f t="shared" si="1594"/>
        <v>0</v>
      </c>
      <c r="CR403" s="22">
        <f t="shared" si="1594"/>
        <v>0</v>
      </c>
      <c r="CS403" s="22">
        <f t="shared" si="1594"/>
        <v>0</v>
      </c>
      <c r="CT403" s="22">
        <f t="shared" si="1594"/>
        <v>0.2</v>
      </c>
      <c r="CU403" s="22">
        <f t="shared" si="1594"/>
        <v>0.2</v>
      </c>
      <c r="CV403" s="22">
        <f t="shared" si="1594"/>
        <v>0.1</v>
      </c>
      <c r="CW403" s="22">
        <f t="shared" si="1594"/>
        <v>0.1</v>
      </c>
      <c r="CX403" s="22">
        <f t="shared" si="1594"/>
        <v>0.1</v>
      </c>
      <c r="CY403" s="22">
        <f t="shared" si="1594"/>
        <v>0.1</v>
      </c>
      <c r="CZ403" s="63">
        <f t="shared" si="1594"/>
        <v>0.1</v>
      </c>
      <c r="DA403" s="22">
        <f t="shared" si="1594"/>
        <v>0.4</v>
      </c>
      <c r="DB403" s="22">
        <f t="shared" si="1594"/>
        <v>0.3</v>
      </c>
      <c r="DC403" s="59">
        <f t="shared" si="1594"/>
        <v>0.1</v>
      </c>
      <c r="DD403" s="226"/>
      <c r="DE403" s="14">
        <v>35</v>
      </c>
      <c r="DF403" s="15" t="s">
        <v>40</v>
      </c>
      <c r="DG403" s="58">
        <f t="shared" si="1451"/>
        <v>-6.3E-2</v>
      </c>
      <c r="DH403" s="22">
        <f t="shared" si="1420"/>
        <v>2.1000000000000001E-2</v>
      </c>
      <c r="DI403" s="22">
        <f t="shared" si="1421"/>
        <v>0.16800000000000001</v>
      </c>
      <c r="DJ403" s="22">
        <f t="shared" si="1422"/>
        <v>0.126</v>
      </c>
      <c r="DK403" s="22">
        <f t="shared" si="1423"/>
        <v>-1.306</v>
      </c>
      <c r="DL403" s="22">
        <f t="shared" si="1424"/>
        <v>0.63200000000000001</v>
      </c>
      <c r="DM403" s="22">
        <f t="shared" si="1425"/>
        <v>-6.7610000000000001</v>
      </c>
      <c r="DN403" s="22">
        <f t="shared" si="1426"/>
        <v>-0.105</v>
      </c>
      <c r="DO403" s="22">
        <f t="shared" si="1427"/>
        <v>-0.67400000000000004</v>
      </c>
      <c r="DP403" s="22">
        <f t="shared" si="1428"/>
        <v>0.16800000000000001</v>
      </c>
      <c r="DQ403" s="22" t="str">
        <f t="shared" si="1429"/>
        <v xml:space="preserve">- </v>
      </c>
      <c r="DR403" s="22">
        <f t="shared" si="1430"/>
        <v>2.1000000000000001E-2</v>
      </c>
      <c r="DS403" s="22">
        <f t="shared" si="1431"/>
        <v>0</v>
      </c>
      <c r="DT403" s="22">
        <f t="shared" si="1432"/>
        <v>-4.2000000000000003E-2</v>
      </c>
      <c r="DU403" s="22">
        <f t="shared" si="1433"/>
        <v>-0.316</v>
      </c>
      <c r="DV403" s="22">
        <f t="shared" si="1434"/>
        <v>0.16800000000000001</v>
      </c>
      <c r="DW403" s="22">
        <f t="shared" si="1435"/>
        <v>0.75800000000000001</v>
      </c>
      <c r="DX403" s="22">
        <f t="shared" si="1436"/>
        <v>-0.126</v>
      </c>
      <c r="DY403" s="22">
        <f t="shared" si="1437"/>
        <v>-7.3289999999999997</v>
      </c>
      <c r="DZ403" s="22">
        <f t="shared" si="1438"/>
        <v>2.1000000000000001E-2</v>
      </c>
      <c r="EA403" s="63">
        <f t="shared" si="1439"/>
        <v>-7.3079999999999998</v>
      </c>
      <c r="EB403" s="22">
        <f t="shared" si="1440"/>
        <v>0.126</v>
      </c>
      <c r="EC403" s="22">
        <f t="shared" si="1441"/>
        <v>-7.94</v>
      </c>
      <c r="ED403" s="59">
        <f t="shared" si="1442"/>
        <v>0.48399999999999999</v>
      </c>
      <c r="EE403" s="226"/>
      <c r="EF403" s="14">
        <v>35</v>
      </c>
      <c r="EG403" s="15" t="s">
        <v>40</v>
      </c>
      <c r="EH403" s="58">
        <f t="shared" ref="EH403:FE403" si="1595">IF(C403="X","X",IF(FI403="X","X",IF(FI403&lt;&gt;0,ROUND((C403-FI403)/FI368*100,3),"- ")))</f>
        <v>-6.0000000000000001E-3</v>
      </c>
      <c r="EI403" s="22">
        <f t="shared" si="1595"/>
        <v>0.30599999999999999</v>
      </c>
      <c r="EJ403" s="22">
        <f t="shared" si="1595"/>
        <v>7.0000000000000007E-2</v>
      </c>
      <c r="EK403" s="22">
        <f t="shared" si="1595"/>
        <v>8.5000000000000006E-2</v>
      </c>
      <c r="EL403" s="22">
        <f t="shared" si="1595"/>
        <v>-3.2000000000000001E-2</v>
      </c>
      <c r="EM403" s="22">
        <f t="shared" si="1595"/>
        <v>1.7999999999999999E-2</v>
      </c>
      <c r="EN403" s="22">
        <f t="shared" si="1595"/>
        <v>-7.1999999999999995E-2</v>
      </c>
      <c r="EO403" s="22">
        <f t="shared" si="1595"/>
        <v>-1E-3</v>
      </c>
      <c r="EP403" s="22">
        <f t="shared" si="1595"/>
        <v>-1.0999999999999999E-2</v>
      </c>
      <c r="EQ403" s="22">
        <f t="shared" si="1595"/>
        <v>4.0000000000000001E-3</v>
      </c>
      <c r="ER403" s="22" t="str">
        <f t="shared" si="1595"/>
        <v xml:space="preserve">- </v>
      </c>
      <c r="ES403" s="22">
        <f t="shared" si="1595"/>
        <v>1E-3</v>
      </c>
      <c r="ET403" s="22">
        <f t="shared" si="1595"/>
        <v>0</v>
      </c>
      <c r="EU403" s="22">
        <f t="shared" si="1595"/>
        <v>0</v>
      </c>
      <c r="EV403" s="22">
        <f t="shared" si="1595"/>
        <v>-4.0000000000000001E-3</v>
      </c>
      <c r="EW403" s="22">
        <f t="shared" si="1595"/>
        <v>3.0000000000000001E-3</v>
      </c>
      <c r="EX403" s="22">
        <f t="shared" si="1595"/>
        <v>7.0000000000000001E-3</v>
      </c>
      <c r="EY403" s="22">
        <f t="shared" si="1595"/>
        <v>-3.0000000000000001E-3</v>
      </c>
      <c r="EZ403" s="22">
        <f t="shared" si="1595"/>
        <v>-8.0000000000000002E-3</v>
      </c>
      <c r="FA403" s="22">
        <f t="shared" si="1595"/>
        <v>-4.0000000000000001E-3</v>
      </c>
      <c r="FB403" s="63">
        <f t="shared" si="1595"/>
        <v>-8.0000000000000002E-3</v>
      </c>
      <c r="FC403" s="22">
        <f t="shared" si="1595"/>
        <v>8.9999999999999993E-3</v>
      </c>
      <c r="FD403" s="22">
        <f t="shared" si="1595"/>
        <v>-5.8000000000000003E-2</v>
      </c>
      <c r="FE403" s="59">
        <f t="shared" si="1595"/>
        <v>1E-3</v>
      </c>
      <c r="FG403" s="14">
        <v>35</v>
      </c>
      <c r="FH403" s="15" t="s">
        <v>40</v>
      </c>
      <c r="FI403" s="27">
        <f t="shared" si="1516"/>
        <v>149</v>
      </c>
      <c r="FJ403" s="29">
        <f t="shared" si="1517"/>
        <v>3</v>
      </c>
      <c r="FK403" s="29">
        <f t="shared" si="1518"/>
        <v>105</v>
      </c>
      <c r="FL403" s="29">
        <f t="shared" si="1519"/>
        <v>11</v>
      </c>
      <c r="FM403" s="29">
        <f t="shared" si="1520"/>
        <v>359</v>
      </c>
      <c r="FN403" s="29">
        <f t="shared" si="1521"/>
        <v>91</v>
      </c>
      <c r="FO403" s="29">
        <f t="shared" si="1522"/>
        <v>1694</v>
      </c>
      <c r="FP403" s="29">
        <f t="shared" si="1523"/>
        <v>222</v>
      </c>
      <c r="FQ403" s="29">
        <f t="shared" si="1524"/>
        <v>239</v>
      </c>
      <c r="FR403" s="29">
        <f t="shared" si="1525"/>
        <v>127</v>
      </c>
      <c r="FS403" s="29">
        <f t="shared" si="1526"/>
        <v>0</v>
      </c>
      <c r="FT403" s="29">
        <f t="shared" si="1527"/>
        <v>14</v>
      </c>
      <c r="FU403" s="29">
        <f t="shared" si="1528"/>
        <v>140</v>
      </c>
      <c r="FV403" s="29">
        <f t="shared" si="1529"/>
        <v>94</v>
      </c>
      <c r="FW403" s="29">
        <f t="shared" si="1530"/>
        <v>683</v>
      </c>
      <c r="FX403" s="29">
        <f t="shared" si="1531"/>
        <v>485</v>
      </c>
      <c r="FY403" s="29">
        <f t="shared" si="1532"/>
        <v>223</v>
      </c>
      <c r="FZ403" s="29">
        <f t="shared" si="1533"/>
        <v>136</v>
      </c>
      <c r="GA403" s="29">
        <f t="shared" si="1453"/>
        <v>4775</v>
      </c>
      <c r="GB403" s="29">
        <f t="shared" si="1448"/>
        <v>-27</v>
      </c>
      <c r="GC403" s="53">
        <f t="shared" si="1454"/>
        <v>4748</v>
      </c>
      <c r="GD403" s="29">
        <f t="shared" si="1455"/>
        <v>257</v>
      </c>
      <c r="GE403" s="29">
        <f t="shared" si="1456"/>
        <v>2064</v>
      </c>
      <c r="GF403" s="41">
        <f t="shared" si="1457"/>
        <v>2454</v>
      </c>
    </row>
    <row r="404" spans="1:188" ht="13.5" customHeight="1">
      <c r="A404" s="14">
        <v>36</v>
      </c>
      <c r="B404" s="15" t="s">
        <v>41</v>
      </c>
      <c r="C404" s="231">
        <v>370</v>
      </c>
      <c r="D404" s="226">
        <v>0</v>
      </c>
      <c r="E404" s="226">
        <v>163</v>
      </c>
      <c r="F404" s="226">
        <v>0</v>
      </c>
      <c r="G404" s="226">
        <v>259</v>
      </c>
      <c r="H404" s="226">
        <v>13</v>
      </c>
      <c r="I404" s="226">
        <v>856</v>
      </c>
      <c r="J404" s="226">
        <v>165</v>
      </c>
      <c r="K404" s="226">
        <v>379</v>
      </c>
      <c r="L404" s="226">
        <v>197</v>
      </c>
      <c r="M404" s="226">
        <v>0</v>
      </c>
      <c r="N404" s="226">
        <v>8</v>
      </c>
      <c r="O404" s="226">
        <v>246</v>
      </c>
      <c r="P404" s="226">
        <v>42</v>
      </c>
      <c r="Q404" s="226">
        <v>681</v>
      </c>
      <c r="R404" s="226">
        <v>329</v>
      </c>
      <c r="S404" s="226">
        <v>372</v>
      </c>
      <c r="T404" s="226">
        <v>130</v>
      </c>
      <c r="U404" s="226">
        <v>4210</v>
      </c>
      <c r="V404" s="232">
        <v>-24</v>
      </c>
      <c r="W404" s="233">
        <v>4186</v>
      </c>
      <c r="X404" s="226">
        <v>533</v>
      </c>
      <c r="Y404" s="226">
        <v>1115</v>
      </c>
      <c r="Z404" s="232">
        <v>2562</v>
      </c>
      <c r="AA404" s="226"/>
      <c r="AB404" s="14">
        <v>36</v>
      </c>
      <c r="AC404" s="15" t="s">
        <v>41</v>
      </c>
      <c r="AD404" s="58">
        <f t="shared" si="1571"/>
        <v>1.093</v>
      </c>
      <c r="AE404" s="22" t="str">
        <f t="shared" ref="AE404:AE415" si="1596">IF(D404="X","X",IF(FJ404="X","X",IF(FJ404&lt;&gt;0,ROUND((D404-FJ404)/ABS(FJ404)*100,3),"- ")))</f>
        <v xml:space="preserve">- </v>
      </c>
      <c r="AF404" s="22">
        <f t="shared" si="1491"/>
        <v>3.8220000000000001</v>
      </c>
      <c r="AG404" s="22" t="str">
        <f t="shared" si="1593"/>
        <v xml:space="preserve">- </v>
      </c>
      <c r="AH404" s="22">
        <f t="shared" si="1493"/>
        <v>135.45500000000001</v>
      </c>
      <c r="AI404" s="22">
        <f t="shared" si="1494"/>
        <v>-74.510000000000005</v>
      </c>
      <c r="AJ404" s="22">
        <f t="shared" si="1495"/>
        <v>11.895</v>
      </c>
      <c r="AK404" s="22">
        <f t="shared" si="1496"/>
        <v>-2.367</v>
      </c>
      <c r="AL404" s="22">
        <f t="shared" si="1497"/>
        <v>-7.5609999999999999</v>
      </c>
      <c r="AM404" s="22">
        <f t="shared" si="1498"/>
        <v>-2.4750000000000001</v>
      </c>
      <c r="AN404" s="22" t="str">
        <f t="shared" si="1499"/>
        <v xml:space="preserve">- </v>
      </c>
      <c r="AO404" s="22">
        <f t="shared" si="1500"/>
        <v>33.332999999999998</v>
      </c>
      <c r="AP404" s="22">
        <f t="shared" si="1501"/>
        <v>-1.992</v>
      </c>
      <c r="AQ404" s="22">
        <f t="shared" si="1502"/>
        <v>0</v>
      </c>
      <c r="AR404" s="22">
        <f t="shared" si="1503"/>
        <v>0.59099999999999997</v>
      </c>
      <c r="AS404" s="22">
        <f t="shared" si="1504"/>
        <v>-3.5190000000000001</v>
      </c>
      <c r="AT404" s="22">
        <f t="shared" si="1486"/>
        <v>-0.8</v>
      </c>
      <c r="AU404" s="22">
        <f t="shared" si="1505"/>
        <v>-7.1429999999999998</v>
      </c>
      <c r="AV404" s="22">
        <f t="shared" si="1506"/>
        <v>3.6440000000000001</v>
      </c>
      <c r="AW404" s="22">
        <f t="shared" si="1507"/>
        <v>-4.3479999999999999</v>
      </c>
      <c r="AX404" s="63">
        <f t="shared" si="1508"/>
        <v>3.64</v>
      </c>
      <c r="AY404" s="22">
        <f t="shared" si="1509"/>
        <v>1.9119999999999999</v>
      </c>
      <c r="AZ404" s="22">
        <f t="shared" si="1510"/>
        <v>27.428999999999998</v>
      </c>
      <c r="BA404" s="59">
        <f t="shared" si="1511"/>
        <v>-3.8290000000000002</v>
      </c>
      <c r="BB404" s="226"/>
      <c r="BC404" s="14">
        <v>36</v>
      </c>
      <c r="BD404" s="15" t="s">
        <v>41</v>
      </c>
      <c r="BE404" s="58">
        <f t="shared" si="1481"/>
        <v>8.8000000000000007</v>
      </c>
      <c r="BF404" s="22" t="str">
        <f t="shared" si="1512"/>
        <v>-</v>
      </c>
      <c r="BG404" s="22">
        <f t="shared" si="1572"/>
        <v>3.9</v>
      </c>
      <c r="BH404" s="22" t="str">
        <f t="shared" si="1573"/>
        <v>-</v>
      </c>
      <c r="BI404" s="22">
        <f t="shared" si="1574"/>
        <v>6.2</v>
      </c>
      <c r="BJ404" s="22">
        <f t="shared" si="1575"/>
        <v>0.3</v>
      </c>
      <c r="BK404" s="22">
        <f t="shared" si="1576"/>
        <v>20.399999999999999</v>
      </c>
      <c r="BL404" s="22">
        <f t="shared" si="1577"/>
        <v>3.9</v>
      </c>
      <c r="BM404" s="22">
        <f t="shared" si="1578"/>
        <v>9.1</v>
      </c>
      <c r="BN404" s="22">
        <f t="shared" si="1579"/>
        <v>4.7</v>
      </c>
      <c r="BO404" s="22" t="str">
        <f t="shared" si="1580"/>
        <v>-</v>
      </c>
      <c r="BP404" s="22">
        <f t="shared" si="1581"/>
        <v>0.2</v>
      </c>
      <c r="BQ404" s="22">
        <f t="shared" si="1582"/>
        <v>5.9</v>
      </c>
      <c r="BR404" s="22">
        <f t="shared" si="1583"/>
        <v>1</v>
      </c>
      <c r="BS404" s="22">
        <f t="shared" si="1584"/>
        <v>16.3</v>
      </c>
      <c r="BT404" s="22">
        <f t="shared" si="1585"/>
        <v>7.9</v>
      </c>
      <c r="BU404" s="22">
        <f t="shared" si="1586"/>
        <v>8.9</v>
      </c>
      <c r="BV404" s="22">
        <f t="shared" si="1562"/>
        <v>3.1</v>
      </c>
      <c r="BW404" s="22">
        <f t="shared" si="1563"/>
        <v>100.6</v>
      </c>
      <c r="BX404" s="22">
        <f t="shared" si="1564"/>
        <v>-0.6</v>
      </c>
      <c r="BY404" s="63">
        <f t="shared" si="1565"/>
        <v>100</v>
      </c>
      <c r="BZ404" s="22">
        <f t="shared" si="1566"/>
        <v>12.7</v>
      </c>
      <c r="CA404" s="22">
        <f t="shared" si="1567"/>
        <v>26.6</v>
      </c>
      <c r="CB404" s="59">
        <f t="shared" si="1568"/>
        <v>61.2</v>
      </c>
      <c r="CC404" s="226"/>
      <c r="CD404" s="14">
        <v>36</v>
      </c>
      <c r="CE404" s="15" t="s">
        <v>41</v>
      </c>
      <c r="CF404" s="58">
        <f t="shared" ref="CF404:DC404" si="1597">IF(C404=0,"-",IF(C404="X","X",ROUND(C404/C368*100,1)))</f>
        <v>0.8</v>
      </c>
      <c r="CG404" s="22" t="str">
        <f t="shared" si="1597"/>
        <v>-</v>
      </c>
      <c r="CH404" s="22">
        <f t="shared" si="1597"/>
        <v>1.4</v>
      </c>
      <c r="CI404" s="22" t="str">
        <f t="shared" si="1597"/>
        <v>-</v>
      </c>
      <c r="CJ404" s="22">
        <f t="shared" si="1597"/>
        <v>0.1</v>
      </c>
      <c r="CK404" s="22">
        <f t="shared" si="1597"/>
        <v>0</v>
      </c>
      <c r="CL404" s="22">
        <f t="shared" si="1597"/>
        <v>0.2</v>
      </c>
      <c r="CM404" s="22">
        <f t="shared" si="1597"/>
        <v>0</v>
      </c>
      <c r="CN404" s="22">
        <f t="shared" si="1597"/>
        <v>0.1</v>
      </c>
      <c r="CO404" s="22">
        <f t="shared" si="1597"/>
        <v>0.1</v>
      </c>
      <c r="CP404" s="22" t="str">
        <f t="shared" si="1597"/>
        <v>-</v>
      </c>
      <c r="CQ404" s="22">
        <f t="shared" si="1597"/>
        <v>0</v>
      </c>
      <c r="CR404" s="22">
        <f t="shared" si="1597"/>
        <v>0</v>
      </c>
      <c r="CS404" s="22">
        <f t="shared" si="1597"/>
        <v>0</v>
      </c>
      <c r="CT404" s="22">
        <f t="shared" si="1597"/>
        <v>0.2</v>
      </c>
      <c r="CU404" s="22">
        <f t="shared" si="1597"/>
        <v>0.1</v>
      </c>
      <c r="CV404" s="22">
        <f t="shared" si="1597"/>
        <v>0.1</v>
      </c>
      <c r="CW404" s="22">
        <f t="shared" si="1597"/>
        <v>0.1</v>
      </c>
      <c r="CX404" s="22">
        <f t="shared" si="1597"/>
        <v>0.1</v>
      </c>
      <c r="CY404" s="22">
        <f t="shared" si="1597"/>
        <v>0.1</v>
      </c>
      <c r="CZ404" s="63">
        <f t="shared" si="1597"/>
        <v>0.1</v>
      </c>
      <c r="DA404" s="22">
        <f t="shared" si="1597"/>
        <v>0.9</v>
      </c>
      <c r="DB404" s="22">
        <f t="shared" si="1597"/>
        <v>0.2</v>
      </c>
      <c r="DC404" s="59">
        <f t="shared" si="1597"/>
        <v>0.1</v>
      </c>
      <c r="DD404" s="226"/>
      <c r="DE404" s="14">
        <v>36</v>
      </c>
      <c r="DF404" s="15" t="s">
        <v>41</v>
      </c>
      <c r="DG404" s="58">
        <f t="shared" si="1451"/>
        <v>9.9000000000000005E-2</v>
      </c>
      <c r="DH404" s="22" t="str">
        <f t="shared" si="1420"/>
        <v xml:space="preserve">- </v>
      </c>
      <c r="DI404" s="22">
        <f t="shared" si="1421"/>
        <v>0.14899999999999999</v>
      </c>
      <c r="DJ404" s="22" t="str">
        <f t="shared" si="1422"/>
        <v xml:space="preserve">- </v>
      </c>
      <c r="DK404" s="22">
        <f t="shared" si="1423"/>
        <v>3.6890000000000001</v>
      </c>
      <c r="DL404" s="22">
        <f t="shared" si="1424"/>
        <v>-0.94099999999999995</v>
      </c>
      <c r="DM404" s="22">
        <f t="shared" si="1425"/>
        <v>2.2530000000000001</v>
      </c>
      <c r="DN404" s="22">
        <f t="shared" si="1426"/>
        <v>-9.9000000000000005E-2</v>
      </c>
      <c r="DO404" s="22">
        <f t="shared" si="1427"/>
        <v>-0.76800000000000002</v>
      </c>
      <c r="DP404" s="22">
        <f t="shared" si="1428"/>
        <v>-0.124</v>
      </c>
      <c r="DQ404" s="22" t="str">
        <f t="shared" si="1429"/>
        <v xml:space="preserve">- </v>
      </c>
      <c r="DR404" s="22">
        <f t="shared" si="1430"/>
        <v>0.05</v>
      </c>
      <c r="DS404" s="22">
        <f t="shared" si="1431"/>
        <v>-0.124</v>
      </c>
      <c r="DT404" s="22">
        <f t="shared" si="1432"/>
        <v>0</v>
      </c>
      <c r="DU404" s="22">
        <f t="shared" si="1433"/>
        <v>9.9000000000000005E-2</v>
      </c>
      <c r="DV404" s="22">
        <f t="shared" si="1434"/>
        <v>-0.29699999999999999</v>
      </c>
      <c r="DW404" s="22">
        <f t="shared" si="1435"/>
        <v>-7.3999999999999996E-2</v>
      </c>
      <c r="DX404" s="22">
        <f t="shared" si="1436"/>
        <v>-0.248</v>
      </c>
      <c r="DY404" s="22">
        <f t="shared" si="1437"/>
        <v>3.6640000000000001</v>
      </c>
      <c r="DZ404" s="22">
        <f t="shared" si="1438"/>
        <v>-2.5000000000000001E-2</v>
      </c>
      <c r="EA404" s="63">
        <f t="shared" si="1439"/>
        <v>3.64</v>
      </c>
      <c r="EB404" s="22">
        <f t="shared" si="1440"/>
        <v>0.248</v>
      </c>
      <c r="EC404" s="22">
        <f t="shared" si="1441"/>
        <v>5.9420000000000002</v>
      </c>
      <c r="ED404" s="59">
        <f t="shared" si="1442"/>
        <v>-2.5249999999999999</v>
      </c>
      <c r="EE404" s="226"/>
      <c r="EF404" s="14">
        <v>36</v>
      </c>
      <c r="EG404" s="15" t="s">
        <v>41</v>
      </c>
      <c r="EH404" s="58">
        <f t="shared" ref="EH404:FE404" si="1598">IF(C404="X","X",IF(FI404="X","X",IF(FI404&lt;&gt;0,ROUND((C404-FI404)/FI368*100,3),"- ")))</f>
        <v>7.0000000000000001E-3</v>
      </c>
      <c r="EI404" s="22" t="str">
        <f t="shared" si="1598"/>
        <v xml:space="preserve">- </v>
      </c>
      <c r="EJ404" s="22">
        <f t="shared" si="1598"/>
        <v>5.2999999999999999E-2</v>
      </c>
      <c r="EK404" s="22" t="str">
        <f t="shared" si="1598"/>
        <v xml:space="preserve">- </v>
      </c>
      <c r="EL404" s="22">
        <f t="shared" si="1598"/>
        <v>7.8E-2</v>
      </c>
      <c r="EM404" s="22">
        <f t="shared" si="1598"/>
        <v>-2.1999999999999999E-2</v>
      </c>
      <c r="EN404" s="22">
        <f t="shared" si="1598"/>
        <v>0.02</v>
      </c>
      <c r="EO404" s="22">
        <f t="shared" si="1598"/>
        <v>-1E-3</v>
      </c>
      <c r="EP404" s="22">
        <f t="shared" si="1598"/>
        <v>-1.0999999999999999E-2</v>
      </c>
      <c r="EQ404" s="22">
        <f t="shared" si="1598"/>
        <v>-3.0000000000000001E-3</v>
      </c>
      <c r="ER404" s="22" t="str">
        <f t="shared" si="1598"/>
        <v xml:space="preserve">- </v>
      </c>
      <c r="ES404" s="22">
        <f t="shared" si="1598"/>
        <v>1E-3</v>
      </c>
      <c r="ET404" s="22">
        <f t="shared" si="1598"/>
        <v>-1E-3</v>
      </c>
      <c r="EU404" s="22">
        <f t="shared" si="1598"/>
        <v>0</v>
      </c>
      <c r="EV404" s="22">
        <f t="shared" si="1598"/>
        <v>1E-3</v>
      </c>
      <c r="EW404" s="22">
        <f t="shared" si="1598"/>
        <v>-5.0000000000000001E-3</v>
      </c>
      <c r="EX404" s="22">
        <f t="shared" si="1598"/>
        <v>-1E-3</v>
      </c>
      <c r="EY404" s="22">
        <f t="shared" si="1598"/>
        <v>-4.0000000000000001E-3</v>
      </c>
      <c r="EZ404" s="22">
        <f t="shared" si="1598"/>
        <v>3.0000000000000001E-3</v>
      </c>
      <c r="FA404" s="22">
        <f t="shared" si="1598"/>
        <v>4.0000000000000001E-3</v>
      </c>
      <c r="FB404" s="63">
        <f t="shared" si="1598"/>
        <v>3.0000000000000001E-3</v>
      </c>
      <c r="FC404" s="22">
        <f t="shared" si="1598"/>
        <v>1.4999999999999999E-2</v>
      </c>
      <c r="FD404" s="22">
        <f t="shared" si="1598"/>
        <v>3.6999999999999998E-2</v>
      </c>
      <c r="FE404" s="59">
        <f t="shared" si="1598"/>
        <v>-3.0000000000000001E-3</v>
      </c>
      <c r="FG404" s="14">
        <v>36</v>
      </c>
      <c r="FH404" s="15" t="s">
        <v>41</v>
      </c>
      <c r="FI404" s="27">
        <f t="shared" si="1516"/>
        <v>366</v>
      </c>
      <c r="FJ404" s="29">
        <f t="shared" si="1517"/>
        <v>0</v>
      </c>
      <c r="FK404" s="29">
        <f t="shared" si="1518"/>
        <v>157</v>
      </c>
      <c r="FL404" s="29">
        <f t="shared" si="1519"/>
        <v>0</v>
      </c>
      <c r="FM404" s="29">
        <f t="shared" si="1520"/>
        <v>110</v>
      </c>
      <c r="FN404" s="29">
        <f t="shared" si="1521"/>
        <v>51</v>
      </c>
      <c r="FO404" s="29">
        <f t="shared" si="1522"/>
        <v>765</v>
      </c>
      <c r="FP404" s="29">
        <f t="shared" si="1523"/>
        <v>169</v>
      </c>
      <c r="FQ404" s="29">
        <f t="shared" si="1524"/>
        <v>410</v>
      </c>
      <c r="FR404" s="29">
        <f t="shared" si="1525"/>
        <v>202</v>
      </c>
      <c r="FS404" s="29">
        <f t="shared" si="1526"/>
        <v>0</v>
      </c>
      <c r="FT404" s="29">
        <f t="shared" si="1527"/>
        <v>6</v>
      </c>
      <c r="FU404" s="29">
        <f t="shared" si="1528"/>
        <v>251</v>
      </c>
      <c r="FV404" s="29">
        <f t="shared" si="1529"/>
        <v>42</v>
      </c>
      <c r="FW404" s="29">
        <f t="shared" si="1530"/>
        <v>677</v>
      </c>
      <c r="FX404" s="29">
        <f t="shared" si="1531"/>
        <v>341</v>
      </c>
      <c r="FY404" s="29">
        <f t="shared" si="1532"/>
        <v>375</v>
      </c>
      <c r="FZ404" s="29">
        <f t="shared" si="1533"/>
        <v>140</v>
      </c>
      <c r="GA404" s="29">
        <f t="shared" si="1453"/>
        <v>4062</v>
      </c>
      <c r="GB404" s="29">
        <f t="shared" si="1448"/>
        <v>-23</v>
      </c>
      <c r="GC404" s="53">
        <f t="shared" si="1454"/>
        <v>4039</v>
      </c>
      <c r="GD404" s="29">
        <f t="shared" si="1455"/>
        <v>523</v>
      </c>
      <c r="GE404" s="29">
        <f t="shared" si="1456"/>
        <v>875</v>
      </c>
      <c r="GF404" s="41">
        <f t="shared" si="1457"/>
        <v>2664</v>
      </c>
    </row>
    <row r="405" spans="1:188" ht="13.5" customHeight="1">
      <c r="A405" s="14">
        <v>37</v>
      </c>
      <c r="B405" s="15" t="s">
        <v>49</v>
      </c>
      <c r="C405" s="231">
        <v>1303</v>
      </c>
      <c r="D405" s="226">
        <v>0</v>
      </c>
      <c r="E405" s="226">
        <v>683</v>
      </c>
      <c r="F405" s="226">
        <v>44</v>
      </c>
      <c r="G405" s="226">
        <v>2747</v>
      </c>
      <c r="H405" s="226">
        <v>1059</v>
      </c>
      <c r="I405" s="226">
        <v>1655</v>
      </c>
      <c r="J405" s="226">
        <v>1260</v>
      </c>
      <c r="K405" s="226">
        <v>947</v>
      </c>
      <c r="L405" s="226">
        <v>1229</v>
      </c>
      <c r="M405" s="226">
        <v>0</v>
      </c>
      <c r="N405" s="226">
        <v>206</v>
      </c>
      <c r="O405" s="226">
        <v>1948</v>
      </c>
      <c r="P405" s="226">
        <v>926</v>
      </c>
      <c r="Q405" s="226">
        <v>4135</v>
      </c>
      <c r="R405" s="226">
        <v>1701</v>
      </c>
      <c r="S405" s="226">
        <v>1955</v>
      </c>
      <c r="T405" s="226">
        <v>1121</v>
      </c>
      <c r="U405" s="226">
        <v>22919</v>
      </c>
      <c r="V405" s="232">
        <v>-135</v>
      </c>
      <c r="W405" s="233">
        <v>22784</v>
      </c>
      <c r="X405" s="226">
        <v>1986</v>
      </c>
      <c r="Y405" s="226">
        <v>4446</v>
      </c>
      <c r="Z405" s="232">
        <v>16487</v>
      </c>
      <c r="AA405" s="226"/>
      <c r="AB405" s="14">
        <v>37</v>
      </c>
      <c r="AC405" s="15" t="s">
        <v>49</v>
      </c>
      <c r="AD405" s="58">
        <f t="shared" si="1571"/>
        <v>-10.199999999999999</v>
      </c>
      <c r="AE405" s="22" t="str">
        <f t="shared" si="1596"/>
        <v xml:space="preserve">- </v>
      </c>
      <c r="AF405" s="22">
        <f t="shared" si="1491"/>
        <v>-1.7270000000000001</v>
      </c>
      <c r="AG405" s="22">
        <f t="shared" si="1593"/>
        <v>18.919</v>
      </c>
      <c r="AH405" s="22">
        <f t="shared" si="1493"/>
        <v>6.9290000000000003</v>
      </c>
      <c r="AI405" s="22">
        <f t="shared" si="1494"/>
        <v>-10.178000000000001</v>
      </c>
      <c r="AJ405" s="22">
        <f t="shared" si="1495"/>
        <v>-28.231000000000002</v>
      </c>
      <c r="AK405" s="22">
        <f t="shared" si="1496"/>
        <v>-1.7929999999999999</v>
      </c>
      <c r="AL405" s="22">
        <f t="shared" si="1497"/>
        <v>-0.21099999999999999</v>
      </c>
      <c r="AM405" s="22">
        <f t="shared" si="1498"/>
        <v>-1.994</v>
      </c>
      <c r="AN405" s="22" t="str">
        <f t="shared" si="1499"/>
        <v xml:space="preserve">- </v>
      </c>
      <c r="AO405" s="22">
        <f t="shared" si="1500"/>
        <v>1.478</v>
      </c>
      <c r="AP405" s="22">
        <f t="shared" si="1501"/>
        <v>-0.56200000000000006</v>
      </c>
      <c r="AQ405" s="22">
        <f t="shared" si="1502"/>
        <v>8.1780000000000008</v>
      </c>
      <c r="AR405" s="22">
        <f t="shared" si="1503"/>
        <v>3.169</v>
      </c>
      <c r="AS405" s="22">
        <f t="shared" si="1504"/>
        <v>1.07</v>
      </c>
      <c r="AT405" s="22">
        <f t="shared" si="1486"/>
        <v>0.61799999999999999</v>
      </c>
      <c r="AU405" s="22">
        <f t="shared" si="1505"/>
        <v>-2.0960000000000001</v>
      </c>
      <c r="AV405" s="22">
        <f t="shared" si="1506"/>
        <v>-2.5550000000000002</v>
      </c>
      <c r="AW405" s="22">
        <f t="shared" si="1507"/>
        <v>-3.8460000000000001</v>
      </c>
      <c r="AX405" s="63">
        <f t="shared" si="1508"/>
        <v>-2.5910000000000002</v>
      </c>
      <c r="AY405" s="22">
        <f t="shared" si="1509"/>
        <v>-7.4560000000000004</v>
      </c>
      <c r="AZ405" s="22">
        <f t="shared" si="1510"/>
        <v>-9.4870000000000001</v>
      </c>
      <c r="BA405" s="59">
        <f t="shared" si="1511"/>
        <v>0.152</v>
      </c>
      <c r="BB405" s="226"/>
      <c r="BC405" s="14">
        <v>37</v>
      </c>
      <c r="BD405" s="15" t="s">
        <v>49</v>
      </c>
      <c r="BE405" s="58">
        <f t="shared" si="1481"/>
        <v>5.7</v>
      </c>
      <c r="BF405" s="22" t="str">
        <f t="shared" si="1512"/>
        <v>-</v>
      </c>
      <c r="BG405" s="22">
        <f t="shared" si="1572"/>
        <v>3</v>
      </c>
      <c r="BH405" s="22">
        <f t="shared" si="1573"/>
        <v>0.2</v>
      </c>
      <c r="BI405" s="22">
        <f t="shared" si="1574"/>
        <v>12.1</v>
      </c>
      <c r="BJ405" s="22">
        <f t="shared" si="1575"/>
        <v>4.5999999999999996</v>
      </c>
      <c r="BK405" s="22">
        <f t="shared" si="1576"/>
        <v>7.3</v>
      </c>
      <c r="BL405" s="22">
        <f t="shared" si="1577"/>
        <v>5.5</v>
      </c>
      <c r="BM405" s="22">
        <f t="shared" si="1578"/>
        <v>4.2</v>
      </c>
      <c r="BN405" s="22">
        <f t="shared" si="1579"/>
        <v>5.4</v>
      </c>
      <c r="BO405" s="22" t="str">
        <f t="shared" si="1580"/>
        <v>-</v>
      </c>
      <c r="BP405" s="22">
        <f t="shared" si="1581"/>
        <v>0.9</v>
      </c>
      <c r="BQ405" s="22">
        <f t="shared" si="1582"/>
        <v>8.5</v>
      </c>
      <c r="BR405" s="22">
        <f t="shared" si="1583"/>
        <v>4.0999999999999996</v>
      </c>
      <c r="BS405" s="22">
        <f t="shared" si="1584"/>
        <v>18.100000000000001</v>
      </c>
      <c r="BT405" s="22">
        <f t="shared" si="1585"/>
        <v>7.5</v>
      </c>
      <c r="BU405" s="22">
        <f t="shared" si="1586"/>
        <v>8.6</v>
      </c>
      <c r="BV405" s="22">
        <f t="shared" si="1562"/>
        <v>4.9000000000000004</v>
      </c>
      <c r="BW405" s="22">
        <f t="shared" si="1563"/>
        <v>100.6</v>
      </c>
      <c r="BX405" s="22">
        <f t="shared" si="1564"/>
        <v>-0.6</v>
      </c>
      <c r="BY405" s="63">
        <f t="shared" si="1565"/>
        <v>100</v>
      </c>
      <c r="BZ405" s="22">
        <f t="shared" si="1566"/>
        <v>8.6999999999999993</v>
      </c>
      <c r="CA405" s="22">
        <f t="shared" si="1567"/>
        <v>19.5</v>
      </c>
      <c r="CB405" s="59">
        <f t="shared" si="1568"/>
        <v>72.400000000000006</v>
      </c>
      <c r="CC405" s="226"/>
      <c r="CD405" s="14">
        <v>37</v>
      </c>
      <c r="CE405" s="15" t="s">
        <v>49</v>
      </c>
      <c r="CF405" s="58">
        <f t="shared" ref="CF405:DC405" si="1599">IF(C405=0,"-",IF(C405="X","X",ROUND(C405/C368*100,1)))</f>
        <v>2.7</v>
      </c>
      <c r="CG405" s="22" t="str">
        <f t="shared" si="1599"/>
        <v>-</v>
      </c>
      <c r="CH405" s="22">
        <f t="shared" si="1599"/>
        <v>6.1</v>
      </c>
      <c r="CI405" s="22">
        <f t="shared" si="1599"/>
        <v>0.6</v>
      </c>
      <c r="CJ405" s="22">
        <f t="shared" si="1599"/>
        <v>1.4</v>
      </c>
      <c r="CK405" s="22">
        <f t="shared" si="1599"/>
        <v>0.6</v>
      </c>
      <c r="CL405" s="22">
        <f t="shared" si="1599"/>
        <v>0.4</v>
      </c>
      <c r="CM405" s="22">
        <f t="shared" si="1599"/>
        <v>0.3</v>
      </c>
      <c r="CN405" s="22">
        <f t="shared" si="1599"/>
        <v>0.3</v>
      </c>
      <c r="CO405" s="22">
        <f t="shared" si="1599"/>
        <v>0.6</v>
      </c>
      <c r="CP405" s="22" t="str">
        <f t="shared" si="1599"/>
        <v>-</v>
      </c>
      <c r="CQ405" s="22">
        <f t="shared" si="1599"/>
        <v>0.1</v>
      </c>
      <c r="CR405" s="22">
        <f t="shared" si="1599"/>
        <v>0.4</v>
      </c>
      <c r="CS405" s="22">
        <f t="shared" si="1599"/>
        <v>0.2</v>
      </c>
      <c r="CT405" s="22">
        <f t="shared" si="1599"/>
        <v>1</v>
      </c>
      <c r="CU405" s="22">
        <f t="shared" si="1599"/>
        <v>0.7</v>
      </c>
      <c r="CV405" s="22">
        <f t="shared" si="1599"/>
        <v>0.4</v>
      </c>
      <c r="CW405" s="22">
        <f t="shared" si="1599"/>
        <v>0.5</v>
      </c>
      <c r="CX405" s="22">
        <f t="shared" si="1599"/>
        <v>0.5</v>
      </c>
      <c r="CY405" s="22">
        <f t="shared" si="1599"/>
        <v>0.5</v>
      </c>
      <c r="CZ405" s="63">
        <f t="shared" si="1599"/>
        <v>0.5</v>
      </c>
      <c r="DA405" s="22">
        <f t="shared" si="1599"/>
        <v>3.3</v>
      </c>
      <c r="DB405" s="22">
        <f t="shared" si="1599"/>
        <v>0.7</v>
      </c>
      <c r="DC405" s="59">
        <f t="shared" si="1599"/>
        <v>0.4</v>
      </c>
      <c r="DD405" s="226"/>
      <c r="DE405" s="14">
        <v>37</v>
      </c>
      <c r="DF405" s="15" t="s">
        <v>49</v>
      </c>
      <c r="DG405" s="58">
        <f t="shared" si="1451"/>
        <v>-0.63300000000000001</v>
      </c>
      <c r="DH405" s="22" t="str">
        <f t="shared" si="1420"/>
        <v xml:space="preserve">- </v>
      </c>
      <c r="DI405" s="22">
        <f t="shared" si="1421"/>
        <v>-5.0999999999999997E-2</v>
      </c>
      <c r="DJ405" s="22">
        <f t="shared" si="1422"/>
        <v>0.03</v>
      </c>
      <c r="DK405" s="22">
        <f t="shared" si="1423"/>
        <v>0.76100000000000001</v>
      </c>
      <c r="DL405" s="22">
        <f t="shared" si="1424"/>
        <v>-0.51300000000000001</v>
      </c>
      <c r="DM405" s="22">
        <f t="shared" si="1425"/>
        <v>-2.7829999999999999</v>
      </c>
      <c r="DN405" s="22">
        <f t="shared" si="1426"/>
        <v>-9.8000000000000004E-2</v>
      </c>
      <c r="DO405" s="22">
        <f t="shared" si="1427"/>
        <v>-8.9999999999999993E-3</v>
      </c>
      <c r="DP405" s="22">
        <f t="shared" si="1428"/>
        <v>-0.107</v>
      </c>
      <c r="DQ405" s="22" t="str">
        <f t="shared" si="1429"/>
        <v xml:space="preserve">- </v>
      </c>
      <c r="DR405" s="22">
        <f t="shared" si="1430"/>
        <v>1.2999999999999999E-2</v>
      </c>
      <c r="DS405" s="22">
        <f t="shared" si="1431"/>
        <v>-4.7E-2</v>
      </c>
      <c r="DT405" s="22">
        <f t="shared" si="1432"/>
        <v>0.29899999999999999</v>
      </c>
      <c r="DU405" s="22">
        <f t="shared" si="1433"/>
        <v>0.54300000000000004</v>
      </c>
      <c r="DV405" s="22">
        <f t="shared" si="1434"/>
        <v>7.6999999999999999E-2</v>
      </c>
      <c r="DW405" s="22">
        <f t="shared" si="1435"/>
        <v>5.0999999999999997E-2</v>
      </c>
      <c r="DX405" s="22">
        <f t="shared" si="1436"/>
        <v>-0.10299999999999999</v>
      </c>
      <c r="DY405" s="22">
        <f t="shared" si="1437"/>
        <v>-2.569</v>
      </c>
      <c r="DZ405" s="22">
        <f t="shared" si="1438"/>
        <v>-2.1000000000000001E-2</v>
      </c>
      <c r="EA405" s="63">
        <f t="shared" si="1439"/>
        <v>-2.5910000000000002</v>
      </c>
      <c r="EB405" s="22">
        <f t="shared" si="1440"/>
        <v>-0.68400000000000005</v>
      </c>
      <c r="EC405" s="22">
        <f t="shared" si="1441"/>
        <v>-1.992</v>
      </c>
      <c r="ED405" s="59">
        <f t="shared" si="1442"/>
        <v>0.107</v>
      </c>
      <c r="EE405" s="226"/>
      <c r="EF405" s="14">
        <v>37</v>
      </c>
      <c r="EG405" s="15" t="s">
        <v>49</v>
      </c>
      <c r="EH405" s="58">
        <f t="shared" ref="EH405:FE405" si="1600">IF(C405="X","X",IF(FI405="X","X",IF(FI405&lt;&gt;0,ROUND((C405-FI405)/FI368*100,3),"- ")))</f>
        <v>-0.27700000000000002</v>
      </c>
      <c r="EI405" s="22" t="str">
        <f t="shared" si="1600"/>
        <v xml:space="preserve">- </v>
      </c>
      <c r="EJ405" s="22">
        <f t="shared" si="1600"/>
        <v>-0.106</v>
      </c>
      <c r="EK405" s="22">
        <f t="shared" si="1600"/>
        <v>9.9000000000000005E-2</v>
      </c>
      <c r="EL405" s="22">
        <f t="shared" si="1600"/>
        <v>9.2999999999999999E-2</v>
      </c>
      <c r="EM405" s="22">
        <f t="shared" si="1600"/>
        <v>-7.0000000000000007E-2</v>
      </c>
      <c r="EN405" s="22">
        <f t="shared" si="1600"/>
        <v>-0.14499999999999999</v>
      </c>
      <c r="EO405" s="22">
        <f t="shared" si="1600"/>
        <v>-5.0000000000000001E-3</v>
      </c>
      <c r="EP405" s="22">
        <f t="shared" si="1600"/>
        <v>-1E-3</v>
      </c>
      <c r="EQ405" s="22">
        <f t="shared" si="1600"/>
        <v>-1.2999999999999999E-2</v>
      </c>
      <c r="ER405" s="22" t="str">
        <f t="shared" si="1600"/>
        <v xml:space="preserve">- </v>
      </c>
      <c r="ES405" s="22">
        <f t="shared" si="1600"/>
        <v>2E-3</v>
      </c>
      <c r="ET405" s="22">
        <f t="shared" si="1600"/>
        <v>-2E-3</v>
      </c>
      <c r="EU405" s="22">
        <f t="shared" si="1600"/>
        <v>1.7000000000000001E-2</v>
      </c>
      <c r="EV405" s="22">
        <f t="shared" si="1600"/>
        <v>3.2000000000000001E-2</v>
      </c>
      <c r="EW405" s="22">
        <f t="shared" si="1600"/>
        <v>8.0000000000000002E-3</v>
      </c>
      <c r="EX405" s="22">
        <f t="shared" si="1600"/>
        <v>2E-3</v>
      </c>
      <c r="EY405" s="22">
        <f t="shared" si="1600"/>
        <v>-0.01</v>
      </c>
      <c r="EZ405" s="22">
        <f t="shared" si="1600"/>
        <v>-1.4E-2</v>
      </c>
      <c r="FA405" s="22">
        <f t="shared" si="1600"/>
        <v>0.02</v>
      </c>
      <c r="FB405" s="63">
        <f t="shared" si="1600"/>
        <v>-1.4E-2</v>
      </c>
      <c r="FC405" s="22">
        <f t="shared" si="1600"/>
        <v>-0.246</v>
      </c>
      <c r="FD405" s="22">
        <f t="shared" si="1600"/>
        <v>-7.1999999999999995E-2</v>
      </c>
      <c r="FE405" s="59">
        <f t="shared" si="1600"/>
        <v>1E-3</v>
      </c>
      <c r="FG405" s="14">
        <v>37</v>
      </c>
      <c r="FH405" s="15" t="s">
        <v>49</v>
      </c>
      <c r="FI405" s="27">
        <f t="shared" si="1516"/>
        <v>1451</v>
      </c>
      <c r="FJ405" s="29">
        <f t="shared" si="1517"/>
        <v>0</v>
      </c>
      <c r="FK405" s="29">
        <f t="shared" si="1518"/>
        <v>695</v>
      </c>
      <c r="FL405" s="29">
        <f t="shared" si="1519"/>
        <v>37</v>
      </c>
      <c r="FM405" s="29">
        <f t="shared" si="1520"/>
        <v>2569</v>
      </c>
      <c r="FN405" s="29">
        <f t="shared" si="1521"/>
        <v>1179</v>
      </c>
      <c r="FO405" s="29">
        <f t="shared" si="1522"/>
        <v>2306</v>
      </c>
      <c r="FP405" s="29">
        <f t="shared" si="1523"/>
        <v>1283</v>
      </c>
      <c r="FQ405" s="29">
        <f t="shared" si="1524"/>
        <v>949</v>
      </c>
      <c r="FR405" s="29">
        <f t="shared" si="1525"/>
        <v>1254</v>
      </c>
      <c r="FS405" s="29">
        <f t="shared" si="1526"/>
        <v>0</v>
      </c>
      <c r="FT405" s="29">
        <f t="shared" si="1527"/>
        <v>203</v>
      </c>
      <c r="FU405" s="29">
        <f t="shared" si="1528"/>
        <v>1959</v>
      </c>
      <c r="FV405" s="29">
        <f t="shared" si="1529"/>
        <v>856</v>
      </c>
      <c r="FW405" s="29">
        <f t="shared" si="1530"/>
        <v>4008</v>
      </c>
      <c r="FX405" s="29">
        <f t="shared" si="1531"/>
        <v>1683</v>
      </c>
      <c r="FY405" s="29">
        <f t="shared" si="1532"/>
        <v>1943</v>
      </c>
      <c r="FZ405" s="29">
        <f t="shared" si="1533"/>
        <v>1145</v>
      </c>
      <c r="GA405" s="29">
        <f t="shared" si="1453"/>
        <v>23520</v>
      </c>
      <c r="GB405" s="29">
        <f t="shared" si="1448"/>
        <v>-130</v>
      </c>
      <c r="GC405" s="53">
        <f t="shared" si="1454"/>
        <v>23390</v>
      </c>
      <c r="GD405" s="29">
        <f t="shared" si="1455"/>
        <v>2146</v>
      </c>
      <c r="GE405" s="29">
        <f t="shared" si="1456"/>
        <v>4912</v>
      </c>
      <c r="GF405" s="41">
        <f t="shared" si="1457"/>
        <v>16462</v>
      </c>
    </row>
    <row r="406" spans="1:188" ht="13.5" customHeight="1">
      <c r="A406" s="139">
        <v>38</v>
      </c>
      <c r="B406" s="97" t="s">
        <v>50</v>
      </c>
      <c r="C406" s="234">
        <v>2864</v>
      </c>
      <c r="D406" s="235">
        <v>0</v>
      </c>
      <c r="E406" s="235">
        <v>162</v>
      </c>
      <c r="F406" s="235">
        <v>83</v>
      </c>
      <c r="G406" s="235">
        <v>1889</v>
      </c>
      <c r="H406" s="235">
        <v>1861</v>
      </c>
      <c r="I406" s="235">
        <v>5576</v>
      </c>
      <c r="J406" s="235">
        <v>3361</v>
      </c>
      <c r="K406" s="235">
        <v>1713</v>
      </c>
      <c r="L406" s="235">
        <v>1023</v>
      </c>
      <c r="M406" s="235">
        <v>476</v>
      </c>
      <c r="N406" s="235">
        <v>616</v>
      </c>
      <c r="O406" s="235">
        <v>8355</v>
      </c>
      <c r="P406" s="235">
        <v>2507</v>
      </c>
      <c r="Q406" s="235">
        <v>6525</v>
      </c>
      <c r="R406" s="235">
        <v>5962</v>
      </c>
      <c r="S406" s="235">
        <v>11242</v>
      </c>
      <c r="T406" s="235">
        <v>2758</v>
      </c>
      <c r="U406" s="235">
        <v>56973</v>
      </c>
      <c r="V406" s="236">
        <v>-333</v>
      </c>
      <c r="W406" s="237">
        <v>56640</v>
      </c>
      <c r="X406" s="235">
        <v>3026</v>
      </c>
      <c r="Y406" s="235">
        <v>7548</v>
      </c>
      <c r="Z406" s="236">
        <v>46399</v>
      </c>
      <c r="AA406" s="238"/>
      <c r="AB406" s="139">
        <v>38</v>
      </c>
      <c r="AC406" s="97" t="s">
        <v>50</v>
      </c>
      <c r="AD406" s="60">
        <f>IF(C406="X","X",IF(FI406="X","X",IF(FI406&lt;&gt;0,ROUND((C406-FI406)/ABS(FI406)*100,3),"- ")))</f>
        <v>-10.416</v>
      </c>
      <c r="AE406" s="24" t="str">
        <f t="shared" si="1596"/>
        <v xml:space="preserve">- </v>
      </c>
      <c r="AF406" s="24">
        <f t="shared" si="1491"/>
        <v>-16.922999999999998</v>
      </c>
      <c r="AG406" s="24">
        <f t="shared" si="1593"/>
        <v>5.0629999999999997</v>
      </c>
      <c r="AH406" s="24">
        <f t="shared" si="1493"/>
        <v>8.5630000000000006</v>
      </c>
      <c r="AI406" s="24">
        <f t="shared" si="1494"/>
        <v>9.0220000000000002</v>
      </c>
      <c r="AJ406" s="24">
        <f t="shared" si="1495"/>
        <v>-21.882999999999999</v>
      </c>
      <c r="AK406" s="24">
        <f t="shared" si="1496"/>
        <v>-0.91400000000000003</v>
      </c>
      <c r="AL406" s="24">
        <f t="shared" si="1497"/>
        <v>9.5969999999999995</v>
      </c>
      <c r="AM406" s="24">
        <f t="shared" si="1498"/>
        <v>4.8159999999999998</v>
      </c>
      <c r="AN406" s="24">
        <f t="shared" si="1499"/>
        <v>86.667000000000002</v>
      </c>
      <c r="AO406" s="24">
        <f t="shared" si="1500"/>
        <v>15.356</v>
      </c>
      <c r="AP406" s="24">
        <f t="shared" si="1501"/>
        <v>0.52900000000000003</v>
      </c>
      <c r="AQ406" s="24">
        <f t="shared" si="1502"/>
        <v>12.321</v>
      </c>
      <c r="AR406" s="24">
        <f t="shared" si="1503"/>
        <v>1.81</v>
      </c>
      <c r="AS406" s="24">
        <f t="shared" si="1504"/>
        <v>2.6160000000000001</v>
      </c>
      <c r="AT406" s="24">
        <f t="shared" si="1486"/>
        <v>2.5819999999999999</v>
      </c>
      <c r="AU406" s="24">
        <f t="shared" si="1505"/>
        <v>0.4</v>
      </c>
      <c r="AV406" s="24">
        <f t="shared" si="1506"/>
        <v>-0.47299999999999998</v>
      </c>
      <c r="AW406" s="24">
        <f t="shared" si="1507"/>
        <v>-5.0469999999999997</v>
      </c>
      <c r="AX406" s="64">
        <f t="shared" si="1508"/>
        <v>-0.504</v>
      </c>
      <c r="AY406" s="24">
        <f t="shared" si="1509"/>
        <v>-10.79</v>
      </c>
      <c r="AZ406" s="24">
        <f t="shared" si="1510"/>
        <v>-15.731</v>
      </c>
      <c r="BA406" s="61">
        <f t="shared" si="1511"/>
        <v>3.35</v>
      </c>
      <c r="BB406" s="238"/>
      <c r="BC406" s="139">
        <v>38</v>
      </c>
      <c r="BD406" s="97" t="s">
        <v>50</v>
      </c>
      <c r="BE406" s="60">
        <f t="shared" si="1481"/>
        <v>5.0999999999999996</v>
      </c>
      <c r="BF406" s="24" t="str">
        <f t="shared" si="1512"/>
        <v>-</v>
      </c>
      <c r="BG406" s="24">
        <f t="shared" si="1572"/>
        <v>0.3</v>
      </c>
      <c r="BH406" s="24">
        <f t="shared" si="1573"/>
        <v>0.1</v>
      </c>
      <c r="BI406" s="24">
        <f t="shared" si="1574"/>
        <v>3.3</v>
      </c>
      <c r="BJ406" s="24">
        <f t="shared" si="1575"/>
        <v>3.3</v>
      </c>
      <c r="BK406" s="24">
        <f t="shared" si="1576"/>
        <v>9.8000000000000007</v>
      </c>
      <c r="BL406" s="24">
        <f t="shared" si="1577"/>
        <v>5.9</v>
      </c>
      <c r="BM406" s="24">
        <f t="shared" si="1578"/>
        <v>3</v>
      </c>
      <c r="BN406" s="24">
        <f t="shared" si="1579"/>
        <v>1.8</v>
      </c>
      <c r="BO406" s="24">
        <f t="shared" si="1580"/>
        <v>0.8</v>
      </c>
      <c r="BP406" s="24">
        <f t="shared" si="1581"/>
        <v>1.1000000000000001</v>
      </c>
      <c r="BQ406" s="24">
        <f t="shared" si="1582"/>
        <v>14.8</v>
      </c>
      <c r="BR406" s="24">
        <f t="shared" si="1583"/>
        <v>4.4000000000000004</v>
      </c>
      <c r="BS406" s="24">
        <f t="shared" si="1584"/>
        <v>11.5</v>
      </c>
      <c r="BT406" s="24">
        <f t="shared" si="1585"/>
        <v>10.5</v>
      </c>
      <c r="BU406" s="24">
        <f t="shared" si="1586"/>
        <v>19.8</v>
      </c>
      <c r="BV406" s="24">
        <f t="shared" si="1562"/>
        <v>4.9000000000000004</v>
      </c>
      <c r="BW406" s="24">
        <f t="shared" si="1563"/>
        <v>100.6</v>
      </c>
      <c r="BX406" s="24">
        <f t="shared" si="1564"/>
        <v>-0.6</v>
      </c>
      <c r="BY406" s="64">
        <f t="shared" si="1565"/>
        <v>100</v>
      </c>
      <c r="BZ406" s="24">
        <f t="shared" si="1566"/>
        <v>5.3</v>
      </c>
      <c r="CA406" s="24">
        <f t="shared" si="1567"/>
        <v>13.3</v>
      </c>
      <c r="CB406" s="61">
        <f t="shared" si="1568"/>
        <v>81.900000000000006</v>
      </c>
      <c r="CC406" s="238"/>
      <c r="CD406" s="139">
        <v>38</v>
      </c>
      <c r="CE406" s="97" t="s">
        <v>50</v>
      </c>
      <c r="CF406" s="60">
        <f t="shared" ref="CF406:DC406" si="1601">IF(C406=0,"-",IF(C406="X","X",ROUND(C406/C368*100,1)))</f>
        <v>5.8</v>
      </c>
      <c r="CG406" s="24" t="str">
        <f t="shared" si="1601"/>
        <v>-</v>
      </c>
      <c r="CH406" s="24">
        <f t="shared" si="1601"/>
        <v>1.4</v>
      </c>
      <c r="CI406" s="24">
        <f t="shared" si="1601"/>
        <v>1.1000000000000001</v>
      </c>
      <c r="CJ406" s="24">
        <f t="shared" si="1601"/>
        <v>1</v>
      </c>
      <c r="CK406" s="24">
        <f t="shared" si="1601"/>
        <v>1.1000000000000001</v>
      </c>
      <c r="CL406" s="24">
        <f t="shared" si="1601"/>
        <v>1.2</v>
      </c>
      <c r="CM406" s="24">
        <f t="shared" si="1601"/>
        <v>0.8</v>
      </c>
      <c r="CN406" s="24">
        <f t="shared" si="1601"/>
        <v>0.6</v>
      </c>
      <c r="CO406" s="24">
        <f t="shared" si="1601"/>
        <v>0.5</v>
      </c>
      <c r="CP406" s="24">
        <f t="shared" si="1601"/>
        <v>0.2</v>
      </c>
      <c r="CQ406" s="24">
        <f t="shared" si="1601"/>
        <v>0.4</v>
      </c>
      <c r="CR406" s="24">
        <f t="shared" si="1601"/>
        <v>1.6</v>
      </c>
      <c r="CS406" s="24">
        <f t="shared" si="1601"/>
        <v>0.6</v>
      </c>
      <c r="CT406" s="24">
        <f t="shared" si="1601"/>
        <v>1.6</v>
      </c>
      <c r="CU406" s="24">
        <f t="shared" si="1601"/>
        <v>2.5</v>
      </c>
      <c r="CV406" s="24">
        <f t="shared" si="1601"/>
        <v>2.2000000000000002</v>
      </c>
      <c r="CW406" s="24">
        <f t="shared" si="1601"/>
        <v>1.2</v>
      </c>
      <c r="CX406" s="24">
        <f t="shared" si="1601"/>
        <v>1.3</v>
      </c>
      <c r="CY406" s="24">
        <f t="shared" si="1601"/>
        <v>1.3</v>
      </c>
      <c r="CZ406" s="64">
        <f t="shared" si="1601"/>
        <v>1.3</v>
      </c>
      <c r="DA406" s="24">
        <f t="shared" si="1601"/>
        <v>5</v>
      </c>
      <c r="DB406" s="24">
        <f t="shared" si="1601"/>
        <v>1.2</v>
      </c>
      <c r="DC406" s="61">
        <f t="shared" si="1601"/>
        <v>1.2</v>
      </c>
      <c r="DD406" s="238"/>
      <c r="DE406" s="139">
        <v>38</v>
      </c>
      <c r="DF406" s="97" t="s">
        <v>50</v>
      </c>
      <c r="DG406" s="60">
        <f t="shared" si="1451"/>
        <v>-0.58499999999999996</v>
      </c>
      <c r="DH406" s="24" t="str">
        <f t="shared" si="1420"/>
        <v xml:space="preserve">- </v>
      </c>
      <c r="DI406" s="24">
        <f t="shared" si="1421"/>
        <v>-5.8000000000000003E-2</v>
      </c>
      <c r="DJ406" s="24">
        <f t="shared" si="1422"/>
        <v>7.0000000000000001E-3</v>
      </c>
      <c r="DK406" s="24">
        <f t="shared" si="1423"/>
        <v>0.26200000000000001</v>
      </c>
      <c r="DL406" s="24">
        <f t="shared" si="1424"/>
        <v>0.27100000000000002</v>
      </c>
      <c r="DM406" s="24">
        <f t="shared" si="1425"/>
        <v>-2.7440000000000002</v>
      </c>
      <c r="DN406" s="24">
        <f t="shared" si="1426"/>
        <v>-5.3999999999999999E-2</v>
      </c>
      <c r="DO406" s="24">
        <f t="shared" si="1427"/>
        <v>0.26300000000000001</v>
      </c>
      <c r="DP406" s="24">
        <f t="shared" si="1428"/>
        <v>8.3000000000000004E-2</v>
      </c>
      <c r="DQ406" s="24">
        <f t="shared" si="1429"/>
        <v>0.38800000000000001</v>
      </c>
      <c r="DR406" s="24">
        <f t="shared" si="1430"/>
        <v>0.14399999999999999</v>
      </c>
      <c r="DS406" s="24">
        <f t="shared" si="1431"/>
        <v>7.6999999999999999E-2</v>
      </c>
      <c r="DT406" s="24">
        <f t="shared" si="1432"/>
        <v>0.48299999999999998</v>
      </c>
      <c r="DU406" s="24">
        <f t="shared" si="1433"/>
        <v>0.20399999999999999</v>
      </c>
      <c r="DV406" s="24">
        <f t="shared" si="1434"/>
        <v>0.26700000000000002</v>
      </c>
      <c r="DW406" s="24">
        <f t="shared" si="1435"/>
        <v>0.497</v>
      </c>
      <c r="DX406" s="24">
        <f t="shared" si="1436"/>
        <v>1.9E-2</v>
      </c>
      <c r="DY406" s="24">
        <f t="shared" si="1437"/>
        <v>-0.47599999999999998</v>
      </c>
      <c r="DZ406" s="24">
        <f t="shared" si="1438"/>
        <v>-2.8000000000000001E-2</v>
      </c>
      <c r="EA406" s="64">
        <f t="shared" si="1439"/>
        <v>-0.504</v>
      </c>
      <c r="EB406" s="24">
        <f t="shared" si="1440"/>
        <v>-0.64300000000000002</v>
      </c>
      <c r="EC406" s="24">
        <f t="shared" si="1441"/>
        <v>-2.4750000000000001</v>
      </c>
      <c r="ED406" s="61">
        <f t="shared" si="1442"/>
        <v>2.6419999999999999</v>
      </c>
      <c r="EE406" s="238"/>
      <c r="EF406" s="139">
        <v>38</v>
      </c>
      <c r="EG406" s="97" t="s">
        <v>50</v>
      </c>
      <c r="EH406" s="60">
        <f t="shared" ref="EH406:FE406" si="1602">IF(C406="X","X",IF(FI406="X","X",IF(FI406&lt;&gt;0,ROUND((C406-FI406)/FI368*100,3),"- ")))</f>
        <v>-0.624</v>
      </c>
      <c r="EI406" s="24" t="str">
        <f t="shared" si="1602"/>
        <v xml:space="preserve">- </v>
      </c>
      <c r="EJ406" s="24">
        <f t="shared" si="1602"/>
        <v>-0.28999999999999998</v>
      </c>
      <c r="EK406" s="24">
        <f t="shared" si="1602"/>
        <v>5.7000000000000002E-2</v>
      </c>
      <c r="EL406" s="24">
        <f t="shared" si="1602"/>
        <v>7.8E-2</v>
      </c>
      <c r="EM406" s="24">
        <f t="shared" si="1602"/>
        <v>0.09</v>
      </c>
      <c r="EN406" s="24">
        <f t="shared" si="1602"/>
        <v>-0.34899999999999998</v>
      </c>
      <c r="EO406" s="24">
        <f t="shared" si="1602"/>
        <v>-7.0000000000000001E-3</v>
      </c>
      <c r="EP406" s="24">
        <f t="shared" si="1602"/>
        <v>5.1999999999999998E-2</v>
      </c>
      <c r="EQ406" s="24">
        <f t="shared" si="1602"/>
        <v>2.4E-2</v>
      </c>
      <c r="ER406" s="24">
        <f t="shared" si="1602"/>
        <v>0.113</v>
      </c>
      <c r="ES406" s="24">
        <f t="shared" si="1602"/>
        <v>5.8000000000000003E-2</v>
      </c>
      <c r="ET406" s="24">
        <f t="shared" si="1602"/>
        <v>8.9999999999999993E-3</v>
      </c>
      <c r="EU406" s="24">
        <f t="shared" si="1602"/>
        <v>6.5000000000000002E-2</v>
      </c>
      <c r="EV406" s="24">
        <f t="shared" si="1602"/>
        <v>2.9000000000000001E-2</v>
      </c>
      <c r="EW406" s="24">
        <f t="shared" si="1602"/>
        <v>6.5000000000000002E-2</v>
      </c>
      <c r="EX406" s="24">
        <f t="shared" si="1602"/>
        <v>5.7000000000000002E-2</v>
      </c>
      <c r="EY406" s="24">
        <f t="shared" si="1602"/>
        <v>5.0000000000000001E-3</v>
      </c>
      <c r="EZ406" s="24">
        <f t="shared" si="1602"/>
        <v>-6.0000000000000001E-3</v>
      </c>
      <c r="FA406" s="24">
        <f t="shared" si="1602"/>
        <v>6.5000000000000002E-2</v>
      </c>
      <c r="FB406" s="64">
        <f t="shared" si="1602"/>
        <v>-7.0000000000000001E-3</v>
      </c>
      <c r="FC406" s="24">
        <f t="shared" si="1602"/>
        <v>-0.56200000000000006</v>
      </c>
      <c r="FD406" s="24">
        <f t="shared" si="1602"/>
        <v>-0.218</v>
      </c>
      <c r="FE406" s="61">
        <f t="shared" si="1602"/>
        <v>4.1000000000000002E-2</v>
      </c>
      <c r="FG406" s="139">
        <v>38</v>
      </c>
      <c r="FH406" s="97" t="s">
        <v>50</v>
      </c>
      <c r="FI406" s="28">
        <f t="shared" si="1516"/>
        <v>3197</v>
      </c>
      <c r="FJ406" s="30">
        <f t="shared" si="1517"/>
        <v>0</v>
      </c>
      <c r="FK406" s="30">
        <f t="shared" si="1518"/>
        <v>195</v>
      </c>
      <c r="FL406" s="30">
        <f t="shared" si="1519"/>
        <v>79</v>
      </c>
      <c r="FM406" s="30">
        <f t="shared" si="1520"/>
        <v>1740</v>
      </c>
      <c r="FN406" s="30">
        <f t="shared" si="1521"/>
        <v>1707</v>
      </c>
      <c r="FO406" s="30">
        <f t="shared" si="1522"/>
        <v>7138</v>
      </c>
      <c r="FP406" s="30">
        <f t="shared" si="1523"/>
        <v>3392</v>
      </c>
      <c r="FQ406" s="30">
        <f t="shared" si="1524"/>
        <v>1563</v>
      </c>
      <c r="FR406" s="30">
        <f t="shared" si="1525"/>
        <v>976</v>
      </c>
      <c r="FS406" s="30">
        <f t="shared" si="1526"/>
        <v>255</v>
      </c>
      <c r="FT406" s="30">
        <f t="shared" si="1527"/>
        <v>534</v>
      </c>
      <c r="FU406" s="30">
        <f t="shared" si="1528"/>
        <v>8311</v>
      </c>
      <c r="FV406" s="30">
        <f t="shared" si="1529"/>
        <v>2232</v>
      </c>
      <c r="FW406" s="30">
        <f t="shared" si="1530"/>
        <v>6409</v>
      </c>
      <c r="FX406" s="30">
        <f t="shared" si="1531"/>
        <v>5810</v>
      </c>
      <c r="FY406" s="30">
        <f t="shared" si="1532"/>
        <v>10959</v>
      </c>
      <c r="FZ406" s="30">
        <f t="shared" si="1533"/>
        <v>2747</v>
      </c>
      <c r="GA406" s="30">
        <f t="shared" si="1453"/>
        <v>57244</v>
      </c>
      <c r="GB406" s="30">
        <f t="shared" si="1448"/>
        <v>-317</v>
      </c>
      <c r="GC406" s="54">
        <f t="shared" si="1454"/>
        <v>56927</v>
      </c>
      <c r="GD406" s="30">
        <f t="shared" si="1455"/>
        <v>3392</v>
      </c>
      <c r="GE406" s="30">
        <f t="shared" si="1456"/>
        <v>8957</v>
      </c>
      <c r="GF406" s="42">
        <f t="shared" si="1457"/>
        <v>44895</v>
      </c>
    </row>
    <row r="407" spans="1:188" ht="13.5" customHeight="1">
      <c r="A407" s="139">
        <v>39</v>
      </c>
      <c r="B407" s="97" t="s">
        <v>42</v>
      </c>
      <c r="C407" s="222">
        <v>794</v>
      </c>
      <c r="D407" s="223">
        <v>0</v>
      </c>
      <c r="E407" s="223">
        <v>2</v>
      </c>
      <c r="F407" s="223">
        <v>0</v>
      </c>
      <c r="G407" s="223">
        <v>617</v>
      </c>
      <c r="H407" s="223">
        <v>85</v>
      </c>
      <c r="I407" s="223">
        <v>731</v>
      </c>
      <c r="J407" s="223">
        <v>118</v>
      </c>
      <c r="K407" s="223">
        <v>173</v>
      </c>
      <c r="L407" s="223">
        <v>108</v>
      </c>
      <c r="M407" s="223">
        <v>0</v>
      </c>
      <c r="N407" s="223">
        <v>11</v>
      </c>
      <c r="O407" s="223">
        <v>207</v>
      </c>
      <c r="P407" s="223">
        <v>60</v>
      </c>
      <c r="Q407" s="223">
        <v>639</v>
      </c>
      <c r="R407" s="223">
        <v>323</v>
      </c>
      <c r="S407" s="223">
        <v>163</v>
      </c>
      <c r="T407" s="223">
        <v>110</v>
      </c>
      <c r="U407" s="223">
        <v>4141</v>
      </c>
      <c r="V407" s="224">
        <v>-25</v>
      </c>
      <c r="W407" s="225">
        <v>4116</v>
      </c>
      <c r="X407" s="223">
        <v>796</v>
      </c>
      <c r="Y407" s="223">
        <v>1348</v>
      </c>
      <c r="Z407" s="224">
        <v>1997</v>
      </c>
      <c r="AA407" s="238"/>
      <c r="AB407" s="139">
        <v>39</v>
      </c>
      <c r="AC407" s="97" t="s">
        <v>42</v>
      </c>
      <c r="AD407" s="60">
        <f t="shared" ref="AD407:AD415" si="1603">IF(C407="X","X",IF(FI407="X","X",IF(FI407&lt;&gt;0,ROUND((C407-FI407)/ABS(FI407)*100,3),"- ")))</f>
        <v>-6.3680000000000003</v>
      </c>
      <c r="AE407" s="24" t="str">
        <f t="shared" si="1596"/>
        <v xml:space="preserve">- </v>
      </c>
      <c r="AF407" s="24">
        <f t="shared" si="1491"/>
        <v>100</v>
      </c>
      <c r="AG407" s="24" t="str">
        <f t="shared" si="1593"/>
        <v xml:space="preserve">- </v>
      </c>
      <c r="AH407" s="24">
        <f t="shared" si="1493"/>
        <v>-17.843</v>
      </c>
      <c r="AI407" s="24">
        <f t="shared" si="1494"/>
        <v>-22.018000000000001</v>
      </c>
      <c r="AJ407" s="24">
        <f t="shared" si="1495"/>
        <v>-23.053000000000001</v>
      </c>
      <c r="AK407" s="24">
        <f t="shared" si="1496"/>
        <v>-2.4790000000000001</v>
      </c>
      <c r="AL407" s="24">
        <f t="shared" si="1497"/>
        <v>-3.3519999999999999</v>
      </c>
      <c r="AM407" s="24">
        <f t="shared" si="1498"/>
        <v>6.931</v>
      </c>
      <c r="AN407" s="24" t="str">
        <f t="shared" si="1499"/>
        <v xml:space="preserve">- </v>
      </c>
      <c r="AO407" s="24">
        <f t="shared" si="1500"/>
        <v>-8.3330000000000002</v>
      </c>
      <c r="AP407" s="24">
        <f t="shared" si="1501"/>
        <v>-2.3580000000000001</v>
      </c>
      <c r="AQ407" s="24">
        <f t="shared" si="1502"/>
        <v>20</v>
      </c>
      <c r="AR407" s="24">
        <f t="shared" si="1503"/>
        <v>6.6779999999999999</v>
      </c>
      <c r="AS407" s="24">
        <f t="shared" si="1504"/>
        <v>0.623</v>
      </c>
      <c r="AT407" s="24">
        <f t="shared" si="1486"/>
        <v>5.1609999999999996</v>
      </c>
      <c r="AU407" s="24">
        <f t="shared" si="1505"/>
        <v>-0.90100000000000002</v>
      </c>
      <c r="AV407" s="24">
        <f t="shared" si="1506"/>
        <v>-8.3849999999999998</v>
      </c>
      <c r="AW407" s="24">
        <f t="shared" si="1507"/>
        <v>0</v>
      </c>
      <c r="AX407" s="64">
        <f t="shared" si="1508"/>
        <v>-8.4320000000000004</v>
      </c>
      <c r="AY407" s="24">
        <f t="shared" si="1509"/>
        <v>-6.2430000000000003</v>
      </c>
      <c r="AZ407" s="24">
        <f t="shared" si="1510"/>
        <v>-20.751999999999999</v>
      </c>
      <c r="BA407" s="61">
        <f t="shared" si="1511"/>
        <v>1.371</v>
      </c>
      <c r="BB407" s="238"/>
      <c r="BC407" s="139">
        <v>39</v>
      </c>
      <c r="BD407" s="15" t="s">
        <v>42</v>
      </c>
      <c r="BE407" s="60">
        <f t="shared" si="1481"/>
        <v>19.3</v>
      </c>
      <c r="BF407" s="24" t="str">
        <f t="shared" si="1512"/>
        <v>-</v>
      </c>
      <c r="BG407" s="24">
        <f t="shared" si="1572"/>
        <v>0</v>
      </c>
      <c r="BH407" s="24" t="str">
        <f t="shared" si="1573"/>
        <v>-</v>
      </c>
      <c r="BI407" s="24">
        <f t="shared" si="1574"/>
        <v>15</v>
      </c>
      <c r="BJ407" s="24">
        <f t="shared" si="1575"/>
        <v>2.1</v>
      </c>
      <c r="BK407" s="24">
        <f t="shared" si="1576"/>
        <v>17.8</v>
      </c>
      <c r="BL407" s="24">
        <f t="shared" si="1577"/>
        <v>2.9</v>
      </c>
      <c r="BM407" s="24">
        <f t="shared" si="1578"/>
        <v>4.2</v>
      </c>
      <c r="BN407" s="24">
        <f t="shared" si="1579"/>
        <v>2.6</v>
      </c>
      <c r="BO407" s="24" t="str">
        <f t="shared" si="1580"/>
        <v>-</v>
      </c>
      <c r="BP407" s="24">
        <f t="shared" si="1581"/>
        <v>0.3</v>
      </c>
      <c r="BQ407" s="24">
        <f t="shared" si="1582"/>
        <v>5</v>
      </c>
      <c r="BR407" s="24">
        <f t="shared" si="1583"/>
        <v>1.5</v>
      </c>
      <c r="BS407" s="24">
        <f t="shared" si="1584"/>
        <v>15.5</v>
      </c>
      <c r="BT407" s="24">
        <f t="shared" si="1585"/>
        <v>7.8</v>
      </c>
      <c r="BU407" s="24">
        <f t="shared" si="1586"/>
        <v>4</v>
      </c>
      <c r="BV407" s="24">
        <f t="shared" si="1562"/>
        <v>2.7</v>
      </c>
      <c r="BW407" s="24">
        <f t="shared" si="1563"/>
        <v>100.6</v>
      </c>
      <c r="BX407" s="24">
        <f t="shared" si="1564"/>
        <v>-0.6</v>
      </c>
      <c r="BY407" s="64">
        <f t="shared" si="1565"/>
        <v>100</v>
      </c>
      <c r="BZ407" s="24">
        <f t="shared" si="1566"/>
        <v>19.3</v>
      </c>
      <c r="CA407" s="24">
        <f t="shared" si="1567"/>
        <v>32.799999999999997</v>
      </c>
      <c r="CB407" s="61">
        <f t="shared" si="1568"/>
        <v>48.5</v>
      </c>
      <c r="CC407" s="238"/>
      <c r="CD407" s="139">
        <v>39</v>
      </c>
      <c r="CE407" s="15" t="s">
        <v>42</v>
      </c>
      <c r="CF407" s="55">
        <f t="shared" ref="CF407:DC407" si="1604">IF(C407=0,"-",IF(C407="X","X",ROUND(C407/C368*100,1)))</f>
        <v>1.6</v>
      </c>
      <c r="CG407" s="21" t="str">
        <f t="shared" si="1604"/>
        <v>-</v>
      </c>
      <c r="CH407" s="21">
        <f t="shared" si="1604"/>
        <v>0</v>
      </c>
      <c r="CI407" s="21" t="str">
        <f t="shared" si="1604"/>
        <v>-</v>
      </c>
      <c r="CJ407" s="21">
        <f t="shared" si="1604"/>
        <v>0.3</v>
      </c>
      <c r="CK407" s="21">
        <f t="shared" si="1604"/>
        <v>0.1</v>
      </c>
      <c r="CL407" s="21">
        <f t="shared" si="1604"/>
        <v>0.2</v>
      </c>
      <c r="CM407" s="21">
        <f t="shared" si="1604"/>
        <v>0</v>
      </c>
      <c r="CN407" s="21">
        <f t="shared" si="1604"/>
        <v>0.1</v>
      </c>
      <c r="CO407" s="21">
        <f t="shared" si="1604"/>
        <v>0.1</v>
      </c>
      <c r="CP407" s="21" t="str">
        <f t="shared" si="1604"/>
        <v>-</v>
      </c>
      <c r="CQ407" s="21">
        <f t="shared" si="1604"/>
        <v>0</v>
      </c>
      <c r="CR407" s="21">
        <f t="shared" si="1604"/>
        <v>0</v>
      </c>
      <c r="CS407" s="21">
        <f t="shared" si="1604"/>
        <v>0</v>
      </c>
      <c r="CT407" s="21">
        <f t="shared" si="1604"/>
        <v>0.2</v>
      </c>
      <c r="CU407" s="21">
        <f t="shared" si="1604"/>
        <v>0.1</v>
      </c>
      <c r="CV407" s="21">
        <f t="shared" si="1604"/>
        <v>0</v>
      </c>
      <c r="CW407" s="21">
        <f t="shared" si="1604"/>
        <v>0</v>
      </c>
      <c r="CX407" s="21">
        <f t="shared" si="1604"/>
        <v>0.1</v>
      </c>
      <c r="CY407" s="21">
        <f t="shared" si="1604"/>
        <v>0.1</v>
      </c>
      <c r="CZ407" s="66">
        <f t="shared" si="1604"/>
        <v>0.1</v>
      </c>
      <c r="DA407" s="21">
        <f t="shared" si="1604"/>
        <v>1.3</v>
      </c>
      <c r="DB407" s="21">
        <f t="shared" si="1604"/>
        <v>0.2</v>
      </c>
      <c r="DC407" s="65">
        <f t="shared" si="1604"/>
        <v>0.1</v>
      </c>
      <c r="DD407" s="238"/>
      <c r="DE407" s="139">
        <v>39</v>
      </c>
      <c r="DF407" s="15" t="s">
        <v>42</v>
      </c>
      <c r="DG407" s="60">
        <f t="shared" si="1451"/>
        <v>-1.2010000000000001</v>
      </c>
      <c r="DH407" s="24" t="str">
        <f t="shared" si="1420"/>
        <v xml:space="preserve">- </v>
      </c>
      <c r="DI407" s="24">
        <f t="shared" si="1421"/>
        <v>2.1999999999999999E-2</v>
      </c>
      <c r="DJ407" s="24" t="str">
        <f t="shared" si="1422"/>
        <v xml:space="preserve">- </v>
      </c>
      <c r="DK407" s="24">
        <f t="shared" si="1423"/>
        <v>-2.9809999999999999</v>
      </c>
      <c r="DL407" s="24">
        <f t="shared" si="1424"/>
        <v>-0.53400000000000003</v>
      </c>
      <c r="DM407" s="24">
        <f t="shared" si="1425"/>
        <v>-4.8719999999999999</v>
      </c>
      <c r="DN407" s="24">
        <f t="shared" si="1426"/>
        <v>-6.7000000000000004E-2</v>
      </c>
      <c r="DO407" s="24">
        <f t="shared" si="1427"/>
        <v>-0.13300000000000001</v>
      </c>
      <c r="DP407" s="24">
        <f t="shared" si="1428"/>
        <v>0.156</v>
      </c>
      <c r="DQ407" s="24" t="str">
        <f t="shared" si="1429"/>
        <v xml:space="preserve">- </v>
      </c>
      <c r="DR407" s="24">
        <f t="shared" si="1430"/>
        <v>-2.1999999999999999E-2</v>
      </c>
      <c r="DS407" s="24">
        <f t="shared" si="1431"/>
        <v>-0.111</v>
      </c>
      <c r="DT407" s="24">
        <f t="shared" si="1432"/>
        <v>0.222</v>
      </c>
      <c r="DU407" s="24">
        <f t="shared" si="1433"/>
        <v>0.89</v>
      </c>
      <c r="DV407" s="24">
        <f t="shared" si="1434"/>
        <v>4.3999999999999997E-2</v>
      </c>
      <c r="DW407" s="24">
        <f t="shared" si="1435"/>
        <v>0.17799999999999999</v>
      </c>
      <c r="DX407" s="24">
        <f t="shared" si="1436"/>
        <v>-2.1999999999999999E-2</v>
      </c>
      <c r="DY407" s="24">
        <f t="shared" si="1437"/>
        <v>-8.4320000000000004</v>
      </c>
      <c r="DZ407" s="24">
        <f t="shared" si="1438"/>
        <v>0</v>
      </c>
      <c r="EA407" s="64">
        <f t="shared" si="1439"/>
        <v>-8.4320000000000004</v>
      </c>
      <c r="EB407" s="24">
        <f t="shared" si="1440"/>
        <v>-1.179</v>
      </c>
      <c r="EC407" s="24">
        <f t="shared" si="1441"/>
        <v>-7.8529999999999998</v>
      </c>
      <c r="ED407" s="61">
        <f t="shared" si="1442"/>
        <v>0.60099999999999998</v>
      </c>
      <c r="EE407" s="238"/>
      <c r="EF407" s="139">
        <v>39</v>
      </c>
      <c r="EG407" s="15" t="s">
        <v>42</v>
      </c>
      <c r="EH407" s="60">
        <f t="shared" ref="EH407:FE407" si="1605">IF(C407="X","X",IF(FI407="X","X",IF(FI407&lt;&gt;0,ROUND((C407-FI407)/FI368*100,3),"- ")))</f>
        <v>-0.10100000000000001</v>
      </c>
      <c r="EI407" s="24" t="str">
        <f t="shared" si="1605"/>
        <v xml:space="preserve">- </v>
      </c>
      <c r="EJ407" s="24">
        <f t="shared" si="1605"/>
        <v>8.9999999999999993E-3</v>
      </c>
      <c r="EK407" s="24" t="str">
        <f t="shared" si="1605"/>
        <v xml:space="preserve">- </v>
      </c>
      <c r="EL407" s="24">
        <f t="shared" si="1605"/>
        <v>-7.0000000000000007E-2</v>
      </c>
      <c r="EM407" s="24">
        <f t="shared" si="1605"/>
        <v>-1.4E-2</v>
      </c>
      <c r="EN407" s="24">
        <f t="shared" si="1605"/>
        <v>-4.9000000000000002E-2</v>
      </c>
      <c r="EO407" s="24">
        <f t="shared" si="1605"/>
        <v>-1E-3</v>
      </c>
      <c r="EP407" s="24">
        <f t="shared" si="1605"/>
        <v>-2E-3</v>
      </c>
      <c r="EQ407" s="24">
        <f t="shared" si="1605"/>
        <v>4.0000000000000001E-3</v>
      </c>
      <c r="ER407" s="24" t="str">
        <f t="shared" si="1605"/>
        <v xml:space="preserve">- </v>
      </c>
      <c r="ES407" s="24">
        <f t="shared" si="1605"/>
        <v>-1E-3</v>
      </c>
      <c r="ET407" s="24">
        <f t="shared" si="1605"/>
        <v>-1E-3</v>
      </c>
      <c r="EU407" s="24">
        <f t="shared" si="1605"/>
        <v>2E-3</v>
      </c>
      <c r="EV407" s="24">
        <f t="shared" si="1605"/>
        <v>0.01</v>
      </c>
      <c r="EW407" s="24">
        <f t="shared" si="1605"/>
        <v>1E-3</v>
      </c>
      <c r="EX407" s="24">
        <f t="shared" si="1605"/>
        <v>2E-3</v>
      </c>
      <c r="EY407" s="24">
        <f t="shared" si="1605"/>
        <v>0</v>
      </c>
      <c r="EZ407" s="24">
        <f t="shared" si="1605"/>
        <v>-8.9999999999999993E-3</v>
      </c>
      <c r="FA407" s="24">
        <f t="shared" si="1605"/>
        <v>0</v>
      </c>
      <c r="FB407" s="64">
        <f t="shared" si="1605"/>
        <v>-8.9999999999999993E-3</v>
      </c>
      <c r="FC407" s="24">
        <f t="shared" si="1605"/>
        <v>-8.1000000000000003E-2</v>
      </c>
      <c r="FD407" s="24">
        <f t="shared" si="1605"/>
        <v>-5.5E-2</v>
      </c>
      <c r="FE407" s="61">
        <f t="shared" si="1605"/>
        <v>1E-3</v>
      </c>
      <c r="FG407" s="139">
        <v>39</v>
      </c>
      <c r="FH407" s="97" t="s">
        <v>42</v>
      </c>
      <c r="FI407" s="28">
        <f t="shared" si="1516"/>
        <v>848</v>
      </c>
      <c r="FJ407" s="30">
        <f t="shared" si="1517"/>
        <v>0</v>
      </c>
      <c r="FK407" s="30">
        <f t="shared" si="1518"/>
        <v>1</v>
      </c>
      <c r="FL407" s="30">
        <f t="shared" si="1519"/>
        <v>0</v>
      </c>
      <c r="FM407" s="30">
        <f t="shared" si="1520"/>
        <v>751</v>
      </c>
      <c r="FN407" s="30">
        <f t="shared" si="1521"/>
        <v>109</v>
      </c>
      <c r="FO407" s="30">
        <f t="shared" si="1522"/>
        <v>950</v>
      </c>
      <c r="FP407" s="30">
        <f t="shared" si="1523"/>
        <v>121</v>
      </c>
      <c r="FQ407" s="30">
        <f t="shared" si="1524"/>
        <v>179</v>
      </c>
      <c r="FR407" s="30">
        <f t="shared" si="1525"/>
        <v>101</v>
      </c>
      <c r="FS407" s="30">
        <f t="shared" si="1526"/>
        <v>0</v>
      </c>
      <c r="FT407" s="30">
        <f t="shared" si="1527"/>
        <v>12</v>
      </c>
      <c r="FU407" s="30">
        <f t="shared" si="1528"/>
        <v>212</v>
      </c>
      <c r="FV407" s="30">
        <f t="shared" si="1529"/>
        <v>50</v>
      </c>
      <c r="FW407" s="30">
        <f t="shared" si="1530"/>
        <v>599</v>
      </c>
      <c r="FX407" s="30">
        <f t="shared" si="1531"/>
        <v>321</v>
      </c>
      <c r="FY407" s="30">
        <f t="shared" si="1532"/>
        <v>155</v>
      </c>
      <c r="FZ407" s="30">
        <f t="shared" si="1533"/>
        <v>111</v>
      </c>
      <c r="GA407" s="26">
        <f t="shared" si="1453"/>
        <v>4520</v>
      </c>
      <c r="GB407" s="30">
        <f t="shared" si="1448"/>
        <v>-25</v>
      </c>
      <c r="GC407" s="51">
        <f t="shared" si="1454"/>
        <v>4495</v>
      </c>
      <c r="GD407" s="26">
        <f t="shared" si="1455"/>
        <v>849</v>
      </c>
      <c r="GE407" s="26">
        <f t="shared" si="1456"/>
        <v>1701</v>
      </c>
      <c r="GF407" s="38">
        <f t="shared" si="1457"/>
        <v>1970</v>
      </c>
    </row>
    <row r="408" spans="1:188" ht="13.5" customHeight="1">
      <c r="A408" s="14">
        <v>40</v>
      </c>
      <c r="B408" s="15" t="s">
        <v>43</v>
      </c>
      <c r="C408" s="227">
        <v>1279</v>
      </c>
      <c r="D408" s="228">
        <v>8</v>
      </c>
      <c r="E408" s="228">
        <v>133</v>
      </c>
      <c r="F408" s="228">
        <v>0</v>
      </c>
      <c r="G408" s="228">
        <v>673</v>
      </c>
      <c r="H408" s="228">
        <v>307</v>
      </c>
      <c r="I408" s="228">
        <v>1978</v>
      </c>
      <c r="J408" s="228">
        <v>371</v>
      </c>
      <c r="K408" s="228">
        <v>1124</v>
      </c>
      <c r="L408" s="228">
        <v>3100</v>
      </c>
      <c r="M408" s="228">
        <v>0</v>
      </c>
      <c r="N408" s="228">
        <v>21</v>
      </c>
      <c r="O408" s="228">
        <v>1006</v>
      </c>
      <c r="P408" s="228">
        <v>912</v>
      </c>
      <c r="Q408" s="228">
        <v>603</v>
      </c>
      <c r="R408" s="228">
        <v>2029</v>
      </c>
      <c r="S408" s="228">
        <v>454</v>
      </c>
      <c r="T408" s="228">
        <v>2082</v>
      </c>
      <c r="U408" s="228">
        <v>16080</v>
      </c>
      <c r="V408" s="229">
        <v>-94</v>
      </c>
      <c r="W408" s="230">
        <v>15986</v>
      </c>
      <c r="X408" s="228">
        <v>1420</v>
      </c>
      <c r="Y408" s="228">
        <v>2651</v>
      </c>
      <c r="Z408" s="229">
        <v>12009</v>
      </c>
      <c r="AA408" s="226"/>
      <c r="AB408" s="14">
        <v>40</v>
      </c>
      <c r="AC408" s="15" t="s">
        <v>43</v>
      </c>
      <c r="AD408" s="58">
        <f t="shared" si="1603"/>
        <v>-9.0329999999999995</v>
      </c>
      <c r="AE408" s="22">
        <f t="shared" si="1596"/>
        <v>0</v>
      </c>
      <c r="AF408" s="22">
        <f t="shared" si="1491"/>
        <v>4.7240000000000002</v>
      </c>
      <c r="AG408" s="22" t="str">
        <f t="shared" si="1593"/>
        <v xml:space="preserve">- </v>
      </c>
      <c r="AH408" s="22">
        <f t="shared" si="1493"/>
        <v>-42.625999999999998</v>
      </c>
      <c r="AI408" s="22">
        <f t="shared" si="1494"/>
        <v>-7.2510000000000003</v>
      </c>
      <c r="AJ408" s="22">
        <f t="shared" si="1495"/>
        <v>-33.89</v>
      </c>
      <c r="AK408" s="22">
        <f t="shared" si="1496"/>
        <v>-2.1110000000000002</v>
      </c>
      <c r="AL408" s="22">
        <f t="shared" si="1497"/>
        <v>-15.679</v>
      </c>
      <c r="AM408" s="22">
        <f t="shared" si="1498"/>
        <v>-1.242</v>
      </c>
      <c r="AN408" s="22" t="str">
        <f t="shared" si="1499"/>
        <v xml:space="preserve">- </v>
      </c>
      <c r="AO408" s="22">
        <f t="shared" si="1500"/>
        <v>5</v>
      </c>
      <c r="AP408" s="22">
        <f t="shared" si="1501"/>
        <v>-1.5660000000000001</v>
      </c>
      <c r="AQ408" s="22">
        <f t="shared" si="1502"/>
        <v>5.8</v>
      </c>
      <c r="AR408" s="22">
        <f t="shared" si="1503"/>
        <v>4.1449999999999996</v>
      </c>
      <c r="AS408" s="22">
        <f t="shared" si="1504"/>
        <v>2.5270000000000001</v>
      </c>
      <c r="AT408" s="22">
        <f t="shared" si="1486"/>
        <v>0.66500000000000004</v>
      </c>
      <c r="AU408" s="22">
        <f t="shared" si="1505"/>
        <v>3.069</v>
      </c>
      <c r="AV408" s="22">
        <f t="shared" si="1506"/>
        <v>-9.7690000000000001</v>
      </c>
      <c r="AW408" s="22">
        <f t="shared" si="1507"/>
        <v>5.0510000000000002</v>
      </c>
      <c r="AX408" s="63">
        <f t="shared" si="1508"/>
        <v>-9.7959999999999994</v>
      </c>
      <c r="AY408" s="22">
        <f t="shared" si="1509"/>
        <v>-7.8520000000000003</v>
      </c>
      <c r="AZ408" s="22">
        <f t="shared" si="1510"/>
        <v>-36.350999999999999</v>
      </c>
      <c r="BA408" s="59">
        <f t="shared" si="1511"/>
        <v>-0.875</v>
      </c>
      <c r="BB408" s="226"/>
      <c r="BC408" s="14">
        <v>40</v>
      </c>
      <c r="BD408" s="105" t="s">
        <v>43</v>
      </c>
      <c r="BE408" s="58">
        <f t="shared" si="1481"/>
        <v>8</v>
      </c>
      <c r="BF408" s="22">
        <f t="shared" si="1512"/>
        <v>0.1</v>
      </c>
      <c r="BG408" s="22">
        <f t="shared" si="1572"/>
        <v>0.8</v>
      </c>
      <c r="BH408" s="22" t="str">
        <f t="shared" si="1573"/>
        <v>-</v>
      </c>
      <c r="BI408" s="22">
        <f t="shared" si="1574"/>
        <v>4.2</v>
      </c>
      <c r="BJ408" s="22">
        <f t="shared" si="1575"/>
        <v>1.9</v>
      </c>
      <c r="BK408" s="22">
        <f t="shared" si="1576"/>
        <v>12.4</v>
      </c>
      <c r="BL408" s="22">
        <f t="shared" si="1577"/>
        <v>2.2999999999999998</v>
      </c>
      <c r="BM408" s="22">
        <f t="shared" si="1578"/>
        <v>7</v>
      </c>
      <c r="BN408" s="22">
        <f t="shared" si="1579"/>
        <v>19.399999999999999</v>
      </c>
      <c r="BO408" s="22" t="str">
        <f t="shared" si="1580"/>
        <v>-</v>
      </c>
      <c r="BP408" s="22">
        <f t="shared" si="1581"/>
        <v>0.1</v>
      </c>
      <c r="BQ408" s="22">
        <f t="shared" si="1582"/>
        <v>6.3</v>
      </c>
      <c r="BR408" s="22">
        <f t="shared" si="1583"/>
        <v>5.7</v>
      </c>
      <c r="BS408" s="22">
        <f t="shared" si="1584"/>
        <v>3.8</v>
      </c>
      <c r="BT408" s="22">
        <f t="shared" si="1585"/>
        <v>12.7</v>
      </c>
      <c r="BU408" s="22">
        <f t="shared" si="1586"/>
        <v>2.8</v>
      </c>
      <c r="BV408" s="22">
        <f t="shared" si="1562"/>
        <v>13</v>
      </c>
      <c r="BW408" s="22">
        <f t="shared" si="1563"/>
        <v>100.6</v>
      </c>
      <c r="BX408" s="22">
        <f t="shared" si="1564"/>
        <v>-0.6</v>
      </c>
      <c r="BY408" s="63">
        <f t="shared" si="1565"/>
        <v>100</v>
      </c>
      <c r="BZ408" s="22">
        <f t="shared" si="1566"/>
        <v>8.9</v>
      </c>
      <c r="CA408" s="22">
        <f t="shared" si="1567"/>
        <v>16.600000000000001</v>
      </c>
      <c r="CB408" s="59">
        <f t="shared" si="1568"/>
        <v>75.099999999999994</v>
      </c>
      <c r="CC408" s="226"/>
      <c r="CD408" s="14">
        <v>40</v>
      </c>
      <c r="CE408" s="105" t="s">
        <v>43</v>
      </c>
      <c r="CF408" s="58">
        <f t="shared" ref="CF408:DC408" si="1606">IF(C408=0,"-",IF(C408="X","X",ROUND(C408/C368*100,1)))</f>
        <v>2.6</v>
      </c>
      <c r="CG408" s="22">
        <f t="shared" si="1606"/>
        <v>2.5</v>
      </c>
      <c r="CH408" s="22">
        <f t="shared" si="1606"/>
        <v>1.2</v>
      </c>
      <c r="CI408" s="22" t="str">
        <f t="shared" si="1606"/>
        <v>-</v>
      </c>
      <c r="CJ408" s="22">
        <f t="shared" si="1606"/>
        <v>0.3</v>
      </c>
      <c r="CK408" s="22">
        <f t="shared" si="1606"/>
        <v>0.2</v>
      </c>
      <c r="CL408" s="22">
        <f t="shared" si="1606"/>
        <v>0.4</v>
      </c>
      <c r="CM408" s="22">
        <f t="shared" si="1606"/>
        <v>0.1</v>
      </c>
      <c r="CN408" s="22">
        <f t="shared" si="1606"/>
        <v>0.4</v>
      </c>
      <c r="CO408" s="22">
        <f t="shared" si="1606"/>
        <v>1.5</v>
      </c>
      <c r="CP408" s="22" t="str">
        <f t="shared" si="1606"/>
        <v>-</v>
      </c>
      <c r="CQ408" s="22">
        <f t="shared" si="1606"/>
        <v>0</v>
      </c>
      <c r="CR408" s="22">
        <f t="shared" si="1606"/>
        <v>0.2</v>
      </c>
      <c r="CS408" s="22">
        <f t="shared" si="1606"/>
        <v>0.2</v>
      </c>
      <c r="CT408" s="22">
        <f t="shared" si="1606"/>
        <v>0.1</v>
      </c>
      <c r="CU408" s="22">
        <f t="shared" si="1606"/>
        <v>0.9</v>
      </c>
      <c r="CV408" s="22">
        <f t="shared" si="1606"/>
        <v>0.1</v>
      </c>
      <c r="CW408" s="22">
        <f t="shared" si="1606"/>
        <v>0.9</v>
      </c>
      <c r="CX408" s="22">
        <f t="shared" si="1606"/>
        <v>0.4</v>
      </c>
      <c r="CY408" s="22">
        <f t="shared" si="1606"/>
        <v>0.4</v>
      </c>
      <c r="CZ408" s="63">
        <f t="shared" si="1606"/>
        <v>0.4</v>
      </c>
      <c r="DA408" s="22">
        <f t="shared" si="1606"/>
        <v>2.2999999999999998</v>
      </c>
      <c r="DB408" s="22">
        <f t="shared" si="1606"/>
        <v>0.4</v>
      </c>
      <c r="DC408" s="59">
        <f t="shared" si="1606"/>
        <v>0.3</v>
      </c>
      <c r="DD408" s="226"/>
      <c r="DE408" s="14">
        <v>40</v>
      </c>
      <c r="DF408" s="105" t="s">
        <v>43</v>
      </c>
      <c r="DG408" s="58">
        <f t="shared" si="1451"/>
        <v>-0.71699999999999997</v>
      </c>
      <c r="DH408" s="22">
        <f t="shared" si="1420"/>
        <v>0</v>
      </c>
      <c r="DI408" s="22">
        <f t="shared" si="1421"/>
        <v>3.4000000000000002E-2</v>
      </c>
      <c r="DJ408" s="22" t="str">
        <f t="shared" si="1422"/>
        <v xml:space="preserve">- </v>
      </c>
      <c r="DK408" s="22">
        <f t="shared" si="1423"/>
        <v>-2.8210000000000002</v>
      </c>
      <c r="DL408" s="22">
        <f t="shared" si="1424"/>
        <v>-0.13500000000000001</v>
      </c>
      <c r="DM408" s="22">
        <f t="shared" si="1425"/>
        <v>-5.7220000000000004</v>
      </c>
      <c r="DN408" s="22">
        <f t="shared" si="1426"/>
        <v>-4.4999999999999998E-2</v>
      </c>
      <c r="DO408" s="22">
        <f t="shared" si="1427"/>
        <v>-1.179</v>
      </c>
      <c r="DP408" s="22">
        <f t="shared" si="1428"/>
        <v>-0.22</v>
      </c>
      <c r="DQ408" s="22" t="str">
        <f t="shared" si="1429"/>
        <v xml:space="preserve">- </v>
      </c>
      <c r="DR408" s="22">
        <f t="shared" si="1430"/>
        <v>6.0000000000000001E-3</v>
      </c>
      <c r="DS408" s="22">
        <f t="shared" si="1431"/>
        <v>-0.09</v>
      </c>
      <c r="DT408" s="22">
        <f t="shared" si="1432"/>
        <v>0.28199999999999997</v>
      </c>
      <c r="DU408" s="22">
        <f t="shared" si="1433"/>
        <v>0.13500000000000001</v>
      </c>
      <c r="DV408" s="22">
        <f t="shared" si="1434"/>
        <v>0.28199999999999997</v>
      </c>
      <c r="DW408" s="22">
        <f t="shared" si="1435"/>
        <v>1.7000000000000001E-2</v>
      </c>
      <c r="DX408" s="22">
        <f t="shared" si="1436"/>
        <v>0.35</v>
      </c>
      <c r="DY408" s="22">
        <f t="shared" si="1437"/>
        <v>-9.8239999999999998</v>
      </c>
      <c r="DZ408" s="22">
        <f t="shared" si="1438"/>
        <v>2.8000000000000001E-2</v>
      </c>
      <c r="EA408" s="63">
        <f t="shared" si="1439"/>
        <v>-9.7959999999999994</v>
      </c>
      <c r="EB408" s="22">
        <f t="shared" si="1440"/>
        <v>-0.68300000000000005</v>
      </c>
      <c r="EC408" s="22">
        <f t="shared" si="1441"/>
        <v>-8.5429999999999993</v>
      </c>
      <c r="ED408" s="59">
        <f t="shared" si="1442"/>
        <v>-0.59799999999999998</v>
      </c>
      <c r="EE408" s="226"/>
      <c r="EF408" s="14">
        <v>40</v>
      </c>
      <c r="EG408" s="105" t="s">
        <v>43</v>
      </c>
      <c r="EH408" s="58">
        <f t="shared" ref="EH408:FE408" si="1607">IF(C408="X","X",IF(FI408="X","X",IF(FI408&lt;&gt;0,ROUND((C408-FI408)/FI368*100,3),"- ")))</f>
        <v>-0.23799999999999999</v>
      </c>
      <c r="EI408" s="22">
        <f t="shared" si="1607"/>
        <v>0</v>
      </c>
      <c r="EJ408" s="22">
        <f t="shared" si="1607"/>
        <v>5.2999999999999999E-2</v>
      </c>
      <c r="EK408" s="22" t="str">
        <f t="shared" si="1607"/>
        <v xml:space="preserve">- </v>
      </c>
      <c r="EL408" s="22">
        <f t="shared" si="1607"/>
        <v>-0.26100000000000001</v>
      </c>
      <c r="EM408" s="22">
        <f t="shared" si="1607"/>
        <v>-1.4E-2</v>
      </c>
      <c r="EN408" s="22">
        <f t="shared" si="1607"/>
        <v>-0.22700000000000001</v>
      </c>
      <c r="EO408" s="22">
        <f t="shared" si="1607"/>
        <v>-2E-3</v>
      </c>
      <c r="EP408" s="22">
        <f t="shared" si="1607"/>
        <v>-7.2999999999999995E-2</v>
      </c>
      <c r="EQ408" s="22">
        <f t="shared" si="1607"/>
        <v>-0.02</v>
      </c>
      <c r="ER408" s="22" t="str">
        <f t="shared" si="1607"/>
        <v xml:space="preserve">- </v>
      </c>
      <c r="ES408" s="22">
        <f t="shared" si="1607"/>
        <v>1E-3</v>
      </c>
      <c r="ET408" s="22">
        <f t="shared" si="1607"/>
        <v>-3.0000000000000001E-3</v>
      </c>
      <c r="EU408" s="22">
        <f t="shared" si="1607"/>
        <v>1.2E-2</v>
      </c>
      <c r="EV408" s="22">
        <f t="shared" si="1607"/>
        <v>6.0000000000000001E-3</v>
      </c>
      <c r="EW408" s="22">
        <f t="shared" si="1607"/>
        <v>2.1000000000000001E-2</v>
      </c>
      <c r="EX408" s="22">
        <f t="shared" si="1607"/>
        <v>1E-3</v>
      </c>
      <c r="EY408" s="22">
        <f t="shared" si="1607"/>
        <v>2.7E-2</v>
      </c>
      <c r="EZ408" s="22">
        <f t="shared" si="1607"/>
        <v>-3.9E-2</v>
      </c>
      <c r="FA408" s="22">
        <f t="shared" si="1607"/>
        <v>-0.02</v>
      </c>
      <c r="FB408" s="63">
        <f t="shared" si="1607"/>
        <v>-3.9E-2</v>
      </c>
      <c r="FC408" s="22">
        <f t="shared" si="1607"/>
        <v>-0.186</v>
      </c>
      <c r="FD408" s="22">
        <f t="shared" si="1607"/>
        <v>-0.23400000000000001</v>
      </c>
      <c r="FE408" s="59">
        <f t="shared" si="1607"/>
        <v>-3.0000000000000001E-3</v>
      </c>
      <c r="FG408" s="14">
        <v>40</v>
      </c>
      <c r="FH408" s="15" t="s">
        <v>43</v>
      </c>
      <c r="FI408" s="27">
        <f t="shared" si="1516"/>
        <v>1406</v>
      </c>
      <c r="FJ408" s="29">
        <f t="shared" si="1517"/>
        <v>8</v>
      </c>
      <c r="FK408" s="29">
        <f t="shared" si="1518"/>
        <v>127</v>
      </c>
      <c r="FL408" s="29">
        <f t="shared" si="1519"/>
        <v>0</v>
      </c>
      <c r="FM408" s="29">
        <f t="shared" si="1520"/>
        <v>1173</v>
      </c>
      <c r="FN408" s="29">
        <f t="shared" si="1521"/>
        <v>331</v>
      </c>
      <c r="FO408" s="29">
        <f t="shared" si="1522"/>
        <v>2992</v>
      </c>
      <c r="FP408" s="29">
        <f t="shared" si="1523"/>
        <v>379</v>
      </c>
      <c r="FQ408" s="29">
        <f t="shared" si="1524"/>
        <v>1333</v>
      </c>
      <c r="FR408" s="29">
        <f t="shared" si="1525"/>
        <v>3139</v>
      </c>
      <c r="FS408" s="29">
        <f t="shared" si="1526"/>
        <v>0</v>
      </c>
      <c r="FT408" s="29">
        <f t="shared" si="1527"/>
        <v>20</v>
      </c>
      <c r="FU408" s="29">
        <f t="shared" si="1528"/>
        <v>1022</v>
      </c>
      <c r="FV408" s="29">
        <f t="shared" si="1529"/>
        <v>862</v>
      </c>
      <c r="FW408" s="29">
        <f t="shared" si="1530"/>
        <v>579</v>
      </c>
      <c r="FX408" s="29">
        <f t="shared" si="1531"/>
        <v>1979</v>
      </c>
      <c r="FY408" s="29">
        <f t="shared" si="1532"/>
        <v>451</v>
      </c>
      <c r="FZ408" s="29">
        <f t="shared" si="1533"/>
        <v>2020</v>
      </c>
      <c r="GA408" s="39">
        <f t="shared" si="1453"/>
        <v>17821</v>
      </c>
      <c r="GB408" s="29">
        <f t="shared" si="1448"/>
        <v>-99</v>
      </c>
      <c r="GC408" s="52">
        <f t="shared" si="1454"/>
        <v>17722</v>
      </c>
      <c r="GD408" s="39">
        <f t="shared" si="1455"/>
        <v>1541</v>
      </c>
      <c r="GE408" s="39">
        <f t="shared" si="1456"/>
        <v>4165</v>
      </c>
      <c r="GF408" s="40">
        <f t="shared" si="1457"/>
        <v>12115</v>
      </c>
    </row>
    <row r="409" spans="1:188" ht="13.5" customHeight="1">
      <c r="A409" s="139">
        <v>41</v>
      </c>
      <c r="B409" s="97" t="s">
        <v>44</v>
      </c>
      <c r="C409" s="234">
        <v>202</v>
      </c>
      <c r="D409" s="235">
        <v>0</v>
      </c>
      <c r="E409" s="235">
        <v>47</v>
      </c>
      <c r="F409" s="235">
        <v>94</v>
      </c>
      <c r="G409" s="235">
        <v>443</v>
      </c>
      <c r="H409" s="235">
        <v>272</v>
      </c>
      <c r="I409" s="235">
        <v>2431</v>
      </c>
      <c r="J409" s="235">
        <v>180</v>
      </c>
      <c r="K409" s="235">
        <v>332</v>
      </c>
      <c r="L409" s="235">
        <v>474</v>
      </c>
      <c r="M409" s="235">
        <v>0</v>
      </c>
      <c r="N409" s="235">
        <v>9</v>
      </c>
      <c r="O409" s="235">
        <v>308</v>
      </c>
      <c r="P409" s="235">
        <v>215</v>
      </c>
      <c r="Q409" s="235">
        <v>2966</v>
      </c>
      <c r="R409" s="235">
        <v>660</v>
      </c>
      <c r="S409" s="235">
        <v>412</v>
      </c>
      <c r="T409" s="235">
        <v>228</v>
      </c>
      <c r="U409" s="235">
        <v>9273</v>
      </c>
      <c r="V409" s="236">
        <v>-54</v>
      </c>
      <c r="W409" s="237">
        <v>9219</v>
      </c>
      <c r="X409" s="235">
        <v>249</v>
      </c>
      <c r="Y409" s="235">
        <v>2968</v>
      </c>
      <c r="Z409" s="236">
        <v>6056</v>
      </c>
      <c r="AA409" s="226"/>
      <c r="AB409" s="139">
        <v>41</v>
      </c>
      <c r="AC409" s="97" t="s">
        <v>44</v>
      </c>
      <c r="AD409" s="60">
        <f t="shared" si="1603"/>
        <v>-7.7629999999999999</v>
      </c>
      <c r="AE409" s="24" t="str">
        <f t="shared" si="1596"/>
        <v xml:space="preserve">- </v>
      </c>
      <c r="AF409" s="24">
        <f t="shared" si="1491"/>
        <v>-27.692</v>
      </c>
      <c r="AG409" s="24">
        <f t="shared" si="1593"/>
        <v>38.234999999999999</v>
      </c>
      <c r="AH409" s="24">
        <f t="shared" si="1493"/>
        <v>-7.516</v>
      </c>
      <c r="AI409" s="24">
        <f t="shared" si="1494"/>
        <v>1.873</v>
      </c>
      <c r="AJ409" s="24">
        <f t="shared" si="1495"/>
        <v>17.838000000000001</v>
      </c>
      <c r="AK409" s="24">
        <f t="shared" si="1496"/>
        <v>-1.639</v>
      </c>
      <c r="AL409" s="24">
        <f t="shared" si="1497"/>
        <v>-7.2629999999999999</v>
      </c>
      <c r="AM409" s="24">
        <f t="shared" si="1498"/>
        <v>-2.0659999999999998</v>
      </c>
      <c r="AN409" s="24" t="str">
        <f t="shared" si="1499"/>
        <v xml:space="preserve">- </v>
      </c>
      <c r="AO409" s="24">
        <f t="shared" si="1500"/>
        <v>28.571000000000002</v>
      </c>
      <c r="AP409" s="24">
        <f t="shared" si="1501"/>
        <v>-2.532</v>
      </c>
      <c r="AQ409" s="24">
        <f t="shared" si="1502"/>
        <v>22.158999999999999</v>
      </c>
      <c r="AR409" s="24">
        <f t="shared" si="1503"/>
        <v>5.8529999999999998</v>
      </c>
      <c r="AS409" s="24">
        <f t="shared" si="1504"/>
        <v>8.1969999999999992</v>
      </c>
      <c r="AT409" s="24">
        <f t="shared" si="1486"/>
        <v>3.5179999999999998</v>
      </c>
      <c r="AU409" s="24">
        <f t="shared" si="1505"/>
        <v>-2.1459999999999999</v>
      </c>
      <c r="AV409" s="24">
        <f t="shared" si="1506"/>
        <v>6.2439999999999998</v>
      </c>
      <c r="AW409" s="24">
        <f t="shared" si="1507"/>
        <v>-12.5</v>
      </c>
      <c r="AX409" s="64">
        <f t="shared" si="1508"/>
        <v>6.21</v>
      </c>
      <c r="AY409" s="24">
        <f t="shared" si="1509"/>
        <v>-12.324</v>
      </c>
      <c r="AZ409" s="24">
        <f t="shared" si="1510"/>
        <v>13.715999999999999</v>
      </c>
      <c r="BA409" s="61">
        <f t="shared" si="1511"/>
        <v>3.8050000000000002</v>
      </c>
      <c r="BB409" s="226"/>
      <c r="BC409" s="139">
        <v>41</v>
      </c>
      <c r="BD409" s="97" t="s">
        <v>44</v>
      </c>
      <c r="BE409" s="60">
        <f t="shared" si="1481"/>
        <v>2.2000000000000002</v>
      </c>
      <c r="BF409" s="24" t="str">
        <f t="shared" si="1512"/>
        <v>-</v>
      </c>
      <c r="BG409" s="24">
        <f t="shared" si="1572"/>
        <v>0.5</v>
      </c>
      <c r="BH409" s="24">
        <f t="shared" si="1573"/>
        <v>1</v>
      </c>
      <c r="BI409" s="24">
        <f t="shared" si="1574"/>
        <v>4.8</v>
      </c>
      <c r="BJ409" s="24">
        <f t="shared" si="1575"/>
        <v>3</v>
      </c>
      <c r="BK409" s="24">
        <f t="shared" si="1576"/>
        <v>26.4</v>
      </c>
      <c r="BL409" s="24">
        <f t="shared" si="1577"/>
        <v>2</v>
      </c>
      <c r="BM409" s="24">
        <f t="shared" si="1578"/>
        <v>3.6</v>
      </c>
      <c r="BN409" s="24">
        <f t="shared" si="1579"/>
        <v>5.0999999999999996</v>
      </c>
      <c r="BO409" s="24" t="str">
        <f t="shared" si="1580"/>
        <v>-</v>
      </c>
      <c r="BP409" s="24">
        <f t="shared" si="1581"/>
        <v>0.1</v>
      </c>
      <c r="BQ409" s="24">
        <f t="shared" si="1582"/>
        <v>3.3</v>
      </c>
      <c r="BR409" s="24">
        <f t="shared" si="1583"/>
        <v>2.2999999999999998</v>
      </c>
      <c r="BS409" s="24">
        <f t="shared" si="1584"/>
        <v>32.200000000000003</v>
      </c>
      <c r="BT409" s="24">
        <f t="shared" si="1585"/>
        <v>7.2</v>
      </c>
      <c r="BU409" s="24">
        <f t="shared" si="1586"/>
        <v>4.5</v>
      </c>
      <c r="BV409" s="24">
        <f t="shared" si="1562"/>
        <v>2.5</v>
      </c>
      <c r="BW409" s="24">
        <f t="shared" si="1563"/>
        <v>100.6</v>
      </c>
      <c r="BX409" s="24">
        <f t="shared" si="1564"/>
        <v>-0.6</v>
      </c>
      <c r="BY409" s="64">
        <f t="shared" si="1565"/>
        <v>100</v>
      </c>
      <c r="BZ409" s="24">
        <f t="shared" si="1566"/>
        <v>2.7</v>
      </c>
      <c r="CA409" s="24">
        <f t="shared" si="1567"/>
        <v>32.200000000000003</v>
      </c>
      <c r="CB409" s="61">
        <f t="shared" si="1568"/>
        <v>65.7</v>
      </c>
      <c r="CC409" s="226"/>
      <c r="CD409" s="139">
        <v>41</v>
      </c>
      <c r="CE409" s="97" t="s">
        <v>44</v>
      </c>
      <c r="CF409" s="60">
        <f t="shared" ref="CF409:DC409" si="1608">IF(C409=0,"-",IF(C409="X","X",ROUND(C409/C368*100,1)))</f>
        <v>0.4</v>
      </c>
      <c r="CG409" s="24" t="str">
        <f t="shared" si="1608"/>
        <v>-</v>
      </c>
      <c r="CH409" s="24">
        <f t="shared" si="1608"/>
        <v>0.4</v>
      </c>
      <c r="CI409" s="24">
        <f t="shared" si="1608"/>
        <v>1.2</v>
      </c>
      <c r="CJ409" s="24">
        <f t="shared" si="1608"/>
        <v>0.2</v>
      </c>
      <c r="CK409" s="24">
        <f t="shared" si="1608"/>
        <v>0.2</v>
      </c>
      <c r="CL409" s="24">
        <f t="shared" si="1608"/>
        <v>0.5</v>
      </c>
      <c r="CM409" s="24">
        <f t="shared" si="1608"/>
        <v>0</v>
      </c>
      <c r="CN409" s="24">
        <f t="shared" si="1608"/>
        <v>0.1</v>
      </c>
      <c r="CO409" s="24">
        <f t="shared" si="1608"/>
        <v>0.2</v>
      </c>
      <c r="CP409" s="24" t="str">
        <f t="shared" si="1608"/>
        <v>-</v>
      </c>
      <c r="CQ409" s="24">
        <f t="shared" si="1608"/>
        <v>0</v>
      </c>
      <c r="CR409" s="24">
        <f t="shared" si="1608"/>
        <v>0.1</v>
      </c>
      <c r="CS409" s="24">
        <f t="shared" si="1608"/>
        <v>0.1</v>
      </c>
      <c r="CT409" s="24">
        <f t="shared" si="1608"/>
        <v>0.7</v>
      </c>
      <c r="CU409" s="24">
        <f t="shared" si="1608"/>
        <v>0.3</v>
      </c>
      <c r="CV409" s="24">
        <f t="shared" si="1608"/>
        <v>0.1</v>
      </c>
      <c r="CW409" s="24">
        <f t="shared" si="1608"/>
        <v>0.1</v>
      </c>
      <c r="CX409" s="24">
        <f t="shared" si="1608"/>
        <v>0.2</v>
      </c>
      <c r="CY409" s="24">
        <f t="shared" si="1608"/>
        <v>0.2</v>
      </c>
      <c r="CZ409" s="64">
        <f t="shared" si="1608"/>
        <v>0.2</v>
      </c>
      <c r="DA409" s="24">
        <f t="shared" si="1608"/>
        <v>0.4</v>
      </c>
      <c r="DB409" s="24">
        <f t="shared" si="1608"/>
        <v>0.5</v>
      </c>
      <c r="DC409" s="61">
        <f t="shared" si="1608"/>
        <v>0.2</v>
      </c>
      <c r="DD409" s="226"/>
      <c r="DE409" s="139">
        <v>41</v>
      </c>
      <c r="DF409" s="97" t="s">
        <v>44</v>
      </c>
      <c r="DG409" s="60">
        <f t="shared" si="1451"/>
        <v>-0.19600000000000001</v>
      </c>
      <c r="DH409" s="24" t="str">
        <f t="shared" si="1420"/>
        <v xml:space="preserve">- </v>
      </c>
      <c r="DI409" s="24">
        <f t="shared" si="1421"/>
        <v>-0.20699999999999999</v>
      </c>
      <c r="DJ409" s="24">
        <f t="shared" si="1422"/>
        <v>0.3</v>
      </c>
      <c r="DK409" s="24">
        <f t="shared" si="1423"/>
        <v>-0.41499999999999998</v>
      </c>
      <c r="DL409" s="24">
        <f t="shared" si="1424"/>
        <v>5.8000000000000003E-2</v>
      </c>
      <c r="DM409" s="24">
        <f t="shared" si="1425"/>
        <v>4.24</v>
      </c>
      <c r="DN409" s="24">
        <f t="shared" si="1426"/>
        <v>-3.5000000000000003E-2</v>
      </c>
      <c r="DO409" s="24">
        <f t="shared" si="1427"/>
        <v>-0.3</v>
      </c>
      <c r="DP409" s="24">
        <f t="shared" si="1428"/>
        <v>-0.115</v>
      </c>
      <c r="DQ409" s="24" t="str">
        <f t="shared" si="1429"/>
        <v xml:space="preserve">- </v>
      </c>
      <c r="DR409" s="24">
        <f t="shared" si="1430"/>
        <v>2.3E-2</v>
      </c>
      <c r="DS409" s="24">
        <f t="shared" si="1431"/>
        <v>-9.1999999999999998E-2</v>
      </c>
      <c r="DT409" s="24">
        <f t="shared" si="1432"/>
        <v>0.44900000000000001</v>
      </c>
      <c r="DU409" s="24">
        <f t="shared" si="1433"/>
        <v>1.889</v>
      </c>
      <c r="DV409" s="24">
        <f t="shared" si="1434"/>
        <v>0.57599999999999996</v>
      </c>
      <c r="DW409" s="24">
        <f t="shared" si="1435"/>
        <v>0.161</v>
      </c>
      <c r="DX409" s="24">
        <f t="shared" si="1436"/>
        <v>-5.8000000000000003E-2</v>
      </c>
      <c r="DY409" s="24">
        <f t="shared" si="1437"/>
        <v>6.2789999999999999</v>
      </c>
      <c r="DZ409" s="24">
        <f t="shared" si="1438"/>
        <v>-6.9000000000000006E-2</v>
      </c>
      <c r="EA409" s="64">
        <f t="shared" si="1439"/>
        <v>6.21</v>
      </c>
      <c r="EB409" s="24">
        <f t="shared" si="1440"/>
        <v>-0.40300000000000002</v>
      </c>
      <c r="EC409" s="24">
        <f t="shared" si="1441"/>
        <v>4.1239999999999997</v>
      </c>
      <c r="ED409" s="61">
        <f t="shared" si="1442"/>
        <v>2.5579999999999998</v>
      </c>
      <c r="EE409" s="226"/>
      <c r="EF409" s="139">
        <v>41</v>
      </c>
      <c r="EG409" s="97" t="s">
        <v>44</v>
      </c>
      <c r="EH409" s="60">
        <f t="shared" ref="EH409:FE409" si="1609">IF(C409="X","X",IF(FI409="X","X",IF(FI409&lt;&gt;0,ROUND((C409-FI409)/FI368*100,3),"- ")))</f>
        <v>-3.2000000000000001E-2</v>
      </c>
      <c r="EI409" s="24" t="str">
        <f t="shared" si="1609"/>
        <v xml:space="preserve">- </v>
      </c>
      <c r="EJ409" s="24">
        <f t="shared" si="1609"/>
        <v>-0.158</v>
      </c>
      <c r="EK409" s="24">
        <f t="shared" si="1609"/>
        <v>0.36799999999999999</v>
      </c>
      <c r="EL409" s="24">
        <f t="shared" si="1609"/>
        <v>-1.9E-2</v>
      </c>
      <c r="EM409" s="24">
        <f t="shared" si="1609"/>
        <v>3.0000000000000001E-3</v>
      </c>
      <c r="EN409" s="24">
        <f t="shared" si="1609"/>
        <v>8.2000000000000003E-2</v>
      </c>
      <c r="EO409" s="24">
        <f t="shared" si="1609"/>
        <v>-1E-3</v>
      </c>
      <c r="EP409" s="24">
        <f t="shared" si="1609"/>
        <v>-8.9999999999999993E-3</v>
      </c>
      <c r="EQ409" s="24">
        <f t="shared" si="1609"/>
        <v>-5.0000000000000001E-3</v>
      </c>
      <c r="ER409" s="24" t="str">
        <f t="shared" si="1609"/>
        <v xml:space="preserve">- </v>
      </c>
      <c r="ES409" s="24">
        <f t="shared" si="1609"/>
        <v>1E-3</v>
      </c>
      <c r="ET409" s="24">
        <f t="shared" si="1609"/>
        <v>-2E-3</v>
      </c>
      <c r="EU409" s="24">
        <f t="shared" si="1609"/>
        <v>8.9999999999999993E-3</v>
      </c>
      <c r="EV409" s="24">
        <f t="shared" si="1609"/>
        <v>4.1000000000000002E-2</v>
      </c>
      <c r="EW409" s="24">
        <f t="shared" si="1609"/>
        <v>2.1000000000000001E-2</v>
      </c>
      <c r="EX409" s="24">
        <f t="shared" si="1609"/>
        <v>3.0000000000000001E-3</v>
      </c>
      <c r="EY409" s="24">
        <f t="shared" si="1609"/>
        <v>-2E-3</v>
      </c>
      <c r="EZ409" s="24">
        <f t="shared" si="1609"/>
        <v>1.2E-2</v>
      </c>
      <c r="FA409" s="24">
        <f t="shared" si="1609"/>
        <v>2.4E-2</v>
      </c>
      <c r="FB409" s="64">
        <f t="shared" si="1609"/>
        <v>1.2E-2</v>
      </c>
      <c r="FC409" s="24">
        <f t="shared" si="1609"/>
        <v>-5.3999999999999999E-2</v>
      </c>
      <c r="FD409" s="24">
        <f t="shared" si="1609"/>
        <v>5.5E-2</v>
      </c>
      <c r="FE409" s="61">
        <f t="shared" si="1609"/>
        <v>6.0000000000000001E-3</v>
      </c>
      <c r="FG409" s="139">
        <v>41</v>
      </c>
      <c r="FH409" s="97" t="s">
        <v>44</v>
      </c>
      <c r="FI409" s="28">
        <f t="shared" si="1516"/>
        <v>219</v>
      </c>
      <c r="FJ409" s="30">
        <f t="shared" si="1517"/>
        <v>0</v>
      </c>
      <c r="FK409" s="30">
        <f t="shared" si="1518"/>
        <v>65</v>
      </c>
      <c r="FL409" s="30">
        <f t="shared" si="1519"/>
        <v>68</v>
      </c>
      <c r="FM409" s="30">
        <f t="shared" si="1520"/>
        <v>479</v>
      </c>
      <c r="FN409" s="30">
        <f t="shared" si="1521"/>
        <v>267</v>
      </c>
      <c r="FO409" s="30">
        <f t="shared" si="1522"/>
        <v>2063</v>
      </c>
      <c r="FP409" s="30">
        <f t="shared" si="1523"/>
        <v>183</v>
      </c>
      <c r="FQ409" s="30">
        <f t="shared" si="1524"/>
        <v>358</v>
      </c>
      <c r="FR409" s="30">
        <f t="shared" si="1525"/>
        <v>484</v>
      </c>
      <c r="FS409" s="30">
        <f t="shared" si="1526"/>
        <v>0</v>
      </c>
      <c r="FT409" s="30">
        <f t="shared" si="1527"/>
        <v>7</v>
      </c>
      <c r="FU409" s="30">
        <f t="shared" si="1528"/>
        <v>316</v>
      </c>
      <c r="FV409" s="30">
        <f t="shared" si="1529"/>
        <v>176</v>
      </c>
      <c r="FW409" s="30">
        <f t="shared" si="1530"/>
        <v>2802</v>
      </c>
      <c r="FX409" s="30">
        <f t="shared" si="1531"/>
        <v>610</v>
      </c>
      <c r="FY409" s="30">
        <f t="shared" si="1532"/>
        <v>398</v>
      </c>
      <c r="FZ409" s="30">
        <f t="shared" si="1533"/>
        <v>233</v>
      </c>
      <c r="GA409" s="30">
        <f t="shared" si="1453"/>
        <v>8728</v>
      </c>
      <c r="GB409" s="30">
        <f t="shared" si="1448"/>
        <v>-48</v>
      </c>
      <c r="GC409" s="54">
        <f t="shared" si="1454"/>
        <v>8680</v>
      </c>
      <c r="GD409" s="30">
        <f t="shared" si="1455"/>
        <v>284</v>
      </c>
      <c r="GE409" s="30">
        <f t="shared" si="1456"/>
        <v>2610</v>
      </c>
      <c r="GF409" s="42">
        <f t="shared" si="1457"/>
        <v>5834</v>
      </c>
    </row>
    <row r="410" spans="1:188" ht="15.75" customHeight="1">
      <c r="A410" s="239" t="s">
        <v>125</v>
      </c>
      <c r="B410" s="74" t="s">
        <v>131</v>
      </c>
      <c r="C410" s="227">
        <v>14549</v>
      </c>
      <c r="D410" s="228">
        <v>181</v>
      </c>
      <c r="E410" s="228">
        <v>2235</v>
      </c>
      <c r="F410" s="228">
        <v>3122</v>
      </c>
      <c r="G410" s="228">
        <v>22187</v>
      </c>
      <c r="H410" s="228">
        <v>21139</v>
      </c>
      <c r="I410" s="228">
        <v>67166</v>
      </c>
      <c r="J410" s="228">
        <v>23475</v>
      </c>
      <c r="K410" s="228">
        <v>16869</v>
      </c>
      <c r="L410" s="228">
        <v>34824</v>
      </c>
      <c r="M410" s="228">
        <v>4119</v>
      </c>
      <c r="N410" s="228">
        <v>5879</v>
      </c>
      <c r="O410" s="228">
        <v>39649</v>
      </c>
      <c r="P410" s="228">
        <v>23150</v>
      </c>
      <c r="Q410" s="228">
        <v>30463</v>
      </c>
      <c r="R410" s="228">
        <v>33680</v>
      </c>
      <c r="S410" s="228">
        <v>51515</v>
      </c>
      <c r="T410" s="228">
        <v>25227</v>
      </c>
      <c r="U410" s="228">
        <v>419429</v>
      </c>
      <c r="V410" s="229">
        <v>-2453</v>
      </c>
      <c r="W410" s="230">
        <v>416976</v>
      </c>
      <c r="X410" s="228">
        <v>16965</v>
      </c>
      <c r="Y410" s="228">
        <v>92475</v>
      </c>
      <c r="Z410" s="229">
        <v>309989</v>
      </c>
      <c r="AA410" s="240"/>
      <c r="AB410" s="239" t="s">
        <v>125</v>
      </c>
      <c r="AC410" s="74" t="s">
        <v>131</v>
      </c>
      <c r="AD410" s="58">
        <f t="shared" si="1603"/>
        <v>-6.5869999999999997</v>
      </c>
      <c r="AE410" s="22">
        <f t="shared" si="1596"/>
        <v>-4.7370000000000001</v>
      </c>
      <c r="AF410" s="22">
        <f t="shared" si="1491"/>
        <v>-3.3719999999999999</v>
      </c>
      <c r="AG410" s="22">
        <f t="shared" si="1593"/>
        <v>8.0280000000000005</v>
      </c>
      <c r="AH410" s="22">
        <f t="shared" si="1493"/>
        <v>1.575</v>
      </c>
      <c r="AI410" s="22">
        <f t="shared" si="1494"/>
        <v>-2.952</v>
      </c>
      <c r="AJ410" s="22">
        <f t="shared" si="1495"/>
        <v>1.9319999999999999</v>
      </c>
      <c r="AK410" s="22">
        <f t="shared" si="1496"/>
        <v>-1.786</v>
      </c>
      <c r="AL410" s="22">
        <f t="shared" si="1497"/>
        <v>7.6790000000000003</v>
      </c>
      <c r="AM410" s="22">
        <f t="shared" si="1498"/>
        <v>2.9350000000000001</v>
      </c>
      <c r="AN410" s="22">
        <f t="shared" si="1499"/>
        <v>3.3889999999999998</v>
      </c>
      <c r="AO410" s="22">
        <f t="shared" si="1500"/>
        <v>2.5289999999999999</v>
      </c>
      <c r="AP410" s="22">
        <f t="shared" si="1501"/>
        <v>1.3959999999999999</v>
      </c>
      <c r="AQ410" s="22">
        <f t="shared" si="1502"/>
        <v>0.39900000000000002</v>
      </c>
      <c r="AR410" s="22">
        <f t="shared" si="1503"/>
        <v>2.9470000000000001</v>
      </c>
      <c r="AS410" s="22">
        <f t="shared" si="1504"/>
        <v>2.5579999999999998</v>
      </c>
      <c r="AT410" s="22">
        <f t="shared" si="1486"/>
        <v>1.4830000000000001</v>
      </c>
      <c r="AU410" s="22">
        <f t="shared" si="1505"/>
        <v>-0.38300000000000001</v>
      </c>
      <c r="AV410" s="22">
        <f t="shared" si="1506"/>
        <v>1.2430000000000001</v>
      </c>
      <c r="AW410" s="22">
        <f t="shared" si="1507"/>
        <v>-6.8380000000000001</v>
      </c>
      <c r="AX410" s="63">
        <f t="shared" si="1508"/>
        <v>1.2110000000000001</v>
      </c>
      <c r="AY410" s="22">
        <f t="shared" si="1509"/>
        <v>-6.157</v>
      </c>
      <c r="AZ410" s="22">
        <f t="shared" si="1510"/>
        <v>2.04</v>
      </c>
      <c r="BA410" s="59">
        <f t="shared" si="1511"/>
        <v>1.444</v>
      </c>
      <c r="BB410" s="240"/>
      <c r="BC410" s="239" t="s">
        <v>125</v>
      </c>
      <c r="BD410" s="74" t="s">
        <v>131</v>
      </c>
      <c r="BE410" s="58">
        <f t="shared" si="1481"/>
        <v>3.5</v>
      </c>
      <c r="BF410" s="22">
        <f t="shared" si="1512"/>
        <v>0</v>
      </c>
      <c r="BG410" s="22">
        <f t="shared" si="1572"/>
        <v>0.5</v>
      </c>
      <c r="BH410" s="22">
        <f t="shared" si="1573"/>
        <v>0.7</v>
      </c>
      <c r="BI410" s="22">
        <f t="shared" si="1574"/>
        <v>5.3</v>
      </c>
      <c r="BJ410" s="22">
        <f t="shared" si="1575"/>
        <v>5.0999999999999996</v>
      </c>
      <c r="BK410" s="22">
        <f t="shared" si="1576"/>
        <v>16.100000000000001</v>
      </c>
      <c r="BL410" s="22">
        <f t="shared" si="1577"/>
        <v>5.6</v>
      </c>
      <c r="BM410" s="22">
        <f t="shared" si="1578"/>
        <v>4</v>
      </c>
      <c r="BN410" s="22">
        <f t="shared" si="1579"/>
        <v>8.4</v>
      </c>
      <c r="BO410" s="22">
        <f t="shared" si="1580"/>
        <v>1</v>
      </c>
      <c r="BP410" s="22">
        <f t="shared" si="1581"/>
        <v>1.4</v>
      </c>
      <c r="BQ410" s="22">
        <f t="shared" si="1582"/>
        <v>9.5</v>
      </c>
      <c r="BR410" s="22">
        <f t="shared" si="1583"/>
        <v>5.6</v>
      </c>
      <c r="BS410" s="22">
        <f t="shared" si="1584"/>
        <v>7.3</v>
      </c>
      <c r="BT410" s="22">
        <f t="shared" si="1585"/>
        <v>8.1</v>
      </c>
      <c r="BU410" s="22">
        <f t="shared" si="1586"/>
        <v>12.4</v>
      </c>
      <c r="BV410" s="22">
        <f t="shared" si="1562"/>
        <v>6</v>
      </c>
      <c r="BW410" s="22">
        <f t="shared" si="1563"/>
        <v>100.6</v>
      </c>
      <c r="BX410" s="22">
        <f t="shared" si="1564"/>
        <v>-0.6</v>
      </c>
      <c r="BY410" s="63">
        <f t="shared" si="1565"/>
        <v>100</v>
      </c>
      <c r="BZ410" s="22">
        <f t="shared" si="1566"/>
        <v>4.0999999999999996</v>
      </c>
      <c r="CA410" s="22">
        <f t="shared" si="1567"/>
        <v>22.2</v>
      </c>
      <c r="CB410" s="59">
        <f t="shared" si="1568"/>
        <v>74.3</v>
      </c>
      <c r="CC410" s="240"/>
      <c r="CD410" s="239" t="s">
        <v>125</v>
      </c>
      <c r="CE410" s="74" t="s">
        <v>131</v>
      </c>
      <c r="CF410" s="58">
        <f t="shared" ref="CF410:DC410" si="1610">IF(C410=0,"-",IF(C410="X","X",ROUND(C410/C368*100,1)))</f>
        <v>29.7</v>
      </c>
      <c r="CG410" s="22">
        <f t="shared" si="1610"/>
        <v>56.2</v>
      </c>
      <c r="CH410" s="22">
        <f t="shared" si="1610"/>
        <v>19.8</v>
      </c>
      <c r="CI410" s="22">
        <f t="shared" si="1610"/>
        <v>41.1</v>
      </c>
      <c r="CJ410" s="22">
        <f t="shared" si="1610"/>
        <v>11.5</v>
      </c>
      <c r="CK410" s="22">
        <f t="shared" si="1610"/>
        <v>12.6</v>
      </c>
      <c r="CL410" s="22">
        <f t="shared" si="1610"/>
        <v>14.8</v>
      </c>
      <c r="CM410" s="22">
        <f t="shared" si="1610"/>
        <v>5.6</v>
      </c>
      <c r="CN410" s="22">
        <f t="shared" si="1610"/>
        <v>5.8</v>
      </c>
      <c r="CO410" s="22">
        <f t="shared" si="1610"/>
        <v>17.2</v>
      </c>
      <c r="CP410" s="22">
        <f t="shared" si="1610"/>
        <v>2.1</v>
      </c>
      <c r="CQ410" s="22">
        <f t="shared" si="1610"/>
        <v>4</v>
      </c>
      <c r="CR410" s="22">
        <f t="shared" si="1610"/>
        <v>7.6</v>
      </c>
      <c r="CS410" s="22">
        <f t="shared" si="1610"/>
        <v>5.4</v>
      </c>
      <c r="CT410" s="22">
        <f t="shared" si="1610"/>
        <v>7.3</v>
      </c>
      <c r="CU410" s="22">
        <f t="shared" si="1610"/>
        <v>14.1</v>
      </c>
      <c r="CV410" s="22">
        <f t="shared" si="1610"/>
        <v>10.1</v>
      </c>
      <c r="CW410" s="22">
        <f t="shared" si="1610"/>
        <v>11</v>
      </c>
      <c r="CX410" s="22">
        <f t="shared" si="1610"/>
        <v>9.4</v>
      </c>
      <c r="CY410" s="22">
        <f t="shared" si="1610"/>
        <v>9.4</v>
      </c>
      <c r="CZ410" s="63">
        <f t="shared" si="1610"/>
        <v>9.4</v>
      </c>
      <c r="DA410" s="22">
        <f t="shared" si="1610"/>
        <v>28</v>
      </c>
      <c r="DB410" s="22">
        <f t="shared" si="1610"/>
        <v>14.1</v>
      </c>
      <c r="DC410" s="59">
        <f t="shared" si="1610"/>
        <v>8.1999999999999993</v>
      </c>
      <c r="DD410" s="240"/>
      <c r="DE410" s="239" t="s">
        <v>125</v>
      </c>
      <c r="DF410" s="74" t="s">
        <v>131</v>
      </c>
      <c r="DG410" s="58">
        <f t="shared" si="1451"/>
        <v>-0.249</v>
      </c>
      <c r="DH410" s="22">
        <f t="shared" si="1420"/>
        <v>-2E-3</v>
      </c>
      <c r="DI410" s="22">
        <f t="shared" si="1421"/>
        <v>-1.9E-2</v>
      </c>
      <c r="DJ410" s="22">
        <f t="shared" si="1422"/>
        <v>5.6000000000000001E-2</v>
      </c>
      <c r="DK410" s="22">
        <f t="shared" si="1423"/>
        <v>8.3000000000000004E-2</v>
      </c>
      <c r="DL410" s="22">
        <f t="shared" si="1424"/>
        <v>-0.156</v>
      </c>
      <c r="DM410" s="22">
        <f t="shared" si="1425"/>
        <v>0.309</v>
      </c>
      <c r="DN410" s="22">
        <f t="shared" si="1426"/>
        <v>-0.104</v>
      </c>
      <c r="DO410" s="22">
        <f t="shared" si="1427"/>
        <v>0.29199999999999998</v>
      </c>
      <c r="DP410" s="22">
        <f t="shared" si="1428"/>
        <v>0.24099999999999999</v>
      </c>
      <c r="DQ410" s="22">
        <f t="shared" si="1429"/>
        <v>3.3000000000000002E-2</v>
      </c>
      <c r="DR410" s="22">
        <f t="shared" si="1430"/>
        <v>3.5000000000000003E-2</v>
      </c>
      <c r="DS410" s="22">
        <f t="shared" si="1431"/>
        <v>0.13300000000000001</v>
      </c>
      <c r="DT410" s="22">
        <f t="shared" si="1432"/>
        <v>2.1999999999999999E-2</v>
      </c>
      <c r="DU410" s="22">
        <f t="shared" si="1433"/>
        <v>0.21199999999999999</v>
      </c>
      <c r="DV410" s="22">
        <f t="shared" si="1434"/>
        <v>0.20399999999999999</v>
      </c>
      <c r="DW410" s="22">
        <f t="shared" si="1435"/>
        <v>0.183</v>
      </c>
      <c r="DX410" s="22">
        <f t="shared" si="1436"/>
        <v>-2.4E-2</v>
      </c>
      <c r="DY410" s="22">
        <f t="shared" si="1437"/>
        <v>1.25</v>
      </c>
      <c r="DZ410" s="22">
        <f t="shared" si="1438"/>
        <v>-3.7999999999999999E-2</v>
      </c>
      <c r="EA410" s="63">
        <f t="shared" si="1439"/>
        <v>1.2110000000000001</v>
      </c>
      <c r="EB410" s="22">
        <f t="shared" si="1440"/>
        <v>-0.27</v>
      </c>
      <c r="EC410" s="22">
        <f t="shared" si="1441"/>
        <v>0.44900000000000001</v>
      </c>
      <c r="ED410" s="59">
        <f t="shared" si="1442"/>
        <v>1.071</v>
      </c>
      <c r="EE410" s="240"/>
      <c r="EF410" s="239" t="s">
        <v>125</v>
      </c>
      <c r="EG410" s="74" t="s">
        <v>131</v>
      </c>
      <c r="EH410" s="58">
        <f t="shared" ref="EH410:FE410" si="1611">IF(C410="X","X",IF(FI410="X","X",IF(FI410&lt;&gt;0,ROUND((C410-FI410)/FI368*100,3),"- ")))</f>
        <v>-1.9219999999999999</v>
      </c>
      <c r="EI410" s="22">
        <f t="shared" si="1611"/>
        <v>-2.7519999999999998</v>
      </c>
      <c r="EJ410" s="22">
        <f t="shared" si="1611"/>
        <v>-0.68700000000000006</v>
      </c>
      <c r="EK410" s="22">
        <f t="shared" si="1611"/>
        <v>3.2810000000000001</v>
      </c>
      <c r="EL410" s="22">
        <f t="shared" si="1611"/>
        <v>0.18</v>
      </c>
      <c r="EM410" s="22">
        <f t="shared" si="1611"/>
        <v>-0.375</v>
      </c>
      <c r="EN410" s="22">
        <f t="shared" si="1611"/>
        <v>0.28399999999999997</v>
      </c>
      <c r="EO410" s="22">
        <f t="shared" si="1611"/>
        <v>-0.1</v>
      </c>
      <c r="EP410" s="22">
        <f t="shared" si="1611"/>
        <v>0.42</v>
      </c>
      <c r="EQ410" s="22">
        <f t="shared" si="1611"/>
        <v>0.50600000000000001</v>
      </c>
      <c r="ER410" s="22">
        <f t="shared" si="1611"/>
        <v>6.9000000000000006E-2</v>
      </c>
      <c r="ES410" s="22">
        <f t="shared" si="1611"/>
        <v>0.10199999999999999</v>
      </c>
      <c r="ET410" s="22">
        <f t="shared" si="1611"/>
        <v>0.108</v>
      </c>
      <c r="EU410" s="22">
        <f t="shared" si="1611"/>
        <v>2.1999999999999999E-2</v>
      </c>
      <c r="EV410" s="22">
        <f t="shared" si="1611"/>
        <v>0.217</v>
      </c>
      <c r="EW410" s="22">
        <f t="shared" si="1611"/>
        <v>0.35799999999999998</v>
      </c>
      <c r="EX410" s="22">
        <f t="shared" si="1611"/>
        <v>0.151</v>
      </c>
      <c r="EY410" s="22">
        <f t="shared" si="1611"/>
        <v>-4.2000000000000003E-2</v>
      </c>
      <c r="EZ410" s="22">
        <f t="shared" si="1611"/>
        <v>0.11600000000000001</v>
      </c>
      <c r="FA410" s="22">
        <f t="shared" si="1611"/>
        <v>0.64100000000000001</v>
      </c>
      <c r="FB410" s="63">
        <f t="shared" si="1611"/>
        <v>0.113</v>
      </c>
      <c r="FC410" s="22">
        <f t="shared" si="1611"/>
        <v>-1.7110000000000001</v>
      </c>
      <c r="FD410" s="22">
        <f t="shared" si="1611"/>
        <v>0.28599999999999998</v>
      </c>
      <c r="FE410" s="59">
        <f t="shared" si="1611"/>
        <v>0.11899999999999999</v>
      </c>
      <c r="FG410" s="239" t="s">
        <v>125</v>
      </c>
      <c r="FH410" s="74" t="s">
        <v>131</v>
      </c>
      <c r="FI410" s="27">
        <f t="shared" si="1516"/>
        <v>15575</v>
      </c>
      <c r="FJ410" s="29">
        <f t="shared" si="1517"/>
        <v>190</v>
      </c>
      <c r="FK410" s="29">
        <f t="shared" si="1518"/>
        <v>2313</v>
      </c>
      <c r="FL410" s="29">
        <f t="shared" si="1519"/>
        <v>2890</v>
      </c>
      <c r="FM410" s="29">
        <f t="shared" si="1520"/>
        <v>21843</v>
      </c>
      <c r="FN410" s="29">
        <f t="shared" si="1521"/>
        <v>21782</v>
      </c>
      <c r="FO410" s="29">
        <f t="shared" si="1522"/>
        <v>65893</v>
      </c>
      <c r="FP410" s="29">
        <f t="shared" si="1523"/>
        <v>23902</v>
      </c>
      <c r="FQ410" s="29">
        <f t="shared" si="1524"/>
        <v>15666</v>
      </c>
      <c r="FR410" s="29">
        <f t="shared" si="1525"/>
        <v>33831</v>
      </c>
      <c r="FS410" s="29">
        <f t="shared" si="1526"/>
        <v>3984</v>
      </c>
      <c r="FT410" s="29">
        <f t="shared" si="1527"/>
        <v>5734</v>
      </c>
      <c r="FU410" s="29">
        <f t="shared" si="1528"/>
        <v>39103</v>
      </c>
      <c r="FV410" s="29">
        <f t="shared" si="1529"/>
        <v>23058</v>
      </c>
      <c r="FW410" s="29">
        <f t="shared" si="1530"/>
        <v>29591</v>
      </c>
      <c r="FX410" s="29">
        <f t="shared" si="1531"/>
        <v>32840</v>
      </c>
      <c r="FY410" s="29">
        <f t="shared" si="1532"/>
        <v>50762</v>
      </c>
      <c r="FZ410" s="29">
        <f t="shared" si="1533"/>
        <v>25324</v>
      </c>
      <c r="GA410" s="39">
        <f t="shared" si="1453"/>
        <v>414281</v>
      </c>
      <c r="GB410" s="29">
        <f t="shared" si="1448"/>
        <v>-2296</v>
      </c>
      <c r="GC410" s="52">
        <f t="shared" si="1454"/>
        <v>411985</v>
      </c>
      <c r="GD410" s="39">
        <f t="shared" si="1455"/>
        <v>18078</v>
      </c>
      <c r="GE410" s="39">
        <f t="shared" si="1456"/>
        <v>90626</v>
      </c>
      <c r="GF410" s="40">
        <f t="shared" si="1457"/>
        <v>305577</v>
      </c>
    </row>
    <row r="411" spans="1:188" ht="15.75" customHeight="1">
      <c r="A411" s="241" t="s">
        <v>126</v>
      </c>
      <c r="B411" s="15" t="s">
        <v>132</v>
      </c>
      <c r="C411" s="231">
        <v>5022</v>
      </c>
      <c r="D411" s="226">
        <v>13</v>
      </c>
      <c r="E411" s="226">
        <v>2029</v>
      </c>
      <c r="F411" s="226">
        <v>1805</v>
      </c>
      <c r="G411" s="226">
        <v>95743</v>
      </c>
      <c r="H411" s="226">
        <v>84054</v>
      </c>
      <c r="I411" s="226">
        <v>163864</v>
      </c>
      <c r="J411" s="226">
        <v>186781</v>
      </c>
      <c r="K411" s="226">
        <v>61126</v>
      </c>
      <c r="L411" s="226">
        <v>60383</v>
      </c>
      <c r="M411" s="226">
        <v>73838</v>
      </c>
      <c r="N411" s="226">
        <v>38691</v>
      </c>
      <c r="O411" s="226">
        <v>223586</v>
      </c>
      <c r="P411" s="226">
        <v>153776</v>
      </c>
      <c r="Q411" s="226">
        <v>96997</v>
      </c>
      <c r="R411" s="226">
        <v>102532</v>
      </c>
      <c r="S411" s="226">
        <v>204532</v>
      </c>
      <c r="T411" s="226">
        <v>94245</v>
      </c>
      <c r="U411" s="226">
        <v>1649017</v>
      </c>
      <c r="V411" s="232">
        <v>-9649</v>
      </c>
      <c r="W411" s="233">
        <v>1639368</v>
      </c>
      <c r="X411" s="226">
        <v>7064</v>
      </c>
      <c r="Y411" s="226">
        <v>261412</v>
      </c>
      <c r="Z411" s="232">
        <v>1380541</v>
      </c>
      <c r="AA411" s="242"/>
      <c r="AB411" s="241" t="s">
        <v>126</v>
      </c>
      <c r="AC411" s="15" t="s">
        <v>132</v>
      </c>
      <c r="AD411" s="58">
        <f t="shared" si="1603"/>
        <v>-9.2520000000000007</v>
      </c>
      <c r="AE411" s="22">
        <f t="shared" si="1596"/>
        <v>8.3330000000000002</v>
      </c>
      <c r="AF411" s="22">
        <f t="shared" si="1491"/>
        <v>0.14799999999999999</v>
      </c>
      <c r="AG411" s="22">
        <f t="shared" si="1593"/>
        <v>6.1139999999999999</v>
      </c>
      <c r="AH411" s="22">
        <f t="shared" si="1493"/>
        <v>1.5940000000000001</v>
      </c>
      <c r="AI411" s="22">
        <f t="shared" si="1494"/>
        <v>-2.8210000000000002</v>
      </c>
      <c r="AJ411" s="22">
        <f t="shared" si="1495"/>
        <v>3.8580000000000001</v>
      </c>
      <c r="AK411" s="22">
        <f t="shared" si="1496"/>
        <v>-0.89300000000000002</v>
      </c>
      <c r="AL411" s="22">
        <f t="shared" si="1497"/>
        <v>1.577</v>
      </c>
      <c r="AM411" s="22">
        <f t="shared" si="1498"/>
        <v>2.927</v>
      </c>
      <c r="AN411" s="22">
        <f t="shared" si="1499"/>
        <v>-3.149</v>
      </c>
      <c r="AO411" s="22">
        <f t="shared" si="1500"/>
        <v>3.4209999999999998</v>
      </c>
      <c r="AP411" s="22">
        <f t="shared" si="1501"/>
        <v>2.3959999999999999</v>
      </c>
      <c r="AQ411" s="22">
        <f t="shared" si="1502"/>
        <v>0.182</v>
      </c>
      <c r="AR411" s="22">
        <f t="shared" si="1503"/>
        <v>4.2140000000000004</v>
      </c>
      <c r="AS411" s="22">
        <f t="shared" si="1504"/>
        <v>0.37</v>
      </c>
      <c r="AT411" s="22">
        <f t="shared" si="1486"/>
        <v>2.9409999999999998</v>
      </c>
      <c r="AU411" s="22">
        <f t="shared" si="1505"/>
        <v>-0.84099999999999997</v>
      </c>
      <c r="AV411" s="22">
        <f t="shared" si="1506"/>
        <v>1.194</v>
      </c>
      <c r="AW411" s="22">
        <f t="shared" si="1507"/>
        <v>-6.8550000000000004</v>
      </c>
      <c r="AX411" s="63">
        <f t="shared" si="1508"/>
        <v>1.163</v>
      </c>
      <c r="AY411" s="22">
        <f t="shared" si="1509"/>
        <v>-6.7089999999999996</v>
      </c>
      <c r="AZ411" s="22">
        <f t="shared" si="1510"/>
        <v>3.032</v>
      </c>
      <c r="BA411" s="59">
        <f t="shared" si="1511"/>
        <v>0.89700000000000002</v>
      </c>
      <c r="BB411" s="242"/>
      <c r="BC411" s="241" t="s">
        <v>126</v>
      </c>
      <c r="BD411" s="15" t="s">
        <v>132</v>
      </c>
      <c r="BE411" s="58">
        <f t="shared" si="1481"/>
        <v>0.3</v>
      </c>
      <c r="BF411" s="22">
        <f t="shared" si="1512"/>
        <v>0</v>
      </c>
      <c r="BG411" s="22">
        <f t="shared" si="1572"/>
        <v>0.1</v>
      </c>
      <c r="BH411" s="22">
        <f t="shared" si="1573"/>
        <v>0.1</v>
      </c>
      <c r="BI411" s="22">
        <f t="shared" si="1574"/>
        <v>5.8</v>
      </c>
      <c r="BJ411" s="22">
        <f t="shared" si="1575"/>
        <v>5.0999999999999996</v>
      </c>
      <c r="BK411" s="22">
        <f t="shared" si="1576"/>
        <v>10</v>
      </c>
      <c r="BL411" s="22">
        <f t="shared" si="1577"/>
        <v>11.4</v>
      </c>
      <c r="BM411" s="22">
        <f t="shared" si="1578"/>
        <v>3.7</v>
      </c>
      <c r="BN411" s="22">
        <f t="shared" si="1579"/>
        <v>3.7</v>
      </c>
      <c r="BO411" s="22">
        <f t="shared" si="1580"/>
        <v>4.5</v>
      </c>
      <c r="BP411" s="22">
        <f t="shared" si="1581"/>
        <v>2.4</v>
      </c>
      <c r="BQ411" s="22">
        <f t="shared" si="1582"/>
        <v>13.6</v>
      </c>
      <c r="BR411" s="22">
        <f t="shared" si="1583"/>
        <v>9.4</v>
      </c>
      <c r="BS411" s="22">
        <f t="shared" si="1584"/>
        <v>5.9</v>
      </c>
      <c r="BT411" s="22">
        <f t="shared" si="1585"/>
        <v>6.3</v>
      </c>
      <c r="BU411" s="22">
        <f t="shared" si="1586"/>
        <v>12.5</v>
      </c>
      <c r="BV411" s="22">
        <f t="shared" si="1562"/>
        <v>5.7</v>
      </c>
      <c r="BW411" s="22">
        <f t="shared" si="1563"/>
        <v>100.6</v>
      </c>
      <c r="BX411" s="22">
        <f t="shared" si="1564"/>
        <v>-0.6</v>
      </c>
      <c r="BY411" s="63">
        <f t="shared" si="1565"/>
        <v>100</v>
      </c>
      <c r="BZ411" s="22">
        <f t="shared" si="1566"/>
        <v>0.4</v>
      </c>
      <c r="CA411" s="22">
        <f t="shared" si="1567"/>
        <v>15.9</v>
      </c>
      <c r="CB411" s="59">
        <f t="shared" si="1568"/>
        <v>84.2</v>
      </c>
      <c r="CC411" s="242"/>
      <c r="CD411" s="241" t="s">
        <v>126</v>
      </c>
      <c r="CE411" s="15" t="s">
        <v>132</v>
      </c>
      <c r="CF411" s="58">
        <f t="shared" ref="CF411:DC411" si="1612">IF(C411=0,"-",IF(C411="X","X",ROUND(C411/C368*100,1)))</f>
        <v>10.199999999999999</v>
      </c>
      <c r="CG411" s="22">
        <f t="shared" si="1612"/>
        <v>4</v>
      </c>
      <c r="CH411" s="22">
        <f t="shared" si="1612"/>
        <v>18</v>
      </c>
      <c r="CI411" s="22">
        <f t="shared" si="1612"/>
        <v>23.8</v>
      </c>
      <c r="CJ411" s="22">
        <f t="shared" si="1612"/>
        <v>49.5</v>
      </c>
      <c r="CK411" s="22">
        <f t="shared" si="1612"/>
        <v>50</v>
      </c>
      <c r="CL411" s="22">
        <f t="shared" si="1612"/>
        <v>36</v>
      </c>
      <c r="CM411" s="22">
        <f t="shared" si="1612"/>
        <v>44.4</v>
      </c>
      <c r="CN411" s="22">
        <f t="shared" si="1612"/>
        <v>21.1</v>
      </c>
      <c r="CO411" s="22">
        <f t="shared" si="1612"/>
        <v>29.9</v>
      </c>
      <c r="CP411" s="22">
        <f t="shared" si="1612"/>
        <v>37.9</v>
      </c>
      <c r="CQ411" s="22">
        <f t="shared" si="1612"/>
        <v>26.5</v>
      </c>
      <c r="CR411" s="22">
        <f t="shared" si="1612"/>
        <v>43.1</v>
      </c>
      <c r="CS411" s="22">
        <f t="shared" si="1612"/>
        <v>36.200000000000003</v>
      </c>
      <c r="CT411" s="22">
        <f t="shared" si="1612"/>
        <v>23.4</v>
      </c>
      <c r="CU411" s="22">
        <f t="shared" si="1612"/>
        <v>43</v>
      </c>
      <c r="CV411" s="22">
        <f t="shared" si="1612"/>
        <v>40</v>
      </c>
      <c r="CW411" s="22">
        <f t="shared" si="1612"/>
        <v>40.9</v>
      </c>
      <c r="CX411" s="22">
        <f t="shared" si="1612"/>
        <v>36.799999999999997</v>
      </c>
      <c r="CY411" s="22">
        <f t="shared" si="1612"/>
        <v>36.799999999999997</v>
      </c>
      <c r="CZ411" s="63">
        <f t="shared" si="1612"/>
        <v>36.799999999999997</v>
      </c>
      <c r="DA411" s="22">
        <f t="shared" si="1612"/>
        <v>11.6</v>
      </c>
      <c r="DB411" s="22">
        <f t="shared" si="1612"/>
        <v>39.799999999999997</v>
      </c>
      <c r="DC411" s="59">
        <f t="shared" si="1612"/>
        <v>36.700000000000003</v>
      </c>
      <c r="DD411" s="242"/>
      <c r="DE411" s="241" t="s">
        <v>126</v>
      </c>
      <c r="DF411" s="15" t="s">
        <v>132</v>
      </c>
      <c r="DG411" s="58">
        <f t="shared" si="1451"/>
        <v>-3.2000000000000001E-2</v>
      </c>
      <c r="DH411" s="22">
        <f t="shared" si="1420"/>
        <v>0</v>
      </c>
      <c r="DI411" s="22">
        <f t="shared" si="1421"/>
        <v>0</v>
      </c>
      <c r="DJ411" s="22">
        <f t="shared" si="1422"/>
        <v>6.0000000000000001E-3</v>
      </c>
      <c r="DK411" s="22">
        <f t="shared" si="1423"/>
        <v>9.2999999999999999E-2</v>
      </c>
      <c r="DL411" s="22">
        <f t="shared" si="1424"/>
        <v>-0.151</v>
      </c>
      <c r="DM411" s="22">
        <f t="shared" si="1425"/>
        <v>0.376</v>
      </c>
      <c r="DN411" s="22">
        <f t="shared" si="1426"/>
        <v>-0.104</v>
      </c>
      <c r="DO411" s="22">
        <f t="shared" si="1427"/>
        <v>5.8999999999999997E-2</v>
      </c>
      <c r="DP411" s="22">
        <f t="shared" si="1428"/>
        <v>0.106</v>
      </c>
      <c r="DQ411" s="22">
        <f t="shared" si="1429"/>
        <v>-0.14799999999999999</v>
      </c>
      <c r="DR411" s="22">
        <f t="shared" si="1430"/>
        <v>7.9000000000000001E-2</v>
      </c>
      <c r="DS411" s="22">
        <f t="shared" si="1431"/>
        <v>0.32300000000000001</v>
      </c>
      <c r="DT411" s="22">
        <f t="shared" si="1432"/>
        <v>1.7000000000000001E-2</v>
      </c>
      <c r="DU411" s="22">
        <f t="shared" si="1433"/>
        <v>0.24199999999999999</v>
      </c>
      <c r="DV411" s="22">
        <f t="shared" si="1434"/>
        <v>2.3E-2</v>
      </c>
      <c r="DW411" s="22">
        <f t="shared" si="1435"/>
        <v>0.36099999999999999</v>
      </c>
      <c r="DX411" s="22">
        <f t="shared" si="1436"/>
        <v>-4.9000000000000002E-2</v>
      </c>
      <c r="DY411" s="22">
        <f t="shared" si="1437"/>
        <v>1.2010000000000001</v>
      </c>
      <c r="DZ411" s="22">
        <f t="shared" si="1438"/>
        <v>-3.7999999999999999E-2</v>
      </c>
      <c r="EA411" s="63">
        <f t="shared" si="1439"/>
        <v>1.163</v>
      </c>
      <c r="EB411" s="22">
        <f t="shared" si="1440"/>
        <v>-3.1E-2</v>
      </c>
      <c r="EC411" s="22">
        <f t="shared" si="1441"/>
        <v>0.47499999999999998</v>
      </c>
      <c r="ED411" s="59">
        <f t="shared" si="1442"/>
        <v>0.75800000000000001</v>
      </c>
      <c r="EE411" s="242"/>
      <c r="EF411" s="241" t="s">
        <v>126</v>
      </c>
      <c r="EG411" s="15" t="s">
        <v>132</v>
      </c>
      <c r="EH411" s="58">
        <f t="shared" ref="EH411:FE411" si="1613">IF(C411="X","X",IF(FI411="X","X",IF(FI411&lt;&gt;0,ROUND((C411-FI411)/FI368*100,3),"- ")))</f>
        <v>-0.95899999999999996</v>
      </c>
      <c r="EI411" s="22">
        <f t="shared" si="1613"/>
        <v>0.30599999999999999</v>
      </c>
      <c r="EJ411" s="22">
        <f t="shared" si="1613"/>
        <v>2.5999999999999999E-2</v>
      </c>
      <c r="EK411" s="22">
        <f t="shared" si="1613"/>
        <v>1.4710000000000001</v>
      </c>
      <c r="EL411" s="22">
        <f t="shared" si="1613"/>
        <v>0.78400000000000003</v>
      </c>
      <c r="EM411" s="22">
        <f t="shared" si="1613"/>
        <v>-1.425</v>
      </c>
      <c r="EN411" s="22">
        <f t="shared" si="1613"/>
        <v>1.36</v>
      </c>
      <c r="EO411" s="22">
        <f t="shared" si="1613"/>
        <v>-0.39600000000000002</v>
      </c>
      <c r="EP411" s="22">
        <f t="shared" si="1613"/>
        <v>0.33100000000000002</v>
      </c>
      <c r="EQ411" s="22">
        <f t="shared" si="1613"/>
        <v>0.875</v>
      </c>
      <c r="ER411" s="22">
        <f t="shared" si="1613"/>
        <v>-1.2330000000000001</v>
      </c>
      <c r="ES411" s="22">
        <f t="shared" si="1613"/>
        <v>0.90200000000000002</v>
      </c>
      <c r="ET411" s="22">
        <f t="shared" si="1613"/>
        <v>1.0309999999999999</v>
      </c>
      <c r="EU411" s="22">
        <f t="shared" si="1613"/>
        <v>6.6000000000000003E-2</v>
      </c>
      <c r="EV411" s="22">
        <f t="shared" si="1613"/>
        <v>0.97599999999999998</v>
      </c>
      <c r="EW411" s="22">
        <f t="shared" si="1613"/>
        <v>0.161</v>
      </c>
      <c r="EX411" s="22">
        <f t="shared" si="1613"/>
        <v>1.1739999999999999</v>
      </c>
      <c r="EY411" s="22">
        <f t="shared" si="1613"/>
        <v>-0.34499999999999997</v>
      </c>
      <c r="EZ411" s="22">
        <f t="shared" si="1613"/>
        <v>0.44</v>
      </c>
      <c r="FA411" s="22">
        <f t="shared" si="1613"/>
        <v>2.5270000000000001</v>
      </c>
      <c r="FB411" s="63">
        <f t="shared" si="1613"/>
        <v>0.42799999999999999</v>
      </c>
      <c r="FC411" s="22">
        <f t="shared" si="1613"/>
        <v>-0.78100000000000003</v>
      </c>
      <c r="FD411" s="22">
        <f t="shared" si="1613"/>
        <v>1.19</v>
      </c>
      <c r="FE411" s="59">
        <f t="shared" si="1613"/>
        <v>0.33100000000000002</v>
      </c>
      <c r="FG411" s="241" t="s">
        <v>126</v>
      </c>
      <c r="FH411" s="15" t="s">
        <v>132</v>
      </c>
      <c r="FI411" s="27">
        <f t="shared" si="1516"/>
        <v>5534</v>
      </c>
      <c r="FJ411" s="29">
        <f t="shared" si="1517"/>
        <v>12</v>
      </c>
      <c r="FK411" s="29">
        <f t="shared" si="1518"/>
        <v>2026</v>
      </c>
      <c r="FL411" s="29">
        <f t="shared" si="1519"/>
        <v>1701</v>
      </c>
      <c r="FM411" s="29">
        <f t="shared" si="1520"/>
        <v>94241</v>
      </c>
      <c r="FN411" s="29">
        <f t="shared" si="1521"/>
        <v>86494</v>
      </c>
      <c r="FO411" s="29">
        <f t="shared" si="1522"/>
        <v>157777</v>
      </c>
      <c r="FP411" s="29">
        <f t="shared" si="1523"/>
        <v>188464</v>
      </c>
      <c r="FQ411" s="29">
        <f t="shared" si="1524"/>
        <v>60177</v>
      </c>
      <c r="FR411" s="29">
        <f t="shared" si="1525"/>
        <v>58666</v>
      </c>
      <c r="FS411" s="29">
        <f t="shared" si="1526"/>
        <v>76239</v>
      </c>
      <c r="FT411" s="29">
        <f t="shared" si="1527"/>
        <v>37411</v>
      </c>
      <c r="FU411" s="29">
        <f t="shared" si="1528"/>
        <v>218354</v>
      </c>
      <c r="FV411" s="29">
        <f t="shared" si="1529"/>
        <v>153496</v>
      </c>
      <c r="FW411" s="29">
        <f t="shared" si="1530"/>
        <v>93075</v>
      </c>
      <c r="FX411" s="29">
        <f t="shared" si="1531"/>
        <v>102154</v>
      </c>
      <c r="FY411" s="29">
        <f t="shared" si="1532"/>
        <v>198689</v>
      </c>
      <c r="FZ411" s="29">
        <f t="shared" si="1533"/>
        <v>95044</v>
      </c>
      <c r="GA411" s="29">
        <f t="shared" si="1453"/>
        <v>1629554</v>
      </c>
      <c r="GB411" s="29">
        <f t="shared" si="1448"/>
        <v>-9030</v>
      </c>
      <c r="GC411" s="53">
        <f t="shared" si="1454"/>
        <v>1620524</v>
      </c>
      <c r="GD411" s="29">
        <f t="shared" si="1455"/>
        <v>7572</v>
      </c>
      <c r="GE411" s="29">
        <f t="shared" si="1456"/>
        <v>253719</v>
      </c>
      <c r="GF411" s="41">
        <f t="shared" si="1457"/>
        <v>1368263</v>
      </c>
    </row>
    <row r="412" spans="1:188" ht="15.75" customHeight="1">
      <c r="A412" s="241" t="s">
        <v>127</v>
      </c>
      <c r="B412" s="15" t="s">
        <v>133</v>
      </c>
      <c r="C412" s="231">
        <v>14194</v>
      </c>
      <c r="D412" s="226">
        <v>18</v>
      </c>
      <c r="E412" s="226">
        <v>2802</v>
      </c>
      <c r="F412" s="226">
        <v>1430</v>
      </c>
      <c r="G412" s="226">
        <v>45381</v>
      </c>
      <c r="H412" s="226">
        <v>17613</v>
      </c>
      <c r="I412" s="226">
        <v>70550</v>
      </c>
      <c r="J412" s="226">
        <v>54695</v>
      </c>
      <c r="K412" s="226">
        <v>33088</v>
      </c>
      <c r="L412" s="226">
        <v>22214</v>
      </c>
      <c r="M412" s="226">
        <v>8911</v>
      </c>
      <c r="N412" s="226">
        <v>8385</v>
      </c>
      <c r="O412" s="226">
        <v>80271</v>
      </c>
      <c r="P412" s="226">
        <v>38691</v>
      </c>
      <c r="Q412" s="226">
        <v>44040</v>
      </c>
      <c r="R412" s="226">
        <v>39684</v>
      </c>
      <c r="S412" s="226">
        <v>103263</v>
      </c>
      <c r="T412" s="226">
        <v>35356</v>
      </c>
      <c r="U412" s="226">
        <v>620586</v>
      </c>
      <c r="V412" s="232">
        <v>-3630</v>
      </c>
      <c r="W412" s="233">
        <v>616956</v>
      </c>
      <c r="X412" s="226">
        <v>17014</v>
      </c>
      <c r="Y412" s="226">
        <v>117361</v>
      </c>
      <c r="Z412" s="232">
        <v>486211</v>
      </c>
      <c r="AA412" s="242"/>
      <c r="AB412" s="241" t="s">
        <v>127</v>
      </c>
      <c r="AC412" s="15" t="s">
        <v>133</v>
      </c>
      <c r="AD412" s="58">
        <f t="shared" si="1603"/>
        <v>-7.6269999999999998</v>
      </c>
      <c r="AE412" s="22">
        <f t="shared" si="1596"/>
        <v>5.8819999999999997</v>
      </c>
      <c r="AF412" s="22">
        <f t="shared" si="1491"/>
        <v>-0.42599999999999999</v>
      </c>
      <c r="AG412" s="22">
        <f t="shared" si="1593"/>
        <v>6.0830000000000002</v>
      </c>
      <c r="AH412" s="22">
        <f t="shared" si="1493"/>
        <v>-3.5000000000000003E-2</v>
      </c>
      <c r="AI412" s="22">
        <f t="shared" si="1494"/>
        <v>0.23300000000000001</v>
      </c>
      <c r="AJ412" s="22">
        <f t="shared" si="1495"/>
        <v>0.45600000000000002</v>
      </c>
      <c r="AK412" s="22">
        <f t="shared" si="1496"/>
        <v>-1.456</v>
      </c>
      <c r="AL412" s="22">
        <f t="shared" si="1497"/>
        <v>1.286</v>
      </c>
      <c r="AM412" s="22">
        <f t="shared" si="1498"/>
        <v>5.2949999999999999</v>
      </c>
      <c r="AN412" s="22">
        <f t="shared" si="1499"/>
        <v>22.202000000000002</v>
      </c>
      <c r="AO412" s="22">
        <f t="shared" si="1500"/>
        <v>3.89</v>
      </c>
      <c r="AP412" s="22">
        <f t="shared" si="1501"/>
        <v>2.2890000000000001</v>
      </c>
      <c r="AQ412" s="22">
        <f t="shared" si="1502"/>
        <v>1.5669999999999999</v>
      </c>
      <c r="AR412" s="22">
        <f t="shared" si="1503"/>
        <v>3.6139999999999999</v>
      </c>
      <c r="AS412" s="22">
        <f t="shared" si="1504"/>
        <v>4.702</v>
      </c>
      <c r="AT412" s="22">
        <f t="shared" si="1486"/>
        <v>2.4369999999999998</v>
      </c>
      <c r="AU412" s="22">
        <f t="shared" si="1505"/>
        <v>-0.504</v>
      </c>
      <c r="AV412" s="22">
        <f t="shared" si="1506"/>
        <v>1.62</v>
      </c>
      <c r="AW412" s="22">
        <f t="shared" si="1507"/>
        <v>-7.3010000000000002</v>
      </c>
      <c r="AX412" s="63">
        <f t="shared" si="1508"/>
        <v>1.589</v>
      </c>
      <c r="AY412" s="22">
        <f t="shared" si="1509"/>
        <v>-6.5010000000000003</v>
      </c>
      <c r="AZ412" s="22">
        <f t="shared" si="1510"/>
        <v>0.33</v>
      </c>
      <c r="BA412" s="59">
        <f t="shared" si="1511"/>
        <v>2.2480000000000002</v>
      </c>
      <c r="BB412" s="242"/>
      <c r="BC412" s="241" t="s">
        <v>127</v>
      </c>
      <c r="BD412" s="15" t="s">
        <v>133</v>
      </c>
      <c r="BE412" s="58">
        <f t="shared" si="1481"/>
        <v>2.2999999999999998</v>
      </c>
      <c r="BF412" s="22">
        <f t="shared" si="1512"/>
        <v>0</v>
      </c>
      <c r="BG412" s="22">
        <f t="shared" si="1572"/>
        <v>0.5</v>
      </c>
      <c r="BH412" s="22">
        <f t="shared" si="1573"/>
        <v>0.2</v>
      </c>
      <c r="BI412" s="22">
        <f t="shared" si="1574"/>
        <v>7.4</v>
      </c>
      <c r="BJ412" s="22">
        <f t="shared" si="1575"/>
        <v>2.9</v>
      </c>
      <c r="BK412" s="22">
        <f t="shared" si="1576"/>
        <v>11.4</v>
      </c>
      <c r="BL412" s="22">
        <f t="shared" si="1577"/>
        <v>8.9</v>
      </c>
      <c r="BM412" s="22">
        <f t="shared" si="1578"/>
        <v>5.4</v>
      </c>
      <c r="BN412" s="22">
        <f t="shared" si="1579"/>
        <v>3.6</v>
      </c>
      <c r="BO412" s="22">
        <f t="shared" si="1580"/>
        <v>1.4</v>
      </c>
      <c r="BP412" s="22">
        <f t="shared" si="1581"/>
        <v>1.4</v>
      </c>
      <c r="BQ412" s="22">
        <f t="shared" si="1582"/>
        <v>13</v>
      </c>
      <c r="BR412" s="22">
        <f t="shared" si="1583"/>
        <v>6.3</v>
      </c>
      <c r="BS412" s="22">
        <f t="shared" si="1584"/>
        <v>7.1</v>
      </c>
      <c r="BT412" s="22">
        <f t="shared" si="1585"/>
        <v>6.4</v>
      </c>
      <c r="BU412" s="22">
        <f t="shared" si="1586"/>
        <v>16.7</v>
      </c>
      <c r="BV412" s="22">
        <f t="shared" si="1562"/>
        <v>5.7</v>
      </c>
      <c r="BW412" s="22">
        <f t="shared" si="1563"/>
        <v>100.6</v>
      </c>
      <c r="BX412" s="22">
        <f t="shared" si="1564"/>
        <v>-0.6</v>
      </c>
      <c r="BY412" s="63">
        <f t="shared" si="1565"/>
        <v>100</v>
      </c>
      <c r="BZ412" s="22">
        <f t="shared" si="1566"/>
        <v>2.8</v>
      </c>
      <c r="CA412" s="22">
        <f t="shared" si="1567"/>
        <v>19</v>
      </c>
      <c r="CB412" s="59">
        <f t="shared" si="1568"/>
        <v>78.8</v>
      </c>
      <c r="CC412" s="242"/>
      <c r="CD412" s="241" t="s">
        <v>127</v>
      </c>
      <c r="CE412" s="15" t="s">
        <v>133</v>
      </c>
      <c r="CF412" s="58">
        <f t="shared" ref="CF412:DC412" si="1614">IF(C412=0,"-",IF(C412="X","X",ROUND(C412/C368*100,1)))</f>
        <v>28.9</v>
      </c>
      <c r="CG412" s="22">
        <f t="shared" si="1614"/>
        <v>5.6</v>
      </c>
      <c r="CH412" s="22">
        <f t="shared" si="1614"/>
        <v>24.8</v>
      </c>
      <c r="CI412" s="22">
        <f t="shared" si="1614"/>
        <v>18.8</v>
      </c>
      <c r="CJ412" s="22">
        <f t="shared" si="1614"/>
        <v>23.5</v>
      </c>
      <c r="CK412" s="22">
        <f t="shared" si="1614"/>
        <v>10.5</v>
      </c>
      <c r="CL412" s="22">
        <f t="shared" si="1614"/>
        <v>15.5</v>
      </c>
      <c r="CM412" s="22">
        <f t="shared" si="1614"/>
        <v>13</v>
      </c>
      <c r="CN412" s="22">
        <f t="shared" si="1614"/>
        <v>11.4</v>
      </c>
      <c r="CO412" s="22">
        <f t="shared" si="1614"/>
        <v>11</v>
      </c>
      <c r="CP412" s="22">
        <f t="shared" si="1614"/>
        <v>4.5999999999999996</v>
      </c>
      <c r="CQ412" s="22">
        <f t="shared" si="1614"/>
        <v>5.7</v>
      </c>
      <c r="CR412" s="22">
        <f t="shared" si="1614"/>
        <v>15.5</v>
      </c>
      <c r="CS412" s="22">
        <f t="shared" si="1614"/>
        <v>9.1</v>
      </c>
      <c r="CT412" s="22">
        <f t="shared" si="1614"/>
        <v>10.6</v>
      </c>
      <c r="CU412" s="22">
        <f t="shared" si="1614"/>
        <v>16.600000000000001</v>
      </c>
      <c r="CV412" s="22">
        <f t="shared" si="1614"/>
        <v>20.2</v>
      </c>
      <c r="CW412" s="22">
        <f t="shared" si="1614"/>
        <v>15.3</v>
      </c>
      <c r="CX412" s="22">
        <f t="shared" si="1614"/>
        <v>13.9</v>
      </c>
      <c r="CY412" s="22">
        <f t="shared" si="1614"/>
        <v>13.9</v>
      </c>
      <c r="CZ412" s="63">
        <f t="shared" si="1614"/>
        <v>13.9</v>
      </c>
      <c r="DA412" s="22">
        <f t="shared" si="1614"/>
        <v>28</v>
      </c>
      <c r="DB412" s="22">
        <f t="shared" si="1614"/>
        <v>17.899999999999999</v>
      </c>
      <c r="DC412" s="59">
        <f t="shared" si="1614"/>
        <v>12.9</v>
      </c>
      <c r="DD412" s="242"/>
      <c r="DE412" s="241" t="s">
        <v>127</v>
      </c>
      <c r="DF412" s="15" t="s">
        <v>133</v>
      </c>
      <c r="DG412" s="58">
        <f t="shared" si="1451"/>
        <v>-0.193</v>
      </c>
      <c r="DH412" s="22">
        <f t="shared" si="1420"/>
        <v>0</v>
      </c>
      <c r="DI412" s="22">
        <f t="shared" si="1421"/>
        <v>-2E-3</v>
      </c>
      <c r="DJ412" s="22">
        <f t="shared" si="1422"/>
        <v>1.4E-2</v>
      </c>
      <c r="DK412" s="22">
        <f t="shared" si="1423"/>
        <v>-3.0000000000000001E-3</v>
      </c>
      <c r="DL412" s="22">
        <f t="shared" si="1424"/>
        <v>7.0000000000000001E-3</v>
      </c>
      <c r="DM412" s="22">
        <f t="shared" si="1425"/>
        <v>5.2999999999999999E-2</v>
      </c>
      <c r="DN412" s="22">
        <f t="shared" si="1426"/>
        <v>-0.13300000000000001</v>
      </c>
      <c r="DO412" s="22">
        <f t="shared" si="1427"/>
        <v>6.9000000000000006E-2</v>
      </c>
      <c r="DP412" s="22">
        <f t="shared" si="1428"/>
        <v>0.184</v>
      </c>
      <c r="DQ412" s="22">
        <f t="shared" si="1429"/>
        <v>0.26700000000000002</v>
      </c>
      <c r="DR412" s="22">
        <f t="shared" si="1430"/>
        <v>5.1999999999999998E-2</v>
      </c>
      <c r="DS412" s="22">
        <f t="shared" si="1431"/>
        <v>0.29599999999999999</v>
      </c>
      <c r="DT412" s="22">
        <f t="shared" si="1432"/>
        <v>9.8000000000000004E-2</v>
      </c>
      <c r="DU412" s="22">
        <f t="shared" si="1433"/>
        <v>0.253</v>
      </c>
      <c r="DV412" s="22">
        <f t="shared" si="1434"/>
        <v>0.29299999999999998</v>
      </c>
      <c r="DW412" s="22">
        <f t="shared" si="1435"/>
        <v>0.40500000000000003</v>
      </c>
      <c r="DX412" s="22">
        <f t="shared" si="1436"/>
        <v>-2.9000000000000001E-2</v>
      </c>
      <c r="DY412" s="22">
        <f t="shared" si="1437"/>
        <v>1.629</v>
      </c>
      <c r="DZ412" s="22">
        <f t="shared" si="1438"/>
        <v>-4.1000000000000002E-2</v>
      </c>
      <c r="EA412" s="63">
        <f t="shared" si="1439"/>
        <v>1.589</v>
      </c>
      <c r="EB412" s="22">
        <f t="shared" si="1440"/>
        <v>-0.19500000000000001</v>
      </c>
      <c r="EC412" s="22">
        <f t="shared" si="1441"/>
        <v>6.4000000000000001E-2</v>
      </c>
      <c r="ED412" s="59">
        <f t="shared" si="1442"/>
        <v>1.7609999999999999</v>
      </c>
      <c r="EE412" s="242"/>
      <c r="EF412" s="241" t="s">
        <v>127</v>
      </c>
      <c r="EG412" s="15" t="s">
        <v>133</v>
      </c>
      <c r="EH412" s="58">
        <f t="shared" ref="EH412:FE412" si="1615">IF(C412="X","X",IF(FI412="X","X",IF(FI412&lt;&gt;0,ROUND((C412-FI412)/FI368*100,3),"- ")))</f>
        <v>-2.1960000000000002</v>
      </c>
      <c r="EI412" s="22">
        <f t="shared" si="1615"/>
        <v>0.30599999999999999</v>
      </c>
      <c r="EJ412" s="22">
        <f t="shared" si="1615"/>
        <v>-0.106</v>
      </c>
      <c r="EK412" s="22">
        <f t="shared" si="1615"/>
        <v>1.1599999999999999</v>
      </c>
      <c r="EL412" s="22">
        <f t="shared" si="1615"/>
        <v>-8.0000000000000002E-3</v>
      </c>
      <c r="EM412" s="22">
        <f t="shared" si="1615"/>
        <v>2.4E-2</v>
      </c>
      <c r="EN412" s="22">
        <f t="shared" si="1615"/>
        <v>7.0999999999999994E-2</v>
      </c>
      <c r="EO412" s="22">
        <f t="shared" si="1615"/>
        <v>-0.19</v>
      </c>
      <c r="EP412" s="22">
        <f t="shared" si="1615"/>
        <v>0.14699999999999999</v>
      </c>
      <c r="EQ412" s="22">
        <f t="shared" si="1615"/>
        <v>0.56899999999999995</v>
      </c>
      <c r="ER412" s="22">
        <f t="shared" si="1615"/>
        <v>0.83099999999999996</v>
      </c>
      <c r="ES412" s="22">
        <f t="shared" si="1615"/>
        <v>0.221</v>
      </c>
      <c r="ET412" s="22">
        <f t="shared" si="1615"/>
        <v>0.35399999999999998</v>
      </c>
      <c r="EU412" s="22">
        <f t="shared" si="1615"/>
        <v>0.14099999999999999</v>
      </c>
      <c r="EV412" s="22">
        <f t="shared" si="1615"/>
        <v>0.38200000000000001</v>
      </c>
      <c r="EW412" s="22">
        <f t="shared" si="1615"/>
        <v>0.76</v>
      </c>
      <c r="EX412" s="22">
        <f t="shared" si="1615"/>
        <v>0.49399999999999999</v>
      </c>
      <c r="EY412" s="22">
        <f t="shared" si="1615"/>
        <v>-7.6999999999999999E-2</v>
      </c>
      <c r="EZ412" s="22">
        <f t="shared" si="1615"/>
        <v>0.224</v>
      </c>
      <c r="FA412" s="22">
        <f t="shared" si="1615"/>
        <v>1.008</v>
      </c>
      <c r="FB412" s="63">
        <f t="shared" si="1615"/>
        <v>0.219</v>
      </c>
      <c r="FC412" s="22">
        <f t="shared" si="1615"/>
        <v>-1.8180000000000001</v>
      </c>
      <c r="FD412" s="22">
        <f t="shared" si="1615"/>
        <v>0.06</v>
      </c>
      <c r="FE412" s="59">
        <f t="shared" si="1615"/>
        <v>0.28799999999999998</v>
      </c>
      <c r="FG412" s="241" t="s">
        <v>127</v>
      </c>
      <c r="FH412" s="15" t="s">
        <v>133</v>
      </c>
      <c r="FI412" s="27">
        <f t="shared" si="1516"/>
        <v>15366</v>
      </c>
      <c r="FJ412" s="29">
        <f t="shared" si="1517"/>
        <v>17</v>
      </c>
      <c r="FK412" s="29">
        <f t="shared" si="1518"/>
        <v>2814</v>
      </c>
      <c r="FL412" s="29">
        <f t="shared" si="1519"/>
        <v>1348</v>
      </c>
      <c r="FM412" s="29">
        <f t="shared" si="1520"/>
        <v>45397</v>
      </c>
      <c r="FN412" s="29">
        <f t="shared" si="1521"/>
        <v>17572</v>
      </c>
      <c r="FO412" s="29">
        <f t="shared" si="1522"/>
        <v>70230</v>
      </c>
      <c r="FP412" s="29">
        <f t="shared" si="1523"/>
        <v>55503</v>
      </c>
      <c r="FQ412" s="29">
        <f t="shared" si="1524"/>
        <v>32668</v>
      </c>
      <c r="FR412" s="29">
        <f t="shared" si="1525"/>
        <v>21097</v>
      </c>
      <c r="FS412" s="29">
        <f t="shared" si="1526"/>
        <v>7292</v>
      </c>
      <c r="FT412" s="29">
        <f t="shared" si="1527"/>
        <v>8071</v>
      </c>
      <c r="FU412" s="29">
        <f t="shared" si="1528"/>
        <v>78475</v>
      </c>
      <c r="FV412" s="29">
        <f t="shared" si="1529"/>
        <v>38094</v>
      </c>
      <c r="FW412" s="29">
        <f t="shared" si="1530"/>
        <v>42504</v>
      </c>
      <c r="FX412" s="29">
        <f t="shared" si="1531"/>
        <v>37902</v>
      </c>
      <c r="FY412" s="29">
        <f t="shared" si="1532"/>
        <v>100806</v>
      </c>
      <c r="FZ412" s="29">
        <f t="shared" si="1533"/>
        <v>35535</v>
      </c>
      <c r="GA412" s="29">
        <f t="shared" si="1453"/>
        <v>610691</v>
      </c>
      <c r="GB412" s="29">
        <f t="shared" si="1448"/>
        <v>-3383</v>
      </c>
      <c r="GC412" s="53">
        <f t="shared" si="1454"/>
        <v>607308</v>
      </c>
      <c r="GD412" s="29">
        <f t="shared" si="1455"/>
        <v>18197</v>
      </c>
      <c r="GE412" s="29">
        <f t="shared" si="1456"/>
        <v>116975</v>
      </c>
      <c r="GF412" s="41">
        <f t="shared" si="1457"/>
        <v>475519</v>
      </c>
    </row>
    <row r="413" spans="1:188" ht="15.75" customHeight="1">
      <c r="A413" s="241" t="s">
        <v>128</v>
      </c>
      <c r="B413" s="15" t="s">
        <v>134</v>
      </c>
      <c r="C413" s="231">
        <v>282</v>
      </c>
      <c r="D413" s="226">
        <v>36</v>
      </c>
      <c r="E413" s="226">
        <v>2471</v>
      </c>
      <c r="F413" s="226">
        <v>519</v>
      </c>
      <c r="G413" s="226">
        <v>13835</v>
      </c>
      <c r="H413" s="226">
        <v>31107</v>
      </c>
      <c r="I413" s="226">
        <v>91544</v>
      </c>
      <c r="J413" s="226">
        <v>123512</v>
      </c>
      <c r="K413" s="226">
        <v>151606</v>
      </c>
      <c r="L413" s="226">
        <v>59510</v>
      </c>
      <c r="M413" s="226">
        <v>104142</v>
      </c>
      <c r="N413" s="226">
        <v>88004</v>
      </c>
      <c r="O413" s="226">
        <v>141502</v>
      </c>
      <c r="P413" s="226">
        <v>180044</v>
      </c>
      <c r="Q413" s="226">
        <v>201976</v>
      </c>
      <c r="R413" s="226">
        <v>40483</v>
      </c>
      <c r="S413" s="226">
        <v>116754</v>
      </c>
      <c r="T413" s="226">
        <v>58030</v>
      </c>
      <c r="U413" s="226">
        <v>1405357</v>
      </c>
      <c r="V413" s="232">
        <v>-8223</v>
      </c>
      <c r="W413" s="233">
        <v>1397134</v>
      </c>
      <c r="X413" s="226">
        <v>2789</v>
      </c>
      <c r="Y413" s="226">
        <v>105898</v>
      </c>
      <c r="Z413" s="232">
        <v>1296670</v>
      </c>
      <c r="AA413" s="242"/>
      <c r="AB413" s="241" t="s">
        <v>128</v>
      </c>
      <c r="AC413" s="15" t="s">
        <v>134</v>
      </c>
      <c r="AD413" s="58">
        <f t="shared" si="1603"/>
        <v>-5.3689999999999998</v>
      </c>
      <c r="AE413" s="22">
        <f t="shared" si="1596"/>
        <v>5.8819999999999997</v>
      </c>
      <c r="AF413" s="22">
        <f t="shared" si="1491"/>
        <v>-1.4750000000000001</v>
      </c>
      <c r="AG413" s="22">
        <f t="shared" si="1593"/>
        <v>8.3510000000000009</v>
      </c>
      <c r="AH413" s="22">
        <f t="shared" si="1493"/>
        <v>3.7959999999999998</v>
      </c>
      <c r="AI413" s="22">
        <f t="shared" si="1494"/>
        <v>0.48499999999999999</v>
      </c>
      <c r="AJ413" s="22">
        <f t="shared" si="1495"/>
        <v>-6.843</v>
      </c>
      <c r="AK413" s="22">
        <f t="shared" si="1496"/>
        <v>-0.73899999999999999</v>
      </c>
      <c r="AL413" s="22">
        <f t="shared" si="1497"/>
        <v>-0.16900000000000001</v>
      </c>
      <c r="AM413" s="22">
        <f t="shared" si="1498"/>
        <v>2.093</v>
      </c>
      <c r="AN413" s="22">
        <f t="shared" si="1499"/>
        <v>0.60799999999999998</v>
      </c>
      <c r="AO413" s="22">
        <f t="shared" si="1500"/>
        <v>2.722</v>
      </c>
      <c r="AP413" s="22">
        <f t="shared" si="1501"/>
        <v>1.9590000000000001</v>
      </c>
      <c r="AQ413" s="22">
        <f t="shared" si="1502"/>
        <v>1.1739999999999999</v>
      </c>
      <c r="AR413" s="22">
        <f t="shared" si="1503"/>
        <v>2.9119999999999999</v>
      </c>
      <c r="AS413" s="22">
        <f t="shared" si="1504"/>
        <v>2.2120000000000002</v>
      </c>
      <c r="AT413" s="22">
        <f t="shared" si="1486"/>
        <v>3.7789999999999999</v>
      </c>
      <c r="AU413" s="22">
        <f t="shared" si="1505"/>
        <v>-0.90500000000000003</v>
      </c>
      <c r="AV413" s="22">
        <f t="shared" si="1506"/>
        <v>0.86499999999999999</v>
      </c>
      <c r="AW413" s="22">
        <f t="shared" si="1507"/>
        <v>-6.5709999999999997</v>
      </c>
      <c r="AX413" s="63">
        <f t="shared" si="1508"/>
        <v>0.83299999999999996</v>
      </c>
      <c r="AY413" s="22">
        <f t="shared" si="1509"/>
        <v>-1.796</v>
      </c>
      <c r="AZ413" s="22">
        <f t="shared" si="1510"/>
        <v>-5.5129999999999999</v>
      </c>
      <c r="BA413" s="59">
        <f t="shared" si="1511"/>
        <v>1.43</v>
      </c>
      <c r="BB413" s="242"/>
      <c r="BC413" s="241" t="s">
        <v>128</v>
      </c>
      <c r="BD413" s="15" t="s">
        <v>134</v>
      </c>
      <c r="BE413" s="58">
        <f t="shared" si="1481"/>
        <v>0</v>
      </c>
      <c r="BF413" s="22">
        <f t="shared" si="1512"/>
        <v>0</v>
      </c>
      <c r="BG413" s="22">
        <f t="shared" si="1572"/>
        <v>0.2</v>
      </c>
      <c r="BH413" s="22">
        <f t="shared" si="1573"/>
        <v>0</v>
      </c>
      <c r="BI413" s="22">
        <f t="shared" si="1574"/>
        <v>1</v>
      </c>
      <c r="BJ413" s="22">
        <f t="shared" si="1575"/>
        <v>2.2000000000000002</v>
      </c>
      <c r="BK413" s="22">
        <f t="shared" si="1576"/>
        <v>6.6</v>
      </c>
      <c r="BL413" s="22">
        <f t="shared" si="1577"/>
        <v>8.8000000000000007</v>
      </c>
      <c r="BM413" s="22">
        <f t="shared" si="1578"/>
        <v>10.9</v>
      </c>
      <c r="BN413" s="22">
        <f t="shared" si="1579"/>
        <v>4.3</v>
      </c>
      <c r="BO413" s="22">
        <f t="shared" si="1580"/>
        <v>7.5</v>
      </c>
      <c r="BP413" s="22">
        <f t="shared" si="1581"/>
        <v>6.3</v>
      </c>
      <c r="BQ413" s="22">
        <f t="shared" si="1582"/>
        <v>10.1</v>
      </c>
      <c r="BR413" s="22">
        <f t="shared" si="1583"/>
        <v>12.9</v>
      </c>
      <c r="BS413" s="22">
        <f t="shared" si="1584"/>
        <v>14.5</v>
      </c>
      <c r="BT413" s="22">
        <f t="shared" si="1585"/>
        <v>2.9</v>
      </c>
      <c r="BU413" s="22">
        <f t="shared" si="1586"/>
        <v>8.4</v>
      </c>
      <c r="BV413" s="22">
        <f t="shared" si="1562"/>
        <v>4.2</v>
      </c>
      <c r="BW413" s="22">
        <f t="shared" si="1563"/>
        <v>100.6</v>
      </c>
      <c r="BX413" s="22">
        <f t="shared" si="1564"/>
        <v>-0.6</v>
      </c>
      <c r="BY413" s="63">
        <f t="shared" si="1565"/>
        <v>100</v>
      </c>
      <c r="BZ413" s="22">
        <f t="shared" si="1566"/>
        <v>0.2</v>
      </c>
      <c r="CA413" s="22">
        <f t="shared" si="1567"/>
        <v>7.6</v>
      </c>
      <c r="CB413" s="59">
        <f t="shared" si="1568"/>
        <v>92.8</v>
      </c>
      <c r="CC413" s="242"/>
      <c r="CD413" s="241" t="s">
        <v>128</v>
      </c>
      <c r="CE413" s="15" t="s">
        <v>134</v>
      </c>
      <c r="CF413" s="58">
        <f t="shared" ref="CF413:DC413" si="1616">IF(C413=0,"-",IF(C413="X","X",ROUND(C413/C368*100,1)))</f>
        <v>0.6</v>
      </c>
      <c r="CG413" s="22">
        <f t="shared" si="1616"/>
        <v>11.2</v>
      </c>
      <c r="CH413" s="22">
        <f t="shared" si="1616"/>
        <v>21.9</v>
      </c>
      <c r="CI413" s="22">
        <f t="shared" si="1616"/>
        <v>6.8</v>
      </c>
      <c r="CJ413" s="22">
        <f t="shared" si="1616"/>
        <v>7.2</v>
      </c>
      <c r="CK413" s="22">
        <f t="shared" si="1616"/>
        <v>18.5</v>
      </c>
      <c r="CL413" s="22">
        <f t="shared" si="1616"/>
        <v>20.100000000000001</v>
      </c>
      <c r="CM413" s="22">
        <f t="shared" si="1616"/>
        <v>29.4</v>
      </c>
      <c r="CN413" s="22">
        <f t="shared" si="1616"/>
        <v>52.4</v>
      </c>
      <c r="CO413" s="22">
        <f t="shared" si="1616"/>
        <v>29.4</v>
      </c>
      <c r="CP413" s="22">
        <f t="shared" si="1616"/>
        <v>53.4</v>
      </c>
      <c r="CQ413" s="22">
        <f t="shared" si="1616"/>
        <v>60.2</v>
      </c>
      <c r="CR413" s="22">
        <f t="shared" si="1616"/>
        <v>27.3</v>
      </c>
      <c r="CS413" s="22">
        <f t="shared" si="1616"/>
        <v>42.3</v>
      </c>
      <c r="CT413" s="22">
        <f t="shared" si="1616"/>
        <v>48.6</v>
      </c>
      <c r="CU413" s="22">
        <f t="shared" si="1616"/>
        <v>17</v>
      </c>
      <c r="CV413" s="22">
        <f t="shared" si="1616"/>
        <v>22.8</v>
      </c>
      <c r="CW413" s="22">
        <f t="shared" si="1616"/>
        <v>25.2</v>
      </c>
      <c r="CX413" s="22">
        <f t="shared" si="1616"/>
        <v>31.4</v>
      </c>
      <c r="CY413" s="22">
        <f t="shared" si="1616"/>
        <v>31.4</v>
      </c>
      <c r="CZ413" s="63">
        <f t="shared" si="1616"/>
        <v>31.4</v>
      </c>
      <c r="DA413" s="22">
        <f t="shared" si="1616"/>
        <v>4.5999999999999996</v>
      </c>
      <c r="DB413" s="22">
        <f t="shared" si="1616"/>
        <v>16.100000000000001</v>
      </c>
      <c r="DC413" s="59">
        <f t="shared" si="1616"/>
        <v>34.5</v>
      </c>
      <c r="DD413" s="242"/>
      <c r="DE413" s="241" t="s">
        <v>128</v>
      </c>
      <c r="DF413" s="15" t="s">
        <v>134</v>
      </c>
      <c r="DG413" s="58">
        <f t="shared" si="1451"/>
        <v>-1E-3</v>
      </c>
      <c r="DH413" s="22">
        <f t="shared" si="1420"/>
        <v>0</v>
      </c>
      <c r="DI413" s="22">
        <f t="shared" si="1421"/>
        <v>-3.0000000000000001E-3</v>
      </c>
      <c r="DJ413" s="22">
        <f t="shared" si="1422"/>
        <v>3.0000000000000001E-3</v>
      </c>
      <c r="DK413" s="22">
        <f t="shared" si="1423"/>
        <v>3.6999999999999998E-2</v>
      </c>
      <c r="DL413" s="22">
        <f t="shared" si="1424"/>
        <v>1.0999999999999999E-2</v>
      </c>
      <c r="DM413" s="22">
        <f t="shared" si="1425"/>
        <v>-0.48499999999999999</v>
      </c>
      <c r="DN413" s="22">
        <f t="shared" si="1426"/>
        <v>-6.6000000000000003E-2</v>
      </c>
      <c r="DO413" s="22">
        <f t="shared" si="1427"/>
        <v>-1.7999999999999999E-2</v>
      </c>
      <c r="DP413" s="22">
        <f t="shared" si="1428"/>
        <v>8.7999999999999995E-2</v>
      </c>
      <c r="DQ413" s="22">
        <f t="shared" si="1429"/>
        <v>4.4999999999999998E-2</v>
      </c>
      <c r="DR413" s="22">
        <f t="shared" si="1430"/>
        <v>0.16800000000000001</v>
      </c>
      <c r="DS413" s="22">
        <f t="shared" si="1431"/>
        <v>0.19600000000000001</v>
      </c>
      <c r="DT413" s="22">
        <f t="shared" si="1432"/>
        <v>0.151</v>
      </c>
      <c r="DU413" s="22">
        <f t="shared" si="1433"/>
        <v>0.41299999999999998</v>
      </c>
      <c r="DV413" s="22">
        <f t="shared" si="1434"/>
        <v>6.3E-2</v>
      </c>
      <c r="DW413" s="22">
        <f t="shared" si="1435"/>
        <v>0.307</v>
      </c>
      <c r="DX413" s="22">
        <f t="shared" si="1436"/>
        <v>-3.7999999999999999E-2</v>
      </c>
      <c r="DY413" s="22">
        <f t="shared" si="1437"/>
        <v>0.86899999999999999</v>
      </c>
      <c r="DZ413" s="22">
        <f t="shared" si="1438"/>
        <v>-3.6999999999999998E-2</v>
      </c>
      <c r="EA413" s="63">
        <f t="shared" si="1439"/>
        <v>0.83299999999999996</v>
      </c>
      <c r="EB413" s="22">
        <f t="shared" si="1440"/>
        <v>-4.0000000000000001E-3</v>
      </c>
      <c r="EC413" s="22">
        <f t="shared" si="1441"/>
        <v>-0.44600000000000001</v>
      </c>
      <c r="ED413" s="59">
        <f t="shared" si="1442"/>
        <v>1.319</v>
      </c>
      <c r="EE413" s="242"/>
      <c r="EF413" s="241" t="s">
        <v>128</v>
      </c>
      <c r="EG413" s="15" t="s">
        <v>134</v>
      </c>
      <c r="EH413" s="58">
        <f t="shared" ref="EH413:FE413" si="1617">IF(C413="X","X",IF(FI413="X","X",IF(FI413&lt;&gt;0,ROUND((C413-FI413)/FI368*100,3),"- ")))</f>
        <v>-0.03</v>
      </c>
      <c r="EI413" s="22">
        <f t="shared" si="1617"/>
        <v>0.61199999999999999</v>
      </c>
      <c r="EJ413" s="22">
        <f t="shared" si="1617"/>
        <v>-0.32600000000000001</v>
      </c>
      <c r="EK413" s="22">
        <f t="shared" si="1617"/>
        <v>0.56599999999999995</v>
      </c>
      <c r="EL413" s="22">
        <f t="shared" si="1617"/>
        <v>0.26400000000000001</v>
      </c>
      <c r="EM413" s="22">
        <f t="shared" si="1617"/>
        <v>8.7999999999999995E-2</v>
      </c>
      <c r="EN413" s="22">
        <f t="shared" si="1617"/>
        <v>-1.502</v>
      </c>
      <c r="EO413" s="22">
        <f t="shared" si="1617"/>
        <v>-0.216</v>
      </c>
      <c r="EP413" s="22">
        <f t="shared" si="1617"/>
        <v>-8.8999999999999996E-2</v>
      </c>
      <c r="EQ413" s="22">
        <f t="shared" si="1617"/>
        <v>0.621</v>
      </c>
      <c r="ER413" s="22">
        <f t="shared" si="1617"/>
        <v>0.32300000000000001</v>
      </c>
      <c r="ES413" s="22">
        <f t="shared" si="1617"/>
        <v>1.643</v>
      </c>
      <c r="ET413" s="22">
        <f t="shared" si="1617"/>
        <v>0.53600000000000003</v>
      </c>
      <c r="EU413" s="22">
        <f t="shared" si="1617"/>
        <v>0.495</v>
      </c>
      <c r="EV413" s="22">
        <f t="shared" si="1617"/>
        <v>1.4219999999999999</v>
      </c>
      <c r="EW413" s="22">
        <f t="shared" si="1617"/>
        <v>0.374</v>
      </c>
      <c r="EX413" s="22">
        <f t="shared" si="1617"/>
        <v>0.85399999999999998</v>
      </c>
      <c r="EY413" s="22">
        <f t="shared" si="1617"/>
        <v>-0.22900000000000001</v>
      </c>
      <c r="EZ413" s="22">
        <f t="shared" si="1617"/>
        <v>0.27200000000000002</v>
      </c>
      <c r="FA413" s="22">
        <f t="shared" si="1617"/>
        <v>2.069</v>
      </c>
      <c r="FB413" s="63">
        <f t="shared" si="1617"/>
        <v>0.26200000000000001</v>
      </c>
      <c r="FC413" s="22">
        <f t="shared" si="1617"/>
        <v>-7.8E-2</v>
      </c>
      <c r="FD413" s="22">
        <f t="shared" si="1617"/>
        <v>-0.95599999999999996</v>
      </c>
      <c r="FE413" s="59">
        <f t="shared" si="1617"/>
        <v>0.49199999999999999</v>
      </c>
      <c r="FG413" s="241" t="s">
        <v>128</v>
      </c>
      <c r="FH413" s="15" t="s">
        <v>134</v>
      </c>
      <c r="FI413" s="27">
        <f t="shared" si="1516"/>
        <v>298</v>
      </c>
      <c r="FJ413" s="29">
        <f t="shared" si="1517"/>
        <v>34</v>
      </c>
      <c r="FK413" s="29">
        <f t="shared" si="1518"/>
        <v>2508</v>
      </c>
      <c r="FL413" s="29">
        <f t="shared" si="1519"/>
        <v>479</v>
      </c>
      <c r="FM413" s="29">
        <f t="shared" si="1520"/>
        <v>13329</v>
      </c>
      <c r="FN413" s="29">
        <f t="shared" si="1521"/>
        <v>30957</v>
      </c>
      <c r="FO413" s="29">
        <f t="shared" si="1522"/>
        <v>98269</v>
      </c>
      <c r="FP413" s="29">
        <f t="shared" si="1523"/>
        <v>124432</v>
      </c>
      <c r="FQ413" s="29">
        <f t="shared" si="1524"/>
        <v>151862</v>
      </c>
      <c r="FR413" s="29">
        <f t="shared" si="1525"/>
        <v>58290</v>
      </c>
      <c r="FS413" s="29">
        <f t="shared" si="1526"/>
        <v>103513</v>
      </c>
      <c r="FT413" s="29">
        <f t="shared" si="1527"/>
        <v>85672</v>
      </c>
      <c r="FU413" s="29">
        <f t="shared" si="1528"/>
        <v>138783</v>
      </c>
      <c r="FV413" s="29">
        <f t="shared" si="1529"/>
        <v>177955</v>
      </c>
      <c r="FW413" s="29">
        <f t="shared" si="1530"/>
        <v>196260</v>
      </c>
      <c r="FX413" s="29">
        <f t="shared" si="1531"/>
        <v>39607</v>
      </c>
      <c r="FY413" s="29">
        <f t="shared" si="1532"/>
        <v>112503</v>
      </c>
      <c r="FZ413" s="29">
        <f t="shared" si="1533"/>
        <v>58560</v>
      </c>
      <c r="GA413" s="29">
        <f t="shared" si="1453"/>
        <v>1393311</v>
      </c>
      <c r="GB413" s="29">
        <f t="shared" si="1448"/>
        <v>-7716</v>
      </c>
      <c r="GC413" s="53">
        <f t="shared" si="1454"/>
        <v>1385595</v>
      </c>
      <c r="GD413" s="29">
        <f t="shared" si="1455"/>
        <v>2840</v>
      </c>
      <c r="GE413" s="29">
        <f t="shared" si="1456"/>
        <v>112077</v>
      </c>
      <c r="GF413" s="41">
        <f t="shared" si="1457"/>
        <v>1278394</v>
      </c>
    </row>
    <row r="414" spans="1:188" ht="15.75" customHeight="1">
      <c r="A414" s="241" t="s">
        <v>129</v>
      </c>
      <c r="B414" s="15" t="s">
        <v>135</v>
      </c>
      <c r="C414" s="231">
        <v>8015</v>
      </c>
      <c r="D414" s="226">
        <v>45</v>
      </c>
      <c r="E414" s="226">
        <v>772</v>
      </c>
      <c r="F414" s="226">
        <v>337</v>
      </c>
      <c r="G414" s="226">
        <v>9275</v>
      </c>
      <c r="H414" s="226">
        <v>6456</v>
      </c>
      <c r="I414" s="226">
        <v>36317</v>
      </c>
      <c r="J414" s="226">
        <v>19239</v>
      </c>
      <c r="K414" s="226">
        <v>10137</v>
      </c>
      <c r="L414" s="226">
        <v>9570</v>
      </c>
      <c r="M414" s="226">
        <v>2019</v>
      </c>
      <c r="N414" s="226">
        <v>2446</v>
      </c>
      <c r="O414" s="226">
        <v>15793</v>
      </c>
      <c r="P414" s="226">
        <v>12806</v>
      </c>
      <c r="Q414" s="226">
        <v>18075</v>
      </c>
      <c r="R414" s="226">
        <v>10340</v>
      </c>
      <c r="S414" s="226">
        <v>20531</v>
      </c>
      <c r="T414" s="226">
        <v>7280</v>
      </c>
      <c r="U414" s="226">
        <v>189453</v>
      </c>
      <c r="V414" s="232">
        <v>-1109</v>
      </c>
      <c r="W414" s="233">
        <v>188344</v>
      </c>
      <c r="X414" s="226">
        <v>8832</v>
      </c>
      <c r="Y414" s="226">
        <v>45929</v>
      </c>
      <c r="Z414" s="232">
        <v>134692</v>
      </c>
      <c r="AA414" s="242"/>
      <c r="AB414" s="241" t="s">
        <v>129</v>
      </c>
      <c r="AC414" s="15" t="s">
        <v>135</v>
      </c>
      <c r="AD414" s="58">
        <f t="shared" si="1603"/>
        <v>-9.4450000000000003</v>
      </c>
      <c r="AE414" s="22">
        <f t="shared" si="1596"/>
        <v>2.2730000000000001</v>
      </c>
      <c r="AF414" s="22">
        <f t="shared" si="1491"/>
        <v>1.4450000000000001</v>
      </c>
      <c r="AG414" s="22">
        <f t="shared" si="1593"/>
        <v>8.36</v>
      </c>
      <c r="AH414" s="22">
        <f t="shared" si="1493"/>
        <v>-1.1719999999999999</v>
      </c>
      <c r="AI414" s="22">
        <f t="shared" si="1494"/>
        <v>-3.2370000000000001</v>
      </c>
      <c r="AJ414" s="22">
        <f t="shared" si="1495"/>
        <v>15.94</v>
      </c>
      <c r="AK414" s="22">
        <f t="shared" si="1496"/>
        <v>-1.4139999999999999</v>
      </c>
      <c r="AL414" s="22">
        <f t="shared" si="1497"/>
        <v>4.7859999999999996</v>
      </c>
      <c r="AM414" s="22">
        <f t="shared" si="1498"/>
        <v>8.8979999999999997</v>
      </c>
      <c r="AN414" s="22">
        <f t="shared" si="1499"/>
        <v>11.609</v>
      </c>
      <c r="AO414" s="22">
        <f t="shared" si="1500"/>
        <v>5.1589999999999998</v>
      </c>
      <c r="AP414" s="22">
        <f t="shared" si="1501"/>
        <v>2.7989999999999999</v>
      </c>
      <c r="AQ414" s="22">
        <f t="shared" si="1502"/>
        <v>2.653</v>
      </c>
      <c r="AR414" s="22">
        <f t="shared" si="1503"/>
        <v>1.8420000000000001</v>
      </c>
      <c r="AS414" s="22">
        <f t="shared" si="1504"/>
        <v>-0.34699999999999998</v>
      </c>
      <c r="AT414" s="22">
        <f t="shared" si="1486"/>
        <v>0.40100000000000002</v>
      </c>
      <c r="AU414" s="22">
        <f t="shared" si="1505"/>
        <v>3.218</v>
      </c>
      <c r="AV414" s="22">
        <f t="shared" si="1506"/>
        <v>3.569</v>
      </c>
      <c r="AW414" s="22">
        <f t="shared" si="1507"/>
        <v>-9.3689999999999998</v>
      </c>
      <c r="AX414" s="63">
        <f t="shared" si="1508"/>
        <v>3.5369999999999999</v>
      </c>
      <c r="AY414" s="22">
        <f t="shared" si="1509"/>
        <v>-8.5340000000000007</v>
      </c>
      <c r="AZ414" s="22">
        <f t="shared" si="1510"/>
        <v>11.967000000000001</v>
      </c>
      <c r="BA414" s="59">
        <f t="shared" si="1511"/>
        <v>1.8480000000000001</v>
      </c>
      <c r="BB414" s="242"/>
      <c r="BC414" s="241" t="s">
        <v>129</v>
      </c>
      <c r="BD414" s="15" t="s">
        <v>135</v>
      </c>
      <c r="BE414" s="58">
        <f t="shared" si="1481"/>
        <v>4.3</v>
      </c>
      <c r="BF414" s="22">
        <f t="shared" si="1512"/>
        <v>0</v>
      </c>
      <c r="BG414" s="22">
        <f t="shared" si="1572"/>
        <v>0.4</v>
      </c>
      <c r="BH414" s="22">
        <f t="shared" si="1573"/>
        <v>0.2</v>
      </c>
      <c r="BI414" s="22">
        <f t="shared" si="1574"/>
        <v>4.9000000000000004</v>
      </c>
      <c r="BJ414" s="22">
        <f t="shared" si="1575"/>
        <v>3.4</v>
      </c>
      <c r="BK414" s="22">
        <f t="shared" si="1576"/>
        <v>19.3</v>
      </c>
      <c r="BL414" s="22">
        <f t="shared" si="1577"/>
        <v>10.199999999999999</v>
      </c>
      <c r="BM414" s="22">
        <f t="shared" si="1578"/>
        <v>5.4</v>
      </c>
      <c r="BN414" s="22">
        <f t="shared" si="1579"/>
        <v>5.0999999999999996</v>
      </c>
      <c r="BO414" s="22">
        <f t="shared" si="1580"/>
        <v>1.1000000000000001</v>
      </c>
      <c r="BP414" s="22">
        <f t="shared" si="1581"/>
        <v>1.3</v>
      </c>
      <c r="BQ414" s="22">
        <f t="shared" si="1582"/>
        <v>8.4</v>
      </c>
      <c r="BR414" s="22">
        <f t="shared" si="1583"/>
        <v>6.8</v>
      </c>
      <c r="BS414" s="22">
        <f t="shared" si="1584"/>
        <v>9.6</v>
      </c>
      <c r="BT414" s="22">
        <f t="shared" si="1585"/>
        <v>5.5</v>
      </c>
      <c r="BU414" s="22">
        <f t="shared" si="1586"/>
        <v>10.9</v>
      </c>
      <c r="BV414" s="22">
        <f t="shared" si="1562"/>
        <v>3.9</v>
      </c>
      <c r="BW414" s="22">
        <f t="shared" si="1563"/>
        <v>100.6</v>
      </c>
      <c r="BX414" s="22">
        <f t="shared" si="1564"/>
        <v>-0.6</v>
      </c>
      <c r="BY414" s="63">
        <f t="shared" si="1565"/>
        <v>100</v>
      </c>
      <c r="BZ414" s="22">
        <f t="shared" si="1566"/>
        <v>4.7</v>
      </c>
      <c r="CA414" s="22">
        <f t="shared" si="1567"/>
        <v>24.4</v>
      </c>
      <c r="CB414" s="59">
        <f t="shared" si="1568"/>
        <v>71.5</v>
      </c>
      <c r="CC414" s="242"/>
      <c r="CD414" s="241" t="s">
        <v>129</v>
      </c>
      <c r="CE414" s="15" t="s">
        <v>135</v>
      </c>
      <c r="CF414" s="58">
        <f t="shared" ref="CF414:DC414" si="1618">IF(C414=0,"-",IF(C414="X","X",ROUND(C414/C368*100,1)))</f>
        <v>16.3</v>
      </c>
      <c r="CG414" s="22">
        <f t="shared" si="1618"/>
        <v>14</v>
      </c>
      <c r="CH414" s="22">
        <f t="shared" si="1618"/>
        <v>6.8</v>
      </c>
      <c r="CI414" s="22">
        <f t="shared" si="1618"/>
        <v>4.4000000000000004</v>
      </c>
      <c r="CJ414" s="22">
        <f t="shared" si="1618"/>
        <v>4.8</v>
      </c>
      <c r="CK414" s="22">
        <f t="shared" si="1618"/>
        <v>3.8</v>
      </c>
      <c r="CL414" s="22">
        <f t="shared" si="1618"/>
        <v>8</v>
      </c>
      <c r="CM414" s="22">
        <f t="shared" si="1618"/>
        <v>4.5999999999999996</v>
      </c>
      <c r="CN414" s="22">
        <f t="shared" si="1618"/>
        <v>3.5</v>
      </c>
      <c r="CO414" s="22">
        <f t="shared" si="1618"/>
        <v>4.7</v>
      </c>
      <c r="CP414" s="22">
        <f t="shared" si="1618"/>
        <v>1</v>
      </c>
      <c r="CQ414" s="22">
        <f t="shared" si="1618"/>
        <v>1.7</v>
      </c>
      <c r="CR414" s="22">
        <f t="shared" si="1618"/>
        <v>3</v>
      </c>
      <c r="CS414" s="22">
        <f t="shared" si="1618"/>
        <v>3</v>
      </c>
      <c r="CT414" s="22">
        <f t="shared" si="1618"/>
        <v>4.4000000000000004</v>
      </c>
      <c r="CU414" s="22">
        <f t="shared" si="1618"/>
        <v>4.3</v>
      </c>
      <c r="CV414" s="22">
        <f t="shared" si="1618"/>
        <v>4</v>
      </c>
      <c r="CW414" s="22">
        <f t="shared" si="1618"/>
        <v>3.2</v>
      </c>
      <c r="CX414" s="22">
        <f t="shared" si="1618"/>
        <v>4.2</v>
      </c>
      <c r="CY414" s="22">
        <f t="shared" si="1618"/>
        <v>4.2</v>
      </c>
      <c r="CZ414" s="63">
        <f t="shared" si="1618"/>
        <v>4.2</v>
      </c>
      <c r="DA414" s="22">
        <f t="shared" si="1618"/>
        <v>14.6</v>
      </c>
      <c r="DB414" s="22">
        <f t="shared" si="1618"/>
        <v>7</v>
      </c>
      <c r="DC414" s="59">
        <f t="shared" si="1618"/>
        <v>3.6</v>
      </c>
      <c r="DD414" s="242"/>
      <c r="DE414" s="241" t="s">
        <v>129</v>
      </c>
      <c r="DF414" s="15" t="s">
        <v>135</v>
      </c>
      <c r="DG414" s="58">
        <f t="shared" si="1451"/>
        <v>-0.46</v>
      </c>
      <c r="DH414" s="22">
        <f t="shared" si="1420"/>
        <v>1E-3</v>
      </c>
      <c r="DI414" s="22">
        <f t="shared" si="1421"/>
        <v>6.0000000000000001E-3</v>
      </c>
      <c r="DJ414" s="22">
        <f t="shared" si="1422"/>
        <v>1.4E-2</v>
      </c>
      <c r="DK414" s="22">
        <f t="shared" si="1423"/>
        <v>-0.06</v>
      </c>
      <c r="DL414" s="22">
        <f t="shared" si="1424"/>
        <v>-0.11899999999999999</v>
      </c>
      <c r="DM414" s="22">
        <f t="shared" si="1425"/>
        <v>2.7450000000000001</v>
      </c>
      <c r="DN414" s="22">
        <f t="shared" si="1426"/>
        <v>-0.152</v>
      </c>
      <c r="DO414" s="22">
        <f t="shared" si="1427"/>
        <v>0.255</v>
      </c>
      <c r="DP414" s="22">
        <f t="shared" si="1428"/>
        <v>0.43</v>
      </c>
      <c r="DQ414" s="22">
        <f t="shared" si="1429"/>
        <v>0.115</v>
      </c>
      <c r="DR414" s="22">
        <f t="shared" si="1430"/>
        <v>6.6000000000000003E-2</v>
      </c>
      <c r="DS414" s="22">
        <f t="shared" si="1431"/>
        <v>0.23599999999999999</v>
      </c>
      <c r="DT414" s="22">
        <f t="shared" si="1432"/>
        <v>0.182</v>
      </c>
      <c r="DU414" s="22">
        <f t="shared" si="1433"/>
        <v>0.18</v>
      </c>
      <c r="DV414" s="22">
        <f t="shared" si="1434"/>
        <v>-0.02</v>
      </c>
      <c r="DW414" s="22">
        <f t="shared" si="1435"/>
        <v>4.4999999999999998E-2</v>
      </c>
      <c r="DX414" s="22">
        <f t="shared" si="1436"/>
        <v>0.125</v>
      </c>
      <c r="DY414" s="22">
        <f t="shared" si="1437"/>
        <v>3.589</v>
      </c>
      <c r="DZ414" s="22">
        <f t="shared" si="1438"/>
        <v>-5.1999999999999998E-2</v>
      </c>
      <c r="EA414" s="63">
        <f t="shared" si="1439"/>
        <v>3.5369999999999999</v>
      </c>
      <c r="EB414" s="22">
        <f t="shared" si="1440"/>
        <v>-0.45300000000000001</v>
      </c>
      <c r="EC414" s="22">
        <f t="shared" si="1441"/>
        <v>2.6989999999999998</v>
      </c>
      <c r="ED414" s="59">
        <f t="shared" si="1442"/>
        <v>1.3440000000000001</v>
      </c>
      <c r="EE414" s="242"/>
      <c r="EF414" s="241" t="s">
        <v>129</v>
      </c>
      <c r="EG414" s="15" t="s">
        <v>135</v>
      </c>
      <c r="EH414" s="58">
        <f t="shared" ref="EH414:FE414" si="1619">IF(C414="X","X",IF(FI414="X","X",IF(FI414&lt;&gt;0,ROUND((C414-FI414)/FI368*100,3),"- ")))</f>
        <v>-1.5660000000000001</v>
      </c>
      <c r="EI414" s="22">
        <f t="shared" si="1619"/>
        <v>0.30599999999999999</v>
      </c>
      <c r="EJ414" s="22">
        <f t="shared" si="1619"/>
        <v>9.7000000000000003E-2</v>
      </c>
      <c r="EK414" s="22">
        <f t="shared" si="1619"/>
        <v>0.36799999999999999</v>
      </c>
      <c r="EL414" s="22">
        <f t="shared" si="1619"/>
        <v>-5.7000000000000002E-2</v>
      </c>
      <c r="EM414" s="22">
        <f t="shared" si="1619"/>
        <v>-0.126</v>
      </c>
      <c r="EN414" s="22">
        <f t="shared" si="1619"/>
        <v>1.115</v>
      </c>
      <c r="EO414" s="22">
        <f t="shared" si="1619"/>
        <v>-6.5000000000000002E-2</v>
      </c>
      <c r="EP414" s="22">
        <f t="shared" si="1619"/>
        <v>0.16200000000000001</v>
      </c>
      <c r="EQ414" s="22">
        <f t="shared" si="1619"/>
        <v>0.39800000000000002</v>
      </c>
      <c r="ER414" s="22">
        <f t="shared" si="1619"/>
        <v>0.108</v>
      </c>
      <c r="ES414" s="22">
        <f t="shared" si="1619"/>
        <v>8.5000000000000006E-2</v>
      </c>
      <c r="ET414" s="22">
        <f t="shared" si="1619"/>
        <v>8.5000000000000006E-2</v>
      </c>
      <c r="EU414" s="22">
        <f t="shared" si="1619"/>
        <v>7.8E-2</v>
      </c>
      <c r="EV414" s="22">
        <f t="shared" si="1619"/>
        <v>8.1000000000000003E-2</v>
      </c>
      <c r="EW414" s="22">
        <f t="shared" si="1619"/>
        <v>-1.4999999999999999E-2</v>
      </c>
      <c r="EX414" s="22">
        <f t="shared" si="1619"/>
        <v>1.6E-2</v>
      </c>
      <c r="EY414" s="22">
        <f t="shared" si="1619"/>
        <v>9.8000000000000004E-2</v>
      </c>
      <c r="EZ414" s="22">
        <f t="shared" si="1619"/>
        <v>0.14799999999999999</v>
      </c>
      <c r="FA414" s="22">
        <f t="shared" si="1619"/>
        <v>0.38800000000000001</v>
      </c>
      <c r="FB414" s="63">
        <f t="shared" si="1619"/>
        <v>0.14599999999999999</v>
      </c>
      <c r="FC414" s="22">
        <f t="shared" si="1619"/>
        <v>-1.266</v>
      </c>
      <c r="FD414" s="22">
        <f t="shared" si="1619"/>
        <v>0.76</v>
      </c>
      <c r="FE414" s="59">
        <f t="shared" si="1619"/>
        <v>6.6000000000000003E-2</v>
      </c>
      <c r="FG414" s="241" t="s">
        <v>129</v>
      </c>
      <c r="FH414" s="15" t="s">
        <v>135</v>
      </c>
      <c r="FI414" s="27">
        <f t="shared" si="1516"/>
        <v>8851</v>
      </c>
      <c r="FJ414" s="29">
        <f t="shared" si="1517"/>
        <v>44</v>
      </c>
      <c r="FK414" s="29">
        <f t="shared" si="1518"/>
        <v>761</v>
      </c>
      <c r="FL414" s="29">
        <f t="shared" si="1519"/>
        <v>311</v>
      </c>
      <c r="FM414" s="29">
        <f t="shared" si="1520"/>
        <v>9385</v>
      </c>
      <c r="FN414" s="29">
        <f t="shared" si="1521"/>
        <v>6672</v>
      </c>
      <c r="FO414" s="29">
        <f t="shared" si="1522"/>
        <v>31324</v>
      </c>
      <c r="FP414" s="29">
        <f t="shared" si="1523"/>
        <v>19515</v>
      </c>
      <c r="FQ414" s="29">
        <f t="shared" si="1524"/>
        <v>9674</v>
      </c>
      <c r="FR414" s="29">
        <f t="shared" si="1525"/>
        <v>8788</v>
      </c>
      <c r="FS414" s="29">
        <f t="shared" si="1526"/>
        <v>1809</v>
      </c>
      <c r="FT414" s="29">
        <f t="shared" si="1527"/>
        <v>2326</v>
      </c>
      <c r="FU414" s="29">
        <f t="shared" si="1528"/>
        <v>15363</v>
      </c>
      <c r="FV414" s="29">
        <f t="shared" si="1529"/>
        <v>12475</v>
      </c>
      <c r="FW414" s="29">
        <f t="shared" si="1530"/>
        <v>17748</v>
      </c>
      <c r="FX414" s="29">
        <f t="shared" si="1531"/>
        <v>10376</v>
      </c>
      <c r="FY414" s="29">
        <f t="shared" si="1532"/>
        <v>20449</v>
      </c>
      <c r="FZ414" s="29">
        <f t="shared" si="1533"/>
        <v>7053</v>
      </c>
      <c r="GA414" s="29">
        <f t="shared" si="1453"/>
        <v>182924</v>
      </c>
      <c r="GB414" s="29">
        <f t="shared" si="1448"/>
        <v>-1014</v>
      </c>
      <c r="GC414" s="53">
        <f t="shared" si="1454"/>
        <v>181910</v>
      </c>
      <c r="GD414" s="29">
        <f t="shared" si="1455"/>
        <v>9656</v>
      </c>
      <c r="GE414" s="29">
        <f t="shared" si="1456"/>
        <v>41020</v>
      </c>
      <c r="GF414" s="41">
        <f t="shared" si="1457"/>
        <v>132248</v>
      </c>
    </row>
    <row r="415" spans="1:188" ht="15.75" customHeight="1">
      <c r="A415" s="243" t="s">
        <v>130</v>
      </c>
      <c r="B415" s="97" t="s">
        <v>136</v>
      </c>
      <c r="C415" s="234">
        <v>7001</v>
      </c>
      <c r="D415" s="235">
        <v>29</v>
      </c>
      <c r="E415" s="235">
        <v>979</v>
      </c>
      <c r="F415" s="235">
        <v>386</v>
      </c>
      <c r="G415" s="235">
        <v>6862</v>
      </c>
      <c r="H415" s="235">
        <v>7685</v>
      </c>
      <c r="I415" s="235">
        <v>25787</v>
      </c>
      <c r="J415" s="235">
        <v>12942</v>
      </c>
      <c r="K415" s="235">
        <v>16734</v>
      </c>
      <c r="L415" s="235">
        <v>15769</v>
      </c>
      <c r="M415" s="235">
        <v>1821</v>
      </c>
      <c r="N415" s="235">
        <v>2732</v>
      </c>
      <c r="O415" s="235">
        <v>17725</v>
      </c>
      <c r="P415" s="235">
        <v>16720</v>
      </c>
      <c r="Q415" s="235">
        <v>23682</v>
      </c>
      <c r="R415" s="235">
        <v>11684</v>
      </c>
      <c r="S415" s="235">
        <v>14571</v>
      </c>
      <c r="T415" s="235">
        <v>10213</v>
      </c>
      <c r="U415" s="235">
        <v>193322</v>
      </c>
      <c r="V415" s="236">
        <v>-1131</v>
      </c>
      <c r="W415" s="237">
        <v>192191</v>
      </c>
      <c r="X415" s="235">
        <v>8009</v>
      </c>
      <c r="Y415" s="235">
        <v>33035</v>
      </c>
      <c r="Z415" s="236">
        <v>152278</v>
      </c>
      <c r="AA415" s="242"/>
      <c r="AB415" s="243" t="s">
        <v>130</v>
      </c>
      <c r="AC415" s="97" t="s">
        <v>136</v>
      </c>
      <c r="AD415" s="60">
        <f t="shared" si="1603"/>
        <v>-9.734</v>
      </c>
      <c r="AE415" s="24">
        <f t="shared" si="1596"/>
        <v>-3.3330000000000002</v>
      </c>
      <c r="AF415" s="24">
        <f t="shared" si="1491"/>
        <v>4.26</v>
      </c>
      <c r="AG415" s="24">
        <f t="shared" si="1593"/>
        <v>12.865</v>
      </c>
      <c r="AH415" s="24">
        <f t="shared" si="1493"/>
        <v>-6.9180000000000001</v>
      </c>
      <c r="AI415" s="24">
        <f t="shared" si="1494"/>
        <v>-1.55</v>
      </c>
      <c r="AJ415" s="24">
        <f t="shared" si="1495"/>
        <v>6.9420000000000002</v>
      </c>
      <c r="AK415" s="24">
        <f t="shared" si="1496"/>
        <v>-1.5369999999999999</v>
      </c>
      <c r="AL415" s="24">
        <f t="shared" si="1497"/>
        <v>1.8069999999999999</v>
      </c>
      <c r="AM415" s="24">
        <f t="shared" si="1498"/>
        <v>0.78</v>
      </c>
      <c r="AN415" s="24">
        <f t="shared" si="1499"/>
        <v>-3.8540000000000001</v>
      </c>
      <c r="AO415" s="24">
        <f t="shared" si="1500"/>
        <v>0.55200000000000005</v>
      </c>
      <c r="AP415" s="24">
        <f t="shared" si="1501"/>
        <v>0.95699999999999996</v>
      </c>
      <c r="AQ415" s="24">
        <f t="shared" si="1502"/>
        <v>-3.0840000000000001</v>
      </c>
      <c r="AR415" s="24">
        <f t="shared" si="1503"/>
        <v>3.7679999999999998</v>
      </c>
      <c r="AS415" s="24">
        <f t="shared" si="1504"/>
        <v>1.786</v>
      </c>
      <c r="AT415" s="24">
        <f t="shared" si="1486"/>
        <v>1.774</v>
      </c>
      <c r="AU415" s="24">
        <f t="shared" si="1505"/>
        <v>3.3180000000000001</v>
      </c>
      <c r="AV415" s="24">
        <f t="shared" si="1506"/>
        <v>0.94699999999999995</v>
      </c>
      <c r="AW415" s="24">
        <f t="shared" si="1507"/>
        <v>-6.5979999999999999</v>
      </c>
      <c r="AX415" s="64">
        <f t="shared" si="1508"/>
        <v>0.91500000000000004</v>
      </c>
      <c r="AY415" s="24">
        <f t="shared" si="1509"/>
        <v>-8.2059999999999995</v>
      </c>
      <c r="AZ415" s="24">
        <f t="shared" si="1510"/>
        <v>3.7959999999999998</v>
      </c>
      <c r="BA415" s="61">
        <f t="shared" si="1511"/>
        <v>0.875</v>
      </c>
      <c r="BB415" s="242"/>
      <c r="BC415" s="243" t="s">
        <v>130</v>
      </c>
      <c r="BD415" s="97" t="s">
        <v>136</v>
      </c>
      <c r="BE415" s="60">
        <f t="shared" si="1481"/>
        <v>3.6</v>
      </c>
      <c r="BF415" s="24">
        <f t="shared" si="1512"/>
        <v>0</v>
      </c>
      <c r="BG415" s="24">
        <f t="shared" si="1572"/>
        <v>0.5</v>
      </c>
      <c r="BH415" s="24">
        <f t="shared" si="1573"/>
        <v>0.2</v>
      </c>
      <c r="BI415" s="24">
        <f t="shared" si="1574"/>
        <v>3.6</v>
      </c>
      <c r="BJ415" s="24">
        <f t="shared" si="1575"/>
        <v>4</v>
      </c>
      <c r="BK415" s="24">
        <f t="shared" si="1576"/>
        <v>13.4</v>
      </c>
      <c r="BL415" s="24">
        <f t="shared" si="1577"/>
        <v>6.7</v>
      </c>
      <c r="BM415" s="24">
        <f t="shared" si="1578"/>
        <v>8.6999999999999993</v>
      </c>
      <c r="BN415" s="24">
        <f t="shared" si="1579"/>
        <v>8.1999999999999993</v>
      </c>
      <c r="BO415" s="24">
        <f t="shared" si="1580"/>
        <v>0.9</v>
      </c>
      <c r="BP415" s="24">
        <f t="shared" si="1581"/>
        <v>1.4</v>
      </c>
      <c r="BQ415" s="24">
        <f t="shared" si="1582"/>
        <v>9.1999999999999993</v>
      </c>
      <c r="BR415" s="24">
        <f t="shared" si="1583"/>
        <v>8.6999999999999993</v>
      </c>
      <c r="BS415" s="24">
        <f t="shared" si="1584"/>
        <v>12.3</v>
      </c>
      <c r="BT415" s="24">
        <f t="shared" si="1585"/>
        <v>6.1</v>
      </c>
      <c r="BU415" s="24">
        <f t="shared" si="1586"/>
        <v>7.6</v>
      </c>
      <c r="BV415" s="24">
        <f t="shared" si="1562"/>
        <v>5.3</v>
      </c>
      <c r="BW415" s="24">
        <f t="shared" si="1563"/>
        <v>100.6</v>
      </c>
      <c r="BX415" s="24">
        <f t="shared" si="1564"/>
        <v>-0.6</v>
      </c>
      <c r="BY415" s="64">
        <f t="shared" si="1565"/>
        <v>100</v>
      </c>
      <c r="BZ415" s="24">
        <f t="shared" si="1566"/>
        <v>4.2</v>
      </c>
      <c r="CA415" s="24">
        <f t="shared" si="1567"/>
        <v>17.2</v>
      </c>
      <c r="CB415" s="61">
        <f t="shared" si="1568"/>
        <v>79.2</v>
      </c>
      <c r="CC415" s="242"/>
      <c r="CD415" s="243" t="s">
        <v>130</v>
      </c>
      <c r="CE415" s="97" t="s">
        <v>136</v>
      </c>
      <c r="CF415" s="60">
        <f t="shared" ref="CF415:DC415" si="1620">IF(C415=0,"-",IF(C415="X","X",ROUND(C415/C368*100,1)))</f>
        <v>14.3</v>
      </c>
      <c r="CG415" s="24">
        <f t="shared" si="1620"/>
        <v>9</v>
      </c>
      <c r="CH415" s="24">
        <f t="shared" si="1620"/>
        <v>8.6999999999999993</v>
      </c>
      <c r="CI415" s="24">
        <f t="shared" si="1620"/>
        <v>5.0999999999999996</v>
      </c>
      <c r="CJ415" s="24">
        <f t="shared" si="1620"/>
        <v>3.6</v>
      </c>
      <c r="CK415" s="24">
        <f t="shared" si="1620"/>
        <v>4.5999999999999996</v>
      </c>
      <c r="CL415" s="24">
        <f t="shared" si="1620"/>
        <v>5.7</v>
      </c>
      <c r="CM415" s="24">
        <f t="shared" si="1620"/>
        <v>3.1</v>
      </c>
      <c r="CN415" s="24">
        <f t="shared" si="1620"/>
        <v>5.8</v>
      </c>
      <c r="CO415" s="24">
        <f t="shared" si="1620"/>
        <v>7.8</v>
      </c>
      <c r="CP415" s="24">
        <f t="shared" si="1620"/>
        <v>0.9</v>
      </c>
      <c r="CQ415" s="24">
        <f t="shared" si="1620"/>
        <v>1.9</v>
      </c>
      <c r="CR415" s="24">
        <f t="shared" si="1620"/>
        <v>3.4</v>
      </c>
      <c r="CS415" s="24">
        <f t="shared" si="1620"/>
        <v>3.9</v>
      </c>
      <c r="CT415" s="24">
        <f t="shared" si="1620"/>
        <v>5.7</v>
      </c>
      <c r="CU415" s="24">
        <f t="shared" si="1620"/>
        <v>4.9000000000000004</v>
      </c>
      <c r="CV415" s="24">
        <f t="shared" si="1620"/>
        <v>2.9</v>
      </c>
      <c r="CW415" s="24">
        <f t="shared" si="1620"/>
        <v>4.4000000000000004</v>
      </c>
      <c r="CX415" s="24">
        <f t="shared" si="1620"/>
        <v>4.3</v>
      </c>
      <c r="CY415" s="24">
        <f t="shared" si="1620"/>
        <v>4.3</v>
      </c>
      <c r="CZ415" s="64">
        <f t="shared" si="1620"/>
        <v>4.3</v>
      </c>
      <c r="DA415" s="24">
        <f t="shared" si="1620"/>
        <v>13.2</v>
      </c>
      <c r="DB415" s="24">
        <f t="shared" si="1620"/>
        <v>5</v>
      </c>
      <c r="DC415" s="61">
        <f t="shared" si="1620"/>
        <v>4</v>
      </c>
      <c r="DD415" s="242"/>
      <c r="DE415" s="243" t="s">
        <v>130</v>
      </c>
      <c r="DF415" s="97" t="s">
        <v>136</v>
      </c>
      <c r="DG415" s="60">
        <f t="shared" si="1451"/>
        <v>-0.39600000000000002</v>
      </c>
      <c r="DH415" s="24">
        <f t="shared" si="1420"/>
        <v>-1E-3</v>
      </c>
      <c r="DI415" s="24">
        <f t="shared" si="1421"/>
        <v>2.1000000000000001E-2</v>
      </c>
      <c r="DJ415" s="24">
        <f t="shared" si="1422"/>
        <v>2.3E-2</v>
      </c>
      <c r="DK415" s="24">
        <f t="shared" si="1423"/>
        <v>-0.26800000000000002</v>
      </c>
      <c r="DL415" s="24">
        <f t="shared" si="1424"/>
        <v>-6.4000000000000001E-2</v>
      </c>
      <c r="DM415" s="24">
        <f t="shared" si="1425"/>
        <v>0.879</v>
      </c>
      <c r="DN415" s="24">
        <f t="shared" si="1426"/>
        <v>-0.106</v>
      </c>
      <c r="DO415" s="24">
        <f t="shared" si="1427"/>
        <v>0.156</v>
      </c>
      <c r="DP415" s="24">
        <f t="shared" si="1428"/>
        <v>6.4000000000000001E-2</v>
      </c>
      <c r="DQ415" s="24">
        <f t="shared" si="1429"/>
        <v>-3.7999999999999999E-2</v>
      </c>
      <c r="DR415" s="24">
        <f t="shared" si="1430"/>
        <v>8.0000000000000002E-3</v>
      </c>
      <c r="DS415" s="24">
        <f t="shared" si="1431"/>
        <v>8.7999999999999995E-2</v>
      </c>
      <c r="DT415" s="24">
        <f t="shared" si="1432"/>
        <v>-0.27900000000000003</v>
      </c>
      <c r="DU415" s="24">
        <f t="shared" si="1433"/>
        <v>0.45200000000000001</v>
      </c>
      <c r="DV415" s="24">
        <f t="shared" si="1434"/>
        <v>0.108</v>
      </c>
      <c r="DW415" s="24">
        <f t="shared" si="1435"/>
        <v>0.13300000000000001</v>
      </c>
      <c r="DX415" s="24">
        <f t="shared" si="1436"/>
        <v>0.17199999999999999</v>
      </c>
      <c r="DY415" s="24">
        <f t="shared" si="1437"/>
        <v>0.95199999999999996</v>
      </c>
      <c r="DZ415" s="24">
        <f t="shared" si="1438"/>
        <v>-3.6999999999999998E-2</v>
      </c>
      <c r="EA415" s="64">
        <f t="shared" si="1439"/>
        <v>0.91500000000000004</v>
      </c>
      <c r="EB415" s="24">
        <f t="shared" si="1440"/>
        <v>-0.376</v>
      </c>
      <c r="EC415" s="24">
        <f t="shared" si="1441"/>
        <v>0.63400000000000001</v>
      </c>
      <c r="ED415" s="61">
        <f t="shared" si="1442"/>
        <v>0.69399999999999995</v>
      </c>
      <c r="EE415" s="242"/>
      <c r="EF415" s="243" t="s">
        <v>130</v>
      </c>
      <c r="EG415" s="97" t="s">
        <v>136</v>
      </c>
      <c r="EH415" s="60">
        <f t="shared" ref="EH415:FE415" si="1621">IF(C415="X","X",IF(FI415="X","X",IF(FI415&lt;&gt;0,ROUND((C415-FI415)/FI368*100,3),"- ")))</f>
        <v>-1.4139999999999999</v>
      </c>
      <c r="EI415" s="24">
        <f t="shared" si="1621"/>
        <v>-0.30599999999999999</v>
      </c>
      <c r="EJ415" s="24">
        <f t="shared" si="1621"/>
        <v>0.35199999999999998</v>
      </c>
      <c r="EK415" s="24">
        <f t="shared" si="1621"/>
        <v>0.622</v>
      </c>
      <c r="EL415" s="24">
        <f t="shared" si="1621"/>
        <v>-0.26600000000000001</v>
      </c>
      <c r="EM415" s="24">
        <f t="shared" si="1621"/>
        <v>-7.0999999999999994E-2</v>
      </c>
      <c r="EN415" s="24">
        <f t="shared" si="1621"/>
        <v>0.374</v>
      </c>
      <c r="EO415" s="24">
        <f t="shared" si="1621"/>
        <v>-4.8000000000000001E-2</v>
      </c>
      <c r="EP415" s="24">
        <f t="shared" si="1621"/>
        <v>0.104</v>
      </c>
      <c r="EQ415" s="24">
        <f t="shared" si="1621"/>
        <v>6.2E-2</v>
      </c>
      <c r="ER415" s="24">
        <f t="shared" si="1621"/>
        <v>-3.6999999999999998E-2</v>
      </c>
      <c r="ES415" s="24">
        <f t="shared" si="1621"/>
        <v>1.0999999999999999E-2</v>
      </c>
      <c r="ET415" s="24">
        <f t="shared" si="1621"/>
        <v>3.3000000000000002E-2</v>
      </c>
      <c r="EU415" s="24">
        <f t="shared" si="1621"/>
        <v>-0.126</v>
      </c>
      <c r="EV415" s="24">
        <f t="shared" si="1621"/>
        <v>0.214</v>
      </c>
      <c r="EW415" s="24">
        <f t="shared" si="1621"/>
        <v>8.6999999999999994E-2</v>
      </c>
      <c r="EX415" s="24">
        <f t="shared" si="1621"/>
        <v>5.0999999999999997E-2</v>
      </c>
      <c r="EY415" s="24">
        <f t="shared" si="1621"/>
        <v>0.14199999999999999</v>
      </c>
      <c r="EZ415" s="24">
        <f t="shared" si="1621"/>
        <v>4.1000000000000002E-2</v>
      </c>
      <c r="FA415" s="24">
        <f t="shared" si="1621"/>
        <v>0.28599999999999998</v>
      </c>
      <c r="FB415" s="64">
        <f t="shared" si="1621"/>
        <v>0.04</v>
      </c>
      <c r="FC415" s="24">
        <f t="shared" si="1621"/>
        <v>-1.1000000000000001</v>
      </c>
      <c r="FD415" s="24">
        <f t="shared" si="1621"/>
        <v>0.187</v>
      </c>
      <c r="FE415" s="61">
        <f t="shared" si="1621"/>
        <v>3.5999999999999997E-2</v>
      </c>
      <c r="FG415" s="243" t="s">
        <v>130</v>
      </c>
      <c r="FH415" s="97" t="s">
        <v>136</v>
      </c>
      <c r="FI415" s="28">
        <f t="shared" si="1516"/>
        <v>7756</v>
      </c>
      <c r="FJ415" s="30">
        <f t="shared" si="1517"/>
        <v>30</v>
      </c>
      <c r="FK415" s="30">
        <f t="shared" si="1518"/>
        <v>939</v>
      </c>
      <c r="FL415" s="30">
        <f t="shared" si="1519"/>
        <v>342</v>
      </c>
      <c r="FM415" s="30">
        <f t="shared" si="1520"/>
        <v>7372</v>
      </c>
      <c r="FN415" s="30">
        <f t="shared" si="1521"/>
        <v>7806</v>
      </c>
      <c r="FO415" s="30">
        <f t="shared" si="1522"/>
        <v>24113</v>
      </c>
      <c r="FP415" s="30">
        <f t="shared" si="1523"/>
        <v>13144</v>
      </c>
      <c r="FQ415" s="30">
        <f t="shared" si="1524"/>
        <v>16437</v>
      </c>
      <c r="FR415" s="30">
        <f t="shared" si="1525"/>
        <v>15647</v>
      </c>
      <c r="FS415" s="30">
        <f t="shared" si="1526"/>
        <v>1894</v>
      </c>
      <c r="FT415" s="30">
        <f t="shared" si="1527"/>
        <v>2717</v>
      </c>
      <c r="FU415" s="30">
        <f t="shared" si="1528"/>
        <v>17557</v>
      </c>
      <c r="FV415" s="30">
        <f t="shared" si="1529"/>
        <v>17252</v>
      </c>
      <c r="FW415" s="30">
        <f t="shared" si="1530"/>
        <v>22822</v>
      </c>
      <c r="FX415" s="30">
        <f t="shared" si="1531"/>
        <v>11479</v>
      </c>
      <c r="FY415" s="30">
        <f t="shared" si="1532"/>
        <v>14317</v>
      </c>
      <c r="FZ415" s="30">
        <f t="shared" si="1533"/>
        <v>9885</v>
      </c>
      <c r="GA415" s="30">
        <f t="shared" si="1453"/>
        <v>191509</v>
      </c>
      <c r="GB415" s="30">
        <f t="shared" si="1448"/>
        <v>-1061</v>
      </c>
      <c r="GC415" s="54">
        <f t="shared" si="1454"/>
        <v>190448</v>
      </c>
      <c r="GD415" s="30">
        <f t="shared" si="1455"/>
        <v>8725</v>
      </c>
      <c r="GE415" s="30">
        <f t="shared" si="1456"/>
        <v>31827</v>
      </c>
      <c r="GF415" s="42">
        <f t="shared" si="1457"/>
        <v>150957</v>
      </c>
    </row>
    <row r="416" spans="1:188" ht="15.75" customHeight="1">
      <c r="B416" s="244"/>
      <c r="C416" s="245"/>
      <c r="D416" s="245"/>
      <c r="E416" s="245"/>
      <c r="F416" s="245"/>
      <c r="G416" s="245"/>
      <c r="H416" s="245"/>
      <c r="I416" s="245"/>
      <c r="J416" s="245"/>
      <c r="K416" s="245"/>
      <c r="L416" s="245"/>
      <c r="M416" s="245"/>
      <c r="N416" s="245"/>
      <c r="O416" s="245"/>
      <c r="P416" s="245"/>
      <c r="Q416" s="245"/>
      <c r="R416" s="245"/>
      <c r="S416" s="245"/>
      <c r="T416" s="245"/>
      <c r="U416" s="245"/>
      <c r="V416" s="245"/>
      <c r="W416" s="245"/>
      <c r="X416" s="245"/>
      <c r="Y416" s="245"/>
      <c r="Z416" s="245"/>
      <c r="AA416" s="245"/>
      <c r="AC416" s="244"/>
      <c r="AD416" s="245"/>
      <c r="AE416" s="245"/>
      <c r="AF416" s="245"/>
      <c r="AG416" s="245"/>
      <c r="AH416" s="245"/>
      <c r="AI416" s="245"/>
      <c r="AJ416" s="245"/>
      <c r="AK416" s="245"/>
      <c r="AL416" s="245"/>
      <c r="AM416" s="245"/>
      <c r="AN416" s="245"/>
      <c r="AO416" s="245"/>
      <c r="AP416" s="245"/>
      <c r="AQ416" s="245"/>
      <c r="AR416" s="245"/>
      <c r="AS416" s="245"/>
      <c r="AT416" s="245"/>
      <c r="AU416" s="245"/>
      <c r="AV416" s="245"/>
      <c r="AW416" s="245"/>
      <c r="AX416" s="245"/>
      <c r="AY416" s="245"/>
      <c r="AZ416" s="245"/>
      <c r="BA416" s="245"/>
      <c r="BB416" s="245"/>
      <c r="BD416" s="244"/>
      <c r="BE416" s="245"/>
      <c r="BF416" s="245"/>
      <c r="BG416" s="245"/>
      <c r="BH416" s="245"/>
      <c r="BI416" s="245"/>
      <c r="BJ416" s="245"/>
      <c r="BK416" s="245"/>
      <c r="BL416" s="245"/>
      <c r="BM416" s="245"/>
      <c r="BN416" s="245"/>
      <c r="BO416" s="245"/>
      <c r="BP416" s="245"/>
      <c r="BQ416" s="245"/>
      <c r="BR416" s="245"/>
      <c r="BS416" s="245"/>
      <c r="BT416" s="245"/>
      <c r="BU416" s="245"/>
      <c r="BV416" s="245"/>
      <c r="BW416" s="245"/>
      <c r="BX416" s="245"/>
      <c r="BY416" s="245"/>
      <c r="BZ416" s="245"/>
      <c r="CA416" s="245"/>
      <c r="CB416" s="245"/>
      <c r="CC416" s="245"/>
      <c r="CE416" s="244"/>
      <c r="CF416" s="246"/>
      <c r="CG416" s="246"/>
      <c r="CH416" s="246"/>
      <c r="CI416" s="246"/>
      <c r="CJ416" s="246"/>
      <c r="CK416" s="246"/>
      <c r="CL416" s="246"/>
      <c r="CM416" s="246"/>
      <c r="CN416" s="246"/>
      <c r="CO416" s="246"/>
      <c r="CP416" s="246"/>
      <c r="CQ416" s="246"/>
      <c r="CR416" s="246"/>
      <c r="CS416" s="246"/>
      <c r="CT416" s="246"/>
      <c r="CU416" s="246"/>
      <c r="CV416" s="246"/>
      <c r="CW416" s="246"/>
      <c r="CX416" s="246"/>
      <c r="CY416" s="246"/>
      <c r="CZ416" s="246"/>
      <c r="DA416" s="246"/>
      <c r="DB416" s="246"/>
      <c r="DC416" s="246"/>
      <c r="DD416" s="245"/>
      <c r="DF416" s="244"/>
      <c r="DG416" s="246"/>
      <c r="DH416" s="246"/>
      <c r="DI416" s="246"/>
      <c r="DJ416" s="246"/>
      <c r="DK416" s="246"/>
      <c r="DL416" s="246"/>
      <c r="DM416" s="246"/>
      <c r="DN416" s="246"/>
      <c r="DO416" s="246"/>
      <c r="DP416" s="246"/>
      <c r="DQ416" s="246"/>
      <c r="DR416" s="246"/>
      <c r="DS416" s="246"/>
      <c r="DT416" s="246"/>
      <c r="DU416" s="246"/>
      <c r="DV416" s="246"/>
      <c r="DW416" s="246"/>
      <c r="DX416" s="246"/>
      <c r="DY416" s="246"/>
      <c r="DZ416" s="246"/>
      <c r="EA416" s="246"/>
      <c r="EB416" s="246"/>
      <c r="EC416" s="246"/>
      <c r="ED416" s="246"/>
      <c r="EE416" s="245"/>
      <c r="EG416" s="244"/>
      <c r="EH416" s="246"/>
      <c r="EI416" s="246"/>
      <c r="EJ416" s="246"/>
      <c r="EK416" s="246"/>
      <c r="EL416" s="246"/>
      <c r="EM416" s="246"/>
      <c r="EN416" s="246"/>
      <c r="EO416" s="246"/>
      <c r="EP416" s="246"/>
      <c r="EQ416" s="246"/>
      <c r="ER416" s="246"/>
      <c r="ES416" s="246"/>
      <c r="ET416" s="246"/>
      <c r="EU416" s="246"/>
      <c r="EV416" s="246"/>
      <c r="EW416" s="246"/>
      <c r="EX416" s="246"/>
      <c r="EY416" s="246"/>
      <c r="EZ416" s="246"/>
      <c r="FA416" s="246"/>
      <c r="FB416" s="246"/>
      <c r="FC416" s="246"/>
      <c r="FD416" s="246"/>
      <c r="FE416" s="246"/>
      <c r="FH416" s="244"/>
      <c r="FI416" s="245"/>
      <c r="FJ416" s="245"/>
      <c r="FK416" s="245"/>
      <c r="FL416" s="245"/>
      <c r="FM416" s="245"/>
      <c r="FN416" s="245"/>
      <c r="FO416" s="245"/>
      <c r="FP416" s="245"/>
      <c r="FQ416" s="245"/>
      <c r="FR416" s="245"/>
      <c r="FS416" s="245"/>
      <c r="FT416" s="245"/>
      <c r="FU416" s="245"/>
      <c r="FV416" s="245"/>
      <c r="FW416" s="245"/>
      <c r="FX416" s="245"/>
      <c r="FY416" s="245"/>
      <c r="FZ416" s="245"/>
      <c r="GA416" s="245"/>
      <c r="GB416" s="245"/>
      <c r="GC416" s="245"/>
      <c r="GD416" s="245"/>
      <c r="GE416" s="245"/>
      <c r="GF416" s="245"/>
    </row>
    <row r="418" spans="1:188" ht="13.5" customHeight="1">
      <c r="A418" s="217">
        <v>1</v>
      </c>
      <c r="B418" s="218" t="str">
        <f>IF(A418&lt;22,"令和"&amp;A418&amp;"年度","平成"&amp;A418&amp;"年度")</f>
        <v>令和1年度</v>
      </c>
      <c r="C418" s="25" t="s">
        <v>75</v>
      </c>
      <c r="D418" s="95"/>
      <c r="E418" s="95"/>
      <c r="F418" s="95"/>
      <c r="G418" s="95"/>
      <c r="H418" s="95"/>
      <c r="I418" s="95"/>
      <c r="J418" s="95"/>
      <c r="K418" s="95"/>
      <c r="L418" s="95"/>
      <c r="M418" s="95"/>
      <c r="N418" s="95"/>
      <c r="O418" s="95"/>
      <c r="P418" s="95"/>
      <c r="Q418" s="95"/>
      <c r="R418" s="95"/>
      <c r="S418" s="95"/>
      <c r="T418" s="95"/>
      <c r="U418" s="95"/>
      <c r="V418" s="95"/>
      <c r="W418" s="95"/>
      <c r="X418" s="219"/>
      <c r="Y418" s="95"/>
      <c r="Z418" s="98"/>
      <c r="AA418" s="95"/>
      <c r="AB418" s="25"/>
      <c r="AC418" s="218" t="str">
        <f>$B418</f>
        <v>令和1年度</v>
      </c>
      <c r="AD418" s="247" t="str">
        <f>AD$2</f>
        <v>対前年度増加率（％）</v>
      </c>
      <c r="AE418" s="95"/>
      <c r="AF418" s="95"/>
      <c r="AG418" s="95"/>
      <c r="AH418" s="95"/>
      <c r="AI418" s="95"/>
      <c r="AJ418" s="95"/>
      <c r="AK418" s="95"/>
      <c r="AL418" s="95"/>
      <c r="AM418" s="95"/>
      <c r="AN418" s="95"/>
      <c r="AO418" s="95"/>
      <c r="AP418" s="95"/>
      <c r="AQ418" s="95"/>
      <c r="AR418" s="95"/>
      <c r="AS418" s="95"/>
      <c r="AT418" s="95"/>
      <c r="AU418" s="95"/>
      <c r="AV418" s="95"/>
      <c r="AW418" s="95"/>
      <c r="AX418" s="95"/>
      <c r="AY418" s="219"/>
      <c r="AZ418" s="95"/>
      <c r="BA418" s="98"/>
      <c r="BB418" s="95"/>
      <c r="BC418" s="25"/>
      <c r="BD418" s="218" t="str">
        <f>$B418</f>
        <v>令和1年度</v>
      </c>
      <c r="BE418" s="247" t="str">
        <f>BE$2</f>
        <v>構成比（％）</v>
      </c>
      <c r="BF418" s="95"/>
      <c r="BG418" s="95"/>
      <c r="BH418" s="95"/>
      <c r="BI418" s="95"/>
      <c r="BJ418" s="95"/>
      <c r="BK418" s="95"/>
      <c r="BL418" s="95"/>
      <c r="BM418" s="95"/>
      <c r="BN418" s="95"/>
      <c r="BO418" s="95"/>
      <c r="BP418" s="95"/>
      <c r="BQ418" s="95"/>
      <c r="BR418" s="95"/>
      <c r="BS418" s="95"/>
      <c r="BT418" s="95"/>
      <c r="BU418" s="95"/>
      <c r="BV418" s="95"/>
      <c r="BW418" s="95"/>
      <c r="BX418" s="95"/>
      <c r="BY418" s="95"/>
      <c r="BZ418" s="219"/>
      <c r="CA418" s="95"/>
      <c r="CB418" s="98"/>
      <c r="CC418" s="95"/>
      <c r="CD418" s="25"/>
      <c r="CE418" s="218" t="str">
        <f>$B418</f>
        <v>令和1年度</v>
      </c>
      <c r="CF418" s="247" t="str">
        <f>CF$2</f>
        <v>県計に対する割合（％）</v>
      </c>
      <c r="CG418" s="95"/>
      <c r="CH418" s="95"/>
      <c r="CI418" s="95"/>
      <c r="CJ418" s="95"/>
      <c r="CK418" s="95"/>
      <c r="CL418" s="95"/>
      <c r="CM418" s="95"/>
      <c r="CN418" s="95"/>
      <c r="CO418" s="95"/>
      <c r="CP418" s="95"/>
      <c r="CQ418" s="95"/>
      <c r="CR418" s="95"/>
      <c r="CS418" s="95"/>
      <c r="CT418" s="95"/>
      <c r="CU418" s="95"/>
      <c r="CV418" s="95"/>
      <c r="CW418" s="95"/>
      <c r="CX418" s="95"/>
      <c r="CY418" s="95"/>
      <c r="CZ418" s="95"/>
      <c r="DA418" s="219"/>
      <c r="DB418" s="95"/>
      <c r="DC418" s="98"/>
      <c r="DD418" s="95"/>
      <c r="DE418" s="25"/>
      <c r="DF418" s="218" t="str">
        <f>$B418</f>
        <v>令和1年度</v>
      </c>
      <c r="DG418" s="247" t="str">
        <f>DG$2</f>
        <v>増加寄与度〔横方向：市町村別〕（％）</v>
      </c>
      <c r="DH418" s="95"/>
      <c r="DI418" s="95"/>
      <c r="DJ418" s="95"/>
      <c r="DK418" s="95"/>
      <c r="DL418" s="95"/>
      <c r="DM418" s="95"/>
      <c r="DN418" s="95"/>
      <c r="DO418" s="95"/>
      <c r="DP418" s="95"/>
      <c r="DQ418" s="95"/>
      <c r="DR418" s="95"/>
      <c r="DS418" s="95"/>
      <c r="DT418" s="95"/>
      <c r="DU418" s="95"/>
      <c r="DV418" s="95"/>
      <c r="DW418" s="95"/>
      <c r="DX418" s="95"/>
      <c r="DY418" s="95"/>
      <c r="DZ418" s="95"/>
      <c r="EA418" s="95"/>
      <c r="EB418" s="219"/>
      <c r="EC418" s="95"/>
      <c r="ED418" s="98"/>
      <c r="EE418" s="95"/>
      <c r="EF418" s="25"/>
      <c r="EG418" s="218" t="str">
        <f>$B418</f>
        <v>令和1年度</v>
      </c>
      <c r="EH418" s="247" t="str">
        <f>EH$2</f>
        <v>増加寄与度〔縦方向：経済活動別〕（％）</v>
      </c>
      <c r="EI418" s="95"/>
      <c r="EJ418" s="95"/>
      <c r="EK418" s="95"/>
      <c r="EL418" s="95"/>
      <c r="EM418" s="95"/>
      <c r="EN418" s="95"/>
      <c r="EO418" s="95"/>
      <c r="EP418" s="95"/>
      <c r="EQ418" s="95"/>
      <c r="ER418" s="95"/>
      <c r="ES418" s="95"/>
      <c r="ET418" s="95"/>
      <c r="EU418" s="95"/>
      <c r="EV418" s="95"/>
      <c r="EW418" s="95"/>
      <c r="EX418" s="95"/>
      <c r="EY418" s="95"/>
      <c r="EZ418" s="95"/>
      <c r="FA418" s="95"/>
      <c r="FB418" s="95"/>
      <c r="FC418" s="219"/>
      <c r="FD418" s="95"/>
      <c r="FE418" s="98"/>
      <c r="FG418" s="220">
        <f>IF(A418=1,30,A418-1)</f>
        <v>30</v>
      </c>
      <c r="FH418" s="218" t="str">
        <f>IF(FG418&lt;22,"令和"&amp;FG418&amp;"年度","平成"&amp;FG418&amp;"年度")</f>
        <v>平成30年度</v>
      </c>
      <c r="FI418" s="247" t="str">
        <f>FI$2</f>
        <v>経済活動別市町村内総生産〔対前年度増減率の計算用〕（百万円）</v>
      </c>
      <c r="FJ418" s="95"/>
      <c r="FK418" s="95"/>
      <c r="FL418" s="95"/>
      <c r="FM418" s="95"/>
      <c r="FN418" s="95"/>
      <c r="FO418" s="95"/>
      <c r="FP418" s="95"/>
      <c r="FQ418" s="95"/>
      <c r="FR418" s="95"/>
      <c r="FS418" s="95"/>
      <c r="FT418" s="95"/>
      <c r="FU418" s="95"/>
      <c r="FV418" s="95"/>
      <c r="FW418" s="95"/>
      <c r="FX418" s="95"/>
      <c r="FY418" s="95"/>
      <c r="FZ418" s="95"/>
      <c r="GA418" s="95"/>
      <c r="GB418" s="95"/>
      <c r="GC418" s="95"/>
      <c r="GD418" s="219"/>
      <c r="GE418" s="95"/>
      <c r="GF418" s="98"/>
    </row>
    <row r="419" spans="1:188" ht="45" customHeight="1">
      <c r="A419" s="143"/>
      <c r="B419" s="74"/>
      <c r="C419" s="75" t="s">
        <v>51</v>
      </c>
      <c r="D419" s="75" t="s">
        <v>52</v>
      </c>
      <c r="E419" s="75" t="s">
        <v>53</v>
      </c>
      <c r="F419" s="75" t="s">
        <v>54</v>
      </c>
      <c r="G419" s="75" t="s">
        <v>55</v>
      </c>
      <c r="H419" s="75" t="s">
        <v>56</v>
      </c>
      <c r="I419" s="75" t="s">
        <v>57</v>
      </c>
      <c r="J419" s="75" t="s">
        <v>58</v>
      </c>
      <c r="K419" s="75" t="s">
        <v>59</v>
      </c>
      <c r="L419" s="75" t="s">
        <v>60</v>
      </c>
      <c r="M419" s="75" t="s">
        <v>61</v>
      </c>
      <c r="N419" s="75" t="s">
        <v>62</v>
      </c>
      <c r="O419" s="75" t="s">
        <v>63</v>
      </c>
      <c r="P419" s="75" t="s">
        <v>64</v>
      </c>
      <c r="Q419" s="75" t="s">
        <v>65</v>
      </c>
      <c r="R419" s="75" t="s">
        <v>66</v>
      </c>
      <c r="S419" s="75" t="s">
        <v>67</v>
      </c>
      <c r="T419" s="75" t="s">
        <v>68</v>
      </c>
      <c r="U419" s="75" t="s">
        <v>70</v>
      </c>
      <c r="V419" s="76" t="s">
        <v>69</v>
      </c>
      <c r="W419" s="77" t="s">
        <v>71</v>
      </c>
      <c r="X419" s="75" t="s">
        <v>72</v>
      </c>
      <c r="Y419" s="75" t="s">
        <v>73</v>
      </c>
      <c r="Z419" s="75" t="s">
        <v>74</v>
      </c>
      <c r="AA419" s="78"/>
      <c r="AB419" s="143"/>
      <c r="AC419" s="74"/>
      <c r="AD419" s="75" t="s">
        <v>51</v>
      </c>
      <c r="AE419" s="75" t="s">
        <v>52</v>
      </c>
      <c r="AF419" s="75" t="s">
        <v>53</v>
      </c>
      <c r="AG419" s="75" t="s">
        <v>54</v>
      </c>
      <c r="AH419" s="75" t="s">
        <v>55</v>
      </c>
      <c r="AI419" s="75" t="s">
        <v>56</v>
      </c>
      <c r="AJ419" s="75" t="s">
        <v>57</v>
      </c>
      <c r="AK419" s="75" t="s">
        <v>58</v>
      </c>
      <c r="AL419" s="75" t="s">
        <v>59</v>
      </c>
      <c r="AM419" s="75" t="s">
        <v>60</v>
      </c>
      <c r="AN419" s="75" t="s">
        <v>61</v>
      </c>
      <c r="AO419" s="75" t="s">
        <v>62</v>
      </c>
      <c r="AP419" s="75" t="s">
        <v>63</v>
      </c>
      <c r="AQ419" s="75" t="s">
        <v>64</v>
      </c>
      <c r="AR419" s="75" t="s">
        <v>65</v>
      </c>
      <c r="AS419" s="75" t="s">
        <v>66</v>
      </c>
      <c r="AT419" s="75" t="s">
        <v>67</v>
      </c>
      <c r="AU419" s="75" t="s">
        <v>68</v>
      </c>
      <c r="AV419" s="75" t="s">
        <v>70</v>
      </c>
      <c r="AW419" s="76" t="s">
        <v>69</v>
      </c>
      <c r="AX419" s="77" t="s">
        <v>71</v>
      </c>
      <c r="AY419" s="75" t="s">
        <v>72</v>
      </c>
      <c r="AZ419" s="75" t="s">
        <v>73</v>
      </c>
      <c r="BA419" s="75" t="s">
        <v>74</v>
      </c>
      <c r="BB419" s="78"/>
      <c r="BC419" s="73"/>
      <c r="BD419" s="74"/>
      <c r="BE419" s="75" t="s">
        <v>51</v>
      </c>
      <c r="BF419" s="75" t="s">
        <v>52</v>
      </c>
      <c r="BG419" s="75" t="s">
        <v>53</v>
      </c>
      <c r="BH419" s="75" t="s">
        <v>54</v>
      </c>
      <c r="BI419" s="75" t="s">
        <v>55</v>
      </c>
      <c r="BJ419" s="75" t="s">
        <v>56</v>
      </c>
      <c r="BK419" s="75" t="s">
        <v>57</v>
      </c>
      <c r="BL419" s="75" t="s">
        <v>58</v>
      </c>
      <c r="BM419" s="75" t="s">
        <v>59</v>
      </c>
      <c r="BN419" s="75" t="s">
        <v>60</v>
      </c>
      <c r="BO419" s="75" t="s">
        <v>61</v>
      </c>
      <c r="BP419" s="75" t="s">
        <v>62</v>
      </c>
      <c r="BQ419" s="75" t="s">
        <v>63</v>
      </c>
      <c r="BR419" s="75" t="s">
        <v>64</v>
      </c>
      <c r="BS419" s="75" t="s">
        <v>65</v>
      </c>
      <c r="BT419" s="75" t="s">
        <v>66</v>
      </c>
      <c r="BU419" s="75" t="s">
        <v>67</v>
      </c>
      <c r="BV419" s="75" t="s">
        <v>68</v>
      </c>
      <c r="BW419" s="75" t="s">
        <v>70</v>
      </c>
      <c r="BX419" s="76" t="s">
        <v>69</v>
      </c>
      <c r="BY419" s="77" t="s">
        <v>71</v>
      </c>
      <c r="BZ419" s="75" t="s">
        <v>72</v>
      </c>
      <c r="CA419" s="75" t="s">
        <v>73</v>
      </c>
      <c r="CB419" s="75" t="s">
        <v>74</v>
      </c>
      <c r="CC419" s="78"/>
      <c r="CD419" s="73"/>
      <c r="CE419" s="74"/>
      <c r="CF419" s="75" t="s">
        <v>51</v>
      </c>
      <c r="CG419" s="75" t="s">
        <v>52</v>
      </c>
      <c r="CH419" s="75" t="s">
        <v>53</v>
      </c>
      <c r="CI419" s="75" t="s">
        <v>54</v>
      </c>
      <c r="CJ419" s="75" t="s">
        <v>55</v>
      </c>
      <c r="CK419" s="75" t="s">
        <v>56</v>
      </c>
      <c r="CL419" s="75" t="s">
        <v>57</v>
      </c>
      <c r="CM419" s="75" t="s">
        <v>58</v>
      </c>
      <c r="CN419" s="75" t="s">
        <v>59</v>
      </c>
      <c r="CO419" s="75" t="s">
        <v>60</v>
      </c>
      <c r="CP419" s="75" t="s">
        <v>61</v>
      </c>
      <c r="CQ419" s="75" t="s">
        <v>62</v>
      </c>
      <c r="CR419" s="75" t="s">
        <v>63</v>
      </c>
      <c r="CS419" s="75" t="s">
        <v>64</v>
      </c>
      <c r="CT419" s="75" t="s">
        <v>65</v>
      </c>
      <c r="CU419" s="75" t="s">
        <v>66</v>
      </c>
      <c r="CV419" s="75" t="s">
        <v>67</v>
      </c>
      <c r="CW419" s="75" t="s">
        <v>68</v>
      </c>
      <c r="CX419" s="75" t="s">
        <v>70</v>
      </c>
      <c r="CY419" s="76" t="s">
        <v>69</v>
      </c>
      <c r="CZ419" s="77" t="s">
        <v>71</v>
      </c>
      <c r="DA419" s="75" t="s">
        <v>72</v>
      </c>
      <c r="DB419" s="75" t="s">
        <v>73</v>
      </c>
      <c r="DC419" s="75" t="s">
        <v>74</v>
      </c>
      <c r="DD419" s="78"/>
      <c r="DE419" s="73"/>
      <c r="DF419" s="74"/>
      <c r="DG419" s="75" t="s">
        <v>51</v>
      </c>
      <c r="DH419" s="75" t="s">
        <v>52</v>
      </c>
      <c r="DI419" s="75" t="s">
        <v>53</v>
      </c>
      <c r="DJ419" s="75" t="s">
        <v>54</v>
      </c>
      <c r="DK419" s="75" t="s">
        <v>55</v>
      </c>
      <c r="DL419" s="75" t="s">
        <v>56</v>
      </c>
      <c r="DM419" s="75" t="s">
        <v>57</v>
      </c>
      <c r="DN419" s="75" t="s">
        <v>58</v>
      </c>
      <c r="DO419" s="75" t="s">
        <v>59</v>
      </c>
      <c r="DP419" s="75" t="s">
        <v>60</v>
      </c>
      <c r="DQ419" s="75" t="s">
        <v>61</v>
      </c>
      <c r="DR419" s="75" t="s">
        <v>62</v>
      </c>
      <c r="DS419" s="75" t="s">
        <v>63</v>
      </c>
      <c r="DT419" s="75" t="s">
        <v>64</v>
      </c>
      <c r="DU419" s="75" t="s">
        <v>65</v>
      </c>
      <c r="DV419" s="75" t="s">
        <v>66</v>
      </c>
      <c r="DW419" s="75" t="s">
        <v>67</v>
      </c>
      <c r="DX419" s="75" t="s">
        <v>68</v>
      </c>
      <c r="DY419" s="75" t="s">
        <v>70</v>
      </c>
      <c r="DZ419" s="76" t="s">
        <v>69</v>
      </c>
      <c r="EA419" s="77" t="s">
        <v>71</v>
      </c>
      <c r="EB419" s="75" t="s">
        <v>72</v>
      </c>
      <c r="EC419" s="75" t="s">
        <v>73</v>
      </c>
      <c r="ED419" s="75" t="s">
        <v>74</v>
      </c>
      <c r="EE419" s="78"/>
      <c r="EF419" s="73"/>
      <c r="EG419" s="74"/>
      <c r="EH419" s="75" t="s">
        <v>51</v>
      </c>
      <c r="EI419" s="75" t="s">
        <v>52</v>
      </c>
      <c r="EJ419" s="75" t="s">
        <v>53</v>
      </c>
      <c r="EK419" s="75" t="s">
        <v>54</v>
      </c>
      <c r="EL419" s="75" t="s">
        <v>55</v>
      </c>
      <c r="EM419" s="75" t="s">
        <v>56</v>
      </c>
      <c r="EN419" s="75" t="s">
        <v>57</v>
      </c>
      <c r="EO419" s="75" t="s">
        <v>58</v>
      </c>
      <c r="EP419" s="75" t="s">
        <v>59</v>
      </c>
      <c r="EQ419" s="75" t="s">
        <v>60</v>
      </c>
      <c r="ER419" s="75" t="s">
        <v>61</v>
      </c>
      <c r="ES419" s="75" t="s">
        <v>62</v>
      </c>
      <c r="ET419" s="75" t="s">
        <v>63</v>
      </c>
      <c r="EU419" s="75" t="s">
        <v>64</v>
      </c>
      <c r="EV419" s="75" t="s">
        <v>65</v>
      </c>
      <c r="EW419" s="75" t="s">
        <v>66</v>
      </c>
      <c r="EX419" s="75" t="s">
        <v>67</v>
      </c>
      <c r="EY419" s="75" t="s">
        <v>68</v>
      </c>
      <c r="EZ419" s="75" t="s">
        <v>70</v>
      </c>
      <c r="FA419" s="76" t="s">
        <v>69</v>
      </c>
      <c r="FB419" s="77" t="s">
        <v>71</v>
      </c>
      <c r="FC419" s="75" t="s">
        <v>72</v>
      </c>
      <c r="FD419" s="75" t="s">
        <v>73</v>
      </c>
      <c r="FE419" s="75" t="s">
        <v>74</v>
      </c>
      <c r="FG419" s="73"/>
      <c r="FH419" s="74"/>
      <c r="FI419" s="75" t="s">
        <v>51</v>
      </c>
      <c r="FJ419" s="75" t="s">
        <v>52</v>
      </c>
      <c r="FK419" s="75" t="s">
        <v>53</v>
      </c>
      <c r="FL419" s="75" t="s">
        <v>54</v>
      </c>
      <c r="FM419" s="75" t="s">
        <v>55</v>
      </c>
      <c r="FN419" s="75" t="s">
        <v>56</v>
      </c>
      <c r="FO419" s="75" t="s">
        <v>57</v>
      </c>
      <c r="FP419" s="75" t="s">
        <v>58</v>
      </c>
      <c r="FQ419" s="75" t="s">
        <v>59</v>
      </c>
      <c r="FR419" s="75" t="s">
        <v>60</v>
      </c>
      <c r="FS419" s="75" t="s">
        <v>61</v>
      </c>
      <c r="FT419" s="75" t="s">
        <v>62</v>
      </c>
      <c r="FU419" s="75" t="s">
        <v>63</v>
      </c>
      <c r="FV419" s="75" t="s">
        <v>64</v>
      </c>
      <c r="FW419" s="75" t="s">
        <v>65</v>
      </c>
      <c r="FX419" s="75" t="s">
        <v>66</v>
      </c>
      <c r="FY419" s="75" t="s">
        <v>67</v>
      </c>
      <c r="FZ419" s="75" t="s">
        <v>68</v>
      </c>
      <c r="GA419" s="75" t="s">
        <v>70</v>
      </c>
      <c r="GB419" s="76" t="s">
        <v>69</v>
      </c>
      <c r="GC419" s="77" t="s">
        <v>71</v>
      </c>
      <c r="GD419" s="75" t="s">
        <v>72</v>
      </c>
      <c r="GE419" s="75" t="s">
        <v>73</v>
      </c>
      <c r="GF419" s="75" t="s">
        <v>74</v>
      </c>
    </row>
    <row r="420" spans="1:188" ht="13.5" customHeight="1">
      <c r="A420" s="139" t="s">
        <v>139</v>
      </c>
      <c r="B420" s="221" t="s">
        <v>0</v>
      </c>
      <c r="C420" s="222">
        <v>46941</v>
      </c>
      <c r="D420" s="223">
        <v>390</v>
      </c>
      <c r="E420" s="223">
        <v>10516</v>
      </c>
      <c r="F420" s="223">
        <v>8128</v>
      </c>
      <c r="G420" s="223">
        <v>189431</v>
      </c>
      <c r="H420" s="223">
        <v>182038</v>
      </c>
      <c r="I420" s="223">
        <v>473538</v>
      </c>
      <c r="J420" s="223">
        <v>410688</v>
      </c>
      <c r="K420" s="223">
        <v>284517</v>
      </c>
      <c r="L420" s="223">
        <v>190780</v>
      </c>
      <c r="M420" s="223">
        <v>180581</v>
      </c>
      <c r="N420" s="223">
        <v>152631</v>
      </c>
      <c r="O420" s="223">
        <v>533583</v>
      </c>
      <c r="P420" s="223">
        <v>416211</v>
      </c>
      <c r="Q420" s="223">
        <v>434065</v>
      </c>
      <c r="R420" s="223">
        <v>241043</v>
      </c>
      <c r="S420" s="223">
        <v>528252</v>
      </c>
      <c r="T420" s="223">
        <v>226594</v>
      </c>
      <c r="U420" s="223">
        <v>4509927</v>
      </c>
      <c r="V420" s="224">
        <v>-33191</v>
      </c>
      <c r="W420" s="225">
        <v>4476736</v>
      </c>
      <c r="X420" s="223">
        <v>57847</v>
      </c>
      <c r="Y420" s="223">
        <v>671097</v>
      </c>
      <c r="Z420" s="224">
        <v>3780983</v>
      </c>
      <c r="AA420" s="226"/>
      <c r="AB420" s="139" t="s">
        <v>139</v>
      </c>
      <c r="AC420" s="221" t="s">
        <v>0</v>
      </c>
      <c r="AD420" s="55">
        <f>IF(C420="X","X",IF(FI420="X","X",IF(FI420&lt;&gt;0,ROUND((C420-FI420)/ABS(FI420)*100,3),"- ")))</f>
        <v>-4.3250000000000002</v>
      </c>
      <c r="AE420" s="21">
        <f t="shared" ref="AE420:AT435" si="1622">IF(D420="X","X",IF(FJ420="X","X",IF(FJ420&lt;&gt;0,ROUND((D420-FJ420)/ABS(FJ420)*100,3),"- ")))</f>
        <v>21.117999999999999</v>
      </c>
      <c r="AF420" s="21">
        <f t="shared" si="1622"/>
        <v>-6.8390000000000004</v>
      </c>
      <c r="AG420" s="21">
        <f t="shared" si="1622"/>
        <v>6.9610000000000003</v>
      </c>
      <c r="AH420" s="21">
        <f t="shared" si="1622"/>
        <v>-1.9930000000000001</v>
      </c>
      <c r="AI420" s="21">
        <f t="shared" si="1622"/>
        <v>8.3209999999999997</v>
      </c>
      <c r="AJ420" s="21">
        <f t="shared" si="1622"/>
        <v>4.0220000000000002</v>
      </c>
      <c r="AK420" s="21">
        <f t="shared" si="1622"/>
        <v>-2.367</v>
      </c>
      <c r="AL420" s="21">
        <f t="shared" si="1622"/>
        <v>-1.742</v>
      </c>
      <c r="AM420" s="21">
        <f t="shared" si="1622"/>
        <v>-5.681</v>
      </c>
      <c r="AN420" s="21">
        <f t="shared" si="1622"/>
        <v>-7.3230000000000004</v>
      </c>
      <c r="AO420" s="21">
        <f t="shared" si="1622"/>
        <v>4.444</v>
      </c>
      <c r="AP420" s="21">
        <f t="shared" si="1622"/>
        <v>2.9039999999999999</v>
      </c>
      <c r="AQ420" s="21">
        <f t="shared" si="1622"/>
        <v>-2.1110000000000002</v>
      </c>
      <c r="AR420" s="21">
        <f t="shared" si="1622"/>
        <v>4.5350000000000001</v>
      </c>
      <c r="AS420" s="21">
        <f t="shared" si="1622"/>
        <v>1.107</v>
      </c>
      <c r="AT420" s="21">
        <f t="shared" si="1622"/>
        <v>3.343</v>
      </c>
      <c r="AU420" s="21">
        <f t="shared" ref="AU420:BA435" si="1623">IF(T420="X","X",IF(FZ420="X","X",IF(FZ420&lt;&gt;0,ROUND((T420-FZ420)/ABS(FZ420)*100,3),"- ")))</f>
        <v>-1.631</v>
      </c>
      <c r="AV420" s="21">
        <f t="shared" si="1623"/>
        <v>0.73199999999999998</v>
      </c>
      <c r="AW420" s="21">
        <f t="shared" si="1623"/>
        <v>-26.707000000000001</v>
      </c>
      <c r="AX420" s="66">
        <f t="shared" si="1623"/>
        <v>0.57899999999999996</v>
      </c>
      <c r="AY420" s="21">
        <f t="shared" si="1623"/>
        <v>-4.6580000000000004</v>
      </c>
      <c r="AZ420" s="21">
        <f t="shared" si="1623"/>
        <v>2.2839999999999998</v>
      </c>
      <c r="BA420" s="65">
        <f t="shared" si="1623"/>
        <v>0.54800000000000004</v>
      </c>
      <c r="BB420" s="226"/>
      <c r="BC420" s="139" t="s">
        <v>139</v>
      </c>
      <c r="BD420" s="221" t="s">
        <v>0</v>
      </c>
      <c r="BE420" s="55">
        <f>IF(C420=0,"-",IF(C420="X","X",ROUND(C420/$W420*100,1)))</f>
        <v>1</v>
      </c>
      <c r="BF420" s="21">
        <f t="shared" ref="BF420:BU435" si="1624">IF(D420=0,"-",IF(D420="X","X",ROUND(D420/$W420*100,1)))</f>
        <v>0</v>
      </c>
      <c r="BG420" s="21">
        <f t="shared" si="1624"/>
        <v>0.2</v>
      </c>
      <c r="BH420" s="21">
        <f t="shared" si="1624"/>
        <v>0.2</v>
      </c>
      <c r="BI420" s="21">
        <f t="shared" si="1624"/>
        <v>4.2</v>
      </c>
      <c r="BJ420" s="21">
        <f t="shared" si="1624"/>
        <v>4.0999999999999996</v>
      </c>
      <c r="BK420" s="21">
        <f t="shared" si="1624"/>
        <v>10.6</v>
      </c>
      <c r="BL420" s="21">
        <f t="shared" si="1624"/>
        <v>9.1999999999999993</v>
      </c>
      <c r="BM420" s="21">
        <f t="shared" si="1624"/>
        <v>6.4</v>
      </c>
      <c r="BN420" s="21">
        <f t="shared" si="1624"/>
        <v>4.3</v>
      </c>
      <c r="BO420" s="21">
        <f t="shared" si="1624"/>
        <v>4</v>
      </c>
      <c r="BP420" s="21">
        <f t="shared" si="1624"/>
        <v>3.4</v>
      </c>
      <c r="BQ420" s="21">
        <f t="shared" si="1624"/>
        <v>11.9</v>
      </c>
      <c r="BR420" s="21">
        <f t="shared" si="1624"/>
        <v>9.3000000000000007</v>
      </c>
      <c r="BS420" s="21">
        <f t="shared" si="1624"/>
        <v>9.6999999999999993</v>
      </c>
      <c r="BT420" s="21">
        <f t="shared" si="1624"/>
        <v>5.4</v>
      </c>
      <c r="BU420" s="21">
        <f t="shared" si="1624"/>
        <v>11.8</v>
      </c>
      <c r="BV420" s="21">
        <f t="shared" ref="BV420:CB434" si="1625">IF(T420=0,"-",IF(T420="X","X",ROUND(T420/$W420*100,1)))</f>
        <v>5.0999999999999996</v>
      </c>
      <c r="BW420" s="21">
        <f>IF(U420=0,"-",IF(U420="X","X",ROUND(U420/$W420*100,1)))</f>
        <v>100.7</v>
      </c>
      <c r="BX420" s="21">
        <f t="shared" si="1625"/>
        <v>-0.7</v>
      </c>
      <c r="BY420" s="66">
        <f>IF(W420=0,"-",IF(W420="X","X",ROUND(W420/$W420*100,1)))</f>
        <v>100</v>
      </c>
      <c r="BZ420" s="21">
        <f t="shared" si="1625"/>
        <v>1.3</v>
      </c>
      <c r="CA420" s="21">
        <f t="shared" si="1625"/>
        <v>15</v>
      </c>
      <c r="CB420" s="65">
        <f t="shared" si="1625"/>
        <v>84.5</v>
      </c>
      <c r="CC420" s="226"/>
      <c r="CD420" s="139" t="s">
        <v>139</v>
      </c>
      <c r="CE420" s="221" t="s">
        <v>0</v>
      </c>
      <c r="CF420" s="55">
        <f t="shared" ref="CF420:DC420" si="1626">IF(C420=0,"-",IF(C420="X","X",ROUND(C420/C420*100,1)))</f>
        <v>100</v>
      </c>
      <c r="CG420" s="21">
        <f t="shared" si="1626"/>
        <v>100</v>
      </c>
      <c r="CH420" s="21">
        <f t="shared" si="1626"/>
        <v>100</v>
      </c>
      <c r="CI420" s="21">
        <f t="shared" si="1626"/>
        <v>100</v>
      </c>
      <c r="CJ420" s="21">
        <f t="shared" si="1626"/>
        <v>100</v>
      </c>
      <c r="CK420" s="21">
        <f t="shared" si="1626"/>
        <v>100</v>
      </c>
      <c r="CL420" s="21">
        <f t="shared" si="1626"/>
        <v>100</v>
      </c>
      <c r="CM420" s="21">
        <f t="shared" si="1626"/>
        <v>100</v>
      </c>
      <c r="CN420" s="21">
        <f t="shared" si="1626"/>
        <v>100</v>
      </c>
      <c r="CO420" s="21">
        <f t="shared" si="1626"/>
        <v>100</v>
      </c>
      <c r="CP420" s="21">
        <f t="shared" si="1626"/>
        <v>100</v>
      </c>
      <c r="CQ420" s="21">
        <f t="shared" si="1626"/>
        <v>100</v>
      </c>
      <c r="CR420" s="21">
        <f t="shared" si="1626"/>
        <v>100</v>
      </c>
      <c r="CS420" s="21">
        <f t="shared" si="1626"/>
        <v>100</v>
      </c>
      <c r="CT420" s="21">
        <f t="shared" si="1626"/>
        <v>100</v>
      </c>
      <c r="CU420" s="21">
        <f t="shared" si="1626"/>
        <v>100</v>
      </c>
      <c r="CV420" s="21">
        <f t="shared" si="1626"/>
        <v>100</v>
      </c>
      <c r="CW420" s="21">
        <f t="shared" si="1626"/>
        <v>100</v>
      </c>
      <c r="CX420" s="21">
        <f t="shared" si="1626"/>
        <v>100</v>
      </c>
      <c r="CY420" s="21">
        <f t="shared" si="1626"/>
        <v>100</v>
      </c>
      <c r="CZ420" s="66">
        <f t="shared" si="1626"/>
        <v>100</v>
      </c>
      <c r="DA420" s="21">
        <f t="shared" si="1626"/>
        <v>100</v>
      </c>
      <c r="DB420" s="21">
        <f t="shared" si="1626"/>
        <v>100</v>
      </c>
      <c r="DC420" s="65">
        <f t="shared" si="1626"/>
        <v>100</v>
      </c>
      <c r="DD420" s="226"/>
      <c r="DE420" s="139" t="s">
        <v>139</v>
      </c>
      <c r="DF420" s="221" t="s">
        <v>0</v>
      </c>
      <c r="DG420" s="55">
        <f>IF(C420="X","X",IF(FI420="X","X",IF(FI420&lt;&gt;0,ROUND((C420-FI420)/$GC420*100,3),"- ")))</f>
        <v>-4.8000000000000001E-2</v>
      </c>
      <c r="DH420" s="21">
        <f t="shared" ref="DH420:DH467" si="1627">IF(D420="X","X",IF(FJ420="X","X",IF(FJ420&lt;&gt;0,ROUND((D420-FJ420)/$GC420*100,3),"- ")))</f>
        <v>2E-3</v>
      </c>
      <c r="DI420" s="21">
        <f t="shared" ref="DI420:DI467" si="1628">IF(E420="X","X",IF(FK420="X","X",IF(FK420&lt;&gt;0,ROUND((E420-FK420)/$GC420*100,3),"- ")))</f>
        <v>-1.7000000000000001E-2</v>
      </c>
      <c r="DJ420" s="21">
        <f t="shared" ref="DJ420:DJ467" si="1629">IF(F420="X","X",IF(FL420="X","X",IF(FL420&lt;&gt;0,ROUND((F420-FL420)/$GC420*100,3),"- ")))</f>
        <v>1.2E-2</v>
      </c>
      <c r="DK420" s="21">
        <f t="shared" ref="DK420:DK467" si="1630">IF(G420="X","X",IF(FM420="X","X",IF(FM420&lt;&gt;0,ROUND((G420-FM420)/$GC420*100,3),"- ")))</f>
        <v>-8.6999999999999994E-2</v>
      </c>
      <c r="DL420" s="21">
        <f t="shared" ref="DL420:DL467" si="1631">IF(H420="X","X",IF(FN420="X","X",IF(FN420&lt;&gt;0,ROUND((H420-FN420)/$GC420*100,3),"- ")))</f>
        <v>0.314</v>
      </c>
      <c r="DM420" s="21">
        <f t="shared" ref="DM420:DM467" si="1632">IF(I420="X","X",IF(FO420="X","X",IF(FO420&lt;&gt;0,ROUND((I420-FO420)/$GC420*100,3),"- ")))</f>
        <v>0.41099999999999998</v>
      </c>
      <c r="DN420" s="21">
        <f t="shared" ref="DN420:DN467" si="1633">IF(J420="X","X",IF(FP420="X","X",IF(FP420&lt;&gt;0,ROUND((J420-FP420)/$GC420*100,3),"- ")))</f>
        <v>-0.224</v>
      </c>
      <c r="DO420" s="21">
        <f t="shared" ref="DO420:DO467" si="1634">IF(K420="X","X",IF(FQ420="X","X",IF(FQ420&lt;&gt;0,ROUND((K420-FQ420)/$GC420*100,3),"- ")))</f>
        <v>-0.113</v>
      </c>
      <c r="DP420" s="21">
        <f t="shared" ref="DP420:DP467" si="1635">IF(L420="X","X",IF(FR420="X","X",IF(FR420&lt;&gt;0,ROUND((L420-FR420)/$GC420*100,3),"- ")))</f>
        <v>-0.25800000000000001</v>
      </c>
      <c r="DQ420" s="21">
        <f t="shared" ref="DQ420:DQ467" si="1636">IF(M420="X","X",IF(FS420="X","X",IF(FS420&lt;&gt;0,ROUND((M420-FS420)/$GC420*100,3),"- ")))</f>
        <v>-0.32100000000000001</v>
      </c>
      <c r="DR420" s="21">
        <f t="shared" ref="DR420:DR467" si="1637">IF(N420="X","X",IF(FT420="X","X",IF(FT420&lt;&gt;0,ROUND((N420-FT420)/$GC420*100,3),"- ")))</f>
        <v>0.14599999999999999</v>
      </c>
      <c r="DS420" s="21">
        <f t="shared" ref="DS420:DS467" si="1638">IF(O420="X","X",IF(FU420="X","X",IF(FU420&lt;&gt;0,ROUND((O420-FU420)/$GC420*100,3),"- ")))</f>
        <v>0.33800000000000002</v>
      </c>
      <c r="DT420" s="21">
        <f t="shared" ref="DT420:DT467" si="1639">IF(P420="X","X",IF(FV420="X","X",IF(FV420&lt;&gt;0,ROUND((P420-FV420)/$GC420*100,3),"- ")))</f>
        <v>-0.20200000000000001</v>
      </c>
      <c r="DU420" s="21">
        <f t="shared" ref="DU420:DU467" si="1640">IF(Q420="X","X",IF(FW420="X","X",IF(FW420&lt;&gt;0,ROUND((Q420-FW420)/$GC420*100,3),"- ")))</f>
        <v>0.42299999999999999</v>
      </c>
      <c r="DV420" s="21">
        <f t="shared" ref="DV420:DV467" si="1641">IF(R420="X","X",IF(FX420="X","X",IF(FX420&lt;&gt;0,ROUND((R420-FX420)/$GC420*100,3),"- ")))</f>
        <v>5.8999999999999997E-2</v>
      </c>
      <c r="DW420" s="21">
        <f t="shared" ref="DW420:DW467" si="1642">IF(S420="X","X",IF(FY420="X","X",IF(FY420&lt;&gt;0,ROUND((S420-FY420)/$GC420*100,3),"- ")))</f>
        <v>0.38400000000000001</v>
      </c>
      <c r="DX420" s="21">
        <f t="shared" ref="DX420:DX467" si="1643">IF(T420="X","X",IF(FZ420="X","X",IF(FZ420&lt;&gt;0,ROUND((T420-FZ420)/$GC420*100,3),"- ")))</f>
        <v>-8.4000000000000005E-2</v>
      </c>
      <c r="DY420" s="21">
        <f t="shared" ref="DY420:DY467" si="1644">IF(U420="X","X",IF(GA420="X","X",IF(GA420&lt;&gt;0,ROUND((U420-GA420)/$GC420*100,3),"- ")))</f>
        <v>0.73599999999999999</v>
      </c>
      <c r="DZ420" s="21">
        <f t="shared" ref="DZ420:DZ467" si="1645">IF(V420="X","X",IF(GB420="X","X",IF(GB420&lt;&gt;0,ROUND((V420-GB420)/$GC420*100,3),"- ")))</f>
        <v>-0.157</v>
      </c>
      <c r="EA420" s="66">
        <f t="shared" ref="EA420:EA467" si="1646">IF(W420="X","X",IF(GC420="X","X",IF(GC420&lt;&gt;0,ROUND((W420-GC420)/$GC420*100,3),"- ")))</f>
        <v>0.57899999999999996</v>
      </c>
      <c r="EB420" s="21">
        <f t="shared" ref="EB420:EB467" si="1647">IF(X420="X","X",IF(GD420="X","X",IF(GD420&lt;&gt;0,ROUND((X420-GD420)/$GC420*100,3),"- ")))</f>
        <v>-6.3E-2</v>
      </c>
      <c r="EC420" s="21">
        <f t="shared" ref="EC420:EC467" si="1648">IF(Y420="X","X",IF(GE420="X","X",IF(GE420&lt;&gt;0,ROUND((Y420-GE420)/$GC420*100,3),"- ")))</f>
        <v>0.33700000000000002</v>
      </c>
      <c r="ED420" s="65">
        <f t="shared" ref="ED420:ED467" si="1649">IF(Z420="X","X",IF(GF420="X","X",IF(GF420&lt;&gt;0,ROUND((Z420-GF420)/$GC420*100,3),"- ")))</f>
        <v>0.46300000000000002</v>
      </c>
      <c r="EE420" s="226"/>
      <c r="EF420" s="139" t="s">
        <v>139</v>
      </c>
      <c r="EG420" s="221" t="s">
        <v>0</v>
      </c>
      <c r="EH420" s="55">
        <f t="shared" ref="EH420:FE420" si="1650">IF(C420="X","X",IF(FI420="X","X",IF(FI420&lt;&gt;0,ROUND((C420-FI420)/FI420*100,3),"- ")))</f>
        <v>-4.3250000000000002</v>
      </c>
      <c r="EI420" s="21">
        <f t="shared" si="1650"/>
        <v>21.117999999999999</v>
      </c>
      <c r="EJ420" s="21">
        <f t="shared" si="1650"/>
        <v>-6.8390000000000004</v>
      </c>
      <c r="EK420" s="21">
        <f t="shared" si="1650"/>
        <v>6.9610000000000003</v>
      </c>
      <c r="EL420" s="21">
        <f t="shared" si="1650"/>
        <v>-1.9930000000000001</v>
      </c>
      <c r="EM420" s="21">
        <f t="shared" si="1650"/>
        <v>8.3209999999999997</v>
      </c>
      <c r="EN420" s="21">
        <f t="shared" si="1650"/>
        <v>4.0220000000000002</v>
      </c>
      <c r="EO420" s="21">
        <f t="shared" si="1650"/>
        <v>-2.367</v>
      </c>
      <c r="EP420" s="21">
        <f t="shared" si="1650"/>
        <v>-1.742</v>
      </c>
      <c r="EQ420" s="21">
        <f t="shared" si="1650"/>
        <v>-5.681</v>
      </c>
      <c r="ER420" s="21">
        <f t="shared" si="1650"/>
        <v>-7.3230000000000004</v>
      </c>
      <c r="ES420" s="21">
        <f t="shared" si="1650"/>
        <v>4.444</v>
      </c>
      <c r="ET420" s="21">
        <f t="shared" si="1650"/>
        <v>2.9039999999999999</v>
      </c>
      <c r="EU420" s="21">
        <f t="shared" si="1650"/>
        <v>-2.1110000000000002</v>
      </c>
      <c r="EV420" s="21">
        <f t="shared" si="1650"/>
        <v>4.5350000000000001</v>
      </c>
      <c r="EW420" s="21">
        <f t="shared" si="1650"/>
        <v>1.107</v>
      </c>
      <c r="EX420" s="21">
        <f t="shared" si="1650"/>
        <v>3.343</v>
      </c>
      <c r="EY420" s="21">
        <f t="shared" si="1650"/>
        <v>-1.631</v>
      </c>
      <c r="EZ420" s="21">
        <f t="shared" si="1650"/>
        <v>0.73199999999999998</v>
      </c>
      <c r="FA420" s="21">
        <f t="shared" si="1650"/>
        <v>26.707000000000001</v>
      </c>
      <c r="FB420" s="66">
        <f t="shared" si="1650"/>
        <v>0.57899999999999996</v>
      </c>
      <c r="FC420" s="21">
        <f t="shared" si="1650"/>
        <v>-4.6580000000000004</v>
      </c>
      <c r="FD420" s="21">
        <f t="shared" si="1650"/>
        <v>2.2839999999999998</v>
      </c>
      <c r="FE420" s="65">
        <f t="shared" si="1650"/>
        <v>0.54800000000000004</v>
      </c>
      <c r="FG420" s="139" t="s">
        <v>139</v>
      </c>
      <c r="FH420" s="221" t="s">
        <v>0</v>
      </c>
      <c r="FI420" s="26">
        <f t="shared" ref="FI420:FX435" si="1651">C368</f>
        <v>49063</v>
      </c>
      <c r="FJ420" s="26">
        <f t="shared" si="1651"/>
        <v>322</v>
      </c>
      <c r="FK420" s="26">
        <f t="shared" si="1651"/>
        <v>11288</v>
      </c>
      <c r="FL420" s="26">
        <f t="shared" si="1651"/>
        <v>7599</v>
      </c>
      <c r="FM420" s="26">
        <f t="shared" si="1651"/>
        <v>193283</v>
      </c>
      <c r="FN420" s="26">
        <f t="shared" si="1651"/>
        <v>168054</v>
      </c>
      <c r="FO420" s="26">
        <f t="shared" si="1651"/>
        <v>455228</v>
      </c>
      <c r="FP420" s="26">
        <f t="shared" si="1651"/>
        <v>420644</v>
      </c>
      <c r="FQ420" s="26">
        <f t="shared" si="1651"/>
        <v>289560</v>
      </c>
      <c r="FR420" s="26">
        <f t="shared" si="1651"/>
        <v>202270</v>
      </c>
      <c r="FS420" s="26">
        <f t="shared" si="1651"/>
        <v>194850</v>
      </c>
      <c r="FT420" s="26">
        <f t="shared" si="1651"/>
        <v>146137</v>
      </c>
      <c r="FU420" s="26">
        <f t="shared" si="1651"/>
        <v>518526</v>
      </c>
      <c r="FV420" s="26">
        <f t="shared" si="1651"/>
        <v>425187</v>
      </c>
      <c r="FW420" s="26">
        <f t="shared" si="1651"/>
        <v>415233</v>
      </c>
      <c r="FX420" s="26">
        <f t="shared" ref="FX420" si="1652">R368</f>
        <v>238403</v>
      </c>
      <c r="FY420" s="26">
        <f t="shared" ref="FY420:FZ435" si="1653">S368</f>
        <v>511166</v>
      </c>
      <c r="FZ420" s="26">
        <f t="shared" ref="FZ420" si="1654">T368</f>
        <v>230351</v>
      </c>
      <c r="GA420" s="26">
        <f>SUM(FI420:FZ420)</f>
        <v>4477164</v>
      </c>
      <c r="GB420" s="26">
        <f t="shared" ref="GB420:GB467" si="1655">V368</f>
        <v>-26195</v>
      </c>
      <c r="GC420" s="51">
        <f>SUM(GA420:GB420)</f>
        <v>4450969</v>
      </c>
      <c r="GD420" s="26">
        <f>SUM(FI420:FK420)</f>
        <v>60673</v>
      </c>
      <c r="GE420" s="26">
        <f>SUM(FL420:FM420,FO420)</f>
        <v>656110</v>
      </c>
      <c r="GF420" s="38">
        <f>SUM(FN420,FP420:FZ420)</f>
        <v>3760381</v>
      </c>
    </row>
    <row r="421" spans="1:188" ht="13.5" customHeight="1">
      <c r="A421" s="14" t="s">
        <v>1</v>
      </c>
      <c r="B421" s="15" t="s">
        <v>2</v>
      </c>
      <c r="C421" s="227">
        <v>311</v>
      </c>
      <c r="D421" s="228">
        <v>46</v>
      </c>
      <c r="E421" s="228">
        <v>2230</v>
      </c>
      <c r="F421" s="228">
        <v>559</v>
      </c>
      <c r="G421" s="228">
        <v>11469</v>
      </c>
      <c r="H421" s="228">
        <v>33223</v>
      </c>
      <c r="I421" s="228">
        <v>86858</v>
      </c>
      <c r="J421" s="228">
        <v>120107</v>
      </c>
      <c r="K421" s="228">
        <v>145784</v>
      </c>
      <c r="L421" s="228">
        <v>55554</v>
      </c>
      <c r="M421" s="228">
        <v>97260</v>
      </c>
      <c r="N421" s="228">
        <v>91241</v>
      </c>
      <c r="O421" s="228">
        <v>143798</v>
      </c>
      <c r="P421" s="228">
        <v>176439</v>
      </c>
      <c r="Q421" s="228">
        <v>210202</v>
      </c>
      <c r="R421" s="228">
        <v>40912</v>
      </c>
      <c r="S421" s="228">
        <v>121515</v>
      </c>
      <c r="T421" s="228">
        <v>57426</v>
      </c>
      <c r="U421" s="228">
        <v>1394934</v>
      </c>
      <c r="V421" s="229">
        <v>-10269</v>
      </c>
      <c r="W421" s="230">
        <v>1384665</v>
      </c>
      <c r="X421" s="228">
        <v>2587</v>
      </c>
      <c r="Y421" s="228">
        <v>98886</v>
      </c>
      <c r="Z421" s="229">
        <v>1293461</v>
      </c>
      <c r="AA421" s="226"/>
      <c r="AB421" s="14" t="s">
        <v>1</v>
      </c>
      <c r="AC421" s="15" t="s">
        <v>2</v>
      </c>
      <c r="AD421" s="58">
        <f t="shared" ref="AD421:AD450" si="1656">IF(C421="X","X",IF(FI421="X","X",IF(FI421&lt;&gt;0,ROUND((C421-FI421)/ABS(FI421)*100,3),"- ")))</f>
        <v>10.284000000000001</v>
      </c>
      <c r="AE421" s="22">
        <f t="shared" si="1622"/>
        <v>27.777999999999999</v>
      </c>
      <c r="AF421" s="22">
        <f t="shared" si="1622"/>
        <v>-9.7530000000000001</v>
      </c>
      <c r="AG421" s="22">
        <f t="shared" si="1622"/>
        <v>7.7069999999999999</v>
      </c>
      <c r="AH421" s="22">
        <f t="shared" si="1622"/>
        <v>-17.102</v>
      </c>
      <c r="AI421" s="22">
        <f t="shared" si="1622"/>
        <v>6.8019999999999996</v>
      </c>
      <c r="AJ421" s="22">
        <f t="shared" si="1622"/>
        <v>-5.1189999999999998</v>
      </c>
      <c r="AK421" s="22">
        <f t="shared" si="1622"/>
        <v>-2.7570000000000001</v>
      </c>
      <c r="AL421" s="22">
        <f t="shared" si="1622"/>
        <v>-3.84</v>
      </c>
      <c r="AM421" s="22">
        <f t="shared" si="1622"/>
        <v>-6.6479999999999997</v>
      </c>
      <c r="AN421" s="22">
        <f t="shared" si="1622"/>
        <v>-6.6079999999999997</v>
      </c>
      <c r="AO421" s="22">
        <f t="shared" si="1622"/>
        <v>3.6779999999999999</v>
      </c>
      <c r="AP421" s="22">
        <f t="shared" si="1622"/>
        <v>1.623</v>
      </c>
      <c r="AQ421" s="22">
        <f t="shared" si="1622"/>
        <v>-2.0019999999999998</v>
      </c>
      <c r="AR421" s="22">
        <f t="shared" si="1622"/>
        <v>4.0730000000000004</v>
      </c>
      <c r="AS421" s="22">
        <f t="shared" si="1622"/>
        <v>1.06</v>
      </c>
      <c r="AT421" s="22">
        <f t="shared" si="1622"/>
        <v>4.0780000000000003</v>
      </c>
      <c r="AU421" s="22">
        <f t="shared" si="1623"/>
        <v>-1.0409999999999999</v>
      </c>
      <c r="AV421" s="22">
        <f t="shared" si="1623"/>
        <v>-0.74199999999999999</v>
      </c>
      <c r="AW421" s="22">
        <f t="shared" si="1623"/>
        <v>-24.881</v>
      </c>
      <c r="AX421" s="63">
        <f t="shared" si="1623"/>
        <v>-0.89200000000000002</v>
      </c>
      <c r="AY421" s="22">
        <f t="shared" si="1623"/>
        <v>-7.2430000000000003</v>
      </c>
      <c r="AZ421" s="22">
        <f t="shared" si="1623"/>
        <v>-6.6210000000000004</v>
      </c>
      <c r="BA421" s="59">
        <f t="shared" si="1623"/>
        <v>-0.247</v>
      </c>
      <c r="BB421" s="226"/>
      <c r="BC421" s="14" t="s">
        <v>1</v>
      </c>
      <c r="BD421" s="15" t="s">
        <v>2</v>
      </c>
      <c r="BE421" s="56">
        <f>IF(C421=0,"-",IF(C421="X","X",ROUND(C421/$W421*100,1)))</f>
        <v>0</v>
      </c>
      <c r="BF421" s="23">
        <f t="shared" si="1624"/>
        <v>0</v>
      </c>
      <c r="BG421" s="23">
        <f t="shared" si="1624"/>
        <v>0.2</v>
      </c>
      <c r="BH421" s="23">
        <f t="shared" si="1624"/>
        <v>0</v>
      </c>
      <c r="BI421" s="23">
        <f t="shared" si="1624"/>
        <v>0.8</v>
      </c>
      <c r="BJ421" s="23">
        <f t="shared" si="1624"/>
        <v>2.4</v>
      </c>
      <c r="BK421" s="23">
        <f t="shared" si="1624"/>
        <v>6.3</v>
      </c>
      <c r="BL421" s="23">
        <f t="shared" si="1624"/>
        <v>8.6999999999999993</v>
      </c>
      <c r="BM421" s="23">
        <f t="shared" si="1624"/>
        <v>10.5</v>
      </c>
      <c r="BN421" s="23">
        <f t="shared" si="1624"/>
        <v>4</v>
      </c>
      <c r="BO421" s="23">
        <f t="shared" si="1624"/>
        <v>7</v>
      </c>
      <c r="BP421" s="23">
        <f t="shared" si="1624"/>
        <v>6.6</v>
      </c>
      <c r="BQ421" s="23">
        <f t="shared" si="1624"/>
        <v>10.4</v>
      </c>
      <c r="BR421" s="23">
        <f t="shared" si="1624"/>
        <v>12.7</v>
      </c>
      <c r="BS421" s="23">
        <f t="shared" si="1624"/>
        <v>15.2</v>
      </c>
      <c r="BT421" s="23">
        <f t="shared" si="1624"/>
        <v>3</v>
      </c>
      <c r="BU421" s="23">
        <f t="shared" si="1624"/>
        <v>8.8000000000000007</v>
      </c>
      <c r="BV421" s="23">
        <f t="shared" si="1625"/>
        <v>4.0999999999999996</v>
      </c>
      <c r="BW421" s="23">
        <f t="shared" si="1625"/>
        <v>100.7</v>
      </c>
      <c r="BX421" s="23">
        <f t="shared" si="1625"/>
        <v>-0.7</v>
      </c>
      <c r="BY421" s="62">
        <f t="shared" si="1625"/>
        <v>100</v>
      </c>
      <c r="BZ421" s="23">
        <f t="shared" si="1625"/>
        <v>0.2</v>
      </c>
      <c r="CA421" s="23">
        <f t="shared" si="1625"/>
        <v>7.1</v>
      </c>
      <c r="CB421" s="57">
        <f t="shared" si="1625"/>
        <v>93.4</v>
      </c>
      <c r="CC421" s="226"/>
      <c r="CD421" s="14" t="s">
        <v>1</v>
      </c>
      <c r="CE421" s="105" t="s">
        <v>2</v>
      </c>
      <c r="CF421" s="56">
        <f t="shared" ref="CF421:DC421" si="1657">IF(C421=0,"-",IF(C421="X","X",ROUND(C421/C420*100,1)))</f>
        <v>0.7</v>
      </c>
      <c r="CG421" s="23">
        <f t="shared" si="1657"/>
        <v>11.8</v>
      </c>
      <c r="CH421" s="23">
        <f t="shared" si="1657"/>
        <v>21.2</v>
      </c>
      <c r="CI421" s="23">
        <f t="shared" si="1657"/>
        <v>6.9</v>
      </c>
      <c r="CJ421" s="23">
        <f t="shared" si="1657"/>
        <v>6.1</v>
      </c>
      <c r="CK421" s="23">
        <f t="shared" si="1657"/>
        <v>18.3</v>
      </c>
      <c r="CL421" s="23">
        <f t="shared" si="1657"/>
        <v>18.3</v>
      </c>
      <c r="CM421" s="23">
        <f t="shared" si="1657"/>
        <v>29.2</v>
      </c>
      <c r="CN421" s="23">
        <f t="shared" si="1657"/>
        <v>51.2</v>
      </c>
      <c r="CO421" s="23">
        <f t="shared" si="1657"/>
        <v>29.1</v>
      </c>
      <c r="CP421" s="23">
        <f t="shared" si="1657"/>
        <v>53.9</v>
      </c>
      <c r="CQ421" s="23">
        <f t="shared" si="1657"/>
        <v>59.8</v>
      </c>
      <c r="CR421" s="23">
        <f t="shared" si="1657"/>
        <v>26.9</v>
      </c>
      <c r="CS421" s="23">
        <f t="shared" si="1657"/>
        <v>42.4</v>
      </c>
      <c r="CT421" s="23">
        <f t="shared" si="1657"/>
        <v>48.4</v>
      </c>
      <c r="CU421" s="23">
        <f t="shared" si="1657"/>
        <v>17</v>
      </c>
      <c r="CV421" s="23">
        <f t="shared" si="1657"/>
        <v>23</v>
      </c>
      <c r="CW421" s="23">
        <f t="shared" si="1657"/>
        <v>25.3</v>
      </c>
      <c r="CX421" s="23">
        <f t="shared" si="1657"/>
        <v>30.9</v>
      </c>
      <c r="CY421" s="23">
        <f t="shared" si="1657"/>
        <v>30.9</v>
      </c>
      <c r="CZ421" s="62">
        <f t="shared" si="1657"/>
        <v>30.9</v>
      </c>
      <c r="DA421" s="23">
        <f t="shared" si="1657"/>
        <v>4.5</v>
      </c>
      <c r="DB421" s="23">
        <f t="shared" si="1657"/>
        <v>14.7</v>
      </c>
      <c r="DC421" s="57">
        <f t="shared" si="1657"/>
        <v>34.200000000000003</v>
      </c>
      <c r="DD421" s="226"/>
      <c r="DE421" s="14" t="s">
        <v>1</v>
      </c>
      <c r="DF421" s="105" t="s">
        <v>2</v>
      </c>
      <c r="DG421" s="58">
        <f t="shared" ref="DG421:DG467" si="1658">IF(C421="X","X",IF(FI421="X","X",IF(FI421&lt;&gt;0,ROUND((C421-FI421)/$GC421*100,3),"- ")))</f>
        <v>2E-3</v>
      </c>
      <c r="DH421" s="22">
        <f t="shared" si="1627"/>
        <v>1E-3</v>
      </c>
      <c r="DI421" s="22">
        <f t="shared" si="1628"/>
        <v>-1.7000000000000001E-2</v>
      </c>
      <c r="DJ421" s="22">
        <f t="shared" si="1629"/>
        <v>3.0000000000000001E-3</v>
      </c>
      <c r="DK421" s="22">
        <f t="shared" si="1630"/>
        <v>-0.16900000000000001</v>
      </c>
      <c r="DL421" s="22">
        <f t="shared" si="1631"/>
        <v>0.151</v>
      </c>
      <c r="DM421" s="22">
        <f t="shared" si="1632"/>
        <v>-0.33500000000000002</v>
      </c>
      <c r="DN421" s="22">
        <f t="shared" si="1633"/>
        <v>-0.24399999999999999</v>
      </c>
      <c r="DO421" s="22">
        <f t="shared" si="1634"/>
        <v>-0.41699999999999998</v>
      </c>
      <c r="DP421" s="22">
        <f t="shared" si="1635"/>
        <v>-0.28299999999999997</v>
      </c>
      <c r="DQ421" s="22">
        <f t="shared" si="1636"/>
        <v>-0.49299999999999999</v>
      </c>
      <c r="DR421" s="22">
        <f t="shared" si="1637"/>
        <v>0.23200000000000001</v>
      </c>
      <c r="DS421" s="22">
        <f t="shared" si="1638"/>
        <v>0.16400000000000001</v>
      </c>
      <c r="DT421" s="22">
        <f t="shared" si="1639"/>
        <v>-0.25800000000000001</v>
      </c>
      <c r="DU421" s="22">
        <f t="shared" si="1640"/>
        <v>0.58899999999999997</v>
      </c>
      <c r="DV421" s="22">
        <f t="shared" si="1641"/>
        <v>3.1E-2</v>
      </c>
      <c r="DW421" s="22">
        <f t="shared" si="1642"/>
        <v>0.34100000000000003</v>
      </c>
      <c r="DX421" s="22">
        <f t="shared" si="1643"/>
        <v>-4.2999999999999997E-2</v>
      </c>
      <c r="DY421" s="22">
        <f t="shared" si="1644"/>
        <v>-0.746</v>
      </c>
      <c r="DZ421" s="22">
        <f t="shared" si="1645"/>
        <v>-0.14599999999999999</v>
      </c>
      <c r="EA421" s="63">
        <f t="shared" si="1646"/>
        <v>-0.89200000000000002</v>
      </c>
      <c r="EB421" s="22">
        <f t="shared" si="1647"/>
        <v>-1.4E-2</v>
      </c>
      <c r="EC421" s="22">
        <f t="shared" si="1648"/>
        <v>-0.502</v>
      </c>
      <c r="ED421" s="59">
        <f t="shared" si="1649"/>
        <v>-0.23</v>
      </c>
      <c r="EE421" s="226"/>
      <c r="EF421" s="14" t="s">
        <v>1</v>
      </c>
      <c r="EG421" s="105" t="s">
        <v>2</v>
      </c>
      <c r="EH421" s="58">
        <f t="shared" ref="EH421:FE421" si="1659">IF(C421="X","X",IF(FI421="X","X",IF(FI421&lt;&gt;0,ROUND((C421-FI421)/FI420*100,3),"- ")))</f>
        <v>5.8999999999999997E-2</v>
      </c>
      <c r="EI421" s="22">
        <f t="shared" si="1659"/>
        <v>3.1059999999999999</v>
      </c>
      <c r="EJ421" s="22">
        <f t="shared" si="1659"/>
        <v>-2.1349999999999998</v>
      </c>
      <c r="EK421" s="22">
        <f t="shared" si="1659"/>
        <v>0.52600000000000002</v>
      </c>
      <c r="EL421" s="22">
        <f t="shared" si="1659"/>
        <v>-1.224</v>
      </c>
      <c r="EM421" s="22">
        <f t="shared" si="1659"/>
        <v>1.2589999999999999</v>
      </c>
      <c r="EN421" s="22">
        <f t="shared" si="1659"/>
        <v>-1.0289999999999999</v>
      </c>
      <c r="EO421" s="22">
        <f t="shared" si="1659"/>
        <v>-0.80900000000000005</v>
      </c>
      <c r="EP421" s="22">
        <f t="shared" si="1659"/>
        <v>-2.0110000000000001</v>
      </c>
      <c r="EQ421" s="22">
        <f t="shared" si="1659"/>
        <v>-1.956</v>
      </c>
      <c r="ER421" s="22">
        <f t="shared" si="1659"/>
        <v>-3.532</v>
      </c>
      <c r="ES421" s="22">
        <f t="shared" si="1659"/>
        <v>2.2149999999999999</v>
      </c>
      <c r="ET421" s="22">
        <f t="shared" si="1659"/>
        <v>0.443</v>
      </c>
      <c r="EU421" s="22">
        <f t="shared" si="1659"/>
        <v>-0.84799999999999998</v>
      </c>
      <c r="EV421" s="22">
        <f t="shared" si="1659"/>
        <v>1.9810000000000001</v>
      </c>
      <c r="EW421" s="22">
        <f t="shared" si="1659"/>
        <v>0.18</v>
      </c>
      <c r="EX421" s="22">
        <f t="shared" si="1659"/>
        <v>0.93100000000000005</v>
      </c>
      <c r="EY421" s="22">
        <f t="shared" si="1659"/>
        <v>-0.26200000000000001</v>
      </c>
      <c r="EZ421" s="22">
        <f t="shared" si="1659"/>
        <v>-0.23300000000000001</v>
      </c>
      <c r="FA421" s="22">
        <f t="shared" si="1659"/>
        <v>7.8109999999999999</v>
      </c>
      <c r="FB421" s="63">
        <f t="shared" si="1659"/>
        <v>-0.28000000000000003</v>
      </c>
      <c r="FC421" s="22">
        <f t="shared" si="1659"/>
        <v>-0.33300000000000002</v>
      </c>
      <c r="FD421" s="22">
        <f t="shared" si="1659"/>
        <v>-1.069</v>
      </c>
      <c r="FE421" s="59">
        <f t="shared" si="1659"/>
        <v>-8.5000000000000006E-2</v>
      </c>
      <c r="FG421" s="14" t="s">
        <v>1</v>
      </c>
      <c r="FH421" s="15" t="s">
        <v>2</v>
      </c>
      <c r="FI421" s="27">
        <f t="shared" si="1651"/>
        <v>282</v>
      </c>
      <c r="FJ421" s="29">
        <f t="shared" si="1651"/>
        <v>36</v>
      </c>
      <c r="FK421" s="29">
        <f t="shared" si="1651"/>
        <v>2471</v>
      </c>
      <c r="FL421" s="29">
        <f t="shared" si="1651"/>
        <v>519</v>
      </c>
      <c r="FM421" s="29">
        <f t="shared" si="1651"/>
        <v>13835</v>
      </c>
      <c r="FN421" s="29">
        <f t="shared" si="1651"/>
        <v>31107</v>
      </c>
      <c r="FO421" s="29">
        <f t="shared" si="1651"/>
        <v>91544</v>
      </c>
      <c r="FP421" s="29">
        <f t="shared" si="1651"/>
        <v>123512</v>
      </c>
      <c r="FQ421" s="29">
        <f t="shared" si="1651"/>
        <v>151606</v>
      </c>
      <c r="FR421" s="29">
        <f t="shared" si="1651"/>
        <v>59510</v>
      </c>
      <c r="FS421" s="29">
        <f t="shared" si="1651"/>
        <v>104142</v>
      </c>
      <c r="FT421" s="29">
        <f t="shared" si="1651"/>
        <v>88004</v>
      </c>
      <c r="FU421" s="29">
        <f t="shared" si="1651"/>
        <v>141502</v>
      </c>
      <c r="FV421" s="29">
        <f t="shared" si="1651"/>
        <v>180044</v>
      </c>
      <c r="FW421" s="29">
        <f t="shared" si="1651"/>
        <v>201976</v>
      </c>
      <c r="FX421" s="29">
        <f t="shared" si="1651"/>
        <v>40483</v>
      </c>
      <c r="FY421" s="29">
        <f t="shared" si="1653"/>
        <v>116754</v>
      </c>
      <c r="FZ421" s="29">
        <f t="shared" si="1653"/>
        <v>58030</v>
      </c>
      <c r="GA421" s="39">
        <f t="shared" ref="GA421:GA467" si="1660">SUM(FI421:FZ421)</f>
        <v>1405357</v>
      </c>
      <c r="GB421" s="29">
        <f t="shared" si="1655"/>
        <v>-8223</v>
      </c>
      <c r="GC421" s="52">
        <f t="shared" ref="GC421:GC467" si="1661">SUM(GA421:GB421)</f>
        <v>1397134</v>
      </c>
      <c r="GD421" s="39">
        <f t="shared" ref="GD421:GD467" si="1662">SUM(FI421:FK421)</f>
        <v>2789</v>
      </c>
      <c r="GE421" s="39">
        <f t="shared" ref="GE421:GE467" si="1663">SUM(FL421:FM421,FO421)</f>
        <v>105898</v>
      </c>
      <c r="GF421" s="40">
        <f t="shared" ref="GF421:GF467" si="1664">SUM(FN421,FP421:FZ421)</f>
        <v>1296670</v>
      </c>
    </row>
    <row r="422" spans="1:188" ht="13.5" customHeight="1">
      <c r="A422" s="14" t="s">
        <v>3</v>
      </c>
      <c r="B422" s="15" t="s">
        <v>4</v>
      </c>
      <c r="C422" s="231">
        <v>114</v>
      </c>
      <c r="D422" s="226">
        <v>0</v>
      </c>
      <c r="E422" s="226">
        <v>142</v>
      </c>
      <c r="F422" s="226">
        <v>547</v>
      </c>
      <c r="G422" s="226">
        <v>5196</v>
      </c>
      <c r="H422" s="226">
        <v>8011</v>
      </c>
      <c r="I422" s="226">
        <v>21185</v>
      </c>
      <c r="J422" s="226">
        <v>24057</v>
      </c>
      <c r="K422" s="226">
        <v>5382</v>
      </c>
      <c r="L422" s="226">
        <v>7582</v>
      </c>
      <c r="M422" s="226">
        <v>13467</v>
      </c>
      <c r="N422" s="226">
        <v>4965</v>
      </c>
      <c r="O422" s="226">
        <v>36578</v>
      </c>
      <c r="P422" s="226">
        <v>21014</v>
      </c>
      <c r="Q422" s="226">
        <v>9091</v>
      </c>
      <c r="R422" s="226">
        <v>13072</v>
      </c>
      <c r="S422" s="226">
        <v>21234</v>
      </c>
      <c r="T422" s="226">
        <v>12957</v>
      </c>
      <c r="U422" s="226">
        <v>204594</v>
      </c>
      <c r="V422" s="232">
        <v>-1506</v>
      </c>
      <c r="W422" s="233">
        <v>203088</v>
      </c>
      <c r="X422" s="226">
        <v>256</v>
      </c>
      <c r="Y422" s="226">
        <v>26928</v>
      </c>
      <c r="Z422" s="232">
        <v>177410</v>
      </c>
      <c r="AA422" s="226"/>
      <c r="AB422" s="14" t="s">
        <v>3</v>
      </c>
      <c r="AC422" s="15" t="s">
        <v>4</v>
      </c>
      <c r="AD422" s="58">
        <f t="shared" si="1656"/>
        <v>-12.977</v>
      </c>
      <c r="AE422" s="22" t="str">
        <f t="shared" si="1622"/>
        <v xml:space="preserve">- </v>
      </c>
      <c r="AF422" s="22">
        <f t="shared" si="1622"/>
        <v>-11.801</v>
      </c>
      <c r="AG422" s="22">
        <f t="shared" si="1622"/>
        <v>-0.90600000000000003</v>
      </c>
      <c r="AH422" s="22">
        <f t="shared" si="1622"/>
        <v>114.003</v>
      </c>
      <c r="AI422" s="22">
        <f t="shared" si="1622"/>
        <v>1.74</v>
      </c>
      <c r="AJ422" s="22">
        <f t="shared" si="1622"/>
        <v>-9.8780000000000001</v>
      </c>
      <c r="AK422" s="22">
        <f t="shared" si="1622"/>
        <v>-2.2069999999999999</v>
      </c>
      <c r="AL422" s="22">
        <f t="shared" si="1622"/>
        <v>-1.681</v>
      </c>
      <c r="AM422" s="22">
        <f t="shared" si="1622"/>
        <v>-9.4469999999999992</v>
      </c>
      <c r="AN422" s="22">
        <f t="shared" si="1622"/>
        <v>-8.2129999999999992</v>
      </c>
      <c r="AO422" s="22">
        <f t="shared" si="1622"/>
        <v>4.968</v>
      </c>
      <c r="AP422" s="22">
        <f t="shared" si="1622"/>
        <v>4.1219999999999999</v>
      </c>
      <c r="AQ422" s="22">
        <f t="shared" si="1622"/>
        <v>2.3029999999999999</v>
      </c>
      <c r="AR422" s="22">
        <f t="shared" si="1622"/>
        <v>4.2069999999999999</v>
      </c>
      <c r="AS422" s="22">
        <f t="shared" si="1622"/>
        <v>-2.7240000000000002</v>
      </c>
      <c r="AT422" s="22">
        <f t="shared" si="1622"/>
        <v>2.8980000000000001</v>
      </c>
      <c r="AU422" s="22">
        <f t="shared" si="1623"/>
        <v>-1.774</v>
      </c>
      <c r="AV422" s="22">
        <f t="shared" si="1623"/>
        <v>0.21199999999999999</v>
      </c>
      <c r="AW422" s="22">
        <f t="shared" si="1623"/>
        <v>-26.131</v>
      </c>
      <c r="AX422" s="63">
        <f t="shared" si="1623"/>
        <v>5.8999999999999997E-2</v>
      </c>
      <c r="AY422" s="22">
        <f t="shared" si="1623"/>
        <v>-12.329000000000001</v>
      </c>
      <c r="AZ422" s="22">
        <f t="shared" si="1623"/>
        <v>1.665</v>
      </c>
      <c r="BA422" s="59">
        <f t="shared" si="1623"/>
        <v>1.4999999999999999E-2</v>
      </c>
      <c r="BB422" s="226"/>
      <c r="BC422" s="14" t="s">
        <v>3</v>
      </c>
      <c r="BD422" s="15" t="s">
        <v>4</v>
      </c>
      <c r="BE422" s="58">
        <f t="shared" ref="BE422:BE430" si="1665">IF(C422=0,"-",IF(C422="X","X",ROUND(C422/$W422*100,1)))</f>
        <v>0.1</v>
      </c>
      <c r="BF422" s="22" t="str">
        <f t="shared" si="1624"/>
        <v>-</v>
      </c>
      <c r="BG422" s="22">
        <f t="shared" si="1624"/>
        <v>0.1</v>
      </c>
      <c r="BH422" s="22">
        <f t="shared" si="1624"/>
        <v>0.3</v>
      </c>
      <c r="BI422" s="22">
        <f t="shared" si="1624"/>
        <v>2.6</v>
      </c>
      <c r="BJ422" s="22">
        <f t="shared" si="1624"/>
        <v>3.9</v>
      </c>
      <c r="BK422" s="22">
        <f t="shared" si="1624"/>
        <v>10.4</v>
      </c>
      <c r="BL422" s="22">
        <f t="shared" si="1624"/>
        <v>11.8</v>
      </c>
      <c r="BM422" s="22">
        <f t="shared" si="1624"/>
        <v>2.7</v>
      </c>
      <c r="BN422" s="22">
        <f t="shared" si="1624"/>
        <v>3.7</v>
      </c>
      <c r="BO422" s="22">
        <f t="shared" si="1624"/>
        <v>6.6</v>
      </c>
      <c r="BP422" s="22">
        <f t="shared" si="1624"/>
        <v>2.4</v>
      </c>
      <c r="BQ422" s="22">
        <f t="shared" si="1624"/>
        <v>18</v>
      </c>
      <c r="BR422" s="22">
        <f t="shared" si="1624"/>
        <v>10.3</v>
      </c>
      <c r="BS422" s="22">
        <f t="shared" si="1624"/>
        <v>4.5</v>
      </c>
      <c r="BT422" s="22">
        <f t="shared" si="1624"/>
        <v>6.4</v>
      </c>
      <c r="BU422" s="22">
        <f t="shared" si="1624"/>
        <v>10.5</v>
      </c>
      <c r="BV422" s="22">
        <f t="shared" si="1625"/>
        <v>6.4</v>
      </c>
      <c r="BW422" s="22">
        <f t="shared" si="1625"/>
        <v>100.7</v>
      </c>
      <c r="BX422" s="22">
        <f t="shared" si="1625"/>
        <v>-0.7</v>
      </c>
      <c r="BY422" s="63">
        <f t="shared" si="1625"/>
        <v>100</v>
      </c>
      <c r="BZ422" s="22">
        <f t="shared" si="1625"/>
        <v>0.1</v>
      </c>
      <c r="CA422" s="22">
        <f t="shared" si="1625"/>
        <v>13.3</v>
      </c>
      <c r="CB422" s="59">
        <f t="shared" si="1625"/>
        <v>87.4</v>
      </c>
      <c r="CC422" s="226"/>
      <c r="CD422" s="14" t="s">
        <v>3</v>
      </c>
      <c r="CE422" s="15" t="s">
        <v>4</v>
      </c>
      <c r="CF422" s="58">
        <f t="shared" ref="CF422:DC422" si="1666">IF(C422=0,"-",IF(C422="X","X",ROUND(C422/C420*100,1)))</f>
        <v>0.2</v>
      </c>
      <c r="CG422" s="22" t="str">
        <f t="shared" si="1666"/>
        <v>-</v>
      </c>
      <c r="CH422" s="22">
        <f t="shared" si="1666"/>
        <v>1.4</v>
      </c>
      <c r="CI422" s="22">
        <f t="shared" si="1666"/>
        <v>6.7</v>
      </c>
      <c r="CJ422" s="22">
        <f t="shared" si="1666"/>
        <v>2.7</v>
      </c>
      <c r="CK422" s="22">
        <f t="shared" si="1666"/>
        <v>4.4000000000000004</v>
      </c>
      <c r="CL422" s="22">
        <f t="shared" si="1666"/>
        <v>4.5</v>
      </c>
      <c r="CM422" s="22">
        <f t="shared" si="1666"/>
        <v>5.9</v>
      </c>
      <c r="CN422" s="22">
        <f t="shared" si="1666"/>
        <v>1.9</v>
      </c>
      <c r="CO422" s="22">
        <f t="shared" si="1666"/>
        <v>4</v>
      </c>
      <c r="CP422" s="22">
        <f t="shared" si="1666"/>
        <v>7.5</v>
      </c>
      <c r="CQ422" s="22">
        <f t="shared" si="1666"/>
        <v>3.3</v>
      </c>
      <c r="CR422" s="22">
        <f t="shared" si="1666"/>
        <v>6.9</v>
      </c>
      <c r="CS422" s="22">
        <f t="shared" si="1666"/>
        <v>5</v>
      </c>
      <c r="CT422" s="22">
        <f t="shared" si="1666"/>
        <v>2.1</v>
      </c>
      <c r="CU422" s="22">
        <f t="shared" si="1666"/>
        <v>5.4</v>
      </c>
      <c r="CV422" s="22">
        <f t="shared" si="1666"/>
        <v>4</v>
      </c>
      <c r="CW422" s="22">
        <f t="shared" si="1666"/>
        <v>5.7</v>
      </c>
      <c r="CX422" s="22">
        <f t="shared" si="1666"/>
        <v>4.5</v>
      </c>
      <c r="CY422" s="22">
        <f t="shared" si="1666"/>
        <v>4.5</v>
      </c>
      <c r="CZ422" s="63">
        <f t="shared" si="1666"/>
        <v>4.5</v>
      </c>
      <c r="DA422" s="22">
        <f t="shared" si="1666"/>
        <v>0.4</v>
      </c>
      <c r="DB422" s="22">
        <f t="shared" si="1666"/>
        <v>4</v>
      </c>
      <c r="DC422" s="59">
        <f t="shared" si="1666"/>
        <v>4.7</v>
      </c>
      <c r="DD422" s="226"/>
      <c r="DE422" s="14" t="s">
        <v>3</v>
      </c>
      <c r="DF422" s="15" t="s">
        <v>4</v>
      </c>
      <c r="DG422" s="58">
        <f t="shared" si="1658"/>
        <v>-8.0000000000000002E-3</v>
      </c>
      <c r="DH422" s="22" t="str">
        <f t="shared" si="1627"/>
        <v xml:space="preserve">- </v>
      </c>
      <c r="DI422" s="22">
        <f t="shared" si="1628"/>
        <v>-8.9999999999999993E-3</v>
      </c>
      <c r="DJ422" s="22">
        <f t="shared" si="1629"/>
        <v>-2E-3</v>
      </c>
      <c r="DK422" s="22">
        <f t="shared" si="1630"/>
        <v>1.3640000000000001</v>
      </c>
      <c r="DL422" s="22">
        <f t="shared" si="1631"/>
        <v>6.7000000000000004E-2</v>
      </c>
      <c r="DM422" s="22">
        <f t="shared" si="1632"/>
        <v>-1.1439999999999999</v>
      </c>
      <c r="DN422" s="22">
        <f t="shared" si="1633"/>
        <v>-0.26800000000000002</v>
      </c>
      <c r="DO422" s="22">
        <f t="shared" si="1634"/>
        <v>-4.4999999999999998E-2</v>
      </c>
      <c r="DP422" s="22">
        <f t="shared" si="1635"/>
        <v>-0.39</v>
      </c>
      <c r="DQ422" s="22">
        <f t="shared" si="1636"/>
        <v>-0.59399999999999997</v>
      </c>
      <c r="DR422" s="22">
        <f t="shared" si="1637"/>
        <v>0.11600000000000001</v>
      </c>
      <c r="DS422" s="22">
        <f t="shared" si="1638"/>
        <v>0.71299999999999997</v>
      </c>
      <c r="DT422" s="22">
        <f t="shared" si="1639"/>
        <v>0.23300000000000001</v>
      </c>
      <c r="DU422" s="22">
        <f t="shared" si="1640"/>
        <v>0.18099999999999999</v>
      </c>
      <c r="DV422" s="22">
        <f t="shared" si="1641"/>
        <v>-0.18</v>
      </c>
      <c r="DW422" s="22">
        <f t="shared" si="1642"/>
        <v>0.29499999999999998</v>
      </c>
      <c r="DX422" s="22">
        <f t="shared" si="1643"/>
        <v>-0.115</v>
      </c>
      <c r="DY422" s="22">
        <f t="shared" si="1644"/>
        <v>0.21299999999999999</v>
      </c>
      <c r="DZ422" s="22">
        <f t="shared" si="1645"/>
        <v>-0.154</v>
      </c>
      <c r="EA422" s="63">
        <f t="shared" si="1646"/>
        <v>5.8999999999999997E-2</v>
      </c>
      <c r="EB422" s="22">
        <f t="shared" si="1647"/>
        <v>-1.7999999999999999E-2</v>
      </c>
      <c r="EC422" s="22">
        <f t="shared" si="1648"/>
        <v>0.217</v>
      </c>
      <c r="ED422" s="59">
        <f t="shared" si="1649"/>
        <v>1.2999999999999999E-2</v>
      </c>
      <c r="EE422" s="226"/>
      <c r="EF422" s="14" t="s">
        <v>3</v>
      </c>
      <c r="EG422" s="15" t="s">
        <v>4</v>
      </c>
      <c r="EH422" s="58">
        <f t="shared" ref="EH422:FE422" si="1667">IF(C422="X","X",IF(FI422="X","X",IF(FI422&lt;&gt;0,ROUND((C422-FI422)/FI420*100,3),"- ")))</f>
        <v>-3.5000000000000003E-2</v>
      </c>
      <c r="EI422" s="22" t="str">
        <f t="shared" si="1667"/>
        <v xml:space="preserve">- </v>
      </c>
      <c r="EJ422" s="22">
        <f t="shared" si="1667"/>
        <v>-0.16800000000000001</v>
      </c>
      <c r="EK422" s="22">
        <f t="shared" si="1667"/>
        <v>-6.6000000000000003E-2</v>
      </c>
      <c r="EL422" s="22">
        <f t="shared" si="1667"/>
        <v>1.4319999999999999</v>
      </c>
      <c r="EM422" s="22">
        <f t="shared" si="1667"/>
        <v>8.2000000000000003E-2</v>
      </c>
      <c r="EN422" s="22">
        <f t="shared" si="1667"/>
        <v>-0.51</v>
      </c>
      <c r="EO422" s="22">
        <f t="shared" si="1667"/>
        <v>-0.129</v>
      </c>
      <c r="EP422" s="22">
        <f t="shared" si="1667"/>
        <v>-3.2000000000000001E-2</v>
      </c>
      <c r="EQ422" s="22">
        <f t="shared" si="1667"/>
        <v>-0.39100000000000001</v>
      </c>
      <c r="ER422" s="22">
        <f t="shared" si="1667"/>
        <v>-0.61799999999999999</v>
      </c>
      <c r="ES422" s="22">
        <f t="shared" si="1667"/>
        <v>0.161</v>
      </c>
      <c r="ET422" s="22">
        <f t="shared" si="1667"/>
        <v>0.27900000000000003</v>
      </c>
      <c r="EU422" s="22">
        <f t="shared" si="1667"/>
        <v>0.111</v>
      </c>
      <c r="EV422" s="22">
        <f t="shared" si="1667"/>
        <v>8.7999999999999995E-2</v>
      </c>
      <c r="EW422" s="22">
        <f t="shared" si="1667"/>
        <v>-0.154</v>
      </c>
      <c r="EX422" s="22">
        <f t="shared" si="1667"/>
        <v>0.11700000000000001</v>
      </c>
      <c r="EY422" s="22">
        <f t="shared" si="1667"/>
        <v>-0.10199999999999999</v>
      </c>
      <c r="EZ422" s="22">
        <f t="shared" si="1667"/>
        <v>0.01</v>
      </c>
      <c r="FA422" s="22">
        <f t="shared" si="1667"/>
        <v>1.1910000000000001</v>
      </c>
      <c r="FB422" s="63">
        <f t="shared" si="1667"/>
        <v>3.0000000000000001E-3</v>
      </c>
      <c r="FC422" s="22">
        <f t="shared" si="1667"/>
        <v>-5.8999999999999997E-2</v>
      </c>
      <c r="FD422" s="22">
        <f t="shared" si="1667"/>
        <v>6.7000000000000004E-2</v>
      </c>
      <c r="FE422" s="59">
        <f t="shared" si="1667"/>
        <v>1E-3</v>
      </c>
      <c r="FG422" s="14" t="s">
        <v>3</v>
      </c>
      <c r="FH422" s="15" t="s">
        <v>4</v>
      </c>
      <c r="FI422" s="27">
        <f t="shared" si="1651"/>
        <v>131</v>
      </c>
      <c r="FJ422" s="29">
        <f t="shared" si="1651"/>
        <v>0</v>
      </c>
      <c r="FK422" s="29">
        <f t="shared" si="1651"/>
        <v>161</v>
      </c>
      <c r="FL422" s="29">
        <f t="shared" si="1651"/>
        <v>552</v>
      </c>
      <c r="FM422" s="29">
        <f t="shared" si="1651"/>
        <v>2428</v>
      </c>
      <c r="FN422" s="29">
        <f t="shared" si="1651"/>
        <v>7874</v>
      </c>
      <c r="FO422" s="29">
        <f t="shared" si="1651"/>
        <v>23507</v>
      </c>
      <c r="FP422" s="29">
        <f t="shared" si="1651"/>
        <v>24600</v>
      </c>
      <c r="FQ422" s="29">
        <f t="shared" si="1651"/>
        <v>5474</v>
      </c>
      <c r="FR422" s="29">
        <f t="shared" si="1651"/>
        <v>8373</v>
      </c>
      <c r="FS422" s="29">
        <f t="shared" si="1651"/>
        <v>14672</v>
      </c>
      <c r="FT422" s="29">
        <f t="shared" si="1651"/>
        <v>4730</v>
      </c>
      <c r="FU422" s="29">
        <f t="shared" si="1651"/>
        <v>35130</v>
      </c>
      <c r="FV422" s="29">
        <f t="shared" si="1651"/>
        <v>20541</v>
      </c>
      <c r="FW422" s="29">
        <f t="shared" si="1651"/>
        <v>8724</v>
      </c>
      <c r="FX422" s="29">
        <f t="shared" si="1651"/>
        <v>13438</v>
      </c>
      <c r="FY422" s="29">
        <f t="shared" si="1653"/>
        <v>20636</v>
      </c>
      <c r="FZ422" s="29">
        <f t="shared" si="1653"/>
        <v>13191</v>
      </c>
      <c r="GA422" s="29">
        <f t="shared" si="1660"/>
        <v>204162</v>
      </c>
      <c r="GB422" s="29">
        <f t="shared" si="1655"/>
        <v>-1194</v>
      </c>
      <c r="GC422" s="53">
        <f t="shared" si="1661"/>
        <v>202968</v>
      </c>
      <c r="GD422" s="29">
        <f t="shared" si="1662"/>
        <v>292</v>
      </c>
      <c r="GE422" s="29">
        <f t="shared" si="1663"/>
        <v>26487</v>
      </c>
      <c r="GF422" s="41">
        <f t="shared" si="1664"/>
        <v>177383</v>
      </c>
    </row>
    <row r="423" spans="1:188" ht="13.5" customHeight="1">
      <c r="A423" s="14" t="s">
        <v>5</v>
      </c>
      <c r="B423" s="15" t="s">
        <v>6</v>
      </c>
      <c r="C423" s="231">
        <v>5189</v>
      </c>
      <c r="D423" s="226">
        <v>24</v>
      </c>
      <c r="E423" s="226">
        <v>755</v>
      </c>
      <c r="F423" s="226">
        <v>311</v>
      </c>
      <c r="G423" s="226">
        <v>4604</v>
      </c>
      <c r="H423" s="226">
        <v>7520</v>
      </c>
      <c r="I423" s="226">
        <v>25888</v>
      </c>
      <c r="J423" s="226">
        <v>12182</v>
      </c>
      <c r="K423" s="226">
        <v>15280</v>
      </c>
      <c r="L423" s="226">
        <v>11418</v>
      </c>
      <c r="M423" s="226">
        <v>1598</v>
      </c>
      <c r="N423" s="226">
        <v>2755</v>
      </c>
      <c r="O423" s="226">
        <v>16895</v>
      </c>
      <c r="P423" s="226">
        <v>14761</v>
      </c>
      <c r="Q423" s="226">
        <v>20781</v>
      </c>
      <c r="R423" s="226">
        <v>8917</v>
      </c>
      <c r="S423" s="226">
        <v>14129</v>
      </c>
      <c r="T423" s="226">
        <v>7941</v>
      </c>
      <c r="U423" s="226">
        <v>170948</v>
      </c>
      <c r="V423" s="232">
        <v>-1258</v>
      </c>
      <c r="W423" s="233">
        <v>169690</v>
      </c>
      <c r="X423" s="226">
        <v>5968</v>
      </c>
      <c r="Y423" s="226">
        <v>30803</v>
      </c>
      <c r="Z423" s="232">
        <v>134177</v>
      </c>
      <c r="AA423" s="226"/>
      <c r="AB423" s="14" t="s">
        <v>5</v>
      </c>
      <c r="AC423" s="15" t="s">
        <v>6</v>
      </c>
      <c r="AD423" s="58">
        <f t="shared" si="1656"/>
        <v>-5.9960000000000004</v>
      </c>
      <c r="AE423" s="22">
        <f t="shared" si="1622"/>
        <v>14.286</v>
      </c>
      <c r="AF423" s="22">
        <f t="shared" si="1622"/>
        <v>-5.5069999999999997</v>
      </c>
      <c r="AG423" s="22">
        <f t="shared" si="1622"/>
        <v>6.5069999999999997</v>
      </c>
      <c r="AH423" s="22">
        <f t="shared" si="1622"/>
        <v>-19.875</v>
      </c>
      <c r="AI423" s="22">
        <f t="shared" si="1622"/>
        <v>5.8259999999999996</v>
      </c>
      <c r="AJ423" s="22">
        <f t="shared" si="1622"/>
        <v>21.096</v>
      </c>
      <c r="AK423" s="22">
        <f t="shared" si="1622"/>
        <v>-1.6870000000000001</v>
      </c>
      <c r="AL423" s="22">
        <f t="shared" si="1622"/>
        <v>1.2999999999999999E-2</v>
      </c>
      <c r="AM423" s="22">
        <f t="shared" si="1622"/>
        <v>-6.3710000000000004</v>
      </c>
      <c r="AN423" s="22">
        <f t="shared" si="1622"/>
        <v>-12.246</v>
      </c>
      <c r="AO423" s="22">
        <f t="shared" si="1622"/>
        <v>1.962</v>
      </c>
      <c r="AP423" s="22">
        <f t="shared" si="1622"/>
        <v>2.9489999999999998</v>
      </c>
      <c r="AQ423" s="22">
        <f t="shared" si="1622"/>
        <v>-5.3360000000000003</v>
      </c>
      <c r="AR423" s="22">
        <f t="shared" si="1622"/>
        <v>3.3210000000000002</v>
      </c>
      <c r="AS423" s="22">
        <f t="shared" si="1622"/>
        <v>-0.86699999999999999</v>
      </c>
      <c r="AT423" s="22">
        <f t="shared" si="1622"/>
        <v>3.0939999999999999</v>
      </c>
      <c r="AU423" s="22">
        <f t="shared" si="1623"/>
        <v>0.48099999999999998</v>
      </c>
      <c r="AV423" s="22">
        <f t="shared" si="1623"/>
        <v>1.774</v>
      </c>
      <c r="AW423" s="22">
        <f t="shared" si="1623"/>
        <v>-27.975999999999999</v>
      </c>
      <c r="AX423" s="63">
        <f t="shared" si="1623"/>
        <v>1.619</v>
      </c>
      <c r="AY423" s="22">
        <f t="shared" si="1623"/>
        <v>-5.8680000000000003</v>
      </c>
      <c r="AZ423" s="22">
        <f t="shared" si="1623"/>
        <v>12.353999999999999</v>
      </c>
      <c r="BA423" s="59">
        <f t="shared" si="1623"/>
        <v>-2.7E-2</v>
      </c>
      <c r="BB423" s="226"/>
      <c r="BC423" s="14" t="s">
        <v>5</v>
      </c>
      <c r="BD423" s="15" t="s">
        <v>6</v>
      </c>
      <c r="BE423" s="58">
        <f t="shared" si="1665"/>
        <v>3.1</v>
      </c>
      <c r="BF423" s="22">
        <f t="shared" si="1624"/>
        <v>0</v>
      </c>
      <c r="BG423" s="22">
        <f t="shared" si="1624"/>
        <v>0.4</v>
      </c>
      <c r="BH423" s="22">
        <f t="shared" si="1624"/>
        <v>0.2</v>
      </c>
      <c r="BI423" s="22">
        <f t="shared" si="1624"/>
        <v>2.7</v>
      </c>
      <c r="BJ423" s="22">
        <f t="shared" si="1624"/>
        <v>4.4000000000000004</v>
      </c>
      <c r="BK423" s="22">
        <f t="shared" si="1624"/>
        <v>15.3</v>
      </c>
      <c r="BL423" s="22">
        <f t="shared" si="1624"/>
        <v>7.2</v>
      </c>
      <c r="BM423" s="22">
        <f t="shared" si="1624"/>
        <v>9</v>
      </c>
      <c r="BN423" s="22">
        <f t="shared" si="1624"/>
        <v>6.7</v>
      </c>
      <c r="BO423" s="22">
        <f t="shared" si="1624"/>
        <v>0.9</v>
      </c>
      <c r="BP423" s="22">
        <f t="shared" si="1624"/>
        <v>1.6</v>
      </c>
      <c r="BQ423" s="22">
        <f t="shared" si="1624"/>
        <v>10</v>
      </c>
      <c r="BR423" s="22">
        <f t="shared" si="1624"/>
        <v>8.6999999999999993</v>
      </c>
      <c r="BS423" s="22">
        <f t="shared" si="1624"/>
        <v>12.2</v>
      </c>
      <c r="BT423" s="22">
        <f t="shared" si="1624"/>
        <v>5.3</v>
      </c>
      <c r="BU423" s="22">
        <f t="shared" si="1624"/>
        <v>8.3000000000000007</v>
      </c>
      <c r="BV423" s="22">
        <f t="shared" si="1625"/>
        <v>4.7</v>
      </c>
      <c r="BW423" s="22">
        <f t="shared" si="1625"/>
        <v>100.7</v>
      </c>
      <c r="BX423" s="22">
        <f t="shared" si="1625"/>
        <v>-0.7</v>
      </c>
      <c r="BY423" s="63">
        <f t="shared" si="1625"/>
        <v>100</v>
      </c>
      <c r="BZ423" s="22">
        <f t="shared" si="1625"/>
        <v>3.5</v>
      </c>
      <c r="CA423" s="22">
        <f t="shared" si="1625"/>
        <v>18.2</v>
      </c>
      <c r="CB423" s="59">
        <f t="shared" si="1625"/>
        <v>79.099999999999994</v>
      </c>
      <c r="CC423" s="226"/>
      <c r="CD423" s="14" t="s">
        <v>5</v>
      </c>
      <c r="CE423" s="15" t="s">
        <v>6</v>
      </c>
      <c r="CF423" s="58">
        <f t="shared" ref="CF423:DC423" si="1668">IF(C423=0,"-",IF(C423="X","X",ROUND(C423/C420*100,1)))</f>
        <v>11.1</v>
      </c>
      <c r="CG423" s="22">
        <f t="shared" si="1668"/>
        <v>6.2</v>
      </c>
      <c r="CH423" s="22">
        <f t="shared" si="1668"/>
        <v>7.2</v>
      </c>
      <c r="CI423" s="22">
        <f t="shared" si="1668"/>
        <v>3.8</v>
      </c>
      <c r="CJ423" s="22">
        <f t="shared" si="1668"/>
        <v>2.4</v>
      </c>
      <c r="CK423" s="22">
        <f t="shared" si="1668"/>
        <v>4.0999999999999996</v>
      </c>
      <c r="CL423" s="22">
        <f t="shared" si="1668"/>
        <v>5.5</v>
      </c>
      <c r="CM423" s="22">
        <f t="shared" si="1668"/>
        <v>3</v>
      </c>
      <c r="CN423" s="22">
        <f t="shared" si="1668"/>
        <v>5.4</v>
      </c>
      <c r="CO423" s="22">
        <f t="shared" si="1668"/>
        <v>6</v>
      </c>
      <c r="CP423" s="22">
        <f t="shared" si="1668"/>
        <v>0.9</v>
      </c>
      <c r="CQ423" s="22">
        <f t="shared" si="1668"/>
        <v>1.8</v>
      </c>
      <c r="CR423" s="22">
        <f t="shared" si="1668"/>
        <v>3.2</v>
      </c>
      <c r="CS423" s="22">
        <f t="shared" si="1668"/>
        <v>3.5</v>
      </c>
      <c r="CT423" s="22">
        <f t="shared" si="1668"/>
        <v>4.8</v>
      </c>
      <c r="CU423" s="22">
        <f t="shared" si="1668"/>
        <v>3.7</v>
      </c>
      <c r="CV423" s="22">
        <f t="shared" si="1668"/>
        <v>2.7</v>
      </c>
      <c r="CW423" s="22">
        <f t="shared" si="1668"/>
        <v>3.5</v>
      </c>
      <c r="CX423" s="22">
        <f t="shared" si="1668"/>
        <v>3.8</v>
      </c>
      <c r="CY423" s="22">
        <f t="shared" si="1668"/>
        <v>3.8</v>
      </c>
      <c r="CZ423" s="63">
        <f t="shared" si="1668"/>
        <v>3.8</v>
      </c>
      <c r="DA423" s="22">
        <f t="shared" si="1668"/>
        <v>10.3</v>
      </c>
      <c r="DB423" s="22">
        <f t="shared" si="1668"/>
        <v>4.5999999999999996</v>
      </c>
      <c r="DC423" s="59">
        <f t="shared" si="1668"/>
        <v>3.5</v>
      </c>
      <c r="DD423" s="226"/>
      <c r="DE423" s="14" t="s">
        <v>5</v>
      </c>
      <c r="DF423" s="15" t="s">
        <v>6</v>
      </c>
      <c r="DG423" s="58">
        <f t="shared" si="1658"/>
        <v>-0.19800000000000001</v>
      </c>
      <c r="DH423" s="22">
        <f t="shared" si="1627"/>
        <v>2E-3</v>
      </c>
      <c r="DI423" s="22">
        <f t="shared" si="1628"/>
        <v>-2.5999999999999999E-2</v>
      </c>
      <c r="DJ423" s="22">
        <f t="shared" si="1629"/>
        <v>1.0999999999999999E-2</v>
      </c>
      <c r="DK423" s="22">
        <f t="shared" si="1630"/>
        <v>-0.68400000000000005</v>
      </c>
      <c r="DL423" s="22">
        <f t="shared" si="1631"/>
        <v>0.248</v>
      </c>
      <c r="DM423" s="22">
        <f t="shared" si="1632"/>
        <v>2.7010000000000001</v>
      </c>
      <c r="DN423" s="22">
        <f t="shared" si="1633"/>
        <v>-0.125</v>
      </c>
      <c r="DO423" s="22">
        <f t="shared" si="1634"/>
        <v>1E-3</v>
      </c>
      <c r="DP423" s="22">
        <f t="shared" si="1635"/>
        <v>-0.46500000000000002</v>
      </c>
      <c r="DQ423" s="22">
        <f t="shared" si="1636"/>
        <v>-0.13400000000000001</v>
      </c>
      <c r="DR423" s="22">
        <f t="shared" si="1637"/>
        <v>3.2000000000000001E-2</v>
      </c>
      <c r="DS423" s="22">
        <f t="shared" si="1638"/>
        <v>0.28999999999999998</v>
      </c>
      <c r="DT423" s="22">
        <f t="shared" si="1639"/>
        <v>-0.498</v>
      </c>
      <c r="DU423" s="22">
        <f t="shared" si="1640"/>
        <v>0.4</v>
      </c>
      <c r="DV423" s="22">
        <f t="shared" si="1641"/>
        <v>-4.7E-2</v>
      </c>
      <c r="DW423" s="22">
        <f t="shared" si="1642"/>
        <v>0.254</v>
      </c>
      <c r="DX423" s="22">
        <f t="shared" si="1643"/>
        <v>2.3E-2</v>
      </c>
      <c r="DY423" s="22">
        <f t="shared" si="1644"/>
        <v>1.784</v>
      </c>
      <c r="DZ423" s="22">
        <f t="shared" si="1645"/>
        <v>-0.16500000000000001</v>
      </c>
      <c r="EA423" s="63">
        <f t="shared" si="1646"/>
        <v>1.619</v>
      </c>
      <c r="EB423" s="22">
        <f t="shared" si="1647"/>
        <v>-0.223</v>
      </c>
      <c r="EC423" s="22">
        <f t="shared" si="1648"/>
        <v>2.028</v>
      </c>
      <c r="ED423" s="59">
        <f t="shared" si="1649"/>
        <v>-2.1999999999999999E-2</v>
      </c>
      <c r="EE423" s="226"/>
      <c r="EF423" s="14" t="s">
        <v>5</v>
      </c>
      <c r="EG423" s="15" t="s">
        <v>6</v>
      </c>
      <c r="EH423" s="58">
        <f t="shared" ref="EH423:FE423" si="1669">IF(C423="X","X",IF(FI423="X","X",IF(FI423&lt;&gt;0,ROUND((C423-FI423)/FI420*100,3),"- ")))</f>
        <v>-0.67500000000000004</v>
      </c>
      <c r="EI423" s="22">
        <f t="shared" si="1669"/>
        <v>0.93200000000000005</v>
      </c>
      <c r="EJ423" s="22">
        <f t="shared" si="1669"/>
        <v>-0.39</v>
      </c>
      <c r="EK423" s="22">
        <f t="shared" si="1669"/>
        <v>0.25</v>
      </c>
      <c r="EL423" s="22">
        <f t="shared" si="1669"/>
        <v>-0.59099999999999997</v>
      </c>
      <c r="EM423" s="22">
        <f t="shared" si="1669"/>
        <v>0.246</v>
      </c>
      <c r="EN423" s="22">
        <f t="shared" si="1669"/>
        <v>0.99099999999999999</v>
      </c>
      <c r="EO423" s="22">
        <f t="shared" si="1669"/>
        <v>-0.05</v>
      </c>
      <c r="EP423" s="22">
        <f t="shared" si="1669"/>
        <v>1E-3</v>
      </c>
      <c r="EQ423" s="22">
        <f t="shared" si="1669"/>
        <v>-0.38400000000000001</v>
      </c>
      <c r="ER423" s="22">
        <f t="shared" si="1669"/>
        <v>-0.114</v>
      </c>
      <c r="ES423" s="22">
        <f t="shared" si="1669"/>
        <v>3.5999999999999997E-2</v>
      </c>
      <c r="ET423" s="22">
        <f t="shared" si="1669"/>
        <v>9.2999999999999999E-2</v>
      </c>
      <c r="EU423" s="22">
        <f t="shared" si="1669"/>
        <v>-0.19600000000000001</v>
      </c>
      <c r="EV423" s="22">
        <f t="shared" si="1669"/>
        <v>0.161</v>
      </c>
      <c r="EW423" s="22">
        <f t="shared" si="1669"/>
        <v>-3.3000000000000002E-2</v>
      </c>
      <c r="EX423" s="22">
        <f t="shared" si="1669"/>
        <v>8.3000000000000004E-2</v>
      </c>
      <c r="EY423" s="22">
        <f t="shared" si="1669"/>
        <v>1.6E-2</v>
      </c>
      <c r="EZ423" s="22">
        <f t="shared" si="1669"/>
        <v>6.7000000000000004E-2</v>
      </c>
      <c r="FA423" s="22">
        <f t="shared" si="1669"/>
        <v>1.05</v>
      </c>
      <c r="FB423" s="63">
        <f t="shared" si="1669"/>
        <v>6.0999999999999999E-2</v>
      </c>
      <c r="FC423" s="22">
        <f t="shared" si="1669"/>
        <v>-0.61299999999999999</v>
      </c>
      <c r="FD423" s="22">
        <f t="shared" si="1669"/>
        <v>0.51600000000000001</v>
      </c>
      <c r="FE423" s="59">
        <f t="shared" si="1669"/>
        <v>-1E-3</v>
      </c>
      <c r="FG423" s="14" t="s">
        <v>5</v>
      </c>
      <c r="FH423" s="15" t="s">
        <v>6</v>
      </c>
      <c r="FI423" s="27">
        <f t="shared" si="1651"/>
        <v>5520</v>
      </c>
      <c r="FJ423" s="29">
        <f t="shared" si="1651"/>
        <v>21</v>
      </c>
      <c r="FK423" s="29">
        <f t="shared" si="1651"/>
        <v>799</v>
      </c>
      <c r="FL423" s="29">
        <f t="shared" si="1651"/>
        <v>292</v>
      </c>
      <c r="FM423" s="29">
        <f t="shared" si="1651"/>
        <v>5746</v>
      </c>
      <c r="FN423" s="29">
        <f t="shared" si="1651"/>
        <v>7106</v>
      </c>
      <c r="FO423" s="29">
        <f t="shared" si="1651"/>
        <v>21378</v>
      </c>
      <c r="FP423" s="29">
        <f t="shared" si="1651"/>
        <v>12391</v>
      </c>
      <c r="FQ423" s="29">
        <f t="shared" si="1651"/>
        <v>15278</v>
      </c>
      <c r="FR423" s="29">
        <f t="shared" si="1651"/>
        <v>12195</v>
      </c>
      <c r="FS423" s="29">
        <f t="shared" si="1651"/>
        <v>1821</v>
      </c>
      <c r="FT423" s="29">
        <f t="shared" si="1651"/>
        <v>2702</v>
      </c>
      <c r="FU423" s="29">
        <f t="shared" si="1651"/>
        <v>16411</v>
      </c>
      <c r="FV423" s="29">
        <f t="shared" si="1651"/>
        <v>15593</v>
      </c>
      <c r="FW423" s="29">
        <f t="shared" si="1651"/>
        <v>20113</v>
      </c>
      <c r="FX423" s="29">
        <f t="shared" si="1651"/>
        <v>8995</v>
      </c>
      <c r="FY423" s="29">
        <f t="shared" si="1653"/>
        <v>13705</v>
      </c>
      <c r="FZ423" s="29">
        <f t="shared" si="1653"/>
        <v>7903</v>
      </c>
      <c r="GA423" s="29">
        <f t="shared" si="1660"/>
        <v>167969</v>
      </c>
      <c r="GB423" s="29">
        <f t="shared" si="1655"/>
        <v>-983</v>
      </c>
      <c r="GC423" s="53">
        <f t="shared" si="1661"/>
        <v>166986</v>
      </c>
      <c r="GD423" s="29">
        <f t="shared" si="1662"/>
        <v>6340</v>
      </c>
      <c r="GE423" s="29">
        <f t="shared" si="1663"/>
        <v>27416</v>
      </c>
      <c r="GF423" s="41">
        <f t="shared" si="1664"/>
        <v>134213</v>
      </c>
    </row>
    <row r="424" spans="1:188" ht="13.5" customHeight="1">
      <c r="A424" s="14" t="s">
        <v>7</v>
      </c>
      <c r="B424" s="15" t="s">
        <v>8</v>
      </c>
      <c r="C424" s="231">
        <v>21</v>
      </c>
      <c r="D424" s="226">
        <v>2</v>
      </c>
      <c r="E424" s="226">
        <v>195</v>
      </c>
      <c r="F424" s="226">
        <v>150</v>
      </c>
      <c r="G424" s="226">
        <v>20580</v>
      </c>
      <c r="H424" s="226">
        <v>16398</v>
      </c>
      <c r="I424" s="226">
        <v>23837</v>
      </c>
      <c r="J424" s="226">
        <v>77568</v>
      </c>
      <c r="K424" s="226">
        <v>23145</v>
      </c>
      <c r="L424" s="226">
        <v>8701</v>
      </c>
      <c r="M424" s="226">
        <v>31453</v>
      </c>
      <c r="N424" s="226">
        <v>11945</v>
      </c>
      <c r="O424" s="226">
        <v>44550</v>
      </c>
      <c r="P424" s="226">
        <v>48102</v>
      </c>
      <c r="Q424" s="226">
        <v>14350</v>
      </c>
      <c r="R424" s="226">
        <v>18343</v>
      </c>
      <c r="S424" s="226">
        <v>42126</v>
      </c>
      <c r="T424" s="226">
        <v>18051</v>
      </c>
      <c r="U424" s="226">
        <v>399517</v>
      </c>
      <c r="V424" s="232">
        <v>-2940</v>
      </c>
      <c r="W424" s="233">
        <v>396577</v>
      </c>
      <c r="X424" s="226">
        <v>218</v>
      </c>
      <c r="Y424" s="226">
        <v>44567</v>
      </c>
      <c r="Z424" s="232">
        <v>354732</v>
      </c>
      <c r="AA424" s="226"/>
      <c r="AB424" s="14" t="s">
        <v>7</v>
      </c>
      <c r="AC424" s="15" t="s">
        <v>8</v>
      </c>
      <c r="AD424" s="58">
        <f t="shared" si="1656"/>
        <v>-16</v>
      </c>
      <c r="AE424" s="22">
        <f t="shared" si="1622"/>
        <v>0</v>
      </c>
      <c r="AF424" s="22">
        <f t="shared" si="1622"/>
        <v>-12.946</v>
      </c>
      <c r="AG424" s="22">
        <f t="shared" si="1622"/>
        <v>0.67100000000000004</v>
      </c>
      <c r="AH424" s="22">
        <f t="shared" si="1622"/>
        <v>-8.89</v>
      </c>
      <c r="AI424" s="22">
        <f t="shared" si="1622"/>
        <v>8.3520000000000003</v>
      </c>
      <c r="AJ424" s="22">
        <f t="shared" si="1622"/>
        <v>-19.550999999999998</v>
      </c>
      <c r="AK424" s="22">
        <f t="shared" si="1622"/>
        <v>-3.6360000000000001</v>
      </c>
      <c r="AL424" s="22">
        <f t="shared" si="1622"/>
        <v>1.2949999999999999</v>
      </c>
      <c r="AM424" s="22">
        <f t="shared" si="1622"/>
        <v>-3.8140000000000001</v>
      </c>
      <c r="AN424" s="22">
        <f t="shared" si="1622"/>
        <v>-11.567</v>
      </c>
      <c r="AO424" s="22">
        <f t="shared" si="1622"/>
        <v>7.9729999999999999</v>
      </c>
      <c r="AP424" s="22">
        <f t="shared" si="1622"/>
        <v>4.3129999999999997</v>
      </c>
      <c r="AQ424" s="22">
        <f t="shared" si="1622"/>
        <v>-1.163</v>
      </c>
      <c r="AR424" s="22">
        <f t="shared" si="1622"/>
        <v>1.8959999999999999</v>
      </c>
      <c r="AS424" s="22">
        <f t="shared" si="1622"/>
        <v>1.41</v>
      </c>
      <c r="AT424" s="22">
        <f t="shared" si="1622"/>
        <v>3.6230000000000002</v>
      </c>
      <c r="AU424" s="22">
        <f t="shared" si="1623"/>
        <v>-0.60599999999999998</v>
      </c>
      <c r="AV424" s="22">
        <f t="shared" si="1623"/>
        <v>-2.35</v>
      </c>
      <c r="AW424" s="22">
        <f t="shared" si="1623"/>
        <v>-22.806999999999999</v>
      </c>
      <c r="AX424" s="63">
        <f t="shared" si="1623"/>
        <v>-2.4980000000000002</v>
      </c>
      <c r="AY424" s="22">
        <f t="shared" si="1623"/>
        <v>-13.147</v>
      </c>
      <c r="AZ424" s="22">
        <f t="shared" si="1623"/>
        <v>-14.895</v>
      </c>
      <c r="BA424" s="59">
        <f t="shared" si="1623"/>
        <v>-0.5</v>
      </c>
      <c r="BB424" s="226"/>
      <c r="BC424" s="14" t="s">
        <v>7</v>
      </c>
      <c r="BD424" s="15" t="s">
        <v>8</v>
      </c>
      <c r="BE424" s="58">
        <f t="shared" si="1665"/>
        <v>0</v>
      </c>
      <c r="BF424" s="22">
        <f t="shared" si="1624"/>
        <v>0</v>
      </c>
      <c r="BG424" s="22">
        <f t="shared" si="1624"/>
        <v>0</v>
      </c>
      <c r="BH424" s="22">
        <f t="shared" si="1624"/>
        <v>0</v>
      </c>
      <c r="BI424" s="22">
        <f t="shared" si="1624"/>
        <v>5.2</v>
      </c>
      <c r="BJ424" s="22">
        <f t="shared" si="1624"/>
        <v>4.0999999999999996</v>
      </c>
      <c r="BK424" s="22">
        <f t="shared" si="1624"/>
        <v>6</v>
      </c>
      <c r="BL424" s="22">
        <f t="shared" si="1624"/>
        <v>19.600000000000001</v>
      </c>
      <c r="BM424" s="22">
        <f t="shared" si="1624"/>
        <v>5.8</v>
      </c>
      <c r="BN424" s="22">
        <f t="shared" si="1624"/>
        <v>2.2000000000000002</v>
      </c>
      <c r="BO424" s="22">
        <f t="shared" si="1624"/>
        <v>7.9</v>
      </c>
      <c r="BP424" s="22">
        <f t="shared" si="1624"/>
        <v>3</v>
      </c>
      <c r="BQ424" s="22">
        <f t="shared" si="1624"/>
        <v>11.2</v>
      </c>
      <c r="BR424" s="22">
        <f t="shared" si="1624"/>
        <v>12.1</v>
      </c>
      <c r="BS424" s="22">
        <f t="shared" si="1624"/>
        <v>3.6</v>
      </c>
      <c r="BT424" s="22">
        <f t="shared" si="1624"/>
        <v>4.5999999999999996</v>
      </c>
      <c r="BU424" s="22">
        <f t="shared" si="1624"/>
        <v>10.6</v>
      </c>
      <c r="BV424" s="22">
        <f t="shared" si="1625"/>
        <v>4.5999999999999996</v>
      </c>
      <c r="BW424" s="22">
        <f t="shared" si="1625"/>
        <v>100.7</v>
      </c>
      <c r="BX424" s="22">
        <f t="shared" si="1625"/>
        <v>-0.7</v>
      </c>
      <c r="BY424" s="63">
        <f t="shared" si="1625"/>
        <v>100</v>
      </c>
      <c r="BZ424" s="22">
        <f t="shared" si="1625"/>
        <v>0.1</v>
      </c>
      <c r="CA424" s="22">
        <f t="shared" si="1625"/>
        <v>11.2</v>
      </c>
      <c r="CB424" s="59">
        <f t="shared" si="1625"/>
        <v>89.4</v>
      </c>
      <c r="CC424" s="226"/>
      <c r="CD424" s="14" t="s">
        <v>7</v>
      </c>
      <c r="CE424" s="15" t="s">
        <v>8</v>
      </c>
      <c r="CF424" s="58">
        <f t="shared" ref="CF424:DC424" si="1670">IF(C424=0,"-",IF(C424="X","X",ROUND(C424/C420*100,1)))</f>
        <v>0</v>
      </c>
      <c r="CG424" s="22">
        <f t="shared" si="1670"/>
        <v>0.5</v>
      </c>
      <c r="CH424" s="22">
        <f t="shared" si="1670"/>
        <v>1.9</v>
      </c>
      <c r="CI424" s="22">
        <f t="shared" si="1670"/>
        <v>1.8</v>
      </c>
      <c r="CJ424" s="22">
        <f t="shared" si="1670"/>
        <v>10.9</v>
      </c>
      <c r="CK424" s="22">
        <f t="shared" si="1670"/>
        <v>9</v>
      </c>
      <c r="CL424" s="22">
        <f t="shared" si="1670"/>
        <v>5</v>
      </c>
      <c r="CM424" s="22">
        <f t="shared" si="1670"/>
        <v>18.899999999999999</v>
      </c>
      <c r="CN424" s="22">
        <f t="shared" si="1670"/>
        <v>8.1</v>
      </c>
      <c r="CO424" s="22">
        <f t="shared" si="1670"/>
        <v>4.5999999999999996</v>
      </c>
      <c r="CP424" s="22">
        <f t="shared" si="1670"/>
        <v>17.399999999999999</v>
      </c>
      <c r="CQ424" s="22">
        <f t="shared" si="1670"/>
        <v>7.8</v>
      </c>
      <c r="CR424" s="22">
        <f t="shared" si="1670"/>
        <v>8.3000000000000007</v>
      </c>
      <c r="CS424" s="22">
        <f t="shared" si="1670"/>
        <v>11.6</v>
      </c>
      <c r="CT424" s="22">
        <f t="shared" si="1670"/>
        <v>3.3</v>
      </c>
      <c r="CU424" s="22">
        <f t="shared" si="1670"/>
        <v>7.6</v>
      </c>
      <c r="CV424" s="22">
        <f t="shared" si="1670"/>
        <v>8</v>
      </c>
      <c r="CW424" s="22">
        <f t="shared" si="1670"/>
        <v>8</v>
      </c>
      <c r="CX424" s="22">
        <f t="shared" si="1670"/>
        <v>8.9</v>
      </c>
      <c r="CY424" s="22">
        <f t="shared" si="1670"/>
        <v>8.9</v>
      </c>
      <c r="CZ424" s="63">
        <f t="shared" si="1670"/>
        <v>8.9</v>
      </c>
      <c r="DA424" s="22">
        <f t="shared" si="1670"/>
        <v>0.4</v>
      </c>
      <c r="DB424" s="22">
        <f t="shared" si="1670"/>
        <v>6.6</v>
      </c>
      <c r="DC424" s="59">
        <f t="shared" si="1670"/>
        <v>9.4</v>
      </c>
      <c r="DD424" s="226"/>
      <c r="DE424" s="14" t="s">
        <v>7</v>
      </c>
      <c r="DF424" s="15" t="s">
        <v>8</v>
      </c>
      <c r="DG424" s="58">
        <f t="shared" si="1658"/>
        <v>-1E-3</v>
      </c>
      <c r="DH424" s="22">
        <f t="shared" si="1627"/>
        <v>0</v>
      </c>
      <c r="DI424" s="22">
        <f t="shared" si="1628"/>
        <v>-7.0000000000000001E-3</v>
      </c>
      <c r="DJ424" s="22">
        <f t="shared" si="1629"/>
        <v>0</v>
      </c>
      <c r="DK424" s="22">
        <f t="shared" si="1630"/>
        <v>-0.49399999999999999</v>
      </c>
      <c r="DL424" s="22">
        <f t="shared" si="1631"/>
        <v>0.311</v>
      </c>
      <c r="DM424" s="22">
        <f t="shared" si="1632"/>
        <v>-1.4239999999999999</v>
      </c>
      <c r="DN424" s="22">
        <f t="shared" si="1633"/>
        <v>-0.72</v>
      </c>
      <c r="DO424" s="22">
        <f t="shared" si="1634"/>
        <v>7.2999999999999995E-2</v>
      </c>
      <c r="DP424" s="22">
        <f t="shared" si="1635"/>
        <v>-8.5000000000000006E-2</v>
      </c>
      <c r="DQ424" s="22">
        <f t="shared" si="1636"/>
        <v>-1.0109999999999999</v>
      </c>
      <c r="DR424" s="22">
        <f t="shared" si="1637"/>
        <v>0.217</v>
      </c>
      <c r="DS424" s="22">
        <f t="shared" si="1638"/>
        <v>0.45300000000000001</v>
      </c>
      <c r="DT424" s="22">
        <f t="shared" si="1639"/>
        <v>-0.13900000000000001</v>
      </c>
      <c r="DU424" s="22">
        <f t="shared" si="1640"/>
        <v>6.6000000000000003E-2</v>
      </c>
      <c r="DV424" s="22">
        <f t="shared" si="1641"/>
        <v>6.3E-2</v>
      </c>
      <c r="DW424" s="22">
        <f t="shared" si="1642"/>
        <v>0.36199999999999999</v>
      </c>
      <c r="DX424" s="22">
        <f t="shared" si="1643"/>
        <v>-2.7E-2</v>
      </c>
      <c r="DY424" s="22">
        <f t="shared" si="1644"/>
        <v>-2.3639999999999999</v>
      </c>
      <c r="DZ424" s="22">
        <f t="shared" si="1645"/>
        <v>-0.13400000000000001</v>
      </c>
      <c r="EA424" s="63">
        <f t="shared" si="1646"/>
        <v>-2.4980000000000002</v>
      </c>
      <c r="EB424" s="22">
        <f t="shared" si="1647"/>
        <v>-8.0000000000000002E-3</v>
      </c>
      <c r="EC424" s="22">
        <f t="shared" si="1648"/>
        <v>-1.9179999999999999</v>
      </c>
      <c r="ED424" s="59">
        <f t="shared" si="1649"/>
        <v>-0.438</v>
      </c>
      <c r="EE424" s="226"/>
      <c r="EF424" s="14" t="s">
        <v>7</v>
      </c>
      <c r="EG424" s="15" t="s">
        <v>8</v>
      </c>
      <c r="EH424" s="58">
        <f t="shared" ref="EH424:FE424" si="1671">IF(C424="X","X",IF(FI424="X","X",IF(FI424&lt;&gt;0,ROUND((C424-FI424)/FI420*100,3),"- ")))</f>
        <v>-8.0000000000000002E-3</v>
      </c>
      <c r="EI424" s="22">
        <f t="shared" si="1671"/>
        <v>0</v>
      </c>
      <c r="EJ424" s="22">
        <f t="shared" si="1671"/>
        <v>-0.25700000000000001</v>
      </c>
      <c r="EK424" s="22">
        <f t="shared" si="1671"/>
        <v>1.2999999999999999E-2</v>
      </c>
      <c r="EL424" s="22">
        <f t="shared" si="1671"/>
        <v>-1.0389999999999999</v>
      </c>
      <c r="EM424" s="22">
        <f t="shared" si="1671"/>
        <v>0.752</v>
      </c>
      <c r="EN424" s="22">
        <f t="shared" si="1671"/>
        <v>-1.2729999999999999</v>
      </c>
      <c r="EO424" s="22">
        <f t="shared" si="1671"/>
        <v>-0.69599999999999995</v>
      </c>
      <c r="EP424" s="22">
        <f t="shared" si="1671"/>
        <v>0.10199999999999999</v>
      </c>
      <c r="EQ424" s="22">
        <f t="shared" si="1671"/>
        <v>-0.17100000000000001</v>
      </c>
      <c r="ER424" s="22">
        <f t="shared" si="1671"/>
        <v>-2.1110000000000002</v>
      </c>
      <c r="ES424" s="22">
        <f t="shared" si="1671"/>
        <v>0.60399999999999998</v>
      </c>
      <c r="ET424" s="22">
        <f t="shared" si="1671"/>
        <v>0.35499999999999998</v>
      </c>
      <c r="EU424" s="22">
        <f t="shared" si="1671"/>
        <v>-0.13300000000000001</v>
      </c>
      <c r="EV424" s="22">
        <f t="shared" si="1671"/>
        <v>6.4000000000000001E-2</v>
      </c>
      <c r="EW424" s="22">
        <f t="shared" si="1671"/>
        <v>0.107</v>
      </c>
      <c r="EX424" s="22">
        <f t="shared" si="1671"/>
        <v>0.28799999999999998</v>
      </c>
      <c r="EY424" s="22">
        <f t="shared" si="1671"/>
        <v>-4.8000000000000001E-2</v>
      </c>
      <c r="EZ424" s="22">
        <f t="shared" si="1671"/>
        <v>-0.215</v>
      </c>
      <c r="FA424" s="22">
        <f t="shared" si="1671"/>
        <v>2.0840000000000001</v>
      </c>
      <c r="FB424" s="63">
        <f t="shared" si="1671"/>
        <v>-0.22800000000000001</v>
      </c>
      <c r="FC424" s="22">
        <f t="shared" si="1671"/>
        <v>-5.3999999999999999E-2</v>
      </c>
      <c r="FD424" s="22">
        <f t="shared" si="1671"/>
        <v>-1.1890000000000001</v>
      </c>
      <c r="FE424" s="59">
        <f t="shared" si="1671"/>
        <v>-4.7E-2</v>
      </c>
      <c r="FG424" s="14" t="s">
        <v>7</v>
      </c>
      <c r="FH424" s="15" t="s">
        <v>8</v>
      </c>
      <c r="FI424" s="27">
        <f t="shared" si="1651"/>
        <v>25</v>
      </c>
      <c r="FJ424" s="29">
        <f t="shared" si="1651"/>
        <v>2</v>
      </c>
      <c r="FK424" s="29">
        <f t="shared" si="1651"/>
        <v>224</v>
      </c>
      <c r="FL424" s="29">
        <f t="shared" si="1651"/>
        <v>149</v>
      </c>
      <c r="FM424" s="29">
        <f t="shared" si="1651"/>
        <v>22588</v>
      </c>
      <c r="FN424" s="29">
        <f t="shared" si="1651"/>
        <v>15134</v>
      </c>
      <c r="FO424" s="29">
        <f t="shared" si="1651"/>
        <v>29630</v>
      </c>
      <c r="FP424" s="29">
        <f t="shared" si="1651"/>
        <v>80495</v>
      </c>
      <c r="FQ424" s="29">
        <f t="shared" si="1651"/>
        <v>22849</v>
      </c>
      <c r="FR424" s="29">
        <f t="shared" si="1651"/>
        <v>9046</v>
      </c>
      <c r="FS424" s="29">
        <f t="shared" si="1651"/>
        <v>35567</v>
      </c>
      <c r="FT424" s="29">
        <f t="shared" si="1651"/>
        <v>11063</v>
      </c>
      <c r="FU424" s="29">
        <f t="shared" si="1651"/>
        <v>42708</v>
      </c>
      <c r="FV424" s="29">
        <f t="shared" si="1651"/>
        <v>48668</v>
      </c>
      <c r="FW424" s="29">
        <f t="shared" si="1651"/>
        <v>14083</v>
      </c>
      <c r="FX424" s="29">
        <f t="shared" si="1651"/>
        <v>18088</v>
      </c>
      <c r="FY424" s="29">
        <f t="shared" si="1653"/>
        <v>40653</v>
      </c>
      <c r="FZ424" s="29">
        <f t="shared" si="1653"/>
        <v>18161</v>
      </c>
      <c r="GA424" s="29">
        <f t="shared" si="1660"/>
        <v>409133</v>
      </c>
      <c r="GB424" s="29">
        <f t="shared" si="1655"/>
        <v>-2394</v>
      </c>
      <c r="GC424" s="53">
        <f t="shared" si="1661"/>
        <v>406739</v>
      </c>
      <c r="GD424" s="29">
        <f t="shared" si="1662"/>
        <v>251</v>
      </c>
      <c r="GE424" s="29">
        <f t="shared" si="1663"/>
        <v>52367</v>
      </c>
      <c r="GF424" s="41">
        <f t="shared" si="1664"/>
        <v>356515</v>
      </c>
    </row>
    <row r="425" spans="1:188" ht="13.5" customHeight="1">
      <c r="A425" s="14" t="s">
        <v>9</v>
      </c>
      <c r="B425" s="15" t="s">
        <v>10</v>
      </c>
      <c r="C425" s="231">
        <v>2378</v>
      </c>
      <c r="D425" s="226">
        <v>76</v>
      </c>
      <c r="E425" s="226">
        <v>381</v>
      </c>
      <c r="F425" s="226">
        <v>1734</v>
      </c>
      <c r="G425" s="226">
        <v>15724</v>
      </c>
      <c r="H425" s="226">
        <v>7663</v>
      </c>
      <c r="I425" s="226">
        <v>22716</v>
      </c>
      <c r="J425" s="226">
        <v>15968</v>
      </c>
      <c r="K425" s="226">
        <v>6803</v>
      </c>
      <c r="L425" s="226">
        <v>12081</v>
      </c>
      <c r="M425" s="226">
        <v>2666</v>
      </c>
      <c r="N425" s="226">
        <v>4686</v>
      </c>
      <c r="O425" s="226">
        <v>21041</v>
      </c>
      <c r="P425" s="226">
        <v>14694</v>
      </c>
      <c r="Q425" s="226">
        <v>14452</v>
      </c>
      <c r="R425" s="226">
        <v>15040</v>
      </c>
      <c r="S425" s="226">
        <v>33080</v>
      </c>
      <c r="T425" s="226">
        <v>9321</v>
      </c>
      <c r="U425" s="226">
        <v>200504</v>
      </c>
      <c r="V425" s="232">
        <v>-1475</v>
      </c>
      <c r="W425" s="233">
        <v>199029</v>
      </c>
      <c r="X425" s="226">
        <v>2835</v>
      </c>
      <c r="Y425" s="226">
        <v>40174</v>
      </c>
      <c r="Z425" s="232">
        <v>157495</v>
      </c>
      <c r="AA425" s="226"/>
      <c r="AB425" s="14" t="s">
        <v>9</v>
      </c>
      <c r="AC425" s="15" t="s">
        <v>10</v>
      </c>
      <c r="AD425" s="58">
        <f t="shared" si="1656"/>
        <v>-16.356000000000002</v>
      </c>
      <c r="AE425" s="22">
        <f t="shared" si="1622"/>
        <v>13.433</v>
      </c>
      <c r="AF425" s="22">
        <f t="shared" si="1622"/>
        <v>-9.0690000000000008</v>
      </c>
      <c r="AG425" s="22">
        <f t="shared" si="1622"/>
        <v>9.6769999999999996</v>
      </c>
      <c r="AH425" s="22">
        <f t="shared" si="1622"/>
        <v>-4.4420000000000002</v>
      </c>
      <c r="AI425" s="22">
        <f t="shared" si="1622"/>
        <v>5.16</v>
      </c>
      <c r="AJ425" s="22">
        <f t="shared" si="1622"/>
        <v>-18.725999999999999</v>
      </c>
      <c r="AK425" s="22">
        <f t="shared" si="1622"/>
        <v>-1.365</v>
      </c>
      <c r="AL425" s="22">
        <f t="shared" si="1622"/>
        <v>-1.4999999999999999E-2</v>
      </c>
      <c r="AM425" s="22">
        <f t="shared" si="1622"/>
        <v>-6.0869999999999997</v>
      </c>
      <c r="AN425" s="22">
        <f t="shared" si="1622"/>
        <v>-2.5579999999999998</v>
      </c>
      <c r="AO425" s="22">
        <f t="shared" si="1622"/>
        <v>2.9889999999999999</v>
      </c>
      <c r="AP425" s="22">
        <f t="shared" si="1622"/>
        <v>3.4969999999999999</v>
      </c>
      <c r="AQ425" s="22">
        <f t="shared" si="1622"/>
        <v>1.851</v>
      </c>
      <c r="AR425" s="22">
        <f t="shared" si="1622"/>
        <v>1.51</v>
      </c>
      <c r="AS425" s="22">
        <f t="shared" si="1622"/>
        <v>0.46800000000000003</v>
      </c>
      <c r="AT425" s="22">
        <f t="shared" si="1622"/>
        <v>3.1240000000000001</v>
      </c>
      <c r="AU425" s="22">
        <f t="shared" si="1623"/>
        <v>-1.1240000000000001</v>
      </c>
      <c r="AV425" s="22">
        <f t="shared" si="1623"/>
        <v>-2.2949999999999999</v>
      </c>
      <c r="AW425" s="22">
        <f t="shared" si="1623"/>
        <v>-22.814</v>
      </c>
      <c r="AX425" s="63">
        <f t="shared" si="1623"/>
        <v>-2.4430000000000001</v>
      </c>
      <c r="AY425" s="22">
        <f t="shared" si="1623"/>
        <v>-14.839</v>
      </c>
      <c r="AZ425" s="22">
        <f t="shared" si="1623"/>
        <v>-12.638999999999999</v>
      </c>
      <c r="BA425" s="59">
        <f t="shared" si="1623"/>
        <v>1.024</v>
      </c>
      <c r="BB425" s="226"/>
      <c r="BC425" s="14" t="s">
        <v>9</v>
      </c>
      <c r="BD425" s="15" t="s">
        <v>10</v>
      </c>
      <c r="BE425" s="58">
        <f t="shared" si="1665"/>
        <v>1.2</v>
      </c>
      <c r="BF425" s="22">
        <f t="shared" si="1624"/>
        <v>0</v>
      </c>
      <c r="BG425" s="22">
        <f t="shared" si="1624"/>
        <v>0.2</v>
      </c>
      <c r="BH425" s="22">
        <f t="shared" si="1624"/>
        <v>0.9</v>
      </c>
      <c r="BI425" s="22">
        <f t="shared" si="1624"/>
        <v>7.9</v>
      </c>
      <c r="BJ425" s="22">
        <f t="shared" si="1624"/>
        <v>3.9</v>
      </c>
      <c r="BK425" s="22">
        <f t="shared" si="1624"/>
        <v>11.4</v>
      </c>
      <c r="BL425" s="22">
        <f t="shared" si="1624"/>
        <v>8</v>
      </c>
      <c r="BM425" s="22">
        <f t="shared" si="1624"/>
        <v>3.4</v>
      </c>
      <c r="BN425" s="22">
        <f t="shared" si="1624"/>
        <v>6.1</v>
      </c>
      <c r="BO425" s="22">
        <f t="shared" si="1624"/>
        <v>1.3</v>
      </c>
      <c r="BP425" s="22">
        <f t="shared" si="1624"/>
        <v>2.4</v>
      </c>
      <c r="BQ425" s="22">
        <f t="shared" si="1624"/>
        <v>10.6</v>
      </c>
      <c r="BR425" s="22">
        <f t="shared" si="1624"/>
        <v>7.4</v>
      </c>
      <c r="BS425" s="22">
        <f t="shared" si="1624"/>
        <v>7.3</v>
      </c>
      <c r="BT425" s="22">
        <f t="shared" si="1624"/>
        <v>7.6</v>
      </c>
      <c r="BU425" s="22">
        <f t="shared" si="1624"/>
        <v>16.600000000000001</v>
      </c>
      <c r="BV425" s="22">
        <f t="shared" si="1625"/>
        <v>4.7</v>
      </c>
      <c r="BW425" s="22">
        <f t="shared" si="1625"/>
        <v>100.7</v>
      </c>
      <c r="BX425" s="22">
        <f t="shared" si="1625"/>
        <v>-0.7</v>
      </c>
      <c r="BY425" s="63">
        <f t="shared" si="1625"/>
        <v>100</v>
      </c>
      <c r="BZ425" s="22">
        <f t="shared" si="1625"/>
        <v>1.4</v>
      </c>
      <c r="CA425" s="22">
        <f t="shared" si="1625"/>
        <v>20.2</v>
      </c>
      <c r="CB425" s="59">
        <f t="shared" si="1625"/>
        <v>79.099999999999994</v>
      </c>
      <c r="CC425" s="226"/>
      <c r="CD425" s="14" t="s">
        <v>9</v>
      </c>
      <c r="CE425" s="15" t="s">
        <v>10</v>
      </c>
      <c r="CF425" s="58">
        <f t="shared" ref="CF425:DC425" si="1672">IF(C425=0,"-",IF(C425="X","X",ROUND(C425/C420*100,1)))</f>
        <v>5.0999999999999996</v>
      </c>
      <c r="CG425" s="22">
        <f t="shared" si="1672"/>
        <v>19.5</v>
      </c>
      <c r="CH425" s="22">
        <f t="shared" si="1672"/>
        <v>3.6</v>
      </c>
      <c r="CI425" s="22">
        <f t="shared" si="1672"/>
        <v>21.3</v>
      </c>
      <c r="CJ425" s="22">
        <f t="shared" si="1672"/>
        <v>8.3000000000000007</v>
      </c>
      <c r="CK425" s="22">
        <f t="shared" si="1672"/>
        <v>4.2</v>
      </c>
      <c r="CL425" s="22">
        <f t="shared" si="1672"/>
        <v>4.8</v>
      </c>
      <c r="CM425" s="22">
        <f t="shared" si="1672"/>
        <v>3.9</v>
      </c>
      <c r="CN425" s="22">
        <f t="shared" si="1672"/>
        <v>2.4</v>
      </c>
      <c r="CO425" s="22">
        <f t="shared" si="1672"/>
        <v>6.3</v>
      </c>
      <c r="CP425" s="22">
        <f t="shared" si="1672"/>
        <v>1.5</v>
      </c>
      <c r="CQ425" s="22">
        <f t="shared" si="1672"/>
        <v>3.1</v>
      </c>
      <c r="CR425" s="22">
        <f t="shared" si="1672"/>
        <v>3.9</v>
      </c>
      <c r="CS425" s="22">
        <f t="shared" si="1672"/>
        <v>3.5</v>
      </c>
      <c r="CT425" s="22">
        <f t="shared" si="1672"/>
        <v>3.3</v>
      </c>
      <c r="CU425" s="22">
        <f t="shared" si="1672"/>
        <v>6.2</v>
      </c>
      <c r="CV425" s="22">
        <f t="shared" si="1672"/>
        <v>6.3</v>
      </c>
      <c r="CW425" s="22">
        <f t="shared" si="1672"/>
        <v>4.0999999999999996</v>
      </c>
      <c r="CX425" s="22">
        <f t="shared" si="1672"/>
        <v>4.4000000000000004</v>
      </c>
      <c r="CY425" s="22">
        <f t="shared" si="1672"/>
        <v>4.4000000000000004</v>
      </c>
      <c r="CZ425" s="63">
        <f t="shared" si="1672"/>
        <v>4.4000000000000004</v>
      </c>
      <c r="DA425" s="22">
        <f t="shared" si="1672"/>
        <v>4.9000000000000004</v>
      </c>
      <c r="DB425" s="22">
        <f t="shared" si="1672"/>
        <v>6</v>
      </c>
      <c r="DC425" s="59">
        <f t="shared" si="1672"/>
        <v>4.2</v>
      </c>
      <c r="DD425" s="226"/>
      <c r="DE425" s="14" t="s">
        <v>9</v>
      </c>
      <c r="DF425" s="15" t="s">
        <v>10</v>
      </c>
      <c r="DG425" s="58">
        <f t="shared" si="1658"/>
        <v>-0.22800000000000001</v>
      </c>
      <c r="DH425" s="22">
        <f t="shared" si="1627"/>
        <v>4.0000000000000001E-3</v>
      </c>
      <c r="DI425" s="22">
        <f t="shared" si="1628"/>
        <v>-1.9E-2</v>
      </c>
      <c r="DJ425" s="22">
        <f t="shared" si="1629"/>
        <v>7.4999999999999997E-2</v>
      </c>
      <c r="DK425" s="22">
        <f t="shared" si="1630"/>
        <v>-0.35799999999999998</v>
      </c>
      <c r="DL425" s="22">
        <f t="shared" si="1631"/>
        <v>0.184</v>
      </c>
      <c r="DM425" s="22">
        <f t="shared" si="1632"/>
        <v>-2.5659999999999998</v>
      </c>
      <c r="DN425" s="22">
        <f t="shared" si="1633"/>
        <v>-0.108</v>
      </c>
      <c r="DO425" s="22">
        <f t="shared" si="1634"/>
        <v>0</v>
      </c>
      <c r="DP425" s="22">
        <f t="shared" si="1635"/>
        <v>-0.38400000000000001</v>
      </c>
      <c r="DQ425" s="22">
        <f t="shared" si="1636"/>
        <v>-3.4000000000000002E-2</v>
      </c>
      <c r="DR425" s="22">
        <f t="shared" si="1637"/>
        <v>6.7000000000000004E-2</v>
      </c>
      <c r="DS425" s="22">
        <f t="shared" si="1638"/>
        <v>0.34899999999999998</v>
      </c>
      <c r="DT425" s="22">
        <f t="shared" si="1639"/>
        <v>0.13100000000000001</v>
      </c>
      <c r="DU425" s="22">
        <f t="shared" si="1640"/>
        <v>0.105</v>
      </c>
      <c r="DV425" s="22">
        <f t="shared" si="1641"/>
        <v>3.4000000000000002E-2</v>
      </c>
      <c r="DW425" s="22">
        <f t="shared" si="1642"/>
        <v>0.49099999999999999</v>
      </c>
      <c r="DX425" s="22">
        <f t="shared" si="1643"/>
        <v>-5.1999999999999998E-2</v>
      </c>
      <c r="DY425" s="22">
        <f t="shared" si="1644"/>
        <v>-2.3090000000000002</v>
      </c>
      <c r="DZ425" s="22">
        <f t="shared" si="1645"/>
        <v>-0.13400000000000001</v>
      </c>
      <c r="EA425" s="63">
        <f t="shared" si="1646"/>
        <v>-2.4430000000000001</v>
      </c>
      <c r="EB425" s="22">
        <f t="shared" si="1647"/>
        <v>-0.24199999999999999</v>
      </c>
      <c r="EC425" s="22">
        <f t="shared" si="1648"/>
        <v>-2.8490000000000002</v>
      </c>
      <c r="ED425" s="59">
        <f t="shared" si="1649"/>
        <v>0.78200000000000003</v>
      </c>
      <c r="EE425" s="226"/>
      <c r="EF425" s="14" t="s">
        <v>9</v>
      </c>
      <c r="EG425" s="15" t="s">
        <v>10</v>
      </c>
      <c r="EH425" s="58">
        <f t="shared" ref="EH425:FE425" si="1673">IF(C425="X","X",IF(FI425="X","X",IF(FI425&lt;&gt;0,ROUND((C425-FI425)/FI420*100,3),"- ")))</f>
        <v>-0.94799999999999995</v>
      </c>
      <c r="EI425" s="22">
        <f t="shared" si="1673"/>
        <v>2.7949999999999999</v>
      </c>
      <c r="EJ425" s="22">
        <f t="shared" si="1673"/>
        <v>-0.33700000000000002</v>
      </c>
      <c r="EK425" s="22">
        <f t="shared" si="1673"/>
        <v>2.0129999999999999</v>
      </c>
      <c r="EL425" s="22">
        <f t="shared" si="1673"/>
        <v>-0.378</v>
      </c>
      <c r="EM425" s="22">
        <f t="shared" si="1673"/>
        <v>0.224</v>
      </c>
      <c r="EN425" s="22">
        <f t="shared" si="1673"/>
        <v>-1.1499999999999999</v>
      </c>
      <c r="EO425" s="22">
        <f t="shared" si="1673"/>
        <v>-5.2999999999999999E-2</v>
      </c>
      <c r="EP425" s="22">
        <f t="shared" si="1673"/>
        <v>0</v>
      </c>
      <c r="EQ425" s="22">
        <f t="shared" si="1673"/>
        <v>-0.38700000000000001</v>
      </c>
      <c r="ER425" s="22">
        <f t="shared" si="1673"/>
        <v>-3.5999999999999997E-2</v>
      </c>
      <c r="ES425" s="22">
        <f t="shared" si="1673"/>
        <v>9.2999999999999999E-2</v>
      </c>
      <c r="ET425" s="22">
        <f t="shared" si="1673"/>
        <v>0.13700000000000001</v>
      </c>
      <c r="EU425" s="22">
        <f t="shared" si="1673"/>
        <v>6.3E-2</v>
      </c>
      <c r="EV425" s="22">
        <f t="shared" si="1673"/>
        <v>5.1999999999999998E-2</v>
      </c>
      <c r="EW425" s="22">
        <f t="shared" si="1673"/>
        <v>2.9000000000000001E-2</v>
      </c>
      <c r="EX425" s="22">
        <f t="shared" si="1673"/>
        <v>0.19600000000000001</v>
      </c>
      <c r="EY425" s="22">
        <f t="shared" si="1673"/>
        <v>-4.5999999999999999E-2</v>
      </c>
      <c r="EZ425" s="22">
        <f t="shared" si="1673"/>
        <v>-0.105</v>
      </c>
      <c r="FA425" s="22">
        <f t="shared" si="1673"/>
        <v>1.046</v>
      </c>
      <c r="FB425" s="63">
        <f t="shared" si="1673"/>
        <v>-0.112</v>
      </c>
      <c r="FC425" s="22">
        <f t="shared" si="1673"/>
        <v>-0.81399999999999995</v>
      </c>
      <c r="FD425" s="22">
        <f t="shared" si="1673"/>
        <v>-0.88600000000000001</v>
      </c>
      <c r="FE425" s="59">
        <f t="shared" si="1673"/>
        <v>4.2000000000000003E-2</v>
      </c>
      <c r="FG425" s="14" t="s">
        <v>9</v>
      </c>
      <c r="FH425" s="15" t="s">
        <v>10</v>
      </c>
      <c r="FI425" s="27">
        <f t="shared" si="1651"/>
        <v>2843</v>
      </c>
      <c r="FJ425" s="29">
        <f t="shared" si="1651"/>
        <v>67</v>
      </c>
      <c r="FK425" s="29">
        <f t="shared" si="1651"/>
        <v>419</v>
      </c>
      <c r="FL425" s="29">
        <f t="shared" si="1651"/>
        <v>1581</v>
      </c>
      <c r="FM425" s="29">
        <f t="shared" si="1651"/>
        <v>16455</v>
      </c>
      <c r="FN425" s="29">
        <f t="shared" si="1651"/>
        <v>7287</v>
      </c>
      <c r="FO425" s="29">
        <f t="shared" si="1651"/>
        <v>27950</v>
      </c>
      <c r="FP425" s="29">
        <f t="shared" si="1651"/>
        <v>16189</v>
      </c>
      <c r="FQ425" s="29">
        <f t="shared" si="1651"/>
        <v>6804</v>
      </c>
      <c r="FR425" s="29">
        <f t="shared" si="1651"/>
        <v>12864</v>
      </c>
      <c r="FS425" s="29">
        <f t="shared" si="1651"/>
        <v>2736</v>
      </c>
      <c r="FT425" s="29">
        <f t="shared" si="1651"/>
        <v>4550</v>
      </c>
      <c r="FU425" s="29">
        <f t="shared" si="1651"/>
        <v>20330</v>
      </c>
      <c r="FV425" s="29">
        <f t="shared" si="1651"/>
        <v>14427</v>
      </c>
      <c r="FW425" s="29">
        <f t="shared" si="1651"/>
        <v>14237</v>
      </c>
      <c r="FX425" s="29">
        <f t="shared" si="1651"/>
        <v>14970</v>
      </c>
      <c r="FY425" s="29">
        <f t="shared" si="1653"/>
        <v>32078</v>
      </c>
      <c r="FZ425" s="29">
        <f t="shared" si="1653"/>
        <v>9427</v>
      </c>
      <c r="GA425" s="29">
        <f t="shared" si="1660"/>
        <v>205214</v>
      </c>
      <c r="GB425" s="29">
        <f t="shared" si="1655"/>
        <v>-1201</v>
      </c>
      <c r="GC425" s="53">
        <f t="shared" si="1661"/>
        <v>204013</v>
      </c>
      <c r="GD425" s="29">
        <f t="shared" si="1662"/>
        <v>3329</v>
      </c>
      <c r="GE425" s="29">
        <f t="shared" si="1663"/>
        <v>45986</v>
      </c>
      <c r="GF425" s="41">
        <f t="shared" si="1664"/>
        <v>155899</v>
      </c>
    </row>
    <row r="426" spans="1:188" ht="13.5" customHeight="1">
      <c r="A426" s="14" t="s">
        <v>11</v>
      </c>
      <c r="B426" s="15" t="s">
        <v>12</v>
      </c>
      <c r="C426" s="231">
        <v>3543</v>
      </c>
      <c r="D426" s="226">
        <v>0</v>
      </c>
      <c r="E426" s="226">
        <v>478</v>
      </c>
      <c r="F426" s="226">
        <v>985</v>
      </c>
      <c r="G426" s="226">
        <v>19505</v>
      </c>
      <c r="H426" s="226">
        <v>3390</v>
      </c>
      <c r="I426" s="226">
        <v>13206</v>
      </c>
      <c r="J426" s="226">
        <v>11237</v>
      </c>
      <c r="K426" s="226">
        <v>8490</v>
      </c>
      <c r="L426" s="226">
        <v>5442</v>
      </c>
      <c r="M426" s="226">
        <v>799</v>
      </c>
      <c r="N426" s="226">
        <v>2117</v>
      </c>
      <c r="O426" s="226">
        <v>18475</v>
      </c>
      <c r="P426" s="226">
        <v>4565</v>
      </c>
      <c r="Q426" s="226">
        <v>8430</v>
      </c>
      <c r="R426" s="226">
        <v>9999</v>
      </c>
      <c r="S426" s="226">
        <v>20171</v>
      </c>
      <c r="T426" s="226">
        <v>8276</v>
      </c>
      <c r="U426" s="226">
        <v>139108</v>
      </c>
      <c r="V426" s="232">
        <v>-1023</v>
      </c>
      <c r="W426" s="233">
        <v>138085</v>
      </c>
      <c r="X426" s="226">
        <v>4021</v>
      </c>
      <c r="Y426" s="226">
        <v>33696</v>
      </c>
      <c r="Z426" s="232">
        <v>101391</v>
      </c>
      <c r="AA426" s="226"/>
      <c r="AB426" s="14" t="s">
        <v>11</v>
      </c>
      <c r="AC426" s="15" t="s">
        <v>12</v>
      </c>
      <c r="AD426" s="58">
        <f t="shared" si="1656"/>
        <v>-5.8460000000000001</v>
      </c>
      <c r="AE426" s="22">
        <f t="shared" si="1622"/>
        <v>-100</v>
      </c>
      <c r="AF426" s="22">
        <f t="shared" si="1622"/>
        <v>-10.319000000000001</v>
      </c>
      <c r="AG426" s="22">
        <f t="shared" si="1622"/>
        <v>6.8330000000000002</v>
      </c>
      <c r="AH426" s="22">
        <f t="shared" si="1622"/>
        <v>-2.6059999999999999</v>
      </c>
      <c r="AI426" s="22">
        <f t="shared" si="1622"/>
        <v>4.2439999999999998</v>
      </c>
      <c r="AJ426" s="22">
        <f t="shared" si="1622"/>
        <v>12.939</v>
      </c>
      <c r="AK426" s="22">
        <f t="shared" si="1622"/>
        <v>-2.3380000000000001</v>
      </c>
      <c r="AL426" s="22">
        <f t="shared" si="1622"/>
        <v>8.6790000000000003</v>
      </c>
      <c r="AM426" s="22">
        <f t="shared" si="1622"/>
        <v>-6.8150000000000004</v>
      </c>
      <c r="AN426" s="22">
        <f t="shared" si="1622"/>
        <v>-6.7679999999999998</v>
      </c>
      <c r="AO426" s="22">
        <f t="shared" si="1622"/>
        <v>6.5960000000000001</v>
      </c>
      <c r="AP426" s="22">
        <f t="shared" si="1622"/>
        <v>4.2370000000000001</v>
      </c>
      <c r="AQ426" s="22">
        <f t="shared" si="1622"/>
        <v>-2.3109999999999999</v>
      </c>
      <c r="AR426" s="22">
        <f t="shared" si="1622"/>
        <v>2.843</v>
      </c>
      <c r="AS426" s="22">
        <f t="shared" si="1622"/>
        <v>4.2</v>
      </c>
      <c r="AT426" s="22">
        <f t="shared" si="1622"/>
        <v>0.24399999999999999</v>
      </c>
      <c r="AU426" s="22">
        <f t="shared" si="1623"/>
        <v>-3.1930000000000001</v>
      </c>
      <c r="AV426" s="22">
        <f t="shared" si="1623"/>
        <v>1.4990000000000001</v>
      </c>
      <c r="AW426" s="22">
        <f t="shared" si="1623"/>
        <v>-27.556000000000001</v>
      </c>
      <c r="AX426" s="63">
        <f t="shared" si="1623"/>
        <v>1.3460000000000001</v>
      </c>
      <c r="AY426" s="22">
        <f t="shared" si="1623"/>
        <v>-6.423</v>
      </c>
      <c r="AZ426" s="22">
        <f t="shared" si="1623"/>
        <v>3.2290000000000001</v>
      </c>
      <c r="BA426" s="59">
        <f t="shared" si="1623"/>
        <v>1.276</v>
      </c>
      <c r="BB426" s="226"/>
      <c r="BC426" s="14" t="s">
        <v>11</v>
      </c>
      <c r="BD426" s="15" t="s">
        <v>12</v>
      </c>
      <c r="BE426" s="58">
        <f t="shared" si="1665"/>
        <v>2.6</v>
      </c>
      <c r="BF426" s="22" t="str">
        <f t="shared" si="1624"/>
        <v>-</v>
      </c>
      <c r="BG426" s="22">
        <f t="shared" si="1624"/>
        <v>0.3</v>
      </c>
      <c r="BH426" s="22">
        <f t="shared" si="1624"/>
        <v>0.7</v>
      </c>
      <c r="BI426" s="22">
        <f t="shared" si="1624"/>
        <v>14.1</v>
      </c>
      <c r="BJ426" s="22">
        <f t="shared" si="1624"/>
        <v>2.5</v>
      </c>
      <c r="BK426" s="22">
        <f t="shared" si="1624"/>
        <v>9.6</v>
      </c>
      <c r="BL426" s="22">
        <f t="shared" si="1624"/>
        <v>8.1</v>
      </c>
      <c r="BM426" s="22">
        <f t="shared" si="1624"/>
        <v>6.1</v>
      </c>
      <c r="BN426" s="22">
        <f t="shared" si="1624"/>
        <v>3.9</v>
      </c>
      <c r="BO426" s="22">
        <f t="shared" si="1624"/>
        <v>0.6</v>
      </c>
      <c r="BP426" s="22">
        <f t="shared" si="1624"/>
        <v>1.5</v>
      </c>
      <c r="BQ426" s="22">
        <f t="shared" si="1624"/>
        <v>13.4</v>
      </c>
      <c r="BR426" s="22">
        <f t="shared" si="1624"/>
        <v>3.3</v>
      </c>
      <c r="BS426" s="22">
        <f t="shared" si="1624"/>
        <v>6.1</v>
      </c>
      <c r="BT426" s="22">
        <f t="shared" si="1624"/>
        <v>7.2</v>
      </c>
      <c r="BU426" s="22">
        <f t="shared" si="1624"/>
        <v>14.6</v>
      </c>
      <c r="BV426" s="22">
        <f t="shared" si="1625"/>
        <v>6</v>
      </c>
      <c r="BW426" s="22">
        <f t="shared" si="1625"/>
        <v>100.7</v>
      </c>
      <c r="BX426" s="22">
        <f t="shared" si="1625"/>
        <v>-0.7</v>
      </c>
      <c r="BY426" s="63">
        <f t="shared" si="1625"/>
        <v>100</v>
      </c>
      <c r="BZ426" s="22">
        <f t="shared" si="1625"/>
        <v>2.9</v>
      </c>
      <c r="CA426" s="22">
        <f t="shared" si="1625"/>
        <v>24.4</v>
      </c>
      <c r="CB426" s="59">
        <f t="shared" si="1625"/>
        <v>73.400000000000006</v>
      </c>
      <c r="CC426" s="226"/>
      <c r="CD426" s="14" t="s">
        <v>11</v>
      </c>
      <c r="CE426" s="15" t="s">
        <v>12</v>
      </c>
      <c r="CF426" s="58">
        <f t="shared" ref="CF426:DC426" si="1674">IF(C426=0,"-",IF(C426="X","X",ROUND(C426/C420*100,1)))</f>
        <v>7.5</v>
      </c>
      <c r="CG426" s="22" t="str">
        <f t="shared" si="1674"/>
        <v>-</v>
      </c>
      <c r="CH426" s="22">
        <f t="shared" si="1674"/>
        <v>4.5</v>
      </c>
      <c r="CI426" s="22">
        <f t="shared" si="1674"/>
        <v>12.1</v>
      </c>
      <c r="CJ426" s="22">
        <f t="shared" si="1674"/>
        <v>10.3</v>
      </c>
      <c r="CK426" s="22">
        <f t="shared" si="1674"/>
        <v>1.9</v>
      </c>
      <c r="CL426" s="22">
        <f t="shared" si="1674"/>
        <v>2.8</v>
      </c>
      <c r="CM426" s="22">
        <f t="shared" si="1674"/>
        <v>2.7</v>
      </c>
      <c r="CN426" s="22">
        <f t="shared" si="1674"/>
        <v>3</v>
      </c>
      <c r="CO426" s="22">
        <f t="shared" si="1674"/>
        <v>2.9</v>
      </c>
      <c r="CP426" s="22">
        <f t="shared" si="1674"/>
        <v>0.4</v>
      </c>
      <c r="CQ426" s="22">
        <f t="shared" si="1674"/>
        <v>1.4</v>
      </c>
      <c r="CR426" s="22">
        <f t="shared" si="1674"/>
        <v>3.5</v>
      </c>
      <c r="CS426" s="22">
        <f t="shared" si="1674"/>
        <v>1.1000000000000001</v>
      </c>
      <c r="CT426" s="22">
        <f t="shared" si="1674"/>
        <v>1.9</v>
      </c>
      <c r="CU426" s="22">
        <f t="shared" si="1674"/>
        <v>4.0999999999999996</v>
      </c>
      <c r="CV426" s="22">
        <f t="shared" si="1674"/>
        <v>3.8</v>
      </c>
      <c r="CW426" s="22">
        <f t="shared" si="1674"/>
        <v>3.7</v>
      </c>
      <c r="CX426" s="22">
        <f t="shared" si="1674"/>
        <v>3.1</v>
      </c>
      <c r="CY426" s="22">
        <f t="shared" si="1674"/>
        <v>3.1</v>
      </c>
      <c r="CZ426" s="63">
        <f t="shared" si="1674"/>
        <v>3.1</v>
      </c>
      <c r="DA426" s="22">
        <f t="shared" si="1674"/>
        <v>7</v>
      </c>
      <c r="DB426" s="22">
        <f t="shared" si="1674"/>
        <v>5</v>
      </c>
      <c r="DC426" s="59">
        <f t="shared" si="1674"/>
        <v>2.7</v>
      </c>
      <c r="DD426" s="226"/>
      <c r="DE426" s="14" t="s">
        <v>11</v>
      </c>
      <c r="DF426" s="15" t="s">
        <v>12</v>
      </c>
      <c r="DG426" s="58">
        <f t="shared" si="1658"/>
        <v>-0.161</v>
      </c>
      <c r="DH426" s="22">
        <f t="shared" si="1627"/>
        <v>-1E-3</v>
      </c>
      <c r="DI426" s="22">
        <f t="shared" si="1628"/>
        <v>-0.04</v>
      </c>
      <c r="DJ426" s="22">
        <f t="shared" si="1629"/>
        <v>4.5999999999999999E-2</v>
      </c>
      <c r="DK426" s="22">
        <f t="shared" si="1630"/>
        <v>-0.38300000000000001</v>
      </c>
      <c r="DL426" s="22">
        <f t="shared" si="1631"/>
        <v>0.10100000000000001</v>
      </c>
      <c r="DM426" s="22">
        <f t="shared" si="1632"/>
        <v>1.1100000000000001</v>
      </c>
      <c r="DN426" s="22">
        <f t="shared" si="1633"/>
        <v>-0.19700000000000001</v>
      </c>
      <c r="DO426" s="22">
        <f t="shared" si="1634"/>
        <v>0.498</v>
      </c>
      <c r="DP426" s="22">
        <f t="shared" si="1635"/>
        <v>-0.29199999999999998</v>
      </c>
      <c r="DQ426" s="22">
        <f t="shared" si="1636"/>
        <v>-4.2999999999999997E-2</v>
      </c>
      <c r="DR426" s="22">
        <f t="shared" si="1637"/>
        <v>9.6000000000000002E-2</v>
      </c>
      <c r="DS426" s="22">
        <f t="shared" si="1638"/>
        <v>0.55100000000000005</v>
      </c>
      <c r="DT426" s="22">
        <f t="shared" si="1639"/>
        <v>-7.9000000000000001E-2</v>
      </c>
      <c r="DU426" s="22">
        <f t="shared" si="1640"/>
        <v>0.17100000000000001</v>
      </c>
      <c r="DV426" s="22">
        <f t="shared" si="1641"/>
        <v>0.29599999999999999</v>
      </c>
      <c r="DW426" s="22">
        <f t="shared" si="1642"/>
        <v>3.5999999999999997E-2</v>
      </c>
      <c r="DX426" s="22">
        <f t="shared" si="1643"/>
        <v>-0.2</v>
      </c>
      <c r="DY426" s="22">
        <f t="shared" si="1644"/>
        <v>1.508</v>
      </c>
      <c r="DZ426" s="22">
        <f t="shared" si="1645"/>
        <v>-0.16200000000000001</v>
      </c>
      <c r="EA426" s="63">
        <f t="shared" si="1646"/>
        <v>1.3460000000000001</v>
      </c>
      <c r="EB426" s="22">
        <f t="shared" si="1647"/>
        <v>-0.20300000000000001</v>
      </c>
      <c r="EC426" s="22">
        <f t="shared" si="1648"/>
        <v>0.77400000000000002</v>
      </c>
      <c r="ED426" s="59">
        <f t="shared" si="1649"/>
        <v>0.93700000000000006</v>
      </c>
      <c r="EE426" s="226"/>
      <c r="EF426" s="14" t="s">
        <v>11</v>
      </c>
      <c r="EG426" s="15" t="s">
        <v>12</v>
      </c>
      <c r="EH426" s="58">
        <f t="shared" ref="EH426:FE426" si="1675">IF(C426="X","X",IF(FI426="X","X",IF(FI426&lt;&gt;0,ROUND((C426-FI426)/FI420*100,3),"- ")))</f>
        <v>-0.44800000000000001</v>
      </c>
      <c r="EI426" s="22">
        <f t="shared" si="1675"/>
        <v>-0.311</v>
      </c>
      <c r="EJ426" s="22">
        <f t="shared" si="1675"/>
        <v>-0.48699999999999999</v>
      </c>
      <c r="EK426" s="22">
        <f t="shared" si="1675"/>
        <v>0.82899999999999996</v>
      </c>
      <c r="EL426" s="22">
        <f t="shared" si="1675"/>
        <v>-0.27</v>
      </c>
      <c r="EM426" s="22">
        <f t="shared" si="1675"/>
        <v>8.2000000000000003E-2</v>
      </c>
      <c r="EN426" s="22">
        <f t="shared" si="1675"/>
        <v>0.33200000000000002</v>
      </c>
      <c r="EO426" s="22">
        <f t="shared" si="1675"/>
        <v>-6.4000000000000001E-2</v>
      </c>
      <c r="EP426" s="22">
        <f t="shared" si="1675"/>
        <v>0.23400000000000001</v>
      </c>
      <c r="EQ426" s="22">
        <f t="shared" si="1675"/>
        <v>-0.19700000000000001</v>
      </c>
      <c r="ER426" s="22">
        <f t="shared" si="1675"/>
        <v>-0.03</v>
      </c>
      <c r="ES426" s="22">
        <f t="shared" si="1675"/>
        <v>0.09</v>
      </c>
      <c r="ET426" s="22">
        <f t="shared" si="1675"/>
        <v>0.14499999999999999</v>
      </c>
      <c r="EU426" s="22">
        <f t="shared" si="1675"/>
        <v>-2.5000000000000001E-2</v>
      </c>
      <c r="EV426" s="22">
        <f t="shared" si="1675"/>
        <v>5.6000000000000001E-2</v>
      </c>
      <c r="EW426" s="22">
        <f t="shared" si="1675"/>
        <v>0.16900000000000001</v>
      </c>
      <c r="EX426" s="22">
        <f t="shared" si="1675"/>
        <v>0.01</v>
      </c>
      <c r="EY426" s="22">
        <f t="shared" si="1675"/>
        <v>-0.11899999999999999</v>
      </c>
      <c r="EZ426" s="22">
        <f t="shared" si="1675"/>
        <v>4.5999999999999999E-2</v>
      </c>
      <c r="FA426" s="22">
        <f t="shared" si="1675"/>
        <v>0.84399999999999997</v>
      </c>
      <c r="FB426" s="63">
        <f t="shared" si="1675"/>
        <v>4.1000000000000002E-2</v>
      </c>
      <c r="FC426" s="22">
        <f t="shared" si="1675"/>
        <v>-0.45500000000000002</v>
      </c>
      <c r="FD426" s="22">
        <f t="shared" si="1675"/>
        <v>0.161</v>
      </c>
      <c r="FE426" s="59">
        <f t="shared" si="1675"/>
        <v>3.4000000000000002E-2</v>
      </c>
      <c r="FG426" s="14" t="s">
        <v>11</v>
      </c>
      <c r="FH426" s="15" t="s">
        <v>12</v>
      </c>
      <c r="FI426" s="27">
        <f t="shared" si="1651"/>
        <v>3763</v>
      </c>
      <c r="FJ426" s="29">
        <f t="shared" si="1651"/>
        <v>1</v>
      </c>
      <c r="FK426" s="29">
        <f t="shared" si="1651"/>
        <v>533</v>
      </c>
      <c r="FL426" s="29">
        <f t="shared" si="1651"/>
        <v>922</v>
      </c>
      <c r="FM426" s="29">
        <f t="shared" si="1651"/>
        <v>20027</v>
      </c>
      <c r="FN426" s="29">
        <f t="shared" si="1651"/>
        <v>3252</v>
      </c>
      <c r="FO426" s="29">
        <f t="shared" si="1651"/>
        <v>11693</v>
      </c>
      <c r="FP426" s="29">
        <f t="shared" si="1651"/>
        <v>11506</v>
      </c>
      <c r="FQ426" s="29">
        <f t="shared" si="1651"/>
        <v>7812</v>
      </c>
      <c r="FR426" s="29">
        <f t="shared" si="1651"/>
        <v>5840</v>
      </c>
      <c r="FS426" s="29">
        <f t="shared" si="1651"/>
        <v>857</v>
      </c>
      <c r="FT426" s="29">
        <f t="shared" si="1651"/>
        <v>1986</v>
      </c>
      <c r="FU426" s="29">
        <f t="shared" si="1651"/>
        <v>17724</v>
      </c>
      <c r="FV426" s="29">
        <f t="shared" si="1651"/>
        <v>4673</v>
      </c>
      <c r="FW426" s="29">
        <f t="shared" si="1651"/>
        <v>8197</v>
      </c>
      <c r="FX426" s="29">
        <f t="shared" si="1651"/>
        <v>9596</v>
      </c>
      <c r="FY426" s="29">
        <f t="shared" si="1653"/>
        <v>20122</v>
      </c>
      <c r="FZ426" s="29">
        <f t="shared" si="1653"/>
        <v>8549</v>
      </c>
      <c r="GA426" s="29">
        <f t="shared" si="1660"/>
        <v>137053</v>
      </c>
      <c r="GB426" s="29">
        <f t="shared" si="1655"/>
        <v>-802</v>
      </c>
      <c r="GC426" s="53">
        <f t="shared" si="1661"/>
        <v>136251</v>
      </c>
      <c r="GD426" s="29">
        <f t="shared" si="1662"/>
        <v>4297</v>
      </c>
      <c r="GE426" s="29">
        <f t="shared" si="1663"/>
        <v>32642</v>
      </c>
      <c r="GF426" s="41">
        <f t="shared" si="1664"/>
        <v>100114</v>
      </c>
    </row>
    <row r="427" spans="1:188" ht="13.5" customHeight="1">
      <c r="A427" s="14" t="s">
        <v>13</v>
      </c>
      <c r="B427" s="15" t="s">
        <v>14</v>
      </c>
      <c r="C427" s="231">
        <v>1034</v>
      </c>
      <c r="D427" s="226">
        <v>4</v>
      </c>
      <c r="E427" s="226">
        <v>170</v>
      </c>
      <c r="F427" s="226">
        <v>259</v>
      </c>
      <c r="G427" s="226">
        <v>13095</v>
      </c>
      <c r="H427" s="226">
        <v>10508</v>
      </c>
      <c r="I427" s="226">
        <v>43770</v>
      </c>
      <c r="J427" s="226">
        <v>24182</v>
      </c>
      <c r="K427" s="226">
        <v>10950</v>
      </c>
      <c r="L427" s="226">
        <v>13334</v>
      </c>
      <c r="M427" s="226">
        <v>3202</v>
      </c>
      <c r="N427" s="226">
        <v>10851</v>
      </c>
      <c r="O427" s="226">
        <v>49891</v>
      </c>
      <c r="P427" s="226">
        <v>33008</v>
      </c>
      <c r="Q427" s="226">
        <v>29366</v>
      </c>
      <c r="R427" s="226">
        <v>19947</v>
      </c>
      <c r="S427" s="226">
        <v>57836</v>
      </c>
      <c r="T427" s="226">
        <v>20093</v>
      </c>
      <c r="U427" s="226">
        <v>341500</v>
      </c>
      <c r="V427" s="232">
        <v>-2513</v>
      </c>
      <c r="W427" s="233">
        <v>338987</v>
      </c>
      <c r="X427" s="226">
        <v>1208</v>
      </c>
      <c r="Y427" s="226">
        <v>57124</v>
      </c>
      <c r="Z427" s="232">
        <v>283168</v>
      </c>
      <c r="AA427" s="226"/>
      <c r="AB427" s="14" t="s">
        <v>13</v>
      </c>
      <c r="AC427" s="15" t="s">
        <v>14</v>
      </c>
      <c r="AD427" s="58">
        <f t="shared" si="1656"/>
        <v>-3.093</v>
      </c>
      <c r="AE427" s="22">
        <f t="shared" si="1622"/>
        <v>33.332999999999998</v>
      </c>
      <c r="AF427" s="22">
        <f t="shared" si="1622"/>
        <v>-9.5739999999999998</v>
      </c>
      <c r="AG427" s="22">
        <f t="shared" si="1622"/>
        <v>17.195</v>
      </c>
      <c r="AH427" s="22">
        <f t="shared" si="1622"/>
        <v>12.587</v>
      </c>
      <c r="AI427" s="22">
        <f t="shared" si="1622"/>
        <v>10.529</v>
      </c>
      <c r="AJ427" s="22">
        <f t="shared" si="1622"/>
        <v>24.922000000000001</v>
      </c>
      <c r="AK427" s="22">
        <f t="shared" si="1622"/>
        <v>-1.391</v>
      </c>
      <c r="AL427" s="22">
        <f t="shared" si="1622"/>
        <v>1.361</v>
      </c>
      <c r="AM427" s="22">
        <f t="shared" si="1622"/>
        <v>-6.5529999999999999</v>
      </c>
      <c r="AN427" s="22">
        <f t="shared" si="1622"/>
        <v>-6.702</v>
      </c>
      <c r="AO427" s="22">
        <f t="shared" si="1622"/>
        <v>5.7809999999999997</v>
      </c>
      <c r="AP427" s="22">
        <f t="shared" si="1622"/>
        <v>3.262</v>
      </c>
      <c r="AQ427" s="22">
        <f t="shared" si="1622"/>
        <v>0.246</v>
      </c>
      <c r="AR427" s="22">
        <f t="shared" si="1622"/>
        <v>1.8129999999999999</v>
      </c>
      <c r="AS427" s="22">
        <f t="shared" si="1622"/>
        <v>0.52400000000000002</v>
      </c>
      <c r="AT427" s="22">
        <f t="shared" si="1622"/>
        <v>1.264</v>
      </c>
      <c r="AU427" s="22">
        <f t="shared" si="1623"/>
        <v>-2.65</v>
      </c>
      <c r="AV427" s="22">
        <f t="shared" si="1623"/>
        <v>3.919</v>
      </c>
      <c r="AW427" s="22">
        <f t="shared" si="1623"/>
        <v>-30.748999999999999</v>
      </c>
      <c r="AX427" s="63">
        <f t="shared" si="1623"/>
        <v>3.7610000000000001</v>
      </c>
      <c r="AY427" s="22">
        <f t="shared" si="1623"/>
        <v>-3.9750000000000001</v>
      </c>
      <c r="AZ427" s="22">
        <f t="shared" si="1623"/>
        <v>21.826000000000001</v>
      </c>
      <c r="BA427" s="59">
        <f t="shared" si="1623"/>
        <v>0.96099999999999997</v>
      </c>
      <c r="BB427" s="226"/>
      <c r="BC427" s="14" t="s">
        <v>13</v>
      </c>
      <c r="BD427" s="15" t="s">
        <v>14</v>
      </c>
      <c r="BE427" s="58">
        <f t="shared" si="1665"/>
        <v>0.3</v>
      </c>
      <c r="BF427" s="22">
        <f t="shared" si="1624"/>
        <v>0</v>
      </c>
      <c r="BG427" s="22">
        <f t="shared" si="1624"/>
        <v>0.1</v>
      </c>
      <c r="BH427" s="22">
        <f t="shared" si="1624"/>
        <v>0.1</v>
      </c>
      <c r="BI427" s="22">
        <f t="shared" si="1624"/>
        <v>3.9</v>
      </c>
      <c r="BJ427" s="22">
        <f t="shared" si="1624"/>
        <v>3.1</v>
      </c>
      <c r="BK427" s="22">
        <f t="shared" si="1624"/>
        <v>12.9</v>
      </c>
      <c r="BL427" s="22">
        <f t="shared" si="1624"/>
        <v>7.1</v>
      </c>
      <c r="BM427" s="22">
        <f t="shared" si="1624"/>
        <v>3.2</v>
      </c>
      <c r="BN427" s="22">
        <f t="shared" si="1624"/>
        <v>3.9</v>
      </c>
      <c r="BO427" s="22">
        <f t="shared" si="1624"/>
        <v>0.9</v>
      </c>
      <c r="BP427" s="22">
        <f t="shared" si="1624"/>
        <v>3.2</v>
      </c>
      <c r="BQ427" s="22">
        <f t="shared" si="1624"/>
        <v>14.7</v>
      </c>
      <c r="BR427" s="22">
        <f t="shared" si="1624"/>
        <v>9.6999999999999993</v>
      </c>
      <c r="BS427" s="22">
        <f t="shared" si="1624"/>
        <v>8.6999999999999993</v>
      </c>
      <c r="BT427" s="22">
        <f t="shared" si="1624"/>
        <v>5.9</v>
      </c>
      <c r="BU427" s="22">
        <f t="shared" si="1624"/>
        <v>17.100000000000001</v>
      </c>
      <c r="BV427" s="22">
        <f t="shared" si="1625"/>
        <v>5.9</v>
      </c>
      <c r="BW427" s="22">
        <f t="shared" si="1625"/>
        <v>100.7</v>
      </c>
      <c r="BX427" s="22">
        <f t="shared" si="1625"/>
        <v>-0.7</v>
      </c>
      <c r="BY427" s="63">
        <f t="shared" si="1625"/>
        <v>100</v>
      </c>
      <c r="BZ427" s="22">
        <f t="shared" si="1625"/>
        <v>0.4</v>
      </c>
      <c r="CA427" s="22">
        <f t="shared" si="1625"/>
        <v>16.899999999999999</v>
      </c>
      <c r="CB427" s="59">
        <f t="shared" si="1625"/>
        <v>83.5</v>
      </c>
      <c r="CC427" s="226"/>
      <c r="CD427" s="14" t="s">
        <v>13</v>
      </c>
      <c r="CE427" s="15" t="s">
        <v>14</v>
      </c>
      <c r="CF427" s="58">
        <f t="shared" ref="CF427:DC427" si="1676">IF(C427=0,"-",IF(C427="X","X",ROUND(C427/C420*100,1)))</f>
        <v>2.2000000000000002</v>
      </c>
      <c r="CG427" s="22">
        <f t="shared" si="1676"/>
        <v>1</v>
      </c>
      <c r="CH427" s="22">
        <f t="shared" si="1676"/>
        <v>1.6</v>
      </c>
      <c r="CI427" s="22">
        <f t="shared" si="1676"/>
        <v>3.2</v>
      </c>
      <c r="CJ427" s="22">
        <f t="shared" si="1676"/>
        <v>6.9</v>
      </c>
      <c r="CK427" s="22">
        <f t="shared" si="1676"/>
        <v>5.8</v>
      </c>
      <c r="CL427" s="22">
        <f t="shared" si="1676"/>
        <v>9.1999999999999993</v>
      </c>
      <c r="CM427" s="22">
        <f t="shared" si="1676"/>
        <v>5.9</v>
      </c>
      <c r="CN427" s="22">
        <f t="shared" si="1676"/>
        <v>3.8</v>
      </c>
      <c r="CO427" s="22">
        <f t="shared" si="1676"/>
        <v>7</v>
      </c>
      <c r="CP427" s="22">
        <f t="shared" si="1676"/>
        <v>1.8</v>
      </c>
      <c r="CQ427" s="22">
        <f t="shared" si="1676"/>
        <v>7.1</v>
      </c>
      <c r="CR427" s="22">
        <f t="shared" si="1676"/>
        <v>9.4</v>
      </c>
      <c r="CS427" s="22">
        <f t="shared" si="1676"/>
        <v>7.9</v>
      </c>
      <c r="CT427" s="22">
        <f t="shared" si="1676"/>
        <v>6.8</v>
      </c>
      <c r="CU427" s="22">
        <f t="shared" si="1676"/>
        <v>8.3000000000000007</v>
      </c>
      <c r="CV427" s="22">
        <f t="shared" si="1676"/>
        <v>10.9</v>
      </c>
      <c r="CW427" s="22">
        <f t="shared" si="1676"/>
        <v>8.9</v>
      </c>
      <c r="CX427" s="22">
        <f t="shared" si="1676"/>
        <v>7.6</v>
      </c>
      <c r="CY427" s="22">
        <f t="shared" si="1676"/>
        <v>7.6</v>
      </c>
      <c r="CZ427" s="63">
        <f t="shared" si="1676"/>
        <v>7.6</v>
      </c>
      <c r="DA427" s="22">
        <f t="shared" si="1676"/>
        <v>2.1</v>
      </c>
      <c r="DB427" s="22">
        <f t="shared" si="1676"/>
        <v>8.5</v>
      </c>
      <c r="DC427" s="59">
        <f t="shared" si="1676"/>
        <v>7.5</v>
      </c>
      <c r="DD427" s="226"/>
      <c r="DE427" s="14" t="s">
        <v>13</v>
      </c>
      <c r="DF427" s="15" t="s">
        <v>14</v>
      </c>
      <c r="DG427" s="58">
        <f t="shared" si="1658"/>
        <v>-0.01</v>
      </c>
      <c r="DH427" s="22">
        <f t="shared" si="1627"/>
        <v>0</v>
      </c>
      <c r="DI427" s="22">
        <f t="shared" si="1628"/>
        <v>-6.0000000000000001E-3</v>
      </c>
      <c r="DJ427" s="22">
        <f t="shared" si="1629"/>
        <v>1.2E-2</v>
      </c>
      <c r="DK427" s="22">
        <f t="shared" si="1630"/>
        <v>0.44800000000000001</v>
      </c>
      <c r="DL427" s="22">
        <f t="shared" si="1631"/>
        <v>0.30599999999999999</v>
      </c>
      <c r="DM427" s="22">
        <f t="shared" si="1632"/>
        <v>2.673</v>
      </c>
      <c r="DN427" s="22">
        <f t="shared" si="1633"/>
        <v>-0.104</v>
      </c>
      <c r="DO427" s="22">
        <f t="shared" si="1634"/>
        <v>4.4999999999999998E-2</v>
      </c>
      <c r="DP427" s="22">
        <f t="shared" si="1635"/>
        <v>-0.28599999999999998</v>
      </c>
      <c r="DQ427" s="22">
        <f t="shared" si="1636"/>
        <v>-7.0000000000000007E-2</v>
      </c>
      <c r="DR427" s="22">
        <f t="shared" si="1637"/>
        <v>0.182</v>
      </c>
      <c r="DS427" s="22">
        <f t="shared" si="1638"/>
        <v>0.48199999999999998</v>
      </c>
      <c r="DT427" s="22">
        <f t="shared" si="1639"/>
        <v>2.5000000000000001E-2</v>
      </c>
      <c r="DU427" s="22">
        <f t="shared" si="1640"/>
        <v>0.16</v>
      </c>
      <c r="DV427" s="22">
        <f t="shared" si="1641"/>
        <v>3.2000000000000001E-2</v>
      </c>
      <c r="DW427" s="22">
        <f t="shared" si="1642"/>
        <v>0.221</v>
      </c>
      <c r="DX427" s="22">
        <f t="shared" si="1643"/>
        <v>-0.16700000000000001</v>
      </c>
      <c r="DY427" s="22">
        <f t="shared" si="1644"/>
        <v>3.9420000000000002</v>
      </c>
      <c r="DZ427" s="22">
        <f t="shared" si="1645"/>
        <v>-0.18099999999999999</v>
      </c>
      <c r="EA427" s="63">
        <f t="shared" si="1646"/>
        <v>3.7610000000000001</v>
      </c>
      <c r="EB427" s="22">
        <f t="shared" si="1647"/>
        <v>-1.4999999999999999E-2</v>
      </c>
      <c r="EC427" s="22">
        <f t="shared" si="1648"/>
        <v>3.133</v>
      </c>
      <c r="ED427" s="59">
        <f t="shared" si="1649"/>
        <v>0.82499999999999996</v>
      </c>
      <c r="EE427" s="226"/>
      <c r="EF427" s="14" t="s">
        <v>13</v>
      </c>
      <c r="EG427" s="15" t="s">
        <v>14</v>
      </c>
      <c r="EH427" s="58">
        <f t="shared" ref="EH427:FE427" si="1677">IF(C427="X","X",IF(FI427="X","X",IF(FI427&lt;&gt;0,ROUND((C427-FI427)/FI420*100,3),"- ")))</f>
        <v>-6.7000000000000004E-2</v>
      </c>
      <c r="EI427" s="22">
        <f t="shared" si="1677"/>
        <v>0.311</v>
      </c>
      <c r="EJ427" s="22">
        <f t="shared" si="1677"/>
        <v>-0.159</v>
      </c>
      <c r="EK427" s="22">
        <f t="shared" si="1677"/>
        <v>0.5</v>
      </c>
      <c r="EL427" s="22">
        <f t="shared" si="1677"/>
        <v>0.75700000000000001</v>
      </c>
      <c r="EM427" s="22">
        <f t="shared" si="1677"/>
        <v>0.59599999999999997</v>
      </c>
      <c r="EN427" s="22">
        <f t="shared" si="1677"/>
        <v>1.9179999999999999</v>
      </c>
      <c r="EO427" s="22">
        <f t="shared" si="1677"/>
        <v>-8.1000000000000003E-2</v>
      </c>
      <c r="EP427" s="22">
        <f t="shared" si="1677"/>
        <v>5.0999999999999997E-2</v>
      </c>
      <c r="EQ427" s="22">
        <f t="shared" si="1677"/>
        <v>-0.46200000000000002</v>
      </c>
      <c r="ER427" s="22">
        <f t="shared" si="1677"/>
        <v>-0.11799999999999999</v>
      </c>
      <c r="ES427" s="22">
        <f t="shared" si="1677"/>
        <v>0.40600000000000003</v>
      </c>
      <c r="ET427" s="22">
        <f t="shared" si="1677"/>
        <v>0.30399999999999999</v>
      </c>
      <c r="EU427" s="22">
        <f t="shared" si="1677"/>
        <v>1.9E-2</v>
      </c>
      <c r="EV427" s="22">
        <f t="shared" si="1677"/>
        <v>0.126</v>
      </c>
      <c r="EW427" s="22">
        <f t="shared" si="1677"/>
        <v>4.3999999999999997E-2</v>
      </c>
      <c r="EX427" s="22">
        <f t="shared" si="1677"/>
        <v>0.14099999999999999</v>
      </c>
      <c r="EY427" s="22">
        <f t="shared" si="1677"/>
        <v>-0.23699999999999999</v>
      </c>
      <c r="EZ427" s="22">
        <f t="shared" si="1677"/>
        <v>0.28799999999999998</v>
      </c>
      <c r="FA427" s="22">
        <f t="shared" si="1677"/>
        <v>2.2559999999999998</v>
      </c>
      <c r="FB427" s="63">
        <f t="shared" si="1677"/>
        <v>0.27600000000000002</v>
      </c>
      <c r="FC427" s="22">
        <f t="shared" si="1677"/>
        <v>-8.2000000000000003E-2</v>
      </c>
      <c r="FD427" s="22">
        <f t="shared" si="1677"/>
        <v>1.56</v>
      </c>
      <c r="FE427" s="59">
        <f t="shared" si="1677"/>
        <v>7.1999999999999995E-2</v>
      </c>
      <c r="FG427" s="14" t="s">
        <v>13</v>
      </c>
      <c r="FH427" s="15" t="s">
        <v>14</v>
      </c>
      <c r="FI427" s="27">
        <f t="shared" si="1651"/>
        <v>1067</v>
      </c>
      <c r="FJ427" s="29">
        <f t="shared" si="1651"/>
        <v>3</v>
      </c>
      <c r="FK427" s="29">
        <f t="shared" si="1651"/>
        <v>188</v>
      </c>
      <c r="FL427" s="29">
        <f t="shared" si="1651"/>
        <v>221</v>
      </c>
      <c r="FM427" s="29">
        <f t="shared" si="1651"/>
        <v>11631</v>
      </c>
      <c r="FN427" s="29">
        <f t="shared" si="1651"/>
        <v>9507</v>
      </c>
      <c r="FO427" s="29">
        <f t="shared" si="1651"/>
        <v>35038</v>
      </c>
      <c r="FP427" s="29">
        <f t="shared" si="1651"/>
        <v>24523</v>
      </c>
      <c r="FQ427" s="29">
        <f t="shared" si="1651"/>
        <v>10803</v>
      </c>
      <c r="FR427" s="29">
        <f t="shared" si="1651"/>
        <v>14269</v>
      </c>
      <c r="FS427" s="29">
        <f t="shared" si="1651"/>
        <v>3432</v>
      </c>
      <c r="FT427" s="29">
        <f t="shared" si="1651"/>
        <v>10258</v>
      </c>
      <c r="FU427" s="29">
        <f t="shared" si="1651"/>
        <v>48315</v>
      </c>
      <c r="FV427" s="29">
        <f t="shared" si="1651"/>
        <v>32927</v>
      </c>
      <c r="FW427" s="29">
        <f t="shared" si="1651"/>
        <v>28843</v>
      </c>
      <c r="FX427" s="29">
        <f t="shared" si="1651"/>
        <v>19843</v>
      </c>
      <c r="FY427" s="29">
        <f t="shared" si="1653"/>
        <v>57114</v>
      </c>
      <c r="FZ427" s="29">
        <f t="shared" si="1653"/>
        <v>20640</v>
      </c>
      <c r="GA427" s="29">
        <f t="shared" si="1660"/>
        <v>328622</v>
      </c>
      <c r="GB427" s="29">
        <f t="shared" si="1655"/>
        <v>-1922</v>
      </c>
      <c r="GC427" s="53">
        <f t="shared" si="1661"/>
        <v>326700</v>
      </c>
      <c r="GD427" s="29">
        <f t="shared" si="1662"/>
        <v>1258</v>
      </c>
      <c r="GE427" s="29">
        <f t="shared" si="1663"/>
        <v>46890</v>
      </c>
      <c r="GF427" s="41">
        <f t="shared" si="1664"/>
        <v>280474</v>
      </c>
    </row>
    <row r="428" spans="1:188" ht="13.5" customHeight="1">
      <c r="A428" s="14" t="s">
        <v>15</v>
      </c>
      <c r="B428" s="15" t="s">
        <v>45</v>
      </c>
      <c r="C428" s="231">
        <v>1179</v>
      </c>
      <c r="D428" s="226">
        <v>1</v>
      </c>
      <c r="E428" s="226">
        <v>334</v>
      </c>
      <c r="F428" s="226">
        <v>35</v>
      </c>
      <c r="G428" s="226">
        <v>5081</v>
      </c>
      <c r="H428" s="226">
        <v>4030</v>
      </c>
      <c r="I428" s="226">
        <v>13979</v>
      </c>
      <c r="J428" s="226">
        <v>15984</v>
      </c>
      <c r="K428" s="226">
        <v>11999</v>
      </c>
      <c r="L428" s="226">
        <v>5567</v>
      </c>
      <c r="M428" s="226">
        <v>6187</v>
      </c>
      <c r="N428" s="226">
        <v>2311</v>
      </c>
      <c r="O428" s="226">
        <v>21120</v>
      </c>
      <c r="P428" s="226">
        <v>19994</v>
      </c>
      <c r="Q428" s="226">
        <v>6500</v>
      </c>
      <c r="R428" s="226">
        <v>7655</v>
      </c>
      <c r="S428" s="226">
        <v>29163</v>
      </c>
      <c r="T428" s="226">
        <v>7319</v>
      </c>
      <c r="U428" s="226">
        <v>158438</v>
      </c>
      <c r="V428" s="232">
        <v>-1166</v>
      </c>
      <c r="W428" s="233">
        <v>157272</v>
      </c>
      <c r="X428" s="226">
        <v>1514</v>
      </c>
      <c r="Y428" s="226">
        <v>19095</v>
      </c>
      <c r="Z428" s="232">
        <v>137829</v>
      </c>
      <c r="AA428" s="226"/>
      <c r="AB428" s="14" t="s">
        <v>15</v>
      </c>
      <c r="AC428" s="15" t="s">
        <v>45</v>
      </c>
      <c r="AD428" s="58">
        <f t="shared" si="1656"/>
        <v>-10.273999999999999</v>
      </c>
      <c r="AE428" s="22">
        <f t="shared" si="1622"/>
        <v>0</v>
      </c>
      <c r="AF428" s="22">
        <f t="shared" si="1622"/>
        <v>-10.695</v>
      </c>
      <c r="AG428" s="22">
        <f t="shared" si="1622"/>
        <v>-46.97</v>
      </c>
      <c r="AH428" s="22">
        <f t="shared" si="1622"/>
        <v>6.8780000000000001</v>
      </c>
      <c r="AI428" s="22">
        <f t="shared" si="1622"/>
        <v>12.1</v>
      </c>
      <c r="AJ428" s="22">
        <f t="shared" si="1622"/>
        <v>-8.4190000000000005</v>
      </c>
      <c r="AK428" s="22">
        <f t="shared" si="1622"/>
        <v>-1.101</v>
      </c>
      <c r="AL428" s="22">
        <f t="shared" si="1622"/>
        <v>-10.868</v>
      </c>
      <c r="AM428" s="22">
        <f t="shared" si="1622"/>
        <v>5.3360000000000003</v>
      </c>
      <c r="AN428" s="22">
        <f t="shared" si="1622"/>
        <v>12.083</v>
      </c>
      <c r="AO428" s="22">
        <f t="shared" si="1622"/>
        <v>7.5380000000000003</v>
      </c>
      <c r="AP428" s="22">
        <f t="shared" si="1622"/>
        <v>2.6040000000000001</v>
      </c>
      <c r="AQ428" s="22">
        <f t="shared" si="1622"/>
        <v>-8.2759999999999998</v>
      </c>
      <c r="AR428" s="22">
        <f t="shared" si="1622"/>
        <v>1.9930000000000001</v>
      </c>
      <c r="AS428" s="22">
        <f t="shared" si="1622"/>
        <v>3.4740000000000002</v>
      </c>
      <c r="AT428" s="22">
        <f t="shared" si="1622"/>
        <v>6.2169999999999996</v>
      </c>
      <c r="AU428" s="22">
        <f t="shared" si="1623"/>
        <v>-0.51700000000000002</v>
      </c>
      <c r="AV428" s="22">
        <f t="shared" si="1623"/>
        <v>-0.29799999999999999</v>
      </c>
      <c r="AW428" s="22">
        <f t="shared" si="1623"/>
        <v>-25.376000000000001</v>
      </c>
      <c r="AX428" s="63">
        <f t="shared" si="1623"/>
        <v>-0.44900000000000001</v>
      </c>
      <c r="AY428" s="22">
        <f t="shared" si="1623"/>
        <v>-10.361000000000001</v>
      </c>
      <c r="AZ428" s="22">
        <f t="shared" si="1623"/>
        <v>-4.9240000000000004</v>
      </c>
      <c r="BA428" s="59">
        <f t="shared" si="1623"/>
        <v>0.503</v>
      </c>
      <c r="BB428" s="226"/>
      <c r="BC428" s="14" t="s">
        <v>15</v>
      </c>
      <c r="BD428" s="15" t="s">
        <v>45</v>
      </c>
      <c r="BE428" s="58">
        <f t="shared" si="1665"/>
        <v>0.7</v>
      </c>
      <c r="BF428" s="22">
        <f t="shared" si="1624"/>
        <v>0</v>
      </c>
      <c r="BG428" s="22">
        <f t="shared" si="1624"/>
        <v>0.2</v>
      </c>
      <c r="BH428" s="22">
        <f t="shared" si="1624"/>
        <v>0</v>
      </c>
      <c r="BI428" s="22">
        <f t="shared" si="1624"/>
        <v>3.2</v>
      </c>
      <c r="BJ428" s="22">
        <f t="shared" si="1624"/>
        <v>2.6</v>
      </c>
      <c r="BK428" s="22">
        <f t="shared" si="1624"/>
        <v>8.9</v>
      </c>
      <c r="BL428" s="22">
        <f t="shared" si="1624"/>
        <v>10.199999999999999</v>
      </c>
      <c r="BM428" s="22">
        <f t="shared" si="1624"/>
        <v>7.6</v>
      </c>
      <c r="BN428" s="22">
        <f t="shared" si="1624"/>
        <v>3.5</v>
      </c>
      <c r="BO428" s="22">
        <f t="shared" si="1624"/>
        <v>3.9</v>
      </c>
      <c r="BP428" s="22">
        <f t="shared" si="1624"/>
        <v>1.5</v>
      </c>
      <c r="BQ428" s="22">
        <f t="shared" si="1624"/>
        <v>13.4</v>
      </c>
      <c r="BR428" s="22">
        <f t="shared" si="1624"/>
        <v>12.7</v>
      </c>
      <c r="BS428" s="22">
        <f t="shared" si="1624"/>
        <v>4.0999999999999996</v>
      </c>
      <c r="BT428" s="22">
        <f t="shared" si="1624"/>
        <v>4.9000000000000004</v>
      </c>
      <c r="BU428" s="22">
        <f t="shared" si="1624"/>
        <v>18.5</v>
      </c>
      <c r="BV428" s="22">
        <f t="shared" si="1625"/>
        <v>4.7</v>
      </c>
      <c r="BW428" s="22">
        <f t="shared" si="1625"/>
        <v>100.7</v>
      </c>
      <c r="BX428" s="22">
        <f t="shared" si="1625"/>
        <v>-0.7</v>
      </c>
      <c r="BY428" s="63">
        <f t="shared" si="1625"/>
        <v>100</v>
      </c>
      <c r="BZ428" s="22">
        <f t="shared" si="1625"/>
        <v>1</v>
      </c>
      <c r="CA428" s="22">
        <f t="shared" si="1625"/>
        <v>12.1</v>
      </c>
      <c r="CB428" s="59">
        <f t="shared" si="1625"/>
        <v>87.6</v>
      </c>
      <c r="CC428" s="226"/>
      <c r="CD428" s="14" t="s">
        <v>15</v>
      </c>
      <c r="CE428" s="15" t="s">
        <v>45</v>
      </c>
      <c r="CF428" s="58">
        <f t="shared" ref="CF428:DC428" si="1678">IF(C428=0,"-",IF(C428="X","X",ROUND(C428/C420*100,1)))</f>
        <v>2.5</v>
      </c>
      <c r="CG428" s="22">
        <f t="shared" si="1678"/>
        <v>0.3</v>
      </c>
      <c r="CH428" s="22">
        <f t="shared" si="1678"/>
        <v>3.2</v>
      </c>
      <c r="CI428" s="22">
        <f t="shared" si="1678"/>
        <v>0.4</v>
      </c>
      <c r="CJ428" s="22">
        <f t="shared" si="1678"/>
        <v>2.7</v>
      </c>
      <c r="CK428" s="22">
        <f t="shared" si="1678"/>
        <v>2.2000000000000002</v>
      </c>
      <c r="CL428" s="22">
        <f t="shared" si="1678"/>
        <v>3</v>
      </c>
      <c r="CM428" s="22">
        <f t="shared" si="1678"/>
        <v>3.9</v>
      </c>
      <c r="CN428" s="22">
        <f t="shared" si="1678"/>
        <v>4.2</v>
      </c>
      <c r="CO428" s="22">
        <f t="shared" si="1678"/>
        <v>2.9</v>
      </c>
      <c r="CP428" s="22">
        <f t="shared" si="1678"/>
        <v>3.4</v>
      </c>
      <c r="CQ428" s="22">
        <f t="shared" si="1678"/>
        <v>1.5</v>
      </c>
      <c r="CR428" s="22">
        <f t="shared" si="1678"/>
        <v>4</v>
      </c>
      <c r="CS428" s="22">
        <f t="shared" si="1678"/>
        <v>4.8</v>
      </c>
      <c r="CT428" s="22">
        <f t="shared" si="1678"/>
        <v>1.5</v>
      </c>
      <c r="CU428" s="22">
        <f t="shared" si="1678"/>
        <v>3.2</v>
      </c>
      <c r="CV428" s="22">
        <f t="shared" si="1678"/>
        <v>5.5</v>
      </c>
      <c r="CW428" s="22">
        <f t="shared" si="1678"/>
        <v>3.2</v>
      </c>
      <c r="CX428" s="22">
        <f t="shared" si="1678"/>
        <v>3.5</v>
      </c>
      <c r="CY428" s="22">
        <f t="shared" si="1678"/>
        <v>3.5</v>
      </c>
      <c r="CZ428" s="63">
        <f t="shared" si="1678"/>
        <v>3.5</v>
      </c>
      <c r="DA428" s="22">
        <f t="shared" si="1678"/>
        <v>2.6</v>
      </c>
      <c r="DB428" s="22">
        <f t="shared" si="1678"/>
        <v>2.8</v>
      </c>
      <c r="DC428" s="59">
        <f t="shared" si="1678"/>
        <v>3.6</v>
      </c>
      <c r="DD428" s="226"/>
      <c r="DE428" s="14" t="s">
        <v>15</v>
      </c>
      <c r="DF428" s="15" t="s">
        <v>45</v>
      </c>
      <c r="DG428" s="58">
        <f t="shared" si="1658"/>
        <v>-8.5000000000000006E-2</v>
      </c>
      <c r="DH428" s="22">
        <f t="shared" si="1627"/>
        <v>0</v>
      </c>
      <c r="DI428" s="22">
        <f t="shared" si="1628"/>
        <v>-2.5000000000000001E-2</v>
      </c>
      <c r="DJ428" s="22">
        <f t="shared" si="1629"/>
        <v>-0.02</v>
      </c>
      <c r="DK428" s="22">
        <f t="shared" si="1630"/>
        <v>0.20699999999999999</v>
      </c>
      <c r="DL428" s="22">
        <f t="shared" si="1631"/>
        <v>0.27500000000000002</v>
      </c>
      <c r="DM428" s="22">
        <f t="shared" si="1632"/>
        <v>-0.81299999999999994</v>
      </c>
      <c r="DN428" s="22">
        <f t="shared" si="1633"/>
        <v>-0.113</v>
      </c>
      <c r="DO428" s="22">
        <f t="shared" si="1634"/>
        <v>-0.92600000000000005</v>
      </c>
      <c r="DP428" s="22">
        <f t="shared" si="1635"/>
        <v>0.17899999999999999</v>
      </c>
      <c r="DQ428" s="22">
        <f t="shared" si="1636"/>
        <v>0.42199999999999999</v>
      </c>
      <c r="DR428" s="22">
        <f t="shared" si="1637"/>
        <v>0.10299999999999999</v>
      </c>
      <c r="DS428" s="22">
        <f t="shared" si="1638"/>
        <v>0.33900000000000002</v>
      </c>
      <c r="DT428" s="22">
        <f t="shared" si="1639"/>
        <v>-1.1419999999999999</v>
      </c>
      <c r="DU428" s="22">
        <f t="shared" si="1640"/>
        <v>0.08</v>
      </c>
      <c r="DV428" s="22">
        <f t="shared" si="1641"/>
        <v>0.16300000000000001</v>
      </c>
      <c r="DW428" s="22">
        <f t="shared" si="1642"/>
        <v>1.081</v>
      </c>
      <c r="DX428" s="22">
        <f t="shared" si="1643"/>
        <v>-2.4E-2</v>
      </c>
      <c r="DY428" s="22">
        <f t="shared" si="1644"/>
        <v>-0.3</v>
      </c>
      <c r="DZ428" s="22">
        <f t="shared" si="1645"/>
        <v>-0.14899999999999999</v>
      </c>
      <c r="EA428" s="63">
        <f t="shared" si="1646"/>
        <v>-0.44900000000000001</v>
      </c>
      <c r="EB428" s="22">
        <f t="shared" si="1647"/>
        <v>-0.111</v>
      </c>
      <c r="EC428" s="22">
        <f t="shared" si="1648"/>
        <v>-0.626</v>
      </c>
      <c r="ED428" s="59">
        <f t="shared" si="1649"/>
        <v>0.437</v>
      </c>
      <c r="EE428" s="226"/>
      <c r="EF428" s="14" t="s">
        <v>15</v>
      </c>
      <c r="EG428" s="15" t="s">
        <v>45</v>
      </c>
      <c r="EH428" s="58">
        <f t="shared" ref="EH428:FE428" si="1679">IF(C428="X","X",IF(FI428="X","X",IF(FI428&lt;&gt;0,ROUND((C428-FI428)/FI420*100,3),"- ")))</f>
        <v>-0.27500000000000002</v>
      </c>
      <c r="EI428" s="22">
        <f t="shared" si="1679"/>
        <v>0</v>
      </c>
      <c r="EJ428" s="22">
        <f t="shared" si="1679"/>
        <v>-0.35399999999999998</v>
      </c>
      <c r="EK428" s="22">
        <f t="shared" si="1679"/>
        <v>-0.40799999999999997</v>
      </c>
      <c r="EL428" s="22">
        <f t="shared" si="1679"/>
        <v>0.16900000000000001</v>
      </c>
      <c r="EM428" s="22">
        <f t="shared" si="1679"/>
        <v>0.25900000000000001</v>
      </c>
      <c r="EN428" s="22">
        <f t="shared" si="1679"/>
        <v>-0.28199999999999997</v>
      </c>
      <c r="EO428" s="22">
        <f t="shared" si="1679"/>
        <v>-4.2000000000000003E-2</v>
      </c>
      <c r="EP428" s="22">
        <f t="shared" si="1679"/>
        <v>-0.505</v>
      </c>
      <c r="EQ428" s="22">
        <f t="shared" si="1679"/>
        <v>0.13900000000000001</v>
      </c>
      <c r="ER428" s="22">
        <f t="shared" si="1679"/>
        <v>0.34200000000000003</v>
      </c>
      <c r="ES428" s="22">
        <f t="shared" si="1679"/>
        <v>0.111</v>
      </c>
      <c r="ET428" s="22">
        <f t="shared" si="1679"/>
        <v>0.10299999999999999</v>
      </c>
      <c r="EU428" s="22">
        <f t="shared" si="1679"/>
        <v>-0.42399999999999999</v>
      </c>
      <c r="EV428" s="22">
        <f t="shared" si="1679"/>
        <v>3.1E-2</v>
      </c>
      <c r="EW428" s="22">
        <f t="shared" si="1679"/>
        <v>0.108</v>
      </c>
      <c r="EX428" s="22">
        <f t="shared" si="1679"/>
        <v>0.33400000000000002</v>
      </c>
      <c r="EY428" s="22">
        <f t="shared" si="1679"/>
        <v>-1.6E-2</v>
      </c>
      <c r="EZ428" s="22">
        <f t="shared" si="1679"/>
        <v>-1.0999999999999999E-2</v>
      </c>
      <c r="FA428" s="22">
        <f t="shared" si="1679"/>
        <v>0.90100000000000002</v>
      </c>
      <c r="FB428" s="63">
        <f t="shared" si="1679"/>
        <v>-1.6E-2</v>
      </c>
      <c r="FC428" s="22">
        <f t="shared" si="1679"/>
        <v>-0.28799999999999998</v>
      </c>
      <c r="FD428" s="22">
        <f t="shared" si="1679"/>
        <v>-0.151</v>
      </c>
      <c r="FE428" s="59">
        <f t="shared" si="1679"/>
        <v>1.7999999999999999E-2</v>
      </c>
      <c r="FG428" s="14" t="s">
        <v>15</v>
      </c>
      <c r="FH428" s="15" t="s">
        <v>45</v>
      </c>
      <c r="FI428" s="27">
        <f t="shared" si="1651"/>
        <v>1314</v>
      </c>
      <c r="FJ428" s="29">
        <f t="shared" si="1651"/>
        <v>1</v>
      </c>
      <c r="FK428" s="29">
        <f t="shared" si="1651"/>
        <v>374</v>
      </c>
      <c r="FL428" s="29">
        <f t="shared" si="1651"/>
        <v>66</v>
      </c>
      <c r="FM428" s="29">
        <f t="shared" si="1651"/>
        <v>4754</v>
      </c>
      <c r="FN428" s="29">
        <f t="shared" si="1651"/>
        <v>3595</v>
      </c>
      <c r="FO428" s="29">
        <f t="shared" si="1651"/>
        <v>15264</v>
      </c>
      <c r="FP428" s="29">
        <f t="shared" si="1651"/>
        <v>16162</v>
      </c>
      <c r="FQ428" s="29">
        <f t="shared" si="1651"/>
        <v>13462</v>
      </c>
      <c r="FR428" s="29">
        <f t="shared" si="1651"/>
        <v>5285</v>
      </c>
      <c r="FS428" s="29">
        <f t="shared" si="1651"/>
        <v>5520</v>
      </c>
      <c r="FT428" s="29">
        <f t="shared" si="1651"/>
        <v>2149</v>
      </c>
      <c r="FU428" s="29">
        <f t="shared" si="1651"/>
        <v>20584</v>
      </c>
      <c r="FV428" s="29">
        <f t="shared" si="1651"/>
        <v>21798</v>
      </c>
      <c r="FW428" s="29">
        <f t="shared" si="1651"/>
        <v>6373</v>
      </c>
      <c r="FX428" s="29">
        <f t="shared" si="1651"/>
        <v>7398</v>
      </c>
      <c r="FY428" s="29">
        <f t="shared" si="1653"/>
        <v>27456</v>
      </c>
      <c r="FZ428" s="29">
        <f t="shared" si="1653"/>
        <v>7357</v>
      </c>
      <c r="GA428" s="29">
        <f t="shared" si="1660"/>
        <v>158912</v>
      </c>
      <c r="GB428" s="29">
        <f t="shared" si="1655"/>
        <v>-930</v>
      </c>
      <c r="GC428" s="53">
        <f t="shared" si="1661"/>
        <v>157982</v>
      </c>
      <c r="GD428" s="29">
        <f t="shared" si="1662"/>
        <v>1689</v>
      </c>
      <c r="GE428" s="29">
        <f t="shared" si="1663"/>
        <v>20084</v>
      </c>
      <c r="GF428" s="41">
        <f t="shared" si="1664"/>
        <v>137139</v>
      </c>
    </row>
    <row r="429" spans="1:188" ht="13.5" customHeight="1">
      <c r="A429" s="14" t="s">
        <v>16</v>
      </c>
      <c r="B429" s="15" t="s">
        <v>46</v>
      </c>
      <c r="C429" s="231">
        <v>2122</v>
      </c>
      <c r="D429" s="226">
        <v>2</v>
      </c>
      <c r="E429" s="226">
        <v>1044</v>
      </c>
      <c r="F429" s="226">
        <v>461</v>
      </c>
      <c r="G429" s="226">
        <v>24551</v>
      </c>
      <c r="H429" s="226">
        <v>25990</v>
      </c>
      <c r="I429" s="226">
        <v>26562</v>
      </c>
      <c r="J429" s="226">
        <v>22979</v>
      </c>
      <c r="K429" s="226">
        <v>11092</v>
      </c>
      <c r="L429" s="226">
        <v>7929</v>
      </c>
      <c r="M429" s="226">
        <v>9821</v>
      </c>
      <c r="N429" s="226">
        <v>5352</v>
      </c>
      <c r="O429" s="226">
        <v>40823</v>
      </c>
      <c r="P429" s="226">
        <v>28157</v>
      </c>
      <c r="Q429" s="226">
        <v>22760</v>
      </c>
      <c r="R429" s="226">
        <v>15916</v>
      </c>
      <c r="S429" s="226">
        <v>35130</v>
      </c>
      <c r="T429" s="226">
        <v>15322</v>
      </c>
      <c r="U429" s="226">
        <v>296013</v>
      </c>
      <c r="V429" s="232">
        <v>-2179</v>
      </c>
      <c r="W429" s="233">
        <v>293834</v>
      </c>
      <c r="X429" s="226">
        <v>3168</v>
      </c>
      <c r="Y429" s="226">
        <v>51574</v>
      </c>
      <c r="Z429" s="232">
        <v>241271</v>
      </c>
      <c r="AA429" s="226"/>
      <c r="AB429" s="14" t="s">
        <v>16</v>
      </c>
      <c r="AC429" s="15" t="s">
        <v>46</v>
      </c>
      <c r="AD429" s="58">
        <f t="shared" si="1656"/>
        <v>-9.2769999999999992</v>
      </c>
      <c r="AE429" s="22">
        <f t="shared" si="1622"/>
        <v>100</v>
      </c>
      <c r="AF429" s="22">
        <f t="shared" si="1622"/>
        <v>1.2609999999999999</v>
      </c>
      <c r="AG429" s="22">
        <f t="shared" si="1622"/>
        <v>11.353</v>
      </c>
      <c r="AH429" s="22">
        <f t="shared" si="1622"/>
        <v>-1.04</v>
      </c>
      <c r="AI429" s="22">
        <f t="shared" si="1622"/>
        <v>10.103999999999999</v>
      </c>
      <c r="AJ429" s="22">
        <f t="shared" si="1622"/>
        <v>-9.5020000000000007</v>
      </c>
      <c r="AK429" s="22">
        <f t="shared" si="1622"/>
        <v>-1.3779999999999999</v>
      </c>
      <c r="AL429" s="22">
        <f t="shared" si="1622"/>
        <v>4.0819999999999999</v>
      </c>
      <c r="AM429" s="22">
        <f t="shared" si="1622"/>
        <v>-5.4829999999999997</v>
      </c>
      <c r="AN429" s="22">
        <f t="shared" si="1622"/>
        <v>-24.209</v>
      </c>
      <c r="AO429" s="22">
        <f t="shared" si="1622"/>
        <v>5.75</v>
      </c>
      <c r="AP429" s="22">
        <f t="shared" si="1622"/>
        <v>2.1419999999999999</v>
      </c>
      <c r="AQ429" s="22">
        <f t="shared" si="1622"/>
        <v>-8.2620000000000005</v>
      </c>
      <c r="AR429" s="22">
        <f t="shared" si="1622"/>
        <v>6.48</v>
      </c>
      <c r="AS429" s="22">
        <f t="shared" si="1622"/>
        <v>1.8560000000000001</v>
      </c>
      <c r="AT429" s="22">
        <f t="shared" si="1622"/>
        <v>4.0979999999999999</v>
      </c>
      <c r="AU429" s="22">
        <f t="shared" si="1623"/>
        <v>-3.8889999999999998</v>
      </c>
      <c r="AV429" s="22">
        <f t="shared" si="1623"/>
        <v>-1.087</v>
      </c>
      <c r="AW429" s="22">
        <f t="shared" si="1623"/>
        <v>-24.443000000000001</v>
      </c>
      <c r="AX429" s="63">
        <f t="shared" si="1623"/>
        <v>-1.2370000000000001</v>
      </c>
      <c r="AY429" s="22">
        <f t="shared" si="1623"/>
        <v>-6.0220000000000002</v>
      </c>
      <c r="AZ429" s="22">
        <f t="shared" si="1623"/>
        <v>-5.4969999999999999</v>
      </c>
      <c r="BA429" s="59">
        <f t="shared" si="1623"/>
        <v>-0.02</v>
      </c>
      <c r="BB429" s="226"/>
      <c r="BC429" s="14" t="s">
        <v>16</v>
      </c>
      <c r="BD429" s="15" t="s">
        <v>46</v>
      </c>
      <c r="BE429" s="58">
        <f t="shared" si="1665"/>
        <v>0.7</v>
      </c>
      <c r="BF429" s="22">
        <f t="shared" si="1624"/>
        <v>0</v>
      </c>
      <c r="BG429" s="22">
        <f t="shared" si="1624"/>
        <v>0.4</v>
      </c>
      <c r="BH429" s="22">
        <f t="shared" si="1624"/>
        <v>0.2</v>
      </c>
      <c r="BI429" s="22">
        <f t="shared" si="1624"/>
        <v>8.4</v>
      </c>
      <c r="BJ429" s="22">
        <f t="shared" si="1624"/>
        <v>8.8000000000000007</v>
      </c>
      <c r="BK429" s="22">
        <f t="shared" si="1624"/>
        <v>9</v>
      </c>
      <c r="BL429" s="22">
        <f t="shared" si="1624"/>
        <v>7.8</v>
      </c>
      <c r="BM429" s="22">
        <f t="shared" si="1624"/>
        <v>3.8</v>
      </c>
      <c r="BN429" s="22">
        <f t="shared" si="1624"/>
        <v>2.7</v>
      </c>
      <c r="BO429" s="22">
        <f t="shared" si="1624"/>
        <v>3.3</v>
      </c>
      <c r="BP429" s="22">
        <f t="shared" si="1624"/>
        <v>1.8</v>
      </c>
      <c r="BQ429" s="22">
        <f t="shared" si="1624"/>
        <v>13.9</v>
      </c>
      <c r="BR429" s="22">
        <f t="shared" si="1624"/>
        <v>9.6</v>
      </c>
      <c r="BS429" s="22">
        <f t="shared" si="1624"/>
        <v>7.7</v>
      </c>
      <c r="BT429" s="22">
        <f t="shared" si="1624"/>
        <v>5.4</v>
      </c>
      <c r="BU429" s="22">
        <f t="shared" si="1624"/>
        <v>12</v>
      </c>
      <c r="BV429" s="22">
        <f t="shared" si="1625"/>
        <v>5.2</v>
      </c>
      <c r="BW429" s="22">
        <f t="shared" si="1625"/>
        <v>100.7</v>
      </c>
      <c r="BX429" s="22">
        <f t="shared" si="1625"/>
        <v>-0.7</v>
      </c>
      <c r="BY429" s="63">
        <f t="shared" si="1625"/>
        <v>100</v>
      </c>
      <c r="BZ429" s="22">
        <f t="shared" si="1625"/>
        <v>1.1000000000000001</v>
      </c>
      <c r="CA429" s="22">
        <f t="shared" si="1625"/>
        <v>17.600000000000001</v>
      </c>
      <c r="CB429" s="59">
        <f t="shared" si="1625"/>
        <v>82.1</v>
      </c>
      <c r="CC429" s="226"/>
      <c r="CD429" s="14" t="s">
        <v>16</v>
      </c>
      <c r="CE429" s="15" t="s">
        <v>46</v>
      </c>
      <c r="CF429" s="58">
        <f t="shared" ref="CF429:DC429" si="1680">IF(C429=0,"-",IF(C429="X","X",ROUND(C429/C420*100,1)))</f>
        <v>4.5</v>
      </c>
      <c r="CG429" s="22">
        <f t="shared" si="1680"/>
        <v>0.5</v>
      </c>
      <c r="CH429" s="22">
        <f t="shared" si="1680"/>
        <v>9.9</v>
      </c>
      <c r="CI429" s="22">
        <f t="shared" si="1680"/>
        <v>5.7</v>
      </c>
      <c r="CJ429" s="22">
        <f t="shared" si="1680"/>
        <v>13</v>
      </c>
      <c r="CK429" s="22">
        <f t="shared" si="1680"/>
        <v>14.3</v>
      </c>
      <c r="CL429" s="22">
        <f t="shared" si="1680"/>
        <v>5.6</v>
      </c>
      <c r="CM429" s="22">
        <f t="shared" si="1680"/>
        <v>5.6</v>
      </c>
      <c r="CN429" s="22">
        <f t="shared" si="1680"/>
        <v>3.9</v>
      </c>
      <c r="CO429" s="22">
        <f t="shared" si="1680"/>
        <v>4.2</v>
      </c>
      <c r="CP429" s="22">
        <f t="shared" si="1680"/>
        <v>5.4</v>
      </c>
      <c r="CQ429" s="22">
        <f t="shared" si="1680"/>
        <v>3.5</v>
      </c>
      <c r="CR429" s="22">
        <f t="shared" si="1680"/>
        <v>7.7</v>
      </c>
      <c r="CS429" s="22">
        <f t="shared" si="1680"/>
        <v>6.8</v>
      </c>
      <c r="CT429" s="22">
        <f t="shared" si="1680"/>
        <v>5.2</v>
      </c>
      <c r="CU429" s="22">
        <f t="shared" si="1680"/>
        <v>6.6</v>
      </c>
      <c r="CV429" s="22">
        <f t="shared" si="1680"/>
        <v>6.7</v>
      </c>
      <c r="CW429" s="22">
        <f t="shared" si="1680"/>
        <v>6.8</v>
      </c>
      <c r="CX429" s="22">
        <f t="shared" si="1680"/>
        <v>6.6</v>
      </c>
      <c r="CY429" s="22">
        <f t="shared" si="1680"/>
        <v>6.6</v>
      </c>
      <c r="CZ429" s="63">
        <f t="shared" si="1680"/>
        <v>6.6</v>
      </c>
      <c r="DA429" s="22">
        <f t="shared" si="1680"/>
        <v>5.5</v>
      </c>
      <c r="DB429" s="22">
        <f t="shared" si="1680"/>
        <v>7.7</v>
      </c>
      <c r="DC429" s="59">
        <f t="shared" si="1680"/>
        <v>6.4</v>
      </c>
      <c r="DD429" s="226"/>
      <c r="DE429" s="14" t="s">
        <v>16</v>
      </c>
      <c r="DF429" s="15" t="s">
        <v>46</v>
      </c>
      <c r="DG429" s="58">
        <f t="shared" si="1658"/>
        <v>-7.2999999999999995E-2</v>
      </c>
      <c r="DH429" s="22">
        <f t="shared" si="1627"/>
        <v>0</v>
      </c>
      <c r="DI429" s="22">
        <f t="shared" si="1628"/>
        <v>4.0000000000000001E-3</v>
      </c>
      <c r="DJ429" s="22">
        <f t="shared" si="1629"/>
        <v>1.6E-2</v>
      </c>
      <c r="DK429" s="22">
        <f t="shared" si="1630"/>
        <v>-8.6999999999999994E-2</v>
      </c>
      <c r="DL429" s="22">
        <f t="shared" si="1631"/>
        <v>0.80200000000000005</v>
      </c>
      <c r="DM429" s="22">
        <f t="shared" si="1632"/>
        <v>-0.93700000000000006</v>
      </c>
      <c r="DN429" s="22">
        <f t="shared" si="1633"/>
        <v>-0.108</v>
      </c>
      <c r="DO429" s="22">
        <f t="shared" si="1634"/>
        <v>0.14599999999999999</v>
      </c>
      <c r="DP429" s="22">
        <f t="shared" si="1635"/>
        <v>-0.155</v>
      </c>
      <c r="DQ429" s="22">
        <f t="shared" si="1636"/>
        <v>-1.054</v>
      </c>
      <c r="DR429" s="22">
        <f t="shared" si="1637"/>
        <v>9.8000000000000004E-2</v>
      </c>
      <c r="DS429" s="22">
        <f t="shared" si="1638"/>
        <v>0.28799999999999998</v>
      </c>
      <c r="DT429" s="22">
        <f t="shared" si="1639"/>
        <v>-0.85199999999999998</v>
      </c>
      <c r="DU429" s="22">
        <f t="shared" si="1640"/>
        <v>0.46600000000000003</v>
      </c>
      <c r="DV429" s="22">
        <f t="shared" si="1641"/>
        <v>9.7000000000000003E-2</v>
      </c>
      <c r="DW429" s="22">
        <f t="shared" si="1642"/>
        <v>0.46500000000000002</v>
      </c>
      <c r="DX429" s="22">
        <f t="shared" si="1643"/>
        <v>-0.20799999999999999</v>
      </c>
      <c r="DY429" s="22">
        <f t="shared" si="1644"/>
        <v>-1.093</v>
      </c>
      <c r="DZ429" s="22">
        <f t="shared" si="1645"/>
        <v>-0.14399999999999999</v>
      </c>
      <c r="EA429" s="63">
        <f t="shared" si="1646"/>
        <v>-1.2370000000000001</v>
      </c>
      <c r="EB429" s="22">
        <f t="shared" si="1647"/>
        <v>-6.8000000000000005E-2</v>
      </c>
      <c r="EC429" s="22">
        <f t="shared" si="1648"/>
        <v>-1.008</v>
      </c>
      <c r="ED429" s="59">
        <f t="shared" si="1649"/>
        <v>-1.6E-2</v>
      </c>
      <c r="EE429" s="226"/>
      <c r="EF429" s="14" t="s">
        <v>16</v>
      </c>
      <c r="EG429" s="15" t="s">
        <v>46</v>
      </c>
      <c r="EH429" s="58">
        <f t="shared" ref="EH429:FE429" si="1681">IF(C429="X","X",IF(FI429="X","X",IF(FI429&lt;&gt;0,ROUND((C429-FI429)/FI420*100,3),"- ")))</f>
        <v>-0.442</v>
      </c>
      <c r="EI429" s="22">
        <f t="shared" si="1681"/>
        <v>0.311</v>
      </c>
      <c r="EJ429" s="22">
        <f t="shared" si="1681"/>
        <v>0.115</v>
      </c>
      <c r="EK429" s="22">
        <f t="shared" si="1681"/>
        <v>0.61899999999999999</v>
      </c>
      <c r="EL429" s="22">
        <f t="shared" si="1681"/>
        <v>-0.13300000000000001</v>
      </c>
      <c r="EM429" s="22">
        <f t="shared" si="1681"/>
        <v>1.419</v>
      </c>
      <c r="EN429" s="22">
        <f t="shared" si="1681"/>
        <v>-0.61299999999999999</v>
      </c>
      <c r="EO429" s="22">
        <f t="shared" si="1681"/>
        <v>-7.5999999999999998E-2</v>
      </c>
      <c r="EP429" s="22">
        <f t="shared" si="1681"/>
        <v>0.15</v>
      </c>
      <c r="EQ429" s="22">
        <f t="shared" si="1681"/>
        <v>-0.22700000000000001</v>
      </c>
      <c r="ER429" s="22">
        <f t="shared" si="1681"/>
        <v>-1.61</v>
      </c>
      <c r="ES429" s="22">
        <f t="shared" si="1681"/>
        <v>0.19900000000000001</v>
      </c>
      <c r="ET429" s="22">
        <f t="shared" si="1681"/>
        <v>0.16500000000000001</v>
      </c>
      <c r="EU429" s="22">
        <f t="shared" si="1681"/>
        <v>-0.59599999999999997</v>
      </c>
      <c r="EV429" s="22">
        <f t="shared" si="1681"/>
        <v>0.33400000000000002</v>
      </c>
      <c r="EW429" s="22">
        <f t="shared" si="1681"/>
        <v>0.122</v>
      </c>
      <c r="EX429" s="22">
        <f t="shared" si="1681"/>
        <v>0.27100000000000002</v>
      </c>
      <c r="EY429" s="22">
        <f t="shared" si="1681"/>
        <v>-0.26900000000000002</v>
      </c>
      <c r="EZ429" s="22">
        <f t="shared" si="1681"/>
        <v>-7.2999999999999995E-2</v>
      </c>
      <c r="FA429" s="22">
        <f t="shared" si="1681"/>
        <v>1.6339999999999999</v>
      </c>
      <c r="FB429" s="63">
        <f t="shared" si="1681"/>
        <v>-8.3000000000000004E-2</v>
      </c>
      <c r="FC429" s="22">
        <f t="shared" si="1681"/>
        <v>-0.33500000000000002</v>
      </c>
      <c r="FD429" s="22">
        <f t="shared" si="1681"/>
        <v>-0.45700000000000002</v>
      </c>
      <c r="FE429" s="59">
        <f t="shared" si="1681"/>
        <v>-1E-3</v>
      </c>
      <c r="FG429" s="14" t="s">
        <v>16</v>
      </c>
      <c r="FH429" s="15" t="s">
        <v>46</v>
      </c>
      <c r="FI429" s="27">
        <f t="shared" si="1651"/>
        <v>2339</v>
      </c>
      <c r="FJ429" s="29">
        <f t="shared" si="1651"/>
        <v>1</v>
      </c>
      <c r="FK429" s="29">
        <f t="shared" si="1651"/>
        <v>1031</v>
      </c>
      <c r="FL429" s="29">
        <f t="shared" si="1651"/>
        <v>414</v>
      </c>
      <c r="FM429" s="29">
        <f t="shared" si="1651"/>
        <v>24809</v>
      </c>
      <c r="FN429" s="29">
        <f t="shared" si="1651"/>
        <v>23605</v>
      </c>
      <c r="FO429" s="29">
        <f t="shared" si="1651"/>
        <v>29351</v>
      </c>
      <c r="FP429" s="29">
        <f t="shared" si="1651"/>
        <v>23300</v>
      </c>
      <c r="FQ429" s="29">
        <f t="shared" si="1651"/>
        <v>10657</v>
      </c>
      <c r="FR429" s="29">
        <f t="shared" si="1651"/>
        <v>8389</v>
      </c>
      <c r="FS429" s="29">
        <f t="shared" si="1651"/>
        <v>12958</v>
      </c>
      <c r="FT429" s="29">
        <f t="shared" si="1651"/>
        <v>5061</v>
      </c>
      <c r="FU429" s="29">
        <f t="shared" si="1651"/>
        <v>39967</v>
      </c>
      <c r="FV429" s="29">
        <f t="shared" si="1651"/>
        <v>30693</v>
      </c>
      <c r="FW429" s="29">
        <f t="shared" si="1651"/>
        <v>21375</v>
      </c>
      <c r="FX429" s="29">
        <f t="shared" si="1651"/>
        <v>15626</v>
      </c>
      <c r="FY429" s="29">
        <f t="shared" si="1653"/>
        <v>33747</v>
      </c>
      <c r="FZ429" s="29">
        <f t="shared" si="1653"/>
        <v>15942</v>
      </c>
      <c r="GA429" s="29">
        <f t="shared" si="1660"/>
        <v>299265</v>
      </c>
      <c r="GB429" s="29">
        <f t="shared" si="1655"/>
        <v>-1751</v>
      </c>
      <c r="GC429" s="53">
        <f t="shared" si="1661"/>
        <v>297514</v>
      </c>
      <c r="GD429" s="29">
        <f t="shared" si="1662"/>
        <v>3371</v>
      </c>
      <c r="GE429" s="29">
        <f t="shared" si="1663"/>
        <v>54574</v>
      </c>
      <c r="GF429" s="41">
        <f t="shared" si="1664"/>
        <v>241320</v>
      </c>
    </row>
    <row r="430" spans="1:188" ht="13.5" customHeight="1">
      <c r="A430" s="14">
        <v>10</v>
      </c>
      <c r="B430" s="15" t="s">
        <v>47</v>
      </c>
      <c r="C430" s="231">
        <v>6792</v>
      </c>
      <c r="D430" s="226">
        <v>57</v>
      </c>
      <c r="E430" s="226">
        <v>720</v>
      </c>
      <c r="F430" s="226">
        <v>363</v>
      </c>
      <c r="G430" s="226">
        <v>7964</v>
      </c>
      <c r="H430" s="226">
        <v>7034</v>
      </c>
      <c r="I430" s="226">
        <v>38413</v>
      </c>
      <c r="J430" s="226">
        <v>18734</v>
      </c>
      <c r="K430" s="226">
        <v>10613</v>
      </c>
      <c r="L430" s="226">
        <v>9431</v>
      </c>
      <c r="M430" s="226">
        <v>1961</v>
      </c>
      <c r="N430" s="226">
        <v>2597</v>
      </c>
      <c r="O430" s="226">
        <v>16334</v>
      </c>
      <c r="P430" s="226">
        <v>12419</v>
      </c>
      <c r="Q430" s="226">
        <v>23028</v>
      </c>
      <c r="R430" s="226">
        <v>10015</v>
      </c>
      <c r="S430" s="226">
        <v>20671</v>
      </c>
      <c r="T430" s="226">
        <v>7273</v>
      </c>
      <c r="U430" s="226">
        <v>194419</v>
      </c>
      <c r="V430" s="232">
        <v>-1431</v>
      </c>
      <c r="W430" s="233">
        <v>192988</v>
      </c>
      <c r="X430" s="226">
        <v>7569</v>
      </c>
      <c r="Y430" s="226">
        <v>46740</v>
      </c>
      <c r="Z430" s="232">
        <v>140110</v>
      </c>
      <c r="AA430" s="226"/>
      <c r="AB430" s="14">
        <v>10</v>
      </c>
      <c r="AC430" s="15" t="s">
        <v>47</v>
      </c>
      <c r="AD430" s="58">
        <f t="shared" si="1656"/>
        <v>-5.9409999999999998</v>
      </c>
      <c r="AE430" s="22">
        <f t="shared" si="1622"/>
        <v>26.667000000000002</v>
      </c>
      <c r="AF430" s="22">
        <f t="shared" si="1622"/>
        <v>-6.4939999999999998</v>
      </c>
      <c r="AG430" s="22">
        <f t="shared" si="1622"/>
        <v>7.7149999999999999</v>
      </c>
      <c r="AH430" s="22">
        <f t="shared" si="1622"/>
        <v>-8.016</v>
      </c>
      <c r="AI430" s="22">
        <f t="shared" si="1622"/>
        <v>10.407</v>
      </c>
      <c r="AJ430" s="22">
        <f t="shared" si="1622"/>
        <v>7.944</v>
      </c>
      <c r="AK430" s="22">
        <f t="shared" si="1622"/>
        <v>-2.024</v>
      </c>
      <c r="AL430" s="22">
        <f t="shared" si="1622"/>
        <v>6.5129999999999999</v>
      </c>
      <c r="AM430" s="22">
        <f t="shared" si="1622"/>
        <v>-0.32800000000000001</v>
      </c>
      <c r="AN430" s="22">
        <f t="shared" si="1622"/>
        <v>-2.8730000000000002</v>
      </c>
      <c r="AO430" s="22">
        <f t="shared" si="1622"/>
        <v>6.6529999999999996</v>
      </c>
      <c r="AP430" s="22">
        <f t="shared" si="1622"/>
        <v>4.7990000000000004</v>
      </c>
      <c r="AQ430" s="22">
        <f t="shared" si="1622"/>
        <v>-2.5659999999999998</v>
      </c>
      <c r="AR430" s="22">
        <f t="shared" si="1622"/>
        <v>32.072000000000003</v>
      </c>
      <c r="AS430" s="22">
        <f t="shared" si="1622"/>
        <v>-0.02</v>
      </c>
      <c r="AT430" s="22">
        <f t="shared" si="1622"/>
        <v>1.488</v>
      </c>
      <c r="AU430" s="22">
        <f t="shared" si="1623"/>
        <v>1.4370000000000001</v>
      </c>
      <c r="AV430" s="22">
        <f t="shared" si="1623"/>
        <v>4.9139999999999997</v>
      </c>
      <c r="AW430" s="22">
        <f t="shared" si="1623"/>
        <v>-32.011000000000003</v>
      </c>
      <c r="AX430" s="63">
        <f t="shared" si="1623"/>
        <v>4.7549999999999999</v>
      </c>
      <c r="AY430" s="22">
        <f t="shared" si="1623"/>
        <v>-5.8109999999999999</v>
      </c>
      <c r="AZ430" s="22">
        <f t="shared" si="1623"/>
        <v>4.843</v>
      </c>
      <c r="BA430" s="59">
        <f t="shared" si="1623"/>
        <v>5.5880000000000001</v>
      </c>
      <c r="BB430" s="226"/>
      <c r="BC430" s="14">
        <v>10</v>
      </c>
      <c r="BD430" s="15" t="s">
        <v>47</v>
      </c>
      <c r="BE430" s="58">
        <f t="shared" si="1665"/>
        <v>3.5</v>
      </c>
      <c r="BF430" s="22">
        <f t="shared" si="1624"/>
        <v>0</v>
      </c>
      <c r="BG430" s="22">
        <f t="shared" si="1624"/>
        <v>0.4</v>
      </c>
      <c r="BH430" s="22">
        <f t="shared" si="1624"/>
        <v>0.2</v>
      </c>
      <c r="BI430" s="22">
        <f t="shared" si="1624"/>
        <v>4.0999999999999996</v>
      </c>
      <c r="BJ430" s="22">
        <f t="shared" si="1624"/>
        <v>3.6</v>
      </c>
      <c r="BK430" s="22">
        <f t="shared" si="1624"/>
        <v>19.899999999999999</v>
      </c>
      <c r="BL430" s="22">
        <f t="shared" si="1624"/>
        <v>9.6999999999999993</v>
      </c>
      <c r="BM430" s="22">
        <f t="shared" si="1624"/>
        <v>5.5</v>
      </c>
      <c r="BN430" s="22">
        <f t="shared" si="1624"/>
        <v>4.9000000000000004</v>
      </c>
      <c r="BO430" s="22">
        <f t="shared" si="1624"/>
        <v>1</v>
      </c>
      <c r="BP430" s="22">
        <f t="shared" si="1624"/>
        <v>1.3</v>
      </c>
      <c r="BQ430" s="22">
        <f t="shared" si="1624"/>
        <v>8.5</v>
      </c>
      <c r="BR430" s="22">
        <f t="shared" si="1624"/>
        <v>6.4</v>
      </c>
      <c r="BS430" s="22">
        <f t="shared" si="1624"/>
        <v>11.9</v>
      </c>
      <c r="BT430" s="22">
        <f t="shared" si="1624"/>
        <v>5.2</v>
      </c>
      <c r="BU430" s="22">
        <f t="shared" si="1624"/>
        <v>10.7</v>
      </c>
      <c r="BV430" s="22">
        <f t="shared" si="1625"/>
        <v>3.8</v>
      </c>
      <c r="BW430" s="22">
        <f t="shared" si="1625"/>
        <v>100.7</v>
      </c>
      <c r="BX430" s="22">
        <f t="shared" si="1625"/>
        <v>-0.7</v>
      </c>
      <c r="BY430" s="63">
        <f t="shared" si="1625"/>
        <v>100</v>
      </c>
      <c r="BZ430" s="22">
        <f t="shared" si="1625"/>
        <v>3.9</v>
      </c>
      <c r="CA430" s="22">
        <f t="shared" si="1625"/>
        <v>24.2</v>
      </c>
      <c r="CB430" s="59">
        <f t="shared" si="1625"/>
        <v>72.599999999999994</v>
      </c>
      <c r="CC430" s="226"/>
      <c r="CD430" s="14">
        <v>10</v>
      </c>
      <c r="CE430" s="15" t="s">
        <v>47</v>
      </c>
      <c r="CF430" s="58">
        <f t="shared" ref="CF430:DC430" si="1682">IF(C430=0,"-",IF(C430="X","X",ROUND(C430/C420*100,1)))</f>
        <v>14.5</v>
      </c>
      <c r="CG430" s="22">
        <f t="shared" si="1682"/>
        <v>14.6</v>
      </c>
      <c r="CH430" s="22">
        <f t="shared" si="1682"/>
        <v>6.8</v>
      </c>
      <c r="CI430" s="22">
        <f t="shared" si="1682"/>
        <v>4.5</v>
      </c>
      <c r="CJ430" s="22">
        <f t="shared" si="1682"/>
        <v>4.2</v>
      </c>
      <c r="CK430" s="22">
        <f t="shared" si="1682"/>
        <v>3.9</v>
      </c>
      <c r="CL430" s="22">
        <f t="shared" si="1682"/>
        <v>8.1</v>
      </c>
      <c r="CM430" s="22">
        <f t="shared" si="1682"/>
        <v>4.5999999999999996</v>
      </c>
      <c r="CN430" s="22">
        <f t="shared" si="1682"/>
        <v>3.7</v>
      </c>
      <c r="CO430" s="22">
        <f t="shared" si="1682"/>
        <v>4.9000000000000004</v>
      </c>
      <c r="CP430" s="22">
        <f t="shared" si="1682"/>
        <v>1.1000000000000001</v>
      </c>
      <c r="CQ430" s="22">
        <f t="shared" si="1682"/>
        <v>1.7</v>
      </c>
      <c r="CR430" s="22">
        <f t="shared" si="1682"/>
        <v>3.1</v>
      </c>
      <c r="CS430" s="22">
        <f t="shared" si="1682"/>
        <v>3</v>
      </c>
      <c r="CT430" s="22">
        <f t="shared" si="1682"/>
        <v>5.3</v>
      </c>
      <c r="CU430" s="22">
        <f t="shared" si="1682"/>
        <v>4.2</v>
      </c>
      <c r="CV430" s="22">
        <f t="shared" si="1682"/>
        <v>3.9</v>
      </c>
      <c r="CW430" s="22">
        <f t="shared" si="1682"/>
        <v>3.2</v>
      </c>
      <c r="CX430" s="22">
        <f t="shared" si="1682"/>
        <v>4.3</v>
      </c>
      <c r="CY430" s="22">
        <f t="shared" si="1682"/>
        <v>4.3</v>
      </c>
      <c r="CZ430" s="63">
        <f t="shared" si="1682"/>
        <v>4.3</v>
      </c>
      <c r="DA430" s="22">
        <f t="shared" si="1682"/>
        <v>13.1</v>
      </c>
      <c r="DB430" s="22">
        <f t="shared" si="1682"/>
        <v>7</v>
      </c>
      <c r="DC430" s="59">
        <f t="shared" si="1682"/>
        <v>3.7</v>
      </c>
      <c r="DD430" s="226"/>
      <c r="DE430" s="14">
        <v>10</v>
      </c>
      <c r="DF430" s="15" t="s">
        <v>47</v>
      </c>
      <c r="DG430" s="58">
        <f t="shared" si="1658"/>
        <v>-0.23300000000000001</v>
      </c>
      <c r="DH430" s="22">
        <f t="shared" si="1627"/>
        <v>7.0000000000000001E-3</v>
      </c>
      <c r="DI430" s="22">
        <f t="shared" si="1628"/>
        <v>-2.7E-2</v>
      </c>
      <c r="DJ430" s="22">
        <f t="shared" si="1629"/>
        <v>1.4E-2</v>
      </c>
      <c r="DK430" s="22">
        <f t="shared" si="1630"/>
        <v>-0.377</v>
      </c>
      <c r="DL430" s="22">
        <f t="shared" si="1631"/>
        <v>0.36</v>
      </c>
      <c r="DM430" s="22">
        <f t="shared" si="1632"/>
        <v>1.5349999999999999</v>
      </c>
      <c r="DN430" s="22">
        <f t="shared" si="1633"/>
        <v>-0.21</v>
      </c>
      <c r="DO430" s="22">
        <f t="shared" si="1634"/>
        <v>0.35199999999999998</v>
      </c>
      <c r="DP430" s="22">
        <f t="shared" si="1635"/>
        <v>-1.7000000000000001E-2</v>
      </c>
      <c r="DQ430" s="22">
        <f t="shared" si="1636"/>
        <v>-3.1E-2</v>
      </c>
      <c r="DR430" s="22">
        <f t="shared" si="1637"/>
        <v>8.7999999999999995E-2</v>
      </c>
      <c r="DS430" s="22">
        <f t="shared" si="1638"/>
        <v>0.40600000000000003</v>
      </c>
      <c r="DT430" s="22">
        <f t="shared" si="1639"/>
        <v>-0.17699999999999999</v>
      </c>
      <c r="DU430" s="22">
        <f t="shared" si="1640"/>
        <v>3.0350000000000001</v>
      </c>
      <c r="DV430" s="22">
        <f t="shared" si="1641"/>
        <v>-1E-3</v>
      </c>
      <c r="DW430" s="22">
        <f t="shared" si="1642"/>
        <v>0.16400000000000001</v>
      </c>
      <c r="DX430" s="22">
        <f t="shared" si="1643"/>
        <v>5.6000000000000001E-2</v>
      </c>
      <c r="DY430" s="22">
        <f t="shared" si="1644"/>
        <v>4.9429999999999996</v>
      </c>
      <c r="DZ430" s="22">
        <f t="shared" si="1645"/>
        <v>-0.188</v>
      </c>
      <c r="EA430" s="63">
        <f t="shared" si="1646"/>
        <v>4.7549999999999999</v>
      </c>
      <c r="EB430" s="22">
        <f t="shared" si="1647"/>
        <v>-0.253</v>
      </c>
      <c r="EC430" s="22">
        <f t="shared" si="1648"/>
        <v>1.1719999999999999</v>
      </c>
      <c r="ED430" s="59">
        <f t="shared" si="1649"/>
        <v>4.0250000000000004</v>
      </c>
      <c r="EE430" s="226"/>
      <c r="EF430" s="14">
        <v>10</v>
      </c>
      <c r="EG430" s="15" t="s">
        <v>47</v>
      </c>
      <c r="EH430" s="58">
        <f t="shared" ref="EH430:FE430" si="1683">IF(C430="X","X",IF(FI430="X","X",IF(FI430&lt;&gt;0,ROUND((C430-FI430)/FI420*100,3),"- ")))</f>
        <v>-0.874</v>
      </c>
      <c r="EI430" s="22">
        <f t="shared" si="1683"/>
        <v>3.7269999999999999</v>
      </c>
      <c r="EJ430" s="22">
        <f t="shared" si="1683"/>
        <v>-0.443</v>
      </c>
      <c r="EK430" s="22">
        <f t="shared" si="1683"/>
        <v>0.34200000000000003</v>
      </c>
      <c r="EL430" s="22">
        <f t="shared" si="1683"/>
        <v>-0.35899999999999999</v>
      </c>
      <c r="EM430" s="22">
        <f t="shared" si="1683"/>
        <v>0.39500000000000002</v>
      </c>
      <c r="EN430" s="22">
        <f t="shared" si="1683"/>
        <v>0.621</v>
      </c>
      <c r="EO430" s="22">
        <f t="shared" si="1683"/>
        <v>-9.1999999999999998E-2</v>
      </c>
      <c r="EP430" s="22">
        <f t="shared" si="1683"/>
        <v>0.224</v>
      </c>
      <c r="EQ430" s="22">
        <f t="shared" si="1683"/>
        <v>-1.4999999999999999E-2</v>
      </c>
      <c r="ER430" s="22">
        <f t="shared" si="1683"/>
        <v>-0.03</v>
      </c>
      <c r="ES430" s="22">
        <f t="shared" si="1683"/>
        <v>0.111</v>
      </c>
      <c r="ET430" s="22">
        <f t="shared" si="1683"/>
        <v>0.14399999999999999</v>
      </c>
      <c r="EU430" s="22">
        <f t="shared" si="1683"/>
        <v>-7.6999999999999999E-2</v>
      </c>
      <c r="EV430" s="22">
        <f t="shared" si="1683"/>
        <v>1.347</v>
      </c>
      <c r="EW430" s="22">
        <f t="shared" si="1683"/>
        <v>-1E-3</v>
      </c>
      <c r="EX430" s="22">
        <f t="shared" si="1683"/>
        <v>5.8999999999999997E-2</v>
      </c>
      <c r="EY430" s="22">
        <f t="shared" si="1683"/>
        <v>4.4999999999999998E-2</v>
      </c>
      <c r="EZ430" s="22">
        <f t="shared" si="1683"/>
        <v>0.20300000000000001</v>
      </c>
      <c r="FA430" s="22">
        <f t="shared" si="1683"/>
        <v>1.325</v>
      </c>
      <c r="FB430" s="63">
        <f t="shared" si="1683"/>
        <v>0.19700000000000001</v>
      </c>
      <c r="FC430" s="22">
        <f t="shared" si="1683"/>
        <v>-0.77</v>
      </c>
      <c r="FD430" s="22">
        <f t="shared" si="1683"/>
        <v>0.32900000000000001</v>
      </c>
      <c r="FE430" s="59">
        <f t="shared" si="1683"/>
        <v>0.19700000000000001</v>
      </c>
      <c r="FG430" s="14">
        <v>10</v>
      </c>
      <c r="FH430" s="15" t="s">
        <v>47</v>
      </c>
      <c r="FI430" s="27">
        <f t="shared" si="1651"/>
        <v>7221</v>
      </c>
      <c r="FJ430" s="29">
        <f t="shared" si="1651"/>
        <v>45</v>
      </c>
      <c r="FK430" s="29">
        <f t="shared" si="1651"/>
        <v>770</v>
      </c>
      <c r="FL430" s="29">
        <f t="shared" si="1651"/>
        <v>337</v>
      </c>
      <c r="FM430" s="29">
        <f t="shared" si="1651"/>
        <v>8658</v>
      </c>
      <c r="FN430" s="29">
        <f t="shared" si="1651"/>
        <v>6371</v>
      </c>
      <c r="FO430" s="29">
        <f t="shared" si="1651"/>
        <v>35586</v>
      </c>
      <c r="FP430" s="29">
        <f t="shared" si="1651"/>
        <v>19121</v>
      </c>
      <c r="FQ430" s="29">
        <f t="shared" si="1651"/>
        <v>9964</v>
      </c>
      <c r="FR430" s="29">
        <f t="shared" si="1651"/>
        <v>9462</v>
      </c>
      <c r="FS430" s="29">
        <f t="shared" si="1651"/>
        <v>2019</v>
      </c>
      <c r="FT430" s="29">
        <f t="shared" si="1651"/>
        <v>2435</v>
      </c>
      <c r="FU430" s="29">
        <f t="shared" si="1651"/>
        <v>15586</v>
      </c>
      <c r="FV430" s="29">
        <f t="shared" si="1651"/>
        <v>12746</v>
      </c>
      <c r="FW430" s="29">
        <f t="shared" si="1651"/>
        <v>17436</v>
      </c>
      <c r="FX430" s="29">
        <f t="shared" si="1651"/>
        <v>10017</v>
      </c>
      <c r="FY430" s="29">
        <f t="shared" si="1653"/>
        <v>20368</v>
      </c>
      <c r="FZ430" s="29">
        <f t="shared" si="1653"/>
        <v>7170</v>
      </c>
      <c r="GA430" s="29">
        <f t="shared" si="1660"/>
        <v>185312</v>
      </c>
      <c r="GB430" s="29">
        <f t="shared" si="1655"/>
        <v>-1084</v>
      </c>
      <c r="GC430" s="53">
        <f t="shared" si="1661"/>
        <v>184228</v>
      </c>
      <c r="GD430" s="29">
        <f t="shared" si="1662"/>
        <v>8036</v>
      </c>
      <c r="GE430" s="29">
        <f t="shared" si="1663"/>
        <v>44581</v>
      </c>
      <c r="GF430" s="41">
        <f t="shared" si="1664"/>
        <v>132695</v>
      </c>
    </row>
    <row r="431" spans="1:188" ht="13.5" customHeight="1">
      <c r="A431" s="139">
        <v>11</v>
      </c>
      <c r="B431" s="97" t="s">
        <v>48</v>
      </c>
      <c r="C431" s="234">
        <v>2890</v>
      </c>
      <c r="D431" s="235">
        <v>6</v>
      </c>
      <c r="E431" s="235">
        <v>598</v>
      </c>
      <c r="F431" s="235">
        <v>132</v>
      </c>
      <c r="G431" s="235">
        <v>7696</v>
      </c>
      <c r="H431" s="235">
        <v>3651</v>
      </c>
      <c r="I431" s="235">
        <v>16384</v>
      </c>
      <c r="J431" s="235">
        <v>4239</v>
      </c>
      <c r="K431" s="235">
        <v>4152</v>
      </c>
      <c r="L431" s="235">
        <v>1901</v>
      </c>
      <c r="M431" s="235">
        <v>1480</v>
      </c>
      <c r="N431" s="235">
        <v>468</v>
      </c>
      <c r="O431" s="235">
        <v>12470</v>
      </c>
      <c r="P431" s="235">
        <v>3385</v>
      </c>
      <c r="Q431" s="235">
        <v>10251</v>
      </c>
      <c r="R431" s="235">
        <v>4094</v>
      </c>
      <c r="S431" s="235">
        <v>10080</v>
      </c>
      <c r="T431" s="235">
        <v>5174</v>
      </c>
      <c r="U431" s="235">
        <v>89051</v>
      </c>
      <c r="V431" s="236">
        <v>-655</v>
      </c>
      <c r="W431" s="237">
        <v>88396</v>
      </c>
      <c r="X431" s="235">
        <v>3494</v>
      </c>
      <c r="Y431" s="235">
        <v>24212</v>
      </c>
      <c r="Z431" s="236">
        <v>61345</v>
      </c>
      <c r="AA431" s="226"/>
      <c r="AB431" s="139">
        <v>11</v>
      </c>
      <c r="AC431" s="97" t="s">
        <v>48</v>
      </c>
      <c r="AD431" s="60">
        <f t="shared" si="1656"/>
        <v>17.004000000000001</v>
      </c>
      <c r="AE431" s="24">
        <f t="shared" si="1622"/>
        <v>50</v>
      </c>
      <c r="AF431" s="24">
        <f t="shared" si="1622"/>
        <v>-4.625</v>
      </c>
      <c r="AG431" s="24">
        <f t="shared" si="1622"/>
        <v>13.792999999999999</v>
      </c>
      <c r="AH431" s="24">
        <f t="shared" si="1622"/>
        <v>-12.823</v>
      </c>
      <c r="AI431" s="24">
        <f t="shared" si="1622"/>
        <v>7.0670000000000002</v>
      </c>
      <c r="AJ431" s="24">
        <f t="shared" si="1622"/>
        <v>20.763999999999999</v>
      </c>
      <c r="AK431" s="24">
        <f t="shared" si="1622"/>
        <v>-1.1659999999999999</v>
      </c>
      <c r="AL431" s="24">
        <f t="shared" si="1622"/>
        <v>-1.2130000000000001</v>
      </c>
      <c r="AM431" s="24">
        <f t="shared" si="1622"/>
        <v>-6.9050000000000002</v>
      </c>
      <c r="AN431" s="24">
        <f t="shared" si="1622"/>
        <v>-1.1359999999999999</v>
      </c>
      <c r="AO431" s="24">
        <f t="shared" si="1622"/>
        <v>-4.49</v>
      </c>
      <c r="AP431" s="24">
        <f t="shared" si="1622"/>
        <v>4.1079999999999997</v>
      </c>
      <c r="AQ431" s="24">
        <f t="shared" si="1622"/>
        <v>20.547999999999998</v>
      </c>
      <c r="AR431" s="24">
        <f t="shared" si="1622"/>
        <v>3.64</v>
      </c>
      <c r="AS431" s="24">
        <f t="shared" si="1622"/>
        <v>8.3070000000000004</v>
      </c>
      <c r="AT431" s="24">
        <f t="shared" si="1622"/>
        <v>4.4989999999999997</v>
      </c>
      <c r="AU431" s="24">
        <f t="shared" si="1623"/>
        <v>-0.21199999999999999</v>
      </c>
      <c r="AV431" s="24">
        <f t="shared" si="1623"/>
        <v>4.9749999999999996</v>
      </c>
      <c r="AW431" s="24">
        <f t="shared" si="1623"/>
        <v>-32.055999999999997</v>
      </c>
      <c r="AX431" s="64">
        <f t="shared" si="1623"/>
        <v>4.8150000000000004</v>
      </c>
      <c r="AY431" s="24">
        <f t="shared" si="1623"/>
        <v>12.673</v>
      </c>
      <c r="AZ431" s="24">
        <f t="shared" si="1623"/>
        <v>7.556</v>
      </c>
      <c r="BA431" s="61">
        <f t="shared" si="1623"/>
        <v>3.59</v>
      </c>
      <c r="BB431" s="226"/>
      <c r="BC431" s="139">
        <v>11</v>
      </c>
      <c r="BD431" s="15" t="s">
        <v>48</v>
      </c>
      <c r="BE431" s="60">
        <f>IF(C431=0,"-",IF(C431="X","X",ROUND(C431/$W431*100,1)))</f>
        <v>3.3</v>
      </c>
      <c r="BF431" s="24">
        <f t="shared" si="1624"/>
        <v>0</v>
      </c>
      <c r="BG431" s="24">
        <f t="shared" si="1624"/>
        <v>0.7</v>
      </c>
      <c r="BH431" s="24">
        <f t="shared" si="1624"/>
        <v>0.1</v>
      </c>
      <c r="BI431" s="24">
        <f t="shared" si="1624"/>
        <v>8.6999999999999993</v>
      </c>
      <c r="BJ431" s="24">
        <f t="shared" si="1624"/>
        <v>4.0999999999999996</v>
      </c>
      <c r="BK431" s="24">
        <f t="shared" si="1624"/>
        <v>18.5</v>
      </c>
      <c r="BL431" s="24">
        <f t="shared" si="1624"/>
        <v>4.8</v>
      </c>
      <c r="BM431" s="24">
        <f t="shared" si="1624"/>
        <v>4.7</v>
      </c>
      <c r="BN431" s="24">
        <f t="shared" si="1624"/>
        <v>2.2000000000000002</v>
      </c>
      <c r="BO431" s="24">
        <f t="shared" si="1624"/>
        <v>1.7</v>
      </c>
      <c r="BP431" s="24">
        <f t="shared" si="1624"/>
        <v>0.5</v>
      </c>
      <c r="BQ431" s="24">
        <f t="shared" si="1624"/>
        <v>14.1</v>
      </c>
      <c r="BR431" s="24">
        <f t="shared" si="1624"/>
        <v>3.8</v>
      </c>
      <c r="BS431" s="24">
        <f t="shared" si="1624"/>
        <v>11.6</v>
      </c>
      <c r="BT431" s="24">
        <f t="shared" si="1624"/>
        <v>4.5999999999999996</v>
      </c>
      <c r="BU431" s="24">
        <f t="shared" si="1624"/>
        <v>11.4</v>
      </c>
      <c r="BV431" s="24">
        <f t="shared" si="1625"/>
        <v>5.9</v>
      </c>
      <c r="BW431" s="24">
        <f t="shared" si="1625"/>
        <v>100.7</v>
      </c>
      <c r="BX431" s="24">
        <f t="shared" si="1625"/>
        <v>-0.7</v>
      </c>
      <c r="BY431" s="64">
        <f t="shared" si="1625"/>
        <v>100</v>
      </c>
      <c r="BZ431" s="24">
        <f t="shared" si="1625"/>
        <v>4</v>
      </c>
      <c r="CA431" s="24">
        <f t="shared" si="1625"/>
        <v>27.4</v>
      </c>
      <c r="CB431" s="61">
        <f t="shared" si="1625"/>
        <v>69.400000000000006</v>
      </c>
      <c r="CC431" s="226"/>
      <c r="CD431" s="139">
        <v>11</v>
      </c>
      <c r="CE431" s="97" t="s">
        <v>48</v>
      </c>
      <c r="CF431" s="60">
        <f t="shared" ref="CF431:DC431" si="1684">IF(C431=0,"-",IF(C431="X","X",ROUND(C431/C420*100,1)))</f>
        <v>6.2</v>
      </c>
      <c r="CG431" s="24">
        <f t="shared" si="1684"/>
        <v>1.5</v>
      </c>
      <c r="CH431" s="24">
        <f t="shared" si="1684"/>
        <v>5.7</v>
      </c>
      <c r="CI431" s="24">
        <f t="shared" si="1684"/>
        <v>1.6</v>
      </c>
      <c r="CJ431" s="24">
        <f t="shared" si="1684"/>
        <v>4.0999999999999996</v>
      </c>
      <c r="CK431" s="24">
        <f t="shared" si="1684"/>
        <v>2</v>
      </c>
      <c r="CL431" s="24">
        <f t="shared" si="1684"/>
        <v>3.5</v>
      </c>
      <c r="CM431" s="24">
        <f t="shared" si="1684"/>
        <v>1</v>
      </c>
      <c r="CN431" s="24">
        <f t="shared" si="1684"/>
        <v>1.5</v>
      </c>
      <c r="CO431" s="24">
        <f t="shared" si="1684"/>
        <v>1</v>
      </c>
      <c r="CP431" s="24">
        <f t="shared" si="1684"/>
        <v>0.8</v>
      </c>
      <c r="CQ431" s="24">
        <f t="shared" si="1684"/>
        <v>0.3</v>
      </c>
      <c r="CR431" s="24">
        <f t="shared" si="1684"/>
        <v>2.2999999999999998</v>
      </c>
      <c r="CS431" s="24">
        <f t="shared" si="1684"/>
        <v>0.8</v>
      </c>
      <c r="CT431" s="24">
        <f t="shared" si="1684"/>
        <v>2.4</v>
      </c>
      <c r="CU431" s="24">
        <f t="shared" si="1684"/>
        <v>1.7</v>
      </c>
      <c r="CV431" s="24">
        <f t="shared" si="1684"/>
        <v>1.9</v>
      </c>
      <c r="CW431" s="24">
        <f t="shared" si="1684"/>
        <v>2.2999999999999998</v>
      </c>
      <c r="CX431" s="24">
        <f t="shared" si="1684"/>
        <v>2</v>
      </c>
      <c r="CY431" s="24">
        <f t="shared" si="1684"/>
        <v>2</v>
      </c>
      <c r="CZ431" s="64">
        <f t="shared" si="1684"/>
        <v>2</v>
      </c>
      <c r="DA431" s="24">
        <f t="shared" si="1684"/>
        <v>6</v>
      </c>
      <c r="DB431" s="24">
        <f t="shared" si="1684"/>
        <v>3.6</v>
      </c>
      <c r="DC431" s="61">
        <f t="shared" si="1684"/>
        <v>1.6</v>
      </c>
      <c r="DD431" s="226"/>
      <c r="DE431" s="139">
        <v>11</v>
      </c>
      <c r="DF431" s="97" t="s">
        <v>48</v>
      </c>
      <c r="DG431" s="60">
        <f t="shared" si="1658"/>
        <v>0.498</v>
      </c>
      <c r="DH431" s="24">
        <f t="shared" si="1627"/>
        <v>2E-3</v>
      </c>
      <c r="DI431" s="24">
        <f t="shared" si="1628"/>
        <v>-3.4000000000000002E-2</v>
      </c>
      <c r="DJ431" s="24">
        <f t="shared" si="1629"/>
        <v>1.9E-2</v>
      </c>
      <c r="DK431" s="24">
        <f t="shared" si="1630"/>
        <v>-1.3420000000000001</v>
      </c>
      <c r="DL431" s="24">
        <f t="shared" si="1631"/>
        <v>0.28599999999999998</v>
      </c>
      <c r="DM431" s="24">
        <f t="shared" si="1632"/>
        <v>3.34</v>
      </c>
      <c r="DN431" s="24">
        <f t="shared" si="1633"/>
        <v>-5.8999999999999997E-2</v>
      </c>
      <c r="DO431" s="24">
        <f t="shared" si="1634"/>
        <v>-0.06</v>
      </c>
      <c r="DP431" s="24">
        <f t="shared" si="1635"/>
        <v>-0.16700000000000001</v>
      </c>
      <c r="DQ431" s="24">
        <f t="shared" si="1636"/>
        <v>-0.02</v>
      </c>
      <c r="DR431" s="24">
        <f t="shared" si="1637"/>
        <v>-2.5999999999999999E-2</v>
      </c>
      <c r="DS431" s="24">
        <f t="shared" si="1638"/>
        <v>0.58299999999999996</v>
      </c>
      <c r="DT431" s="24">
        <f t="shared" si="1639"/>
        <v>0.68400000000000005</v>
      </c>
      <c r="DU431" s="24">
        <f t="shared" si="1640"/>
        <v>0.42699999999999999</v>
      </c>
      <c r="DV431" s="24">
        <f t="shared" si="1641"/>
        <v>0.372</v>
      </c>
      <c r="DW431" s="24">
        <f t="shared" si="1642"/>
        <v>0.51500000000000001</v>
      </c>
      <c r="DX431" s="24">
        <f t="shared" si="1643"/>
        <v>-1.2999999999999999E-2</v>
      </c>
      <c r="DY431" s="24">
        <f t="shared" si="1644"/>
        <v>5.0039999999999996</v>
      </c>
      <c r="DZ431" s="24">
        <f t="shared" si="1645"/>
        <v>-0.189</v>
      </c>
      <c r="EA431" s="64">
        <f t="shared" si="1646"/>
        <v>4.8150000000000004</v>
      </c>
      <c r="EB431" s="24">
        <f t="shared" si="1647"/>
        <v>0.46600000000000003</v>
      </c>
      <c r="EC431" s="24">
        <f t="shared" si="1648"/>
        <v>2.0169999999999999</v>
      </c>
      <c r="ED431" s="61">
        <f t="shared" si="1649"/>
        <v>2.5209999999999999</v>
      </c>
      <c r="EE431" s="226"/>
      <c r="EF431" s="139">
        <v>11</v>
      </c>
      <c r="EG431" s="97" t="s">
        <v>48</v>
      </c>
      <c r="EH431" s="60">
        <f t="shared" ref="EH431:FE431" si="1685">IF(C431="X","X",IF(FI431="X","X",IF(FI431&lt;&gt;0,ROUND((C431-FI431)/FI420*100,3),"- ")))</f>
        <v>0.85599999999999998</v>
      </c>
      <c r="EI431" s="24">
        <f t="shared" si="1685"/>
        <v>0.621</v>
      </c>
      <c r="EJ431" s="24">
        <f t="shared" si="1685"/>
        <v>-0.25700000000000001</v>
      </c>
      <c r="EK431" s="24">
        <f t="shared" si="1685"/>
        <v>0.21099999999999999</v>
      </c>
      <c r="EL431" s="24">
        <f t="shared" si="1685"/>
        <v>-0.58599999999999997</v>
      </c>
      <c r="EM431" s="24">
        <f t="shared" si="1685"/>
        <v>0.14299999999999999</v>
      </c>
      <c r="EN431" s="24">
        <f t="shared" si="1685"/>
        <v>0.61899999999999999</v>
      </c>
      <c r="EO431" s="24">
        <f t="shared" si="1685"/>
        <v>-1.2E-2</v>
      </c>
      <c r="EP431" s="24">
        <f t="shared" si="1685"/>
        <v>-1.7999999999999999E-2</v>
      </c>
      <c r="EQ431" s="24">
        <f t="shared" si="1685"/>
        <v>-7.0000000000000007E-2</v>
      </c>
      <c r="ER431" s="24">
        <f t="shared" si="1685"/>
        <v>-8.9999999999999993E-3</v>
      </c>
      <c r="ES431" s="24">
        <f t="shared" si="1685"/>
        <v>-1.4999999999999999E-2</v>
      </c>
      <c r="ET431" s="24">
        <f t="shared" si="1685"/>
        <v>9.5000000000000001E-2</v>
      </c>
      <c r="EU431" s="24">
        <f t="shared" si="1685"/>
        <v>0.13600000000000001</v>
      </c>
      <c r="EV431" s="24">
        <f t="shared" si="1685"/>
        <v>8.6999999999999994E-2</v>
      </c>
      <c r="EW431" s="24">
        <f t="shared" si="1685"/>
        <v>0.13200000000000001</v>
      </c>
      <c r="EX431" s="24">
        <f t="shared" si="1685"/>
        <v>8.5000000000000006E-2</v>
      </c>
      <c r="EY431" s="24">
        <f t="shared" si="1685"/>
        <v>-5.0000000000000001E-3</v>
      </c>
      <c r="EZ431" s="24">
        <f t="shared" si="1685"/>
        <v>9.4E-2</v>
      </c>
      <c r="FA431" s="24">
        <f t="shared" si="1685"/>
        <v>0.60699999999999998</v>
      </c>
      <c r="FB431" s="64">
        <f t="shared" si="1685"/>
        <v>9.0999999999999998E-2</v>
      </c>
      <c r="FC431" s="24">
        <f t="shared" si="1685"/>
        <v>0.64800000000000002</v>
      </c>
      <c r="FD431" s="24">
        <f t="shared" si="1685"/>
        <v>0.25900000000000001</v>
      </c>
      <c r="FE431" s="61">
        <f t="shared" si="1685"/>
        <v>5.7000000000000002E-2</v>
      </c>
      <c r="FG431" s="139">
        <v>11</v>
      </c>
      <c r="FH431" s="97" t="s">
        <v>48</v>
      </c>
      <c r="FI431" s="28">
        <f t="shared" si="1651"/>
        <v>2470</v>
      </c>
      <c r="FJ431" s="30">
        <f t="shared" si="1651"/>
        <v>4</v>
      </c>
      <c r="FK431" s="30">
        <f t="shared" si="1651"/>
        <v>627</v>
      </c>
      <c r="FL431" s="30">
        <f t="shared" si="1651"/>
        <v>116</v>
      </c>
      <c r="FM431" s="30">
        <f t="shared" si="1651"/>
        <v>8828</v>
      </c>
      <c r="FN431" s="30">
        <f t="shared" si="1651"/>
        <v>3410</v>
      </c>
      <c r="FO431" s="30">
        <f t="shared" si="1651"/>
        <v>13567</v>
      </c>
      <c r="FP431" s="30">
        <f t="shared" si="1651"/>
        <v>4289</v>
      </c>
      <c r="FQ431" s="30">
        <f t="shared" si="1651"/>
        <v>4203</v>
      </c>
      <c r="FR431" s="30">
        <f t="shared" si="1651"/>
        <v>2042</v>
      </c>
      <c r="FS431" s="30">
        <f t="shared" si="1651"/>
        <v>1497</v>
      </c>
      <c r="FT431" s="30">
        <f t="shared" si="1651"/>
        <v>490</v>
      </c>
      <c r="FU431" s="30">
        <f t="shared" si="1651"/>
        <v>11978</v>
      </c>
      <c r="FV431" s="30">
        <f t="shared" si="1651"/>
        <v>2808</v>
      </c>
      <c r="FW431" s="30">
        <f t="shared" si="1651"/>
        <v>9891</v>
      </c>
      <c r="FX431" s="30">
        <f t="shared" si="1651"/>
        <v>3780</v>
      </c>
      <c r="FY431" s="30">
        <f t="shared" si="1653"/>
        <v>9646</v>
      </c>
      <c r="FZ431" s="30">
        <f t="shared" si="1653"/>
        <v>5185</v>
      </c>
      <c r="GA431" s="30">
        <f t="shared" si="1660"/>
        <v>84831</v>
      </c>
      <c r="GB431" s="30">
        <f t="shared" si="1655"/>
        <v>-496</v>
      </c>
      <c r="GC431" s="54">
        <f t="shared" si="1661"/>
        <v>84335</v>
      </c>
      <c r="GD431" s="30">
        <f t="shared" si="1662"/>
        <v>3101</v>
      </c>
      <c r="GE431" s="30">
        <f t="shared" si="1663"/>
        <v>22511</v>
      </c>
      <c r="GF431" s="42">
        <f t="shared" si="1664"/>
        <v>59219</v>
      </c>
    </row>
    <row r="432" spans="1:188" ht="13.5" customHeight="1">
      <c r="A432" s="14">
        <v>12</v>
      </c>
      <c r="B432" s="15" t="s">
        <v>17</v>
      </c>
      <c r="C432" s="227">
        <v>1688</v>
      </c>
      <c r="D432" s="228">
        <v>85</v>
      </c>
      <c r="E432" s="228">
        <v>45</v>
      </c>
      <c r="F432" s="228">
        <v>86</v>
      </c>
      <c r="G432" s="228">
        <v>144</v>
      </c>
      <c r="H432" s="228">
        <v>489</v>
      </c>
      <c r="I432" s="228">
        <v>3658</v>
      </c>
      <c r="J432" s="228">
        <v>468</v>
      </c>
      <c r="K432" s="228">
        <v>156</v>
      </c>
      <c r="L432" s="228">
        <v>1554</v>
      </c>
      <c r="M432" s="228">
        <v>0</v>
      </c>
      <c r="N432" s="228">
        <v>154</v>
      </c>
      <c r="O432" s="228">
        <v>1107</v>
      </c>
      <c r="P432" s="228">
        <v>154</v>
      </c>
      <c r="Q432" s="228">
        <v>1398</v>
      </c>
      <c r="R432" s="228">
        <v>854</v>
      </c>
      <c r="S432" s="228">
        <v>819</v>
      </c>
      <c r="T432" s="228">
        <v>600</v>
      </c>
      <c r="U432" s="228">
        <v>13459</v>
      </c>
      <c r="V432" s="229">
        <v>-99</v>
      </c>
      <c r="W432" s="230">
        <v>13360</v>
      </c>
      <c r="X432" s="228">
        <v>1818</v>
      </c>
      <c r="Y432" s="228">
        <v>3888</v>
      </c>
      <c r="Z432" s="229">
        <v>7753</v>
      </c>
      <c r="AA432" s="226"/>
      <c r="AB432" s="14">
        <v>12</v>
      </c>
      <c r="AC432" s="15" t="s">
        <v>17</v>
      </c>
      <c r="AD432" s="58">
        <f t="shared" si="1656"/>
        <v>-15.388</v>
      </c>
      <c r="AE432" s="22">
        <f t="shared" si="1622"/>
        <v>19.718</v>
      </c>
      <c r="AF432" s="22">
        <f t="shared" si="1622"/>
        <v>-4.2549999999999999</v>
      </c>
      <c r="AG432" s="22">
        <f t="shared" si="1622"/>
        <v>-37.680999999999997</v>
      </c>
      <c r="AH432" s="22">
        <f t="shared" si="1622"/>
        <v>-20</v>
      </c>
      <c r="AI432" s="22">
        <f t="shared" si="1622"/>
        <v>5.8440000000000003</v>
      </c>
      <c r="AJ432" s="22">
        <f t="shared" si="1622"/>
        <v>66.272999999999996</v>
      </c>
      <c r="AK432" s="22">
        <f t="shared" si="1622"/>
        <v>-0.84699999999999998</v>
      </c>
      <c r="AL432" s="22">
        <f t="shared" si="1622"/>
        <v>4</v>
      </c>
      <c r="AM432" s="22">
        <f t="shared" si="1622"/>
        <v>-8.5879999999999992</v>
      </c>
      <c r="AN432" s="22" t="str">
        <f t="shared" si="1622"/>
        <v xml:space="preserve">- </v>
      </c>
      <c r="AO432" s="22">
        <f t="shared" si="1622"/>
        <v>7.6920000000000002</v>
      </c>
      <c r="AP432" s="22">
        <f t="shared" si="1622"/>
        <v>3.8460000000000001</v>
      </c>
      <c r="AQ432" s="22">
        <f t="shared" si="1622"/>
        <v>-17.646999999999998</v>
      </c>
      <c r="AR432" s="22">
        <f t="shared" si="1622"/>
        <v>0.215</v>
      </c>
      <c r="AS432" s="22">
        <f t="shared" si="1622"/>
        <v>-18.821000000000002</v>
      </c>
      <c r="AT432" s="22">
        <f t="shared" si="1622"/>
        <v>0.36799999999999999</v>
      </c>
      <c r="AU432" s="22">
        <f t="shared" si="1623"/>
        <v>2.0409999999999999</v>
      </c>
      <c r="AV432" s="22">
        <f t="shared" si="1623"/>
        <v>6.2939999999999996</v>
      </c>
      <c r="AW432" s="22">
        <f t="shared" si="1623"/>
        <v>-33.783999999999999</v>
      </c>
      <c r="AX432" s="63">
        <f t="shared" si="1623"/>
        <v>6.133</v>
      </c>
      <c r="AY432" s="22">
        <f t="shared" si="1623"/>
        <v>-13.961</v>
      </c>
      <c r="AZ432" s="22">
        <f t="shared" si="1623"/>
        <v>54.408000000000001</v>
      </c>
      <c r="BA432" s="59">
        <f t="shared" si="1623"/>
        <v>-3.4620000000000002</v>
      </c>
      <c r="BB432" s="226"/>
      <c r="BC432" s="14">
        <v>12</v>
      </c>
      <c r="BD432" s="105" t="s">
        <v>17</v>
      </c>
      <c r="BE432" s="58">
        <f>IF(C432=0,"-",IF(C432="X","X",ROUND(C432/$W432*100,1)))</f>
        <v>12.6</v>
      </c>
      <c r="BF432" s="22">
        <f t="shared" si="1624"/>
        <v>0.6</v>
      </c>
      <c r="BG432" s="22">
        <f t="shared" si="1624"/>
        <v>0.3</v>
      </c>
      <c r="BH432" s="22">
        <f t="shared" si="1624"/>
        <v>0.6</v>
      </c>
      <c r="BI432" s="22">
        <f t="shared" si="1624"/>
        <v>1.1000000000000001</v>
      </c>
      <c r="BJ432" s="22">
        <f t="shared" si="1624"/>
        <v>3.7</v>
      </c>
      <c r="BK432" s="22">
        <f t="shared" si="1624"/>
        <v>27.4</v>
      </c>
      <c r="BL432" s="22">
        <f t="shared" si="1624"/>
        <v>3.5</v>
      </c>
      <c r="BM432" s="22">
        <f t="shared" si="1624"/>
        <v>1.2</v>
      </c>
      <c r="BN432" s="22">
        <f t="shared" si="1624"/>
        <v>11.6</v>
      </c>
      <c r="BO432" s="22" t="str">
        <f t="shared" si="1624"/>
        <v>-</v>
      </c>
      <c r="BP432" s="22">
        <f t="shared" si="1624"/>
        <v>1.2</v>
      </c>
      <c r="BQ432" s="22">
        <f t="shared" si="1624"/>
        <v>8.3000000000000007</v>
      </c>
      <c r="BR432" s="22">
        <f t="shared" si="1624"/>
        <v>1.2</v>
      </c>
      <c r="BS432" s="22">
        <f t="shared" si="1624"/>
        <v>10.5</v>
      </c>
      <c r="BT432" s="22">
        <f t="shared" si="1624"/>
        <v>6.4</v>
      </c>
      <c r="BU432" s="22">
        <f t="shared" si="1624"/>
        <v>6.1</v>
      </c>
      <c r="BV432" s="22">
        <f t="shared" si="1625"/>
        <v>4.5</v>
      </c>
      <c r="BW432" s="22">
        <f t="shared" si="1625"/>
        <v>100.7</v>
      </c>
      <c r="BX432" s="22">
        <f t="shared" si="1625"/>
        <v>-0.7</v>
      </c>
      <c r="BY432" s="63">
        <f t="shared" si="1625"/>
        <v>100</v>
      </c>
      <c r="BZ432" s="22">
        <f t="shared" si="1625"/>
        <v>13.6</v>
      </c>
      <c r="CA432" s="22">
        <f t="shared" si="1625"/>
        <v>29.1</v>
      </c>
      <c r="CB432" s="59">
        <f t="shared" si="1625"/>
        <v>58</v>
      </c>
      <c r="CC432" s="226"/>
      <c r="CD432" s="14">
        <v>12</v>
      </c>
      <c r="CE432" s="105" t="s">
        <v>17</v>
      </c>
      <c r="CF432" s="58">
        <f t="shared" ref="CF432:DC432" si="1686">IF(C432=0,"-",IF(C432="X","X",ROUND(C432/C420*100,1)))</f>
        <v>3.6</v>
      </c>
      <c r="CG432" s="22">
        <f t="shared" si="1686"/>
        <v>21.8</v>
      </c>
      <c r="CH432" s="22">
        <f t="shared" si="1686"/>
        <v>0.4</v>
      </c>
      <c r="CI432" s="22">
        <f t="shared" si="1686"/>
        <v>1.1000000000000001</v>
      </c>
      <c r="CJ432" s="22">
        <f t="shared" si="1686"/>
        <v>0.1</v>
      </c>
      <c r="CK432" s="22">
        <f t="shared" si="1686"/>
        <v>0.3</v>
      </c>
      <c r="CL432" s="22">
        <f t="shared" si="1686"/>
        <v>0.8</v>
      </c>
      <c r="CM432" s="22">
        <f t="shared" si="1686"/>
        <v>0.1</v>
      </c>
      <c r="CN432" s="22">
        <f t="shared" si="1686"/>
        <v>0.1</v>
      </c>
      <c r="CO432" s="22">
        <f t="shared" si="1686"/>
        <v>0.8</v>
      </c>
      <c r="CP432" s="22" t="str">
        <f t="shared" si="1686"/>
        <v>-</v>
      </c>
      <c r="CQ432" s="22">
        <f t="shared" si="1686"/>
        <v>0.1</v>
      </c>
      <c r="CR432" s="22">
        <f t="shared" si="1686"/>
        <v>0.2</v>
      </c>
      <c r="CS432" s="22">
        <f t="shared" si="1686"/>
        <v>0</v>
      </c>
      <c r="CT432" s="22">
        <f t="shared" si="1686"/>
        <v>0.3</v>
      </c>
      <c r="CU432" s="22">
        <f t="shared" si="1686"/>
        <v>0.4</v>
      </c>
      <c r="CV432" s="22">
        <f t="shared" si="1686"/>
        <v>0.2</v>
      </c>
      <c r="CW432" s="22">
        <f t="shared" si="1686"/>
        <v>0.3</v>
      </c>
      <c r="CX432" s="22">
        <f t="shared" si="1686"/>
        <v>0.3</v>
      </c>
      <c r="CY432" s="22">
        <f t="shared" si="1686"/>
        <v>0.3</v>
      </c>
      <c r="CZ432" s="63">
        <f t="shared" si="1686"/>
        <v>0.3</v>
      </c>
      <c r="DA432" s="22">
        <f t="shared" si="1686"/>
        <v>3.1</v>
      </c>
      <c r="DB432" s="22">
        <f t="shared" si="1686"/>
        <v>0.6</v>
      </c>
      <c r="DC432" s="59">
        <f t="shared" si="1686"/>
        <v>0.2</v>
      </c>
      <c r="DD432" s="226"/>
      <c r="DE432" s="14">
        <v>12</v>
      </c>
      <c r="DF432" s="105" t="s">
        <v>17</v>
      </c>
      <c r="DG432" s="58">
        <f t="shared" si="1658"/>
        <v>-2.4390000000000001</v>
      </c>
      <c r="DH432" s="22">
        <f t="shared" si="1627"/>
        <v>0.111</v>
      </c>
      <c r="DI432" s="22">
        <f t="shared" si="1628"/>
        <v>-1.6E-2</v>
      </c>
      <c r="DJ432" s="22">
        <f t="shared" si="1629"/>
        <v>-0.41299999999999998</v>
      </c>
      <c r="DK432" s="22">
        <f t="shared" si="1630"/>
        <v>-0.28599999999999998</v>
      </c>
      <c r="DL432" s="22">
        <f t="shared" si="1631"/>
        <v>0.214</v>
      </c>
      <c r="DM432" s="22">
        <f t="shared" si="1632"/>
        <v>11.582000000000001</v>
      </c>
      <c r="DN432" s="22">
        <f t="shared" si="1633"/>
        <v>-3.2000000000000001E-2</v>
      </c>
      <c r="DO432" s="22">
        <f t="shared" si="1634"/>
        <v>4.8000000000000001E-2</v>
      </c>
      <c r="DP432" s="22">
        <f t="shared" si="1635"/>
        <v>-1.1599999999999999</v>
      </c>
      <c r="DQ432" s="22" t="str">
        <f t="shared" si="1636"/>
        <v xml:space="preserve">- </v>
      </c>
      <c r="DR432" s="22">
        <f t="shared" si="1637"/>
        <v>8.6999999999999994E-2</v>
      </c>
      <c r="DS432" s="22">
        <f t="shared" si="1638"/>
        <v>0.32600000000000001</v>
      </c>
      <c r="DT432" s="22">
        <f t="shared" si="1639"/>
        <v>-0.26200000000000001</v>
      </c>
      <c r="DU432" s="22">
        <f t="shared" si="1640"/>
        <v>2.4E-2</v>
      </c>
      <c r="DV432" s="22">
        <f t="shared" si="1641"/>
        <v>-1.573</v>
      </c>
      <c r="DW432" s="22">
        <f t="shared" si="1642"/>
        <v>2.4E-2</v>
      </c>
      <c r="DX432" s="22">
        <f t="shared" si="1643"/>
        <v>9.5000000000000001E-2</v>
      </c>
      <c r="DY432" s="22">
        <f t="shared" si="1644"/>
        <v>6.3310000000000004</v>
      </c>
      <c r="DZ432" s="22">
        <f t="shared" si="1645"/>
        <v>-0.19900000000000001</v>
      </c>
      <c r="EA432" s="63">
        <f t="shared" si="1646"/>
        <v>6.133</v>
      </c>
      <c r="EB432" s="22">
        <f t="shared" si="1647"/>
        <v>-2.3439999999999999</v>
      </c>
      <c r="EC432" s="22">
        <f t="shared" si="1648"/>
        <v>10.882999999999999</v>
      </c>
      <c r="ED432" s="59">
        <f t="shared" si="1649"/>
        <v>-2.2080000000000002</v>
      </c>
      <c r="EE432" s="226"/>
      <c r="EF432" s="14">
        <v>12</v>
      </c>
      <c r="EG432" s="105" t="s">
        <v>17</v>
      </c>
      <c r="EH432" s="58">
        <f t="shared" ref="EH432:FE432" si="1687">IF(C432="X","X",IF(FI432="X","X",IF(FI432&lt;&gt;0,ROUND((C432-FI432)/FI420*100,3),"- ")))</f>
        <v>-0.626</v>
      </c>
      <c r="EI432" s="22">
        <f t="shared" si="1687"/>
        <v>4.3479999999999999</v>
      </c>
      <c r="EJ432" s="22">
        <f t="shared" si="1687"/>
        <v>-1.7999999999999999E-2</v>
      </c>
      <c r="EK432" s="22">
        <f t="shared" si="1687"/>
        <v>-0.68400000000000005</v>
      </c>
      <c r="EL432" s="22">
        <f t="shared" si="1687"/>
        <v>-1.9E-2</v>
      </c>
      <c r="EM432" s="22">
        <f t="shared" si="1687"/>
        <v>1.6E-2</v>
      </c>
      <c r="EN432" s="22">
        <f t="shared" si="1687"/>
        <v>0.32</v>
      </c>
      <c r="EO432" s="22">
        <f t="shared" si="1687"/>
        <v>-1E-3</v>
      </c>
      <c r="EP432" s="22">
        <f t="shared" si="1687"/>
        <v>2E-3</v>
      </c>
      <c r="EQ432" s="22">
        <f t="shared" si="1687"/>
        <v>-7.1999999999999995E-2</v>
      </c>
      <c r="ER432" s="22" t="str">
        <f t="shared" si="1687"/>
        <v xml:space="preserve">- </v>
      </c>
      <c r="ES432" s="22">
        <f t="shared" si="1687"/>
        <v>8.0000000000000002E-3</v>
      </c>
      <c r="ET432" s="22">
        <f t="shared" si="1687"/>
        <v>8.0000000000000002E-3</v>
      </c>
      <c r="EU432" s="22">
        <f t="shared" si="1687"/>
        <v>-8.0000000000000002E-3</v>
      </c>
      <c r="EV432" s="22">
        <f t="shared" si="1687"/>
        <v>1E-3</v>
      </c>
      <c r="EW432" s="22">
        <f t="shared" si="1687"/>
        <v>-8.3000000000000004E-2</v>
      </c>
      <c r="EX432" s="22">
        <f t="shared" si="1687"/>
        <v>1E-3</v>
      </c>
      <c r="EY432" s="22">
        <f t="shared" si="1687"/>
        <v>5.0000000000000001E-3</v>
      </c>
      <c r="EZ432" s="22">
        <f t="shared" si="1687"/>
        <v>1.7999999999999999E-2</v>
      </c>
      <c r="FA432" s="22">
        <f t="shared" si="1687"/>
        <v>9.5000000000000001E-2</v>
      </c>
      <c r="FB432" s="63">
        <f t="shared" si="1687"/>
        <v>1.7000000000000001E-2</v>
      </c>
      <c r="FC432" s="22">
        <f t="shared" si="1687"/>
        <v>-0.48599999999999999</v>
      </c>
      <c r="FD432" s="22">
        <f t="shared" si="1687"/>
        <v>0.20899999999999999</v>
      </c>
      <c r="FE432" s="59">
        <f t="shared" si="1687"/>
        <v>-7.0000000000000001E-3</v>
      </c>
      <c r="FG432" s="14">
        <v>12</v>
      </c>
      <c r="FH432" s="15" t="s">
        <v>17</v>
      </c>
      <c r="FI432" s="27">
        <f t="shared" si="1651"/>
        <v>1995</v>
      </c>
      <c r="FJ432" s="29">
        <f t="shared" si="1651"/>
        <v>71</v>
      </c>
      <c r="FK432" s="29">
        <f t="shared" si="1651"/>
        <v>47</v>
      </c>
      <c r="FL432" s="29">
        <f t="shared" si="1651"/>
        <v>138</v>
      </c>
      <c r="FM432" s="29">
        <f t="shared" si="1651"/>
        <v>180</v>
      </c>
      <c r="FN432" s="29">
        <f t="shared" si="1651"/>
        <v>462</v>
      </c>
      <c r="FO432" s="29">
        <f t="shared" si="1651"/>
        <v>2200</v>
      </c>
      <c r="FP432" s="29">
        <f t="shared" si="1651"/>
        <v>472</v>
      </c>
      <c r="FQ432" s="29">
        <f t="shared" si="1651"/>
        <v>150</v>
      </c>
      <c r="FR432" s="29">
        <f t="shared" si="1651"/>
        <v>1700</v>
      </c>
      <c r="FS432" s="29">
        <f t="shared" si="1651"/>
        <v>0</v>
      </c>
      <c r="FT432" s="29">
        <f t="shared" si="1651"/>
        <v>143</v>
      </c>
      <c r="FU432" s="29">
        <f t="shared" si="1651"/>
        <v>1066</v>
      </c>
      <c r="FV432" s="29">
        <f t="shared" si="1651"/>
        <v>187</v>
      </c>
      <c r="FW432" s="29">
        <f t="shared" si="1651"/>
        <v>1395</v>
      </c>
      <c r="FX432" s="29">
        <f t="shared" si="1651"/>
        <v>1052</v>
      </c>
      <c r="FY432" s="29">
        <f t="shared" si="1653"/>
        <v>816</v>
      </c>
      <c r="FZ432" s="29">
        <f t="shared" si="1653"/>
        <v>588</v>
      </c>
      <c r="GA432" s="39">
        <f t="shared" si="1660"/>
        <v>12662</v>
      </c>
      <c r="GB432" s="29">
        <f t="shared" si="1655"/>
        <v>-74</v>
      </c>
      <c r="GC432" s="52">
        <f t="shared" si="1661"/>
        <v>12588</v>
      </c>
      <c r="GD432" s="39">
        <f t="shared" si="1662"/>
        <v>2113</v>
      </c>
      <c r="GE432" s="39">
        <f t="shared" si="1663"/>
        <v>2518</v>
      </c>
      <c r="GF432" s="40">
        <f t="shared" si="1664"/>
        <v>8031</v>
      </c>
    </row>
    <row r="433" spans="1:188" ht="13.5" customHeight="1">
      <c r="A433" s="14">
        <v>13</v>
      </c>
      <c r="B433" s="15" t="s">
        <v>18</v>
      </c>
      <c r="C433" s="231">
        <v>1345</v>
      </c>
      <c r="D433" s="226">
        <v>9</v>
      </c>
      <c r="E433" s="226">
        <v>242</v>
      </c>
      <c r="F433" s="226">
        <v>0</v>
      </c>
      <c r="G433" s="226">
        <v>131</v>
      </c>
      <c r="H433" s="226">
        <v>269</v>
      </c>
      <c r="I433" s="226">
        <v>1877</v>
      </c>
      <c r="J433" s="226">
        <v>186</v>
      </c>
      <c r="K433" s="226">
        <v>588</v>
      </c>
      <c r="L433" s="226">
        <v>95</v>
      </c>
      <c r="M433" s="226">
        <v>0</v>
      </c>
      <c r="N433" s="226">
        <v>3</v>
      </c>
      <c r="O433" s="226">
        <v>767</v>
      </c>
      <c r="P433" s="226">
        <v>201</v>
      </c>
      <c r="Q433" s="226">
        <v>834</v>
      </c>
      <c r="R433" s="226">
        <v>613</v>
      </c>
      <c r="S433" s="226">
        <v>803</v>
      </c>
      <c r="T433" s="226">
        <v>358</v>
      </c>
      <c r="U433" s="226">
        <v>8321</v>
      </c>
      <c r="V433" s="232">
        <v>-61</v>
      </c>
      <c r="W433" s="233">
        <v>8260</v>
      </c>
      <c r="X433" s="226">
        <v>1596</v>
      </c>
      <c r="Y433" s="226">
        <v>2008</v>
      </c>
      <c r="Z433" s="232">
        <v>4717</v>
      </c>
      <c r="AA433" s="226"/>
      <c r="AB433" s="14">
        <v>13</v>
      </c>
      <c r="AC433" s="15" t="s">
        <v>18</v>
      </c>
      <c r="AD433" s="58">
        <f t="shared" si="1656"/>
        <v>-3.5150000000000001</v>
      </c>
      <c r="AE433" s="22">
        <f t="shared" si="1622"/>
        <v>28.571000000000002</v>
      </c>
      <c r="AF433" s="22">
        <f t="shared" si="1622"/>
        <v>-9.0229999999999997</v>
      </c>
      <c r="AG433" s="22" t="str">
        <f t="shared" si="1622"/>
        <v xml:space="preserve">- </v>
      </c>
      <c r="AH433" s="22">
        <f t="shared" si="1622"/>
        <v>-16.026</v>
      </c>
      <c r="AI433" s="22">
        <f t="shared" si="1622"/>
        <v>3.0649999999999999</v>
      </c>
      <c r="AJ433" s="22">
        <f t="shared" si="1622"/>
        <v>32.65</v>
      </c>
      <c r="AK433" s="22">
        <f t="shared" si="1622"/>
        <v>-0.53500000000000003</v>
      </c>
      <c r="AL433" s="22">
        <f t="shared" si="1622"/>
        <v>6.5220000000000002</v>
      </c>
      <c r="AM433" s="22">
        <f t="shared" si="1622"/>
        <v>-3.0609999999999999</v>
      </c>
      <c r="AN433" s="22" t="str">
        <f t="shared" si="1622"/>
        <v xml:space="preserve">- </v>
      </c>
      <c r="AO433" s="22">
        <f t="shared" si="1622"/>
        <v>0</v>
      </c>
      <c r="AP433" s="22">
        <f t="shared" si="1622"/>
        <v>1.9950000000000001</v>
      </c>
      <c r="AQ433" s="22">
        <f t="shared" si="1622"/>
        <v>-10.268000000000001</v>
      </c>
      <c r="AR433" s="22">
        <f t="shared" si="1622"/>
        <v>-2.57</v>
      </c>
      <c r="AS433" s="22">
        <f t="shared" si="1622"/>
        <v>-3.16</v>
      </c>
      <c r="AT433" s="22">
        <f t="shared" si="1622"/>
        <v>-1.23</v>
      </c>
      <c r="AU433" s="22">
        <f t="shared" si="1623"/>
        <v>9.1460000000000008</v>
      </c>
      <c r="AV433" s="22">
        <f t="shared" si="1623"/>
        <v>4.7329999999999997</v>
      </c>
      <c r="AW433" s="22">
        <f t="shared" si="1623"/>
        <v>-29.786999999999999</v>
      </c>
      <c r="AX433" s="63">
        <f t="shared" si="1623"/>
        <v>4.5830000000000002</v>
      </c>
      <c r="AY433" s="22">
        <f t="shared" si="1623"/>
        <v>-4.2590000000000003</v>
      </c>
      <c r="AZ433" s="22">
        <f t="shared" si="1623"/>
        <v>27.817</v>
      </c>
      <c r="BA433" s="59">
        <f t="shared" si="1623"/>
        <v>0.21199999999999999</v>
      </c>
      <c r="BB433" s="226"/>
      <c r="BC433" s="14">
        <v>13</v>
      </c>
      <c r="BD433" s="15" t="s">
        <v>18</v>
      </c>
      <c r="BE433" s="58">
        <f t="shared" ref="BE433:BE467" si="1688">IF(C433=0,"-",IF(C433="X","X",ROUND(C433/$W433*100,1)))</f>
        <v>16.3</v>
      </c>
      <c r="BF433" s="22">
        <f t="shared" si="1624"/>
        <v>0.1</v>
      </c>
      <c r="BG433" s="22">
        <f t="shared" si="1624"/>
        <v>2.9</v>
      </c>
      <c r="BH433" s="22" t="str">
        <f t="shared" si="1624"/>
        <v>-</v>
      </c>
      <c r="BI433" s="22">
        <f t="shared" si="1624"/>
        <v>1.6</v>
      </c>
      <c r="BJ433" s="22">
        <f t="shared" si="1624"/>
        <v>3.3</v>
      </c>
      <c r="BK433" s="22">
        <f t="shared" si="1624"/>
        <v>22.7</v>
      </c>
      <c r="BL433" s="22">
        <f t="shared" si="1624"/>
        <v>2.2999999999999998</v>
      </c>
      <c r="BM433" s="22">
        <f t="shared" si="1624"/>
        <v>7.1</v>
      </c>
      <c r="BN433" s="22">
        <f t="shared" si="1624"/>
        <v>1.2</v>
      </c>
      <c r="BO433" s="22" t="str">
        <f t="shared" si="1624"/>
        <v>-</v>
      </c>
      <c r="BP433" s="22">
        <f t="shared" si="1624"/>
        <v>0</v>
      </c>
      <c r="BQ433" s="22">
        <f t="shared" si="1624"/>
        <v>9.3000000000000007</v>
      </c>
      <c r="BR433" s="22">
        <f t="shared" si="1624"/>
        <v>2.4</v>
      </c>
      <c r="BS433" s="22">
        <f t="shared" si="1624"/>
        <v>10.1</v>
      </c>
      <c r="BT433" s="22">
        <f t="shared" si="1624"/>
        <v>7.4</v>
      </c>
      <c r="BU433" s="22">
        <f t="shared" si="1624"/>
        <v>9.6999999999999993</v>
      </c>
      <c r="BV433" s="22">
        <f t="shared" si="1625"/>
        <v>4.3</v>
      </c>
      <c r="BW433" s="22">
        <f t="shared" si="1625"/>
        <v>100.7</v>
      </c>
      <c r="BX433" s="22">
        <f t="shared" si="1625"/>
        <v>-0.7</v>
      </c>
      <c r="BY433" s="63">
        <f t="shared" si="1625"/>
        <v>100</v>
      </c>
      <c r="BZ433" s="22">
        <f t="shared" si="1625"/>
        <v>19.3</v>
      </c>
      <c r="CA433" s="22">
        <f t="shared" si="1625"/>
        <v>24.3</v>
      </c>
      <c r="CB433" s="59">
        <f t="shared" si="1625"/>
        <v>57.1</v>
      </c>
      <c r="CC433" s="226"/>
      <c r="CD433" s="14">
        <v>13</v>
      </c>
      <c r="CE433" s="15" t="s">
        <v>18</v>
      </c>
      <c r="CF433" s="58">
        <f t="shared" ref="CF433:DC433" si="1689">IF(C433=0,"-",IF(C433="X","X",ROUND(C433/C420*100,1)))</f>
        <v>2.9</v>
      </c>
      <c r="CG433" s="22">
        <f t="shared" si="1689"/>
        <v>2.2999999999999998</v>
      </c>
      <c r="CH433" s="22">
        <f t="shared" si="1689"/>
        <v>2.2999999999999998</v>
      </c>
      <c r="CI433" s="22" t="str">
        <f t="shared" si="1689"/>
        <v>-</v>
      </c>
      <c r="CJ433" s="22">
        <f t="shared" si="1689"/>
        <v>0.1</v>
      </c>
      <c r="CK433" s="22">
        <f t="shared" si="1689"/>
        <v>0.1</v>
      </c>
      <c r="CL433" s="22">
        <f t="shared" si="1689"/>
        <v>0.4</v>
      </c>
      <c r="CM433" s="22">
        <f t="shared" si="1689"/>
        <v>0</v>
      </c>
      <c r="CN433" s="22">
        <f t="shared" si="1689"/>
        <v>0.2</v>
      </c>
      <c r="CO433" s="22">
        <f t="shared" si="1689"/>
        <v>0</v>
      </c>
      <c r="CP433" s="22" t="str">
        <f t="shared" si="1689"/>
        <v>-</v>
      </c>
      <c r="CQ433" s="22">
        <f t="shared" si="1689"/>
        <v>0</v>
      </c>
      <c r="CR433" s="22">
        <f t="shared" si="1689"/>
        <v>0.1</v>
      </c>
      <c r="CS433" s="22">
        <f t="shared" si="1689"/>
        <v>0</v>
      </c>
      <c r="CT433" s="22">
        <f t="shared" si="1689"/>
        <v>0.2</v>
      </c>
      <c r="CU433" s="22">
        <f t="shared" si="1689"/>
        <v>0.3</v>
      </c>
      <c r="CV433" s="22">
        <f t="shared" si="1689"/>
        <v>0.2</v>
      </c>
      <c r="CW433" s="22">
        <f t="shared" si="1689"/>
        <v>0.2</v>
      </c>
      <c r="CX433" s="22">
        <f t="shared" si="1689"/>
        <v>0.2</v>
      </c>
      <c r="CY433" s="22">
        <f t="shared" si="1689"/>
        <v>0.2</v>
      </c>
      <c r="CZ433" s="63">
        <f t="shared" si="1689"/>
        <v>0.2</v>
      </c>
      <c r="DA433" s="22">
        <f t="shared" si="1689"/>
        <v>2.8</v>
      </c>
      <c r="DB433" s="22">
        <f t="shared" si="1689"/>
        <v>0.3</v>
      </c>
      <c r="DC433" s="59">
        <f t="shared" si="1689"/>
        <v>0.1</v>
      </c>
      <c r="DD433" s="226"/>
      <c r="DE433" s="14">
        <v>13</v>
      </c>
      <c r="DF433" s="15" t="s">
        <v>18</v>
      </c>
      <c r="DG433" s="58">
        <f t="shared" si="1658"/>
        <v>-0.62</v>
      </c>
      <c r="DH433" s="22">
        <f t="shared" si="1627"/>
        <v>2.5000000000000001E-2</v>
      </c>
      <c r="DI433" s="22">
        <f t="shared" si="1628"/>
        <v>-0.30399999999999999</v>
      </c>
      <c r="DJ433" s="22" t="str">
        <f t="shared" si="1629"/>
        <v xml:space="preserve">- </v>
      </c>
      <c r="DK433" s="22">
        <f t="shared" si="1630"/>
        <v>-0.317</v>
      </c>
      <c r="DL433" s="22">
        <f t="shared" si="1631"/>
        <v>0.10100000000000001</v>
      </c>
      <c r="DM433" s="22">
        <f t="shared" si="1632"/>
        <v>5.85</v>
      </c>
      <c r="DN433" s="22">
        <f t="shared" si="1633"/>
        <v>-1.2999999999999999E-2</v>
      </c>
      <c r="DO433" s="22">
        <f t="shared" si="1634"/>
        <v>0.45600000000000002</v>
      </c>
      <c r="DP433" s="22">
        <f t="shared" si="1635"/>
        <v>-3.7999999999999999E-2</v>
      </c>
      <c r="DQ433" s="22" t="str">
        <f t="shared" si="1636"/>
        <v xml:space="preserve">- </v>
      </c>
      <c r="DR433" s="22">
        <f t="shared" si="1637"/>
        <v>0</v>
      </c>
      <c r="DS433" s="22">
        <f t="shared" si="1638"/>
        <v>0.19</v>
      </c>
      <c r="DT433" s="22">
        <f t="shared" si="1639"/>
        <v>-0.29099999999999998</v>
      </c>
      <c r="DU433" s="22">
        <f t="shared" si="1640"/>
        <v>-0.27900000000000003</v>
      </c>
      <c r="DV433" s="22">
        <f t="shared" si="1641"/>
        <v>-0.253</v>
      </c>
      <c r="DW433" s="22">
        <f t="shared" si="1642"/>
        <v>-0.127</v>
      </c>
      <c r="DX433" s="22">
        <f t="shared" si="1643"/>
        <v>0.38</v>
      </c>
      <c r="DY433" s="22">
        <f t="shared" si="1644"/>
        <v>4.7610000000000001</v>
      </c>
      <c r="DZ433" s="22">
        <f t="shared" si="1645"/>
        <v>-0.17699999999999999</v>
      </c>
      <c r="EA433" s="63">
        <f t="shared" si="1646"/>
        <v>4.5830000000000002</v>
      </c>
      <c r="EB433" s="22">
        <f t="shared" si="1647"/>
        <v>-0.89900000000000002</v>
      </c>
      <c r="EC433" s="22">
        <f t="shared" si="1648"/>
        <v>5.5330000000000004</v>
      </c>
      <c r="ED433" s="59">
        <f t="shared" si="1649"/>
        <v>0.127</v>
      </c>
      <c r="EE433" s="226"/>
      <c r="EF433" s="14">
        <v>13</v>
      </c>
      <c r="EG433" s="15" t="s">
        <v>18</v>
      </c>
      <c r="EH433" s="58">
        <f t="shared" ref="EH433:FE433" si="1690">IF(C433="X","X",IF(FI433="X","X",IF(FI433&lt;&gt;0,ROUND((C433-FI433)/FI420*100,3),"- ")))</f>
        <v>-0.1</v>
      </c>
      <c r="EI433" s="22">
        <f t="shared" si="1690"/>
        <v>0.621</v>
      </c>
      <c r="EJ433" s="22">
        <f t="shared" si="1690"/>
        <v>-0.21299999999999999</v>
      </c>
      <c r="EK433" s="22" t="str">
        <f t="shared" si="1690"/>
        <v xml:space="preserve">- </v>
      </c>
      <c r="EL433" s="22">
        <f t="shared" si="1690"/>
        <v>-1.2999999999999999E-2</v>
      </c>
      <c r="EM433" s="22">
        <f t="shared" si="1690"/>
        <v>5.0000000000000001E-3</v>
      </c>
      <c r="EN433" s="22">
        <f t="shared" si="1690"/>
        <v>0.10100000000000001</v>
      </c>
      <c r="EO433" s="22">
        <f t="shared" si="1690"/>
        <v>0</v>
      </c>
      <c r="EP433" s="22">
        <f t="shared" si="1690"/>
        <v>1.2E-2</v>
      </c>
      <c r="EQ433" s="22">
        <f t="shared" si="1690"/>
        <v>-1E-3</v>
      </c>
      <c r="ER433" s="22" t="str">
        <f t="shared" si="1690"/>
        <v xml:space="preserve">- </v>
      </c>
      <c r="ES433" s="22">
        <f t="shared" si="1690"/>
        <v>0</v>
      </c>
      <c r="ET433" s="22">
        <f t="shared" si="1690"/>
        <v>3.0000000000000001E-3</v>
      </c>
      <c r="EU433" s="22">
        <f t="shared" si="1690"/>
        <v>-5.0000000000000001E-3</v>
      </c>
      <c r="EV433" s="22">
        <f t="shared" si="1690"/>
        <v>-5.0000000000000001E-3</v>
      </c>
      <c r="EW433" s="22">
        <f t="shared" si="1690"/>
        <v>-8.0000000000000002E-3</v>
      </c>
      <c r="EX433" s="22">
        <f t="shared" si="1690"/>
        <v>-2E-3</v>
      </c>
      <c r="EY433" s="22">
        <f t="shared" si="1690"/>
        <v>1.2999999999999999E-2</v>
      </c>
      <c r="EZ433" s="22">
        <f t="shared" si="1690"/>
        <v>8.0000000000000002E-3</v>
      </c>
      <c r="FA433" s="22">
        <f t="shared" si="1690"/>
        <v>5.2999999999999999E-2</v>
      </c>
      <c r="FB433" s="63">
        <f t="shared" si="1690"/>
        <v>8.0000000000000002E-3</v>
      </c>
      <c r="FC433" s="22">
        <f t="shared" si="1690"/>
        <v>-0.11700000000000001</v>
      </c>
      <c r="FD433" s="22">
        <f t="shared" si="1690"/>
        <v>6.7000000000000004E-2</v>
      </c>
      <c r="FE433" s="59">
        <f t="shared" si="1690"/>
        <v>0</v>
      </c>
      <c r="FG433" s="14">
        <v>13</v>
      </c>
      <c r="FH433" s="15" t="s">
        <v>18</v>
      </c>
      <c r="FI433" s="27">
        <f t="shared" si="1651"/>
        <v>1394</v>
      </c>
      <c r="FJ433" s="29">
        <f t="shared" si="1651"/>
        <v>7</v>
      </c>
      <c r="FK433" s="29">
        <f t="shared" si="1651"/>
        <v>266</v>
      </c>
      <c r="FL433" s="29">
        <f t="shared" si="1651"/>
        <v>0</v>
      </c>
      <c r="FM433" s="29">
        <f t="shared" si="1651"/>
        <v>156</v>
      </c>
      <c r="FN433" s="29">
        <f t="shared" si="1651"/>
        <v>261</v>
      </c>
      <c r="FO433" s="29">
        <f t="shared" si="1651"/>
        <v>1415</v>
      </c>
      <c r="FP433" s="29">
        <f t="shared" si="1651"/>
        <v>187</v>
      </c>
      <c r="FQ433" s="29">
        <f t="shared" si="1651"/>
        <v>552</v>
      </c>
      <c r="FR433" s="29">
        <f t="shared" si="1651"/>
        <v>98</v>
      </c>
      <c r="FS433" s="29">
        <f t="shared" si="1651"/>
        <v>0</v>
      </c>
      <c r="FT433" s="29">
        <f t="shared" si="1651"/>
        <v>3</v>
      </c>
      <c r="FU433" s="29">
        <f t="shared" si="1651"/>
        <v>752</v>
      </c>
      <c r="FV433" s="29">
        <f t="shared" si="1651"/>
        <v>224</v>
      </c>
      <c r="FW433" s="29">
        <f t="shared" si="1651"/>
        <v>856</v>
      </c>
      <c r="FX433" s="29">
        <f t="shared" si="1651"/>
        <v>633</v>
      </c>
      <c r="FY433" s="29">
        <f t="shared" si="1653"/>
        <v>813</v>
      </c>
      <c r="FZ433" s="29">
        <f t="shared" si="1653"/>
        <v>328</v>
      </c>
      <c r="GA433" s="29">
        <f t="shared" si="1660"/>
        <v>7945</v>
      </c>
      <c r="GB433" s="29">
        <f t="shared" si="1655"/>
        <v>-47</v>
      </c>
      <c r="GC433" s="53">
        <f t="shared" si="1661"/>
        <v>7898</v>
      </c>
      <c r="GD433" s="29">
        <f t="shared" si="1662"/>
        <v>1667</v>
      </c>
      <c r="GE433" s="29">
        <f t="shared" si="1663"/>
        <v>1571</v>
      </c>
      <c r="GF433" s="41">
        <f t="shared" si="1664"/>
        <v>4707</v>
      </c>
    </row>
    <row r="434" spans="1:188" ht="13.5" customHeight="1">
      <c r="A434" s="14">
        <v>14</v>
      </c>
      <c r="B434" s="15" t="s">
        <v>19</v>
      </c>
      <c r="C434" s="231">
        <v>772</v>
      </c>
      <c r="D434" s="226">
        <v>7</v>
      </c>
      <c r="E434" s="226">
        <v>24</v>
      </c>
      <c r="F434" s="226">
        <v>0</v>
      </c>
      <c r="G434" s="226">
        <v>286</v>
      </c>
      <c r="H434" s="226">
        <v>48</v>
      </c>
      <c r="I434" s="226">
        <v>682</v>
      </c>
      <c r="J434" s="226">
        <v>104</v>
      </c>
      <c r="K434" s="226">
        <v>69</v>
      </c>
      <c r="L434" s="226">
        <v>226</v>
      </c>
      <c r="M434" s="226">
        <v>0</v>
      </c>
      <c r="N434" s="226">
        <v>3</v>
      </c>
      <c r="O434" s="226">
        <v>344</v>
      </c>
      <c r="P434" s="226">
        <v>1262</v>
      </c>
      <c r="Q434" s="226">
        <v>790</v>
      </c>
      <c r="R434" s="226">
        <v>454</v>
      </c>
      <c r="S434" s="226">
        <v>341</v>
      </c>
      <c r="T434" s="226">
        <v>267</v>
      </c>
      <c r="U434" s="226">
        <v>5679</v>
      </c>
      <c r="V434" s="232">
        <v>-41</v>
      </c>
      <c r="W434" s="233">
        <v>5638</v>
      </c>
      <c r="X434" s="226">
        <v>803</v>
      </c>
      <c r="Y434" s="226">
        <v>968</v>
      </c>
      <c r="Z434" s="232">
        <v>3908</v>
      </c>
      <c r="AA434" s="226"/>
      <c r="AB434" s="14">
        <v>14</v>
      </c>
      <c r="AC434" s="15" t="s">
        <v>19</v>
      </c>
      <c r="AD434" s="58">
        <f t="shared" si="1656"/>
        <v>-8.6389999999999993</v>
      </c>
      <c r="AE434" s="22">
        <f t="shared" si="1622"/>
        <v>40</v>
      </c>
      <c r="AF434" s="22">
        <f t="shared" si="1622"/>
        <v>-7.6920000000000002</v>
      </c>
      <c r="AG434" s="22" t="str">
        <f t="shared" si="1622"/>
        <v xml:space="preserve">- </v>
      </c>
      <c r="AH434" s="22">
        <f t="shared" si="1622"/>
        <v>-4.9829999999999997</v>
      </c>
      <c r="AI434" s="22">
        <f t="shared" si="1622"/>
        <v>182.35300000000001</v>
      </c>
      <c r="AJ434" s="22">
        <f t="shared" si="1622"/>
        <v>-9.7880000000000003</v>
      </c>
      <c r="AK434" s="22">
        <f t="shared" si="1622"/>
        <v>-0.95199999999999996</v>
      </c>
      <c r="AL434" s="22">
        <f t="shared" si="1622"/>
        <v>-37.273000000000003</v>
      </c>
      <c r="AM434" s="22">
        <f t="shared" si="1622"/>
        <v>-11.023999999999999</v>
      </c>
      <c r="AN434" s="22" t="str">
        <f t="shared" si="1622"/>
        <v xml:space="preserve">- </v>
      </c>
      <c r="AO434" s="22">
        <f t="shared" si="1622"/>
        <v>0</v>
      </c>
      <c r="AP434" s="22">
        <f t="shared" si="1622"/>
        <v>0.29199999999999998</v>
      </c>
      <c r="AQ434" s="22">
        <f t="shared" si="1622"/>
        <v>-7.3419999999999996</v>
      </c>
      <c r="AR434" s="22">
        <f t="shared" si="1622"/>
        <v>1.804</v>
      </c>
      <c r="AS434" s="22">
        <f t="shared" si="1622"/>
        <v>-9.3810000000000002</v>
      </c>
      <c r="AT434" s="22">
        <f t="shared" si="1622"/>
        <v>5.2469999999999999</v>
      </c>
      <c r="AU434" s="22">
        <f t="shared" si="1623"/>
        <v>6.375</v>
      </c>
      <c r="AV434" s="22">
        <f t="shared" si="1623"/>
        <v>-5.0179999999999998</v>
      </c>
      <c r="AW434" s="22">
        <f t="shared" si="1623"/>
        <v>-17.143000000000001</v>
      </c>
      <c r="AX434" s="63">
        <f t="shared" si="1623"/>
        <v>-5.1479999999999997</v>
      </c>
      <c r="AY434" s="22">
        <f t="shared" si="1623"/>
        <v>-8.3330000000000002</v>
      </c>
      <c r="AZ434" s="22">
        <f t="shared" si="1623"/>
        <v>-8.42</v>
      </c>
      <c r="BA434" s="59">
        <f t="shared" si="1623"/>
        <v>-3.411</v>
      </c>
      <c r="BB434" s="226"/>
      <c r="BC434" s="14">
        <v>14</v>
      </c>
      <c r="BD434" s="15" t="s">
        <v>19</v>
      </c>
      <c r="BE434" s="58">
        <f t="shared" si="1688"/>
        <v>13.7</v>
      </c>
      <c r="BF434" s="22">
        <f t="shared" si="1624"/>
        <v>0.1</v>
      </c>
      <c r="BG434" s="22">
        <f t="shared" si="1624"/>
        <v>0.4</v>
      </c>
      <c r="BH434" s="22" t="str">
        <f t="shared" si="1624"/>
        <v>-</v>
      </c>
      <c r="BI434" s="22">
        <f t="shared" si="1624"/>
        <v>5.0999999999999996</v>
      </c>
      <c r="BJ434" s="22">
        <f t="shared" si="1624"/>
        <v>0.9</v>
      </c>
      <c r="BK434" s="22">
        <f t="shared" si="1624"/>
        <v>12.1</v>
      </c>
      <c r="BL434" s="22">
        <f t="shared" si="1624"/>
        <v>1.8</v>
      </c>
      <c r="BM434" s="22">
        <f t="shared" si="1624"/>
        <v>1.2</v>
      </c>
      <c r="BN434" s="22">
        <f t="shared" si="1624"/>
        <v>4</v>
      </c>
      <c r="BO434" s="22" t="str">
        <f t="shared" si="1624"/>
        <v>-</v>
      </c>
      <c r="BP434" s="22">
        <f t="shared" si="1624"/>
        <v>0.1</v>
      </c>
      <c r="BQ434" s="22">
        <f t="shared" si="1624"/>
        <v>6.1</v>
      </c>
      <c r="BR434" s="22">
        <f t="shared" si="1624"/>
        <v>22.4</v>
      </c>
      <c r="BS434" s="22">
        <f t="shared" si="1624"/>
        <v>14</v>
      </c>
      <c r="BT434" s="22">
        <f t="shared" si="1624"/>
        <v>8.1</v>
      </c>
      <c r="BU434" s="22">
        <f t="shared" si="1624"/>
        <v>6</v>
      </c>
      <c r="BV434" s="22">
        <f t="shared" si="1625"/>
        <v>4.7</v>
      </c>
      <c r="BW434" s="22">
        <f t="shared" si="1625"/>
        <v>100.7</v>
      </c>
      <c r="BX434" s="22">
        <f t="shared" si="1625"/>
        <v>-0.7</v>
      </c>
      <c r="BY434" s="63">
        <f t="shared" si="1625"/>
        <v>100</v>
      </c>
      <c r="BZ434" s="22">
        <f t="shared" si="1625"/>
        <v>14.2</v>
      </c>
      <c r="CA434" s="22">
        <f t="shared" si="1625"/>
        <v>17.2</v>
      </c>
      <c r="CB434" s="59">
        <f t="shared" si="1625"/>
        <v>69.3</v>
      </c>
      <c r="CC434" s="226"/>
      <c r="CD434" s="14">
        <v>14</v>
      </c>
      <c r="CE434" s="15" t="s">
        <v>19</v>
      </c>
      <c r="CF434" s="58">
        <f t="shared" ref="CF434:DC434" si="1691">IF(C434=0,"-",IF(C434="X","X",ROUND(C434/C420*100,1)))</f>
        <v>1.6</v>
      </c>
      <c r="CG434" s="22">
        <f t="shared" si="1691"/>
        <v>1.8</v>
      </c>
      <c r="CH434" s="22">
        <f t="shared" si="1691"/>
        <v>0.2</v>
      </c>
      <c r="CI434" s="22" t="str">
        <f t="shared" si="1691"/>
        <v>-</v>
      </c>
      <c r="CJ434" s="22">
        <f t="shared" si="1691"/>
        <v>0.2</v>
      </c>
      <c r="CK434" s="22">
        <f t="shared" si="1691"/>
        <v>0</v>
      </c>
      <c r="CL434" s="22">
        <f t="shared" si="1691"/>
        <v>0.1</v>
      </c>
      <c r="CM434" s="22">
        <f t="shared" si="1691"/>
        <v>0</v>
      </c>
      <c r="CN434" s="22">
        <f t="shared" si="1691"/>
        <v>0</v>
      </c>
      <c r="CO434" s="22">
        <f t="shared" si="1691"/>
        <v>0.1</v>
      </c>
      <c r="CP434" s="22" t="str">
        <f t="shared" si="1691"/>
        <v>-</v>
      </c>
      <c r="CQ434" s="22">
        <f t="shared" si="1691"/>
        <v>0</v>
      </c>
      <c r="CR434" s="22">
        <f t="shared" si="1691"/>
        <v>0.1</v>
      </c>
      <c r="CS434" s="22">
        <f t="shared" si="1691"/>
        <v>0.3</v>
      </c>
      <c r="CT434" s="22">
        <f t="shared" si="1691"/>
        <v>0.2</v>
      </c>
      <c r="CU434" s="22">
        <f t="shared" si="1691"/>
        <v>0.2</v>
      </c>
      <c r="CV434" s="22">
        <f t="shared" si="1691"/>
        <v>0.1</v>
      </c>
      <c r="CW434" s="22">
        <f t="shared" si="1691"/>
        <v>0.1</v>
      </c>
      <c r="CX434" s="22">
        <f t="shared" si="1691"/>
        <v>0.1</v>
      </c>
      <c r="CY434" s="22">
        <f t="shared" si="1691"/>
        <v>0.1</v>
      </c>
      <c r="CZ434" s="63">
        <f t="shared" si="1691"/>
        <v>0.1</v>
      </c>
      <c r="DA434" s="22">
        <f t="shared" si="1691"/>
        <v>1.4</v>
      </c>
      <c r="DB434" s="22">
        <f t="shared" si="1691"/>
        <v>0.1</v>
      </c>
      <c r="DC434" s="59">
        <f t="shared" si="1691"/>
        <v>0.1</v>
      </c>
      <c r="DD434" s="226"/>
      <c r="DE434" s="14">
        <v>14</v>
      </c>
      <c r="DF434" s="15" t="s">
        <v>19</v>
      </c>
      <c r="DG434" s="58">
        <f t="shared" si="1658"/>
        <v>-1.228</v>
      </c>
      <c r="DH434" s="22">
        <f t="shared" si="1627"/>
        <v>3.4000000000000002E-2</v>
      </c>
      <c r="DI434" s="22">
        <f t="shared" si="1628"/>
        <v>-3.4000000000000002E-2</v>
      </c>
      <c r="DJ434" s="22" t="str">
        <f t="shared" si="1629"/>
        <v xml:space="preserve">- </v>
      </c>
      <c r="DK434" s="22">
        <f t="shared" si="1630"/>
        <v>-0.252</v>
      </c>
      <c r="DL434" s="22">
        <f t="shared" si="1631"/>
        <v>0.52200000000000002</v>
      </c>
      <c r="DM434" s="22">
        <f t="shared" si="1632"/>
        <v>-1.2450000000000001</v>
      </c>
      <c r="DN434" s="22">
        <f t="shared" si="1633"/>
        <v>-1.7000000000000001E-2</v>
      </c>
      <c r="DO434" s="22">
        <f t="shared" si="1634"/>
        <v>-0.69</v>
      </c>
      <c r="DP434" s="22">
        <f t="shared" si="1635"/>
        <v>-0.47099999999999997</v>
      </c>
      <c r="DQ434" s="22" t="str">
        <f t="shared" si="1636"/>
        <v xml:space="preserve">- </v>
      </c>
      <c r="DR434" s="22">
        <f t="shared" si="1637"/>
        <v>0</v>
      </c>
      <c r="DS434" s="22">
        <f t="shared" si="1638"/>
        <v>1.7000000000000001E-2</v>
      </c>
      <c r="DT434" s="22">
        <f t="shared" si="1639"/>
        <v>-1.6819999999999999</v>
      </c>
      <c r="DU434" s="22">
        <f t="shared" si="1640"/>
        <v>0.23599999999999999</v>
      </c>
      <c r="DV434" s="22">
        <f t="shared" si="1641"/>
        <v>-0.79100000000000004</v>
      </c>
      <c r="DW434" s="22">
        <f t="shared" si="1642"/>
        <v>0.28599999999999998</v>
      </c>
      <c r="DX434" s="22">
        <f t="shared" si="1643"/>
        <v>0.26900000000000002</v>
      </c>
      <c r="DY434" s="22">
        <f t="shared" si="1644"/>
        <v>-5.0469999999999997</v>
      </c>
      <c r="DZ434" s="22">
        <f t="shared" si="1645"/>
        <v>-0.10100000000000001</v>
      </c>
      <c r="EA434" s="63">
        <f t="shared" si="1646"/>
        <v>-5.1479999999999997</v>
      </c>
      <c r="EB434" s="22">
        <f t="shared" si="1647"/>
        <v>-1.228</v>
      </c>
      <c r="EC434" s="22">
        <f t="shared" si="1648"/>
        <v>-1.4970000000000001</v>
      </c>
      <c r="ED434" s="59">
        <f t="shared" si="1649"/>
        <v>-2.3220000000000001</v>
      </c>
      <c r="EE434" s="226"/>
      <c r="EF434" s="14">
        <v>14</v>
      </c>
      <c r="EG434" s="15" t="s">
        <v>19</v>
      </c>
      <c r="EH434" s="58">
        <f t="shared" ref="EH434:FE434" si="1692">IF(C434="X","X",IF(FI434="X","X",IF(FI434&lt;&gt;0,ROUND((C434-FI434)/FI420*100,3),"- ")))</f>
        <v>-0.14899999999999999</v>
      </c>
      <c r="EI434" s="22">
        <f t="shared" si="1692"/>
        <v>0.621</v>
      </c>
      <c r="EJ434" s="22">
        <f t="shared" si="1692"/>
        <v>-1.7999999999999999E-2</v>
      </c>
      <c r="EK434" s="22" t="str">
        <f t="shared" si="1692"/>
        <v xml:space="preserve">- </v>
      </c>
      <c r="EL434" s="22">
        <f t="shared" si="1692"/>
        <v>-8.0000000000000002E-3</v>
      </c>
      <c r="EM434" s="22">
        <f t="shared" si="1692"/>
        <v>1.7999999999999999E-2</v>
      </c>
      <c r="EN434" s="22">
        <f t="shared" si="1692"/>
        <v>-1.6E-2</v>
      </c>
      <c r="EO434" s="22">
        <f t="shared" si="1692"/>
        <v>0</v>
      </c>
      <c r="EP434" s="22">
        <f t="shared" si="1692"/>
        <v>-1.4E-2</v>
      </c>
      <c r="EQ434" s="22">
        <f t="shared" si="1692"/>
        <v>-1.4E-2</v>
      </c>
      <c r="ER434" s="22" t="str">
        <f t="shared" si="1692"/>
        <v xml:space="preserve">- </v>
      </c>
      <c r="ES434" s="22">
        <f t="shared" si="1692"/>
        <v>0</v>
      </c>
      <c r="ET434" s="22">
        <f t="shared" si="1692"/>
        <v>0</v>
      </c>
      <c r="EU434" s="22">
        <f t="shared" si="1692"/>
        <v>-2.4E-2</v>
      </c>
      <c r="EV434" s="22">
        <f t="shared" si="1692"/>
        <v>3.0000000000000001E-3</v>
      </c>
      <c r="EW434" s="22">
        <f t="shared" si="1692"/>
        <v>-0.02</v>
      </c>
      <c r="EX434" s="22">
        <f t="shared" si="1692"/>
        <v>3.0000000000000001E-3</v>
      </c>
      <c r="EY434" s="22">
        <f t="shared" si="1692"/>
        <v>7.0000000000000001E-3</v>
      </c>
      <c r="EZ434" s="22">
        <f t="shared" si="1692"/>
        <v>-7.0000000000000001E-3</v>
      </c>
      <c r="FA434" s="22">
        <f t="shared" si="1692"/>
        <v>2.3E-2</v>
      </c>
      <c r="FB434" s="63">
        <f t="shared" si="1692"/>
        <v>-7.0000000000000001E-3</v>
      </c>
      <c r="FC434" s="22">
        <f t="shared" si="1692"/>
        <v>-0.12</v>
      </c>
      <c r="FD434" s="22">
        <f t="shared" si="1692"/>
        <v>-1.4E-2</v>
      </c>
      <c r="FE434" s="59">
        <f t="shared" si="1692"/>
        <v>-4.0000000000000001E-3</v>
      </c>
      <c r="FG434" s="14">
        <v>14</v>
      </c>
      <c r="FH434" s="15" t="s">
        <v>19</v>
      </c>
      <c r="FI434" s="27">
        <f t="shared" si="1651"/>
        <v>845</v>
      </c>
      <c r="FJ434" s="29">
        <f t="shared" si="1651"/>
        <v>5</v>
      </c>
      <c r="FK434" s="29">
        <f t="shared" si="1651"/>
        <v>26</v>
      </c>
      <c r="FL434" s="29">
        <f t="shared" si="1651"/>
        <v>0</v>
      </c>
      <c r="FM434" s="29">
        <f t="shared" si="1651"/>
        <v>301</v>
      </c>
      <c r="FN434" s="29">
        <f t="shared" si="1651"/>
        <v>17</v>
      </c>
      <c r="FO434" s="29">
        <f t="shared" si="1651"/>
        <v>756</v>
      </c>
      <c r="FP434" s="29">
        <f t="shared" si="1651"/>
        <v>105</v>
      </c>
      <c r="FQ434" s="29">
        <f t="shared" si="1651"/>
        <v>110</v>
      </c>
      <c r="FR434" s="29">
        <f t="shared" si="1651"/>
        <v>254</v>
      </c>
      <c r="FS434" s="29">
        <f t="shared" si="1651"/>
        <v>0</v>
      </c>
      <c r="FT434" s="29">
        <f t="shared" si="1651"/>
        <v>3</v>
      </c>
      <c r="FU434" s="29">
        <f t="shared" si="1651"/>
        <v>343</v>
      </c>
      <c r="FV434" s="29">
        <f t="shared" si="1651"/>
        <v>1362</v>
      </c>
      <c r="FW434" s="29">
        <f t="shared" si="1651"/>
        <v>776</v>
      </c>
      <c r="FX434" s="29">
        <f t="shared" si="1651"/>
        <v>501</v>
      </c>
      <c r="FY434" s="29">
        <f t="shared" si="1653"/>
        <v>324</v>
      </c>
      <c r="FZ434" s="29">
        <f t="shared" si="1653"/>
        <v>251</v>
      </c>
      <c r="GA434" s="29">
        <f t="shared" si="1660"/>
        <v>5979</v>
      </c>
      <c r="GB434" s="29">
        <f t="shared" si="1655"/>
        <v>-35</v>
      </c>
      <c r="GC434" s="53">
        <f t="shared" si="1661"/>
        <v>5944</v>
      </c>
      <c r="GD434" s="29">
        <f t="shared" si="1662"/>
        <v>876</v>
      </c>
      <c r="GE434" s="29">
        <f t="shared" si="1663"/>
        <v>1057</v>
      </c>
      <c r="GF434" s="41">
        <f t="shared" si="1664"/>
        <v>4046</v>
      </c>
    </row>
    <row r="435" spans="1:188" ht="13.5" customHeight="1">
      <c r="A435" s="14">
        <v>15</v>
      </c>
      <c r="B435" s="15" t="s">
        <v>20</v>
      </c>
      <c r="C435" s="231">
        <v>1652</v>
      </c>
      <c r="D435" s="226">
        <v>4</v>
      </c>
      <c r="E435" s="226">
        <v>108</v>
      </c>
      <c r="F435" s="226">
        <v>23</v>
      </c>
      <c r="G435" s="226">
        <v>1144</v>
      </c>
      <c r="H435" s="226">
        <v>697</v>
      </c>
      <c r="I435" s="226">
        <v>3724</v>
      </c>
      <c r="J435" s="226">
        <v>597</v>
      </c>
      <c r="K435" s="226">
        <v>454</v>
      </c>
      <c r="L435" s="226">
        <v>1147</v>
      </c>
      <c r="M435" s="226">
        <v>4</v>
      </c>
      <c r="N435" s="226">
        <v>127</v>
      </c>
      <c r="O435" s="226">
        <v>2171</v>
      </c>
      <c r="P435" s="226">
        <v>963</v>
      </c>
      <c r="Q435" s="226">
        <v>1193</v>
      </c>
      <c r="R435" s="226">
        <v>1315</v>
      </c>
      <c r="S435" s="226">
        <v>2189</v>
      </c>
      <c r="T435" s="226">
        <v>1459</v>
      </c>
      <c r="U435" s="226">
        <v>18971</v>
      </c>
      <c r="V435" s="232">
        <v>-139</v>
      </c>
      <c r="W435" s="233">
        <v>18832</v>
      </c>
      <c r="X435" s="226">
        <v>1764</v>
      </c>
      <c r="Y435" s="226">
        <v>4891</v>
      </c>
      <c r="Z435" s="232">
        <v>12316</v>
      </c>
      <c r="AA435" s="226"/>
      <c r="AB435" s="14">
        <v>15</v>
      </c>
      <c r="AC435" s="15" t="s">
        <v>20</v>
      </c>
      <c r="AD435" s="58">
        <f t="shared" si="1656"/>
        <v>-7.8129999999999997</v>
      </c>
      <c r="AE435" s="22">
        <f t="shared" si="1622"/>
        <v>-20</v>
      </c>
      <c r="AF435" s="22">
        <f t="shared" si="1622"/>
        <v>-7.6920000000000002</v>
      </c>
      <c r="AG435" s="22">
        <f t="shared" si="1622"/>
        <v>35.293999999999997</v>
      </c>
      <c r="AH435" s="22">
        <f t="shared" si="1622"/>
        <v>17.093</v>
      </c>
      <c r="AI435" s="22">
        <f t="shared" si="1622"/>
        <v>9.9369999999999994</v>
      </c>
      <c r="AJ435" s="22">
        <f t="shared" si="1622"/>
        <v>16.997</v>
      </c>
      <c r="AK435" s="22">
        <f t="shared" si="1622"/>
        <v>-1.3220000000000001</v>
      </c>
      <c r="AL435" s="22">
        <f t="shared" si="1622"/>
        <v>1.5660000000000001</v>
      </c>
      <c r="AM435" s="22">
        <f t="shared" si="1622"/>
        <v>-10.039</v>
      </c>
      <c r="AN435" s="22">
        <f t="shared" si="1622"/>
        <v>33.332999999999998</v>
      </c>
      <c r="AO435" s="22">
        <f t="shared" si="1622"/>
        <v>16.513999999999999</v>
      </c>
      <c r="AP435" s="22">
        <f t="shared" si="1622"/>
        <v>2.3570000000000002</v>
      </c>
      <c r="AQ435" s="22">
        <f t="shared" si="1622"/>
        <v>6.0570000000000004</v>
      </c>
      <c r="AR435" s="22">
        <f t="shared" si="1622"/>
        <v>-4.407</v>
      </c>
      <c r="AS435" s="22">
        <f t="shared" si="1622"/>
        <v>4.4480000000000004</v>
      </c>
      <c r="AT435" s="22">
        <f t="shared" ref="AT435:AT467" si="1693">IF(S435="X","X",IF(FY435="X","X",IF(FY435&lt;&gt;0,ROUND((S435-FY435)/ABS(FY435)*100,3),"- ")))</f>
        <v>-0.45500000000000002</v>
      </c>
      <c r="AU435" s="22">
        <f t="shared" si="1623"/>
        <v>-3.4409999999999998</v>
      </c>
      <c r="AV435" s="22">
        <f t="shared" si="1623"/>
        <v>3.0470000000000002</v>
      </c>
      <c r="AW435" s="22">
        <f t="shared" si="1623"/>
        <v>-29.907</v>
      </c>
      <c r="AX435" s="63">
        <f t="shared" si="1623"/>
        <v>2.89</v>
      </c>
      <c r="AY435" s="22">
        <f t="shared" si="1623"/>
        <v>-7.8369999999999997</v>
      </c>
      <c r="AZ435" s="22">
        <f t="shared" si="1623"/>
        <v>17.094000000000001</v>
      </c>
      <c r="BA435" s="59">
        <f t="shared" si="1623"/>
        <v>-2.4E-2</v>
      </c>
      <c r="BB435" s="226"/>
      <c r="BC435" s="14">
        <v>15</v>
      </c>
      <c r="BD435" s="15" t="s">
        <v>20</v>
      </c>
      <c r="BE435" s="58">
        <f t="shared" si="1688"/>
        <v>8.8000000000000007</v>
      </c>
      <c r="BF435" s="22">
        <f t="shared" si="1624"/>
        <v>0</v>
      </c>
      <c r="BG435" s="22">
        <f t="shared" si="1624"/>
        <v>0.6</v>
      </c>
      <c r="BH435" s="22">
        <f t="shared" si="1624"/>
        <v>0.1</v>
      </c>
      <c r="BI435" s="22">
        <f t="shared" si="1624"/>
        <v>6.1</v>
      </c>
      <c r="BJ435" s="22">
        <f t="shared" si="1624"/>
        <v>3.7</v>
      </c>
      <c r="BK435" s="22">
        <f t="shared" si="1624"/>
        <v>19.8</v>
      </c>
      <c r="BL435" s="22">
        <f t="shared" si="1624"/>
        <v>3.2</v>
      </c>
      <c r="BM435" s="22">
        <f t="shared" si="1624"/>
        <v>2.4</v>
      </c>
      <c r="BN435" s="22">
        <f t="shared" si="1624"/>
        <v>6.1</v>
      </c>
      <c r="BO435" s="22">
        <f t="shared" si="1624"/>
        <v>0</v>
      </c>
      <c r="BP435" s="22">
        <f t="shared" si="1624"/>
        <v>0.7</v>
      </c>
      <c r="BQ435" s="22">
        <f t="shared" si="1624"/>
        <v>11.5</v>
      </c>
      <c r="BR435" s="22">
        <f t="shared" si="1624"/>
        <v>5.0999999999999996</v>
      </c>
      <c r="BS435" s="22">
        <f t="shared" si="1624"/>
        <v>6.3</v>
      </c>
      <c r="BT435" s="22">
        <f t="shared" si="1624"/>
        <v>7</v>
      </c>
      <c r="BU435" s="22">
        <f t="shared" ref="BU435:CB450" si="1694">IF(S435=0,"-",IF(S435="X","X",ROUND(S435/$W435*100,1)))</f>
        <v>11.6</v>
      </c>
      <c r="BV435" s="22">
        <f t="shared" si="1694"/>
        <v>7.7</v>
      </c>
      <c r="BW435" s="22">
        <f t="shared" si="1694"/>
        <v>100.7</v>
      </c>
      <c r="BX435" s="22">
        <f t="shared" si="1694"/>
        <v>-0.7</v>
      </c>
      <c r="BY435" s="63">
        <f t="shared" si="1694"/>
        <v>100</v>
      </c>
      <c r="BZ435" s="22">
        <f t="shared" si="1694"/>
        <v>9.4</v>
      </c>
      <c r="CA435" s="22">
        <f t="shared" si="1694"/>
        <v>26</v>
      </c>
      <c r="CB435" s="59">
        <f t="shared" si="1694"/>
        <v>65.400000000000006</v>
      </c>
      <c r="CC435" s="226"/>
      <c r="CD435" s="14">
        <v>15</v>
      </c>
      <c r="CE435" s="15" t="s">
        <v>20</v>
      </c>
      <c r="CF435" s="58">
        <f t="shared" ref="CF435:DC435" si="1695">IF(C435=0,"-",IF(C435="X","X",ROUND(C435/C420*100,1)))</f>
        <v>3.5</v>
      </c>
      <c r="CG435" s="22">
        <f t="shared" si="1695"/>
        <v>1</v>
      </c>
      <c r="CH435" s="22">
        <f t="shared" si="1695"/>
        <v>1</v>
      </c>
      <c r="CI435" s="22">
        <f t="shared" si="1695"/>
        <v>0.3</v>
      </c>
      <c r="CJ435" s="22">
        <f t="shared" si="1695"/>
        <v>0.6</v>
      </c>
      <c r="CK435" s="22">
        <f t="shared" si="1695"/>
        <v>0.4</v>
      </c>
      <c r="CL435" s="22">
        <f t="shared" si="1695"/>
        <v>0.8</v>
      </c>
      <c r="CM435" s="22">
        <f t="shared" si="1695"/>
        <v>0.1</v>
      </c>
      <c r="CN435" s="22">
        <f t="shared" si="1695"/>
        <v>0.2</v>
      </c>
      <c r="CO435" s="22">
        <f t="shared" si="1695"/>
        <v>0.6</v>
      </c>
      <c r="CP435" s="22">
        <f t="shared" si="1695"/>
        <v>0</v>
      </c>
      <c r="CQ435" s="22">
        <f t="shared" si="1695"/>
        <v>0.1</v>
      </c>
      <c r="CR435" s="22">
        <f t="shared" si="1695"/>
        <v>0.4</v>
      </c>
      <c r="CS435" s="22">
        <f t="shared" si="1695"/>
        <v>0.2</v>
      </c>
      <c r="CT435" s="22">
        <f t="shared" si="1695"/>
        <v>0.3</v>
      </c>
      <c r="CU435" s="22">
        <f t="shared" si="1695"/>
        <v>0.5</v>
      </c>
      <c r="CV435" s="22">
        <f t="shared" si="1695"/>
        <v>0.4</v>
      </c>
      <c r="CW435" s="22">
        <f t="shared" si="1695"/>
        <v>0.6</v>
      </c>
      <c r="CX435" s="22">
        <f t="shared" si="1695"/>
        <v>0.4</v>
      </c>
      <c r="CY435" s="22">
        <f t="shared" si="1695"/>
        <v>0.4</v>
      </c>
      <c r="CZ435" s="63">
        <f t="shared" si="1695"/>
        <v>0.4</v>
      </c>
      <c r="DA435" s="22">
        <f t="shared" si="1695"/>
        <v>3</v>
      </c>
      <c r="DB435" s="22">
        <f t="shared" si="1695"/>
        <v>0.7</v>
      </c>
      <c r="DC435" s="59">
        <f t="shared" si="1695"/>
        <v>0.3</v>
      </c>
      <c r="DD435" s="226"/>
      <c r="DE435" s="14">
        <v>15</v>
      </c>
      <c r="DF435" s="15" t="s">
        <v>20</v>
      </c>
      <c r="DG435" s="58">
        <f t="shared" si="1658"/>
        <v>-0.76500000000000001</v>
      </c>
      <c r="DH435" s="22">
        <f t="shared" si="1627"/>
        <v>-5.0000000000000001E-3</v>
      </c>
      <c r="DI435" s="22">
        <f t="shared" si="1628"/>
        <v>-4.9000000000000002E-2</v>
      </c>
      <c r="DJ435" s="22">
        <f t="shared" si="1629"/>
        <v>3.3000000000000002E-2</v>
      </c>
      <c r="DK435" s="22">
        <f t="shared" si="1630"/>
        <v>0.91200000000000003</v>
      </c>
      <c r="DL435" s="22">
        <f t="shared" si="1631"/>
        <v>0.34399999999999997</v>
      </c>
      <c r="DM435" s="22">
        <f t="shared" si="1632"/>
        <v>2.956</v>
      </c>
      <c r="DN435" s="22">
        <f t="shared" si="1633"/>
        <v>-4.3999999999999997E-2</v>
      </c>
      <c r="DO435" s="22">
        <f t="shared" si="1634"/>
        <v>3.7999999999999999E-2</v>
      </c>
      <c r="DP435" s="22">
        <f t="shared" si="1635"/>
        <v>-0.69899999999999995</v>
      </c>
      <c r="DQ435" s="22">
        <f t="shared" si="1636"/>
        <v>5.0000000000000001E-3</v>
      </c>
      <c r="DR435" s="22">
        <f t="shared" si="1637"/>
        <v>9.8000000000000004E-2</v>
      </c>
      <c r="DS435" s="22">
        <f t="shared" si="1638"/>
        <v>0.27300000000000002</v>
      </c>
      <c r="DT435" s="22">
        <f t="shared" si="1639"/>
        <v>0.3</v>
      </c>
      <c r="DU435" s="22">
        <f t="shared" si="1640"/>
        <v>-0.3</v>
      </c>
      <c r="DV435" s="22">
        <f t="shared" si="1641"/>
        <v>0.30599999999999999</v>
      </c>
      <c r="DW435" s="22">
        <f t="shared" si="1642"/>
        <v>-5.5E-2</v>
      </c>
      <c r="DX435" s="22">
        <f t="shared" si="1643"/>
        <v>-0.28399999999999997</v>
      </c>
      <c r="DY435" s="22">
        <f t="shared" si="1644"/>
        <v>3.0649999999999999</v>
      </c>
      <c r="DZ435" s="22">
        <f t="shared" si="1645"/>
        <v>-0.17499999999999999</v>
      </c>
      <c r="EA435" s="63">
        <f t="shared" si="1646"/>
        <v>2.89</v>
      </c>
      <c r="EB435" s="22">
        <f t="shared" si="1647"/>
        <v>-0.82</v>
      </c>
      <c r="EC435" s="22">
        <f t="shared" si="1648"/>
        <v>3.9009999999999998</v>
      </c>
      <c r="ED435" s="59">
        <f t="shared" si="1649"/>
        <v>-1.6E-2</v>
      </c>
      <c r="EE435" s="226"/>
      <c r="EF435" s="14">
        <v>15</v>
      </c>
      <c r="EG435" s="15" t="s">
        <v>20</v>
      </c>
      <c r="EH435" s="58">
        <f t="shared" ref="EH435:FE435" si="1696">IF(C435="X","X",IF(FI435="X","X",IF(FI435&lt;&gt;0,ROUND((C435-FI435)/FI420*100,3),"- ")))</f>
        <v>-0.28499999999999998</v>
      </c>
      <c r="EI435" s="22">
        <f t="shared" si="1696"/>
        <v>-0.311</v>
      </c>
      <c r="EJ435" s="22">
        <f t="shared" si="1696"/>
        <v>-0.08</v>
      </c>
      <c r="EK435" s="22">
        <f t="shared" si="1696"/>
        <v>7.9000000000000001E-2</v>
      </c>
      <c r="EL435" s="22">
        <f t="shared" si="1696"/>
        <v>8.5999999999999993E-2</v>
      </c>
      <c r="EM435" s="22">
        <f t="shared" si="1696"/>
        <v>3.6999999999999998E-2</v>
      </c>
      <c r="EN435" s="22">
        <f t="shared" si="1696"/>
        <v>0.11899999999999999</v>
      </c>
      <c r="EO435" s="22">
        <f t="shared" si="1696"/>
        <v>-2E-3</v>
      </c>
      <c r="EP435" s="22">
        <f t="shared" si="1696"/>
        <v>2E-3</v>
      </c>
      <c r="EQ435" s="22">
        <f t="shared" si="1696"/>
        <v>-6.3E-2</v>
      </c>
      <c r="ER435" s="22">
        <f t="shared" si="1696"/>
        <v>1E-3</v>
      </c>
      <c r="ES435" s="22">
        <f t="shared" si="1696"/>
        <v>1.2E-2</v>
      </c>
      <c r="ET435" s="22">
        <f t="shared" si="1696"/>
        <v>0.01</v>
      </c>
      <c r="EU435" s="22">
        <f t="shared" si="1696"/>
        <v>1.2999999999999999E-2</v>
      </c>
      <c r="EV435" s="22">
        <f t="shared" si="1696"/>
        <v>-1.2999999999999999E-2</v>
      </c>
      <c r="EW435" s="22">
        <f t="shared" si="1696"/>
        <v>2.3E-2</v>
      </c>
      <c r="EX435" s="22">
        <f t="shared" si="1696"/>
        <v>-2E-3</v>
      </c>
      <c r="EY435" s="22">
        <f t="shared" si="1696"/>
        <v>-2.3E-2</v>
      </c>
      <c r="EZ435" s="22">
        <f t="shared" si="1696"/>
        <v>1.2999999999999999E-2</v>
      </c>
      <c r="FA435" s="22">
        <f t="shared" si="1696"/>
        <v>0.122</v>
      </c>
      <c r="FB435" s="63">
        <f t="shared" si="1696"/>
        <v>1.2E-2</v>
      </c>
      <c r="FC435" s="22">
        <f t="shared" si="1696"/>
        <v>-0.247</v>
      </c>
      <c r="FD435" s="22">
        <f t="shared" si="1696"/>
        <v>0.109</v>
      </c>
      <c r="FE435" s="59">
        <f t="shared" si="1696"/>
        <v>0</v>
      </c>
      <c r="FG435" s="14">
        <v>15</v>
      </c>
      <c r="FH435" s="15" t="s">
        <v>20</v>
      </c>
      <c r="FI435" s="27">
        <f t="shared" si="1651"/>
        <v>1792</v>
      </c>
      <c r="FJ435" s="29">
        <f t="shared" si="1651"/>
        <v>5</v>
      </c>
      <c r="FK435" s="29">
        <f t="shared" si="1651"/>
        <v>117</v>
      </c>
      <c r="FL435" s="29">
        <f t="shared" si="1651"/>
        <v>17</v>
      </c>
      <c r="FM435" s="29">
        <f t="shared" si="1651"/>
        <v>977</v>
      </c>
      <c r="FN435" s="29">
        <f t="shared" si="1651"/>
        <v>634</v>
      </c>
      <c r="FO435" s="29">
        <f t="shared" si="1651"/>
        <v>3183</v>
      </c>
      <c r="FP435" s="29">
        <f t="shared" si="1651"/>
        <v>605</v>
      </c>
      <c r="FQ435" s="29">
        <f t="shared" si="1651"/>
        <v>447</v>
      </c>
      <c r="FR435" s="29">
        <f t="shared" si="1651"/>
        <v>1275</v>
      </c>
      <c r="FS435" s="29">
        <f t="shared" si="1651"/>
        <v>3</v>
      </c>
      <c r="FT435" s="29">
        <f t="shared" si="1651"/>
        <v>109</v>
      </c>
      <c r="FU435" s="29">
        <f t="shared" si="1651"/>
        <v>2121</v>
      </c>
      <c r="FV435" s="29">
        <f t="shared" si="1651"/>
        <v>908</v>
      </c>
      <c r="FW435" s="29">
        <f t="shared" si="1651"/>
        <v>1248</v>
      </c>
      <c r="FX435" s="29">
        <f t="shared" si="1651"/>
        <v>1259</v>
      </c>
      <c r="FY435" s="29">
        <f t="shared" si="1653"/>
        <v>2199</v>
      </c>
      <c r="FZ435" s="29">
        <f t="shared" si="1653"/>
        <v>1511</v>
      </c>
      <c r="GA435" s="29">
        <f t="shared" si="1660"/>
        <v>18410</v>
      </c>
      <c r="GB435" s="29">
        <f t="shared" si="1655"/>
        <v>-107</v>
      </c>
      <c r="GC435" s="53">
        <f t="shared" si="1661"/>
        <v>18303</v>
      </c>
      <c r="GD435" s="29">
        <f t="shared" si="1662"/>
        <v>1914</v>
      </c>
      <c r="GE435" s="29">
        <f t="shared" si="1663"/>
        <v>4177</v>
      </c>
      <c r="GF435" s="41">
        <f t="shared" si="1664"/>
        <v>12319</v>
      </c>
    </row>
    <row r="436" spans="1:188" ht="13.5" customHeight="1">
      <c r="A436" s="14">
        <v>16</v>
      </c>
      <c r="B436" s="15" t="s">
        <v>21</v>
      </c>
      <c r="C436" s="231">
        <v>1144</v>
      </c>
      <c r="D436" s="226">
        <v>2</v>
      </c>
      <c r="E436" s="226">
        <v>317</v>
      </c>
      <c r="F436" s="226">
        <v>1233</v>
      </c>
      <c r="G436" s="226">
        <v>2198</v>
      </c>
      <c r="H436" s="226">
        <v>1413</v>
      </c>
      <c r="I436" s="226">
        <v>10613</v>
      </c>
      <c r="J436" s="226">
        <v>1725</v>
      </c>
      <c r="K436" s="226">
        <v>2042</v>
      </c>
      <c r="L436" s="226">
        <v>3837</v>
      </c>
      <c r="M436" s="226">
        <v>0</v>
      </c>
      <c r="N436" s="226">
        <v>559</v>
      </c>
      <c r="O436" s="226">
        <v>3865</v>
      </c>
      <c r="P436" s="226">
        <v>2254</v>
      </c>
      <c r="Q436" s="226">
        <v>2207</v>
      </c>
      <c r="R436" s="226">
        <v>2097</v>
      </c>
      <c r="S436" s="226">
        <v>4608</v>
      </c>
      <c r="T436" s="226">
        <v>5388</v>
      </c>
      <c r="U436" s="226">
        <v>45502</v>
      </c>
      <c r="V436" s="232">
        <v>-335</v>
      </c>
      <c r="W436" s="233">
        <v>45167</v>
      </c>
      <c r="X436" s="226">
        <v>1463</v>
      </c>
      <c r="Y436" s="226">
        <v>14044</v>
      </c>
      <c r="Z436" s="232">
        <v>29995</v>
      </c>
      <c r="AA436" s="226"/>
      <c r="AB436" s="14">
        <v>16</v>
      </c>
      <c r="AC436" s="15" t="s">
        <v>21</v>
      </c>
      <c r="AD436" s="58">
        <f t="shared" si="1656"/>
        <v>-6.5359999999999996</v>
      </c>
      <c r="AE436" s="22">
        <f t="shared" ref="AE436:AE454" si="1697">IF(D436="X","X",IF(FJ436="X","X",IF(FJ436&lt;&gt;0,ROUND((D436-FJ436)/ABS(FJ436)*100,3),"- ")))</f>
        <v>0</v>
      </c>
      <c r="AF436" s="22">
        <f t="shared" ref="AF436:AF467" si="1698">IF(E436="X","X",IF(FK436="X","X",IF(FK436&lt;&gt;0,ROUND((E436-FK436)/ABS(FK436)*100,3),"- ")))</f>
        <v>-6.7649999999999997</v>
      </c>
      <c r="AG436" s="22">
        <f t="shared" ref="AG436:AG453" si="1699">IF(F436="X","X",IF(FL436="X","X",IF(FL436&lt;&gt;0,ROUND((F436-FL436)/ABS(FL436)*100,3),"- ")))</f>
        <v>7.4039999999999999</v>
      </c>
      <c r="AH436" s="22">
        <f t="shared" ref="AH436:AH467" si="1700">IF(G436="X","X",IF(FM436="X","X",IF(FM436&lt;&gt;0,ROUND((G436-FM436)/ABS(FM436)*100,3),"- ")))</f>
        <v>23.274999999999999</v>
      </c>
      <c r="AI436" s="22">
        <f t="shared" ref="AI436:AI467" si="1701">IF(H436="X","X",IF(FN436="X","X",IF(FN436&lt;&gt;0,ROUND((H436-FN436)/ABS(FN436)*100,3),"- ")))</f>
        <v>11.788</v>
      </c>
      <c r="AJ436" s="22">
        <f t="shared" ref="AJ436:AJ467" si="1702">IF(I436="X","X",IF(FO436="X","X",IF(FO436&lt;&gt;0,ROUND((I436-FO436)/ABS(FO436)*100,3),"- ")))</f>
        <v>66.870999999999995</v>
      </c>
      <c r="AK436" s="22">
        <f t="shared" ref="AK436:AK467" si="1703">IF(J436="X","X",IF(FP436="X","X",IF(FP436&lt;&gt;0,ROUND((J436-FP436)/ABS(FP436)*100,3),"- ")))</f>
        <v>-0.86199999999999999</v>
      </c>
      <c r="AL436" s="22">
        <f t="shared" ref="AL436:AL467" si="1704">IF(K436="X","X",IF(FQ436="X","X",IF(FQ436&lt;&gt;0,ROUND((K436-FQ436)/ABS(FQ436)*100,3),"- ")))</f>
        <v>13.571</v>
      </c>
      <c r="AM436" s="22">
        <f t="shared" ref="AM436:AM467" si="1705">IF(L436="X","X",IF(FR436="X","X",IF(FR436&lt;&gt;0,ROUND((L436-FR436)/ABS(FR436)*100,3),"- ")))</f>
        <v>-3.1309999999999998</v>
      </c>
      <c r="AN436" s="22" t="str">
        <f t="shared" ref="AN436:AN467" si="1706">IF(M436="X","X",IF(FS436="X","X",IF(FS436&lt;&gt;0,ROUND((M436-FS436)/ABS(FS436)*100,3),"- ")))</f>
        <v xml:space="preserve">- </v>
      </c>
      <c r="AO436" s="22">
        <f t="shared" ref="AO436:AO467" si="1707">IF(N436="X","X",IF(FT436="X","X",IF(FT436&lt;&gt;0,ROUND((N436-FT436)/ABS(FT436)*100,3),"- ")))</f>
        <v>7.5</v>
      </c>
      <c r="AP436" s="22">
        <f t="shared" ref="AP436:AP467" si="1708">IF(O436="X","X",IF(FU436="X","X",IF(FU436&lt;&gt;0,ROUND((O436-FU436)/ABS(FU436)*100,3),"- ")))</f>
        <v>4.1219999999999999</v>
      </c>
      <c r="AQ436" s="22">
        <f t="shared" ref="AQ436:AQ467" si="1709">IF(P436="X","X",IF(FV436="X","X",IF(FV436&lt;&gt;0,ROUND((P436-FV436)/ABS(FV436)*100,3),"- ")))</f>
        <v>-4.9749999999999996</v>
      </c>
      <c r="AR436" s="22">
        <f t="shared" ref="AR436:AR467" si="1710">IF(Q436="X","X",IF(FW436="X","X",IF(FW436&lt;&gt;0,ROUND((Q436-FW436)/ABS(FW436)*100,3),"- ")))</f>
        <v>6.157</v>
      </c>
      <c r="AS436" s="22">
        <f t="shared" ref="AS436:AS467" si="1711">IF(R436="X","X",IF(FX436="X","X",IF(FX436&lt;&gt;0,ROUND((R436-FX436)/ABS(FX436)*100,3),"- ")))</f>
        <v>0.76900000000000002</v>
      </c>
      <c r="AT436" s="22">
        <f t="shared" si="1693"/>
        <v>1.7889999999999999</v>
      </c>
      <c r="AU436" s="22">
        <f t="shared" ref="AU436:AU467" si="1712">IF(T436="X","X",IF(FZ436="X","X",IF(FZ436&lt;&gt;0,ROUND((T436-FZ436)/ABS(FZ436)*100,3),"- ")))</f>
        <v>-8.1170000000000009</v>
      </c>
      <c r="AV436" s="22">
        <f t="shared" ref="AV436:AV467" si="1713">IF(U436="X","X",IF(GA436="X","X",IF(GA436&lt;&gt;0,ROUND((U436-GA436)/ABS(GA436)*100,3),"- ")))</f>
        <v>11.593</v>
      </c>
      <c r="AW436" s="22">
        <f t="shared" ref="AW436:AW467" si="1714">IF(V436="X","X",IF(GB436="X","X",IF(GB436&lt;&gt;0,ROUND((V436-GB436)/ABS(GB436)*100,3),"- ")))</f>
        <v>-40.756</v>
      </c>
      <c r="AX436" s="63">
        <f t="shared" ref="AX436:AX467" si="1715">IF(W436="X","X",IF(GC436="X","X",IF(GC436&lt;&gt;0,ROUND((W436-GC436)/ABS(GC436)*100,3),"- ")))</f>
        <v>11.422000000000001</v>
      </c>
      <c r="AY436" s="22">
        <f t="shared" ref="AY436:AY467" si="1716">IF(X436="X","X",IF(GD436="X","X",IF(GD436&lt;&gt;0,ROUND((X436-GD436)/ABS(GD436)*100,3),"- ")))</f>
        <v>-6.577</v>
      </c>
      <c r="AZ436" s="22">
        <f t="shared" ref="AZ436:AZ467" si="1717">IF(Y436="X","X",IF(GE436="X","X",IF(GE436&lt;&gt;0,ROUND((Y436-GE436)/ABS(GE436)*100,3),"- ")))</f>
        <v>51.156999999999996</v>
      </c>
      <c r="BA436" s="59">
        <f t="shared" ref="BA436:BA467" si="1718">IF(Z436="X","X",IF(GF436="X","X",IF(GF436&lt;&gt;0,ROUND((Z436-GF436)/ABS(GF436)*100,3),"- ")))</f>
        <v>0.25700000000000001</v>
      </c>
      <c r="BB436" s="226"/>
      <c r="BC436" s="14">
        <v>16</v>
      </c>
      <c r="BD436" s="15" t="s">
        <v>21</v>
      </c>
      <c r="BE436" s="58">
        <f t="shared" si="1688"/>
        <v>2.5</v>
      </c>
      <c r="BF436" s="22">
        <f t="shared" ref="BF436:BF467" si="1719">IF(D436=0,"-",IF(D436="X","X",ROUND(D436/$W436*100,1)))</f>
        <v>0</v>
      </c>
      <c r="BG436" s="22">
        <f t="shared" ref="BG436:BV451" si="1720">IF(E436=0,"-",IF(E436="X","X",ROUND(E436/$W436*100,1)))</f>
        <v>0.7</v>
      </c>
      <c r="BH436" s="22">
        <f t="shared" si="1720"/>
        <v>2.7</v>
      </c>
      <c r="BI436" s="22">
        <f t="shared" si="1720"/>
        <v>4.9000000000000004</v>
      </c>
      <c r="BJ436" s="22">
        <f t="shared" si="1720"/>
        <v>3.1</v>
      </c>
      <c r="BK436" s="22">
        <f t="shared" si="1720"/>
        <v>23.5</v>
      </c>
      <c r="BL436" s="22">
        <f t="shared" si="1720"/>
        <v>3.8</v>
      </c>
      <c r="BM436" s="22">
        <f t="shared" si="1720"/>
        <v>4.5</v>
      </c>
      <c r="BN436" s="22">
        <f t="shared" si="1720"/>
        <v>8.5</v>
      </c>
      <c r="BO436" s="22" t="str">
        <f t="shared" si="1720"/>
        <v>-</v>
      </c>
      <c r="BP436" s="22">
        <f t="shared" si="1720"/>
        <v>1.2</v>
      </c>
      <c r="BQ436" s="22">
        <f t="shared" si="1720"/>
        <v>8.6</v>
      </c>
      <c r="BR436" s="22">
        <f t="shared" si="1720"/>
        <v>5</v>
      </c>
      <c r="BS436" s="22">
        <f t="shared" si="1720"/>
        <v>4.9000000000000004</v>
      </c>
      <c r="BT436" s="22">
        <f t="shared" si="1720"/>
        <v>4.5999999999999996</v>
      </c>
      <c r="BU436" s="22">
        <f t="shared" si="1720"/>
        <v>10.199999999999999</v>
      </c>
      <c r="BV436" s="22">
        <f t="shared" si="1720"/>
        <v>11.9</v>
      </c>
      <c r="BW436" s="22">
        <f t="shared" si="1694"/>
        <v>100.7</v>
      </c>
      <c r="BX436" s="22">
        <f t="shared" si="1694"/>
        <v>-0.7</v>
      </c>
      <c r="BY436" s="63">
        <f t="shared" si="1694"/>
        <v>100</v>
      </c>
      <c r="BZ436" s="22">
        <f t="shared" si="1694"/>
        <v>3.2</v>
      </c>
      <c r="CA436" s="22">
        <f t="shared" si="1694"/>
        <v>31.1</v>
      </c>
      <c r="CB436" s="59">
        <f t="shared" si="1694"/>
        <v>66.400000000000006</v>
      </c>
      <c r="CC436" s="226"/>
      <c r="CD436" s="14">
        <v>16</v>
      </c>
      <c r="CE436" s="15" t="s">
        <v>21</v>
      </c>
      <c r="CF436" s="58">
        <f t="shared" ref="CF436:DC436" si="1721">IF(C436=0,"-",IF(C436="X","X",ROUND(C436/C420*100,1)))</f>
        <v>2.4</v>
      </c>
      <c r="CG436" s="22">
        <f t="shared" si="1721"/>
        <v>0.5</v>
      </c>
      <c r="CH436" s="22">
        <f t="shared" si="1721"/>
        <v>3</v>
      </c>
      <c r="CI436" s="22">
        <f t="shared" si="1721"/>
        <v>15.2</v>
      </c>
      <c r="CJ436" s="22">
        <f t="shared" si="1721"/>
        <v>1.2</v>
      </c>
      <c r="CK436" s="22">
        <f t="shared" si="1721"/>
        <v>0.8</v>
      </c>
      <c r="CL436" s="22">
        <f t="shared" si="1721"/>
        <v>2.2000000000000002</v>
      </c>
      <c r="CM436" s="22">
        <f t="shared" si="1721"/>
        <v>0.4</v>
      </c>
      <c r="CN436" s="22">
        <f t="shared" si="1721"/>
        <v>0.7</v>
      </c>
      <c r="CO436" s="22">
        <f t="shared" si="1721"/>
        <v>2</v>
      </c>
      <c r="CP436" s="22" t="str">
        <f t="shared" si="1721"/>
        <v>-</v>
      </c>
      <c r="CQ436" s="22">
        <f t="shared" si="1721"/>
        <v>0.4</v>
      </c>
      <c r="CR436" s="22">
        <f t="shared" si="1721"/>
        <v>0.7</v>
      </c>
      <c r="CS436" s="22">
        <f t="shared" si="1721"/>
        <v>0.5</v>
      </c>
      <c r="CT436" s="22">
        <f t="shared" si="1721"/>
        <v>0.5</v>
      </c>
      <c r="CU436" s="22">
        <f t="shared" si="1721"/>
        <v>0.9</v>
      </c>
      <c r="CV436" s="22">
        <f t="shared" si="1721"/>
        <v>0.9</v>
      </c>
      <c r="CW436" s="22">
        <f t="shared" si="1721"/>
        <v>2.4</v>
      </c>
      <c r="CX436" s="22">
        <f t="shared" si="1721"/>
        <v>1</v>
      </c>
      <c r="CY436" s="22">
        <f t="shared" si="1721"/>
        <v>1</v>
      </c>
      <c r="CZ436" s="63">
        <f t="shared" si="1721"/>
        <v>1</v>
      </c>
      <c r="DA436" s="22">
        <f t="shared" si="1721"/>
        <v>2.5</v>
      </c>
      <c r="DB436" s="22">
        <f t="shared" si="1721"/>
        <v>2.1</v>
      </c>
      <c r="DC436" s="59">
        <f t="shared" si="1721"/>
        <v>0.8</v>
      </c>
      <c r="DD436" s="226"/>
      <c r="DE436" s="14">
        <v>16</v>
      </c>
      <c r="DF436" s="15" t="s">
        <v>21</v>
      </c>
      <c r="DG436" s="58">
        <f t="shared" si="1658"/>
        <v>-0.19700000000000001</v>
      </c>
      <c r="DH436" s="22">
        <f t="shared" si="1627"/>
        <v>0</v>
      </c>
      <c r="DI436" s="22">
        <f t="shared" si="1628"/>
        <v>-5.7000000000000002E-2</v>
      </c>
      <c r="DJ436" s="22">
        <f t="shared" si="1629"/>
        <v>0.21</v>
      </c>
      <c r="DK436" s="22">
        <f t="shared" si="1630"/>
        <v>1.024</v>
      </c>
      <c r="DL436" s="22">
        <f t="shared" si="1631"/>
        <v>0.36799999999999999</v>
      </c>
      <c r="DM436" s="22">
        <f t="shared" si="1632"/>
        <v>10.492000000000001</v>
      </c>
      <c r="DN436" s="22">
        <f t="shared" si="1633"/>
        <v>-3.6999999999999998E-2</v>
      </c>
      <c r="DO436" s="22">
        <f t="shared" si="1634"/>
        <v>0.60199999999999998</v>
      </c>
      <c r="DP436" s="22">
        <f t="shared" si="1635"/>
        <v>-0.30599999999999999</v>
      </c>
      <c r="DQ436" s="22" t="str">
        <f t="shared" si="1636"/>
        <v xml:space="preserve">- </v>
      </c>
      <c r="DR436" s="22">
        <f t="shared" si="1637"/>
        <v>9.6000000000000002E-2</v>
      </c>
      <c r="DS436" s="22">
        <f t="shared" si="1638"/>
        <v>0.377</v>
      </c>
      <c r="DT436" s="22">
        <f t="shared" si="1639"/>
        <v>-0.29099999999999998</v>
      </c>
      <c r="DU436" s="22">
        <f t="shared" si="1640"/>
        <v>0.316</v>
      </c>
      <c r="DV436" s="22">
        <f t="shared" si="1641"/>
        <v>3.9E-2</v>
      </c>
      <c r="DW436" s="22">
        <f t="shared" si="1642"/>
        <v>0.2</v>
      </c>
      <c r="DX436" s="22">
        <f t="shared" si="1643"/>
        <v>-1.1739999999999999</v>
      </c>
      <c r="DY436" s="22">
        <f t="shared" si="1644"/>
        <v>11.661</v>
      </c>
      <c r="DZ436" s="22">
        <f t="shared" si="1645"/>
        <v>-0.23899999999999999</v>
      </c>
      <c r="EA436" s="63">
        <f t="shared" si="1646"/>
        <v>11.422000000000001</v>
      </c>
      <c r="EB436" s="22">
        <f t="shared" si="1647"/>
        <v>-0.254</v>
      </c>
      <c r="EC436" s="22">
        <f t="shared" si="1648"/>
        <v>11.725</v>
      </c>
      <c r="ED436" s="59">
        <f t="shared" si="1649"/>
        <v>0.19</v>
      </c>
      <c r="EE436" s="226"/>
      <c r="EF436" s="14">
        <v>16</v>
      </c>
      <c r="EG436" s="15" t="s">
        <v>21</v>
      </c>
      <c r="EH436" s="58">
        <f t="shared" ref="EH436:FE436" si="1722">IF(C436="X","X",IF(FI436="X","X",IF(FI436&lt;&gt;0,ROUND((C436-FI436)/FI420*100,3),"- ")))</f>
        <v>-0.16300000000000001</v>
      </c>
      <c r="EI436" s="22">
        <f t="shared" si="1722"/>
        <v>0</v>
      </c>
      <c r="EJ436" s="22">
        <f t="shared" si="1722"/>
        <v>-0.20399999999999999</v>
      </c>
      <c r="EK436" s="22">
        <f t="shared" si="1722"/>
        <v>1.119</v>
      </c>
      <c r="EL436" s="22">
        <f t="shared" si="1722"/>
        <v>0.215</v>
      </c>
      <c r="EM436" s="22">
        <f t="shared" si="1722"/>
        <v>8.8999999999999996E-2</v>
      </c>
      <c r="EN436" s="22">
        <f t="shared" si="1722"/>
        <v>0.93400000000000005</v>
      </c>
      <c r="EO436" s="22">
        <f t="shared" si="1722"/>
        <v>-4.0000000000000001E-3</v>
      </c>
      <c r="EP436" s="22">
        <f t="shared" si="1722"/>
        <v>8.4000000000000005E-2</v>
      </c>
      <c r="EQ436" s="22">
        <f t="shared" si="1722"/>
        <v>-6.0999999999999999E-2</v>
      </c>
      <c r="ER436" s="22" t="str">
        <f t="shared" si="1722"/>
        <v xml:space="preserve">- </v>
      </c>
      <c r="ES436" s="22">
        <f t="shared" si="1722"/>
        <v>2.7E-2</v>
      </c>
      <c r="ET436" s="22">
        <f t="shared" si="1722"/>
        <v>0.03</v>
      </c>
      <c r="EU436" s="22">
        <f t="shared" si="1722"/>
        <v>-2.8000000000000001E-2</v>
      </c>
      <c r="EV436" s="22">
        <f t="shared" si="1722"/>
        <v>3.1E-2</v>
      </c>
      <c r="EW436" s="22">
        <f t="shared" si="1722"/>
        <v>7.0000000000000001E-3</v>
      </c>
      <c r="EX436" s="22">
        <f t="shared" si="1722"/>
        <v>1.6E-2</v>
      </c>
      <c r="EY436" s="22">
        <f t="shared" si="1722"/>
        <v>-0.20699999999999999</v>
      </c>
      <c r="EZ436" s="22">
        <f t="shared" si="1722"/>
        <v>0.106</v>
      </c>
      <c r="FA436" s="22">
        <f t="shared" si="1722"/>
        <v>0.37</v>
      </c>
      <c r="FB436" s="63">
        <f t="shared" si="1722"/>
        <v>0.104</v>
      </c>
      <c r="FC436" s="22">
        <f t="shared" si="1722"/>
        <v>-0.17</v>
      </c>
      <c r="FD436" s="22">
        <f t="shared" si="1722"/>
        <v>0.72399999999999998</v>
      </c>
      <c r="FE436" s="59">
        <f t="shared" si="1722"/>
        <v>2E-3</v>
      </c>
      <c r="FG436" s="14">
        <v>16</v>
      </c>
      <c r="FH436" s="15" t="s">
        <v>21</v>
      </c>
      <c r="FI436" s="27">
        <f t="shared" ref="FI436:FI467" si="1723">C384</f>
        <v>1224</v>
      </c>
      <c r="FJ436" s="29">
        <f t="shared" ref="FJ436:FJ467" si="1724">D384</f>
        <v>2</v>
      </c>
      <c r="FK436" s="29">
        <f t="shared" ref="FK436:FK467" si="1725">E384</f>
        <v>340</v>
      </c>
      <c r="FL436" s="29">
        <f t="shared" ref="FL436:FL467" si="1726">F384</f>
        <v>1148</v>
      </c>
      <c r="FM436" s="29">
        <f t="shared" ref="FM436:FM467" si="1727">G384</f>
        <v>1783</v>
      </c>
      <c r="FN436" s="29">
        <f t="shared" ref="FN436:FN467" si="1728">H384</f>
        <v>1264</v>
      </c>
      <c r="FO436" s="29">
        <f t="shared" ref="FO436:FO467" si="1729">I384</f>
        <v>6360</v>
      </c>
      <c r="FP436" s="29">
        <f t="shared" ref="FP436:FP467" si="1730">J384</f>
        <v>1740</v>
      </c>
      <c r="FQ436" s="29">
        <f t="shared" ref="FQ436:FQ467" si="1731">K384</f>
        <v>1798</v>
      </c>
      <c r="FR436" s="29">
        <f t="shared" ref="FR436:FR467" si="1732">L384</f>
        <v>3961</v>
      </c>
      <c r="FS436" s="29">
        <f t="shared" ref="FS436:FS467" si="1733">M384</f>
        <v>0</v>
      </c>
      <c r="FT436" s="29">
        <f t="shared" ref="FT436:FT467" si="1734">N384</f>
        <v>520</v>
      </c>
      <c r="FU436" s="29">
        <f t="shared" ref="FU436:FU467" si="1735">O384</f>
        <v>3712</v>
      </c>
      <c r="FV436" s="29">
        <f t="shared" ref="FV436:FV467" si="1736">P384</f>
        <v>2372</v>
      </c>
      <c r="FW436" s="29">
        <f t="shared" ref="FW436:FW467" si="1737">Q384</f>
        <v>2079</v>
      </c>
      <c r="FX436" s="29">
        <f t="shared" ref="FX436:FX467" si="1738">R384</f>
        <v>2081</v>
      </c>
      <c r="FY436" s="29">
        <f t="shared" ref="FY436:FY467" si="1739">S384</f>
        <v>4527</v>
      </c>
      <c r="FZ436" s="29">
        <f t="shared" ref="FZ436:FZ467" si="1740">T384</f>
        <v>5864</v>
      </c>
      <c r="GA436" s="29">
        <f t="shared" si="1660"/>
        <v>40775</v>
      </c>
      <c r="GB436" s="29">
        <f t="shared" si="1655"/>
        <v>-238</v>
      </c>
      <c r="GC436" s="53">
        <f t="shared" si="1661"/>
        <v>40537</v>
      </c>
      <c r="GD436" s="29">
        <f t="shared" si="1662"/>
        <v>1566</v>
      </c>
      <c r="GE436" s="29">
        <f t="shared" si="1663"/>
        <v>9291</v>
      </c>
      <c r="GF436" s="41">
        <f t="shared" si="1664"/>
        <v>29918</v>
      </c>
    </row>
    <row r="437" spans="1:188" ht="13.5" customHeight="1">
      <c r="A437" s="14">
        <v>17</v>
      </c>
      <c r="B437" s="15" t="s">
        <v>22</v>
      </c>
      <c r="C437" s="231">
        <v>628</v>
      </c>
      <c r="D437" s="226">
        <v>17</v>
      </c>
      <c r="E437" s="226">
        <v>385</v>
      </c>
      <c r="F437" s="226">
        <v>132</v>
      </c>
      <c r="G437" s="226">
        <v>398</v>
      </c>
      <c r="H437" s="226">
        <v>771</v>
      </c>
      <c r="I437" s="226">
        <v>18185</v>
      </c>
      <c r="J437" s="226">
        <v>1532</v>
      </c>
      <c r="K437" s="226">
        <v>1211</v>
      </c>
      <c r="L437" s="226">
        <v>12239</v>
      </c>
      <c r="M437" s="226">
        <v>95</v>
      </c>
      <c r="N437" s="226">
        <v>185</v>
      </c>
      <c r="O437" s="226">
        <v>5029</v>
      </c>
      <c r="P437" s="226">
        <v>1287</v>
      </c>
      <c r="Q437" s="226">
        <v>3746</v>
      </c>
      <c r="R437" s="226">
        <v>9310</v>
      </c>
      <c r="S437" s="226">
        <v>1696</v>
      </c>
      <c r="T437" s="226">
        <v>3800</v>
      </c>
      <c r="U437" s="226">
        <v>60646</v>
      </c>
      <c r="V437" s="232">
        <v>-447</v>
      </c>
      <c r="W437" s="233">
        <v>60199</v>
      </c>
      <c r="X437" s="226">
        <v>1030</v>
      </c>
      <c r="Y437" s="226">
        <v>18715</v>
      </c>
      <c r="Z437" s="232">
        <v>40901</v>
      </c>
      <c r="AA437" s="226"/>
      <c r="AB437" s="14">
        <v>17</v>
      </c>
      <c r="AC437" s="15" t="s">
        <v>22</v>
      </c>
      <c r="AD437" s="58">
        <f t="shared" si="1656"/>
        <v>-4.2679999999999998</v>
      </c>
      <c r="AE437" s="22">
        <f t="shared" si="1697"/>
        <v>30.768999999999998</v>
      </c>
      <c r="AF437" s="22">
        <f t="shared" si="1698"/>
        <v>3.2170000000000001</v>
      </c>
      <c r="AG437" s="22">
        <f t="shared" si="1699"/>
        <v>13.792999999999999</v>
      </c>
      <c r="AH437" s="22">
        <f t="shared" si="1700"/>
        <v>11.484999999999999</v>
      </c>
      <c r="AI437" s="22">
        <f t="shared" si="1701"/>
        <v>9.2070000000000007</v>
      </c>
      <c r="AJ437" s="22">
        <f t="shared" si="1702"/>
        <v>38.247</v>
      </c>
      <c r="AK437" s="22">
        <f t="shared" si="1703"/>
        <v>-1.2889999999999999</v>
      </c>
      <c r="AL437" s="22">
        <f t="shared" si="1704"/>
        <v>-7.9790000000000001</v>
      </c>
      <c r="AM437" s="22">
        <f t="shared" si="1705"/>
        <v>-1.8919999999999999</v>
      </c>
      <c r="AN437" s="22">
        <f t="shared" si="1706"/>
        <v>-15.929</v>
      </c>
      <c r="AO437" s="22">
        <f t="shared" si="1707"/>
        <v>12.805</v>
      </c>
      <c r="AP437" s="22">
        <f t="shared" si="1708"/>
        <v>3.9910000000000001</v>
      </c>
      <c r="AQ437" s="22">
        <f t="shared" si="1709"/>
        <v>-15.106</v>
      </c>
      <c r="AR437" s="22">
        <f t="shared" si="1710"/>
        <v>2.6859999999999999</v>
      </c>
      <c r="AS437" s="22">
        <f t="shared" si="1711"/>
        <v>4.7720000000000002</v>
      </c>
      <c r="AT437" s="22">
        <f t="shared" si="1693"/>
        <v>9.6319999999999997</v>
      </c>
      <c r="AU437" s="22">
        <f t="shared" si="1712"/>
        <v>-2.2130000000000001</v>
      </c>
      <c r="AV437" s="22">
        <f t="shared" si="1713"/>
        <v>9.64</v>
      </c>
      <c r="AW437" s="22">
        <f t="shared" si="1714"/>
        <v>-37.963000000000001</v>
      </c>
      <c r="AX437" s="63">
        <f t="shared" si="1715"/>
        <v>9.4730000000000008</v>
      </c>
      <c r="AY437" s="22">
        <f t="shared" si="1716"/>
        <v>-1.1519999999999999</v>
      </c>
      <c r="AZ437" s="22">
        <f t="shared" si="1717"/>
        <v>37.338000000000001</v>
      </c>
      <c r="BA437" s="59">
        <f t="shared" si="1718"/>
        <v>0.63</v>
      </c>
      <c r="BB437" s="226"/>
      <c r="BC437" s="14">
        <v>17</v>
      </c>
      <c r="BD437" s="15" t="s">
        <v>22</v>
      </c>
      <c r="BE437" s="58">
        <f t="shared" si="1688"/>
        <v>1</v>
      </c>
      <c r="BF437" s="22">
        <f t="shared" si="1719"/>
        <v>0</v>
      </c>
      <c r="BG437" s="22">
        <f t="shared" si="1720"/>
        <v>0.6</v>
      </c>
      <c r="BH437" s="22">
        <f t="shared" si="1720"/>
        <v>0.2</v>
      </c>
      <c r="BI437" s="22">
        <f t="shared" si="1720"/>
        <v>0.7</v>
      </c>
      <c r="BJ437" s="22">
        <f t="shared" si="1720"/>
        <v>1.3</v>
      </c>
      <c r="BK437" s="22">
        <f t="shared" si="1720"/>
        <v>30.2</v>
      </c>
      <c r="BL437" s="22">
        <f t="shared" si="1720"/>
        <v>2.5</v>
      </c>
      <c r="BM437" s="22">
        <f t="shared" si="1720"/>
        <v>2</v>
      </c>
      <c r="BN437" s="22">
        <f t="shared" si="1720"/>
        <v>20.3</v>
      </c>
      <c r="BO437" s="22">
        <f t="shared" si="1720"/>
        <v>0.2</v>
      </c>
      <c r="BP437" s="22">
        <f t="shared" si="1720"/>
        <v>0.3</v>
      </c>
      <c r="BQ437" s="22">
        <f t="shared" si="1720"/>
        <v>8.4</v>
      </c>
      <c r="BR437" s="22">
        <f t="shared" si="1720"/>
        <v>2.1</v>
      </c>
      <c r="BS437" s="22">
        <f t="shared" si="1720"/>
        <v>6.2</v>
      </c>
      <c r="BT437" s="22">
        <f t="shared" si="1720"/>
        <v>15.5</v>
      </c>
      <c r="BU437" s="22">
        <f t="shared" si="1720"/>
        <v>2.8</v>
      </c>
      <c r="BV437" s="22">
        <f t="shared" si="1720"/>
        <v>6.3</v>
      </c>
      <c r="BW437" s="22">
        <f t="shared" si="1694"/>
        <v>100.7</v>
      </c>
      <c r="BX437" s="22">
        <f t="shared" si="1694"/>
        <v>-0.7</v>
      </c>
      <c r="BY437" s="63">
        <f t="shared" si="1694"/>
        <v>100</v>
      </c>
      <c r="BZ437" s="22">
        <f t="shared" si="1694"/>
        <v>1.7</v>
      </c>
      <c r="CA437" s="22">
        <f t="shared" si="1694"/>
        <v>31.1</v>
      </c>
      <c r="CB437" s="59">
        <f t="shared" si="1694"/>
        <v>67.900000000000006</v>
      </c>
      <c r="CC437" s="226"/>
      <c r="CD437" s="14">
        <v>17</v>
      </c>
      <c r="CE437" s="15" t="s">
        <v>22</v>
      </c>
      <c r="CF437" s="58">
        <f t="shared" ref="CF437:DC437" si="1741">IF(C437=0,"-",IF(C437="X","X",ROUND(C437/C420*100,1)))</f>
        <v>1.3</v>
      </c>
      <c r="CG437" s="22">
        <f t="shared" si="1741"/>
        <v>4.4000000000000004</v>
      </c>
      <c r="CH437" s="22">
        <f t="shared" si="1741"/>
        <v>3.7</v>
      </c>
      <c r="CI437" s="22">
        <f t="shared" si="1741"/>
        <v>1.6</v>
      </c>
      <c r="CJ437" s="22">
        <f t="shared" si="1741"/>
        <v>0.2</v>
      </c>
      <c r="CK437" s="22">
        <f t="shared" si="1741"/>
        <v>0.4</v>
      </c>
      <c r="CL437" s="22">
        <f t="shared" si="1741"/>
        <v>3.8</v>
      </c>
      <c r="CM437" s="22">
        <f t="shared" si="1741"/>
        <v>0.4</v>
      </c>
      <c r="CN437" s="22">
        <f t="shared" si="1741"/>
        <v>0.4</v>
      </c>
      <c r="CO437" s="22">
        <f t="shared" si="1741"/>
        <v>6.4</v>
      </c>
      <c r="CP437" s="22">
        <f t="shared" si="1741"/>
        <v>0.1</v>
      </c>
      <c r="CQ437" s="22">
        <f t="shared" si="1741"/>
        <v>0.1</v>
      </c>
      <c r="CR437" s="22">
        <f t="shared" si="1741"/>
        <v>0.9</v>
      </c>
      <c r="CS437" s="22">
        <f t="shared" si="1741"/>
        <v>0.3</v>
      </c>
      <c r="CT437" s="22">
        <f t="shared" si="1741"/>
        <v>0.9</v>
      </c>
      <c r="CU437" s="22">
        <f t="shared" si="1741"/>
        <v>3.9</v>
      </c>
      <c r="CV437" s="22">
        <f t="shared" si="1741"/>
        <v>0.3</v>
      </c>
      <c r="CW437" s="22">
        <f t="shared" si="1741"/>
        <v>1.7</v>
      </c>
      <c r="CX437" s="22">
        <f t="shared" si="1741"/>
        <v>1.3</v>
      </c>
      <c r="CY437" s="22">
        <f t="shared" si="1741"/>
        <v>1.3</v>
      </c>
      <c r="CZ437" s="63">
        <f t="shared" si="1741"/>
        <v>1.3</v>
      </c>
      <c r="DA437" s="22">
        <f t="shared" si="1741"/>
        <v>1.8</v>
      </c>
      <c r="DB437" s="22">
        <f t="shared" si="1741"/>
        <v>2.8</v>
      </c>
      <c r="DC437" s="59">
        <f t="shared" si="1741"/>
        <v>1.1000000000000001</v>
      </c>
      <c r="DD437" s="226"/>
      <c r="DE437" s="14">
        <v>17</v>
      </c>
      <c r="DF437" s="15" t="s">
        <v>22</v>
      </c>
      <c r="DG437" s="58">
        <f t="shared" si="1658"/>
        <v>-5.0999999999999997E-2</v>
      </c>
      <c r="DH437" s="22">
        <f t="shared" si="1627"/>
        <v>7.0000000000000001E-3</v>
      </c>
      <c r="DI437" s="22">
        <f t="shared" si="1628"/>
        <v>2.1999999999999999E-2</v>
      </c>
      <c r="DJ437" s="22">
        <f t="shared" si="1629"/>
        <v>2.9000000000000001E-2</v>
      </c>
      <c r="DK437" s="22">
        <f t="shared" si="1630"/>
        <v>7.4999999999999997E-2</v>
      </c>
      <c r="DL437" s="22">
        <f t="shared" si="1631"/>
        <v>0.11799999999999999</v>
      </c>
      <c r="DM437" s="22">
        <f t="shared" si="1632"/>
        <v>9.1489999999999991</v>
      </c>
      <c r="DN437" s="22">
        <f t="shared" si="1633"/>
        <v>-3.5999999999999997E-2</v>
      </c>
      <c r="DO437" s="22">
        <f t="shared" si="1634"/>
        <v>-0.191</v>
      </c>
      <c r="DP437" s="22">
        <f t="shared" si="1635"/>
        <v>-0.42899999999999999</v>
      </c>
      <c r="DQ437" s="22">
        <f t="shared" si="1636"/>
        <v>-3.3000000000000002E-2</v>
      </c>
      <c r="DR437" s="22">
        <f t="shared" si="1637"/>
        <v>3.7999999999999999E-2</v>
      </c>
      <c r="DS437" s="22">
        <f t="shared" si="1638"/>
        <v>0.35099999999999998</v>
      </c>
      <c r="DT437" s="22">
        <f t="shared" si="1639"/>
        <v>-0.41599999999999998</v>
      </c>
      <c r="DU437" s="22">
        <f t="shared" si="1640"/>
        <v>0.17799999999999999</v>
      </c>
      <c r="DV437" s="22">
        <f t="shared" si="1641"/>
        <v>0.77100000000000002</v>
      </c>
      <c r="DW437" s="22">
        <f t="shared" si="1642"/>
        <v>0.27100000000000002</v>
      </c>
      <c r="DX437" s="22">
        <f t="shared" si="1643"/>
        <v>-0.156</v>
      </c>
      <c r="DY437" s="22">
        <f t="shared" si="1644"/>
        <v>9.6959999999999997</v>
      </c>
      <c r="DZ437" s="22">
        <f t="shared" si="1645"/>
        <v>-0.224</v>
      </c>
      <c r="EA437" s="63">
        <f t="shared" si="1646"/>
        <v>9.4730000000000008</v>
      </c>
      <c r="EB437" s="22">
        <f t="shared" si="1647"/>
        <v>-2.1999999999999999E-2</v>
      </c>
      <c r="EC437" s="22">
        <f t="shared" si="1648"/>
        <v>9.2530000000000001</v>
      </c>
      <c r="ED437" s="59">
        <f t="shared" si="1649"/>
        <v>0.46600000000000003</v>
      </c>
      <c r="EE437" s="226"/>
      <c r="EF437" s="14">
        <v>17</v>
      </c>
      <c r="EG437" s="15" t="s">
        <v>22</v>
      </c>
      <c r="EH437" s="58">
        <f t="shared" ref="EH437:FE437" si="1742">IF(C437="X","X",IF(FI437="X","X",IF(FI437&lt;&gt;0,ROUND((C437-FI437)/FI420*100,3),"- ")))</f>
        <v>-5.7000000000000002E-2</v>
      </c>
      <c r="EI437" s="22">
        <f t="shared" si="1742"/>
        <v>1.242</v>
      </c>
      <c r="EJ437" s="22">
        <f t="shared" si="1742"/>
        <v>0.106</v>
      </c>
      <c r="EK437" s="22">
        <f t="shared" si="1742"/>
        <v>0.21099999999999999</v>
      </c>
      <c r="EL437" s="22">
        <f t="shared" si="1742"/>
        <v>2.1000000000000001E-2</v>
      </c>
      <c r="EM437" s="22">
        <f t="shared" si="1742"/>
        <v>3.9E-2</v>
      </c>
      <c r="EN437" s="22">
        <f t="shared" si="1742"/>
        <v>1.105</v>
      </c>
      <c r="EO437" s="22">
        <f t="shared" si="1742"/>
        <v>-5.0000000000000001E-3</v>
      </c>
      <c r="EP437" s="22">
        <f t="shared" si="1742"/>
        <v>-3.5999999999999997E-2</v>
      </c>
      <c r="EQ437" s="22">
        <f t="shared" si="1742"/>
        <v>-0.11700000000000001</v>
      </c>
      <c r="ER437" s="22">
        <f t="shared" si="1742"/>
        <v>-8.9999999999999993E-3</v>
      </c>
      <c r="ES437" s="22">
        <f t="shared" si="1742"/>
        <v>1.4E-2</v>
      </c>
      <c r="ET437" s="22">
        <f t="shared" si="1742"/>
        <v>3.6999999999999998E-2</v>
      </c>
      <c r="EU437" s="22">
        <f t="shared" si="1742"/>
        <v>-5.3999999999999999E-2</v>
      </c>
      <c r="EV437" s="22">
        <f t="shared" si="1742"/>
        <v>2.4E-2</v>
      </c>
      <c r="EW437" s="22">
        <f t="shared" si="1742"/>
        <v>0.17799999999999999</v>
      </c>
      <c r="EX437" s="22">
        <f t="shared" si="1742"/>
        <v>2.9000000000000001E-2</v>
      </c>
      <c r="EY437" s="22">
        <f t="shared" si="1742"/>
        <v>-3.6999999999999998E-2</v>
      </c>
      <c r="EZ437" s="22">
        <f t="shared" si="1742"/>
        <v>0.11899999999999999</v>
      </c>
      <c r="FA437" s="22">
        <f t="shared" si="1742"/>
        <v>0.47</v>
      </c>
      <c r="FB437" s="63">
        <f t="shared" si="1742"/>
        <v>0.11700000000000001</v>
      </c>
      <c r="FC437" s="22">
        <f t="shared" si="1742"/>
        <v>-0.02</v>
      </c>
      <c r="FD437" s="22">
        <f t="shared" si="1742"/>
        <v>0.77500000000000002</v>
      </c>
      <c r="FE437" s="59">
        <f t="shared" si="1742"/>
        <v>7.0000000000000001E-3</v>
      </c>
      <c r="FG437" s="14">
        <v>17</v>
      </c>
      <c r="FH437" s="15" t="s">
        <v>22</v>
      </c>
      <c r="FI437" s="27">
        <f t="shared" si="1723"/>
        <v>656</v>
      </c>
      <c r="FJ437" s="29">
        <f t="shared" si="1724"/>
        <v>13</v>
      </c>
      <c r="FK437" s="29">
        <f t="shared" si="1725"/>
        <v>373</v>
      </c>
      <c r="FL437" s="29">
        <f t="shared" si="1726"/>
        <v>116</v>
      </c>
      <c r="FM437" s="29">
        <f t="shared" si="1727"/>
        <v>357</v>
      </c>
      <c r="FN437" s="29">
        <f t="shared" si="1728"/>
        <v>706</v>
      </c>
      <c r="FO437" s="29">
        <f t="shared" si="1729"/>
        <v>13154</v>
      </c>
      <c r="FP437" s="29">
        <f t="shared" si="1730"/>
        <v>1552</v>
      </c>
      <c r="FQ437" s="29">
        <f t="shared" si="1731"/>
        <v>1316</v>
      </c>
      <c r="FR437" s="29">
        <f t="shared" si="1732"/>
        <v>12475</v>
      </c>
      <c r="FS437" s="29">
        <f t="shared" si="1733"/>
        <v>113</v>
      </c>
      <c r="FT437" s="29">
        <f t="shared" si="1734"/>
        <v>164</v>
      </c>
      <c r="FU437" s="29">
        <f t="shared" si="1735"/>
        <v>4836</v>
      </c>
      <c r="FV437" s="29">
        <f t="shared" si="1736"/>
        <v>1516</v>
      </c>
      <c r="FW437" s="29">
        <f t="shared" si="1737"/>
        <v>3648</v>
      </c>
      <c r="FX437" s="29">
        <f t="shared" si="1738"/>
        <v>8886</v>
      </c>
      <c r="FY437" s="29">
        <f t="shared" si="1739"/>
        <v>1547</v>
      </c>
      <c r="FZ437" s="29">
        <f t="shared" si="1740"/>
        <v>3886</v>
      </c>
      <c r="GA437" s="29">
        <f t="shared" si="1660"/>
        <v>55314</v>
      </c>
      <c r="GB437" s="29">
        <f t="shared" si="1655"/>
        <v>-324</v>
      </c>
      <c r="GC437" s="53">
        <f t="shared" si="1661"/>
        <v>54990</v>
      </c>
      <c r="GD437" s="29">
        <f t="shared" si="1662"/>
        <v>1042</v>
      </c>
      <c r="GE437" s="29">
        <f t="shared" si="1663"/>
        <v>13627</v>
      </c>
      <c r="GF437" s="41">
        <f t="shared" si="1664"/>
        <v>40645</v>
      </c>
    </row>
    <row r="438" spans="1:188" ht="13.5" customHeight="1">
      <c r="A438" s="14">
        <v>18</v>
      </c>
      <c r="B438" s="15" t="s">
        <v>23</v>
      </c>
      <c r="C438" s="231">
        <v>644</v>
      </c>
      <c r="D438" s="226">
        <v>8</v>
      </c>
      <c r="E438" s="226">
        <v>170</v>
      </c>
      <c r="F438" s="226">
        <v>6</v>
      </c>
      <c r="G438" s="226">
        <v>237</v>
      </c>
      <c r="H438" s="226">
        <v>667</v>
      </c>
      <c r="I438" s="226">
        <v>4194</v>
      </c>
      <c r="J438" s="226">
        <v>457</v>
      </c>
      <c r="K438" s="226">
        <v>1855</v>
      </c>
      <c r="L438" s="226">
        <v>226</v>
      </c>
      <c r="M438" s="226">
        <v>777</v>
      </c>
      <c r="N438" s="226">
        <v>28</v>
      </c>
      <c r="O438" s="226">
        <v>1613</v>
      </c>
      <c r="P438" s="226">
        <v>1091</v>
      </c>
      <c r="Q438" s="226">
        <v>1541</v>
      </c>
      <c r="R438" s="226">
        <v>1187</v>
      </c>
      <c r="S438" s="226">
        <v>2070</v>
      </c>
      <c r="T438" s="226">
        <v>1041</v>
      </c>
      <c r="U438" s="226">
        <v>17812</v>
      </c>
      <c r="V438" s="232">
        <v>-131</v>
      </c>
      <c r="W438" s="233">
        <v>17681</v>
      </c>
      <c r="X438" s="226">
        <v>822</v>
      </c>
      <c r="Y438" s="226">
        <v>4437</v>
      </c>
      <c r="Z438" s="232">
        <v>12553</v>
      </c>
      <c r="AA438" s="226"/>
      <c r="AB438" s="14">
        <v>18</v>
      </c>
      <c r="AC438" s="15" t="s">
        <v>23</v>
      </c>
      <c r="AD438" s="58">
        <f t="shared" si="1656"/>
        <v>3.2050000000000001</v>
      </c>
      <c r="AE438" s="22">
        <f t="shared" si="1697"/>
        <v>60</v>
      </c>
      <c r="AF438" s="22">
        <f t="shared" si="1698"/>
        <v>-2.8570000000000002</v>
      </c>
      <c r="AG438" s="22">
        <f t="shared" si="1699"/>
        <v>-45.454999999999998</v>
      </c>
      <c r="AH438" s="22">
        <f t="shared" si="1700"/>
        <v>25.396999999999998</v>
      </c>
      <c r="AI438" s="22">
        <f t="shared" si="1701"/>
        <v>13.823</v>
      </c>
      <c r="AJ438" s="22">
        <f t="shared" si="1702"/>
        <v>94.436999999999998</v>
      </c>
      <c r="AK438" s="22">
        <f t="shared" si="1703"/>
        <v>-0.86799999999999999</v>
      </c>
      <c r="AL438" s="22">
        <f t="shared" si="1704"/>
        <v>1.145</v>
      </c>
      <c r="AM438" s="22">
        <f t="shared" si="1705"/>
        <v>-12.061999999999999</v>
      </c>
      <c r="AN438" s="22">
        <f t="shared" si="1706"/>
        <v>-9.9649999999999999</v>
      </c>
      <c r="AO438" s="22">
        <f t="shared" si="1707"/>
        <v>-17.646999999999998</v>
      </c>
      <c r="AP438" s="22">
        <f t="shared" si="1708"/>
        <v>6.3280000000000003</v>
      </c>
      <c r="AQ438" s="22">
        <f t="shared" si="1709"/>
        <v>-12.58</v>
      </c>
      <c r="AR438" s="22">
        <f t="shared" si="1710"/>
        <v>-0.77300000000000002</v>
      </c>
      <c r="AS438" s="22">
        <f t="shared" si="1711"/>
        <v>1.194</v>
      </c>
      <c r="AT438" s="22">
        <f t="shared" si="1693"/>
        <v>3.2930000000000001</v>
      </c>
      <c r="AU438" s="22">
        <f t="shared" si="1712"/>
        <v>2.4609999999999999</v>
      </c>
      <c r="AV438" s="22">
        <f t="shared" si="1713"/>
        <v>13.401999999999999</v>
      </c>
      <c r="AW438" s="22">
        <f t="shared" si="1714"/>
        <v>-42.390999999999998</v>
      </c>
      <c r="AX438" s="63">
        <f t="shared" si="1715"/>
        <v>13.231</v>
      </c>
      <c r="AY438" s="22">
        <f t="shared" si="1716"/>
        <v>2.2389999999999999</v>
      </c>
      <c r="AZ438" s="22">
        <f t="shared" si="1717"/>
        <v>88.248000000000005</v>
      </c>
      <c r="BA438" s="59">
        <f t="shared" si="1718"/>
        <v>5.6000000000000001E-2</v>
      </c>
      <c r="BB438" s="226"/>
      <c r="BC438" s="14">
        <v>18</v>
      </c>
      <c r="BD438" s="15" t="s">
        <v>23</v>
      </c>
      <c r="BE438" s="58">
        <f t="shared" si="1688"/>
        <v>3.6</v>
      </c>
      <c r="BF438" s="22">
        <f t="shared" si="1719"/>
        <v>0</v>
      </c>
      <c r="BG438" s="22">
        <f t="shared" si="1720"/>
        <v>1</v>
      </c>
      <c r="BH438" s="22">
        <f t="shared" si="1720"/>
        <v>0</v>
      </c>
      <c r="BI438" s="22">
        <f t="shared" si="1720"/>
        <v>1.3</v>
      </c>
      <c r="BJ438" s="22">
        <f t="shared" si="1720"/>
        <v>3.8</v>
      </c>
      <c r="BK438" s="22">
        <f t="shared" si="1720"/>
        <v>23.7</v>
      </c>
      <c r="BL438" s="22">
        <f t="shared" si="1720"/>
        <v>2.6</v>
      </c>
      <c r="BM438" s="22">
        <f t="shared" si="1720"/>
        <v>10.5</v>
      </c>
      <c r="BN438" s="22">
        <f t="shared" si="1720"/>
        <v>1.3</v>
      </c>
      <c r="BO438" s="22">
        <f t="shared" si="1720"/>
        <v>4.4000000000000004</v>
      </c>
      <c r="BP438" s="22">
        <f t="shared" si="1720"/>
        <v>0.2</v>
      </c>
      <c r="BQ438" s="22">
        <f t="shared" si="1720"/>
        <v>9.1</v>
      </c>
      <c r="BR438" s="22">
        <f t="shared" si="1720"/>
        <v>6.2</v>
      </c>
      <c r="BS438" s="22">
        <f t="shared" si="1720"/>
        <v>8.6999999999999993</v>
      </c>
      <c r="BT438" s="22">
        <f t="shared" si="1720"/>
        <v>6.7</v>
      </c>
      <c r="BU438" s="22">
        <f t="shared" si="1720"/>
        <v>11.7</v>
      </c>
      <c r="BV438" s="22">
        <f t="shared" si="1720"/>
        <v>5.9</v>
      </c>
      <c r="BW438" s="22">
        <f t="shared" si="1694"/>
        <v>100.7</v>
      </c>
      <c r="BX438" s="22">
        <f t="shared" si="1694"/>
        <v>-0.7</v>
      </c>
      <c r="BY438" s="63">
        <f t="shared" si="1694"/>
        <v>100</v>
      </c>
      <c r="BZ438" s="22">
        <f t="shared" si="1694"/>
        <v>4.5999999999999996</v>
      </c>
      <c r="CA438" s="22">
        <f t="shared" si="1694"/>
        <v>25.1</v>
      </c>
      <c r="CB438" s="59">
        <f t="shared" si="1694"/>
        <v>71</v>
      </c>
      <c r="CC438" s="226"/>
      <c r="CD438" s="14">
        <v>18</v>
      </c>
      <c r="CE438" s="15" t="s">
        <v>23</v>
      </c>
      <c r="CF438" s="58">
        <f t="shared" ref="CF438:DC438" si="1743">IF(C438=0,"-",IF(C438="X","X",ROUND(C438/C420*100,1)))</f>
        <v>1.4</v>
      </c>
      <c r="CG438" s="22">
        <f t="shared" si="1743"/>
        <v>2.1</v>
      </c>
      <c r="CH438" s="22">
        <f t="shared" si="1743"/>
        <v>1.6</v>
      </c>
      <c r="CI438" s="22">
        <f t="shared" si="1743"/>
        <v>0.1</v>
      </c>
      <c r="CJ438" s="22">
        <f t="shared" si="1743"/>
        <v>0.1</v>
      </c>
      <c r="CK438" s="22">
        <f t="shared" si="1743"/>
        <v>0.4</v>
      </c>
      <c r="CL438" s="22">
        <f t="shared" si="1743"/>
        <v>0.9</v>
      </c>
      <c r="CM438" s="22">
        <f t="shared" si="1743"/>
        <v>0.1</v>
      </c>
      <c r="CN438" s="22">
        <f t="shared" si="1743"/>
        <v>0.7</v>
      </c>
      <c r="CO438" s="22">
        <f t="shared" si="1743"/>
        <v>0.1</v>
      </c>
      <c r="CP438" s="22">
        <f t="shared" si="1743"/>
        <v>0.4</v>
      </c>
      <c r="CQ438" s="22">
        <f t="shared" si="1743"/>
        <v>0</v>
      </c>
      <c r="CR438" s="22">
        <f t="shared" si="1743"/>
        <v>0.3</v>
      </c>
      <c r="CS438" s="22">
        <f t="shared" si="1743"/>
        <v>0.3</v>
      </c>
      <c r="CT438" s="22">
        <f t="shared" si="1743"/>
        <v>0.4</v>
      </c>
      <c r="CU438" s="22">
        <f t="shared" si="1743"/>
        <v>0.5</v>
      </c>
      <c r="CV438" s="22">
        <f t="shared" si="1743"/>
        <v>0.4</v>
      </c>
      <c r="CW438" s="22">
        <f t="shared" si="1743"/>
        <v>0.5</v>
      </c>
      <c r="CX438" s="22">
        <f t="shared" si="1743"/>
        <v>0.4</v>
      </c>
      <c r="CY438" s="22">
        <f t="shared" si="1743"/>
        <v>0.4</v>
      </c>
      <c r="CZ438" s="63">
        <f t="shared" si="1743"/>
        <v>0.4</v>
      </c>
      <c r="DA438" s="22">
        <f t="shared" si="1743"/>
        <v>1.4</v>
      </c>
      <c r="DB438" s="22">
        <f t="shared" si="1743"/>
        <v>0.7</v>
      </c>
      <c r="DC438" s="59">
        <f t="shared" si="1743"/>
        <v>0.3</v>
      </c>
      <c r="DD438" s="226"/>
      <c r="DE438" s="14">
        <v>18</v>
      </c>
      <c r="DF438" s="15" t="s">
        <v>23</v>
      </c>
      <c r="DG438" s="58">
        <f t="shared" si="1658"/>
        <v>0.128</v>
      </c>
      <c r="DH438" s="22">
        <f t="shared" si="1627"/>
        <v>1.9E-2</v>
      </c>
      <c r="DI438" s="22">
        <f t="shared" si="1628"/>
        <v>-3.2000000000000001E-2</v>
      </c>
      <c r="DJ438" s="22">
        <f t="shared" si="1629"/>
        <v>-3.2000000000000001E-2</v>
      </c>
      <c r="DK438" s="22">
        <f t="shared" si="1630"/>
        <v>0.307</v>
      </c>
      <c r="DL438" s="22">
        <f t="shared" si="1631"/>
        <v>0.51900000000000002</v>
      </c>
      <c r="DM438" s="22">
        <f t="shared" si="1632"/>
        <v>13.045</v>
      </c>
      <c r="DN438" s="22">
        <f t="shared" si="1633"/>
        <v>-2.5999999999999999E-2</v>
      </c>
      <c r="DO438" s="22">
        <f t="shared" si="1634"/>
        <v>0.13400000000000001</v>
      </c>
      <c r="DP438" s="22">
        <f t="shared" si="1635"/>
        <v>-0.19900000000000001</v>
      </c>
      <c r="DQ438" s="22">
        <f t="shared" si="1636"/>
        <v>-0.55100000000000005</v>
      </c>
      <c r="DR438" s="22">
        <f t="shared" si="1637"/>
        <v>-3.7999999999999999E-2</v>
      </c>
      <c r="DS438" s="22">
        <f t="shared" si="1638"/>
        <v>0.61499999999999999</v>
      </c>
      <c r="DT438" s="22">
        <f t="shared" si="1639"/>
        <v>-1.0049999999999999</v>
      </c>
      <c r="DU438" s="22">
        <f t="shared" si="1640"/>
        <v>-7.6999999999999999E-2</v>
      </c>
      <c r="DV438" s="22">
        <f t="shared" si="1641"/>
        <v>0.09</v>
      </c>
      <c r="DW438" s="22">
        <f t="shared" si="1642"/>
        <v>0.42299999999999999</v>
      </c>
      <c r="DX438" s="22">
        <f t="shared" si="1643"/>
        <v>0.16</v>
      </c>
      <c r="DY438" s="22">
        <f t="shared" si="1644"/>
        <v>13.481</v>
      </c>
      <c r="DZ438" s="22">
        <f t="shared" si="1645"/>
        <v>-0.25</v>
      </c>
      <c r="EA438" s="63">
        <f t="shared" si="1646"/>
        <v>13.231</v>
      </c>
      <c r="EB438" s="22">
        <f t="shared" si="1647"/>
        <v>0.115</v>
      </c>
      <c r="EC438" s="22">
        <f t="shared" si="1648"/>
        <v>13.321</v>
      </c>
      <c r="ED438" s="59">
        <f t="shared" si="1649"/>
        <v>4.4999999999999998E-2</v>
      </c>
      <c r="EE438" s="226"/>
      <c r="EF438" s="14">
        <v>18</v>
      </c>
      <c r="EG438" s="15" t="s">
        <v>23</v>
      </c>
      <c r="EH438" s="58">
        <f t="shared" ref="EH438:FE438" si="1744">IF(C438="X","X",IF(FI438="X","X",IF(FI438&lt;&gt;0,ROUND((C438-FI438)/FI420*100,3),"- ")))</f>
        <v>4.1000000000000002E-2</v>
      </c>
      <c r="EI438" s="22">
        <f t="shared" si="1744"/>
        <v>0.93200000000000005</v>
      </c>
      <c r="EJ438" s="22">
        <f t="shared" si="1744"/>
        <v>-4.3999999999999997E-2</v>
      </c>
      <c r="EK438" s="22">
        <f t="shared" si="1744"/>
        <v>-6.6000000000000003E-2</v>
      </c>
      <c r="EL438" s="22">
        <f t="shared" si="1744"/>
        <v>2.5000000000000001E-2</v>
      </c>
      <c r="EM438" s="22">
        <f t="shared" si="1744"/>
        <v>4.8000000000000001E-2</v>
      </c>
      <c r="EN438" s="22">
        <f t="shared" si="1744"/>
        <v>0.44700000000000001</v>
      </c>
      <c r="EO438" s="22">
        <f t="shared" si="1744"/>
        <v>-1E-3</v>
      </c>
      <c r="EP438" s="22">
        <f t="shared" si="1744"/>
        <v>7.0000000000000001E-3</v>
      </c>
      <c r="EQ438" s="22">
        <f t="shared" si="1744"/>
        <v>-1.4999999999999999E-2</v>
      </c>
      <c r="ER438" s="22">
        <f t="shared" si="1744"/>
        <v>-4.3999999999999997E-2</v>
      </c>
      <c r="ES438" s="22">
        <f t="shared" si="1744"/>
        <v>-4.0000000000000001E-3</v>
      </c>
      <c r="ET438" s="22">
        <f t="shared" si="1744"/>
        <v>1.9E-2</v>
      </c>
      <c r="EU438" s="22">
        <f t="shared" si="1744"/>
        <v>-3.6999999999999998E-2</v>
      </c>
      <c r="EV438" s="22">
        <f t="shared" si="1744"/>
        <v>-3.0000000000000001E-3</v>
      </c>
      <c r="EW438" s="22">
        <f t="shared" si="1744"/>
        <v>6.0000000000000001E-3</v>
      </c>
      <c r="EX438" s="22">
        <f t="shared" si="1744"/>
        <v>1.2999999999999999E-2</v>
      </c>
      <c r="EY438" s="22">
        <f t="shared" si="1744"/>
        <v>1.0999999999999999E-2</v>
      </c>
      <c r="EZ438" s="22">
        <f t="shared" si="1744"/>
        <v>4.7E-2</v>
      </c>
      <c r="FA438" s="22">
        <f t="shared" si="1744"/>
        <v>0.14899999999999999</v>
      </c>
      <c r="FB438" s="63">
        <f t="shared" si="1744"/>
        <v>4.5999999999999999E-2</v>
      </c>
      <c r="FC438" s="22">
        <f t="shared" si="1744"/>
        <v>0.03</v>
      </c>
      <c r="FD438" s="22">
        <f t="shared" si="1744"/>
        <v>0.317</v>
      </c>
      <c r="FE438" s="59">
        <f t="shared" si="1744"/>
        <v>0</v>
      </c>
      <c r="FG438" s="14">
        <v>18</v>
      </c>
      <c r="FH438" s="15" t="s">
        <v>23</v>
      </c>
      <c r="FI438" s="27">
        <f t="shared" si="1723"/>
        <v>624</v>
      </c>
      <c r="FJ438" s="29">
        <f t="shared" si="1724"/>
        <v>5</v>
      </c>
      <c r="FK438" s="29">
        <f t="shared" si="1725"/>
        <v>175</v>
      </c>
      <c r="FL438" s="29">
        <f t="shared" si="1726"/>
        <v>11</v>
      </c>
      <c r="FM438" s="29">
        <f t="shared" si="1727"/>
        <v>189</v>
      </c>
      <c r="FN438" s="29">
        <f t="shared" si="1728"/>
        <v>586</v>
      </c>
      <c r="FO438" s="29">
        <f t="shared" si="1729"/>
        <v>2157</v>
      </c>
      <c r="FP438" s="29">
        <f t="shared" si="1730"/>
        <v>461</v>
      </c>
      <c r="FQ438" s="29">
        <f t="shared" si="1731"/>
        <v>1834</v>
      </c>
      <c r="FR438" s="29">
        <f t="shared" si="1732"/>
        <v>257</v>
      </c>
      <c r="FS438" s="29">
        <f t="shared" si="1733"/>
        <v>863</v>
      </c>
      <c r="FT438" s="29">
        <f t="shared" si="1734"/>
        <v>34</v>
      </c>
      <c r="FU438" s="29">
        <f t="shared" si="1735"/>
        <v>1517</v>
      </c>
      <c r="FV438" s="29">
        <f t="shared" si="1736"/>
        <v>1248</v>
      </c>
      <c r="FW438" s="29">
        <f t="shared" si="1737"/>
        <v>1553</v>
      </c>
      <c r="FX438" s="29">
        <f t="shared" si="1738"/>
        <v>1173</v>
      </c>
      <c r="FY438" s="29">
        <f t="shared" si="1739"/>
        <v>2004</v>
      </c>
      <c r="FZ438" s="29">
        <f t="shared" si="1740"/>
        <v>1016</v>
      </c>
      <c r="GA438" s="29">
        <f t="shared" si="1660"/>
        <v>15707</v>
      </c>
      <c r="GB438" s="29">
        <f t="shared" si="1655"/>
        <v>-92</v>
      </c>
      <c r="GC438" s="53">
        <f t="shared" si="1661"/>
        <v>15615</v>
      </c>
      <c r="GD438" s="29">
        <f t="shared" si="1662"/>
        <v>804</v>
      </c>
      <c r="GE438" s="29">
        <f t="shared" si="1663"/>
        <v>2357</v>
      </c>
      <c r="GF438" s="41">
        <f t="shared" si="1664"/>
        <v>12546</v>
      </c>
    </row>
    <row r="439" spans="1:188" ht="13.5" customHeight="1">
      <c r="A439" s="14">
        <v>19</v>
      </c>
      <c r="B439" s="15" t="s">
        <v>24</v>
      </c>
      <c r="C439" s="231">
        <v>709</v>
      </c>
      <c r="D439" s="226">
        <v>0</v>
      </c>
      <c r="E439" s="226">
        <v>82</v>
      </c>
      <c r="F439" s="226">
        <v>75</v>
      </c>
      <c r="G439" s="226">
        <v>685</v>
      </c>
      <c r="H439" s="226">
        <v>10578</v>
      </c>
      <c r="I439" s="226">
        <v>3719</v>
      </c>
      <c r="J439" s="226">
        <v>1092</v>
      </c>
      <c r="K439" s="226">
        <v>2662</v>
      </c>
      <c r="L439" s="226">
        <v>885</v>
      </c>
      <c r="M439" s="226">
        <v>399</v>
      </c>
      <c r="N439" s="226">
        <v>332</v>
      </c>
      <c r="O439" s="226">
        <v>3585</v>
      </c>
      <c r="P439" s="226">
        <v>548</v>
      </c>
      <c r="Q439" s="226">
        <v>2022</v>
      </c>
      <c r="R439" s="226">
        <v>1784</v>
      </c>
      <c r="S439" s="226">
        <v>5622</v>
      </c>
      <c r="T439" s="226">
        <v>1428</v>
      </c>
      <c r="U439" s="226">
        <v>36207</v>
      </c>
      <c r="V439" s="232">
        <v>-266</v>
      </c>
      <c r="W439" s="233">
        <v>35941</v>
      </c>
      <c r="X439" s="226">
        <v>791</v>
      </c>
      <c r="Y439" s="226">
        <v>4479</v>
      </c>
      <c r="Z439" s="232">
        <v>30937</v>
      </c>
      <c r="AA439" s="226"/>
      <c r="AB439" s="14">
        <v>19</v>
      </c>
      <c r="AC439" s="15" t="s">
        <v>24</v>
      </c>
      <c r="AD439" s="58">
        <f t="shared" si="1656"/>
        <v>0</v>
      </c>
      <c r="AE439" s="22" t="str">
        <f t="shared" si="1697"/>
        <v xml:space="preserve">- </v>
      </c>
      <c r="AF439" s="22">
        <f t="shared" si="1698"/>
        <v>2.5</v>
      </c>
      <c r="AG439" s="22">
        <f t="shared" si="1699"/>
        <v>22.951000000000001</v>
      </c>
      <c r="AH439" s="22">
        <f t="shared" si="1700"/>
        <v>-6.8029999999999999</v>
      </c>
      <c r="AI439" s="22">
        <f t="shared" si="1701"/>
        <v>11.888999999999999</v>
      </c>
      <c r="AJ439" s="22">
        <f t="shared" si="1702"/>
        <v>-36.633000000000003</v>
      </c>
      <c r="AK439" s="22">
        <f t="shared" si="1703"/>
        <v>-1.266</v>
      </c>
      <c r="AL439" s="22">
        <f t="shared" si="1704"/>
        <v>2.7010000000000001</v>
      </c>
      <c r="AM439" s="22">
        <f t="shared" si="1705"/>
        <v>-6.94</v>
      </c>
      <c r="AN439" s="22">
        <f t="shared" si="1706"/>
        <v>6.9710000000000001</v>
      </c>
      <c r="AO439" s="22">
        <f t="shared" si="1707"/>
        <v>6.07</v>
      </c>
      <c r="AP439" s="22">
        <f t="shared" si="1708"/>
        <v>3.7330000000000001</v>
      </c>
      <c r="AQ439" s="22">
        <f t="shared" si="1709"/>
        <v>3.7879999999999998</v>
      </c>
      <c r="AR439" s="22">
        <f t="shared" si="1710"/>
        <v>2.121</v>
      </c>
      <c r="AS439" s="22">
        <f t="shared" si="1711"/>
        <v>4.8179999999999996</v>
      </c>
      <c r="AT439" s="22">
        <f t="shared" si="1693"/>
        <v>-0.19500000000000001</v>
      </c>
      <c r="AU439" s="22">
        <f t="shared" si="1712"/>
        <v>3.5529999999999999</v>
      </c>
      <c r="AV439" s="22">
        <f t="shared" si="1713"/>
        <v>-1.9339999999999999</v>
      </c>
      <c r="AW439" s="22">
        <f t="shared" si="1714"/>
        <v>-23.148</v>
      </c>
      <c r="AX439" s="63">
        <f t="shared" si="1715"/>
        <v>-2.081</v>
      </c>
      <c r="AY439" s="22">
        <f t="shared" si="1716"/>
        <v>0.253</v>
      </c>
      <c r="AZ439" s="22">
        <f t="shared" si="1717"/>
        <v>-32.798000000000002</v>
      </c>
      <c r="BA439" s="59">
        <f t="shared" si="1718"/>
        <v>4.9889999999999999</v>
      </c>
      <c r="BB439" s="226"/>
      <c r="BC439" s="14">
        <v>19</v>
      </c>
      <c r="BD439" s="15" t="s">
        <v>24</v>
      </c>
      <c r="BE439" s="58">
        <f t="shared" si="1688"/>
        <v>2</v>
      </c>
      <c r="BF439" s="22" t="str">
        <f t="shared" si="1719"/>
        <v>-</v>
      </c>
      <c r="BG439" s="22">
        <f t="shared" si="1720"/>
        <v>0.2</v>
      </c>
      <c r="BH439" s="22">
        <f t="shared" si="1720"/>
        <v>0.2</v>
      </c>
      <c r="BI439" s="22">
        <f t="shared" si="1720"/>
        <v>1.9</v>
      </c>
      <c r="BJ439" s="22">
        <f t="shared" si="1720"/>
        <v>29.4</v>
      </c>
      <c r="BK439" s="22">
        <f t="shared" si="1720"/>
        <v>10.3</v>
      </c>
      <c r="BL439" s="22">
        <f t="shared" si="1720"/>
        <v>3</v>
      </c>
      <c r="BM439" s="22">
        <f t="shared" si="1720"/>
        <v>7.4</v>
      </c>
      <c r="BN439" s="22">
        <f t="shared" si="1720"/>
        <v>2.5</v>
      </c>
      <c r="BO439" s="22">
        <f t="shared" si="1720"/>
        <v>1.1000000000000001</v>
      </c>
      <c r="BP439" s="22">
        <f t="shared" si="1720"/>
        <v>0.9</v>
      </c>
      <c r="BQ439" s="22">
        <f t="shared" si="1720"/>
        <v>10</v>
      </c>
      <c r="BR439" s="22">
        <f t="shared" si="1720"/>
        <v>1.5</v>
      </c>
      <c r="BS439" s="22">
        <f t="shared" si="1720"/>
        <v>5.6</v>
      </c>
      <c r="BT439" s="22">
        <f t="shared" si="1720"/>
        <v>5</v>
      </c>
      <c r="BU439" s="22">
        <f t="shared" si="1720"/>
        <v>15.6</v>
      </c>
      <c r="BV439" s="22">
        <f t="shared" si="1720"/>
        <v>4</v>
      </c>
      <c r="BW439" s="22">
        <f t="shared" si="1694"/>
        <v>100.7</v>
      </c>
      <c r="BX439" s="22">
        <f t="shared" si="1694"/>
        <v>-0.7</v>
      </c>
      <c r="BY439" s="63">
        <f t="shared" si="1694"/>
        <v>100</v>
      </c>
      <c r="BZ439" s="22">
        <f t="shared" si="1694"/>
        <v>2.2000000000000002</v>
      </c>
      <c r="CA439" s="22">
        <f t="shared" si="1694"/>
        <v>12.5</v>
      </c>
      <c r="CB439" s="59">
        <f t="shared" si="1694"/>
        <v>86.1</v>
      </c>
      <c r="CC439" s="226"/>
      <c r="CD439" s="14">
        <v>19</v>
      </c>
      <c r="CE439" s="15" t="s">
        <v>24</v>
      </c>
      <c r="CF439" s="58">
        <f t="shared" ref="CF439:DC439" si="1745">IF(C439=0,"-",IF(C439="X","X",ROUND(C439/C420*100,1)))</f>
        <v>1.5</v>
      </c>
      <c r="CG439" s="22" t="str">
        <f t="shared" si="1745"/>
        <v>-</v>
      </c>
      <c r="CH439" s="22">
        <f t="shared" si="1745"/>
        <v>0.8</v>
      </c>
      <c r="CI439" s="22">
        <f t="shared" si="1745"/>
        <v>0.9</v>
      </c>
      <c r="CJ439" s="22">
        <f t="shared" si="1745"/>
        <v>0.4</v>
      </c>
      <c r="CK439" s="22">
        <f t="shared" si="1745"/>
        <v>5.8</v>
      </c>
      <c r="CL439" s="22">
        <f t="shared" si="1745"/>
        <v>0.8</v>
      </c>
      <c r="CM439" s="22">
        <f t="shared" si="1745"/>
        <v>0.3</v>
      </c>
      <c r="CN439" s="22">
        <f t="shared" si="1745"/>
        <v>0.9</v>
      </c>
      <c r="CO439" s="22">
        <f t="shared" si="1745"/>
        <v>0.5</v>
      </c>
      <c r="CP439" s="22">
        <f t="shared" si="1745"/>
        <v>0.2</v>
      </c>
      <c r="CQ439" s="22">
        <f t="shared" si="1745"/>
        <v>0.2</v>
      </c>
      <c r="CR439" s="22">
        <f t="shared" si="1745"/>
        <v>0.7</v>
      </c>
      <c r="CS439" s="22">
        <f t="shared" si="1745"/>
        <v>0.1</v>
      </c>
      <c r="CT439" s="22">
        <f t="shared" si="1745"/>
        <v>0.5</v>
      </c>
      <c r="CU439" s="22">
        <f t="shared" si="1745"/>
        <v>0.7</v>
      </c>
      <c r="CV439" s="22">
        <f t="shared" si="1745"/>
        <v>1.1000000000000001</v>
      </c>
      <c r="CW439" s="22">
        <f t="shared" si="1745"/>
        <v>0.6</v>
      </c>
      <c r="CX439" s="22">
        <f t="shared" si="1745"/>
        <v>0.8</v>
      </c>
      <c r="CY439" s="22">
        <f t="shared" si="1745"/>
        <v>0.8</v>
      </c>
      <c r="CZ439" s="63">
        <f t="shared" si="1745"/>
        <v>0.8</v>
      </c>
      <c r="DA439" s="22">
        <f t="shared" si="1745"/>
        <v>1.4</v>
      </c>
      <c r="DB439" s="22">
        <f t="shared" si="1745"/>
        <v>0.7</v>
      </c>
      <c r="DC439" s="59">
        <f t="shared" si="1745"/>
        <v>0.8</v>
      </c>
      <c r="DD439" s="226"/>
      <c r="DE439" s="14">
        <v>19</v>
      </c>
      <c r="DF439" s="15" t="s">
        <v>24</v>
      </c>
      <c r="DG439" s="58">
        <f t="shared" si="1658"/>
        <v>0</v>
      </c>
      <c r="DH439" s="22" t="str">
        <f t="shared" si="1627"/>
        <v xml:space="preserve">- </v>
      </c>
      <c r="DI439" s="22">
        <f t="shared" si="1628"/>
        <v>5.0000000000000001E-3</v>
      </c>
      <c r="DJ439" s="22">
        <f t="shared" si="1629"/>
        <v>3.7999999999999999E-2</v>
      </c>
      <c r="DK439" s="22">
        <f t="shared" si="1630"/>
        <v>-0.13600000000000001</v>
      </c>
      <c r="DL439" s="22">
        <f t="shared" si="1631"/>
        <v>3.0619999999999998</v>
      </c>
      <c r="DM439" s="22">
        <f t="shared" si="1632"/>
        <v>-5.8579999999999997</v>
      </c>
      <c r="DN439" s="22">
        <f t="shared" si="1633"/>
        <v>-3.7999999999999999E-2</v>
      </c>
      <c r="DO439" s="22">
        <f t="shared" si="1634"/>
        <v>0.191</v>
      </c>
      <c r="DP439" s="22">
        <f t="shared" si="1635"/>
        <v>-0.18</v>
      </c>
      <c r="DQ439" s="22">
        <f t="shared" si="1636"/>
        <v>7.0999999999999994E-2</v>
      </c>
      <c r="DR439" s="22">
        <f t="shared" si="1637"/>
        <v>5.1999999999999998E-2</v>
      </c>
      <c r="DS439" s="22">
        <f t="shared" si="1638"/>
        <v>0.35099999999999998</v>
      </c>
      <c r="DT439" s="22">
        <f t="shared" si="1639"/>
        <v>5.3999999999999999E-2</v>
      </c>
      <c r="DU439" s="22">
        <f t="shared" si="1640"/>
        <v>0.114</v>
      </c>
      <c r="DV439" s="22">
        <f t="shared" si="1641"/>
        <v>0.223</v>
      </c>
      <c r="DW439" s="22">
        <f t="shared" si="1642"/>
        <v>-0.03</v>
      </c>
      <c r="DX439" s="22">
        <f t="shared" si="1643"/>
        <v>0.13300000000000001</v>
      </c>
      <c r="DY439" s="22">
        <f t="shared" si="1644"/>
        <v>-1.9450000000000001</v>
      </c>
      <c r="DZ439" s="22">
        <f t="shared" si="1645"/>
        <v>-0.13600000000000001</v>
      </c>
      <c r="EA439" s="63">
        <f t="shared" si="1646"/>
        <v>-2.081</v>
      </c>
      <c r="EB439" s="22">
        <f t="shared" si="1647"/>
        <v>5.0000000000000001E-3</v>
      </c>
      <c r="EC439" s="22">
        <f t="shared" si="1648"/>
        <v>-5.9560000000000004</v>
      </c>
      <c r="ED439" s="59">
        <f t="shared" si="1649"/>
        <v>4.0049999999999999</v>
      </c>
      <c r="EE439" s="226"/>
      <c r="EF439" s="14">
        <v>19</v>
      </c>
      <c r="EG439" s="15" t="s">
        <v>24</v>
      </c>
      <c r="EH439" s="58">
        <f t="shared" ref="EH439:FE439" si="1746">IF(C439="X","X",IF(FI439="X","X",IF(FI439&lt;&gt;0,ROUND((C439-FI439)/FI420*100,3),"- ")))</f>
        <v>0</v>
      </c>
      <c r="EI439" s="22" t="str">
        <f t="shared" si="1746"/>
        <v xml:space="preserve">- </v>
      </c>
      <c r="EJ439" s="22">
        <f t="shared" si="1746"/>
        <v>1.7999999999999999E-2</v>
      </c>
      <c r="EK439" s="22">
        <f t="shared" si="1746"/>
        <v>0.184</v>
      </c>
      <c r="EL439" s="22">
        <f t="shared" si="1746"/>
        <v>-2.5999999999999999E-2</v>
      </c>
      <c r="EM439" s="22">
        <f t="shared" si="1746"/>
        <v>0.66900000000000004</v>
      </c>
      <c r="EN439" s="22">
        <f t="shared" si="1746"/>
        <v>-0.47199999999999998</v>
      </c>
      <c r="EO439" s="22">
        <f t="shared" si="1746"/>
        <v>-3.0000000000000001E-3</v>
      </c>
      <c r="EP439" s="22">
        <f t="shared" si="1746"/>
        <v>2.4E-2</v>
      </c>
      <c r="EQ439" s="22">
        <f t="shared" si="1746"/>
        <v>-3.3000000000000002E-2</v>
      </c>
      <c r="ER439" s="22">
        <f t="shared" si="1746"/>
        <v>1.2999999999999999E-2</v>
      </c>
      <c r="ES439" s="22">
        <f t="shared" si="1746"/>
        <v>1.2999999999999999E-2</v>
      </c>
      <c r="ET439" s="22">
        <f t="shared" si="1746"/>
        <v>2.5000000000000001E-2</v>
      </c>
      <c r="EU439" s="22">
        <f t="shared" si="1746"/>
        <v>5.0000000000000001E-3</v>
      </c>
      <c r="EV439" s="22">
        <f t="shared" si="1746"/>
        <v>0.01</v>
      </c>
      <c r="EW439" s="22">
        <f t="shared" si="1746"/>
        <v>3.4000000000000002E-2</v>
      </c>
      <c r="EX439" s="22">
        <f t="shared" si="1746"/>
        <v>-2E-3</v>
      </c>
      <c r="EY439" s="22">
        <f t="shared" si="1746"/>
        <v>2.1000000000000001E-2</v>
      </c>
      <c r="EZ439" s="22">
        <f t="shared" si="1746"/>
        <v>-1.6E-2</v>
      </c>
      <c r="FA439" s="22">
        <f t="shared" si="1746"/>
        <v>0.191</v>
      </c>
      <c r="FB439" s="63">
        <f t="shared" si="1746"/>
        <v>-1.7000000000000001E-2</v>
      </c>
      <c r="FC439" s="22">
        <f t="shared" si="1746"/>
        <v>3.0000000000000001E-3</v>
      </c>
      <c r="FD439" s="22">
        <f t="shared" si="1746"/>
        <v>-0.33300000000000002</v>
      </c>
      <c r="FE439" s="59">
        <f t="shared" si="1746"/>
        <v>3.9E-2</v>
      </c>
      <c r="FG439" s="14">
        <v>19</v>
      </c>
      <c r="FH439" s="15" t="s">
        <v>24</v>
      </c>
      <c r="FI439" s="27">
        <f t="shared" si="1723"/>
        <v>709</v>
      </c>
      <c r="FJ439" s="29">
        <f t="shared" si="1724"/>
        <v>0</v>
      </c>
      <c r="FK439" s="29">
        <f t="shared" si="1725"/>
        <v>80</v>
      </c>
      <c r="FL439" s="29">
        <f t="shared" si="1726"/>
        <v>61</v>
      </c>
      <c r="FM439" s="29">
        <f t="shared" si="1727"/>
        <v>735</v>
      </c>
      <c r="FN439" s="29">
        <f t="shared" si="1728"/>
        <v>9454</v>
      </c>
      <c r="FO439" s="29">
        <f t="shared" si="1729"/>
        <v>5869</v>
      </c>
      <c r="FP439" s="29">
        <f t="shared" si="1730"/>
        <v>1106</v>
      </c>
      <c r="FQ439" s="29">
        <f t="shared" si="1731"/>
        <v>2592</v>
      </c>
      <c r="FR439" s="29">
        <f t="shared" si="1732"/>
        <v>951</v>
      </c>
      <c r="FS439" s="29">
        <f t="shared" si="1733"/>
        <v>373</v>
      </c>
      <c r="FT439" s="29">
        <f t="shared" si="1734"/>
        <v>313</v>
      </c>
      <c r="FU439" s="29">
        <f t="shared" si="1735"/>
        <v>3456</v>
      </c>
      <c r="FV439" s="29">
        <f t="shared" si="1736"/>
        <v>528</v>
      </c>
      <c r="FW439" s="29">
        <f t="shared" si="1737"/>
        <v>1980</v>
      </c>
      <c r="FX439" s="29">
        <f t="shared" si="1738"/>
        <v>1702</v>
      </c>
      <c r="FY439" s="29">
        <f t="shared" si="1739"/>
        <v>5633</v>
      </c>
      <c r="FZ439" s="29">
        <f t="shared" si="1740"/>
        <v>1379</v>
      </c>
      <c r="GA439" s="29">
        <f t="shared" si="1660"/>
        <v>36921</v>
      </c>
      <c r="GB439" s="29">
        <f t="shared" si="1655"/>
        <v>-216</v>
      </c>
      <c r="GC439" s="53">
        <f t="shared" si="1661"/>
        <v>36705</v>
      </c>
      <c r="GD439" s="29">
        <f t="shared" si="1662"/>
        <v>789</v>
      </c>
      <c r="GE439" s="29">
        <f t="shared" si="1663"/>
        <v>6665</v>
      </c>
      <c r="GF439" s="41">
        <f t="shared" si="1664"/>
        <v>29467</v>
      </c>
    </row>
    <row r="440" spans="1:188" ht="13.5" customHeight="1">
      <c r="A440" s="139">
        <v>20</v>
      </c>
      <c r="B440" s="97" t="s">
        <v>25</v>
      </c>
      <c r="C440" s="234">
        <v>2001</v>
      </c>
      <c r="D440" s="235">
        <v>2</v>
      </c>
      <c r="E440" s="235">
        <v>103</v>
      </c>
      <c r="F440" s="235">
        <v>46</v>
      </c>
      <c r="G440" s="235">
        <v>494</v>
      </c>
      <c r="H440" s="235">
        <v>375</v>
      </c>
      <c r="I440" s="235">
        <v>1910</v>
      </c>
      <c r="J440" s="235">
        <v>672</v>
      </c>
      <c r="K440" s="235">
        <v>605</v>
      </c>
      <c r="L440" s="235">
        <v>601</v>
      </c>
      <c r="M440" s="235">
        <v>28</v>
      </c>
      <c r="N440" s="235">
        <v>17</v>
      </c>
      <c r="O440" s="235">
        <v>1152</v>
      </c>
      <c r="P440" s="235">
        <v>181</v>
      </c>
      <c r="Q440" s="235">
        <v>1355</v>
      </c>
      <c r="R440" s="235">
        <v>563</v>
      </c>
      <c r="S440" s="235">
        <v>1002</v>
      </c>
      <c r="T440" s="235">
        <v>756</v>
      </c>
      <c r="U440" s="235">
        <v>11863</v>
      </c>
      <c r="V440" s="236">
        <v>-88</v>
      </c>
      <c r="W440" s="237">
        <v>11775</v>
      </c>
      <c r="X440" s="235">
        <v>2106</v>
      </c>
      <c r="Y440" s="235">
        <v>2450</v>
      </c>
      <c r="Z440" s="236">
        <v>7307</v>
      </c>
      <c r="AA440" s="226"/>
      <c r="AB440" s="139">
        <v>20</v>
      </c>
      <c r="AC440" s="97" t="s">
        <v>25</v>
      </c>
      <c r="AD440" s="60">
        <f t="shared" si="1656"/>
        <v>2.5630000000000002</v>
      </c>
      <c r="AE440" s="24">
        <f t="shared" si="1697"/>
        <v>0</v>
      </c>
      <c r="AF440" s="24">
        <f t="shared" si="1698"/>
        <v>-11.207000000000001</v>
      </c>
      <c r="AG440" s="24">
        <f t="shared" si="1699"/>
        <v>39.393999999999998</v>
      </c>
      <c r="AH440" s="24">
        <f t="shared" si="1700"/>
        <v>-0.80300000000000005</v>
      </c>
      <c r="AI440" s="24">
        <f t="shared" si="1701"/>
        <v>12.275</v>
      </c>
      <c r="AJ440" s="24">
        <f t="shared" si="1702"/>
        <v>0.89800000000000002</v>
      </c>
      <c r="AK440" s="24">
        <f t="shared" si="1703"/>
        <v>-0.59199999999999997</v>
      </c>
      <c r="AL440" s="24">
        <f t="shared" si="1704"/>
        <v>-11.029</v>
      </c>
      <c r="AM440" s="24">
        <f t="shared" si="1705"/>
        <v>-8.5239999999999991</v>
      </c>
      <c r="AN440" s="24">
        <f t="shared" si="1706"/>
        <v>-9.6769999999999996</v>
      </c>
      <c r="AO440" s="24">
        <f t="shared" si="1707"/>
        <v>0</v>
      </c>
      <c r="AP440" s="24">
        <f t="shared" si="1708"/>
        <v>1.9470000000000001</v>
      </c>
      <c r="AQ440" s="24">
        <f t="shared" si="1709"/>
        <v>-25.82</v>
      </c>
      <c r="AR440" s="24">
        <f t="shared" si="1710"/>
        <v>0.96899999999999997</v>
      </c>
      <c r="AS440" s="24">
        <f t="shared" si="1711"/>
        <v>-6.3230000000000004</v>
      </c>
      <c r="AT440" s="24">
        <f t="shared" si="1693"/>
        <v>6.2569999999999997</v>
      </c>
      <c r="AU440" s="24">
        <f t="shared" si="1712"/>
        <v>5.4390000000000001</v>
      </c>
      <c r="AV440" s="24">
        <f t="shared" si="1713"/>
        <v>-1.7000000000000001E-2</v>
      </c>
      <c r="AW440" s="24">
        <f t="shared" si="1714"/>
        <v>-27.536000000000001</v>
      </c>
      <c r="AX440" s="64">
        <f t="shared" si="1715"/>
        <v>-0.17799999999999999</v>
      </c>
      <c r="AY440" s="24">
        <f t="shared" si="1716"/>
        <v>1.788</v>
      </c>
      <c r="AZ440" s="24">
        <f t="shared" si="1717"/>
        <v>1.073</v>
      </c>
      <c r="BA440" s="61">
        <f t="shared" si="1718"/>
        <v>-0.88200000000000001</v>
      </c>
      <c r="BB440" s="226"/>
      <c r="BC440" s="139">
        <v>20</v>
      </c>
      <c r="BD440" s="97" t="s">
        <v>25</v>
      </c>
      <c r="BE440" s="60">
        <f t="shared" si="1688"/>
        <v>17</v>
      </c>
      <c r="BF440" s="24">
        <f t="shared" si="1719"/>
        <v>0</v>
      </c>
      <c r="BG440" s="24">
        <f t="shared" si="1720"/>
        <v>0.9</v>
      </c>
      <c r="BH440" s="24">
        <f t="shared" si="1720"/>
        <v>0.4</v>
      </c>
      <c r="BI440" s="24">
        <f t="shared" si="1720"/>
        <v>4.2</v>
      </c>
      <c r="BJ440" s="24">
        <f t="shared" si="1720"/>
        <v>3.2</v>
      </c>
      <c r="BK440" s="24">
        <f t="shared" si="1720"/>
        <v>16.2</v>
      </c>
      <c r="BL440" s="24">
        <f t="shared" si="1720"/>
        <v>5.7</v>
      </c>
      <c r="BM440" s="24">
        <f t="shared" si="1720"/>
        <v>5.0999999999999996</v>
      </c>
      <c r="BN440" s="24">
        <f t="shared" si="1720"/>
        <v>5.0999999999999996</v>
      </c>
      <c r="BO440" s="24">
        <f t="shared" si="1720"/>
        <v>0.2</v>
      </c>
      <c r="BP440" s="24">
        <f t="shared" si="1720"/>
        <v>0.1</v>
      </c>
      <c r="BQ440" s="24">
        <f t="shared" si="1720"/>
        <v>9.8000000000000007</v>
      </c>
      <c r="BR440" s="24">
        <f t="shared" si="1720"/>
        <v>1.5</v>
      </c>
      <c r="BS440" s="24">
        <f t="shared" si="1720"/>
        <v>11.5</v>
      </c>
      <c r="BT440" s="24">
        <f t="shared" si="1720"/>
        <v>4.8</v>
      </c>
      <c r="BU440" s="24">
        <f t="shared" si="1720"/>
        <v>8.5</v>
      </c>
      <c r="BV440" s="24">
        <f t="shared" si="1720"/>
        <v>6.4</v>
      </c>
      <c r="BW440" s="24">
        <f t="shared" si="1694"/>
        <v>100.7</v>
      </c>
      <c r="BX440" s="24">
        <f t="shared" si="1694"/>
        <v>-0.7</v>
      </c>
      <c r="BY440" s="64">
        <f t="shared" si="1694"/>
        <v>100</v>
      </c>
      <c r="BZ440" s="24">
        <f t="shared" si="1694"/>
        <v>17.899999999999999</v>
      </c>
      <c r="CA440" s="24">
        <f t="shared" si="1694"/>
        <v>20.8</v>
      </c>
      <c r="CB440" s="61">
        <f t="shared" si="1694"/>
        <v>62.1</v>
      </c>
      <c r="CC440" s="226"/>
      <c r="CD440" s="139">
        <v>20</v>
      </c>
      <c r="CE440" s="97" t="s">
        <v>25</v>
      </c>
      <c r="CF440" s="60">
        <f t="shared" ref="CF440:DC440" si="1747">IF(C440=0,"-",IF(C440="X","X",ROUND(C440/C420*100,1)))</f>
        <v>4.3</v>
      </c>
      <c r="CG440" s="24">
        <f t="shared" si="1747"/>
        <v>0.5</v>
      </c>
      <c r="CH440" s="24">
        <f t="shared" si="1747"/>
        <v>1</v>
      </c>
      <c r="CI440" s="24">
        <f t="shared" si="1747"/>
        <v>0.6</v>
      </c>
      <c r="CJ440" s="24">
        <f t="shared" si="1747"/>
        <v>0.3</v>
      </c>
      <c r="CK440" s="24">
        <f t="shared" si="1747"/>
        <v>0.2</v>
      </c>
      <c r="CL440" s="24">
        <f t="shared" si="1747"/>
        <v>0.4</v>
      </c>
      <c r="CM440" s="24">
        <f t="shared" si="1747"/>
        <v>0.2</v>
      </c>
      <c r="CN440" s="24">
        <f t="shared" si="1747"/>
        <v>0.2</v>
      </c>
      <c r="CO440" s="24">
        <f t="shared" si="1747"/>
        <v>0.3</v>
      </c>
      <c r="CP440" s="24">
        <f t="shared" si="1747"/>
        <v>0</v>
      </c>
      <c r="CQ440" s="24">
        <f t="shared" si="1747"/>
        <v>0</v>
      </c>
      <c r="CR440" s="24">
        <f t="shared" si="1747"/>
        <v>0.2</v>
      </c>
      <c r="CS440" s="24">
        <f t="shared" si="1747"/>
        <v>0</v>
      </c>
      <c r="CT440" s="24">
        <f t="shared" si="1747"/>
        <v>0.3</v>
      </c>
      <c r="CU440" s="24">
        <f t="shared" si="1747"/>
        <v>0.2</v>
      </c>
      <c r="CV440" s="24">
        <f t="shared" si="1747"/>
        <v>0.2</v>
      </c>
      <c r="CW440" s="24">
        <f t="shared" si="1747"/>
        <v>0.3</v>
      </c>
      <c r="CX440" s="24">
        <f t="shared" si="1747"/>
        <v>0.3</v>
      </c>
      <c r="CY440" s="24">
        <f t="shared" si="1747"/>
        <v>0.3</v>
      </c>
      <c r="CZ440" s="64">
        <f t="shared" si="1747"/>
        <v>0.3</v>
      </c>
      <c r="DA440" s="24">
        <f t="shared" si="1747"/>
        <v>3.6</v>
      </c>
      <c r="DB440" s="24">
        <f t="shared" si="1747"/>
        <v>0.4</v>
      </c>
      <c r="DC440" s="61">
        <f t="shared" si="1747"/>
        <v>0.2</v>
      </c>
      <c r="DD440" s="226"/>
      <c r="DE440" s="139">
        <v>20</v>
      </c>
      <c r="DF440" s="97" t="s">
        <v>25</v>
      </c>
      <c r="DG440" s="60">
        <f t="shared" si="1658"/>
        <v>0.42399999999999999</v>
      </c>
      <c r="DH440" s="24">
        <f t="shared" si="1627"/>
        <v>0</v>
      </c>
      <c r="DI440" s="24">
        <f t="shared" si="1628"/>
        <v>-0.11</v>
      </c>
      <c r="DJ440" s="24">
        <f t="shared" si="1629"/>
        <v>0.11</v>
      </c>
      <c r="DK440" s="24">
        <f t="shared" si="1630"/>
        <v>-3.4000000000000002E-2</v>
      </c>
      <c r="DL440" s="24">
        <f t="shared" si="1631"/>
        <v>0.34799999999999998</v>
      </c>
      <c r="DM440" s="24">
        <f t="shared" si="1632"/>
        <v>0.14399999999999999</v>
      </c>
      <c r="DN440" s="24">
        <f t="shared" si="1633"/>
        <v>-3.4000000000000002E-2</v>
      </c>
      <c r="DO440" s="24">
        <f t="shared" si="1634"/>
        <v>-0.63600000000000001</v>
      </c>
      <c r="DP440" s="24">
        <f t="shared" si="1635"/>
        <v>-0.47499999999999998</v>
      </c>
      <c r="DQ440" s="24">
        <f t="shared" si="1636"/>
        <v>-2.5000000000000001E-2</v>
      </c>
      <c r="DR440" s="24">
        <f t="shared" si="1637"/>
        <v>0</v>
      </c>
      <c r="DS440" s="24">
        <f t="shared" si="1638"/>
        <v>0.187</v>
      </c>
      <c r="DT440" s="24">
        <f t="shared" si="1639"/>
        <v>-0.53400000000000003</v>
      </c>
      <c r="DU440" s="24">
        <f t="shared" si="1640"/>
        <v>0.11</v>
      </c>
      <c r="DV440" s="24">
        <f t="shared" si="1641"/>
        <v>-0.32200000000000001</v>
      </c>
      <c r="DW440" s="24">
        <f t="shared" si="1642"/>
        <v>0.5</v>
      </c>
      <c r="DX440" s="24">
        <f t="shared" si="1643"/>
        <v>0.33100000000000002</v>
      </c>
      <c r="DY440" s="24">
        <f t="shared" si="1644"/>
        <v>-1.7000000000000001E-2</v>
      </c>
      <c r="DZ440" s="24">
        <f t="shared" si="1645"/>
        <v>-0.161</v>
      </c>
      <c r="EA440" s="64">
        <f t="shared" si="1646"/>
        <v>-0.17799999999999999</v>
      </c>
      <c r="EB440" s="24">
        <f t="shared" si="1647"/>
        <v>0.314</v>
      </c>
      <c r="EC440" s="24">
        <f t="shared" si="1648"/>
        <v>0.22</v>
      </c>
      <c r="ED440" s="61">
        <f t="shared" si="1649"/>
        <v>-0.55100000000000005</v>
      </c>
      <c r="EE440" s="226"/>
      <c r="EF440" s="139">
        <v>20</v>
      </c>
      <c r="EG440" s="97" t="s">
        <v>25</v>
      </c>
      <c r="EH440" s="60">
        <f t="shared" ref="EH440:FE440" si="1748">IF(C440="X","X",IF(FI440="X","X",IF(FI440&lt;&gt;0,ROUND((C440-FI440)/FI420*100,3),"- ")))</f>
        <v>0.10199999999999999</v>
      </c>
      <c r="EI440" s="24">
        <f t="shared" si="1748"/>
        <v>0</v>
      </c>
      <c r="EJ440" s="24">
        <f t="shared" si="1748"/>
        <v>-0.115</v>
      </c>
      <c r="EK440" s="24">
        <f t="shared" si="1748"/>
        <v>0.17100000000000001</v>
      </c>
      <c r="EL440" s="24">
        <f t="shared" si="1748"/>
        <v>-2E-3</v>
      </c>
      <c r="EM440" s="24">
        <f t="shared" si="1748"/>
        <v>2.4E-2</v>
      </c>
      <c r="EN440" s="24">
        <f t="shared" si="1748"/>
        <v>4.0000000000000001E-3</v>
      </c>
      <c r="EO440" s="24">
        <f t="shared" si="1748"/>
        <v>-1E-3</v>
      </c>
      <c r="EP440" s="24">
        <f t="shared" si="1748"/>
        <v>-2.5999999999999999E-2</v>
      </c>
      <c r="EQ440" s="24">
        <f t="shared" si="1748"/>
        <v>-2.8000000000000001E-2</v>
      </c>
      <c r="ER440" s="24">
        <f t="shared" si="1748"/>
        <v>-2E-3</v>
      </c>
      <c r="ES440" s="24">
        <f t="shared" si="1748"/>
        <v>0</v>
      </c>
      <c r="ET440" s="24">
        <f t="shared" si="1748"/>
        <v>4.0000000000000001E-3</v>
      </c>
      <c r="EU440" s="24">
        <f t="shared" si="1748"/>
        <v>-1.4999999999999999E-2</v>
      </c>
      <c r="EV440" s="24">
        <f t="shared" si="1748"/>
        <v>3.0000000000000001E-3</v>
      </c>
      <c r="EW440" s="24">
        <f t="shared" si="1748"/>
        <v>-1.6E-2</v>
      </c>
      <c r="EX440" s="24">
        <f t="shared" si="1748"/>
        <v>1.2E-2</v>
      </c>
      <c r="EY440" s="24">
        <f t="shared" si="1748"/>
        <v>1.7000000000000001E-2</v>
      </c>
      <c r="EZ440" s="24">
        <f t="shared" si="1748"/>
        <v>0</v>
      </c>
      <c r="FA440" s="24">
        <f t="shared" si="1748"/>
        <v>7.2999999999999995E-2</v>
      </c>
      <c r="FB440" s="64">
        <f t="shared" si="1748"/>
        <v>0</v>
      </c>
      <c r="FC440" s="24">
        <f t="shared" si="1748"/>
        <v>6.0999999999999999E-2</v>
      </c>
      <c r="FD440" s="24">
        <f t="shared" si="1748"/>
        <v>4.0000000000000001E-3</v>
      </c>
      <c r="FE440" s="61">
        <f t="shared" si="1748"/>
        <v>-2E-3</v>
      </c>
      <c r="FG440" s="139">
        <v>20</v>
      </c>
      <c r="FH440" s="97" t="s">
        <v>25</v>
      </c>
      <c r="FI440" s="28">
        <f t="shared" si="1723"/>
        <v>1951</v>
      </c>
      <c r="FJ440" s="30">
        <f t="shared" si="1724"/>
        <v>2</v>
      </c>
      <c r="FK440" s="30">
        <f t="shared" si="1725"/>
        <v>116</v>
      </c>
      <c r="FL440" s="30">
        <f t="shared" si="1726"/>
        <v>33</v>
      </c>
      <c r="FM440" s="30">
        <f t="shared" si="1727"/>
        <v>498</v>
      </c>
      <c r="FN440" s="30">
        <f t="shared" si="1728"/>
        <v>334</v>
      </c>
      <c r="FO440" s="30">
        <f t="shared" si="1729"/>
        <v>1893</v>
      </c>
      <c r="FP440" s="30">
        <f t="shared" si="1730"/>
        <v>676</v>
      </c>
      <c r="FQ440" s="30">
        <f t="shared" si="1731"/>
        <v>680</v>
      </c>
      <c r="FR440" s="30">
        <f t="shared" si="1732"/>
        <v>657</v>
      </c>
      <c r="FS440" s="30">
        <f t="shared" si="1733"/>
        <v>31</v>
      </c>
      <c r="FT440" s="30">
        <f t="shared" si="1734"/>
        <v>17</v>
      </c>
      <c r="FU440" s="30">
        <f t="shared" si="1735"/>
        <v>1130</v>
      </c>
      <c r="FV440" s="30">
        <f t="shared" si="1736"/>
        <v>244</v>
      </c>
      <c r="FW440" s="30">
        <f t="shared" si="1737"/>
        <v>1342</v>
      </c>
      <c r="FX440" s="30">
        <f t="shared" si="1738"/>
        <v>601</v>
      </c>
      <c r="FY440" s="30">
        <f t="shared" si="1739"/>
        <v>943</v>
      </c>
      <c r="FZ440" s="30">
        <f t="shared" si="1740"/>
        <v>717</v>
      </c>
      <c r="GA440" s="30">
        <f t="shared" si="1660"/>
        <v>11865</v>
      </c>
      <c r="GB440" s="30">
        <f t="shared" si="1655"/>
        <v>-69</v>
      </c>
      <c r="GC440" s="54">
        <f t="shared" si="1661"/>
        <v>11796</v>
      </c>
      <c r="GD440" s="30">
        <f t="shared" si="1662"/>
        <v>2069</v>
      </c>
      <c r="GE440" s="30">
        <f t="shared" si="1663"/>
        <v>2424</v>
      </c>
      <c r="GF440" s="42">
        <f t="shared" si="1664"/>
        <v>7372</v>
      </c>
    </row>
    <row r="441" spans="1:188" ht="13.5" customHeight="1">
      <c r="A441" s="14">
        <v>21</v>
      </c>
      <c r="B441" s="15" t="s">
        <v>26</v>
      </c>
      <c r="C441" s="227">
        <v>955</v>
      </c>
      <c r="D441" s="228">
        <v>1</v>
      </c>
      <c r="E441" s="228">
        <v>118</v>
      </c>
      <c r="F441" s="228">
        <v>196</v>
      </c>
      <c r="G441" s="228">
        <v>6151</v>
      </c>
      <c r="H441" s="228">
        <v>2488</v>
      </c>
      <c r="I441" s="228">
        <v>10106</v>
      </c>
      <c r="J441" s="228">
        <v>3699</v>
      </c>
      <c r="K441" s="228">
        <v>854</v>
      </c>
      <c r="L441" s="228">
        <v>3553</v>
      </c>
      <c r="M441" s="228">
        <v>59</v>
      </c>
      <c r="N441" s="228">
        <v>799</v>
      </c>
      <c r="O441" s="228">
        <v>14868</v>
      </c>
      <c r="P441" s="228">
        <v>2060</v>
      </c>
      <c r="Q441" s="228">
        <v>3311</v>
      </c>
      <c r="R441" s="228">
        <v>3871</v>
      </c>
      <c r="S441" s="228">
        <v>5743</v>
      </c>
      <c r="T441" s="228">
        <v>5593</v>
      </c>
      <c r="U441" s="228">
        <v>64425</v>
      </c>
      <c r="V441" s="229">
        <v>-474</v>
      </c>
      <c r="W441" s="230">
        <v>63951</v>
      </c>
      <c r="X441" s="228">
        <v>1074</v>
      </c>
      <c r="Y441" s="228">
        <v>16453</v>
      </c>
      <c r="Z441" s="229">
        <v>46898</v>
      </c>
      <c r="AA441" s="226"/>
      <c r="AB441" s="14">
        <v>21</v>
      </c>
      <c r="AC441" s="15" t="s">
        <v>26</v>
      </c>
      <c r="AD441" s="58">
        <f t="shared" si="1656"/>
        <v>-2.1520000000000001</v>
      </c>
      <c r="AE441" s="22">
        <f t="shared" si="1697"/>
        <v>-50</v>
      </c>
      <c r="AF441" s="22">
        <f t="shared" si="1698"/>
        <v>-1.667</v>
      </c>
      <c r="AG441" s="22">
        <f t="shared" si="1699"/>
        <v>7.6920000000000002</v>
      </c>
      <c r="AH441" s="22">
        <f t="shared" si="1700"/>
        <v>-5.7460000000000004</v>
      </c>
      <c r="AI441" s="22">
        <f t="shared" si="1701"/>
        <v>9.5549999999999997</v>
      </c>
      <c r="AJ441" s="22">
        <f t="shared" si="1702"/>
        <v>5.2709999999999999</v>
      </c>
      <c r="AK441" s="22">
        <f t="shared" si="1703"/>
        <v>-1.123</v>
      </c>
      <c r="AL441" s="22">
        <f t="shared" si="1704"/>
        <v>-1.4990000000000001</v>
      </c>
      <c r="AM441" s="22">
        <f t="shared" si="1705"/>
        <v>-15.465</v>
      </c>
      <c r="AN441" s="22">
        <f t="shared" si="1706"/>
        <v>0</v>
      </c>
      <c r="AO441" s="22">
        <f t="shared" si="1707"/>
        <v>12.535</v>
      </c>
      <c r="AP441" s="22">
        <f t="shared" si="1708"/>
        <v>3.2789999999999999</v>
      </c>
      <c r="AQ441" s="22">
        <f t="shared" si="1709"/>
        <v>-5.4180000000000001</v>
      </c>
      <c r="AR441" s="22">
        <f t="shared" si="1710"/>
        <v>-2.4449999999999998</v>
      </c>
      <c r="AS441" s="22">
        <f t="shared" si="1711"/>
        <v>-1.2250000000000001</v>
      </c>
      <c r="AT441" s="22">
        <f t="shared" si="1693"/>
        <v>4.5890000000000004</v>
      </c>
      <c r="AU441" s="22">
        <f t="shared" si="1712"/>
        <v>-3.9830000000000001</v>
      </c>
      <c r="AV441" s="22">
        <f t="shared" si="1713"/>
        <v>-5.3999999999999999E-2</v>
      </c>
      <c r="AW441" s="22">
        <f t="shared" si="1714"/>
        <v>-25.396999999999998</v>
      </c>
      <c r="AX441" s="63">
        <f t="shared" si="1715"/>
        <v>-0.20399999999999999</v>
      </c>
      <c r="AY441" s="22">
        <f t="shared" si="1716"/>
        <v>-2.1859999999999999</v>
      </c>
      <c r="AZ441" s="22">
        <f t="shared" si="1717"/>
        <v>0.88900000000000001</v>
      </c>
      <c r="BA441" s="59">
        <f t="shared" si="1718"/>
        <v>-0.33200000000000002</v>
      </c>
      <c r="BB441" s="226"/>
      <c r="BC441" s="14">
        <v>21</v>
      </c>
      <c r="BD441" s="15" t="s">
        <v>26</v>
      </c>
      <c r="BE441" s="58">
        <f t="shared" si="1688"/>
        <v>1.5</v>
      </c>
      <c r="BF441" s="22">
        <f t="shared" si="1719"/>
        <v>0</v>
      </c>
      <c r="BG441" s="22">
        <f t="shared" si="1720"/>
        <v>0.2</v>
      </c>
      <c r="BH441" s="22">
        <f t="shared" si="1720"/>
        <v>0.3</v>
      </c>
      <c r="BI441" s="22">
        <f t="shared" si="1720"/>
        <v>9.6</v>
      </c>
      <c r="BJ441" s="22">
        <f t="shared" si="1720"/>
        <v>3.9</v>
      </c>
      <c r="BK441" s="22">
        <f t="shared" si="1720"/>
        <v>15.8</v>
      </c>
      <c r="BL441" s="22">
        <f t="shared" si="1720"/>
        <v>5.8</v>
      </c>
      <c r="BM441" s="22">
        <f t="shared" si="1720"/>
        <v>1.3</v>
      </c>
      <c r="BN441" s="22">
        <f t="shared" si="1720"/>
        <v>5.6</v>
      </c>
      <c r="BO441" s="22">
        <f t="shared" si="1720"/>
        <v>0.1</v>
      </c>
      <c r="BP441" s="22">
        <f t="shared" si="1720"/>
        <v>1.2</v>
      </c>
      <c r="BQ441" s="22">
        <f t="shared" si="1720"/>
        <v>23.2</v>
      </c>
      <c r="BR441" s="22">
        <f t="shared" si="1720"/>
        <v>3.2</v>
      </c>
      <c r="BS441" s="22">
        <f t="shared" si="1720"/>
        <v>5.2</v>
      </c>
      <c r="BT441" s="22">
        <f t="shared" si="1720"/>
        <v>6.1</v>
      </c>
      <c r="BU441" s="22">
        <f t="shared" si="1720"/>
        <v>9</v>
      </c>
      <c r="BV441" s="22">
        <f t="shared" si="1720"/>
        <v>8.6999999999999993</v>
      </c>
      <c r="BW441" s="22">
        <f t="shared" si="1694"/>
        <v>100.7</v>
      </c>
      <c r="BX441" s="22">
        <f t="shared" si="1694"/>
        <v>-0.7</v>
      </c>
      <c r="BY441" s="63">
        <f t="shared" si="1694"/>
        <v>100</v>
      </c>
      <c r="BZ441" s="22">
        <f t="shared" si="1694"/>
        <v>1.7</v>
      </c>
      <c r="CA441" s="22">
        <f t="shared" si="1694"/>
        <v>25.7</v>
      </c>
      <c r="CB441" s="59">
        <f t="shared" si="1694"/>
        <v>73.3</v>
      </c>
      <c r="CC441" s="226"/>
      <c r="CD441" s="14">
        <v>21</v>
      </c>
      <c r="CE441" s="15" t="s">
        <v>26</v>
      </c>
      <c r="CF441" s="58">
        <f t="shared" ref="CF441:DC441" si="1749">IF(C441=0,"-",IF(C441="X","X",ROUND(C441/C420*100,1)))</f>
        <v>2</v>
      </c>
      <c r="CG441" s="22">
        <f t="shared" si="1749"/>
        <v>0.3</v>
      </c>
      <c r="CH441" s="22">
        <f t="shared" si="1749"/>
        <v>1.1000000000000001</v>
      </c>
      <c r="CI441" s="22">
        <f t="shared" si="1749"/>
        <v>2.4</v>
      </c>
      <c r="CJ441" s="22">
        <f t="shared" si="1749"/>
        <v>3.2</v>
      </c>
      <c r="CK441" s="22">
        <f t="shared" si="1749"/>
        <v>1.4</v>
      </c>
      <c r="CL441" s="22">
        <f t="shared" si="1749"/>
        <v>2.1</v>
      </c>
      <c r="CM441" s="22">
        <f t="shared" si="1749"/>
        <v>0.9</v>
      </c>
      <c r="CN441" s="22">
        <f t="shared" si="1749"/>
        <v>0.3</v>
      </c>
      <c r="CO441" s="22">
        <f t="shared" si="1749"/>
        <v>1.9</v>
      </c>
      <c r="CP441" s="22">
        <f t="shared" si="1749"/>
        <v>0</v>
      </c>
      <c r="CQ441" s="22">
        <f t="shared" si="1749"/>
        <v>0.5</v>
      </c>
      <c r="CR441" s="22">
        <f t="shared" si="1749"/>
        <v>2.8</v>
      </c>
      <c r="CS441" s="22">
        <f t="shared" si="1749"/>
        <v>0.5</v>
      </c>
      <c r="CT441" s="22">
        <f t="shared" si="1749"/>
        <v>0.8</v>
      </c>
      <c r="CU441" s="22">
        <f t="shared" si="1749"/>
        <v>1.6</v>
      </c>
      <c r="CV441" s="22">
        <f t="shared" si="1749"/>
        <v>1.1000000000000001</v>
      </c>
      <c r="CW441" s="22">
        <f t="shared" si="1749"/>
        <v>2.5</v>
      </c>
      <c r="CX441" s="22">
        <f t="shared" si="1749"/>
        <v>1.4</v>
      </c>
      <c r="CY441" s="22">
        <f t="shared" si="1749"/>
        <v>1.4</v>
      </c>
      <c r="CZ441" s="63">
        <f t="shared" si="1749"/>
        <v>1.4</v>
      </c>
      <c r="DA441" s="22">
        <f t="shared" si="1749"/>
        <v>1.9</v>
      </c>
      <c r="DB441" s="22">
        <f t="shared" si="1749"/>
        <v>2.5</v>
      </c>
      <c r="DC441" s="59">
        <f t="shared" si="1749"/>
        <v>1.2</v>
      </c>
      <c r="DD441" s="226"/>
      <c r="DE441" s="14">
        <v>21</v>
      </c>
      <c r="DF441" s="15" t="s">
        <v>26</v>
      </c>
      <c r="DG441" s="58">
        <f t="shared" si="1658"/>
        <v>-3.3000000000000002E-2</v>
      </c>
      <c r="DH441" s="22">
        <f t="shared" si="1627"/>
        <v>-2E-3</v>
      </c>
      <c r="DI441" s="22">
        <f t="shared" si="1628"/>
        <v>-3.0000000000000001E-3</v>
      </c>
      <c r="DJ441" s="22">
        <f t="shared" si="1629"/>
        <v>2.1999999999999999E-2</v>
      </c>
      <c r="DK441" s="22">
        <f t="shared" si="1630"/>
        <v>-0.58499999999999996</v>
      </c>
      <c r="DL441" s="22">
        <f t="shared" si="1631"/>
        <v>0.33900000000000002</v>
      </c>
      <c r="DM441" s="22">
        <f t="shared" si="1632"/>
        <v>0.79</v>
      </c>
      <c r="DN441" s="22">
        <f t="shared" si="1633"/>
        <v>-6.6000000000000003E-2</v>
      </c>
      <c r="DO441" s="22">
        <f t="shared" si="1634"/>
        <v>-0.02</v>
      </c>
      <c r="DP441" s="22">
        <f t="shared" si="1635"/>
        <v>-1.014</v>
      </c>
      <c r="DQ441" s="22">
        <f t="shared" si="1636"/>
        <v>0</v>
      </c>
      <c r="DR441" s="22">
        <f t="shared" si="1637"/>
        <v>0.13900000000000001</v>
      </c>
      <c r="DS441" s="22">
        <f t="shared" si="1638"/>
        <v>0.73699999999999999</v>
      </c>
      <c r="DT441" s="22">
        <f t="shared" si="1639"/>
        <v>-0.184</v>
      </c>
      <c r="DU441" s="22">
        <f t="shared" si="1640"/>
        <v>-0.13</v>
      </c>
      <c r="DV441" s="22">
        <f t="shared" si="1641"/>
        <v>-7.4999999999999997E-2</v>
      </c>
      <c r="DW441" s="22">
        <f t="shared" si="1642"/>
        <v>0.39300000000000002</v>
      </c>
      <c r="DX441" s="22">
        <f t="shared" si="1643"/>
        <v>-0.36199999999999999</v>
      </c>
      <c r="DY441" s="22">
        <f t="shared" si="1644"/>
        <v>-5.5E-2</v>
      </c>
      <c r="DZ441" s="22">
        <f t="shared" si="1645"/>
        <v>-0.15</v>
      </c>
      <c r="EA441" s="63">
        <f t="shared" si="1646"/>
        <v>-0.20399999999999999</v>
      </c>
      <c r="EB441" s="22">
        <f t="shared" si="1647"/>
        <v>-3.6999999999999998E-2</v>
      </c>
      <c r="EC441" s="22">
        <f t="shared" si="1648"/>
        <v>0.22600000000000001</v>
      </c>
      <c r="ED441" s="59">
        <f t="shared" si="1649"/>
        <v>-0.24299999999999999</v>
      </c>
      <c r="EE441" s="226"/>
      <c r="EF441" s="14">
        <v>21</v>
      </c>
      <c r="EG441" s="15" t="s">
        <v>26</v>
      </c>
      <c r="EH441" s="58">
        <f t="shared" ref="EH441:FE441" si="1750">IF(C441="X","X",IF(FI441="X","X",IF(FI441&lt;&gt;0,ROUND((C441-FI441)/FI420*100,3),"- ")))</f>
        <v>-4.2999999999999997E-2</v>
      </c>
      <c r="EI441" s="22">
        <f t="shared" si="1750"/>
        <v>-0.311</v>
      </c>
      <c r="EJ441" s="22">
        <f t="shared" si="1750"/>
        <v>-1.7999999999999999E-2</v>
      </c>
      <c r="EK441" s="22">
        <f t="shared" si="1750"/>
        <v>0.184</v>
      </c>
      <c r="EL441" s="22">
        <f t="shared" si="1750"/>
        <v>-0.19400000000000001</v>
      </c>
      <c r="EM441" s="22">
        <f t="shared" si="1750"/>
        <v>0.129</v>
      </c>
      <c r="EN441" s="22">
        <f t="shared" si="1750"/>
        <v>0.111</v>
      </c>
      <c r="EO441" s="22">
        <f t="shared" si="1750"/>
        <v>-0.01</v>
      </c>
      <c r="EP441" s="22">
        <f t="shared" si="1750"/>
        <v>-4.0000000000000001E-3</v>
      </c>
      <c r="EQ441" s="22">
        <f t="shared" si="1750"/>
        <v>-0.32100000000000001</v>
      </c>
      <c r="ER441" s="22">
        <f t="shared" si="1750"/>
        <v>0</v>
      </c>
      <c r="ES441" s="22">
        <f t="shared" si="1750"/>
        <v>6.0999999999999999E-2</v>
      </c>
      <c r="ET441" s="22">
        <f t="shared" si="1750"/>
        <v>9.0999999999999998E-2</v>
      </c>
      <c r="EU441" s="22">
        <f t="shared" si="1750"/>
        <v>-2.8000000000000001E-2</v>
      </c>
      <c r="EV441" s="22">
        <f t="shared" si="1750"/>
        <v>-0.02</v>
      </c>
      <c r="EW441" s="22">
        <f t="shared" si="1750"/>
        <v>-0.02</v>
      </c>
      <c r="EX441" s="22">
        <f t="shared" si="1750"/>
        <v>4.9000000000000002E-2</v>
      </c>
      <c r="EY441" s="22">
        <f t="shared" si="1750"/>
        <v>-0.10100000000000001</v>
      </c>
      <c r="EZ441" s="22">
        <f t="shared" si="1750"/>
        <v>-1E-3</v>
      </c>
      <c r="FA441" s="22">
        <f t="shared" si="1750"/>
        <v>0.36599999999999999</v>
      </c>
      <c r="FB441" s="63">
        <f t="shared" si="1750"/>
        <v>-3.0000000000000001E-3</v>
      </c>
      <c r="FC441" s="22">
        <f t="shared" si="1750"/>
        <v>-0.04</v>
      </c>
      <c r="FD441" s="22">
        <f t="shared" si="1750"/>
        <v>2.1999999999999999E-2</v>
      </c>
      <c r="FE441" s="59">
        <f t="shared" si="1750"/>
        <v>-4.0000000000000001E-3</v>
      </c>
      <c r="FG441" s="14">
        <v>21</v>
      </c>
      <c r="FH441" s="15" t="s">
        <v>26</v>
      </c>
      <c r="FI441" s="27">
        <f t="shared" si="1723"/>
        <v>976</v>
      </c>
      <c r="FJ441" s="29">
        <f t="shared" si="1724"/>
        <v>2</v>
      </c>
      <c r="FK441" s="29">
        <f t="shared" si="1725"/>
        <v>120</v>
      </c>
      <c r="FL441" s="29">
        <f t="shared" si="1726"/>
        <v>182</v>
      </c>
      <c r="FM441" s="29">
        <f t="shared" si="1727"/>
        <v>6526</v>
      </c>
      <c r="FN441" s="29">
        <f t="shared" si="1728"/>
        <v>2271</v>
      </c>
      <c r="FO441" s="29">
        <f t="shared" si="1729"/>
        <v>9600</v>
      </c>
      <c r="FP441" s="29">
        <f t="shared" si="1730"/>
        <v>3741</v>
      </c>
      <c r="FQ441" s="29">
        <f t="shared" si="1731"/>
        <v>867</v>
      </c>
      <c r="FR441" s="29">
        <f t="shared" si="1732"/>
        <v>4203</v>
      </c>
      <c r="FS441" s="29">
        <f t="shared" si="1733"/>
        <v>59</v>
      </c>
      <c r="FT441" s="29">
        <f t="shared" si="1734"/>
        <v>710</v>
      </c>
      <c r="FU441" s="29">
        <f t="shared" si="1735"/>
        <v>14396</v>
      </c>
      <c r="FV441" s="29">
        <f t="shared" si="1736"/>
        <v>2178</v>
      </c>
      <c r="FW441" s="29">
        <f t="shared" si="1737"/>
        <v>3394</v>
      </c>
      <c r="FX441" s="29">
        <f t="shared" si="1738"/>
        <v>3919</v>
      </c>
      <c r="FY441" s="29">
        <f t="shared" si="1739"/>
        <v>5491</v>
      </c>
      <c r="FZ441" s="29">
        <f t="shared" si="1740"/>
        <v>5825</v>
      </c>
      <c r="GA441" s="39">
        <f t="shared" si="1660"/>
        <v>64460</v>
      </c>
      <c r="GB441" s="29">
        <f t="shared" si="1655"/>
        <v>-378</v>
      </c>
      <c r="GC441" s="52">
        <f t="shared" si="1661"/>
        <v>64082</v>
      </c>
      <c r="GD441" s="39">
        <f t="shared" si="1662"/>
        <v>1098</v>
      </c>
      <c r="GE441" s="39">
        <f t="shared" si="1663"/>
        <v>16308</v>
      </c>
      <c r="GF441" s="40">
        <f t="shared" si="1664"/>
        <v>47054</v>
      </c>
    </row>
    <row r="442" spans="1:188" ht="13.5" customHeight="1">
      <c r="A442" s="14">
        <v>22</v>
      </c>
      <c r="B442" s="15" t="s">
        <v>27</v>
      </c>
      <c r="C442" s="231">
        <v>35</v>
      </c>
      <c r="D442" s="226">
        <v>0</v>
      </c>
      <c r="E442" s="226">
        <v>8</v>
      </c>
      <c r="F442" s="226">
        <v>0</v>
      </c>
      <c r="G442" s="226">
        <v>913</v>
      </c>
      <c r="H442" s="226">
        <v>908</v>
      </c>
      <c r="I442" s="226">
        <v>4936</v>
      </c>
      <c r="J442" s="226">
        <v>1672</v>
      </c>
      <c r="K442" s="226">
        <v>414</v>
      </c>
      <c r="L442" s="226">
        <v>891</v>
      </c>
      <c r="M442" s="226">
        <v>619</v>
      </c>
      <c r="N442" s="226">
        <v>1571</v>
      </c>
      <c r="O442" s="226">
        <v>4196</v>
      </c>
      <c r="P442" s="226">
        <v>2876</v>
      </c>
      <c r="Q442" s="226">
        <v>12167</v>
      </c>
      <c r="R442" s="226">
        <v>1935</v>
      </c>
      <c r="S442" s="226">
        <v>4255</v>
      </c>
      <c r="T442" s="226">
        <v>1999</v>
      </c>
      <c r="U442" s="226">
        <v>39395</v>
      </c>
      <c r="V442" s="232">
        <v>-290</v>
      </c>
      <c r="W442" s="233">
        <v>39105</v>
      </c>
      <c r="X442" s="226">
        <v>43</v>
      </c>
      <c r="Y442" s="226">
        <v>5849</v>
      </c>
      <c r="Z442" s="232">
        <v>33503</v>
      </c>
      <c r="AA442" s="226"/>
      <c r="AB442" s="14">
        <v>22</v>
      </c>
      <c r="AC442" s="15" t="s">
        <v>27</v>
      </c>
      <c r="AD442" s="58">
        <f t="shared" si="1656"/>
        <v>-23.913</v>
      </c>
      <c r="AE442" s="22" t="str">
        <f t="shared" si="1697"/>
        <v xml:space="preserve">- </v>
      </c>
      <c r="AF442" s="22">
        <f t="shared" si="1698"/>
        <v>14.286</v>
      </c>
      <c r="AG442" s="22" t="str">
        <f t="shared" si="1699"/>
        <v xml:space="preserve">- </v>
      </c>
      <c r="AH442" s="22">
        <f t="shared" si="1700"/>
        <v>3.6320000000000001</v>
      </c>
      <c r="AI442" s="22">
        <f t="shared" si="1701"/>
        <v>6.9489999999999998</v>
      </c>
      <c r="AJ442" s="22">
        <f t="shared" si="1702"/>
        <v>41.351999999999997</v>
      </c>
      <c r="AK442" s="22">
        <f t="shared" si="1703"/>
        <v>-1.24</v>
      </c>
      <c r="AL442" s="22">
        <f t="shared" si="1704"/>
        <v>-6.5460000000000003</v>
      </c>
      <c r="AM442" s="22">
        <f t="shared" si="1705"/>
        <v>-7.0910000000000002</v>
      </c>
      <c r="AN442" s="22">
        <f t="shared" si="1706"/>
        <v>-8.2959999999999994</v>
      </c>
      <c r="AO442" s="22">
        <f t="shared" si="1707"/>
        <v>-3.383</v>
      </c>
      <c r="AP442" s="22">
        <f t="shared" si="1708"/>
        <v>-1.014</v>
      </c>
      <c r="AQ442" s="22">
        <f t="shared" si="1709"/>
        <v>-4.6740000000000004</v>
      </c>
      <c r="AR442" s="22">
        <f t="shared" si="1710"/>
        <v>4.78</v>
      </c>
      <c r="AS442" s="22">
        <f t="shared" si="1711"/>
        <v>3.09</v>
      </c>
      <c r="AT442" s="22">
        <f t="shared" si="1693"/>
        <v>2.1360000000000001</v>
      </c>
      <c r="AU442" s="22">
        <f t="shared" si="1712"/>
        <v>0.96</v>
      </c>
      <c r="AV442" s="22">
        <f t="shared" si="1713"/>
        <v>4.88</v>
      </c>
      <c r="AW442" s="22">
        <f t="shared" si="1714"/>
        <v>-31.818000000000001</v>
      </c>
      <c r="AX442" s="63">
        <f t="shared" si="1715"/>
        <v>4.7210000000000001</v>
      </c>
      <c r="AY442" s="22">
        <f t="shared" si="1716"/>
        <v>-18.867999999999999</v>
      </c>
      <c r="AZ442" s="22">
        <f t="shared" si="1717"/>
        <v>33.753</v>
      </c>
      <c r="BA442" s="59">
        <f t="shared" si="1718"/>
        <v>1.1080000000000001</v>
      </c>
      <c r="BB442" s="226"/>
      <c r="BC442" s="14">
        <v>22</v>
      </c>
      <c r="BD442" s="15" t="s">
        <v>27</v>
      </c>
      <c r="BE442" s="58">
        <f t="shared" si="1688"/>
        <v>0.1</v>
      </c>
      <c r="BF442" s="22" t="str">
        <f t="shared" si="1719"/>
        <v>-</v>
      </c>
      <c r="BG442" s="22">
        <f t="shared" si="1720"/>
        <v>0</v>
      </c>
      <c r="BH442" s="22" t="str">
        <f t="shared" si="1720"/>
        <v>-</v>
      </c>
      <c r="BI442" s="22">
        <f t="shared" si="1720"/>
        <v>2.2999999999999998</v>
      </c>
      <c r="BJ442" s="22">
        <f t="shared" si="1720"/>
        <v>2.2999999999999998</v>
      </c>
      <c r="BK442" s="22">
        <f t="shared" si="1720"/>
        <v>12.6</v>
      </c>
      <c r="BL442" s="22">
        <f t="shared" si="1720"/>
        <v>4.3</v>
      </c>
      <c r="BM442" s="22">
        <f t="shared" si="1720"/>
        <v>1.1000000000000001</v>
      </c>
      <c r="BN442" s="22">
        <f t="shared" si="1720"/>
        <v>2.2999999999999998</v>
      </c>
      <c r="BO442" s="22">
        <f t="shared" si="1720"/>
        <v>1.6</v>
      </c>
      <c r="BP442" s="22">
        <f t="shared" si="1720"/>
        <v>4</v>
      </c>
      <c r="BQ442" s="22">
        <f t="shared" si="1720"/>
        <v>10.7</v>
      </c>
      <c r="BR442" s="22">
        <f t="shared" si="1720"/>
        <v>7.4</v>
      </c>
      <c r="BS442" s="22">
        <f t="shared" si="1720"/>
        <v>31.1</v>
      </c>
      <c r="BT442" s="22">
        <f t="shared" si="1720"/>
        <v>4.9000000000000004</v>
      </c>
      <c r="BU442" s="22">
        <f t="shared" si="1720"/>
        <v>10.9</v>
      </c>
      <c r="BV442" s="22">
        <f t="shared" si="1720"/>
        <v>5.0999999999999996</v>
      </c>
      <c r="BW442" s="22">
        <f t="shared" si="1694"/>
        <v>100.7</v>
      </c>
      <c r="BX442" s="22">
        <f t="shared" si="1694"/>
        <v>-0.7</v>
      </c>
      <c r="BY442" s="63">
        <f t="shared" si="1694"/>
        <v>100</v>
      </c>
      <c r="BZ442" s="22">
        <f t="shared" si="1694"/>
        <v>0.1</v>
      </c>
      <c r="CA442" s="22">
        <f t="shared" si="1694"/>
        <v>15</v>
      </c>
      <c r="CB442" s="59">
        <f t="shared" si="1694"/>
        <v>85.7</v>
      </c>
      <c r="CC442" s="226"/>
      <c r="CD442" s="14">
        <v>22</v>
      </c>
      <c r="CE442" s="15" t="s">
        <v>27</v>
      </c>
      <c r="CF442" s="58">
        <f t="shared" ref="CF442:DC442" si="1751">IF(C442=0,"-",IF(C442="X","X",ROUND(C442/C420*100,1)))</f>
        <v>0.1</v>
      </c>
      <c r="CG442" s="22" t="str">
        <f t="shared" si="1751"/>
        <v>-</v>
      </c>
      <c r="CH442" s="22">
        <f t="shared" si="1751"/>
        <v>0.1</v>
      </c>
      <c r="CI442" s="22" t="str">
        <f t="shared" si="1751"/>
        <v>-</v>
      </c>
      <c r="CJ442" s="22">
        <f t="shared" si="1751"/>
        <v>0.5</v>
      </c>
      <c r="CK442" s="22">
        <f t="shared" si="1751"/>
        <v>0.5</v>
      </c>
      <c r="CL442" s="22">
        <f t="shared" si="1751"/>
        <v>1</v>
      </c>
      <c r="CM442" s="22">
        <f t="shared" si="1751"/>
        <v>0.4</v>
      </c>
      <c r="CN442" s="22">
        <f t="shared" si="1751"/>
        <v>0.1</v>
      </c>
      <c r="CO442" s="22">
        <f t="shared" si="1751"/>
        <v>0.5</v>
      </c>
      <c r="CP442" s="22">
        <f t="shared" si="1751"/>
        <v>0.3</v>
      </c>
      <c r="CQ442" s="22">
        <f t="shared" si="1751"/>
        <v>1</v>
      </c>
      <c r="CR442" s="22">
        <f t="shared" si="1751"/>
        <v>0.8</v>
      </c>
      <c r="CS442" s="22">
        <f t="shared" si="1751"/>
        <v>0.7</v>
      </c>
      <c r="CT442" s="22">
        <f t="shared" si="1751"/>
        <v>2.8</v>
      </c>
      <c r="CU442" s="22">
        <f t="shared" si="1751"/>
        <v>0.8</v>
      </c>
      <c r="CV442" s="22">
        <f t="shared" si="1751"/>
        <v>0.8</v>
      </c>
      <c r="CW442" s="22">
        <f t="shared" si="1751"/>
        <v>0.9</v>
      </c>
      <c r="CX442" s="22">
        <f t="shared" si="1751"/>
        <v>0.9</v>
      </c>
      <c r="CY442" s="22">
        <f t="shared" si="1751"/>
        <v>0.9</v>
      </c>
      <c r="CZ442" s="63">
        <f t="shared" si="1751"/>
        <v>0.9</v>
      </c>
      <c r="DA442" s="22">
        <f t="shared" si="1751"/>
        <v>0.1</v>
      </c>
      <c r="DB442" s="22">
        <f t="shared" si="1751"/>
        <v>0.9</v>
      </c>
      <c r="DC442" s="59">
        <f t="shared" si="1751"/>
        <v>0.9</v>
      </c>
      <c r="DD442" s="226"/>
      <c r="DE442" s="14">
        <v>22</v>
      </c>
      <c r="DF442" s="15" t="s">
        <v>27</v>
      </c>
      <c r="DG442" s="58">
        <f t="shared" si="1658"/>
        <v>-2.9000000000000001E-2</v>
      </c>
      <c r="DH442" s="22" t="str">
        <f t="shared" si="1627"/>
        <v xml:space="preserve">- </v>
      </c>
      <c r="DI442" s="22">
        <f t="shared" si="1628"/>
        <v>3.0000000000000001E-3</v>
      </c>
      <c r="DJ442" s="22" t="str">
        <f t="shared" si="1629"/>
        <v xml:space="preserve">- </v>
      </c>
      <c r="DK442" s="22">
        <f t="shared" si="1630"/>
        <v>8.5999999999999993E-2</v>
      </c>
      <c r="DL442" s="22">
        <f t="shared" si="1631"/>
        <v>0.158</v>
      </c>
      <c r="DM442" s="22">
        <f t="shared" si="1632"/>
        <v>3.867</v>
      </c>
      <c r="DN442" s="22">
        <f t="shared" si="1633"/>
        <v>-5.6000000000000001E-2</v>
      </c>
      <c r="DO442" s="22">
        <f t="shared" si="1634"/>
        <v>-7.8E-2</v>
      </c>
      <c r="DP442" s="22">
        <f t="shared" si="1635"/>
        <v>-0.182</v>
      </c>
      <c r="DQ442" s="22">
        <f t="shared" si="1636"/>
        <v>-0.15</v>
      </c>
      <c r="DR442" s="22">
        <f t="shared" si="1637"/>
        <v>-0.14699999999999999</v>
      </c>
      <c r="DS442" s="22">
        <f t="shared" si="1638"/>
        <v>-0.115</v>
      </c>
      <c r="DT442" s="22">
        <f t="shared" si="1639"/>
        <v>-0.378</v>
      </c>
      <c r="DU442" s="22">
        <f t="shared" si="1640"/>
        <v>1.486</v>
      </c>
      <c r="DV442" s="22">
        <f t="shared" si="1641"/>
        <v>0.155</v>
      </c>
      <c r="DW442" s="22">
        <f t="shared" si="1642"/>
        <v>0.23799999999999999</v>
      </c>
      <c r="DX442" s="22">
        <f t="shared" si="1643"/>
        <v>5.0999999999999997E-2</v>
      </c>
      <c r="DY442" s="22">
        <f t="shared" si="1644"/>
        <v>4.9089999999999998</v>
      </c>
      <c r="DZ442" s="22">
        <f t="shared" si="1645"/>
        <v>-0.187</v>
      </c>
      <c r="EA442" s="63">
        <f t="shared" si="1646"/>
        <v>4.7210000000000001</v>
      </c>
      <c r="EB442" s="22">
        <f t="shared" si="1647"/>
        <v>-2.7E-2</v>
      </c>
      <c r="EC442" s="22">
        <f t="shared" si="1648"/>
        <v>3.9529999999999998</v>
      </c>
      <c r="ED442" s="59">
        <f t="shared" si="1649"/>
        <v>0.98299999999999998</v>
      </c>
      <c r="EE442" s="226"/>
      <c r="EF442" s="14">
        <v>22</v>
      </c>
      <c r="EG442" s="15" t="s">
        <v>27</v>
      </c>
      <c r="EH442" s="58">
        <f t="shared" ref="EH442:FE442" si="1752">IF(C442="X","X",IF(FI442="X","X",IF(FI442&lt;&gt;0,ROUND((C442-FI442)/FI420*100,3),"- ")))</f>
        <v>-2.1999999999999999E-2</v>
      </c>
      <c r="EI442" s="22" t="str">
        <f t="shared" si="1752"/>
        <v xml:space="preserve">- </v>
      </c>
      <c r="EJ442" s="22">
        <f t="shared" si="1752"/>
        <v>8.9999999999999993E-3</v>
      </c>
      <c r="EK442" s="22" t="str">
        <f t="shared" si="1752"/>
        <v xml:space="preserve">- </v>
      </c>
      <c r="EL442" s="22">
        <f t="shared" si="1752"/>
        <v>1.7000000000000001E-2</v>
      </c>
      <c r="EM442" s="22">
        <f t="shared" si="1752"/>
        <v>3.5000000000000003E-2</v>
      </c>
      <c r="EN442" s="22">
        <f t="shared" si="1752"/>
        <v>0.317</v>
      </c>
      <c r="EO442" s="22">
        <f t="shared" si="1752"/>
        <v>-5.0000000000000001E-3</v>
      </c>
      <c r="EP442" s="22">
        <f t="shared" si="1752"/>
        <v>-0.01</v>
      </c>
      <c r="EQ442" s="22">
        <f t="shared" si="1752"/>
        <v>-3.4000000000000002E-2</v>
      </c>
      <c r="ER442" s="22">
        <f t="shared" si="1752"/>
        <v>-2.9000000000000001E-2</v>
      </c>
      <c r="ES442" s="22">
        <f t="shared" si="1752"/>
        <v>-3.7999999999999999E-2</v>
      </c>
      <c r="ET442" s="22">
        <f t="shared" si="1752"/>
        <v>-8.0000000000000002E-3</v>
      </c>
      <c r="EU442" s="22">
        <f t="shared" si="1752"/>
        <v>-3.3000000000000002E-2</v>
      </c>
      <c r="EV442" s="22">
        <f t="shared" si="1752"/>
        <v>0.13400000000000001</v>
      </c>
      <c r="EW442" s="22">
        <f t="shared" si="1752"/>
        <v>2.4E-2</v>
      </c>
      <c r="EX442" s="22">
        <f t="shared" si="1752"/>
        <v>1.7000000000000001E-2</v>
      </c>
      <c r="EY442" s="22">
        <f t="shared" si="1752"/>
        <v>8.0000000000000002E-3</v>
      </c>
      <c r="EZ442" s="22">
        <f t="shared" si="1752"/>
        <v>4.1000000000000002E-2</v>
      </c>
      <c r="FA442" s="22">
        <f t="shared" si="1752"/>
        <v>0.26700000000000002</v>
      </c>
      <c r="FB442" s="63">
        <f t="shared" si="1752"/>
        <v>0.04</v>
      </c>
      <c r="FC442" s="22">
        <f t="shared" si="1752"/>
        <v>-1.6E-2</v>
      </c>
      <c r="FD442" s="22">
        <f t="shared" si="1752"/>
        <v>0.22500000000000001</v>
      </c>
      <c r="FE442" s="59">
        <f t="shared" si="1752"/>
        <v>0.01</v>
      </c>
      <c r="FG442" s="14">
        <v>22</v>
      </c>
      <c r="FH442" s="15" t="s">
        <v>27</v>
      </c>
      <c r="FI442" s="27">
        <f t="shared" si="1723"/>
        <v>46</v>
      </c>
      <c r="FJ442" s="29">
        <f t="shared" si="1724"/>
        <v>0</v>
      </c>
      <c r="FK442" s="29">
        <f t="shared" si="1725"/>
        <v>7</v>
      </c>
      <c r="FL442" s="29">
        <f t="shared" si="1726"/>
        <v>0</v>
      </c>
      <c r="FM442" s="29">
        <f t="shared" si="1727"/>
        <v>881</v>
      </c>
      <c r="FN442" s="29">
        <f t="shared" si="1728"/>
        <v>849</v>
      </c>
      <c r="FO442" s="29">
        <f t="shared" si="1729"/>
        <v>3492</v>
      </c>
      <c r="FP442" s="29">
        <f t="shared" si="1730"/>
        <v>1693</v>
      </c>
      <c r="FQ442" s="29">
        <f t="shared" si="1731"/>
        <v>443</v>
      </c>
      <c r="FR442" s="29">
        <f t="shared" si="1732"/>
        <v>959</v>
      </c>
      <c r="FS442" s="29">
        <f t="shared" si="1733"/>
        <v>675</v>
      </c>
      <c r="FT442" s="29">
        <f t="shared" si="1734"/>
        <v>1626</v>
      </c>
      <c r="FU442" s="29">
        <f t="shared" si="1735"/>
        <v>4239</v>
      </c>
      <c r="FV442" s="29">
        <f t="shared" si="1736"/>
        <v>3017</v>
      </c>
      <c r="FW442" s="29">
        <f t="shared" si="1737"/>
        <v>11612</v>
      </c>
      <c r="FX442" s="29">
        <f t="shared" si="1738"/>
        <v>1877</v>
      </c>
      <c r="FY442" s="29">
        <f t="shared" si="1739"/>
        <v>4166</v>
      </c>
      <c r="FZ442" s="29">
        <f t="shared" si="1740"/>
        <v>1980</v>
      </c>
      <c r="GA442" s="29">
        <f t="shared" si="1660"/>
        <v>37562</v>
      </c>
      <c r="GB442" s="29">
        <f t="shared" si="1655"/>
        <v>-220</v>
      </c>
      <c r="GC442" s="53">
        <f t="shared" si="1661"/>
        <v>37342</v>
      </c>
      <c r="GD442" s="29">
        <f t="shared" si="1662"/>
        <v>53</v>
      </c>
      <c r="GE442" s="29">
        <f t="shared" si="1663"/>
        <v>4373</v>
      </c>
      <c r="GF442" s="41">
        <f t="shared" si="1664"/>
        <v>33136</v>
      </c>
    </row>
    <row r="443" spans="1:188" ht="13.5" customHeight="1">
      <c r="A443" s="14">
        <v>23</v>
      </c>
      <c r="B443" s="15" t="s">
        <v>28</v>
      </c>
      <c r="C443" s="231">
        <v>1</v>
      </c>
      <c r="D443" s="226">
        <v>4</v>
      </c>
      <c r="E443" s="226">
        <v>67</v>
      </c>
      <c r="F443" s="226">
        <v>6</v>
      </c>
      <c r="G443" s="226">
        <v>517</v>
      </c>
      <c r="H443" s="226">
        <v>6348</v>
      </c>
      <c r="I443" s="226">
        <v>12605</v>
      </c>
      <c r="J443" s="226">
        <v>8375</v>
      </c>
      <c r="K443" s="226">
        <v>801</v>
      </c>
      <c r="L443" s="226">
        <v>8346</v>
      </c>
      <c r="M443" s="226">
        <v>6158</v>
      </c>
      <c r="N443" s="226">
        <v>2756</v>
      </c>
      <c r="O443" s="226">
        <v>15834</v>
      </c>
      <c r="P443" s="226">
        <v>7140</v>
      </c>
      <c r="Q443" s="226">
        <v>2934</v>
      </c>
      <c r="R443" s="226">
        <v>3108</v>
      </c>
      <c r="S443" s="226">
        <v>6368</v>
      </c>
      <c r="T443" s="226">
        <v>6497</v>
      </c>
      <c r="U443" s="226">
        <v>87865</v>
      </c>
      <c r="V443" s="232">
        <v>-647</v>
      </c>
      <c r="W443" s="233">
        <v>87218</v>
      </c>
      <c r="X443" s="226">
        <v>72</v>
      </c>
      <c r="Y443" s="226">
        <v>13128</v>
      </c>
      <c r="Z443" s="232">
        <v>74665</v>
      </c>
      <c r="AA443" s="226"/>
      <c r="AB443" s="14">
        <v>23</v>
      </c>
      <c r="AC443" s="15" t="s">
        <v>28</v>
      </c>
      <c r="AD443" s="58">
        <f t="shared" si="1656"/>
        <v>0</v>
      </c>
      <c r="AE443" s="22">
        <f t="shared" si="1697"/>
        <v>100</v>
      </c>
      <c r="AF443" s="22">
        <f t="shared" si="1698"/>
        <v>-10.667</v>
      </c>
      <c r="AG443" s="22">
        <f t="shared" si="1699"/>
        <v>-45.454999999999998</v>
      </c>
      <c r="AH443" s="22">
        <f t="shared" si="1700"/>
        <v>-0.57699999999999996</v>
      </c>
      <c r="AI443" s="22">
        <f t="shared" si="1701"/>
        <v>4.8739999999999997</v>
      </c>
      <c r="AJ443" s="22">
        <f t="shared" si="1702"/>
        <v>16.573</v>
      </c>
      <c r="AK443" s="22">
        <f t="shared" si="1703"/>
        <v>-0.82899999999999996</v>
      </c>
      <c r="AL443" s="22">
        <f t="shared" si="1704"/>
        <v>-1.597</v>
      </c>
      <c r="AM443" s="22">
        <f t="shared" si="1705"/>
        <v>-1.079</v>
      </c>
      <c r="AN443" s="22">
        <f t="shared" si="1706"/>
        <v>22.815999999999999</v>
      </c>
      <c r="AO443" s="22">
        <f t="shared" si="1707"/>
        <v>6.6980000000000004</v>
      </c>
      <c r="AP443" s="22">
        <f t="shared" si="1708"/>
        <v>1.415</v>
      </c>
      <c r="AQ443" s="22">
        <f t="shared" si="1709"/>
        <v>-4.5449999999999999</v>
      </c>
      <c r="AR443" s="22">
        <f t="shared" si="1710"/>
        <v>-0.67700000000000005</v>
      </c>
      <c r="AS443" s="22">
        <f t="shared" si="1711"/>
        <v>1.403</v>
      </c>
      <c r="AT443" s="22">
        <f t="shared" si="1693"/>
        <v>0.56899999999999995</v>
      </c>
      <c r="AU443" s="22">
        <f t="shared" si="1712"/>
        <v>-3.3759999999999999</v>
      </c>
      <c r="AV443" s="22">
        <f t="shared" si="1713"/>
        <v>3.448</v>
      </c>
      <c r="AW443" s="22">
        <f t="shared" si="1714"/>
        <v>-30.181000000000001</v>
      </c>
      <c r="AX443" s="63">
        <f t="shared" si="1715"/>
        <v>3.2909999999999999</v>
      </c>
      <c r="AY443" s="22">
        <f t="shared" si="1716"/>
        <v>-7.6920000000000002</v>
      </c>
      <c r="AZ443" s="22">
        <f t="shared" si="1717"/>
        <v>15.726000000000001</v>
      </c>
      <c r="BA443" s="59">
        <f t="shared" si="1718"/>
        <v>1.5660000000000001</v>
      </c>
      <c r="BB443" s="226"/>
      <c r="BC443" s="14">
        <v>23</v>
      </c>
      <c r="BD443" s="15" t="s">
        <v>28</v>
      </c>
      <c r="BE443" s="58">
        <f t="shared" si="1688"/>
        <v>0</v>
      </c>
      <c r="BF443" s="22">
        <f t="shared" si="1719"/>
        <v>0</v>
      </c>
      <c r="BG443" s="22">
        <f t="shared" si="1720"/>
        <v>0.1</v>
      </c>
      <c r="BH443" s="22">
        <f t="shared" si="1720"/>
        <v>0</v>
      </c>
      <c r="BI443" s="22">
        <f t="shared" si="1720"/>
        <v>0.6</v>
      </c>
      <c r="BJ443" s="22">
        <f t="shared" si="1720"/>
        <v>7.3</v>
      </c>
      <c r="BK443" s="22">
        <f t="shared" si="1720"/>
        <v>14.5</v>
      </c>
      <c r="BL443" s="22">
        <f t="shared" si="1720"/>
        <v>9.6</v>
      </c>
      <c r="BM443" s="22">
        <f t="shared" si="1720"/>
        <v>0.9</v>
      </c>
      <c r="BN443" s="22">
        <f t="shared" si="1720"/>
        <v>9.6</v>
      </c>
      <c r="BO443" s="22">
        <f t="shared" si="1720"/>
        <v>7.1</v>
      </c>
      <c r="BP443" s="22">
        <f t="shared" si="1720"/>
        <v>3.2</v>
      </c>
      <c r="BQ443" s="22">
        <f t="shared" si="1720"/>
        <v>18.2</v>
      </c>
      <c r="BR443" s="22">
        <f t="shared" si="1720"/>
        <v>8.1999999999999993</v>
      </c>
      <c r="BS443" s="22">
        <f t="shared" si="1720"/>
        <v>3.4</v>
      </c>
      <c r="BT443" s="22">
        <f t="shared" si="1720"/>
        <v>3.6</v>
      </c>
      <c r="BU443" s="22">
        <f t="shared" si="1720"/>
        <v>7.3</v>
      </c>
      <c r="BV443" s="22">
        <f t="shared" si="1720"/>
        <v>7.4</v>
      </c>
      <c r="BW443" s="22">
        <f t="shared" si="1694"/>
        <v>100.7</v>
      </c>
      <c r="BX443" s="22">
        <f t="shared" si="1694"/>
        <v>-0.7</v>
      </c>
      <c r="BY443" s="63">
        <f t="shared" si="1694"/>
        <v>100</v>
      </c>
      <c r="BZ443" s="22">
        <f t="shared" si="1694"/>
        <v>0.1</v>
      </c>
      <c r="CA443" s="22">
        <f t="shared" si="1694"/>
        <v>15.1</v>
      </c>
      <c r="CB443" s="59">
        <f t="shared" si="1694"/>
        <v>85.6</v>
      </c>
      <c r="CC443" s="226"/>
      <c r="CD443" s="14">
        <v>23</v>
      </c>
      <c r="CE443" s="15" t="s">
        <v>28</v>
      </c>
      <c r="CF443" s="58">
        <f t="shared" ref="CF443:DC443" si="1753">IF(C443=0,"-",IF(C443="X","X",ROUND(C443/C420*100,1)))</f>
        <v>0</v>
      </c>
      <c r="CG443" s="22">
        <f t="shared" si="1753"/>
        <v>1</v>
      </c>
      <c r="CH443" s="22">
        <f t="shared" si="1753"/>
        <v>0.6</v>
      </c>
      <c r="CI443" s="22">
        <f t="shared" si="1753"/>
        <v>0.1</v>
      </c>
      <c r="CJ443" s="22">
        <f t="shared" si="1753"/>
        <v>0.3</v>
      </c>
      <c r="CK443" s="22">
        <f t="shared" si="1753"/>
        <v>3.5</v>
      </c>
      <c r="CL443" s="22">
        <f t="shared" si="1753"/>
        <v>2.7</v>
      </c>
      <c r="CM443" s="22">
        <f t="shared" si="1753"/>
        <v>2</v>
      </c>
      <c r="CN443" s="22">
        <f t="shared" si="1753"/>
        <v>0.3</v>
      </c>
      <c r="CO443" s="22">
        <f t="shared" si="1753"/>
        <v>4.4000000000000004</v>
      </c>
      <c r="CP443" s="22">
        <f t="shared" si="1753"/>
        <v>3.4</v>
      </c>
      <c r="CQ443" s="22">
        <f t="shared" si="1753"/>
        <v>1.8</v>
      </c>
      <c r="CR443" s="22">
        <f t="shared" si="1753"/>
        <v>3</v>
      </c>
      <c r="CS443" s="22">
        <f t="shared" si="1753"/>
        <v>1.7</v>
      </c>
      <c r="CT443" s="22">
        <f t="shared" si="1753"/>
        <v>0.7</v>
      </c>
      <c r="CU443" s="22">
        <f t="shared" si="1753"/>
        <v>1.3</v>
      </c>
      <c r="CV443" s="22">
        <f t="shared" si="1753"/>
        <v>1.2</v>
      </c>
      <c r="CW443" s="22">
        <f t="shared" si="1753"/>
        <v>2.9</v>
      </c>
      <c r="CX443" s="22">
        <f t="shared" si="1753"/>
        <v>1.9</v>
      </c>
      <c r="CY443" s="22">
        <f t="shared" si="1753"/>
        <v>1.9</v>
      </c>
      <c r="CZ443" s="63">
        <f t="shared" si="1753"/>
        <v>1.9</v>
      </c>
      <c r="DA443" s="22">
        <f t="shared" si="1753"/>
        <v>0.1</v>
      </c>
      <c r="DB443" s="22">
        <f t="shared" si="1753"/>
        <v>2</v>
      </c>
      <c r="DC443" s="59">
        <f t="shared" si="1753"/>
        <v>2</v>
      </c>
      <c r="DD443" s="226"/>
      <c r="DE443" s="14">
        <v>23</v>
      </c>
      <c r="DF443" s="15" t="s">
        <v>28</v>
      </c>
      <c r="DG443" s="58">
        <f t="shared" si="1658"/>
        <v>0</v>
      </c>
      <c r="DH443" s="22">
        <f t="shared" si="1627"/>
        <v>2E-3</v>
      </c>
      <c r="DI443" s="22">
        <f t="shared" si="1628"/>
        <v>-8.9999999999999993E-3</v>
      </c>
      <c r="DJ443" s="22">
        <f t="shared" si="1629"/>
        <v>-6.0000000000000001E-3</v>
      </c>
      <c r="DK443" s="22">
        <f t="shared" si="1630"/>
        <v>-4.0000000000000001E-3</v>
      </c>
      <c r="DL443" s="22">
        <f t="shared" si="1631"/>
        <v>0.34899999999999998</v>
      </c>
      <c r="DM443" s="22">
        <f t="shared" si="1632"/>
        <v>2.1219999999999999</v>
      </c>
      <c r="DN443" s="22">
        <f t="shared" si="1633"/>
        <v>-8.3000000000000004E-2</v>
      </c>
      <c r="DO443" s="22">
        <f t="shared" si="1634"/>
        <v>-1.4999999999999999E-2</v>
      </c>
      <c r="DP443" s="22">
        <f t="shared" si="1635"/>
        <v>-0.108</v>
      </c>
      <c r="DQ443" s="22">
        <f t="shared" si="1636"/>
        <v>1.355</v>
      </c>
      <c r="DR443" s="22">
        <f t="shared" si="1637"/>
        <v>0.20499999999999999</v>
      </c>
      <c r="DS443" s="22">
        <f t="shared" si="1638"/>
        <v>0.26200000000000001</v>
      </c>
      <c r="DT443" s="22">
        <f t="shared" si="1639"/>
        <v>-0.40300000000000002</v>
      </c>
      <c r="DU443" s="22">
        <f t="shared" si="1640"/>
        <v>-2.4E-2</v>
      </c>
      <c r="DV443" s="22">
        <f t="shared" si="1641"/>
        <v>5.0999999999999997E-2</v>
      </c>
      <c r="DW443" s="22">
        <f t="shared" si="1642"/>
        <v>4.2999999999999997E-2</v>
      </c>
      <c r="DX443" s="22">
        <f t="shared" si="1643"/>
        <v>-0.26900000000000002</v>
      </c>
      <c r="DY443" s="22">
        <f t="shared" si="1644"/>
        <v>3.4689999999999999</v>
      </c>
      <c r="DZ443" s="22">
        <f t="shared" si="1645"/>
        <v>-0.17799999999999999</v>
      </c>
      <c r="EA443" s="63">
        <f t="shared" si="1646"/>
        <v>3.2909999999999999</v>
      </c>
      <c r="EB443" s="22">
        <f t="shared" si="1647"/>
        <v>-7.0000000000000001E-3</v>
      </c>
      <c r="EC443" s="22">
        <f t="shared" si="1648"/>
        <v>2.113</v>
      </c>
      <c r="ED443" s="59">
        <f t="shared" si="1649"/>
        <v>1.363</v>
      </c>
      <c r="EE443" s="226"/>
      <c r="EF443" s="14">
        <v>23</v>
      </c>
      <c r="EG443" s="15" t="s">
        <v>28</v>
      </c>
      <c r="EH443" s="58">
        <f t="shared" ref="EH443:FE443" si="1754">IF(C443="X","X",IF(FI443="X","X",IF(FI443&lt;&gt;0,ROUND((C443-FI443)/FI420*100,3),"- ")))</f>
        <v>0</v>
      </c>
      <c r="EI443" s="22">
        <f t="shared" si="1754"/>
        <v>0.621</v>
      </c>
      <c r="EJ443" s="22">
        <f t="shared" si="1754"/>
        <v>-7.0999999999999994E-2</v>
      </c>
      <c r="EK443" s="22">
        <f t="shared" si="1754"/>
        <v>-6.6000000000000003E-2</v>
      </c>
      <c r="EL443" s="22">
        <f t="shared" si="1754"/>
        <v>-2E-3</v>
      </c>
      <c r="EM443" s="22">
        <f t="shared" si="1754"/>
        <v>0.17599999999999999</v>
      </c>
      <c r="EN443" s="22">
        <f t="shared" si="1754"/>
        <v>0.39400000000000002</v>
      </c>
      <c r="EO443" s="22">
        <f t="shared" si="1754"/>
        <v>-1.7000000000000001E-2</v>
      </c>
      <c r="EP443" s="22">
        <f t="shared" si="1754"/>
        <v>-4.0000000000000001E-3</v>
      </c>
      <c r="EQ443" s="22">
        <f t="shared" si="1754"/>
        <v>-4.4999999999999998E-2</v>
      </c>
      <c r="ER443" s="22">
        <f t="shared" si="1754"/>
        <v>0.58699999999999997</v>
      </c>
      <c r="ES443" s="22">
        <f t="shared" si="1754"/>
        <v>0.11799999999999999</v>
      </c>
      <c r="ET443" s="22">
        <f t="shared" si="1754"/>
        <v>4.2999999999999997E-2</v>
      </c>
      <c r="EU443" s="22">
        <f t="shared" si="1754"/>
        <v>-0.08</v>
      </c>
      <c r="EV443" s="22">
        <f t="shared" si="1754"/>
        <v>-5.0000000000000001E-3</v>
      </c>
      <c r="EW443" s="22">
        <f t="shared" si="1754"/>
        <v>1.7999999999999999E-2</v>
      </c>
      <c r="EX443" s="22">
        <f t="shared" si="1754"/>
        <v>7.0000000000000001E-3</v>
      </c>
      <c r="EY443" s="22">
        <f t="shared" si="1754"/>
        <v>-9.9000000000000005E-2</v>
      </c>
      <c r="EZ443" s="22">
        <f t="shared" si="1754"/>
        <v>6.5000000000000002E-2</v>
      </c>
      <c r="FA443" s="22">
        <f t="shared" si="1754"/>
        <v>0.57299999999999995</v>
      </c>
      <c r="FB443" s="63">
        <f t="shared" si="1754"/>
        <v>6.2E-2</v>
      </c>
      <c r="FC443" s="22">
        <f t="shared" si="1754"/>
        <v>-0.01</v>
      </c>
      <c r="FD443" s="22">
        <f t="shared" si="1754"/>
        <v>0.27200000000000002</v>
      </c>
      <c r="FE443" s="59">
        <f t="shared" si="1754"/>
        <v>3.1E-2</v>
      </c>
      <c r="FG443" s="14">
        <v>23</v>
      </c>
      <c r="FH443" s="15" t="s">
        <v>28</v>
      </c>
      <c r="FI443" s="27">
        <f t="shared" si="1723"/>
        <v>1</v>
      </c>
      <c r="FJ443" s="29">
        <f t="shared" si="1724"/>
        <v>2</v>
      </c>
      <c r="FK443" s="29">
        <f t="shared" si="1725"/>
        <v>75</v>
      </c>
      <c r="FL443" s="29">
        <f t="shared" si="1726"/>
        <v>11</v>
      </c>
      <c r="FM443" s="29">
        <f t="shared" si="1727"/>
        <v>520</v>
      </c>
      <c r="FN443" s="29">
        <f t="shared" si="1728"/>
        <v>6053</v>
      </c>
      <c r="FO443" s="29">
        <f t="shared" si="1729"/>
        <v>10813</v>
      </c>
      <c r="FP443" s="29">
        <f t="shared" si="1730"/>
        <v>8445</v>
      </c>
      <c r="FQ443" s="29">
        <f t="shared" si="1731"/>
        <v>814</v>
      </c>
      <c r="FR443" s="29">
        <f t="shared" si="1732"/>
        <v>8437</v>
      </c>
      <c r="FS443" s="29">
        <f t="shared" si="1733"/>
        <v>5014</v>
      </c>
      <c r="FT443" s="29">
        <f t="shared" si="1734"/>
        <v>2583</v>
      </c>
      <c r="FU443" s="29">
        <f t="shared" si="1735"/>
        <v>15613</v>
      </c>
      <c r="FV443" s="29">
        <f t="shared" si="1736"/>
        <v>7480</v>
      </c>
      <c r="FW443" s="29">
        <f t="shared" si="1737"/>
        <v>2954</v>
      </c>
      <c r="FX443" s="29">
        <f t="shared" si="1738"/>
        <v>3065</v>
      </c>
      <c r="FY443" s="29">
        <f t="shared" si="1739"/>
        <v>6332</v>
      </c>
      <c r="FZ443" s="29">
        <f t="shared" si="1740"/>
        <v>6724</v>
      </c>
      <c r="GA443" s="29">
        <f t="shared" si="1660"/>
        <v>84936</v>
      </c>
      <c r="GB443" s="29">
        <f t="shared" si="1655"/>
        <v>-497</v>
      </c>
      <c r="GC443" s="53">
        <f t="shared" si="1661"/>
        <v>84439</v>
      </c>
      <c r="GD443" s="29">
        <f t="shared" si="1662"/>
        <v>78</v>
      </c>
      <c r="GE443" s="29">
        <f t="shared" si="1663"/>
        <v>11344</v>
      </c>
      <c r="GF443" s="41">
        <f t="shared" si="1664"/>
        <v>73514</v>
      </c>
    </row>
    <row r="444" spans="1:188" ht="13.5" customHeight="1">
      <c r="A444" s="14">
        <v>24</v>
      </c>
      <c r="B444" s="15" t="s">
        <v>29</v>
      </c>
      <c r="C444" s="231">
        <v>48</v>
      </c>
      <c r="D444" s="226">
        <v>2</v>
      </c>
      <c r="E444" s="226">
        <v>98</v>
      </c>
      <c r="F444" s="226">
        <v>23</v>
      </c>
      <c r="G444" s="226">
        <v>314</v>
      </c>
      <c r="H444" s="226">
        <v>996</v>
      </c>
      <c r="I444" s="226">
        <v>5983</v>
      </c>
      <c r="J444" s="226">
        <v>2512</v>
      </c>
      <c r="K444" s="226">
        <v>1286</v>
      </c>
      <c r="L444" s="226">
        <v>3483</v>
      </c>
      <c r="M444" s="226">
        <v>139</v>
      </c>
      <c r="N444" s="226">
        <v>580</v>
      </c>
      <c r="O444" s="226">
        <v>6805</v>
      </c>
      <c r="P444" s="226">
        <v>1588</v>
      </c>
      <c r="Q444" s="226">
        <v>1716</v>
      </c>
      <c r="R444" s="226">
        <v>3748</v>
      </c>
      <c r="S444" s="226">
        <v>10280</v>
      </c>
      <c r="T444" s="226">
        <v>2903</v>
      </c>
      <c r="U444" s="226">
        <v>42504</v>
      </c>
      <c r="V444" s="232">
        <v>-313</v>
      </c>
      <c r="W444" s="233">
        <v>42191</v>
      </c>
      <c r="X444" s="226">
        <v>148</v>
      </c>
      <c r="Y444" s="226">
        <v>6320</v>
      </c>
      <c r="Z444" s="232">
        <v>36036</v>
      </c>
      <c r="AA444" s="226"/>
      <c r="AB444" s="14">
        <v>24</v>
      </c>
      <c r="AC444" s="15" t="s">
        <v>29</v>
      </c>
      <c r="AD444" s="58">
        <f t="shared" si="1656"/>
        <v>14.286</v>
      </c>
      <c r="AE444" s="22">
        <f t="shared" si="1697"/>
        <v>100</v>
      </c>
      <c r="AF444" s="22">
        <f t="shared" si="1698"/>
        <v>7.6920000000000002</v>
      </c>
      <c r="AG444" s="22">
        <f t="shared" si="1699"/>
        <v>35.293999999999997</v>
      </c>
      <c r="AH444" s="22">
        <f t="shared" si="1700"/>
        <v>-1.5669999999999999</v>
      </c>
      <c r="AI444" s="22">
        <f t="shared" si="1701"/>
        <v>7.2119999999999997</v>
      </c>
      <c r="AJ444" s="22">
        <f t="shared" si="1702"/>
        <v>-40.146000000000001</v>
      </c>
      <c r="AK444" s="22">
        <f t="shared" si="1703"/>
        <v>-1.875</v>
      </c>
      <c r="AL444" s="22">
        <f t="shared" si="1704"/>
        <v>-4.4580000000000002</v>
      </c>
      <c r="AM444" s="22">
        <f t="shared" si="1705"/>
        <v>-9.391</v>
      </c>
      <c r="AN444" s="22">
        <f t="shared" si="1706"/>
        <v>2.206</v>
      </c>
      <c r="AO444" s="22">
        <f t="shared" si="1707"/>
        <v>-2.3570000000000002</v>
      </c>
      <c r="AP444" s="22">
        <f t="shared" si="1708"/>
        <v>3.6720000000000002</v>
      </c>
      <c r="AQ444" s="22">
        <f t="shared" si="1709"/>
        <v>2.452</v>
      </c>
      <c r="AR444" s="22">
        <f t="shared" si="1710"/>
        <v>1.599</v>
      </c>
      <c r="AS444" s="22">
        <f t="shared" si="1711"/>
        <v>-2.1669999999999998</v>
      </c>
      <c r="AT444" s="22">
        <f t="shared" si="1693"/>
        <v>16.341999999999999</v>
      </c>
      <c r="AU444" s="22">
        <f t="shared" si="1712"/>
        <v>0.311</v>
      </c>
      <c r="AV444" s="22">
        <f t="shared" si="1713"/>
        <v>-6.0460000000000003</v>
      </c>
      <c r="AW444" s="22">
        <f t="shared" si="1714"/>
        <v>-18.113</v>
      </c>
      <c r="AX444" s="63">
        <f t="shared" si="1715"/>
        <v>-6.1879999999999997</v>
      </c>
      <c r="AY444" s="22">
        <f t="shared" si="1716"/>
        <v>10.448</v>
      </c>
      <c r="AZ444" s="22">
        <f t="shared" si="1717"/>
        <v>-38.831000000000003</v>
      </c>
      <c r="BA444" s="59">
        <f t="shared" si="1718"/>
        <v>3.6320000000000001</v>
      </c>
      <c r="BB444" s="226"/>
      <c r="BC444" s="14">
        <v>24</v>
      </c>
      <c r="BD444" s="15" t="s">
        <v>29</v>
      </c>
      <c r="BE444" s="58">
        <f t="shared" si="1688"/>
        <v>0.1</v>
      </c>
      <c r="BF444" s="22">
        <f t="shared" si="1719"/>
        <v>0</v>
      </c>
      <c r="BG444" s="22">
        <f t="shared" si="1720"/>
        <v>0.2</v>
      </c>
      <c r="BH444" s="22">
        <f t="shared" si="1720"/>
        <v>0.1</v>
      </c>
      <c r="BI444" s="22">
        <f t="shared" si="1720"/>
        <v>0.7</v>
      </c>
      <c r="BJ444" s="22">
        <f t="shared" si="1720"/>
        <v>2.4</v>
      </c>
      <c r="BK444" s="22">
        <f t="shared" si="1720"/>
        <v>14.2</v>
      </c>
      <c r="BL444" s="22">
        <f t="shared" si="1720"/>
        <v>6</v>
      </c>
      <c r="BM444" s="22">
        <f t="shared" si="1720"/>
        <v>3</v>
      </c>
      <c r="BN444" s="22">
        <f t="shared" si="1720"/>
        <v>8.3000000000000007</v>
      </c>
      <c r="BO444" s="22">
        <f t="shared" si="1720"/>
        <v>0.3</v>
      </c>
      <c r="BP444" s="22">
        <f t="shared" si="1720"/>
        <v>1.4</v>
      </c>
      <c r="BQ444" s="22">
        <f t="shared" si="1720"/>
        <v>16.100000000000001</v>
      </c>
      <c r="BR444" s="22">
        <f t="shared" si="1720"/>
        <v>3.8</v>
      </c>
      <c r="BS444" s="22">
        <f t="shared" si="1720"/>
        <v>4.0999999999999996</v>
      </c>
      <c r="BT444" s="22">
        <f t="shared" si="1720"/>
        <v>8.9</v>
      </c>
      <c r="BU444" s="22">
        <f t="shared" si="1720"/>
        <v>24.4</v>
      </c>
      <c r="BV444" s="22">
        <f t="shared" si="1720"/>
        <v>6.9</v>
      </c>
      <c r="BW444" s="22">
        <f t="shared" si="1694"/>
        <v>100.7</v>
      </c>
      <c r="BX444" s="22">
        <f t="shared" si="1694"/>
        <v>-0.7</v>
      </c>
      <c r="BY444" s="63">
        <f t="shared" si="1694"/>
        <v>100</v>
      </c>
      <c r="BZ444" s="22">
        <f t="shared" si="1694"/>
        <v>0.4</v>
      </c>
      <c r="CA444" s="22">
        <f t="shared" si="1694"/>
        <v>15</v>
      </c>
      <c r="CB444" s="59">
        <f t="shared" si="1694"/>
        <v>85.4</v>
      </c>
      <c r="CC444" s="226"/>
      <c r="CD444" s="14">
        <v>24</v>
      </c>
      <c r="CE444" s="15" t="s">
        <v>29</v>
      </c>
      <c r="CF444" s="58">
        <f t="shared" ref="CF444:DC444" si="1755">IF(C444=0,"-",IF(C444="X","X",ROUND(C444/C420*100,1)))</f>
        <v>0.1</v>
      </c>
      <c r="CG444" s="22">
        <f t="shared" si="1755"/>
        <v>0.5</v>
      </c>
      <c r="CH444" s="22">
        <f t="shared" si="1755"/>
        <v>0.9</v>
      </c>
      <c r="CI444" s="22">
        <f t="shared" si="1755"/>
        <v>0.3</v>
      </c>
      <c r="CJ444" s="22">
        <f t="shared" si="1755"/>
        <v>0.2</v>
      </c>
      <c r="CK444" s="22">
        <f t="shared" si="1755"/>
        <v>0.5</v>
      </c>
      <c r="CL444" s="22">
        <f t="shared" si="1755"/>
        <v>1.3</v>
      </c>
      <c r="CM444" s="22">
        <f t="shared" si="1755"/>
        <v>0.6</v>
      </c>
      <c r="CN444" s="22">
        <f t="shared" si="1755"/>
        <v>0.5</v>
      </c>
      <c r="CO444" s="22">
        <f t="shared" si="1755"/>
        <v>1.8</v>
      </c>
      <c r="CP444" s="22">
        <f t="shared" si="1755"/>
        <v>0.1</v>
      </c>
      <c r="CQ444" s="22">
        <f t="shared" si="1755"/>
        <v>0.4</v>
      </c>
      <c r="CR444" s="22">
        <f t="shared" si="1755"/>
        <v>1.3</v>
      </c>
      <c r="CS444" s="22">
        <f t="shared" si="1755"/>
        <v>0.4</v>
      </c>
      <c r="CT444" s="22">
        <f t="shared" si="1755"/>
        <v>0.4</v>
      </c>
      <c r="CU444" s="22">
        <f t="shared" si="1755"/>
        <v>1.6</v>
      </c>
      <c r="CV444" s="22">
        <f t="shared" si="1755"/>
        <v>1.9</v>
      </c>
      <c r="CW444" s="22">
        <f t="shared" si="1755"/>
        <v>1.3</v>
      </c>
      <c r="CX444" s="22">
        <f t="shared" si="1755"/>
        <v>0.9</v>
      </c>
      <c r="CY444" s="22">
        <f t="shared" si="1755"/>
        <v>0.9</v>
      </c>
      <c r="CZ444" s="63">
        <f t="shared" si="1755"/>
        <v>0.9</v>
      </c>
      <c r="DA444" s="22">
        <f t="shared" si="1755"/>
        <v>0.3</v>
      </c>
      <c r="DB444" s="22">
        <f t="shared" si="1755"/>
        <v>0.9</v>
      </c>
      <c r="DC444" s="59">
        <f t="shared" si="1755"/>
        <v>1</v>
      </c>
      <c r="DD444" s="226"/>
      <c r="DE444" s="14">
        <v>24</v>
      </c>
      <c r="DF444" s="15" t="s">
        <v>29</v>
      </c>
      <c r="DG444" s="58">
        <f t="shared" si="1658"/>
        <v>1.2999999999999999E-2</v>
      </c>
      <c r="DH444" s="22">
        <f t="shared" si="1627"/>
        <v>2E-3</v>
      </c>
      <c r="DI444" s="22">
        <f t="shared" si="1628"/>
        <v>1.6E-2</v>
      </c>
      <c r="DJ444" s="22">
        <f t="shared" si="1629"/>
        <v>1.2999999999999999E-2</v>
      </c>
      <c r="DK444" s="22">
        <f t="shared" si="1630"/>
        <v>-1.0999999999999999E-2</v>
      </c>
      <c r="DL444" s="22">
        <f t="shared" si="1631"/>
        <v>0.14899999999999999</v>
      </c>
      <c r="DM444" s="22">
        <f t="shared" si="1632"/>
        <v>-8.923</v>
      </c>
      <c r="DN444" s="22">
        <f t="shared" si="1633"/>
        <v>-0.107</v>
      </c>
      <c r="DO444" s="22">
        <f t="shared" si="1634"/>
        <v>-0.13300000000000001</v>
      </c>
      <c r="DP444" s="22">
        <f t="shared" si="1635"/>
        <v>-0.80300000000000005</v>
      </c>
      <c r="DQ444" s="22">
        <f t="shared" si="1636"/>
        <v>7.0000000000000001E-3</v>
      </c>
      <c r="DR444" s="22">
        <f t="shared" si="1637"/>
        <v>-3.1E-2</v>
      </c>
      <c r="DS444" s="22">
        <f t="shared" si="1638"/>
        <v>0.53600000000000003</v>
      </c>
      <c r="DT444" s="22">
        <f t="shared" si="1639"/>
        <v>8.4000000000000005E-2</v>
      </c>
      <c r="DU444" s="22">
        <f t="shared" si="1640"/>
        <v>0.06</v>
      </c>
      <c r="DV444" s="22">
        <f t="shared" si="1641"/>
        <v>-0.185</v>
      </c>
      <c r="DW444" s="22">
        <f t="shared" si="1642"/>
        <v>3.2109999999999999</v>
      </c>
      <c r="DX444" s="22">
        <f t="shared" si="1643"/>
        <v>0.02</v>
      </c>
      <c r="DY444" s="22">
        <f t="shared" si="1644"/>
        <v>-6.0810000000000004</v>
      </c>
      <c r="DZ444" s="22">
        <f t="shared" si="1645"/>
        <v>-0.107</v>
      </c>
      <c r="EA444" s="63">
        <f t="shared" si="1646"/>
        <v>-6.1879999999999997</v>
      </c>
      <c r="EB444" s="22">
        <f t="shared" si="1647"/>
        <v>3.1E-2</v>
      </c>
      <c r="EC444" s="22">
        <f t="shared" si="1648"/>
        <v>-8.9209999999999994</v>
      </c>
      <c r="ED444" s="59">
        <f t="shared" si="1649"/>
        <v>2.8079999999999998</v>
      </c>
      <c r="EE444" s="226"/>
      <c r="EF444" s="14">
        <v>24</v>
      </c>
      <c r="EG444" s="15" t="s">
        <v>29</v>
      </c>
      <c r="EH444" s="58">
        <f t="shared" ref="EH444:FE444" si="1756">IF(C444="X","X",IF(FI444="X","X",IF(FI444&lt;&gt;0,ROUND((C444-FI444)/FI420*100,3),"- ")))</f>
        <v>1.2E-2</v>
      </c>
      <c r="EI444" s="22">
        <f t="shared" si="1756"/>
        <v>0.311</v>
      </c>
      <c r="EJ444" s="22">
        <f t="shared" si="1756"/>
        <v>6.2E-2</v>
      </c>
      <c r="EK444" s="22">
        <f t="shared" si="1756"/>
        <v>7.9000000000000001E-2</v>
      </c>
      <c r="EL444" s="22">
        <f t="shared" si="1756"/>
        <v>-3.0000000000000001E-3</v>
      </c>
      <c r="EM444" s="22">
        <f t="shared" si="1756"/>
        <v>0.04</v>
      </c>
      <c r="EN444" s="22">
        <f t="shared" si="1756"/>
        <v>-0.88200000000000001</v>
      </c>
      <c r="EO444" s="22">
        <f t="shared" si="1756"/>
        <v>-1.0999999999999999E-2</v>
      </c>
      <c r="EP444" s="22">
        <f t="shared" si="1756"/>
        <v>-2.1000000000000001E-2</v>
      </c>
      <c r="EQ444" s="22">
        <f t="shared" si="1756"/>
        <v>-0.17799999999999999</v>
      </c>
      <c r="ER444" s="22">
        <f t="shared" si="1756"/>
        <v>2E-3</v>
      </c>
      <c r="ES444" s="22">
        <f t="shared" si="1756"/>
        <v>-0.01</v>
      </c>
      <c r="ET444" s="22">
        <f t="shared" si="1756"/>
        <v>4.5999999999999999E-2</v>
      </c>
      <c r="EU444" s="22">
        <f t="shared" si="1756"/>
        <v>8.9999999999999993E-3</v>
      </c>
      <c r="EV444" s="22">
        <f t="shared" si="1756"/>
        <v>7.0000000000000001E-3</v>
      </c>
      <c r="EW444" s="22">
        <f t="shared" si="1756"/>
        <v>-3.5000000000000003E-2</v>
      </c>
      <c r="EX444" s="22">
        <f t="shared" si="1756"/>
        <v>0.28199999999999997</v>
      </c>
      <c r="EY444" s="22">
        <f t="shared" si="1756"/>
        <v>4.0000000000000001E-3</v>
      </c>
      <c r="EZ444" s="22">
        <f t="shared" si="1756"/>
        <v>-6.0999999999999999E-2</v>
      </c>
      <c r="FA444" s="22">
        <f t="shared" si="1756"/>
        <v>0.183</v>
      </c>
      <c r="FB444" s="63">
        <f t="shared" si="1756"/>
        <v>-6.3E-2</v>
      </c>
      <c r="FC444" s="22">
        <f t="shared" si="1756"/>
        <v>2.3E-2</v>
      </c>
      <c r="FD444" s="22">
        <f t="shared" si="1756"/>
        <v>-0.61099999999999999</v>
      </c>
      <c r="FE444" s="59">
        <f t="shared" si="1756"/>
        <v>3.4000000000000002E-2</v>
      </c>
      <c r="FG444" s="14">
        <v>24</v>
      </c>
      <c r="FH444" s="15" t="s">
        <v>29</v>
      </c>
      <c r="FI444" s="27">
        <f t="shared" si="1723"/>
        <v>42</v>
      </c>
      <c r="FJ444" s="29">
        <f t="shared" si="1724"/>
        <v>1</v>
      </c>
      <c r="FK444" s="29">
        <f t="shared" si="1725"/>
        <v>91</v>
      </c>
      <c r="FL444" s="29">
        <f t="shared" si="1726"/>
        <v>17</v>
      </c>
      <c r="FM444" s="29">
        <f t="shared" si="1727"/>
        <v>319</v>
      </c>
      <c r="FN444" s="29">
        <f t="shared" si="1728"/>
        <v>929</v>
      </c>
      <c r="FO444" s="29">
        <f t="shared" si="1729"/>
        <v>9996</v>
      </c>
      <c r="FP444" s="29">
        <f t="shared" si="1730"/>
        <v>2560</v>
      </c>
      <c r="FQ444" s="29">
        <f t="shared" si="1731"/>
        <v>1346</v>
      </c>
      <c r="FR444" s="29">
        <f t="shared" si="1732"/>
        <v>3844</v>
      </c>
      <c r="FS444" s="29">
        <f t="shared" si="1733"/>
        <v>136</v>
      </c>
      <c r="FT444" s="29">
        <f t="shared" si="1734"/>
        <v>594</v>
      </c>
      <c r="FU444" s="29">
        <f t="shared" si="1735"/>
        <v>6564</v>
      </c>
      <c r="FV444" s="29">
        <f t="shared" si="1736"/>
        <v>1550</v>
      </c>
      <c r="FW444" s="29">
        <f t="shared" si="1737"/>
        <v>1689</v>
      </c>
      <c r="FX444" s="29">
        <f t="shared" si="1738"/>
        <v>3831</v>
      </c>
      <c r="FY444" s="29">
        <f t="shared" si="1739"/>
        <v>8836</v>
      </c>
      <c r="FZ444" s="29">
        <f t="shared" si="1740"/>
        <v>2894</v>
      </c>
      <c r="GA444" s="29">
        <f t="shared" si="1660"/>
        <v>45239</v>
      </c>
      <c r="GB444" s="29">
        <f t="shared" si="1655"/>
        <v>-265</v>
      </c>
      <c r="GC444" s="53">
        <f t="shared" si="1661"/>
        <v>44974</v>
      </c>
      <c r="GD444" s="29">
        <f t="shared" si="1662"/>
        <v>134</v>
      </c>
      <c r="GE444" s="29">
        <f t="shared" si="1663"/>
        <v>10332</v>
      </c>
      <c r="GF444" s="41">
        <f t="shared" si="1664"/>
        <v>34773</v>
      </c>
    </row>
    <row r="445" spans="1:188" ht="13.5" customHeight="1">
      <c r="A445" s="14">
        <v>25</v>
      </c>
      <c r="B445" s="15" t="s">
        <v>30</v>
      </c>
      <c r="C445" s="231">
        <v>178</v>
      </c>
      <c r="D445" s="226">
        <v>0</v>
      </c>
      <c r="E445" s="226">
        <v>17</v>
      </c>
      <c r="F445" s="226">
        <v>219</v>
      </c>
      <c r="G445" s="226">
        <v>5946</v>
      </c>
      <c r="H445" s="226">
        <v>13966</v>
      </c>
      <c r="I445" s="226">
        <v>5656</v>
      </c>
      <c r="J445" s="226">
        <v>3315</v>
      </c>
      <c r="K445" s="226">
        <v>1456</v>
      </c>
      <c r="L445" s="226">
        <v>822</v>
      </c>
      <c r="M445" s="226">
        <v>820</v>
      </c>
      <c r="N445" s="226">
        <v>327</v>
      </c>
      <c r="O445" s="226">
        <v>7262</v>
      </c>
      <c r="P445" s="226">
        <v>1912</v>
      </c>
      <c r="Q445" s="226">
        <v>1698</v>
      </c>
      <c r="R445" s="226">
        <v>1722</v>
      </c>
      <c r="S445" s="226">
        <v>10247</v>
      </c>
      <c r="T445" s="226">
        <v>3721</v>
      </c>
      <c r="U445" s="226">
        <v>59284</v>
      </c>
      <c r="V445" s="232">
        <v>-436</v>
      </c>
      <c r="W445" s="233">
        <v>58848</v>
      </c>
      <c r="X445" s="226">
        <v>195</v>
      </c>
      <c r="Y445" s="226">
        <v>11821</v>
      </c>
      <c r="Z445" s="232">
        <v>47268</v>
      </c>
      <c r="AA445" s="226"/>
      <c r="AB445" s="14">
        <v>25</v>
      </c>
      <c r="AC445" s="15" t="s">
        <v>30</v>
      </c>
      <c r="AD445" s="58">
        <f t="shared" si="1656"/>
        <v>-7.2919999999999998</v>
      </c>
      <c r="AE445" s="22" t="str">
        <f t="shared" si="1697"/>
        <v xml:space="preserve">- </v>
      </c>
      <c r="AF445" s="22">
        <f t="shared" si="1698"/>
        <v>0</v>
      </c>
      <c r="AG445" s="22">
        <f t="shared" si="1699"/>
        <v>-3.097</v>
      </c>
      <c r="AH445" s="22">
        <f t="shared" si="1700"/>
        <v>-1.3280000000000001</v>
      </c>
      <c r="AI445" s="22">
        <f t="shared" si="1701"/>
        <v>10.736000000000001</v>
      </c>
      <c r="AJ445" s="22">
        <f t="shared" si="1702"/>
        <v>-6.3730000000000002</v>
      </c>
      <c r="AK445" s="22">
        <f t="shared" si="1703"/>
        <v>-1.486</v>
      </c>
      <c r="AL445" s="22">
        <f t="shared" si="1704"/>
        <v>2.8250000000000002</v>
      </c>
      <c r="AM445" s="22">
        <f t="shared" si="1705"/>
        <v>-5.734</v>
      </c>
      <c r="AN445" s="22">
        <f t="shared" si="1706"/>
        <v>-6.7119999999999997</v>
      </c>
      <c r="AO445" s="22">
        <f t="shared" si="1707"/>
        <v>-11.141</v>
      </c>
      <c r="AP445" s="22">
        <f t="shared" si="1708"/>
        <v>4.7450000000000001</v>
      </c>
      <c r="AQ445" s="22">
        <f t="shared" si="1709"/>
        <v>-3.19</v>
      </c>
      <c r="AR445" s="22">
        <f t="shared" si="1710"/>
        <v>-1.107</v>
      </c>
      <c r="AS445" s="22">
        <f t="shared" si="1711"/>
        <v>-1.034</v>
      </c>
      <c r="AT445" s="22">
        <f t="shared" si="1693"/>
        <v>2.778</v>
      </c>
      <c r="AU445" s="22">
        <f t="shared" si="1712"/>
        <v>-0.77300000000000002</v>
      </c>
      <c r="AV445" s="22">
        <f t="shared" si="1713"/>
        <v>2.04</v>
      </c>
      <c r="AW445" s="22">
        <f t="shared" si="1714"/>
        <v>-28.234999999999999</v>
      </c>
      <c r="AX445" s="63">
        <f t="shared" si="1715"/>
        <v>1.885</v>
      </c>
      <c r="AY445" s="22">
        <f t="shared" si="1716"/>
        <v>-6.6989999999999998</v>
      </c>
      <c r="AZ445" s="22">
        <f t="shared" si="1717"/>
        <v>-3.84</v>
      </c>
      <c r="BA445" s="59">
        <f t="shared" si="1718"/>
        <v>3.665</v>
      </c>
      <c r="BB445" s="226"/>
      <c r="BC445" s="14">
        <v>25</v>
      </c>
      <c r="BD445" s="15" t="s">
        <v>30</v>
      </c>
      <c r="BE445" s="58">
        <f t="shared" si="1688"/>
        <v>0.3</v>
      </c>
      <c r="BF445" s="22" t="str">
        <f t="shared" si="1719"/>
        <v>-</v>
      </c>
      <c r="BG445" s="22">
        <f t="shared" si="1720"/>
        <v>0</v>
      </c>
      <c r="BH445" s="22">
        <f t="shared" si="1720"/>
        <v>0.4</v>
      </c>
      <c r="BI445" s="22">
        <f t="shared" si="1720"/>
        <v>10.1</v>
      </c>
      <c r="BJ445" s="22">
        <f t="shared" si="1720"/>
        <v>23.7</v>
      </c>
      <c r="BK445" s="22">
        <f t="shared" si="1720"/>
        <v>9.6</v>
      </c>
      <c r="BL445" s="22">
        <f t="shared" si="1720"/>
        <v>5.6</v>
      </c>
      <c r="BM445" s="22">
        <f t="shared" si="1720"/>
        <v>2.5</v>
      </c>
      <c r="BN445" s="22">
        <f t="shared" si="1720"/>
        <v>1.4</v>
      </c>
      <c r="BO445" s="22">
        <f t="shared" si="1720"/>
        <v>1.4</v>
      </c>
      <c r="BP445" s="22">
        <f t="shared" si="1720"/>
        <v>0.6</v>
      </c>
      <c r="BQ445" s="22">
        <f t="shared" si="1720"/>
        <v>12.3</v>
      </c>
      <c r="BR445" s="22">
        <f t="shared" si="1720"/>
        <v>3.2</v>
      </c>
      <c r="BS445" s="22">
        <f t="shared" si="1720"/>
        <v>2.9</v>
      </c>
      <c r="BT445" s="22">
        <f t="shared" si="1720"/>
        <v>2.9</v>
      </c>
      <c r="BU445" s="22">
        <f t="shared" si="1720"/>
        <v>17.399999999999999</v>
      </c>
      <c r="BV445" s="22">
        <f t="shared" si="1720"/>
        <v>6.3</v>
      </c>
      <c r="BW445" s="22">
        <f t="shared" si="1694"/>
        <v>100.7</v>
      </c>
      <c r="BX445" s="22">
        <f t="shared" si="1694"/>
        <v>-0.7</v>
      </c>
      <c r="BY445" s="63">
        <f t="shared" si="1694"/>
        <v>100</v>
      </c>
      <c r="BZ445" s="22">
        <f t="shared" si="1694"/>
        <v>0.3</v>
      </c>
      <c r="CA445" s="22">
        <f t="shared" si="1694"/>
        <v>20.100000000000001</v>
      </c>
      <c r="CB445" s="59">
        <f t="shared" si="1694"/>
        <v>80.3</v>
      </c>
      <c r="CC445" s="226"/>
      <c r="CD445" s="14">
        <v>25</v>
      </c>
      <c r="CE445" s="15" t="s">
        <v>30</v>
      </c>
      <c r="CF445" s="58">
        <f t="shared" ref="CF445:DC445" si="1757">IF(C445=0,"-",IF(C445="X","X",ROUND(C445/C420*100,1)))</f>
        <v>0.4</v>
      </c>
      <c r="CG445" s="22" t="str">
        <f t="shared" si="1757"/>
        <v>-</v>
      </c>
      <c r="CH445" s="22">
        <f t="shared" si="1757"/>
        <v>0.2</v>
      </c>
      <c r="CI445" s="22">
        <f t="shared" si="1757"/>
        <v>2.7</v>
      </c>
      <c r="CJ445" s="22">
        <f t="shared" si="1757"/>
        <v>3.1</v>
      </c>
      <c r="CK445" s="22">
        <f t="shared" si="1757"/>
        <v>7.7</v>
      </c>
      <c r="CL445" s="22">
        <f t="shared" si="1757"/>
        <v>1.2</v>
      </c>
      <c r="CM445" s="22">
        <f t="shared" si="1757"/>
        <v>0.8</v>
      </c>
      <c r="CN445" s="22">
        <f t="shared" si="1757"/>
        <v>0.5</v>
      </c>
      <c r="CO445" s="22">
        <f t="shared" si="1757"/>
        <v>0.4</v>
      </c>
      <c r="CP445" s="22">
        <f t="shared" si="1757"/>
        <v>0.5</v>
      </c>
      <c r="CQ445" s="22">
        <f t="shared" si="1757"/>
        <v>0.2</v>
      </c>
      <c r="CR445" s="22">
        <f t="shared" si="1757"/>
        <v>1.4</v>
      </c>
      <c r="CS445" s="22">
        <f t="shared" si="1757"/>
        <v>0.5</v>
      </c>
      <c r="CT445" s="22">
        <f t="shared" si="1757"/>
        <v>0.4</v>
      </c>
      <c r="CU445" s="22">
        <f t="shared" si="1757"/>
        <v>0.7</v>
      </c>
      <c r="CV445" s="22">
        <f t="shared" si="1757"/>
        <v>1.9</v>
      </c>
      <c r="CW445" s="22">
        <f t="shared" si="1757"/>
        <v>1.6</v>
      </c>
      <c r="CX445" s="22">
        <f t="shared" si="1757"/>
        <v>1.3</v>
      </c>
      <c r="CY445" s="22">
        <f t="shared" si="1757"/>
        <v>1.3</v>
      </c>
      <c r="CZ445" s="63">
        <f t="shared" si="1757"/>
        <v>1.3</v>
      </c>
      <c r="DA445" s="22">
        <f t="shared" si="1757"/>
        <v>0.3</v>
      </c>
      <c r="DB445" s="22">
        <f t="shared" si="1757"/>
        <v>1.8</v>
      </c>
      <c r="DC445" s="59">
        <f t="shared" si="1757"/>
        <v>1.3</v>
      </c>
      <c r="DD445" s="226"/>
      <c r="DE445" s="14">
        <v>25</v>
      </c>
      <c r="DF445" s="15" t="s">
        <v>30</v>
      </c>
      <c r="DG445" s="58">
        <f t="shared" si="1658"/>
        <v>-2.4E-2</v>
      </c>
      <c r="DH445" s="22" t="str">
        <f t="shared" si="1627"/>
        <v xml:space="preserve">- </v>
      </c>
      <c r="DI445" s="22">
        <f t="shared" si="1628"/>
        <v>0</v>
      </c>
      <c r="DJ445" s="22">
        <f t="shared" si="1629"/>
        <v>-1.2E-2</v>
      </c>
      <c r="DK445" s="22">
        <f t="shared" si="1630"/>
        <v>-0.13900000000000001</v>
      </c>
      <c r="DL445" s="22">
        <f t="shared" si="1631"/>
        <v>2.3439999999999999</v>
      </c>
      <c r="DM445" s="22">
        <f t="shared" si="1632"/>
        <v>-0.66700000000000004</v>
      </c>
      <c r="DN445" s="22">
        <f t="shared" si="1633"/>
        <v>-8.6999999999999994E-2</v>
      </c>
      <c r="DO445" s="22">
        <f t="shared" si="1634"/>
        <v>6.9000000000000006E-2</v>
      </c>
      <c r="DP445" s="22">
        <f t="shared" si="1635"/>
        <v>-8.6999999999999994E-2</v>
      </c>
      <c r="DQ445" s="22">
        <f t="shared" si="1636"/>
        <v>-0.10199999999999999</v>
      </c>
      <c r="DR445" s="22">
        <f t="shared" si="1637"/>
        <v>-7.0999999999999994E-2</v>
      </c>
      <c r="DS445" s="22">
        <f t="shared" si="1638"/>
        <v>0.56999999999999995</v>
      </c>
      <c r="DT445" s="22">
        <f t="shared" si="1639"/>
        <v>-0.109</v>
      </c>
      <c r="DU445" s="22">
        <f t="shared" si="1640"/>
        <v>-3.3000000000000002E-2</v>
      </c>
      <c r="DV445" s="22">
        <f t="shared" si="1641"/>
        <v>-3.1E-2</v>
      </c>
      <c r="DW445" s="22">
        <f t="shared" si="1642"/>
        <v>0.48</v>
      </c>
      <c r="DX445" s="22">
        <f t="shared" si="1643"/>
        <v>-0.05</v>
      </c>
      <c r="DY445" s="22">
        <f t="shared" si="1644"/>
        <v>2.052</v>
      </c>
      <c r="DZ445" s="22">
        <f t="shared" si="1645"/>
        <v>-0.16600000000000001</v>
      </c>
      <c r="EA445" s="63">
        <f t="shared" si="1646"/>
        <v>1.885</v>
      </c>
      <c r="EB445" s="22">
        <f t="shared" si="1647"/>
        <v>-2.4E-2</v>
      </c>
      <c r="EC445" s="22">
        <f t="shared" si="1648"/>
        <v>-0.81699999999999995</v>
      </c>
      <c r="ED445" s="59">
        <f t="shared" si="1649"/>
        <v>2.8929999999999998</v>
      </c>
      <c r="EE445" s="226"/>
      <c r="EF445" s="14">
        <v>25</v>
      </c>
      <c r="EG445" s="15" t="s">
        <v>30</v>
      </c>
      <c r="EH445" s="58">
        <f t="shared" ref="EH445:FE445" si="1758">IF(C445="X","X",IF(FI445="X","X",IF(FI445&lt;&gt;0,ROUND((C445-FI445)/FI420*100,3),"- ")))</f>
        <v>-2.9000000000000001E-2</v>
      </c>
      <c r="EI445" s="22" t="str">
        <f t="shared" si="1758"/>
        <v xml:space="preserve">- </v>
      </c>
      <c r="EJ445" s="22">
        <f t="shared" si="1758"/>
        <v>0</v>
      </c>
      <c r="EK445" s="22">
        <f t="shared" si="1758"/>
        <v>-9.1999999999999998E-2</v>
      </c>
      <c r="EL445" s="22">
        <f t="shared" si="1758"/>
        <v>-4.1000000000000002E-2</v>
      </c>
      <c r="EM445" s="22">
        <f t="shared" si="1758"/>
        <v>0.80600000000000005</v>
      </c>
      <c r="EN445" s="22">
        <f t="shared" si="1758"/>
        <v>-8.5000000000000006E-2</v>
      </c>
      <c r="EO445" s="22">
        <f t="shared" si="1758"/>
        <v>-1.2E-2</v>
      </c>
      <c r="EP445" s="22">
        <f t="shared" si="1758"/>
        <v>1.4E-2</v>
      </c>
      <c r="EQ445" s="22">
        <f t="shared" si="1758"/>
        <v>-2.5000000000000001E-2</v>
      </c>
      <c r="ER445" s="22">
        <f t="shared" si="1758"/>
        <v>-0.03</v>
      </c>
      <c r="ES445" s="22">
        <f t="shared" si="1758"/>
        <v>-2.8000000000000001E-2</v>
      </c>
      <c r="ET445" s="22">
        <f t="shared" si="1758"/>
        <v>6.3E-2</v>
      </c>
      <c r="EU445" s="22">
        <f t="shared" si="1758"/>
        <v>-1.4999999999999999E-2</v>
      </c>
      <c r="EV445" s="22">
        <f t="shared" si="1758"/>
        <v>-5.0000000000000001E-3</v>
      </c>
      <c r="EW445" s="22">
        <f t="shared" si="1758"/>
        <v>-8.0000000000000002E-3</v>
      </c>
      <c r="EX445" s="22">
        <f t="shared" si="1758"/>
        <v>5.3999999999999999E-2</v>
      </c>
      <c r="EY445" s="22">
        <f t="shared" si="1758"/>
        <v>-1.2999999999999999E-2</v>
      </c>
      <c r="EZ445" s="22">
        <f t="shared" si="1758"/>
        <v>2.5999999999999999E-2</v>
      </c>
      <c r="FA445" s="22">
        <f t="shared" si="1758"/>
        <v>0.36599999999999999</v>
      </c>
      <c r="FB445" s="63">
        <f t="shared" si="1758"/>
        <v>2.4E-2</v>
      </c>
      <c r="FC445" s="22">
        <f t="shared" si="1758"/>
        <v>-2.3E-2</v>
      </c>
      <c r="FD445" s="22">
        <f t="shared" si="1758"/>
        <v>-7.1999999999999995E-2</v>
      </c>
      <c r="FE445" s="59">
        <f t="shared" si="1758"/>
        <v>4.3999999999999997E-2</v>
      </c>
      <c r="FG445" s="14">
        <v>25</v>
      </c>
      <c r="FH445" s="15" t="s">
        <v>30</v>
      </c>
      <c r="FI445" s="27">
        <f t="shared" si="1723"/>
        <v>192</v>
      </c>
      <c r="FJ445" s="29">
        <f t="shared" si="1724"/>
        <v>0</v>
      </c>
      <c r="FK445" s="29">
        <f t="shared" si="1725"/>
        <v>17</v>
      </c>
      <c r="FL445" s="29">
        <f t="shared" si="1726"/>
        <v>226</v>
      </c>
      <c r="FM445" s="29">
        <f t="shared" si="1727"/>
        <v>6026</v>
      </c>
      <c r="FN445" s="29">
        <f t="shared" si="1728"/>
        <v>12612</v>
      </c>
      <c r="FO445" s="29">
        <f t="shared" si="1729"/>
        <v>6041</v>
      </c>
      <c r="FP445" s="29">
        <f t="shared" si="1730"/>
        <v>3365</v>
      </c>
      <c r="FQ445" s="29">
        <f t="shared" si="1731"/>
        <v>1416</v>
      </c>
      <c r="FR445" s="29">
        <f t="shared" si="1732"/>
        <v>872</v>
      </c>
      <c r="FS445" s="29">
        <f t="shared" si="1733"/>
        <v>879</v>
      </c>
      <c r="FT445" s="29">
        <f t="shared" si="1734"/>
        <v>368</v>
      </c>
      <c r="FU445" s="29">
        <f t="shared" si="1735"/>
        <v>6933</v>
      </c>
      <c r="FV445" s="29">
        <f t="shared" si="1736"/>
        <v>1975</v>
      </c>
      <c r="FW445" s="29">
        <f t="shared" si="1737"/>
        <v>1717</v>
      </c>
      <c r="FX445" s="29">
        <f t="shared" si="1738"/>
        <v>1740</v>
      </c>
      <c r="FY445" s="29">
        <f t="shared" si="1739"/>
        <v>9970</v>
      </c>
      <c r="FZ445" s="29">
        <f t="shared" si="1740"/>
        <v>3750</v>
      </c>
      <c r="GA445" s="29">
        <f t="shared" si="1660"/>
        <v>58099</v>
      </c>
      <c r="GB445" s="29">
        <f t="shared" si="1655"/>
        <v>-340</v>
      </c>
      <c r="GC445" s="53">
        <f t="shared" si="1661"/>
        <v>57759</v>
      </c>
      <c r="GD445" s="29">
        <f t="shared" si="1662"/>
        <v>209</v>
      </c>
      <c r="GE445" s="29">
        <f t="shared" si="1663"/>
        <v>12293</v>
      </c>
      <c r="GF445" s="41">
        <f t="shared" si="1664"/>
        <v>45597</v>
      </c>
    </row>
    <row r="446" spans="1:188" ht="13.5" customHeight="1">
      <c r="A446" s="139">
        <v>26</v>
      </c>
      <c r="B446" s="97" t="s">
        <v>31</v>
      </c>
      <c r="C446" s="234">
        <v>197</v>
      </c>
      <c r="D446" s="235">
        <v>2</v>
      </c>
      <c r="E446" s="235">
        <v>96</v>
      </c>
      <c r="F446" s="235">
        <v>46</v>
      </c>
      <c r="G446" s="235">
        <v>21170</v>
      </c>
      <c r="H446" s="235">
        <v>5590</v>
      </c>
      <c r="I446" s="235">
        <v>9193</v>
      </c>
      <c r="J446" s="235">
        <v>13733</v>
      </c>
      <c r="K446" s="235">
        <v>6626</v>
      </c>
      <c r="L446" s="235">
        <v>1829</v>
      </c>
      <c r="M446" s="235">
        <v>421</v>
      </c>
      <c r="N446" s="235">
        <v>1839</v>
      </c>
      <c r="O446" s="235">
        <v>10082</v>
      </c>
      <c r="P446" s="235">
        <v>5329</v>
      </c>
      <c r="Q446" s="235">
        <v>2604</v>
      </c>
      <c r="R446" s="235">
        <v>21209</v>
      </c>
      <c r="S446" s="235">
        <v>18366</v>
      </c>
      <c r="T446" s="235">
        <v>5090</v>
      </c>
      <c r="U446" s="235">
        <v>123422</v>
      </c>
      <c r="V446" s="236">
        <v>-908</v>
      </c>
      <c r="W446" s="237">
        <v>122514</v>
      </c>
      <c r="X446" s="235">
        <v>295</v>
      </c>
      <c r="Y446" s="235">
        <v>30409</v>
      </c>
      <c r="Z446" s="236">
        <v>92718</v>
      </c>
      <c r="AA446" s="226"/>
      <c r="AB446" s="139">
        <v>26</v>
      </c>
      <c r="AC446" s="97" t="s">
        <v>31</v>
      </c>
      <c r="AD446" s="60">
        <f t="shared" si="1656"/>
        <v>-2.956</v>
      </c>
      <c r="AE446" s="24">
        <f t="shared" si="1697"/>
        <v>0</v>
      </c>
      <c r="AF446" s="24">
        <f t="shared" si="1698"/>
        <v>-16.521999999999998</v>
      </c>
      <c r="AG446" s="24">
        <f t="shared" si="1699"/>
        <v>39.393999999999998</v>
      </c>
      <c r="AH446" s="24">
        <f t="shared" si="1700"/>
        <v>5.7709999999999999</v>
      </c>
      <c r="AI446" s="24">
        <f t="shared" si="1701"/>
        <v>7.0880000000000001</v>
      </c>
      <c r="AJ446" s="24">
        <f t="shared" si="1702"/>
        <v>43.73</v>
      </c>
      <c r="AK446" s="24">
        <f t="shared" si="1703"/>
        <v>-2.319</v>
      </c>
      <c r="AL446" s="24">
        <f t="shared" si="1704"/>
        <v>2.617</v>
      </c>
      <c r="AM446" s="24">
        <f t="shared" si="1705"/>
        <v>-8.1370000000000005</v>
      </c>
      <c r="AN446" s="24">
        <f t="shared" si="1706"/>
        <v>-5.6050000000000004</v>
      </c>
      <c r="AO446" s="24">
        <f t="shared" si="1707"/>
        <v>8.3040000000000003</v>
      </c>
      <c r="AP446" s="24">
        <f t="shared" si="1708"/>
        <v>3.714</v>
      </c>
      <c r="AQ446" s="24">
        <f t="shared" si="1709"/>
        <v>12.26</v>
      </c>
      <c r="AR446" s="24">
        <f t="shared" si="1710"/>
        <v>-7.6999999999999999E-2</v>
      </c>
      <c r="AS446" s="24">
        <f t="shared" si="1711"/>
        <v>0.49299999999999999</v>
      </c>
      <c r="AT446" s="24">
        <f t="shared" si="1693"/>
        <v>4.4290000000000003</v>
      </c>
      <c r="AU446" s="24">
        <f t="shared" si="1712"/>
        <v>-0.93400000000000005</v>
      </c>
      <c r="AV446" s="24">
        <f t="shared" si="1713"/>
        <v>5.0049999999999999</v>
      </c>
      <c r="AW446" s="24">
        <f t="shared" si="1714"/>
        <v>-31.977</v>
      </c>
      <c r="AX446" s="64">
        <f t="shared" si="1715"/>
        <v>4.8460000000000001</v>
      </c>
      <c r="AY446" s="24">
        <f t="shared" si="1716"/>
        <v>-7.8129999999999997</v>
      </c>
      <c r="AZ446" s="24">
        <f t="shared" si="1717"/>
        <v>14.994</v>
      </c>
      <c r="BA446" s="61">
        <f t="shared" si="1718"/>
        <v>2.14</v>
      </c>
      <c r="BB446" s="226"/>
      <c r="BC446" s="139">
        <v>26</v>
      </c>
      <c r="BD446" s="15" t="s">
        <v>31</v>
      </c>
      <c r="BE446" s="60">
        <f t="shared" si="1688"/>
        <v>0.2</v>
      </c>
      <c r="BF446" s="24">
        <f t="shared" si="1719"/>
        <v>0</v>
      </c>
      <c r="BG446" s="24">
        <f t="shared" si="1720"/>
        <v>0.1</v>
      </c>
      <c r="BH446" s="24">
        <f t="shared" si="1720"/>
        <v>0</v>
      </c>
      <c r="BI446" s="24">
        <f t="shared" si="1720"/>
        <v>17.3</v>
      </c>
      <c r="BJ446" s="24">
        <f t="shared" si="1720"/>
        <v>4.5999999999999996</v>
      </c>
      <c r="BK446" s="24">
        <f t="shared" si="1720"/>
        <v>7.5</v>
      </c>
      <c r="BL446" s="24">
        <f t="shared" si="1720"/>
        <v>11.2</v>
      </c>
      <c r="BM446" s="24">
        <f t="shared" si="1720"/>
        <v>5.4</v>
      </c>
      <c r="BN446" s="24">
        <f t="shared" si="1720"/>
        <v>1.5</v>
      </c>
      <c r="BO446" s="24">
        <f t="shared" si="1720"/>
        <v>0.3</v>
      </c>
      <c r="BP446" s="24">
        <f t="shared" si="1720"/>
        <v>1.5</v>
      </c>
      <c r="BQ446" s="24">
        <f t="shared" si="1720"/>
        <v>8.1999999999999993</v>
      </c>
      <c r="BR446" s="24">
        <f t="shared" si="1720"/>
        <v>4.3</v>
      </c>
      <c r="BS446" s="24">
        <f t="shared" si="1720"/>
        <v>2.1</v>
      </c>
      <c r="BT446" s="24">
        <f t="shared" si="1720"/>
        <v>17.3</v>
      </c>
      <c r="BU446" s="24">
        <f t="shared" si="1720"/>
        <v>15</v>
      </c>
      <c r="BV446" s="24">
        <f t="shared" si="1720"/>
        <v>4.2</v>
      </c>
      <c r="BW446" s="24">
        <f t="shared" si="1694"/>
        <v>100.7</v>
      </c>
      <c r="BX446" s="24">
        <f t="shared" si="1694"/>
        <v>-0.7</v>
      </c>
      <c r="BY446" s="64">
        <f t="shared" si="1694"/>
        <v>100</v>
      </c>
      <c r="BZ446" s="24">
        <f t="shared" si="1694"/>
        <v>0.2</v>
      </c>
      <c r="CA446" s="24">
        <f t="shared" si="1694"/>
        <v>24.8</v>
      </c>
      <c r="CB446" s="61">
        <f t="shared" si="1694"/>
        <v>75.7</v>
      </c>
      <c r="CC446" s="226"/>
      <c r="CD446" s="139">
        <v>26</v>
      </c>
      <c r="CE446" s="15" t="s">
        <v>31</v>
      </c>
      <c r="CF446" s="60">
        <f t="shared" ref="CF446:DC446" si="1759">IF(C446=0,"-",IF(C446="X","X",ROUND(C446/C420*100,1)))</f>
        <v>0.4</v>
      </c>
      <c r="CG446" s="24">
        <f t="shared" si="1759"/>
        <v>0.5</v>
      </c>
      <c r="CH446" s="24">
        <f t="shared" si="1759"/>
        <v>0.9</v>
      </c>
      <c r="CI446" s="24">
        <f t="shared" si="1759"/>
        <v>0.6</v>
      </c>
      <c r="CJ446" s="24">
        <f t="shared" si="1759"/>
        <v>11.2</v>
      </c>
      <c r="CK446" s="24">
        <f t="shared" si="1759"/>
        <v>3.1</v>
      </c>
      <c r="CL446" s="24">
        <f t="shared" si="1759"/>
        <v>1.9</v>
      </c>
      <c r="CM446" s="24">
        <f t="shared" si="1759"/>
        <v>3.3</v>
      </c>
      <c r="CN446" s="24">
        <f t="shared" si="1759"/>
        <v>2.2999999999999998</v>
      </c>
      <c r="CO446" s="24">
        <f t="shared" si="1759"/>
        <v>1</v>
      </c>
      <c r="CP446" s="24">
        <f t="shared" si="1759"/>
        <v>0.2</v>
      </c>
      <c r="CQ446" s="24">
        <f t="shared" si="1759"/>
        <v>1.2</v>
      </c>
      <c r="CR446" s="24">
        <f t="shared" si="1759"/>
        <v>1.9</v>
      </c>
      <c r="CS446" s="24">
        <f t="shared" si="1759"/>
        <v>1.3</v>
      </c>
      <c r="CT446" s="24">
        <f t="shared" si="1759"/>
        <v>0.6</v>
      </c>
      <c r="CU446" s="24">
        <f t="shared" si="1759"/>
        <v>8.8000000000000007</v>
      </c>
      <c r="CV446" s="24">
        <f t="shared" si="1759"/>
        <v>3.5</v>
      </c>
      <c r="CW446" s="24">
        <f t="shared" si="1759"/>
        <v>2.2000000000000002</v>
      </c>
      <c r="CX446" s="24">
        <f t="shared" si="1759"/>
        <v>2.7</v>
      </c>
      <c r="CY446" s="24">
        <f t="shared" si="1759"/>
        <v>2.7</v>
      </c>
      <c r="CZ446" s="64">
        <f t="shared" si="1759"/>
        <v>2.7</v>
      </c>
      <c r="DA446" s="24">
        <f t="shared" si="1759"/>
        <v>0.5</v>
      </c>
      <c r="DB446" s="24">
        <f t="shared" si="1759"/>
        <v>4.5</v>
      </c>
      <c r="DC446" s="61">
        <f t="shared" si="1759"/>
        <v>2.5</v>
      </c>
      <c r="DD446" s="226"/>
      <c r="DE446" s="139">
        <v>26</v>
      </c>
      <c r="DF446" s="15" t="s">
        <v>31</v>
      </c>
      <c r="DG446" s="60">
        <f t="shared" si="1658"/>
        <v>-5.0000000000000001E-3</v>
      </c>
      <c r="DH446" s="24">
        <f t="shared" si="1627"/>
        <v>0</v>
      </c>
      <c r="DI446" s="24">
        <f t="shared" si="1628"/>
        <v>-1.6E-2</v>
      </c>
      <c r="DJ446" s="24">
        <f t="shared" si="1629"/>
        <v>1.0999999999999999E-2</v>
      </c>
      <c r="DK446" s="24">
        <f t="shared" si="1630"/>
        <v>0.98799999999999999</v>
      </c>
      <c r="DL446" s="24">
        <f t="shared" si="1631"/>
        <v>0.317</v>
      </c>
      <c r="DM446" s="24">
        <f t="shared" si="1632"/>
        <v>2.3940000000000001</v>
      </c>
      <c r="DN446" s="24">
        <f t="shared" si="1633"/>
        <v>-0.27900000000000003</v>
      </c>
      <c r="DO446" s="24">
        <f t="shared" si="1634"/>
        <v>0.14499999999999999</v>
      </c>
      <c r="DP446" s="24">
        <f t="shared" si="1635"/>
        <v>-0.13900000000000001</v>
      </c>
      <c r="DQ446" s="24">
        <f t="shared" si="1636"/>
        <v>-2.1000000000000001E-2</v>
      </c>
      <c r="DR446" s="24">
        <f t="shared" si="1637"/>
        <v>0.121</v>
      </c>
      <c r="DS446" s="24">
        <f t="shared" si="1638"/>
        <v>0.309</v>
      </c>
      <c r="DT446" s="24">
        <f t="shared" si="1639"/>
        <v>0.498</v>
      </c>
      <c r="DU446" s="24">
        <f t="shared" si="1640"/>
        <v>-2E-3</v>
      </c>
      <c r="DV446" s="24">
        <f t="shared" si="1641"/>
        <v>8.8999999999999996E-2</v>
      </c>
      <c r="DW446" s="24">
        <f t="shared" si="1642"/>
        <v>0.66700000000000004</v>
      </c>
      <c r="DX446" s="24">
        <f t="shared" si="1643"/>
        <v>-4.1000000000000002E-2</v>
      </c>
      <c r="DY446" s="24">
        <f t="shared" si="1644"/>
        <v>5.0350000000000001</v>
      </c>
      <c r="DZ446" s="24">
        <f t="shared" si="1645"/>
        <v>-0.188</v>
      </c>
      <c r="EA446" s="64">
        <f t="shared" si="1646"/>
        <v>4.8460000000000001</v>
      </c>
      <c r="EB446" s="24">
        <f t="shared" si="1647"/>
        <v>-2.1000000000000001E-2</v>
      </c>
      <c r="EC446" s="24">
        <f t="shared" si="1648"/>
        <v>3.3929999999999998</v>
      </c>
      <c r="ED446" s="61">
        <f t="shared" si="1649"/>
        <v>1.663</v>
      </c>
      <c r="EE446" s="226"/>
      <c r="EF446" s="139">
        <v>26</v>
      </c>
      <c r="EG446" s="15" t="s">
        <v>31</v>
      </c>
      <c r="EH446" s="60">
        <f t="shared" ref="EH446:FE446" si="1760">IF(C446="X","X",IF(FI446="X","X",IF(FI446&lt;&gt;0,ROUND((C446-FI446)/FI420*100,3),"- ")))</f>
        <v>-1.2E-2</v>
      </c>
      <c r="EI446" s="24">
        <f t="shared" si="1760"/>
        <v>0</v>
      </c>
      <c r="EJ446" s="24">
        <f t="shared" si="1760"/>
        <v>-0.16800000000000001</v>
      </c>
      <c r="EK446" s="24">
        <f t="shared" si="1760"/>
        <v>0.17100000000000001</v>
      </c>
      <c r="EL446" s="24">
        <f t="shared" si="1760"/>
        <v>0.59799999999999998</v>
      </c>
      <c r="EM446" s="24">
        <f t="shared" si="1760"/>
        <v>0.22</v>
      </c>
      <c r="EN446" s="24">
        <f t="shared" si="1760"/>
        <v>0.61399999999999999</v>
      </c>
      <c r="EO446" s="24">
        <f t="shared" si="1760"/>
        <v>-7.8E-2</v>
      </c>
      <c r="EP446" s="24">
        <f t="shared" si="1760"/>
        <v>5.8000000000000003E-2</v>
      </c>
      <c r="EQ446" s="24">
        <f t="shared" si="1760"/>
        <v>-0.08</v>
      </c>
      <c r="ER446" s="24">
        <f t="shared" si="1760"/>
        <v>-1.2999999999999999E-2</v>
      </c>
      <c r="ES446" s="24">
        <f t="shared" si="1760"/>
        <v>9.6000000000000002E-2</v>
      </c>
      <c r="ET446" s="24">
        <f t="shared" si="1760"/>
        <v>7.0000000000000007E-2</v>
      </c>
      <c r="EU446" s="24">
        <f t="shared" si="1760"/>
        <v>0.13700000000000001</v>
      </c>
      <c r="EV446" s="24">
        <f t="shared" si="1760"/>
        <v>0</v>
      </c>
      <c r="EW446" s="24">
        <f t="shared" si="1760"/>
        <v>4.3999999999999997E-2</v>
      </c>
      <c r="EX446" s="24">
        <f t="shared" si="1760"/>
        <v>0.152</v>
      </c>
      <c r="EY446" s="24">
        <f t="shared" si="1760"/>
        <v>-2.1000000000000001E-2</v>
      </c>
      <c r="EZ446" s="24">
        <f t="shared" si="1760"/>
        <v>0.13100000000000001</v>
      </c>
      <c r="FA446" s="24">
        <f t="shared" si="1760"/>
        <v>0.84</v>
      </c>
      <c r="FB446" s="64">
        <f t="shared" si="1760"/>
        <v>0.127</v>
      </c>
      <c r="FC446" s="24">
        <f t="shared" si="1760"/>
        <v>-4.1000000000000002E-2</v>
      </c>
      <c r="FD446" s="24">
        <f t="shared" si="1760"/>
        <v>0.60399999999999998</v>
      </c>
      <c r="FE446" s="61">
        <f t="shared" si="1760"/>
        <v>5.1999999999999998E-2</v>
      </c>
      <c r="FG446" s="139">
        <v>26</v>
      </c>
      <c r="FH446" s="97" t="s">
        <v>31</v>
      </c>
      <c r="FI446" s="28">
        <f t="shared" si="1723"/>
        <v>203</v>
      </c>
      <c r="FJ446" s="30">
        <f t="shared" si="1724"/>
        <v>2</v>
      </c>
      <c r="FK446" s="30">
        <f t="shared" si="1725"/>
        <v>115</v>
      </c>
      <c r="FL446" s="30">
        <f t="shared" si="1726"/>
        <v>33</v>
      </c>
      <c r="FM446" s="30">
        <f t="shared" si="1727"/>
        <v>20015</v>
      </c>
      <c r="FN446" s="30">
        <f t="shared" si="1728"/>
        <v>5220</v>
      </c>
      <c r="FO446" s="30">
        <f t="shared" si="1729"/>
        <v>6396</v>
      </c>
      <c r="FP446" s="30">
        <f t="shared" si="1730"/>
        <v>14059</v>
      </c>
      <c r="FQ446" s="30">
        <f t="shared" si="1731"/>
        <v>6457</v>
      </c>
      <c r="FR446" s="30">
        <f t="shared" si="1732"/>
        <v>1991</v>
      </c>
      <c r="FS446" s="30">
        <f t="shared" si="1733"/>
        <v>446</v>
      </c>
      <c r="FT446" s="30">
        <f t="shared" si="1734"/>
        <v>1698</v>
      </c>
      <c r="FU446" s="30">
        <f t="shared" si="1735"/>
        <v>9721</v>
      </c>
      <c r="FV446" s="30">
        <f t="shared" si="1736"/>
        <v>4747</v>
      </c>
      <c r="FW446" s="30">
        <f t="shared" si="1737"/>
        <v>2606</v>
      </c>
      <c r="FX446" s="30">
        <f t="shared" si="1738"/>
        <v>21105</v>
      </c>
      <c r="FY446" s="30">
        <f t="shared" si="1739"/>
        <v>17587</v>
      </c>
      <c r="FZ446" s="30">
        <f t="shared" si="1740"/>
        <v>5138</v>
      </c>
      <c r="GA446" s="30">
        <f t="shared" si="1660"/>
        <v>117539</v>
      </c>
      <c r="GB446" s="30">
        <f t="shared" si="1655"/>
        <v>-688</v>
      </c>
      <c r="GC446" s="54">
        <f t="shared" si="1661"/>
        <v>116851</v>
      </c>
      <c r="GD446" s="30">
        <f t="shared" si="1662"/>
        <v>320</v>
      </c>
      <c r="GE446" s="30">
        <f t="shared" si="1663"/>
        <v>26444</v>
      </c>
      <c r="GF446" s="42">
        <f t="shared" si="1664"/>
        <v>90775</v>
      </c>
    </row>
    <row r="447" spans="1:188" ht="13.5" customHeight="1">
      <c r="A447" s="14">
        <v>27</v>
      </c>
      <c r="B447" s="15" t="s">
        <v>32</v>
      </c>
      <c r="C447" s="227">
        <v>127</v>
      </c>
      <c r="D447" s="228">
        <v>0</v>
      </c>
      <c r="E447" s="228">
        <v>164</v>
      </c>
      <c r="F447" s="228">
        <v>23</v>
      </c>
      <c r="G447" s="228">
        <v>467</v>
      </c>
      <c r="H447" s="228">
        <v>890</v>
      </c>
      <c r="I447" s="228">
        <v>5363</v>
      </c>
      <c r="J447" s="228">
        <v>4662</v>
      </c>
      <c r="K447" s="228">
        <v>655</v>
      </c>
      <c r="L447" s="228">
        <v>1511</v>
      </c>
      <c r="M447" s="228">
        <v>123</v>
      </c>
      <c r="N447" s="228">
        <v>1188</v>
      </c>
      <c r="O447" s="228">
        <v>6511</v>
      </c>
      <c r="P447" s="228">
        <v>1270</v>
      </c>
      <c r="Q447" s="228">
        <v>3175</v>
      </c>
      <c r="R447" s="228">
        <v>4219</v>
      </c>
      <c r="S447" s="228">
        <v>6368</v>
      </c>
      <c r="T447" s="228">
        <v>2158</v>
      </c>
      <c r="U447" s="228">
        <v>38874</v>
      </c>
      <c r="V447" s="229">
        <v>-286</v>
      </c>
      <c r="W447" s="230">
        <v>38588</v>
      </c>
      <c r="X447" s="228">
        <v>291</v>
      </c>
      <c r="Y447" s="228">
        <v>5853</v>
      </c>
      <c r="Z447" s="229">
        <v>32730</v>
      </c>
      <c r="AA447" s="226"/>
      <c r="AB447" s="14">
        <v>27</v>
      </c>
      <c r="AC447" s="15" t="s">
        <v>32</v>
      </c>
      <c r="AD447" s="58">
        <f t="shared" si="1656"/>
        <v>-18.59</v>
      </c>
      <c r="AE447" s="22" t="str">
        <f t="shared" si="1697"/>
        <v xml:space="preserve">- </v>
      </c>
      <c r="AF447" s="22">
        <f t="shared" si="1698"/>
        <v>-18</v>
      </c>
      <c r="AG447" s="22">
        <f t="shared" si="1699"/>
        <v>35.293999999999997</v>
      </c>
      <c r="AH447" s="22">
        <f t="shared" si="1700"/>
        <v>-21.513000000000002</v>
      </c>
      <c r="AI447" s="22">
        <f t="shared" si="1701"/>
        <v>11.669</v>
      </c>
      <c r="AJ447" s="22">
        <f t="shared" si="1702"/>
        <v>20.030999999999999</v>
      </c>
      <c r="AK447" s="22">
        <f t="shared" si="1703"/>
        <v>-2.4279999999999999</v>
      </c>
      <c r="AL447" s="22">
        <f t="shared" si="1704"/>
        <v>-3.25</v>
      </c>
      <c r="AM447" s="22">
        <f t="shared" si="1705"/>
        <v>-7.7530000000000001</v>
      </c>
      <c r="AN447" s="22">
        <f t="shared" si="1706"/>
        <v>-10.218999999999999</v>
      </c>
      <c r="AO447" s="22">
        <f t="shared" si="1707"/>
        <v>4.9470000000000001</v>
      </c>
      <c r="AP447" s="22">
        <f t="shared" si="1708"/>
        <v>-0.53500000000000003</v>
      </c>
      <c r="AQ447" s="22">
        <f t="shared" si="1709"/>
        <v>5.1319999999999997</v>
      </c>
      <c r="AR447" s="22">
        <f t="shared" si="1710"/>
        <v>3.1509999999999998</v>
      </c>
      <c r="AS447" s="22">
        <f t="shared" si="1711"/>
        <v>7.3259999999999996</v>
      </c>
      <c r="AT447" s="22">
        <f t="shared" si="1693"/>
        <v>2.8919999999999999</v>
      </c>
      <c r="AU447" s="22">
        <f t="shared" si="1712"/>
        <v>-3.4020000000000001</v>
      </c>
      <c r="AV447" s="22">
        <f t="shared" si="1713"/>
        <v>2.8929999999999998</v>
      </c>
      <c r="AW447" s="22">
        <f t="shared" si="1714"/>
        <v>-29.411999999999999</v>
      </c>
      <c r="AX447" s="63">
        <f t="shared" si="1715"/>
        <v>2.7370000000000001</v>
      </c>
      <c r="AY447" s="22">
        <f t="shared" si="1716"/>
        <v>-18.257999999999999</v>
      </c>
      <c r="AZ447" s="22">
        <f t="shared" si="1717"/>
        <v>15.217000000000001</v>
      </c>
      <c r="BA447" s="59">
        <f t="shared" si="1718"/>
        <v>1.19</v>
      </c>
      <c r="BB447" s="226"/>
      <c r="BC447" s="14">
        <v>27</v>
      </c>
      <c r="BD447" s="105" t="s">
        <v>32</v>
      </c>
      <c r="BE447" s="58">
        <f t="shared" si="1688"/>
        <v>0.3</v>
      </c>
      <c r="BF447" s="22" t="str">
        <f t="shared" si="1719"/>
        <v>-</v>
      </c>
      <c r="BG447" s="22">
        <f t="shared" si="1720"/>
        <v>0.4</v>
      </c>
      <c r="BH447" s="22">
        <f t="shared" si="1720"/>
        <v>0.1</v>
      </c>
      <c r="BI447" s="22">
        <f t="shared" si="1720"/>
        <v>1.2</v>
      </c>
      <c r="BJ447" s="22">
        <f t="shared" si="1720"/>
        <v>2.2999999999999998</v>
      </c>
      <c r="BK447" s="22">
        <f t="shared" si="1720"/>
        <v>13.9</v>
      </c>
      <c r="BL447" s="22">
        <f t="shared" si="1720"/>
        <v>12.1</v>
      </c>
      <c r="BM447" s="22">
        <f t="shared" si="1720"/>
        <v>1.7</v>
      </c>
      <c r="BN447" s="22">
        <f t="shared" si="1720"/>
        <v>3.9</v>
      </c>
      <c r="BO447" s="22">
        <f t="shared" si="1720"/>
        <v>0.3</v>
      </c>
      <c r="BP447" s="22">
        <f t="shared" si="1720"/>
        <v>3.1</v>
      </c>
      <c r="BQ447" s="22">
        <f t="shared" si="1720"/>
        <v>16.899999999999999</v>
      </c>
      <c r="BR447" s="22">
        <f t="shared" si="1720"/>
        <v>3.3</v>
      </c>
      <c r="BS447" s="22">
        <f t="shared" si="1720"/>
        <v>8.1999999999999993</v>
      </c>
      <c r="BT447" s="22">
        <f t="shared" si="1720"/>
        <v>10.9</v>
      </c>
      <c r="BU447" s="22">
        <f t="shared" si="1720"/>
        <v>16.5</v>
      </c>
      <c r="BV447" s="22">
        <f t="shared" si="1720"/>
        <v>5.6</v>
      </c>
      <c r="BW447" s="22">
        <f t="shared" si="1694"/>
        <v>100.7</v>
      </c>
      <c r="BX447" s="22">
        <f t="shared" si="1694"/>
        <v>-0.7</v>
      </c>
      <c r="BY447" s="63">
        <f t="shared" si="1694"/>
        <v>100</v>
      </c>
      <c r="BZ447" s="22">
        <f t="shared" si="1694"/>
        <v>0.8</v>
      </c>
      <c r="CA447" s="22">
        <f t="shared" si="1694"/>
        <v>15.2</v>
      </c>
      <c r="CB447" s="59">
        <f t="shared" si="1694"/>
        <v>84.8</v>
      </c>
      <c r="CC447" s="226"/>
      <c r="CD447" s="14">
        <v>27</v>
      </c>
      <c r="CE447" s="105" t="s">
        <v>32</v>
      </c>
      <c r="CF447" s="58">
        <f t="shared" ref="CF447:DC447" si="1761">IF(C447=0,"-",IF(C447="X","X",ROUND(C447/C420*100,1)))</f>
        <v>0.3</v>
      </c>
      <c r="CG447" s="22" t="str">
        <f t="shared" si="1761"/>
        <v>-</v>
      </c>
      <c r="CH447" s="22">
        <f t="shared" si="1761"/>
        <v>1.6</v>
      </c>
      <c r="CI447" s="22">
        <f t="shared" si="1761"/>
        <v>0.3</v>
      </c>
      <c r="CJ447" s="22">
        <f t="shared" si="1761"/>
        <v>0.2</v>
      </c>
      <c r="CK447" s="22">
        <f t="shared" si="1761"/>
        <v>0.5</v>
      </c>
      <c r="CL447" s="22">
        <f t="shared" si="1761"/>
        <v>1.1000000000000001</v>
      </c>
      <c r="CM447" s="22">
        <f t="shared" si="1761"/>
        <v>1.1000000000000001</v>
      </c>
      <c r="CN447" s="22">
        <f t="shared" si="1761"/>
        <v>0.2</v>
      </c>
      <c r="CO447" s="22">
        <f t="shared" si="1761"/>
        <v>0.8</v>
      </c>
      <c r="CP447" s="22">
        <f t="shared" si="1761"/>
        <v>0.1</v>
      </c>
      <c r="CQ447" s="22">
        <f t="shared" si="1761"/>
        <v>0.8</v>
      </c>
      <c r="CR447" s="22">
        <f t="shared" si="1761"/>
        <v>1.2</v>
      </c>
      <c r="CS447" s="22">
        <f t="shared" si="1761"/>
        <v>0.3</v>
      </c>
      <c r="CT447" s="22">
        <f t="shared" si="1761"/>
        <v>0.7</v>
      </c>
      <c r="CU447" s="22">
        <f t="shared" si="1761"/>
        <v>1.8</v>
      </c>
      <c r="CV447" s="22">
        <f t="shared" si="1761"/>
        <v>1.2</v>
      </c>
      <c r="CW447" s="22">
        <f t="shared" si="1761"/>
        <v>1</v>
      </c>
      <c r="CX447" s="22">
        <f t="shared" si="1761"/>
        <v>0.9</v>
      </c>
      <c r="CY447" s="22">
        <f t="shared" si="1761"/>
        <v>0.9</v>
      </c>
      <c r="CZ447" s="63">
        <f t="shared" si="1761"/>
        <v>0.9</v>
      </c>
      <c r="DA447" s="22">
        <f t="shared" si="1761"/>
        <v>0.5</v>
      </c>
      <c r="DB447" s="22">
        <f t="shared" si="1761"/>
        <v>0.9</v>
      </c>
      <c r="DC447" s="59">
        <f t="shared" si="1761"/>
        <v>0.9</v>
      </c>
      <c r="DD447" s="226"/>
      <c r="DE447" s="14">
        <v>27</v>
      </c>
      <c r="DF447" s="105" t="s">
        <v>32</v>
      </c>
      <c r="DG447" s="58">
        <f t="shared" si="1658"/>
        <v>-7.6999999999999999E-2</v>
      </c>
      <c r="DH447" s="22" t="str">
        <f t="shared" si="1627"/>
        <v xml:space="preserve">- </v>
      </c>
      <c r="DI447" s="22">
        <f t="shared" si="1628"/>
        <v>-9.6000000000000002E-2</v>
      </c>
      <c r="DJ447" s="22">
        <f t="shared" si="1629"/>
        <v>1.6E-2</v>
      </c>
      <c r="DK447" s="22">
        <f t="shared" si="1630"/>
        <v>-0.34100000000000003</v>
      </c>
      <c r="DL447" s="22">
        <f t="shared" si="1631"/>
        <v>0.248</v>
      </c>
      <c r="DM447" s="22">
        <f t="shared" si="1632"/>
        <v>2.383</v>
      </c>
      <c r="DN447" s="22">
        <f t="shared" si="1633"/>
        <v>-0.309</v>
      </c>
      <c r="DO447" s="22">
        <f t="shared" si="1634"/>
        <v>-5.8999999999999997E-2</v>
      </c>
      <c r="DP447" s="22">
        <f t="shared" si="1635"/>
        <v>-0.33800000000000002</v>
      </c>
      <c r="DQ447" s="22">
        <f t="shared" si="1636"/>
        <v>-3.6999999999999998E-2</v>
      </c>
      <c r="DR447" s="22">
        <f t="shared" si="1637"/>
        <v>0.14899999999999999</v>
      </c>
      <c r="DS447" s="22">
        <f t="shared" si="1638"/>
        <v>-9.2999999999999999E-2</v>
      </c>
      <c r="DT447" s="22">
        <f t="shared" si="1639"/>
        <v>0.16500000000000001</v>
      </c>
      <c r="DU447" s="22">
        <f t="shared" si="1640"/>
        <v>0.25800000000000001</v>
      </c>
      <c r="DV447" s="22">
        <f t="shared" si="1641"/>
        <v>0.76700000000000002</v>
      </c>
      <c r="DW447" s="22">
        <f t="shared" si="1642"/>
        <v>0.47699999999999998</v>
      </c>
      <c r="DX447" s="22">
        <f t="shared" si="1643"/>
        <v>-0.20200000000000001</v>
      </c>
      <c r="DY447" s="22">
        <f t="shared" si="1644"/>
        <v>2.91</v>
      </c>
      <c r="DZ447" s="22">
        <f t="shared" si="1645"/>
        <v>-0.17299999999999999</v>
      </c>
      <c r="EA447" s="63">
        <f t="shared" si="1646"/>
        <v>2.7370000000000001</v>
      </c>
      <c r="EB447" s="22">
        <f t="shared" si="1647"/>
        <v>-0.17299999999999999</v>
      </c>
      <c r="EC447" s="22">
        <f t="shared" si="1648"/>
        <v>2.0579999999999998</v>
      </c>
      <c r="ED447" s="59">
        <f t="shared" si="1649"/>
        <v>1.0249999999999999</v>
      </c>
      <c r="EE447" s="226"/>
      <c r="EF447" s="14">
        <v>27</v>
      </c>
      <c r="EG447" s="105" t="s">
        <v>32</v>
      </c>
      <c r="EH447" s="58">
        <f t="shared" ref="EH447:FE447" si="1762">IF(C447="X","X",IF(FI447="X","X",IF(FI447&lt;&gt;0,ROUND((C447-FI447)/FI420*100,3),"- ")))</f>
        <v>-5.8999999999999997E-2</v>
      </c>
      <c r="EI447" s="22" t="str">
        <f t="shared" si="1762"/>
        <v xml:space="preserve">- </v>
      </c>
      <c r="EJ447" s="22">
        <f t="shared" si="1762"/>
        <v>-0.31900000000000001</v>
      </c>
      <c r="EK447" s="22">
        <f t="shared" si="1762"/>
        <v>7.9000000000000001E-2</v>
      </c>
      <c r="EL447" s="22">
        <f t="shared" si="1762"/>
        <v>-6.6000000000000003E-2</v>
      </c>
      <c r="EM447" s="22">
        <f t="shared" si="1762"/>
        <v>5.5E-2</v>
      </c>
      <c r="EN447" s="22">
        <f t="shared" si="1762"/>
        <v>0.19700000000000001</v>
      </c>
      <c r="EO447" s="22">
        <f t="shared" si="1762"/>
        <v>-2.8000000000000001E-2</v>
      </c>
      <c r="EP447" s="22">
        <f t="shared" si="1762"/>
        <v>-8.0000000000000002E-3</v>
      </c>
      <c r="EQ447" s="22">
        <f t="shared" si="1762"/>
        <v>-6.3E-2</v>
      </c>
      <c r="ER447" s="22">
        <f t="shared" si="1762"/>
        <v>-7.0000000000000001E-3</v>
      </c>
      <c r="ES447" s="22">
        <f t="shared" si="1762"/>
        <v>3.7999999999999999E-2</v>
      </c>
      <c r="ET447" s="22">
        <f t="shared" si="1762"/>
        <v>-7.0000000000000001E-3</v>
      </c>
      <c r="EU447" s="22">
        <f t="shared" si="1762"/>
        <v>1.4999999999999999E-2</v>
      </c>
      <c r="EV447" s="22">
        <f t="shared" si="1762"/>
        <v>2.3E-2</v>
      </c>
      <c r="EW447" s="22">
        <f t="shared" si="1762"/>
        <v>0.121</v>
      </c>
      <c r="EX447" s="22">
        <f t="shared" si="1762"/>
        <v>3.5000000000000003E-2</v>
      </c>
      <c r="EY447" s="22">
        <f t="shared" si="1762"/>
        <v>-3.3000000000000002E-2</v>
      </c>
      <c r="EZ447" s="22">
        <f t="shared" si="1762"/>
        <v>2.4E-2</v>
      </c>
      <c r="FA447" s="22">
        <f t="shared" si="1762"/>
        <v>0.248</v>
      </c>
      <c r="FB447" s="63">
        <f t="shared" si="1762"/>
        <v>2.3E-2</v>
      </c>
      <c r="FC447" s="22">
        <f t="shared" si="1762"/>
        <v>-0.107</v>
      </c>
      <c r="FD447" s="22">
        <f t="shared" si="1762"/>
        <v>0.11799999999999999</v>
      </c>
      <c r="FE447" s="59">
        <f t="shared" si="1762"/>
        <v>0.01</v>
      </c>
      <c r="FG447" s="14">
        <v>27</v>
      </c>
      <c r="FH447" s="15" t="s">
        <v>32</v>
      </c>
      <c r="FI447" s="27">
        <f t="shared" si="1723"/>
        <v>156</v>
      </c>
      <c r="FJ447" s="29">
        <f t="shared" si="1724"/>
        <v>0</v>
      </c>
      <c r="FK447" s="29">
        <f t="shared" si="1725"/>
        <v>200</v>
      </c>
      <c r="FL447" s="29">
        <f t="shared" si="1726"/>
        <v>17</v>
      </c>
      <c r="FM447" s="29">
        <f t="shared" si="1727"/>
        <v>595</v>
      </c>
      <c r="FN447" s="29">
        <f t="shared" si="1728"/>
        <v>797</v>
      </c>
      <c r="FO447" s="29">
        <f t="shared" si="1729"/>
        <v>4468</v>
      </c>
      <c r="FP447" s="29">
        <f t="shared" si="1730"/>
        <v>4778</v>
      </c>
      <c r="FQ447" s="29">
        <f t="shared" si="1731"/>
        <v>677</v>
      </c>
      <c r="FR447" s="29">
        <f t="shared" si="1732"/>
        <v>1638</v>
      </c>
      <c r="FS447" s="29">
        <f t="shared" si="1733"/>
        <v>137</v>
      </c>
      <c r="FT447" s="29">
        <f t="shared" si="1734"/>
        <v>1132</v>
      </c>
      <c r="FU447" s="29">
        <f t="shared" si="1735"/>
        <v>6546</v>
      </c>
      <c r="FV447" s="29">
        <f t="shared" si="1736"/>
        <v>1208</v>
      </c>
      <c r="FW447" s="29">
        <f t="shared" si="1737"/>
        <v>3078</v>
      </c>
      <c r="FX447" s="29">
        <f t="shared" si="1738"/>
        <v>3931</v>
      </c>
      <c r="FY447" s="29">
        <f t="shared" si="1739"/>
        <v>6189</v>
      </c>
      <c r="FZ447" s="29">
        <f t="shared" si="1740"/>
        <v>2234</v>
      </c>
      <c r="GA447" s="39">
        <f t="shared" si="1660"/>
        <v>37781</v>
      </c>
      <c r="GB447" s="29">
        <f t="shared" si="1655"/>
        <v>-221</v>
      </c>
      <c r="GC447" s="52">
        <f t="shared" si="1661"/>
        <v>37560</v>
      </c>
      <c r="GD447" s="39">
        <f t="shared" si="1662"/>
        <v>356</v>
      </c>
      <c r="GE447" s="39">
        <f t="shared" si="1663"/>
        <v>5080</v>
      </c>
      <c r="GF447" s="40">
        <f t="shared" si="1664"/>
        <v>32345</v>
      </c>
    </row>
    <row r="448" spans="1:188" ht="13.5" customHeight="1">
      <c r="A448" s="14">
        <v>28</v>
      </c>
      <c r="B448" s="15" t="s">
        <v>33</v>
      </c>
      <c r="C448" s="231">
        <v>819</v>
      </c>
      <c r="D448" s="226">
        <v>8</v>
      </c>
      <c r="E448" s="226">
        <v>0</v>
      </c>
      <c r="F448" s="226">
        <v>75</v>
      </c>
      <c r="G448" s="226">
        <v>3550</v>
      </c>
      <c r="H448" s="226">
        <v>3247</v>
      </c>
      <c r="I448" s="226">
        <v>12205</v>
      </c>
      <c r="J448" s="226">
        <v>12629</v>
      </c>
      <c r="K448" s="226">
        <v>3353</v>
      </c>
      <c r="L448" s="226">
        <v>3084</v>
      </c>
      <c r="M448" s="226">
        <v>411</v>
      </c>
      <c r="N448" s="226">
        <v>1844</v>
      </c>
      <c r="O448" s="226">
        <v>13042</v>
      </c>
      <c r="P448" s="226">
        <v>4395</v>
      </c>
      <c r="Q448" s="226">
        <v>2929</v>
      </c>
      <c r="R448" s="226">
        <v>5643</v>
      </c>
      <c r="S448" s="226">
        <v>25639</v>
      </c>
      <c r="T448" s="226">
        <v>6265</v>
      </c>
      <c r="U448" s="226">
        <v>99138</v>
      </c>
      <c r="V448" s="232">
        <v>-730</v>
      </c>
      <c r="W448" s="233">
        <v>98408</v>
      </c>
      <c r="X448" s="226">
        <v>827</v>
      </c>
      <c r="Y448" s="226">
        <v>15830</v>
      </c>
      <c r="Z448" s="232">
        <v>82481</v>
      </c>
      <c r="AA448" s="226"/>
      <c r="AB448" s="14">
        <v>28</v>
      </c>
      <c r="AC448" s="15" t="s">
        <v>33</v>
      </c>
      <c r="AD448" s="58">
        <f t="shared" si="1656"/>
        <v>-3.306</v>
      </c>
      <c r="AE448" s="22">
        <f t="shared" si="1697"/>
        <v>33.332999999999998</v>
      </c>
      <c r="AF448" s="22" t="str">
        <f t="shared" si="1698"/>
        <v xml:space="preserve">- </v>
      </c>
      <c r="AG448" s="22">
        <f t="shared" si="1699"/>
        <v>22.951000000000001</v>
      </c>
      <c r="AH448" s="22">
        <f t="shared" si="1700"/>
        <v>-18.126999999999999</v>
      </c>
      <c r="AI448" s="22">
        <f t="shared" si="1701"/>
        <v>10.971</v>
      </c>
      <c r="AJ448" s="22">
        <f t="shared" si="1702"/>
        <v>1.827</v>
      </c>
      <c r="AK448" s="22">
        <f t="shared" si="1703"/>
        <v>-1.972</v>
      </c>
      <c r="AL448" s="22">
        <f t="shared" si="1704"/>
        <v>-4.9329999999999998</v>
      </c>
      <c r="AM448" s="22">
        <f t="shared" si="1705"/>
        <v>-6.2610000000000001</v>
      </c>
      <c r="AN448" s="22">
        <f t="shared" si="1706"/>
        <v>-2.375</v>
      </c>
      <c r="AO448" s="22">
        <f t="shared" si="1707"/>
        <v>4.181</v>
      </c>
      <c r="AP448" s="22">
        <f t="shared" si="1708"/>
        <v>4.7469999999999999</v>
      </c>
      <c r="AQ448" s="22">
        <f t="shared" si="1709"/>
        <v>0.182</v>
      </c>
      <c r="AR448" s="22">
        <f t="shared" si="1710"/>
        <v>-2.4319999999999999</v>
      </c>
      <c r="AS448" s="22">
        <f t="shared" si="1711"/>
        <v>4.0570000000000004</v>
      </c>
      <c r="AT448" s="22">
        <f t="shared" si="1693"/>
        <v>0.93700000000000006</v>
      </c>
      <c r="AU448" s="22">
        <f t="shared" si="1712"/>
        <v>-3.2879999999999998</v>
      </c>
      <c r="AV448" s="22">
        <f t="shared" si="1713"/>
        <v>-5.7000000000000002E-2</v>
      </c>
      <c r="AW448" s="22">
        <f t="shared" si="1714"/>
        <v>-25.861999999999998</v>
      </c>
      <c r="AX448" s="63">
        <f t="shared" si="1715"/>
        <v>-0.21</v>
      </c>
      <c r="AY448" s="22">
        <f t="shared" si="1716"/>
        <v>-3.048</v>
      </c>
      <c r="AZ448" s="22">
        <f t="shared" si="1717"/>
        <v>-3.375</v>
      </c>
      <c r="BA448" s="59">
        <f t="shared" si="1718"/>
        <v>0.63700000000000001</v>
      </c>
      <c r="BB448" s="226"/>
      <c r="BC448" s="14">
        <v>28</v>
      </c>
      <c r="BD448" s="15" t="s">
        <v>33</v>
      </c>
      <c r="BE448" s="58">
        <f t="shared" si="1688"/>
        <v>0.8</v>
      </c>
      <c r="BF448" s="22">
        <f t="shared" si="1719"/>
        <v>0</v>
      </c>
      <c r="BG448" s="22" t="str">
        <f t="shared" si="1720"/>
        <v>-</v>
      </c>
      <c r="BH448" s="22">
        <f t="shared" si="1720"/>
        <v>0.1</v>
      </c>
      <c r="BI448" s="22">
        <f t="shared" si="1720"/>
        <v>3.6</v>
      </c>
      <c r="BJ448" s="22">
        <f t="shared" si="1720"/>
        <v>3.3</v>
      </c>
      <c r="BK448" s="22">
        <f t="shared" si="1720"/>
        <v>12.4</v>
      </c>
      <c r="BL448" s="22">
        <f t="shared" si="1720"/>
        <v>12.8</v>
      </c>
      <c r="BM448" s="22">
        <f t="shared" si="1720"/>
        <v>3.4</v>
      </c>
      <c r="BN448" s="22">
        <f t="shared" si="1720"/>
        <v>3.1</v>
      </c>
      <c r="BO448" s="22">
        <f t="shared" si="1720"/>
        <v>0.4</v>
      </c>
      <c r="BP448" s="22">
        <f t="shared" si="1720"/>
        <v>1.9</v>
      </c>
      <c r="BQ448" s="22">
        <f t="shared" si="1720"/>
        <v>13.3</v>
      </c>
      <c r="BR448" s="22">
        <f t="shared" si="1720"/>
        <v>4.5</v>
      </c>
      <c r="BS448" s="22">
        <f t="shared" si="1720"/>
        <v>3</v>
      </c>
      <c r="BT448" s="22">
        <f t="shared" si="1720"/>
        <v>5.7</v>
      </c>
      <c r="BU448" s="22">
        <f t="shared" si="1720"/>
        <v>26.1</v>
      </c>
      <c r="BV448" s="22">
        <f t="shared" si="1720"/>
        <v>6.4</v>
      </c>
      <c r="BW448" s="22">
        <f t="shared" si="1694"/>
        <v>100.7</v>
      </c>
      <c r="BX448" s="22">
        <f t="shared" si="1694"/>
        <v>-0.7</v>
      </c>
      <c r="BY448" s="63">
        <f t="shared" si="1694"/>
        <v>100</v>
      </c>
      <c r="BZ448" s="22">
        <f t="shared" si="1694"/>
        <v>0.8</v>
      </c>
      <c r="CA448" s="22">
        <f t="shared" si="1694"/>
        <v>16.100000000000001</v>
      </c>
      <c r="CB448" s="59">
        <f t="shared" si="1694"/>
        <v>83.8</v>
      </c>
      <c r="CC448" s="226"/>
      <c r="CD448" s="14">
        <v>28</v>
      </c>
      <c r="CE448" s="15" t="s">
        <v>33</v>
      </c>
      <c r="CF448" s="58">
        <f t="shared" ref="CF448:DC448" si="1763">IF(C448=0,"-",IF(C448="X","X",ROUND(C448/C420*100,1)))</f>
        <v>1.7</v>
      </c>
      <c r="CG448" s="22">
        <f t="shared" si="1763"/>
        <v>2.1</v>
      </c>
      <c r="CH448" s="22" t="str">
        <f t="shared" si="1763"/>
        <v>-</v>
      </c>
      <c r="CI448" s="22">
        <f t="shared" si="1763"/>
        <v>0.9</v>
      </c>
      <c r="CJ448" s="22">
        <f t="shared" si="1763"/>
        <v>1.9</v>
      </c>
      <c r="CK448" s="22">
        <f t="shared" si="1763"/>
        <v>1.8</v>
      </c>
      <c r="CL448" s="22">
        <f t="shared" si="1763"/>
        <v>2.6</v>
      </c>
      <c r="CM448" s="22">
        <f t="shared" si="1763"/>
        <v>3.1</v>
      </c>
      <c r="CN448" s="22">
        <f t="shared" si="1763"/>
        <v>1.2</v>
      </c>
      <c r="CO448" s="22">
        <f t="shared" si="1763"/>
        <v>1.6</v>
      </c>
      <c r="CP448" s="22">
        <f t="shared" si="1763"/>
        <v>0.2</v>
      </c>
      <c r="CQ448" s="22">
        <f t="shared" si="1763"/>
        <v>1.2</v>
      </c>
      <c r="CR448" s="22">
        <f t="shared" si="1763"/>
        <v>2.4</v>
      </c>
      <c r="CS448" s="22">
        <f t="shared" si="1763"/>
        <v>1.1000000000000001</v>
      </c>
      <c r="CT448" s="22">
        <f t="shared" si="1763"/>
        <v>0.7</v>
      </c>
      <c r="CU448" s="22">
        <f t="shared" si="1763"/>
        <v>2.2999999999999998</v>
      </c>
      <c r="CV448" s="22">
        <f t="shared" si="1763"/>
        <v>4.9000000000000004</v>
      </c>
      <c r="CW448" s="22">
        <f t="shared" si="1763"/>
        <v>2.8</v>
      </c>
      <c r="CX448" s="22">
        <f t="shared" si="1763"/>
        <v>2.2000000000000002</v>
      </c>
      <c r="CY448" s="22">
        <f t="shared" si="1763"/>
        <v>2.2000000000000002</v>
      </c>
      <c r="CZ448" s="63">
        <f t="shared" si="1763"/>
        <v>2.2000000000000002</v>
      </c>
      <c r="DA448" s="22">
        <f t="shared" si="1763"/>
        <v>1.4</v>
      </c>
      <c r="DB448" s="22">
        <f t="shared" si="1763"/>
        <v>2.4</v>
      </c>
      <c r="DC448" s="59">
        <f t="shared" si="1763"/>
        <v>2.2000000000000002</v>
      </c>
      <c r="DD448" s="226"/>
      <c r="DE448" s="14">
        <v>28</v>
      </c>
      <c r="DF448" s="15" t="s">
        <v>33</v>
      </c>
      <c r="DG448" s="58">
        <f t="shared" si="1658"/>
        <v>-2.8000000000000001E-2</v>
      </c>
      <c r="DH448" s="22">
        <f t="shared" si="1627"/>
        <v>2E-3</v>
      </c>
      <c r="DI448" s="22" t="str">
        <f t="shared" si="1628"/>
        <v xml:space="preserve">- </v>
      </c>
      <c r="DJ448" s="22">
        <f t="shared" si="1629"/>
        <v>1.4E-2</v>
      </c>
      <c r="DK448" s="22">
        <f t="shared" si="1630"/>
        <v>-0.79700000000000004</v>
      </c>
      <c r="DL448" s="22">
        <f t="shared" si="1631"/>
        <v>0.32600000000000001</v>
      </c>
      <c r="DM448" s="22">
        <f t="shared" si="1632"/>
        <v>0.222</v>
      </c>
      <c r="DN448" s="22">
        <f t="shared" si="1633"/>
        <v>-0.25800000000000001</v>
      </c>
      <c r="DO448" s="22">
        <f t="shared" si="1634"/>
        <v>-0.17599999999999999</v>
      </c>
      <c r="DP448" s="22">
        <f t="shared" si="1635"/>
        <v>-0.20899999999999999</v>
      </c>
      <c r="DQ448" s="22">
        <f t="shared" si="1636"/>
        <v>-0.01</v>
      </c>
      <c r="DR448" s="22">
        <f t="shared" si="1637"/>
        <v>7.4999999999999997E-2</v>
      </c>
      <c r="DS448" s="22">
        <f t="shared" si="1638"/>
        <v>0.59899999999999998</v>
      </c>
      <c r="DT448" s="22">
        <f t="shared" si="1639"/>
        <v>8.0000000000000002E-3</v>
      </c>
      <c r="DU448" s="22">
        <f t="shared" si="1640"/>
        <v>-7.3999999999999996E-2</v>
      </c>
      <c r="DV448" s="22">
        <f t="shared" si="1641"/>
        <v>0.223</v>
      </c>
      <c r="DW448" s="22">
        <f t="shared" si="1642"/>
        <v>0.24099999999999999</v>
      </c>
      <c r="DX448" s="22">
        <f t="shared" si="1643"/>
        <v>-0.216</v>
      </c>
      <c r="DY448" s="22">
        <f t="shared" si="1644"/>
        <v>-5.8000000000000003E-2</v>
      </c>
      <c r="DZ448" s="22">
        <f t="shared" si="1645"/>
        <v>-0.152</v>
      </c>
      <c r="EA448" s="63">
        <f t="shared" si="1646"/>
        <v>-0.21</v>
      </c>
      <c r="EB448" s="22">
        <f t="shared" si="1647"/>
        <v>-2.5999999999999999E-2</v>
      </c>
      <c r="EC448" s="22">
        <f t="shared" si="1648"/>
        <v>-0.56100000000000005</v>
      </c>
      <c r="ED448" s="59">
        <f t="shared" si="1649"/>
        <v>0.52900000000000003</v>
      </c>
      <c r="EE448" s="226"/>
      <c r="EF448" s="14">
        <v>28</v>
      </c>
      <c r="EG448" s="15" t="s">
        <v>33</v>
      </c>
      <c r="EH448" s="58">
        <f t="shared" ref="EH448:FE448" si="1764">IF(C448="X","X",IF(FI448="X","X",IF(FI448&lt;&gt;0,ROUND((C448-FI448)/FI420*100,3),"- ")))</f>
        <v>-5.7000000000000002E-2</v>
      </c>
      <c r="EI448" s="22">
        <f t="shared" si="1764"/>
        <v>0.621</v>
      </c>
      <c r="EJ448" s="22" t="str">
        <f t="shared" si="1764"/>
        <v xml:space="preserve">- </v>
      </c>
      <c r="EK448" s="22">
        <f t="shared" si="1764"/>
        <v>0.184</v>
      </c>
      <c r="EL448" s="22">
        <f t="shared" si="1764"/>
        <v>-0.40699999999999997</v>
      </c>
      <c r="EM448" s="22">
        <f t="shared" si="1764"/>
        <v>0.191</v>
      </c>
      <c r="EN448" s="22">
        <f t="shared" si="1764"/>
        <v>4.8000000000000001E-2</v>
      </c>
      <c r="EO448" s="22">
        <f t="shared" si="1764"/>
        <v>-0.06</v>
      </c>
      <c r="EP448" s="22">
        <f t="shared" si="1764"/>
        <v>-0.06</v>
      </c>
      <c r="EQ448" s="22">
        <f t="shared" si="1764"/>
        <v>-0.10199999999999999</v>
      </c>
      <c r="ER448" s="22">
        <f t="shared" si="1764"/>
        <v>-5.0000000000000001E-3</v>
      </c>
      <c r="ES448" s="22">
        <f t="shared" si="1764"/>
        <v>5.0999999999999997E-2</v>
      </c>
      <c r="ET448" s="22">
        <f t="shared" si="1764"/>
        <v>0.114</v>
      </c>
      <c r="EU448" s="22">
        <f t="shared" si="1764"/>
        <v>2E-3</v>
      </c>
      <c r="EV448" s="22">
        <f t="shared" si="1764"/>
        <v>-1.7999999999999999E-2</v>
      </c>
      <c r="EW448" s="22">
        <f t="shared" si="1764"/>
        <v>9.1999999999999998E-2</v>
      </c>
      <c r="EX448" s="22">
        <f t="shared" si="1764"/>
        <v>4.7E-2</v>
      </c>
      <c r="EY448" s="22">
        <f t="shared" si="1764"/>
        <v>-9.1999999999999998E-2</v>
      </c>
      <c r="EZ448" s="22">
        <f t="shared" si="1764"/>
        <v>-1E-3</v>
      </c>
      <c r="FA448" s="22">
        <f t="shared" si="1764"/>
        <v>0.57299999999999995</v>
      </c>
      <c r="FB448" s="63">
        <f t="shared" si="1764"/>
        <v>-5.0000000000000001E-3</v>
      </c>
      <c r="FC448" s="22">
        <f t="shared" si="1764"/>
        <v>-4.2999999999999997E-2</v>
      </c>
      <c r="FD448" s="22">
        <f t="shared" si="1764"/>
        <v>-8.4000000000000005E-2</v>
      </c>
      <c r="FE448" s="59">
        <f t="shared" si="1764"/>
        <v>1.4E-2</v>
      </c>
      <c r="FG448" s="14">
        <v>28</v>
      </c>
      <c r="FH448" s="15" t="s">
        <v>33</v>
      </c>
      <c r="FI448" s="27">
        <f t="shared" si="1723"/>
        <v>847</v>
      </c>
      <c r="FJ448" s="29">
        <f t="shared" si="1724"/>
        <v>6</v>
      </c>
      <c r="FK448" s="29">
        <f t="shared" si="1725"/>
        <v>0</v>
      </c>
      <c r="FL448" s="29">
        <f t="shared" si="1726"/>
        <v>61</v>
      </c>
      <c r="FM448" s="29">
        <f t="shared" si="1727"/>
        <v>4336</v>
      </c>
      <c r="FN448" s="29">
        <f t="shared" si="1728"/>
        <v>2926</v>
      </c>
      <c r="FO448" s="29">
        <f t="shared" si="1729"/>
        <v>11986</v>
      </c>
      <c r="FP448" s="29">
        <f t="shared" si="1730"/>
        <v>12883</v>
      </c>
      <c r="FQ448" s="29">
        <f t="shared" si="1731"/>
        <v>3527</v>
      </c>
      <c r="FR448" s="29">
        <f t="shared" si="1732"/>
        <v>3290</v>
      </c>
      <c r="FS448" s="29">
        <f t="shared" si="1733"/>
        <v>421</v>
      </c>
      <c r="FT448" s="29">
        <f t="shared" si="1734"/>
        <v>1770</v>
      </c>
      <c r="FU448" s="29">
        <f t="shared" si="1735"/>
        <v>12451</v>
      </c>
      <c r="FV448" s="29">
        <f t="shared" si="1736"/>
        <v>4387</v>
      </c>
      <c r="FW448" s="29">
        <f t="shared" si="1737"/>
        <v>3002</v>
      </c>
      <c r="FX448" s="29">
        <f t="shared" si="1738"/>
        <v>5423</v>
      </c>
      <c r="FY448" s="29">
        <f t="shared" si="1739"/>
        <v>25401</v>
      </c>
      <c r="FZ448" s="29">
        <f t="shared" si="1740"/>
        <v>6478</v>
      </c>
      <c r="GA448" s="29">
        <f t="shared" si="1660"/>
        <v>99195</v>
      </c>
      <c r="GB448" s="29">
        <f t="shared" si="1655"/>
        <v>-580</v>
      </c>
      <c r="GC448" s="53">
        <f t="shared" si="1661"/>
        <v>98615</v>
      </c>
      <c r="GD448" s="29">
        <f t="shared" si="1662"/>
        <v>853</v>
      </c>
      <c r="GE448" s="29">
        <f t="shared" si="1663"/>
        <v>16383</v>
      </c>
      <c r="GF448" s="41">
        <f t="shared" si="1664"/>
        <v>81959</v>
      </c>
    </row>
    <row r="449" spans="1:188" ht="13.5" customHeight="1">
      <c r="A449" s="14">
        <v>29</v>
      </c>
      <c r="B449" s="15" t="s">
        <v>34</v>
      </c>
      <c r="C449" s="231">
        <v>1</v>
      </c>
      <c r="D449" s="226">
        <v>3</v>
      </c>
      <c r="E449" s="226">
        <v>23</v>
      </c>
      <c r="F449" s="226">
        <v>0</v>
      </c>
      <c r="G449" s="226">
        <v>12</v>
      </c>
      <c r="H449" s="226">
        <v>128</v>
      </c>
      <c r="I449" s="226">
        <v>274</v>
      </c>
      <c r="J449" s="226">
        <v>28</v>
      </c>
      <c r="K449" s="226">
        <v>159</v>
      </c>
      <c r="L449" s="226">
        <v>413</v>
      </c>
      <c r="M449" s="226">
        <v>4</v>
      </c>
      <c r="N449" s="226">
        <v>5</v>
      </c>
      <c r="O449" s="226">
        <v>102</v>
      </c>
      <c r="P449" s="226">
        <v>103</v>
      </c>
      <c r="Q449" s="226">
        <v>464</v>
      </c>
      <c r="R449" s="226">
        <v>314</v>
      </c>
      <c r="S449" s="226">
        <v>180</v>
      </c>
      <c r="T449" s="226">
        <v>548</v>
      </c>
      <c r="U449" s="226">
        <v>2761</v>
      </c>
      <c r="V449" s="232">
        <v>-20</v>
      </c>
      <c r="W449" s="233">
        <v>2741</v>
      </c>
      <c r="X449" s="226">
        <v>27</v>
      </c>
      <c r="Y449" s="226">
        <v>286</v>
      </c>
      <c r="Z449" s="232">
        <v>2448</v>
      </c>
      <c r="AA449" s="226"/>
      <c r="AB449" s="14">
        <v>29</v>
      </c>
      <c r="AC449" s="15" t="s">
        <v>34</v>
      </c>
      <c r="AD449" s="58">
        <f t="shared" si="1656"/>
        <v>-66.667000000000002</v>
      </c>
      <c r="AE449" s="22">
        <f t="shared" si="1697"/>
        <v>0</v>
      </c>
      <c r="AF449" s="22">
        <f t="shared" si="1698"/>
        <v>0</v>
      </c>
      <c r="AG449" s="22" t="str">
        <f t="shared" si="1699"/>
        <v xml:space="preserve">- </v>
      </c>
      <c r="AH449" s="22">
        <f t="shared" si="1700"/>
        <v>-7.6920000000000002</v>
      </c>
      <c r="AI449" s="22">
        <f t="shared" si="1701"/>
        <v>10.345000000000001</v>
      </c>
      <c r="AJ449" s="22">
        <f t="shared" si="1702"/>
        <v>12.295</v>
      </c>
      <c r="AK449" s="22">
        <f t="shared" si="1703"/>
        <v>0</v>
      </c>
      <c r="AL449" s="22">
        <f t="shared" si="1704"/>
        <v>-3.0489999999999999</v>
      </c>
      <c r="AM449" s="22">
        <f t="shared" si="1705"/>
        <v>-13.417</v>
      </c>
      <c r="AN449" s="22">
        <f t="shared" si="1706"/>
        <v>33.332999999999998</v>
      </c>
      <c r="AO449" s="22">
        <f t="shared" si="1707"/>
        <v>25</v>
      </c>
      <c r="AP449" s="22">
        <f t="shared" si="1708"/>
        <v>3.03</v>
      </c>
      <c r="AQ449" s="22">
        <f t="shared" si="1709"/>
        <v>-7.2069999999999999</v>
      </c>
      <c r="AR449" s="22">
        <f t="shared" si="1710"/>
        <v>-2.7250000000000001</v>
      </c>
      <c r="AS449" s="22">
        <f t="shared" si="1711"/>
        <v>-6.8250000000000002</v>
      </c>
      <c r="AT449" s="22">
        <f t="shared" si="1693"/>
        <v>2.8570000000000002</v>
      </c>
      <c r="AU449" s="22">
        <f t="shared" si="1712"/>
        <v>-1.2609999999999999</v>
      </c>
      <c r="AV449" s="22">
        <f t="shared" si="1713"/>
        <v>-2.5070000000000001</v>
      </c>
      <c r="AW449" s="22">
        <f t="shared" si="1714"/>
        <v>-25</v>
      </c>
      <c r="AX449" s="63">
        <f t="shared" si="1715"/>
        <v>-2.6629999999999998</v>
      </c>
      <c r="AY449" s="22">
        <f t="shared" si="1716"/>
        <v>-6.8970000000000002</v>
      </c>
      <c r="AZ449" s="22">
        <f t="shared" si="1717"/>
        <v>11.284000000000001</v>
      </c>
      <c r="BA449" s="59">
        <f t="shared" si="1718"/>
        <v>-3.8490000000000002</v>
      </c>
      <c r="BB449" s="226"/>
      <c r="BC449" s="14">
        <v>29</v>
      </c>
      <c r="BD449" s="15" t="s">
        <v>34</v>
      </c>
      <c r="BE449" s="58">
        <f t="shared" si="1688"/>
        <v>0</v>
      </c>
      <c r="BF449" s="22">
        <f t="shared" si="1719"/>
        <v>0.1</v>
      </c>
      <c r="BG449" s="22">
        <f t="shared" si="1720"/>
        <v>0.8</v>
      </c>
      <c r="BH449" s="22" t="str">
        <f t="shared" si="1720"/>
        <v>-</v>
      </c>
      <c r="BI449" s="22">
        <f t="shared" si="1720"/>
        <v>0.4</v>
      </c>
      <c r="BJ449" s="22">
        <f t="shared" si="1720"/>
        <v>4.7</v>
      </c>
      <c r="BK449" s="22">
        <f t="shared" si="1720"/>
        <v>10</v>
      </c>
      <c r="BL449" s="22">
        <f t="shared" si="1720"/>
        <v>1</v>
      </c>
      <c r="BM449" s="22">
        <f t="shared" si="1720"/>
        <v>5.8</v>
      </c>
      <c r="BN449" s="22">
        <f t="shared" si="1720"/>
        <v>15.1</v>
      </c>
      <c r="BO449" s="22">
        <f t="shared" si="1720"/>
        <v>0.1</v>
      </c>
      <c r="BP449" s="22">
        <f t="shared" si="1720"/>
        <v>0.2</v>
      </c>
      <c r="BQ449" s="22">
        <f t="shared" si="1720"/>
        <v>3.7</v>
      </c>
      <c r="BR449" s="22">
        <f t="shared" si="1720"/>
        <v>3.8</v>
      </c>
      <c r="BS449" s="22">
        <f t="shared" si="1720"/>
        <v>16.899999999999999</v>
      </c>
      <c r="BT449" s="22">
        <f t="shared" si="1720"/>
        <v>11.5</v>
      </c>
      <c r="BU449" s="22">
        <f t="shared" si="1720"/>
        <v>6.6</v>
      </c>
      <c r="BV449" s="22">
        <f t="shared" si="1720"/>
        <v>20</v>
      </c>
      <c r="BW449" s="22">
        <f t="shared" si="1694"/>
        <v>100.7</v>
      </c>
      <c r="BX449" s="22">
        <f t="shared" si="1694"/>
        <v>-0.7</v>
      </c>
      <c r="BY449" s="63">
        <f t="shared" si="1694"/>
        <v>100</v>
      </c>
      <c r="BZ449" s="22">
        <f t="shared" si="1694"/>
        <v>1</v>
      </c>
      <c r="CA449" s="22">
        <f t="shared" si="1694"/>
        <v>10.4</v>
      </c>
      <c r="CB449" s="59">
        <f t="shared" si="1694"/>
        <v>89.3</v>
      </c>
      <c r="CC449" s="226"/>
      <c r="CD449" s="14">
        <v>29</v>
      </c>
      <c r="CE449" s="15" t="s">
        <v>34</v>
      </c>
      <c r="CF449" s="58">
        <f t="shared" ref="CF449:DC449" si="1765">IF(C449=0,"-",IF(C449="X","X",ROUND(C449/C420*100,1)))</f>
        <v>0</v>
      </c>
      <c r="CG449" s="22">
        <f t="shared" si="1765"/>
        <v>0.8</v>
      </c>
      <c r="CH449" s="22">
        <f t="shared" si="1765"/>
        <v>0.2</v>
      </c>
      <c r="CI449" s="22" t="str">
        <f t="shared" si="1765"/>
        <v>-</v>
      </c>
      <c r="CJ449" s="22">
        <f t="shared" si="1765"/>
        <v>0</v>
      </c>
      <c r="CK449" s="22">
        <f t="shared" si="1765"/>
        <v>0.1</v>
      </c>
      <c r="CL449" s="22">
        <f t="shared" si="1765"/>
        <v>0.1</v>
      </c>
      <c r="CM449" s="22">
        <f t="shared" si="1765"/>
        <v>0</v>
      </c>
      <c r="CN449" s="22">
        <f t="shared" si="1765"/>
        <v>0.1</v>
      </c>
      <c r="CO449" s="22">
        <f t="shared" si="1765"/>
        <v>0.2</v>
      </c>
      <c r="CP449" s="22">
        <f t="shared" si="1765"/>
        <v>0</v>
      </c>
      <c r="CQ449" s="22">
        <f t="shared" si="1765"/>
        <v>0</v>
      </c>
      <c r="CR449" s="22">
        <f t="shared" si="1765"/>
        <v>0</v>
      </c>
      <c r="CS449" s="22">
        <f t="shared" si="1765"/>
        <v>0</v>
      </c>
      <c r="CT449" s="22">
        <f t="shared" si="1765"/>
        <v>0.1</v>
      </c>
      <c r="CU449" s="22">
        <f t="shared" si="1765"/>
        <v>0.1</v>
      </c>
      <c r="CV449" s="22">
        <f t="shared" si="1765"/>
        <v>0</v>
      </c>
      <c r="CW449" s="22">
        <f t="shared" si="1765"/>
        <v>0.2</v>
      </c>
      <c r="CX449" s="22">
        <f t="shared" si="1765"/>
        <v>0.1</v>
      </c>
      <c r="CY449" s="22">
        <f t="shared" si="1765"/>
        <v>0.1</v>
      </c>
      <c r="CZ449" s="63">
        <f t="shared" si="1765"/>
        <v>0.1</v>
      </c>
      <c r="DA449" s="22">
        <f t="shared" si="1765"/>
        <v>0</v>
      </c>
      <c r="DB449" s="22">
        <f t="shared" si="1765"/>
        <v>0</v>
      </c>
      <c r="DC449" s="59">
        <f t="shared" si="1765"/>
        <v>0.1</v>
      </c>
      <c r="DD449" s="226"/>
      <c r="DE449" s="14">
        <v>29</v>
      </c>
      <c r="DF449" s="15" t="s">
        <v>34</v>
      </c>
      <c r="DG449" s="58">
        <f t="shared" si="1658"/>
        <v>-7.0999999999999994E-2</v>
      </c>
      <c r="DH449" s="22">
        <f t="shared" si="1627"/>
        <v>0</v>
      </c>
      <c r="DI449" s="22">
        <f t="shared" si="1628"/>
        <v>0</v>
      </c>
      <c r="DJ449" s="22" t="str">
        <f t="shared" si="1629"/>
        <v xml:space="preserve">- </v>
      </c>
      <c r="DK449" s="22">
        <f t="shared" si="1630"/>
        <v>-3.5999999999999997E-2</v>
      </c>
      <c r="DL449" s="22">
        <f t="shared" si="1631"/>
        <v>0.42599999999999999</v>
      </c>
      <c r="DM449" s="22">
        <f t="shared" si="1632"/>
        <v>1.0649999999999999</v>
      </c>
      <c r="DN449" s="22">
        <f t="shared" si="1633"/>
        <v>0</v>
      </c>
      <c r="DO449" s="22">
        <f t="shared" si="1634"/>
        <v>-0.17799999999999999</v>
      </c>
      <c r="DP449" s="22">
        <f t="shared" si="1635"/>
        <v>-2.2730000000000001</v>
      </c>
      <c r="DQ449" s="22">
        <f t="shared" si="1636"/>
        <v>3.5999999999999997E-2</v>
      </c>
      <c r="DR449" s="22">
        <f t="shared" si="1637"/>
        <v>3.5999999999999997E-2</v>
      </c>
      <c r="DS449" s="22">
        <f t="shared" si="1638"/>
        <v>0.107</v>
      </c>
      <c r="DT449" s="22">
        <f t="shared" si="1639"/>
        <v>-0.28399999999999997</v>
      </c>
      <c r="DU449" s="22">
        <f t="shared" si="1640"/>
        <v>-0.46200000000000002</v>
      </c>
      <c r="DV449" s="22">
        <f t="shared" si="1641"/>
        <v>-0.81699999999999995</v>
      </c>
      <c r="DW449" s="22">
        <f t="shared" si="1642"/>
        <v>0.17799999999999999</v>
      </c>
      <c r="DX449" s="22">
        <f t="shared" si="1643"/>
        <v>-0.249</v>
      </c>
      <c r="DY449" s="22">
        <f t="shared" si="1644"/>
        <v>-2.5209999999999999</v>
      </c>
      <c r="DZ449" s="22">
        <f t="shared" si="1645"/>
        <v>-0.14199999999999999</v>
      </c>
      <c r="EA449" s="63">
        <f t="shared" si="1646"/>
        <v>-2.6629999999999998</v>
      </c>
      <c r="EB449" s="22">
        <f t="shared" si="1647"/>
        <v>-7.0999999999999994E-2</v>
      </c>
      <c r="EC449" s="22">
        <f t="shared" si="1648"/>
        <v>1.03</v>
      </c>
      <c r="ED449" s="59">
        <f t="shared" si="1649"/>
        <v>-3.48</v>
      </c>
      <c r="EE449" s="226"/>
      <c r="EF449" s="14">
        <v>29</v>
      </c>
      <c r="EG449" s="15" t="s">
        <v>34</v>
      </c>
      <c r="EH449" s="58">
        <f t="shared" ref="EH449:FE449" si="1766">IF(C449="X","X",IF(FI449="X","X",IF(FI449&lt;&gt;0,ROUND((C449-FI449)/FI420*100,3),"- ")))</f>
        <v>-4.0000000000000001E-3</v>
      </c>
      <c r="EI449" s="22">
        <f t="shared" si="1766"/>
        <v>0</v>
      </c>
      <c r="EJ449" s="22">
        <f t="shared" si="1766"/>
        <v>0</v>
      </c>
      <c r="EK449" s="22" t="str">
        <f t="shared" si="1766"/>
        <v xml:space="preserve">- </v>
      </c>
      <c r="EL449" s="22">
        <f t="shared" si="1766"/>
        <v>-1E-3</v>
      </c>
      <c r="EM449" s="22">
        <f t="shared" si="1766"/>
        <v>7.0000000000000001E-3</v>
      </c>
      <c r="EN449" s="22">
        <f t="shared" si="1766"/>
        <v>7.0000000000000001E-3</v>
      </c>
      <c r="EO449" s="22">
        <f t="shared" si="1766"/>
        <v>0</v>
      </c>
      <c r="EP449" s="22">
        <f t="shared" si="1766"/>
        <v>-2E-3</v>
      </c>
      <c r="EQ449" s="22">
        <f t="shared" si="1766"/>
        <v>-3.2000000000000001E-2</v>
      </c>
      <c r="ER449" s="22">
        <f t="shared" si="1766"/>
        <v>1E-3</v>
      </c>
      <c r="ES449" s="22">
        <f t="shared" si="1766"/>
        <v>1E-3</v>
      </c>
      <c r="ET449" s="22">
        <f t="shared" si="1766"/>
        <v>1E-3</v>
      </c>
      <c r="EU449" s="22">
        <f t="shared" si="1766"/>
        <v>-2E-3</v>
      </c>
      <c r="EV449" s="22">
        <f t="shared" si="1766"/>
        <v>-3.0000000000000001E-3</v>
      </c>
      <c r="EW449" s="22">
        <f t="shared" si="1766"/>
        <v>-0.01</v>
      </c>
      <c r="EX449" s="22">
        <f t="shared" si="1766"/>
        <v>1E-3</v>
      </c>
      <c r="EY449" s="22">
        <f t="shared" si="1766"/>
        <v>-3.0000000000000001E-3</v>
      </c>
      <c r="EZ449" s="22">
        <f t="shared" si="1766"/>
        <v>-2E-3</v>
      </c>
      <c r="FA449" s="22">
        <f t="shared" si="1766"/>
        <v>1.4999999999999999E-2</v>
      </c>
      <c r="FB449" s="63">
        <f t="shared" si="1766"/>
        <v>-2E-3</v>
      </c>
      <c r="FC449" s="22">
        <f t="shared" si="1766"/>
        <v>-3.0000000000000001E-3</v>
      </c>
      <c r="FD449" s="22">
        <f t="shared" si="1766"/>
        <v>4.0000000000000001E-3</v>
      </c>
      <c r="FE449" s="59">
        <f t="shared" si="1766"/>
        <v>-3.0000000000000001E-3</v>
      </c>
      <c r="FG449" s="14">
        <v>29</v>
      </c>
      <c r="FH449" s="15" t="s">
        <v>34</v>
      </c>
      <c r="FI449" s="27">
        <f t="shared" si="1723"/>
        <v>3</v>
      </c>
      <c r="FJ449" s="29">
        <f t="shared" si="1724"/>
        <v>3</v>
      </c>
      <c r="FK449" s="29">
        <f t="shared" si="1725"/>
        <v>23</v>
      </c>
      <c r="FL449" s="29">
        <f t="shared" si="1726"/>
        <v>0</v>
      </c>
      <c r="FM449" s="29">
        <f t="shared" si="1727"/>
        <v>13</v>
      </c>
      <c r="FN449" s="29">
        <f t="shared" si="1728"/>
        <v>116</v>
      </c>
      <c r="FO449" s="29">
        <f t="shared" si="1729"/>
        <v>244</v>
      </c>
      <c r="FP449" s="29">
        <f t="shared" si="1730"/>
        <v>28</v>
      </c>
      <c r="FQ449" s="29">
        <f t="shared" si="1731"/>
        <v>164</v>
      </c>
      <c r="FR449" s="29">
        <f t="shared" si="1732"/>
        <v>477</v>
      </c>
      <c r="FS449" s="29">
        <f t="shared" si="1733"/>
        <v>3</v>
      </c>
      <c r="FT449" s="29">
        <f t="shared" si="1734"/>
        <v>4</v>
      </c>
      <c r="FU449" s="29">
        <f t="shared" si="1735"/>
        <v>99</v>
      </c>
      <c r="FV449" s="29">
        <f t="shared" si="1736"/>
        <v>111</v>
      </c>
      <c r="FW449" s="29">
        <f t="shared" si="1737"/>
        <v>477</v>
      </c>
      <c r="FX449" s="29">
        <f t="shared" si="1738"/>
        <v>337</v>
      </c>
      <c r="FY449" s="29">
        <f t="shared" si="1739"/>
        <v>175</v>
      </c>
      <c r="FZ449" s="29">
        <f t="shared" si="1740"/>
        <v>555</v>
      </c>
      <c r="GA449" s="29">
        <f t="shared" si="1660"/>
        <v>2832</v>
      </c>
      <c r="GB449" s="29">
        <f t="shared" si="1655"/>
        <v>-16</v>
      </c>
      <c r="GC449" s="53">
        <f t="shared" si="1661"/>
        <v>2816</v>
      </c>
      <c r="GD449" s="29">
        <f t="shared" si="1662"/>
        <v>29</v>
      </c>
      <c r="GE449" s="29">
        <f t="shared" si="1663"/>
        <v>257</v>
      </c>
      <c r="GF449" s="41">
        <f t="shared" si="1664"/>
        <v>2546</v>
      </c>
    </row>
    <row r="450" spans="1:188" ht="13.5" customHeight="1">
      <c r="A450" s="14">
        <v>30</v>
      </c>
      <c r="B450" s="15" t="s">
        <v>35</v>
      </c>
      <c r="C450" s="231">
        <v>2</v>
      </c>
      <c r="D450" s="226">
        <v>0</v>
      </c>
      <c r="E450" s="226">
        <v>35</v>
      </c>
      <c r="F450" s="226">
        <v>0</v>
      </c>
      <c r="G450" s="226">
        <v>58</v>
      </c>
      <c r="H450" s="226">
        <v>238</v>
      </c>
      <c r="I450" s="226">
        <v>916</v>
      </c>
      <c r="J450" s="226">
        <v>97</v>
      </c>
      <c r="K450" s="226">
        <v>226</v>
      </c>
      <c r="L450" s="226">
        <v>765</v>
      </c>
      <c r="M450" s="226">
        <v>0</v>
      </c>
      <c r="N450" s="226">
        <v>7</v>
      </c>
      <c r="O450" s="226">
        <v>183</v>
      </c>
      <c r="P450" s="226">
        <v>190</v>
      </c>
      <c r="Q450" s="226">
        <v>409</v>
      </c>
      <c r="R450" s="226">
        <v>491</v>
      </c>
      <c r="S450" s="226">
        <v>223</v>
      </c>
      <c r="T450" s="226">
        <v>794</v>
      </c>
      <c r="U450" s="226">
        <v>4634</v>
      </c>
      <c r="V450" s="232">
        <v>-34</v>
      </c>
      <c r="W450" s="233">
        <v>4600</v>
      </c>
      <c r="X450" s="226">
        <v>37</v>
      </c>
      <c r="Y450" s="226">
        <v>974</v>
      </c>
      <c r="Z450" s="232">
        <v>3623</v>
      </c>
      <c r="AA450" s="226"/>
      <c r="AB450" s="14">
        <v>30</v>
      </c>
      <c r="AC450" s="15" t="s">
        <v>35</v>
      </c>
      <c r="AD450" s="58">
        <f t="shared" si="1656"/>
        <v>100</v>
      </c>
      <c r="AE450" s="22" t="str">
        <f t="shared" si="1697"/>
        <v xml:space="preserve">- </v>
      </c>
      <c r="AF450" s="22">
        <f t="shared" si="1698"/>
        <v>-10.256</v>
      </c>
      <c r="AG450" s="22" t="str">
        <f t="shared" si="1699"/>
        <v xml:space="preserve">- </v>
      </c>
      <c r="AH450" s="22">
        <f t="shared" si="1700"/>
        <v>81.25</v>
      </c>
      <c r="AI450" s="22">
        <f t="shared" si="1701"/>
        <v>11.215</v>
      </c>
      <c r="AJ450" s="22">
        <f t="shared" si="1702"/>
        <v>-35.311</v>
      </c>
      <c r="AK450" s="22">
        <f t="shared" si="1703"/>
        <v>0</v>
      </c>
      <c r="AL450" s="22">
        <f t="shared" si="1704"/>
        <v>9.7089999999999996</v>
      </c>
      <c r="AM450" s="22">
        <f t="shared" si="1705"/>
        <v>-9.2530000000000001</v>
      </c>
      <c r="AN450" s="22" t="str">
        <f t="shared" si="1706"/>
        <v xml:space="preserve">- </v>
      </c>
      <c r="AO450" s="22">
        <f t="shared" si="1707"/>
        <v>0</v>
      </c>
      <c r="AP450" s="22">
        <f t="shared" si="1708"/>
        <v>1.667</v>
      </c>
      <c r="AQ450" s="22">
        <f t="shared" si="1709"/>
        <v>-1.554</v>
      </c>
      <c r="AR450" s="22">
        <f t="shared" si="1710"/>
        <v>-2.6190000000000002</v>
      </c>
      <c r="AS450" s="22">
        <f t="shared" si="1711"/>
        <v>-9.7430000000000003</v>
      </c>
      <c r="AT450" s="22">
        <f t="shared" si="1693"/>
        <v>8.7799999999999994</v>
      </c>
      <c r="AU450" s="22">
        <f t="shared" si="1712"/>
        <v>-3.0529999999999999</v>
      </c>
      <c r="AV450" s="22">
        <f t="shared" si="1713"/>
        <v>-11.157999999999999</v>
      </c>
      <c r="AW450" s="22">
        <f t="shared" si="1714"/>
        <v>-13.333</v>
      </c>
      <c r="AX450" s="63">
        <f t="shared" si="1715"/>
        <v>-11.3</v>
      </c>
      <c r="AY450" s="22">
        <f t="shared" si="1716"/>
        <v>-7.5</v>
      </c>
      <c r="AZ450" s="22">
        <f t="shared" si="1717"/>
        <v>-32.734999999999999</v>
      </c>
      <c r="BA450" s="59">
        <f t="shared" si="1718"/>
        <v>-2.8170000000000002</v>
      </c>
      <c r="BB450" s="226"/>
      <c r="BC450" s="14">
        <v>30</v>
      </c>
      <c r="BD450" s="15" t="s">
        <v>35</v>
      </c>
      <c r="BE450" s="58">
        <f t="shared" si="1688"/>
        <v>0</v>
      </c>
      <c r="BF450" s="22" t="str">
        <f t="shared" si="1719"/>
        <v>-</v>
      </c>
      <c r="BG450" s="22">
        <f t="shared" si="1720"/>
        <v>0.8</v>
      </c>
      <c r="BH450" s="22" t="str">
        <f t="shared" si="1720"/>
        <v>-</v>
      </c>
      <c r="BI450" s="22">
        <f t="shared" si="1720"/>
        <v>1.3</v>
      </c>
      <c r="BJ450" s="22">
        <f t="shared" si="1720"/>
        <v>5.2</v>
      </c>
      <c r="BK450" s="22">
        <f t="shared" si="1720"/>
        <v>19.899999999999999</v>
      </c>
      <c r="BL450" s="22">
        <f t="shared" si="1720"/>
        <v>2.1</v>
      </c>
      <c r="BM450" s="22">
        <f t="shared" si="1720"/>
        <v>4.9000000000000004</v>
      </c>
      <c r="BN450" s="22">
        <f t="shared" si="1720"/>
        <v>16.600000000000001</v>
      </c>
      <c r="BO450" s="22" t="str">
        <f t="shared" si="1720"/>
        <v>-</v>
      </c>
      <c r="BP450" s="22">
        <f t="shared" si="1720"/>
        <v>0.2</v>
      </c>
      <c r="BQ450" s="22">
        <f t="shared" si="1720"/>
        <v>4</v>
      </c>
      <c r="BR450" s="22">
        <f t="shared" si="1720"/>
        <v>4.0999999999999996</v>
      </c>
      <c r="BS450" s="22">
        <f t="shared" si="1720"/>
        <v>8.9</v>
      </c>
      <c r="BT450" s="22">
        <f t="shared" si="1720"/>
        <v>10.7</v>
      </c>
      <c r="BU450" s="22">
        <f t="shared" si="1720"/>
        <v>4.8</v>
      </c>
      <c r="BV450" s="22">
        <f t="shared" si="1720"/>
        <v>17.3</v>
      </c>
      <c r="BW450" s="22">
        <f t="shared" si="1694"/>
        <v>100.7</v>
      </c>
      <c r="BX450" s="22">
        <f t="shared" si="1694"/>
        <v>-0.7</v>
      </c>
      <c r="BY450" s="63">
        <f t="shared" si="1694"/>
        <v>100</v>
      </c>
      <c r="BZ450" s="22">
        <f t="shared" si="1694"/>
        <v>0.8</v>
      </c>
      <c r="CA450" s="22">
        <f t="shared" si="1694"/>
        <v>21.2</v>
      </c>
      <c r="CB450" s="59">
        <f t="shared" si="1694"/>
        <v>78.8</v>
      </c>
      <c r="CC450" s="226"/>
      <c r="CD450" s="14">
        <v>30</v>
      </c>
      <c r="CE450" s="15" t="s">
        <v>35</v>
      </c>
      <c r="CF450" s="58">
        <f t="shared" ref="CF450:DC450" si="1767">IF(C450=0,"-",IF(C450="X","X",ROUND(C450/C420*100,1)))</f>
        <v>0</v>
      </c>
      <c r="CG450" s="22" t="str">
        <f t="shared" si="1767"/>
        <v>-</v>
      </c>
      <c r="CH450" s="22">
        <f t="shared" si="1767"/>
        <v>0.3</v>
      </c>
      <c r="CI450" s="22" t="str">
        <f t="shared" si="1767"/>
        <v>-</v>
      </c>
      <c r="CJ450" s="22">
        <f t="shared" si="1767"/>
        <v>0</v>
      </c>
      <c r="CK450" s="22">
        <f t="shared" si="1767"/>
        <v>0.1</v>
      </c>
      <c r="CL450" s="22">
        <f t="shared" si="1767"/>
        <v>0.2</v>
      </c>
      <c r="CM450" s="22">
        <f t="shared" si="1767"/>
        <v>0</v>
      </c>
      <c r="CN450" s="22">
        <f t="shared" si="1767"/>
        <v>0.1</v>
      </c>
      <c r="CO450" s="22">
        <f t="shared" si="1767"/>
        <v>0.4</v>
      </c>
      <c r="CP450" s="22" t="str">
        <f t="shared" si="1767"/>
        <v>-</v>
      </c>
      <c r="CQ450" s="22">
        <f t="shared" si="1767"/>
        <v>0</v>
      </c>
      <c r="CR450" s="22">
        <f t="shared" si="1767"/>
        <v>0</v>
      </c>
      <c r="CS450" s="22">
        <f t="shared" si="1767"/>
        <v>0</v>
      </c>
      <c r="CT450" s="22">
        <f t="shared" si="1767"/>
        <v>0.1</v>
      </c>
      <c r="CU450" s="22">
        <f t="shared" si="1767"/>
        <v>0.2</v>
      </c>
      <c r="CV450" s="22">
        <f t="shared" si="1767"/>
        <v>0</v>
      </c>
      <c r="CW450" s="22">
        <f t="shared" si="1767"/>
        <v>0.4</v>
      </c>
      <c r="CX450" s="22">
        <f t="shared" si="1767"/>
        <v>0.1</v>
      </c>
      <c r="CY450" s="22">
        <f t="shared" si="1767"/>
        <v>0.1</v>
      </c>
      <c r="CZ450" s="63">
        <f t="shared" si="1767"/>
        <v>0.1</v>
      </c>
      <c r="DA450" s="22">
        <f t="shared" si="1767"/>
        <v>0.1</v>
      </c>
      <c r="DB450" s="22">
        <f t="shared" si="1767"/>
        <v>0.1</v>
      </c>
      <c r="DC450" s="59">
        <f t="shared" si="1767"/>
        <v>0.1</v>
      </c>
      <c r="DD450" s="226"/>
      <c r="DE450" s="14">
        <v>30</v>
      </c>
      <c r="DF450" s="15" t="s">
        <v>35</v>
      </c>
      <c r="DG450" s="58">
        <f t="shared" si="1658"/>
        <v>1.9E-2</v>
      </c>
      <c r="DH450" s="22" t="str">
        <f t="shared" si="1627"/>
        <v xml:space="preserve">- </v>
      </c>
      <c r="DI450" s="22">
        <f t="shared" si="1628"/>
        <v>-7.6999999999999999E-2</v>
      </c>
      <c r="DJ450" s="22" t="str">
        <f t="shared" si="1629"/>
        <v xml:space="preserve">- </v>
      </c>
      <c r="DK450" s="22">
        <f t="shared" si="1630"/>
        <v>0.501</v>
      </c>
      <c r="DL450" s="22">
        <f t="shared" si="1631"/>
        <v>0.46300000000000002</v>
      </c>
      <c r="DM450" s="22">
        <f t="shared" si="1632"/>
        <v>-9.641</v>
      </c>
      <c r="DN450" s="22">
        <f t="shared" si="1633"/>
        <v>0</v>
      </c>
      <c r="DO450" s="22">
        <f t="shared" si="1634"/>
        <v>0.38600000000000001</v>
      </c>
      <c r="DP450" s="22">
        <f t="shared" si="1635"/>
        <v>-1.504</v>
      </c>
      <c r="DQ450" s="22" t="str">
        <f t="shared" si="1636"/>
        <v xml:space="preserve">- </v>
      </c>
      <c r="DR450" s="22">
        <f t="shared" si="1637"/>
        <v>0</v>
      </c>
      <c r="DS450" s="22">
        <f t="shared" si="1638"/>
        <v>5.8000000000000003E-2</v>
      </c>
      <c r="DT450" s="22">
        <f t="shared" si="1639"/>
        <v>-5.8000000000000003E-2</v>
      </c>
      <c r="DU450" s="22">
        <f t="shared" si="1640"/>
        <v>-0.21199999999999999</v>
      </c>
      <c r="DV450" s="22">
        <f t="shared" si="1641"/>
        <v>-1.022</v>
      </c>
      <c r="DW450" s="22">
        <f t="shared" si="1642"/>
        <v>0.34699999999999998</v>
      </c>
      <c r="DX450" s="22">
        <f t="shared" si="1643"/>
        <v>-0.48199999999999998</v>
      </c>
      <c r="DY450" s="22">
        <f t="shared" si="1644"/>
        <v>-11.223000000000001</v>
      </c>
      <c r="DZ450" s="22">
        <f t="shared" si="1645"/>
        <v>-7.6999999999999999E-2</v>
      </c>
      <c r="EA450" s="63">
        <f t="shared" si="1646"/>
        <v>-11.3</v>
      </c>
      <c r="EB450" s="22">
        <f t="shared" si="1647"/>
        <v>-5.8000000000000003E-2</v>
      </c>
      <c r="EC450" s="22">
        <f t="shared" si="1648"/>
        <v>-9.14</v>
      </c>
      <c r="ED450" s="59">
        <f t="shared" si="1649"/>
        <v>-2.0249999999999999</v>
      </c>
      <c r="EE450" s="226"/>
      <c r="EF450" s="14">
        <v>30</v>
      </c>
      <c r="EG450" s="15" t="s">
        <v>35</v>
      </c>
      <c r="EH450" s="58">
        <f t="shared" ref="EH450:FE450" si="1768">IF(C450="X","X",IF(FI450="X","X",IF(FI450&lt;&gt;0,ROUND((C450-FI450)/FI420*100,3),"- ")))</f>
        <v>2E-3</v>
      </c>
      <c r="EI450" s="22" t="str">
        <f t="shared" si="1768"/>
        <v xml:space="preserve">- </v>
      </c>
      <c r="EJ450" s="22">
        <f t="shared" si="1768"/>
        <v>-3.5000000000000003E-2</v>
      </c>
      <c r="EK450" s="22" t="str">
        <f t="shared" si="1768"/>
        <v xml:space="preserve">- </v>
      </c>
      <c r="EL450" s="22">
        <f t="shared" si="1768"/>
        <v>1.2999999999999999E-2</v>
      </c>
      <c r="EM450" s="22">
        <f t="shared" si="1768"/>
        <v>1.4E-2</v>
      </c>
      <c r="EN450" s="22">
        <f t="shared" si="1768"/>
        <v>-0.11</v>
      </c>
      <c r="EO450" s="22">
        <f t="shared" si="1768"/>
        <v>0</v>
      </c>
      <c r="EP450" s="22">
        <f t="shared" si="1768"/>
        <v>7.0000000000000001E-3</v>
      </c>
      <c r="EQ450" s="22">
        <f t="shared" si="1768"/>
        <v>-3.9E-2</v>
      </c>
      <c r="ER450" s="22" t="str">
        <f t="shared" si="1768"/>
        <v xml:space="preserve">- </v>
      </c>
      <c r="ES450" s="22">
        <f t="shared" si="1768"/>
        <v>0</v>
      </c>
      <c r="ET450" s="22">
        <f t="shared" si="1768"/>
        <v>1E-3</v>
      </c>
      <c r="EU450" s="22">
        <f t="shared" si="1768"/>
        <v>-1E-3</v>
      </c>
      <c r="EV450" s="22">
        <f t="shared" si="1768"/>
        <v>-3.0000000000000001E-3</v>
      </c>
      <c r="EW450" s="22">
        <f t="shared" si="1768"/>
        <v>-2.1999999999999999E-2</v>
      </c>
      <c r="EX450" s="22">
        <f t="shared" si="1768"/>
        <v>4.0000000000000001E-3</v>
      </c>
      <c r="EY450" s="22">
        <f t="shared" si="1768"/>
        <v>-1.0999999999999999E-2</v>
      </c>
      <c r="EZ450" s="22">
        <f t="shared" si="1768"/>
        <v>-1.2999999999999999E-2</v>
      </c>
      <c r="FA450" s="22">
        <f t="shared" si="1768"/>
        <v>1.4999999999999999E-2</v>
      </c>
      <c r="FB450" s="63">
        <f t="shared" si="1768"/>
        <v>-1.2999999999999999E-2</v>
      </c>
      <c r="FC450" s="22">
        <f t="shared" si="1768"/>
        <v>-5.0000000000000001E-3</v>
      </c>
      <c r="FD450" s="22">
        <f t="shared" si="1768"/>
        <v>-7.1999999999999995E-2</v>
      </c>
      <c r="FE450" s="59">
        <f t="shared" si="1768"/>
        <v>-3.0000000000000001E-3</v>
      </c>
      <c r="FG450" s="14">
        <v>30</v>
      </c>
      <c r="FH450" s="15" t="s">
        <v>35</v>
      </c>
      <c r="FI450" s="27">
        <f t="shared" si="1723"/>
        <v>1</v>
      </c>
      <c r="FJ450" s="29">
        <f t="shared" si="1724"/>
        <v>0</v>
      </c>
      <c r="FK450" s="29">
        <f t="shared" si="1725"/>
        <v>39</v>
      </c>
      <c r="FL450" s="29">
        <f t="shared" si="1726"/>
        <v>0</v>
      </c>
      <c r="FM450" s="29">
        <f t="shared" si="1727"/>
        <v>32</v>
      </c>
      <c r="FN450" s="29">
        <f t="shared" si="1728"/>
        <v>214</v>
      </c>
      <c r="FO450" s="29">
        <f t="shared" si="1729"/>
        <v>1416</v>
      </c>
      <c r="FP450" s="29">
        <f t="shared" si="1730"/>
        <v>97</v>
      </c>
      <c r="FQ450" s="29">
        <f t="shared" si="1731"/>
        <v>206</v>
      </c>
      <c r="FR450" s="29">
        <f t="shared" si="1732"/>
        <v>843</v>
      </c>
      <c r="FS450" s="29">
        <f t="shared" si="1733"/>
        <v>0</v>
      </c>
      <c r="FT450" s="29">
        <f t="shared" si="1734"/>
        <v>7</v>
      </c>
      <c r="FU450" s="29">
        <f t="shared" si="1735"/>
        <v>180</v>
      </c>
      <c r="FV450" s="29">
        <f t="shared" si="1736"/>
        <v>193</v>
      </c>
      <c r="FW450" s="29">
        <f t="shared" si="1737"/>
        <v>420</v>
      </c>
      <c r="FX450" s="29">
        <f t="shared" si="1738"/>
        <v>544</v>
      </c>
      <c r="FY450" s="29">
        <f t="shared" si="1739"/>
        <v>205</v>
      </c>
      <c r="FZ450" s="29">
        <f t="shared" si="1740"/>
        <v>819</v>
      </c>
      <c r="GA450" s="29">
        <f t="shared" si="1660"/>
        <v>5216</v>
      </c>
      <c r="GB450" s="29">
        <f t="shared" si="1655"/>
        <v>-30</v>
      </c>
      <c r="GC450" s="53">
        <f t="shared" si="1661"/>
        <v>5186</v>
      </c>
      <c r="GD450" s="29">
        <f t="shared" si="1662"/>
        <v>40</v>
      </c>
      <c r="GE450" s="29">
        <f t="shared" si="1663"/>
        <v>1448</v>
      </c>
      <c r="GF450" s="41">
        <f t="shared" si="1664"/>
        <v>3728</v>
      </c>
    </row>
    <row r="451" spans="1:188" ht="13.5" customHeight="1">
      <c r="A451" s="14">
        <v>31</v>
      </c>
      <c r="B451" s="15" t="s">
        <v>36</v>
      </c>
      <c r="C451" s="231">
        <v>64</v>
      </c>
      <c r="D451" s="226">
        <v>0</v>
      </c>
      <c r="E451" s="226">
        <v>10</v>
      </c>
      <c r="F451" s="226">
        <v>6</v>
      </c>
      <c r="G451" s="226">
        <v>156</v>
      </c>
      <c r="H451" s="226">
        <v>106</v>
      </c>
      <c r="I451" s="226">
        <v>667</v>
      </c>
      <c r="J451" s="226">
        <v>26</v>
      </c>
      <c r="K451" s="226">
        <v>137</v>
      </c>
      <c r="L451" s="226">
        <v>97</v>
      </c>
      <c r="M451" s="226">
        <v>0</v>
      </c>
      <c r="N451" s="226">
        <v>3</v>
      </c>
      <c r="O451" s="226">
        <v>216</v>
      </c>
      <c r="P451" s="226">
        <v>0</v>
      </c>
      <c r="Q451" s="226">
        <v>450</v>
      </c>
      <c r="R451" s="226">
        <v>242</v>
      </c>
      <c r="S451" s="226">
        <v>407</v>
      </c>
      <c r="T451" s="226">
        <v>85</v>
      </c>
      <c r="U451" s="226">
        <v>2672</v>
      </c>
      <c r="V451" s="232">
        <v>-19</v>
      </c>
      <c r="W451" s="233">
        <v>2653</v>
      </c>
      <c r="X451" s="226">
        <v>74</v>
      </c>
      <c r="Y451" s="226">
        <v>829</v>
      </c>
      <c r="Z451" s="232">
        <v>1769</v>
      </c>
      <c r="AA451" s="226"/>
      <c r="AB451" s="14">
        <v>31</v>
      </c>
      <c r="AC451" s="15" t="s">
        <v>36</v>
      </c>
      <c r="AD451" s="58">
        <f>IF(C451="X","X",IF(FI451="X","X",IF(FI451&lt;&gt;0,ROUND((C451-FI451)/ABS(FI451)*100,3),"- ")))</f>
        <v>-7.2460000000000004</v>
      </c>
      <c r="AE451" s="22" t="str">
        <f t="shared" si="1697"/>
        <v xml:space="preserve">- </v>
      </c>
      <c r="AF451" s="22">
        <f t="shared" si="1698"/>
        <v>-9.0909999999999993</v>
      </c>
      <c r="AG451" s="22">
        <f t="shared" si="1699"/>
        <v>-45.454999999999998</v>
      </c>
      <c r="AH451" s="22">
        <f t="shared" si="1700"/>
        <v>-0.63700000000000001</v>
      </c>
      <c r="AI451" s="22">
        <f t="shared" si="1701"/>
        <v>47.222000000000001</v>
      </c>
      <c r="AJ451" s="22">
        <f t="shared" si="1702"/>
        <v>33.936</v>
      </c>
      <c r="AK451" s="22">
        <f t="shared" si="1703"/>
        <v>0</v>
      </c>
      <c r="AL451" s="22">
        <f t="shared" si="1704"/>
        <v>7.0309999999999997</v>
      </c>
      <c r="AM451" s="22">
        <f t="shared" si="1705"/>
        <v>-7.6189999999999998</v>
      </c>
      <c r="AN451" s="22" t="str">
        <f t="shared" si="1706"/>
        <v xml:space="preserve">- </v>
      </c>
      <c r="AO451" s="22">
        <f t="shared" si="1707"/>
        <v>0</v>
      </c>
      <c r="AP451" s="22">
        <f t="shared" si="1708"/>
        <v>1.4079999999999999</v>
      </c>
      <c r="AQ451" s="22" t="str">
        <f t="shared" si="1709"/>
        <v xml:space="preserve">- </v>
      </c>
      <c r="AR451" s="22">
        <f t="shared" si="1710"/>
        <v>-0.88100000000000001</v>
      </c>
      <c r="AS451" s="22">
        <f t="shared" si="1711"/>
        <v>-7.28</v>
      </c>
      <c r="AT451" s="22">
        <f t="shared" si="1693"/>
        <v>2.778</v>
      </c>
      <c r="AU451" s="22">
        <f t="shared" si="1712"/>
        <v>-1.163</v>
      </c>
      <c r="AV451" s="22">
        <f t="shared" si="1713"/>
        <v>7.3090000000000002</v>
      </c>
      <c r="AW451" s="22">
        <f t="shared" si="1714"/>
        <v>-26.667000000000002</v>
      </c>
      <c r="AX451" s="63">
        <f t="shared" si="1715"/>
        <v>7.1920000000000002</v>
      </c>
      <c r="AY451" s="22">
        <f t="shared" si="1716"/>
        <v>-7.5</v>
      </c>
      <c r="AZ451" s="22">
        <f t="shared" si="1717"/>
        <v>24.474</v>
      </c>
      <c r="BA451" s="59">
        <f t="shared" si="1718"/>
        <v>1.4330000000000001</v>
      </c>
      <c r="BB451" s="226"/>
      <c r="BC451" s="14">
        <v>31</v>
      </c>
      <c r="BD451" s="15" t="s">
        <v>36</v>
      </c>
      <c r="BE451" s="58">
        <f t="shared" si="1688"/>
        <v>2.4</v>
      </c>
      <c r="BF451" s="22" t="str">
        <f t="shared" si="1719"/>
        <v>-</v>
      </c>
      <c r="BG451" s="22">
        <f t="shared" si="1720"/>
        <v>0.4</v>
      </c>
      <c r="BH451" s="22">
        <f t="shared" si="1720"/>
        <v>0.2</v>
      </c>
      <c r="BI451" s="22">
        <f t="shared" si="1720"/>
        <v>5.9</v>
      </c>
      <c r="BJ451" s="22">
        <f t="shared" si="1720"/>
        <v>4</v>
      </c>
      <c r="BK451" s="22">
        <f t="shared" si="1720"/>
        <v>25.1</v>
      </c>
      <c r="BL451" s="22">
        <f t="shared" si="1720"/>
        <v>1</v>
      </c>
      <c r="BM451" s="22">
        <f t="shared" si="1720"/>
        <v>5.2</v>
      </c>
      <c r="BN451" s="22">
        <f t="shared" si="1720"/>
        <v>3.7</v>
      </c>
      <c r="BO451" s="22" t="str">
        <f t="shared" si="1720"/>
        <v>-</v>
      </c>
      <c r="BP451" s="22">
        <f t="shared" si="1720"/>
        <v>0.1</v>
      </c>
      <c r="BQ451" s="22">
        <f t="shared" si="1720"/>
        <v>8.1</v>
      </c>
      <c r="BR451" s="22" t="str">
        <f t="shared" si="1720"/>
        <v>-</v>
      </c>
      <c r="BS451" s="22">
        <f t="shared" si="1720"/>
        <v>17</v>
      </c>
      <c r="BT451" s="22">
        <f t="shared" si="1720"/>
        <v>9.1</v>
      </c>
      <c r="BU451" s="22">
        <f t="shared" si="1720"/>
        <v>15.3</v>
      </c>
      <c r="BV451" s="22">
        <f t="shared" ref="BV451:BV467" si="1769">IF(T451=0,"-",IF(T451="X","X",ROUND(T451/$W451*100,1)))</f>
        <v>3.2</v>
      </c>
      <c r="BW451" s="22">
        <f t="shared" ref="BW451:BW467" si="1770">IF(U451=0,"-",IF(U451="X","X",ROUND(U451/$W451*100,1)))</f>
        <v>100.7</v>
      </c>
      <c r="BX451" s="22">
        <f t="shared" ref="BX451:BX467" si="1771">IF(V451=0,"-",IF(V451="X","X",ROUND(V451/$W451*100,1)))</f>
        <v>-0.7</v>
      </c>
      <c r="BY451" s="63">
        <f t="shared" ref="BY451:BY467" si="1772">IF(W451=0,"-",IF(W451="X","X",ROUND(W451/$W451*100,1)))</f>
        <v>100</v>
      </c>
      <c r="BZ451" s="22">
        <f t="shared" ref="BZ451:BZ467" si="1773">IF(X451=0,"-",IF(X451="X","X",ROUND(X451/$W451*100,1)))</f>
        <v>2.8</v>
      </c>
      <c r="CA451" s="22">
        <f t="shared" ref="CA451:CA467" si="1774">IF(Y451=0,"-",IF(Y451="X","X",ROUND(Y451/$W451*100,1)))</f>
        <v>31.2</v>
      </c>
      <c r="CB451" s="59">
        <f t="shared" ref="CB451:CB467" si="1775">IF(Z451=0,"-",IF(Z451="X","X",ROUND(Z451/$W451*100,1)))</f>
        <v>66.7</v>
      </c>
      <c r="CC451" s="226"/>
      <c r="CD451" s="14">
        <v>31</v>
      </c>
      <c r="CE451" s="15" t="s">
        <v>36</v>
      </c>
      <c r="CF451" s="58">
        <f t="shared" ref="CF451:DC451" si="1776">IF(C451=0,"-",IF(C451="X","X",ROUND(C451/C420*100,1)))</f>
        <v>0.1</v>
      </c>
      <c r="CG451" s="22" t="str">
        <f t="shared" si="1776"/>
        <v>-</v>
      </c>
      <c r="CH451" s="22">
        <f t="shared" si="1776"/>
        <v>0.1</v>
      </c>
      <c r="CI451" s="22">
        <f t="shared" si="1776"/>
        <v>0.1</v>
      </c>
      <c r="CJ451" s="22">
        <f t="shared" si="1776"/>
        <v>0.1</v>
      </c>
      <c r="CK451" s="22">
        <f t="shared" si="1776"/>
        <v>0.1</v>
      </c>
      <c r="CL451" s="22">
        <f t="shared" si="1776"/>
        <v>0.1</v>
      </c>
      <c r="CM451" s="22">
        <f t="shared" si="1776"/>
        <v>0</v>
      </c>
      <c r="CN451" s="22">
        <f t="shared" si="1776"/>
        <v>0</v>
      </c>
      <c r="CO451" s="22">
        <f t="shared" si="1776"/>
        <v>0.1</v>
      </c>
      <c r="CP451" s="22" t="str">
        <f t="shared" si="1776"/>
        <v>-</v>
      </c>
      <c r="CQ451" s="22">
        <f t="shared" si="1776"/>
        <v>0</v>
      </c>
      <c r="CR451" s="22">
        <f t="shared" si="1776"/>
        <v>0</v>
      </c>
      <c r="CS451" s="22" t="str">
        <f t="shared" si="1776"/>
        <v>-</v>
      </c>
      <c r="CT451" s="22">
        <f t="shared" si="1776"/>
        <v>0.1</v>
      </c>
      <c r="CU451" s="22">
        <f t="shared" si="1776"/>
        <v>0.1</v>
      </c>
      <c r="CV451" s="22">
        <f t="shared" si="1776"/>
        <v>0.1</v>
      </c>
      <c r="CW451" s="22">
        <f t="shared" si="1776"/>
        <v>0</v>
      </c>
      <c r="CX451" s="22">
        <f t="shared" si="1776"/>
        <v>0.1</v>
      </c>
      <c r="CY451" s="22">
        <f t="shared" si="1776"/>
        <v>0.1</v>
      </c>
      <c r="CZ451" s="63">
        <f t="shared" si="1776"/>
        <v>0.1</v>
      </c>
      <c r="DA451" s="22">
        <f t="shared" si="1776"/>
        <v>0.1</v>
      </c>
      <c r="DB451" s="22">
        <f t="shared" si="1776"/>
        <v>0.1</v>
      </c>
      <c r="DC451" s="59">
        <f t="shared" si="1776"/>
        <v>0</v>
      </c>
      <c r="DD451" s="226"/>
      <c r="DE451" s="14">
        <v>31</v>
      </c>
      <c r="DF451" s="15" t="s">
        <v>36</v>
      </c>
      <c r="DG451" s="58">
        <f t="shared" si="1658"/>
        <v>-0.20200000000000001</v>
      </c>
      <c r="DH451" s="22" t="str">
        <f t="shared" si="1627"/>
        <v xml:space="preserve">- </v>
      </c>
      <c r="DI451" s="22">
        <f t="shared" si="1628"/>
        <v>-0.04</v>
      </c>
      <c r="DJ451" s="22">
        <f t="shared" si="1629"/>
        <v>-0.20200000000000001</v>
      </c>
      <c r="DK451" s="22">
        <f t="shared" si="1630"/>
        <v>-0.04</v>
      </c>
      <c r="DL451" s="22">
        <f t="shared" si="1631"/>
        <v>1.3740000000000001</v>
      </c>
      <c r="DM451" s="22">
        <f t="shared" si="1632"/>
        <v>6.8280000000000003</v>
      </c>
      <c r="DN451" s="22">
        <f t="shared" si="1633"/>
        <v>0</v>
      </c>
      <c r="DO451" s="22">
        <f t="shared" si="1634"/>
        <v>0.36399999999999999</v>
      </c>
      <c r="DP451" s="22">
        <f t="shared" si="1635"/>
        <v>-0.32300000000000001</v>
      </c>
      <c r="DQ451" s="22" t="str">
        <f t="shared" si="1636"/>
        <v xml:space="preserve">- </v>
      </c>
      <c r="DR451" s="22">
        <f t="shared" si="1637"/>
        <v>0</v>
      </c>
      <c r="DS451" s="22">
        <f t="shared" si="1638"/>
        <v>0.121</v>
      </c>
      <c r="DT451" s="22" t="str">
        <f t="shared" si="1639"/>
        <v xml:space="preserve">- </v>
      </c>
      <c r="DU451" s="22">
        <f t="shared" si="1640"/>
        <v>-0.16200000000000001</v>
      </c>
      <c r="DV451" s="22">
        <f t="shared" si="1641"/>
        <v>-0.76800000000000002</v>
      </c>
      <c r="DW451" s="22">
        <f t="shared" si="1642"/>
        <v>0.44400000000000001</v>
      </c>
      <c r="DX451" s="22">
        <f t="shared" si="1643"/>
        <v>-0.04</v>
      </c>
      <c r="DY451" s="22">
        <f t="shared" si="1644"/>
        <v>7.3540000000000001</v>
      </c>
      <c r="DZ451" s="22">
        <f t="shared" si="1645"/>
        <v>-0.16200000000000001</v>
      </c>
      <c r="EA451" s="63">
        <f t="shared" si="1646"/>
        <v>7.1920000000000002</v>
      </c>
      <c r="EB451" s="22">
        <f t="shared" si="1647"/>
        <v>-0.24199999999999999</v>
      </c>
      <c r="EC451" s="22">
        <f t="shared" si="1648"/>
        <v>6.5860000000000003</v>
      </c>
      <c r="ED451" s="59">
        <f t="shared" si="1649"/>
        <v>1.01</v>
      </c>
      <c r="EE451" s="226"/>
      <c r="EF451" s="14">
        <v>31</v>
      </c>
      <c r="EG451" s="15" t="s">
        <v>36</v>
      </c>
      <c r="EH451" s="58">
        <f t="shared" ref="EH451:FE451" si="1777">IF(C451="X","X",IF(FI451="X","X",IF(FI451&lt;&gt;0,ROUND((C451-FI451)/FI420*100,3),"- ")))</f>
        <v>-0.01</v>
      </c>
      <c r="EI451" s="22" t="str">
        <f t="shared" si="1777"/>
        <v xml:space="preserve">- </v>
      </c>
      <c r="EJ451" s="22">
        <f t="shared" si="1777"/>
        <v>-8.9999999999999993E-3</v>
      </c>
      <c r="EK451" s="22">
        <f t="shared" si="1777"/>
        <v>-6.6000000000000003E-2</v>
      </c>
      <c r="EL451" s="22">
        <f t="shared" si="1777"/>
        <v>-1E-3</v>
      </c>
      <c r="EM451" s="22">
        <f t="shared" si="1777"/>
        <v>0.02</v>
      </c>
      <c r="EN451" s="22">
        <f t="shared" si="1777"/>
        <v>3.6999999999999998E-2</v>
      </c>
      <c r="EO451" s="22">
        <f t="shared" si="1777"/>
        <v>0</v>
      </c>
      <c r="EP451" s="22">
        <f t="shared" si="1777"/>
        <v>3.0000000000000001E-3</v>
      </c>
      <c r="EQ451" s="22">
        <f t="shared" si="1777"/>
        <v>-4.0000000000000001E-3</v>
      </c>
      <c r="ER451" s="22" t="str">
        <f t="shared" si="1777"/>
        <v xml:space="preserve">- </v>
      </c>
      <c r="ES451" s="22">
        <f t="shared" si="1777"/>
        <v>0</v>
      </c>
      <c r="ET451" s="22">
        <f t="shared" si="1777"/>
        <v>1E-3</v>
      </c>
      <c r="EU451" s="22" t="str">
        <f t="shared" si="1777"/>
        <v xml:space="preserve">- </v>
      </c>
      <c r="EV451" s="22">
        <f t="shared" si="1777"/>
        <v>-1E-3</v>
      </c>
      <c r="EW451" s="22">
        <f t="shared" si="1777"/>
        <v>-8.0000000000000002E-3</v>
      </c>
      <c r="EX451" s="22">
        <f t="shared" si="1777"/>
        <v>2E-3</v>
      </c>
      <c r="EY451" s="22">
        <f t="shared" si="1777"/>
        <v>0</v>
      </c>
      <c r="EZ451" s="22">
        <f t="shared" si="1777"/>
        <v>4.0000000000000001E-3</v>
      </c>
      <c r="FA451" s="22">
        <f t="shared" si="1777"/>
        <v>1.4999999999999999E-2</v>
      </c>
      <c r="FB451" s="63">
        <f t="shared" si="1777"/>
        <v>4.0000000000000001E-3</v>
      </c>
      <c r="FC451" s="22">
        <f t="shared" si="1777"/>
        <v>-0.01</v>
      </c>
      <c r="FD451" s="22">
        <f t="shared" si="1777"/>
        <v>2.5000000000000001E-2</v>
      </c>
      <c r="FE451" s="59">
        <f t="shared" si="1777"/>
        <v>1E-3</v>
      </c>
      <c r="FG451" s="14">
        <v>31</v>
      </c>
      <c r="FH451" s="15" t="s">
        <v>36</v>
      </c>
      <c r="FI451" s="27">
        <f t="shared" si="1723"/>
        <v>69</v>
      </c>
      <c r="FJ451" s="29">
        <f t="shared" si="1724"/>
        <v>0</v>
      </c>
      <c r="FK451" s="29">
        <f t="shared" si="1725"/>
        <v>11</v>
      </c>
      <c r="FL451" s="29">
        <f t="shared" si="1726"/>
        <v>11</v>
      </c>
      <c r="FM451" s="29">
        <f t="shared" si="1727"/>
        <v>157</v>
      </c>
      <c r="FN451" s="29">
        <f t="shared" si="1728"/>
        <v>72</v>
      </c>
      <c r="FO451" s="29">
        <f t="shared" si="1729"/>
        <v>498</v>
      </c>
      <c r="FP451" s="29">
        <f t="shared" si="1730"/>
        <v>26</v>
      </c>
      <c r="FQ451" s="29">
        <f t="shared" si="1731"/>
        <v>128</v>
      </c>
      <c r="FR451" s="29">
        <f t="shared" si="1732"/>
        <v>105</v>
      </c>
      <c r="FS451" s="29">
        <f t="shared" si="1733"/>
        <v>0</v>
      </c>
      <c r="FT451" s="29">
        <f t="shared" si="1734"/>
        <v>3</v>
      </c>
      <c r="FU451" s="29">
        <f t="shared" si="1735"/>
        <v>213</v>
      </c>
      <c r="FV451" s="29">
        <f t="shared" si="1736"/>
        <v>0</v>
      </c>
      <c r="FW451" s="29">
        <f t="shared" si="1737"/>
        <v>454</v>
      </c>
      <c r="FX451" s="29">
        <f t="shared" si="1738"/>
        <v>261</v>
      </c>
      <c r="FY451" s="29">
        <f t="shared" si="1739"/>
        <v>396</v>
      </c>
      <c r="FZ451" s="29">
        <f t="shared" si="1740"/>
        <v>86</v>
      </c>
      <c r="GA451" s="29">
        <f t="shared" si="1660"/>
        <v>2490</v>
      </c>
      <c r="GB451" s="29">
        <f t="shared" si="1655"/>
        <v>-15</v>
      </c>
      <c r="GC451" s="53">
        <f t="shared" si="1661"/>
        <v>2475</v>
      </c>
      <c r="GD451" s="29">
        <f t="shared" si="1662"/>
        <v>80</v>
      </c>
      <c r="GE451" s="29">
        <f t="shared" si="1663"/>
        <v>666</v>
      </c>
      <c r="GF451" s="41">
        <f t="shared" si="1664"/>
        <v>1744</v>
      </c>
    </row>
    <row r="452" spans="1:188" ht="13.5" customHeight="1">
      <c r="A452" s="14">
        <v>32</v>
      </c>
      <c r="B452" s="15" t="s">
        <v>37</v>
      </c>
      <c r="C452" s="231">
        <v>1</v>
      </c>
      <c r="D452" s="226">
        <v>0</v>
      </c>
      <c r="E452" s="226">
        <v>83</v>
      </c>
      <c r="F452" s="226">
        <v>0</v>
      </c>
      <c r="G452" s="226">
        <v>0</v>
      </c>
      <c r="H452" s="226">
        <v>19</v>
      </c>
      <c r="I452" s="226">
        <v>528</v>
      </c>
      <c r="J452" s="226">
        <v>16</v>
      </c>
      <c r="K452" s="226">
        <v>34</v>
      </c>
      <c r="L452" s="226">
        <v>45</v>
      </c>
      <c r="M452" s="226">
        <v>0</v>
      </c>
      <c r="N452" s="226">
        <v>11</v>
      </c>
      <c r="O452" s="226">
        <v>56</v>
      </c>
      <c r="P452" s="226">
        <v>0</v>
      </c>
      <c r="Q452" s="226">
        <v>284</v>
      </c>
      <c r="R452" s="226">
        <v>178</v>
      </c>
      <c r="S452" s="226">
        <v>135</v>
      </c>
      <c r="T452" s="226">
        <v>17</v>
      </c>
      <c r="U452" s="226">
        <v>1407</v>
      </c>
      <c r="V452" s="232">
        <v>-10</v>
      </c>
      <c r="W452" s="233">
        <v>1397</v>
      </c>
      <c r="X452" s="226">
        <v>84</v>
      </c>
      <c r="Y452" s="226">
        <v>528</v>
      </c>
      <c r="Z452" s="232">
        <v>795</v>
      </c>
      <c r="AA452" s="226"/>
      <c r="AB452" s="14">
        <v>32</v>
      </c>
      <c r="AC452" s="15" t="s">
        <v>37</v>
      </c>
      <c r="AD452" s="58">
        <f t="shared" ref="AD452:AD457" si="1778">IF(C452="X","X",IF(FI452="X","X",IF(FI452&lt;&gt;0,ROUND((C452-FI452)/ABS(FI452)*100,3),"- ")))</f>
        <v>0</v>
      </c>
      <c r="AE452" s="22" t="str">
        <f t="shared" si="1697"/>
        <v xml:space="preserve">- </v>
      </c>
      <c r="AF452" s="22">
        <f t="shared" si="1698"/>
        <v>-8.7910000000000004</v>
      </c>
      <c r="AG452" s="22" t="str">
        <f t="shared" si="1699"/>
        <v xml:space="preserve">- </v>
      </c>
      <c r="AH452" s="22">
        <f t="shared" si="1700"/>
        <v>-100</v>
      </c>
      <c r="AI452" s="22">
        <f t="shared" si="1701"/>
        <v>5.556</v>
      </c>
      <c r="AJ452" s="22">
        <f t="shared" si="1702"/>
        <v>-20.361999999999998</v>
      </c>
      <c r="AK452" s="22">
        <f t="shared" si="1703"/>
        <v>0</v>
      </c>
      <c r="AL452" s="22">
        <f t="shared" si="1704"/>
        <v>3.03</v>
      </c>
      <c r="AM452" s="22">
        <f t="shared" si="1705"/>
        <v>-6.25</v>
      </c>
      <c r="AN452" s="22" t="str">
        <f t="shared" si="1706"/>
        <v xml:space="preserve">- </v>
      </c>
      <c r="AO452" s="22">
        <f t="shared" si="1707"/>
        <v>37.5</v>
      </c>
      <c r="AP452" s="22">
        <f t="shared" si="1708"/>
        <v>0</v>
      </c>
      <c r="AQ452" s="22" t="str">
        <f t="shared" si="1709"/>
        <v xml:space="preserve">- </v>
      </c>
      <c r="AR452" s="22">
        <f t="shared" si="1710"/>
        <v>-1.389</v>
      </c>
      <c r="AS452" s="22">
        <f t="shared" si="1711"/>
        <v>-3.7839999999999998</v>
      </c>
      <c r="AT452" s="22">
        <f t="shared" si="1693"/>
        <v>3.0529999999999999</v>
      </c>
      <c r="AU452" s="22">
        <f t="shared" si="1712"/>
        <v>0</v>
      </c>
      <c r="AV452" s="22">
        <f t="shared" si="1713"/>
        <v>-9.5760000000000005</v>
      </c>
      <c r="AW452" s="22">
        <f t="shared" si="1714"/>
        <v>-11.111000000000001</v>
      </c>
      <c r="AX452" s="63">
        <f t="shared" si="1715"/>
        <v>-9.6959999999999997</v>
      </c>
      <c r="AY452" s="22">
        <f t="shared" si="1716"/>
        <v>-8.6959999999999997</v>
      </c>
      <c r="AZ452" s="22">
        <f t="shared" si="1717"/>
        <v>-20.481999999999999</v>
      </c>
      <c r="BA452" s="59">
        <f t="shared" si="1718"/>
        <v>-0.625</v>
      </c>
      <c r="BB452" s="226"/>
      <c r="BC452" s="14">
        <v>32</v>
      </c>
      <c r="BD452" s="15" t="s">
        <v>37</v>
      </c>
      <c r="BE452" s="58">
        <f t="shared" si="1688"/>
        <v>0.1</v>
      </c>
      <c r="BF452" s="22" t="str">
        <f t="shared" si="1719"/>
        <v>-</v>
      </c>
      <c r="BG452" s="22">
        <f t="shared" ref="BG452:BG467" si="1779">IF(E452=0,"-",IF(E452="X","X",ROUND(E452/$W452*100,1)))</f>
        <v>5.9</v>
      </c>
      <c r="BH452" s="22" t="str">
        <f t="shared" ref="BH452:BH467" si="1780">IF(F452=0,"-",IF(F452="X","X",ROUND(F452/$W452*100,1)))</f>
        <v>-</v>
      </c>
      <c r="BI452" s="22" t="str">
        <f t="shared" ref="BI452:BI467" si="1781">IF(G452=0,"-",IF(G452="X","X",ROUND(G452/$W452*100,1)))</f>
        <v>-</v>
      </c>
      <c r="BJ452" s="22">
        <f t="shared" ref="BJ452:BJ467" si="1782">IF(H452=0,"-",IF(H452="X","X",ROUND(H452/$W452*100,1)))</f>
        <v>1.4</v>
      </c>
      <c r="BK452" s="22">
        <f t="shared" ref="BK452:BK467" si="1783">IF(I452=0,"-",IF(I452="X","X",ROUND(I452/$W452*100,1)))</f>
        <v>37.799999999999997</v>
      </c>
      <c r="BL452" s="22">
        <f t="shared" ref="BL452:BL467" si="1784">IF(J452=0,"-",IF(J452="X","X",ROUND(J452/$W452*100,1)))</f>
        <v>1.1000000000000001</v>
      </c>
      <c r="BM452" s="22">
        <f t="shared" ref="BM452:BM467" si="1785">IF(K452=0,"-",IF(K452="X","X",ROUND(K452/$W452*100,1)))</f>
        <v>2.4</v>
      </c>
      <c r="BN452" s="22">
        <f t="shared" ref="BN452:BN467" si="1786">IF(L452=0,"-",IF(L452="X","X",ROUND(L452/$W452*100,1)))</f>
        <v>3.2</v>
      </c>
      <c r="BO452" s="22" t="str">
        <f t="shared" ref="BO452:BO467" si="1787">IF(M452=0,"-",IF(M452="X","X",ROUND(M452/$W452*100,1)))</f>
        <v>-</v>
      </c>
      <c r="BP452" s="22">
        <f t="shared" ref="BP452:BP467" si="1788">IF(N452=0,"-",IF(N452="X","X",ROUND(N452/$W452*100,1)))</f>
        <v>0.8</v>
      </c>
      <c r="BQ452" s="22">
        <f t="shared" ref="BQ452:BQ467" si="1789">IF(O452=0,"-",IF(O452="X","X",ROUND(O452/$W452*100,1)))</f>
        <v>4</v>
      </c>
      <c r="BR452" s="22" t="str">
        <f t="shared" ref="BR452:BR467" si="1790">IF(P452=0,"-",IF(P452="X","X",ROUND(P452/$W452*100,1)))</f>
        <v>-</v>
      </c>
      <c r="BS452" s="22">
        <f t="shared" ref="BS452:BS467" si="1791">IF(Q452=0,"-",IF(Q452="X","X",ROUND(Q452/$W452*100,1)))</f>
        <v>20.3</v>
      </c>
      <c r="BT452" s="22">
        <f t="shared" ref="BT452:BT467" si="1792">IF(R452=0,"-",IF(R452="X","X",ROUND(R452/$W452*100,1)))</f>
        <v>12.7</v>
      </c>
      <c r="BU452" s="22">
        <f t="shared" ref="BU452:BU467" si="1793">IF(S452=0,"-",IF(S452="X","X",ROUND(S452/$W452*100,1)))</f>
        <v>9.6999999999999993</v>
      </c>
      <c r="BV452" s="22">
        <f t="shared" si="1769"/>
        <v>1.2</v>
      </c>
      <c r="BW452" s="22">
        <f t="shared" si="1770"/>
        <v>100.7</v>
      </c>
      <c r="BX452" s="22">
        <f t="shared" si="1771"/>
        <v>-0.7</v>
      </c>
      <c r="BY452" s="63">
        <f t="shared" si="1772"/>
        <v>100</v>
      </c>
      <c r="BZ452" s="22">
        <f t="shared" si="1773"/>
        <v>6</v>
      </c>
      <c r="CA452" s="22">
        <f t="shared" si="1774"/>
        <v>37.799999999999997</v>
      </c>
      <c r="CB452" s="59">
        <f t="shared" si="1775"/>
        <v>56.9</v>
      </c>
      <c r="CC452" s="226"/>
      <c r="CD452" s="14">
        <v>32</v>
      </c>
      <c r="CE452" s="15" t="s">
        <v>37</v>
      </c>
      <c r="CF452" s="58">
        <f t="shared" ref="CF452:DC452" si="1794">IF(C452=0,"-",IF(C452="X","X",ROUND(C452/C420*100,1)))</f>
        <v>0</v>
      </c>
      <c r="CG452" s="22" t="str">
        <f t="shared" si="1794"/>
        <v>-</v>
      </c>
      <c r="CH452" s="22">
        <f t="shared" si="1794"/>
        <v>0.8</v>
      </c>
      <c r="CI452" s="22" t="str">
        <f t="shared" si="1794"/>
        <v>-</v>
      </c>
      <c r="CJ452" s="22" t="str">
        <f t="shared" si="1794"/>
        <v>-</v>
      </c>
      <c r="CK452" s="22">
        <f t="shared" si="1794"/>
        <v>0</v>
      </c>
      <c r="CL452" s="22">
        <f t="shared" si="1794"/>
        <v>0.1</v>
      </c>
      <c r="CM452" s="22">
        <f t="shared" si="1794"/>
        <v>0</v>
      </c>
      <c r="CN452" s="22">
        <f t="shared" si="1794"/>
        <v>0</v>
      </c>
      <c r="CO452" s="22">
        <f t="shared" si="1794"/>
        <v>0</v>
      </c>
      <c r="CP452" s="22" t="str">
        <f t="shared" si="1794"/>
        <v>-</v>
      </c>
      <c r="CQ452" s="22">
        <f t="shared" si="1794"/>
        <v>0</v>
      </c>
      <c r="CR452" s="22">
        <f t="shared" si="1794"/>
        <v>0</v>
      </c>
      <c r="CS452" s="22" t="str">
        <f t="shared" si="1794"/>
        <v>-</v>
      </c>
      <c r="CT452" s="22">
        <f t="shared" si="1794"/>
        <v>0.1</v>
      </c>
      <c r="CU452" s="22">
        <f t="shared" si="1794"/>
        <v>0.1</v>
      </c>
      <c r="CV452" s="22">
        <f t="shared" si="1794"/>
        <v>0</v>
      </c>
      <c r="CW452" s="22">
        <f t="shared" si="1794"/>
        <v>0</v>
      </c>
      <c r="CX452" s="22">
        <f t="shared" si="1794"/>
        <v>0</v>
      </c>
      <c r="CY452" s="22">
        <f t="shared" si="1794"/>
        <v>0</v>
      </c>
      <c r="CZ452" s="63">
        <f t="shared" si="1794"/>
        <v>0</v>
      </c>
      <c r="DA452" s="22">
        <f t="shared" si="1794"/>
        <v>0.1</v>
      </c>
      <c r="DB452" s="22">
        <f t="shared" si="1794"/>
        <v>0.1</v>
      </c>
      <c r="DC452" s="59">
        <f t="shared" si="1794"/>
        <v>0</v>
      </c>
      <c r="DD452" s="226"/>
      <c r="DE452" s="14">
        <v>32</v>
      </c>
      <c r="DF452" s="15" t="s">
        <v>37</v>
      </c>
      <c r="DG452" s="58">
        <f t="shared" si="1658"/>
        <v>0</v>
      </c>
      <c r="DH452" s="22" t="str">
        <f t="shared" si="1627"/>
        <v xml:space="preserve">- </v>
      </c>
      <c r="DI452" s="22">
        <f t="shared" si="1628"/>
        <v>-0.51700000000000002</v>
      </c>
      <c r="DJ452" s="22" t="str">
        <f t="shared" si="1629"/>
        <v xml:space="preserve">- </v>
      </c>
      <c r="DK452" s="22">
        <f t="shared" si="1630"/>
        <v>-6.5000000000000002E-2</v>
      </c>
      <c r="DL452" s="22">
        <f t="shared" si="1631"/>
        <v>6.5000000000000002E-2</v>
      </c>
      <c r="DM452" s="22">
        <f t="shared" si="1632"/>
        <v>-8.7270000000000003</v>
      </c>
      <c r="DN452" s="22">
        <f t="shared" si="1633"/>
        <v>0</v>
      </c>
      <c r="DO452" s="22">
        <f t="shared" si="1634"/>
        <v>6.5000000000000002E-2</v>
      </c>
      <c r="DP452" s="22">
        <f t="shared" si="1635"/>
        <v>-0.19400000000000001</v>
      </c>
      <c r="DQ452" s="22" t="str">
        <f t="shared" si="1636"/>
        <v xml:space="preserve">- </v>
      </c>
      <c r="DR452" s="22">
        <f t="shared" si="1637"/>
        <v>0.19400000000000001</v>
      </c>
      <c r="DS452" s="22">
        <f t="shared" si="1638"/>
        <v>0</v>
      </c>
      <c r="DT452" s="22" t="str">
        <f t="shared" si="1639"/>
        <v xml:space="preserve">- </v>
      </c>
      <c r="DU452" s="22">
        <f t="shared" si="1640"/>
        <v>-0.25900000000000001</v>
      </c>
      <c r="DV452" s="22">
        <f t="shared" si="1641"/>
        <v>-0.45200000000000001</v>
      </c>
      <c r="DW452" s="22">
        <f t="shared" si="1642"/>
        <v>0.25900000000000001</v>
      </c>
      <c r="DX452" s="22">
        <f t="shared" si="1643"/>
        <v>0</v>
      </c>
      <c r="DY452" s="22">
        <f t="shared" si="1644"/>
        <v>-9.6319999999999997</v>
      </c>
      <c r="DZ452" s="22">
        <f t="shared" si="1645"/>
        <v>-6.5000000000000002E-2</v>
      </c>
      <c r="EA452" s="63">
        <f t="shared" si="1646"/>
        <v>-9.6959999999999997</v>
      </c>
      <c r="EB452" s="22">
        <f t="shared" si="1647"/>
        <v>-0.51700000000000002</v>
      </c>
      <c r="EC452" s="22">
        <f t="shared" si="1648"/>
        <v>-8.7910000000000004</v>
      </c>
      <c r="ED452" s="59">
        <f t="shared" si="1649"/>
        <v>-0.32300000000000001</v>
      </c>
      <c r="EE452" s="226"/>
      <c r="EF452" s="14">
        <v>32</v>
      </c>
      <c r="EG452" s="15" t="s">
        <v>37</v>
      </c>
      <c r="EH452" s="58">
        <f t="shared" ref="EH452:FE452" si="1795">IF(C452="X","X",IF(FI452="X","X",IF(FI452&lt;&gt;0,ROUND((C452-FI452)/FI420*100,3),"- ")))</f>
        <v>0</v>
      </c>
      <c r="EI452" s="22" t="str">
        <f t="shared" si="1795"/>
        <v xml:space="preserve">- </v>
      </c>
      <c r="EJ452" s="22">
        <f t="shared" si="1795"/>
        <v>-7.0999999999999994E-2</v>
      </c>
      <c r="EK452" s="22" t="str">
        <f t="shared" si="1795"/>
        <v xml:space="preserve">- </v>
      </c>
      <c r="EL452" s="22">
        <f t="shared" si="1795"/>
        <v>-1E-3</v>
      </c>
      <c r="EM452" s="22">
        <f t="shared" si="1795"/>
        <v>1E-3</v>
      </c>
      <c r="EN452" s="22">
        <f t="shared" si="1795"/>
        <v>-0.03</v>
      </c>
      <c r="EO452" s="22">
        <f t="shared" si="1795"/>
        <v>0</v>
      </c>
      <c r="EP452" s="22">
        <f t="shared" si="1795"/>
        <v>0</v>
      </c>
      <c r="EQ452" s="22">
        <f t="shared" si="1795"/>
        <v>-1E-3</v>
      </c>
      <c r="ER452" s="22" t="str">
        <f t="shared" si="1795"/>
        <v xml:space="preserve">- </v>
      </c>
      <c r="ES452" s="22">
        <f t="shared" si="1795"/>
        <v>2E-3</v>
      </c>
      <c r="ET452" s="22">
        <f t="shared" si="1795"/>
        <v>0</v>
      </c>
      <c r="EU452" s="22" t="str">
        <f t="shared" si="1795"/>
        <v xml:space="preserve">- </v>
      </c>
      <c r="EV452" s="22">
        <f t="shared" si="1795"/>
        <v>-1E-3</v>
      </c>
      <c r="EW452" s="22">
        <f t="shared" si="1795"/>
        <v>-3.0000000000000001E-3</v>
      </c>
      <c r="EX452" s="22">
        <f t="shared" si="1795"/>
        <v>1E-3</v>
      </c>
      <c r="EY452" s="22">
        <f t="shared" si="1795"/>
        <v>0</v>
      </c>
      <c r="EZ452" s="22">
        <f t="shared" si="1795"/>
        <v>-3.0000000000000001E-3</v>
      </c>
      <c r="FA452" s="22">
        <f t="shared" si="1795"/>
        <v>4.0000000000000001E-3</v>
      </c>
      <c r="FB452" s="63">
        <f t="shared" si="1795"/>
        <v>-3.0000000000000001E-3</v>
      </c>
      <c r="FC452" s="22">
        <f t="shared" si="1795"/>
        <v>-1.2999999999999999E-2</v>
      </c>
      <c r="FD452" s="22">
        <f t="shared" si="1795"/>
        <v>-2.1000000000000001E-2</v>
      </c>
      <c r="FE452" s="59">
        <f t="shared" si="1795"/>
        <v>0</v>
      </c>
      <c r="FG452" s="14">
        <v>32</v>
      </c>
      <c r="FH452" s="15" t="s">
        <v>37</v>
      </c>
      <c r="FI452" s="27">
        <f t="shared" si="1723"/>
        <v>1</v>
      </c>
      <c r="FJ452" s="29">
        <f t="shared" si="1724"/>
        <v>0</v>
      </c>
      <c r="FK452" s="29">
        <f t="shared" si="1725"/>
        <v>91</v>
      </c>
      <c r="FL452" s="29">
        <f t="shared" si="1726"/>
        <v>0</v>
      </c>
      <c r="FM452" s="29">
        <f t="shared" si="1727"/>
        <v>1</v>
      </c>
      <c r="FN452" s="29">
        <f t="shared" si="1728"/>
        <v>18</v>
      </c>
      <c r="FO452" s="29">
        <f t="shared" si="1729"/>
        <v>663</v>
      </c>
      <c r="FP452" s="29">
        <f t="shared" si="1730"/>
        <v>16</v>
      </c>
      <c r="FQ452" s="29">
        <f t="shared" si="1731"/>
        <v>33</v>
      </c>
      <c r="FR452" s="29">
        <f t="shared" si="1732"/>
        <v>48</v>
      </c>
      <c r="FS452" s="29">
        <f t="shared" si="1733"/>
        <v>0</v>
      </c>
      <c r="FT452" s="29">
        <f t="shared" si="1734"/>
        <v>8</v>
      </c>
      <c r="FU452" s="29">
        <f t="shared" si="1735"/>
        <v>56</v>
      </c>
      <c r="FV452" s="29">
        <f t="shared" si="1736"/>
        <v>0</v>
      </c>
      <c r="FW452" s="29">
        <f t="shared" si="1737"/>
        <v>288</v>
      </c>
      <c r="FX452" s="29">
        <f t="shared" si="1738"/>
        <v>185</v>
      </c>
      <c r="FY452" s="29">
        <f t="shared" si="1739"/>
        <v>131</v>
      </c>
      <c r="FZ452" s="29">
        <f t="shared" si="1740"/>
        <v>17</v>
      </c>
      <c r="GA452" s="29">
        <f t="shared" si="1660"/>
        <v>1556</v>
      </c>
      <c r="GB452" s="29">
        <f t="shared" si="1655"/>
        <v>-9</v>
      </c>
      <c r="GC452" s="53">
        <f t="shared" si="1661"/>
        <v>1547</v>
      </c>
      <c r="GD452" s="29">
        <f t="shared" si="1662"/>
        <v>92</v>
      </c>
      <c r="GE452" s="29">
        <f t="shared" si="1663"/>
        <v>664</v>
      </c>
      <c r="GF452" s="41">
        <f t="shared" si="1664"/>
        <v>800</v>
      </c>
    </row>
    <row r="453" spans="1:188" ht="13.5" customHeight="1">
      <c r="A453" s="14">
        <v>33</v>
      </c>
      <c r="B453" s="15" t="s">
        <v>38</v>
      </c>
      <c r="C453" s="231">
        <v>1234</v>
      </c>
      <c r="D453" s="226">
        <v>5</v>
      </c>
      <c r="E453" s="226">
        <v>41</v>
      </c>
      <c r="F453" s="226">
        <v>115</v>
      </c>
      <c r="G453" s="226">
        <v>1960</v>
      </c>
      <c r="H453" s="226">
        <v>241</v>
      </c>
      <c r="I453" s="226">
        <v>2858</v>
      </c>
      <c r="J453" s="226">
        <v>230</v>
      </c>
      <c r="K453" s="226">
        <v>116</v>
      </c>
      <c r="L453" s="226">
        <v>171</v>
      </c>
      <c r="M453" s="226">
        <v>0</v>
      </c>
      <c r="N453" s="226">
        <v>5</v>
      </c>
      <c r="O453" s="226">
        <v>107</v>
      </c>
      <c r="P453" s="226">
        <v>65</v>
      </c>
      <c r="Q453" s="226">
        <v>818</v>
      </c>
      <c r="R453" s="226">
        <v>311</v>
      </c>
      <c r="S453" s="226">
        <v>205</v>
      </c>
      <c r="T453" s="226">
        <v>145</v>
      </c>
      <c r="U453" s="226">
        <v>8627</v>
      </c>
      <c r="V453" s="232">
        <v>-64</v>
      </c>
      <c r="W453" s="233">
        <v>8563</v>
      </c>
      <c r="X453" s="226">
        <v>1280</v>
      </c>
      <c r="Y453" s="226">
        <v>4933</v>
      </c>
      <c r="Z453" s="232">
        <v>2414</v>
      </c>
      <c r="AA453" s="226"/>
      <c r="AB453" s="14">
        <v>33</v>
      </c>
      <c r="AC453" s="15" t="s">
        <v>38</v>
      </c>
      <c r="AD453" s="58">
        <f t="shared" si="1778"/>
        <v>15.112</v>
      </c>
      <c r="AE453" s="22">
        <f t="shared" si="1697"/>
        <v>66.667000000000002</v>
      </c>
      <c r="AF453" s="22">
        <f t="shared" si="1698"/>
        <v>-6.8179999999999996</v>
      </c>
      <c r="AG453" s="22">
        <f t="shared" si="1699"/>
        <v>4.5449999999999999</v>
      </c>
      <c r="AH453" s="22">
        <f t="shared" si="1700"/>
        <v>28.524999999999999</v>
      </c>
      <c r="AI453" s="22">
        <f t="shared" si="1701"/>
        <v>11.574</v>
      </c>
      <c r="AJ453" s="22">
        <f t="shared" si="1702"/>
        <v>30.562000000000001</v>
      </c>
      <c r="AK453" s="22">
        <f t="shared" si="1703"/>
        <v>-0.433</v>
      </c>
      <c r="AL453" s="22">
        <f t="shared" si="1704"/>
        <v>13.725</v>
      </c>
      <c r="AM453" s="22">
        <f t="shared" si="1705"/>
        <v>-3.9329999999999998</v>
      </c>
      <c r="AN453" s="22" t="str">
        <f t="shared" si="1706"/>
        <v xml:space="preserve">- </v>
      </c>
      <c r="AO453" s="22">
        <f t="shared" si="1707"/>
        <v>25</v>
      </c>
      <c r="AP453" s="22">
        <f t="shared" si="1708"/>
        <v>0</v>
      </c>
      <c r="AQ453" s="22">
        <f t="shared" si="1709"/>
        <v>32.652999999999999</v>
      </c>
      <c r="AR453" s="22">
        <f t="shared" si="1710"/>
        <v>2.5059999999999998</v>
      </c>
      <c r="AS453" s="22">
        <f t="shared" si="1711"/>
        <v>-3.4159999999999999</v>
      </c>
      <c r="AT453" s="22">
        <f t="shared" si="1693"/>
        <v>7.33</v>
      </c>
      <c r="AU453" s="22">
        <f t="shared" si="1712"/>
        <v>3.5710000000000002</v>
      </c>
      <c r="AV453" s="22">
        <f t="shared" si="1713"/>
        <v>18.486000000000001</v>
      </c>
      <c r="AW453" s="22">
        <f t="shared" si="1714"/>
        <v>-52.381</v>
      </c>
      <c r="AX453" s="63">
        <f t="shared" si="1715"/>
        <v>18.29</v>
      </c>
      <c r="AY453" s="22">
        <f t="shared" si="1716"/>
        <v>14.388</v>
      </c>
      <c r="AZ453" s="22">
        <f t="shared" si="1717"/>
        <v>29.001000000000001</v>
      </c>
      <c r="BA453" s="59">
        <f t="shared" si="1718"/>
        <v>3.2509999999999999</v>
      </c>
      <c r="BB453" s="226"/>
      <c r="BC453" s="14">
        <v>33</v>
      </c>
      <c r="BD453" s="15" t="s">
        <v>38</v>
      </c>
      <c r="BE453" s="58">
        <f t="shared" si="1688"/>
        <v>14.4</v>
      </c>
      <c r="BF453" s="22">
        <f t="shared" si="1719"/>
        <v>0.1</v>
      </c>
      <c r="BG453" s="22">
        <f t="shared" si="1779"/>
        <v>0.5</v>
      </c>
      <c r="BH453" s="22">
        <f t="shared" si="1780"/>
        <v>1.3</v>
      </c>
      <c r="BI453" s="22">
        <f t="shared" si="1781"/>
        <v>22.9</v>
      </c>
      <c r="BJ453" s="22">
        <f t="shared" si="1782"/>
        <v>2.8</v>
      </c>
      <c r="BK453" s="22">
        <f t="shared" si="1783"/>
        <v>33.4</v>
      </c>
      <c r="BL453" s="22">
        <f t="shared" si="1784"/>
        <v>2.7</v>
      </c>
      <c r="BM453" s="22">
        <f t="shared" si="1785"/>
        <v>1.4</v>
      </c>
      <c r="BN453" s="22">
        <f t="shared" si="1786"/>
        <v>2</v>
      </c>
      <c r="BO453" s="22" t="str">
        <f t="shared" si="1787"/>
        <v>-</v>
      </c>
      <c r="BP453" s="22">
        <f t="shared" si="1788"/>
        <v>0.1</v>
      </c>
      <c r="BQ453" s="22">
        <f t="shared" si="1789"/>
        <v>1.2</v>
      </c>
      <c r="BR453" s="22">
        <f t="shared" si="1790"/>
        <v>0.8</v>
      </c>
      <c r="BS453" s="22">
        <f t="shared" si="1791"/>
        <v>9.6</v>
      </c>
      <c r="BT453" s="22">
        <f t="shared" si="1792"/>
        <v>3.6</v>
      </c>
      <c r="BU453" s="22">
        <f t="shared" si="1793"/>
        <v>2.4</v>
      </c>
      <c r="BV453" s="22">
        <f t="shared" si="1769"/>
        <v>1.7</v>
      </c>
      <c r="BW453" s="22">
        <f t="shared" si="1770"/>
        <v>100.7</v>
      </c>
      <c r="BX453" s="22">
        <f t="shared" si="1771"/>
        <v>-0.7</v>
      </c>
      <c r="BY453" s="63">
        <f t="shared" si="1772"/>
        <v>100</v>
      </c>
      <c r="BZ453" s="22">
        <f t="shared" si="1773"/>
        <v>14.9</v>
      </c>
      <c r="CA453" s="22">
        <f t="shared" si="1774"/>
        <v>57.6</v>
      </c>
      <c r="CB453" s="59">
        <f t="shared" si="1775"/>
        <v>28.2</v>
      </c>
      <c r="CC453" s="226"/>
      <c r="CD453" s="14">
        <v>33</v>
      </c>
      <c r="CE453" s="15" t="s">
        <v>38</v>
      </c>
      <c r="CF453" s="58">
        <f t="shared" ref="CF453:DC453" si="1796">IF(C453=0,"-",IF(C453="X","X",ROUND(C453/C420*100,1)))</f>
        <v>2.6</v>
      </c>
      <c r="CG453" s="22">
        <f t="shared" si="1796"/>
        <v>1.3</v>
      </c>
      <c r="CH453" s="22">
        <f t="shared" si="1796"/>
        <v>0.4</v>
      </c>
      <c r="CI453" s="22">
        <f t="shared" si="1796"/>
        <v>1.4</v>
      </c>
      <c r="CJ453" s="22">
        <f t="shared" si="1796"/>
        <v>1</v>
      </c>
      <c r="CK453" s="22">
        <f t="shared" si="1796"/>
        <v>0.1</v>
      </c>
      <c r="CL453" s="22">
        <f t="shared" si="1796"/>
        <v>0.6</v>
      </c>
      <c r="CM453" s="22">
        <f t="shared" si="1796"/>
        <v>0.1</v>
      </c>
      <c r="CN453" s="22">
        <f t="shared" si="1796"/>
        <v>0</v>
      </c>
      <c r="CO453" s="22">
        <f t="shared" si="1796"/>
        <v>0.1</v>
      </c>
      <c r="CP453" s="22" t="str">
        <f t="shared" si="1796"/>
        <v>-</v>
      </c>
      <c r="CQ453" s="22">
        <f t="shared" si="1796"/>
        <v>0</v>
      </c>
      <c r="CR453" s="22">
        <f t="shared" si="1796"/>
        <v>0</v>
      </c>
      <c r="CS453" s="22">
        <f t="shared" si="1796"/>
        <v>0</v>
      </c>
      <c r="CT453" s="22">
        <f t="shared" si="1796"/>
        <v>0.2</v>
      </c>
      <c r="CU453" s="22">
        <f t="shared" si="1796"/>
        <v>0.1</v>
      </c>
      <c r="CV453" s="22">
        <f t="shared" si="1796"/>
        <v>0</v>
      </c>
      <c r="CW453" s="22">
        <f t="shared" si="1796"/>
        <v>0.1</v>
      </c>
      <c r="CX453" s="22">
        <f t="shared" si="1796"/>
        <v>0.2</v>
      </c>
      <c r="CY453" s="22">
        <f t="shared" si="1796"/>
        <v>0.2</v>
      </c>
      <c r="CZ453" s="63">
        <f t="shared" si="1796"/>
        <v>0.2</v>
      </c>
      <c r="DA453" s="22">
        <f t="shared" si="1796"/>
        <v>2.2000000000000002</v>
      </c>
      <c r="DB453" s="22">
        <f t="shared" si="1796"/>
        <v>0.7</v>
      </c>
      <c r="DC453" s="59">
        <f t="shared" si="1796"/>
        <v>0.1</v>
      </c>
      <c r="DD453" s="226"/>
      <c r="DE453" s="14">
        <v>33</v>
      </c>
      <c r="DF453" s="15" t="s">
        <v>38</v>
      </c>
      <c r="DG453" s="58">
        <f t="shared" si="1658"/>
        <v>2.238</v>
      </c>
      <c r="DH453" s="22">
        <f t="shared" si="1627"/>
        <v>2.8000000000000001E-2</v>
      </c>
      <c r="DI453" s="22">
        <f t="shared" si="1628"/>
        <v>-4.1000000000000002E-2</v>
      </c>
      <c r="DJ453" s="22">
        <f t="shared" si="1629"/>
        <v>6.9000000000000006E-2</v>
      </c>
      <c r="DK453" s="22">
        <f t="shared" si="1630"/>
        <v>6.0090000000000003</v>
      </c>
      <c r="DL453" s="22">
        <f t="shared" si="1631"/>
        <v>0.34499999999999997</v>
      </c>
      <c r="DM453" s="22">
        <f t="shared" si="1632"/>
        <v>9.2420000000000009</v>
      </c>
      <c r="DN453" s="22">
        <f t="shared" si="1633"/>
        <v>-1.4E-2</v>
      </c>
      <c r="DO453" s="22">
        <f t="shared" si="1634"/>
        <v>0.193</v>
      </c>
      <c r="DP453" s="22">
        <f t="shared" si="1635"/>
        <v>-9.7000000000000003E-2</v>
      </c>
      <c r="DQ453" s="22" t="str">
        <f t="shared" si="1636"/>
        <v xml:space="preserve">- </v>
      </c>
      <c r="DR453" s="22">
        <f t="shared" si="1637"/>
        <v>1.4E-2</v>
      </c>
      <c r="DS453" s="22">
        <f t="shared" si="1638"/>
        <v>0</v>
      </c>
      <c r="DT453" s="22">
        <f t="shared" si="1639"/>
        <v>0.221</v>
      </c>
      <c r="DU453" s="22">
        <f t="shared" si="1640"/>
        <v>0.27600000000000002</v>
      </c>
      <c r="DV453" s="22">
        <f t="shared" si="1641"/>
        <v>-0.152</v>
      </c>
      <c r="DW453" s="22">
        <f t="shared" si="1642"/>
        <v>0.193</v>
      </c>
      <c r="DX453" s="22">
        <f t="shared" si="1643"/>
        <v>6.9000000000000006E-2</v>
      </c>
      <c r="DY453" s="22">
        <f t="shared" si="1644"/>
        <v>18.594000000000001</v>
      </c>
      <c r="DZ453" s="22">
        <f t="shared" si="1645"/>
        <v>-0.30399999999999999</v>
      </c>
      <c r="EA453" s="63">
        <f t="shared" si="1646"/>
        <v>18.29</v>
      </c>
      <c r="EB453" s="22">
        <f t="shared" si="1647"/>
        <v>2.2240000000000002</v>
      </c>
      <c r="EC453" s="22">
        <f t="shared" si="1648"/>
        <v>15.32</v>
      </c>
      <c r="ED453" s="59">
        <f t="shared" si="1649"/>
        <v>1.05</v>
      </c>
      <c r="EE453" s="226"/>
      <c r="EF453" s="14">
        <v>33</v>
      </c>
      <c r="EG453" s="15" t="s">
        <v>38</v>
      </c>
      <c r="EH453" s="58">
        <f t="shared" ref="EH453:FE453" si="1797">IF(C453="X","X",IF(FI453="X","X",IF(FI453&lt;&gt;0,ROUND((C453-FI453)/FI420*100,3),"- ")))</f>
        <v>0.33</v>
      </c>
      <c r="EI453" s="22">
        <f t="shared" si="1797"/>
        <v>0.621</v>
      </c>
      <c r="EJ453" s="22">
        <f t="shared" si="1797"/>
        <v>-2.7E-2</v>
      </c>
      <c r="EK453" s="22">
        <f t="shared" si="1797"/>
        <v>6.6000000000000003E-2</v>
      </c>
      <c r="EL453" s="22">
        <f t="shared" si="1797"/>
        <v>0.22500000000000001</v>
      </c>
      <c r="EM453" s="22">
        <f t="shared" si="1797"/>
        <v>1.4999999999999999E-2</v>
      </c>
      <c r="EN453" s="22">
        <f t="shared" si="1797"/>
        <v>0.14699999999999999</v>
      </c>
      <c r="EO453" s="22">
        <f t="shared" si="1797"/>
        <v>0</v>
      </c>
      <c r="EP453" s="22">
        <f t="shared" si="1797"/>
        <v>5.0000000000000001E-3</v>
      </c>
      <c r="EQ453" s="22">
        <f t="shared" si="1797"/>
        <v>-3.0000000000000001E-3</v>
      </c>
      <c r="ER453" s="22" t="str">
        <f t="shared" si="1797"/>
        <v xml:space="preserve">- </v>
      </c>
      <c r="ES453" s="22">
        <f t="shared" si="1797"/>
        <v>1E-3</v>
      </c>
      <c r="ET453" s="22">
        <f t="shared" si="1797"/>
        <v>0</v>
      </c>
      <c r="EU453" s="22">
        <f t="shared" si="1797"/>
        <v>4.0000000000000001E-3</v>
      </c>
      <c r="EV453" s="22">
        <f t="shared" si="1797"/>
        <v>5.0000000000000001E-3</v>
      </c>
      <c r="EW453" s="22">
        <f t="shared" si="1797"/>
        <v>-5.0000000000000001E-3</v>
      </c>
      <c r="EX453" s="22">
        <f t="shared" si="1797"/>
        <v>3.0000000000000001E-3</v>
      </c>
      <c r="EY453" s="22">
        <f t="shared" si="1797"/>
        <v>2E-3</v>
      </c>
      <c r="EZ453" s="22">
        <f t="shared" si="1797"/>
        <v>0.03</v>
      </c>
      <c r="FA453" s="22">
        <f t="shared" si="1797"/>
        <v>8.4000000000000005E-2</v>
      </c>
      <c r="FB453" s="63">
        <f t="shared" si="1797"/>
        <v>0.03</v>
      </c>
      <c r="FC453" s="22">
        <f t="shared" si="1797"/>
        <v>0.26500000000000001</v>
      </c>
      <c r="FD453" s="22">
        <f t="shared" si="1797"/>
        <v>0.16900000000000001</v>
      </c>
      <c r="FE453" s="59">
        <f t="shared" si="1797"/>
        <v>2E-3</v>
      </c>
      <c r="FG453" s="14">
        <v>33</v>
      </c>
      <c r="FH453" s="15" t="s">
        <v>38</v>
      </c>
      <c r="FI453" s="27">
        <f t="shared" si="1723"/>
        <v>1072</v>
      </c>
      <c r="FJ453" s="29">
        <f t="shared" si="1724"/>
        <v>3</v>
      </c>
      <c r="FK453" s="29">
        <f t="shared" si="1725"/>
        <v>44</v>
      </c>
      <c r="FL453" s="29">
        <f t="shared" si="1726"/>
        <v>110</v>
      </c>
      <c r="FM453" s="29">
        <f t="shared" si="1727"/>
        <v>1525</v>
      </c>
      <c r="FN453" s="29">
        <f t="shared" si="1728"/>
        <v>216</v>
      </c>
      <c r="FO453" s="29">
        <f t="shared" si="1729"/>
        <v>2189</v>
      </c>
      <c r="FP453" s="29">
        <f t="shared" si="1730"/>
        <v>231</v>
      </c>
      <c r="FQ453" s="29">
        <f t="shared" si="1731"/>
        <v>102</v>
      </c>
      <c r="FR453" s="29">
        <f t="shared" si="1732"/>
        <v>178</v>
      </c>
      <c r="FS453" s="29">
        <f t="shared" si="1733"/>
        <v>0</v>
      </c>
      <c r="FT453" s="29">
        <f t="shared" si="1734"/>
        <v>4</v>
      </c>
      <c r="FU453" s="29">
        <f t="shared" si="1735"/>
        <v>107</v>
      </c>
      <c r="FV453" s="29">
        <f t="shared" si="1736"/>
        <v>49</v>
      </c>
      <c r="FW453" s="29">
        <f t="shared" si="1737"/>
        <v>798</v>
      </c>
      <c r="FX453" s="29">
        <f t="shared" si="1738"/>
        <v>322</v>
      </c>
      <c r="FY453" s="29">
        <f t="shared" si="1739"/>
        <v>191</v>
      </c>
      <c r="FZ453" s="29">
        <f t="shared" si="1740"/>
        <v>140</v>
      </c>
      <c r="GA453" s="29">
        <f t="shared" si="1660"/>
        <v>7281</v>
      </c>
      <c r="GB453" s="29">
        <f t="shared" si="1655"/>
        <v>-42</v>
      </c>
      <c r="GC453" s="53">
        <f t="shared" si="1661"/>
        <v>7239</v>
      </c>
      <c r="GD453" s="29">
        <f t="shared" si="1662"/>
        <v>1119</v>
      </c>
      <c r="GE453" s="29">
        <f t="shared" si="1663"/>
        <v>3824</v>
      </c>
      <c r="GF453" s="41">
        <f t="shared" si="1664"/>
        <v>2338</v>
      </c>
    </row>
    <row r="454" spans="1:188" ht="13.5" customHeight="1">
      <c r="A454" s="14">
        <v>34</v>
      </c>
      <c r="B454" s="15" t="s">
        <v>39</v>
      </c>
      <c r="C454" s="231">
        <v>398</v>
      </c>
      <c r="D454" s="226">
        <v>0</v>
      </c>
      <c r="E454" s="226">
        <v>15</v>
      </c>
      <c r="F454" s="226">
        <v>0</v>
      </c>
      <c r="G454" s="226">
        <v>503</v>
      </c>
      <c r="H454" s="226">
        <v>73</v>
      </c>
      <c r="I454" s="226">
        <v>1845</v>
      </c>
      <c r="J454" s="226">
        <v>58</v>
      </c>
      <c r="K454" s="226">
        <v>106</v>
      </c>
      <c r="L454" s="226">
        <v>227</v>
      </c>
      <c r="M454" s="226">
        <v>0</v>
      </c>
      <c r="N454" s="226">
        <v>8</v>
      </c>
      <c r="O454" s="226">
        <v>33</v>
      </c>
      <c r="P454" s="226">
        <v>43</v>
      </c>
      <c r="Q454" s="226">
        <v>375</v>
      </c>
      <c r="R454" s="226">
        <v>240</v>
      </c>
      <c r="S454" s="226">
        <v>154</v>
      </c>
      <c r="T454" s="226">
        <v>64</v>
      </c>
      <c r="U454" s="226">
        <v>4142</v>
      </c>
      <c r="V454" s="232">
        <v>-30</v>
      </c>
      <c r="W454" s="233">
        <v>4112</v>
      </c>
      <c r="X454" s="226">
        <v>413</v>
      </c>
      <c r="Y454" s="226">
        <v>2348</v>
      </c>
      <c r="Z454" s="232">
        <v>1381</v>
      </c>
      <c r="AA454" s="226"/>
      <c r="AB454" s="14">
        <v>34</v>
      </c>
      <c r="AC454" s="15" t="s">
        <v>39</v>
      </c>
      <c r="AD454" s="58">
        <f t="shared" si="1778"/>
        <v>20.242000000000001</v>
      </c>
      <c r="AE454" s="22" t="str">
        <f t="shared" si="1697"/>
        <v xml:space="preserve">- </v>
      </c>
      <c r="AF454" s="22">
        <f t="shared" si="1698"/>
        <v>0</v>
      </c>
      <c r="AG454" s="22" t="str">
        <f>IF(F454="X","X",IF(FL454="X","X",IF(FL454&lt;&gt;0,ROUND((F454-FL454)/ABS(FL454)*100,3),"- ")))</f>
        <v xml:space="preserve">- </v>
      </c>
      <c r="AH454" s="22">
        <f t="shared" si="1700"/>
        <v>5.4509999999999996</v>
      </c>
      <c r="AI454" s="22">
        <f t="shared" si="1701"/>
        <v>-5.1950000000000003</v>
      </c>
      <c r="AJ454" s="22">
        <f t="shared" si="1702"/>
        <v>38.618000000000002</v>
      </c>
      <c r="AK454" s="22">
        <f t="shared" si="1703"/>
        <v>0</v>
      </c>
      <c r="AL454" s="22">
        <f t="shared" si="1704"/>
        <v>-7.0179999999999998</v>
      </c>
      <c r="AM454" s="22">
        <f t="shared" si="1705"/>
        <v>5.093</v>
      </c>
      <c r="AN454" s="22" t="str">
        <f t="shared" si="1706"/>
        <v xml:space="preserve">- </v>
      </c>
      <c r="AO454" s="22">
        <f t="shared" si="1707"/>
        <v>-20</v>
      </c>
      <c r="AP454" s="22">
        <f t="shared" si="1708"/>
        <v>10</v>
      </c>
      <c r="AQ454" s="22">
        <f t="shared" si="1709"/>
        <v>38.71</v>
      </c>
      <c r="AR454" s="22">
        <f t="shared" si="1710"/>
        <v>-6.7160000000000002</v>
      </c>
      <c r="AS454" s="22">
        <f t="shared" si="1711"/>
        <v>-1.639</v>
      </c>
      <c r="AT454" s="22">
        <f t="shared" si="1693"/>
        <v>0</v>
      </c>
      <c r="AU454" s="22">
        <f t="shared" si="1712"/>
        <v>12.281000000000001</v>
      </c>
      <c r="AV454" s="22">
        <f t="shared" si="1713"/>
        <v>16.774999999999999</v>
      </c>
      <c r="AW454" s="22">
        <f t="shared" si="1714"/>
        <v>-42.856999999999999</v>
      </c>
      <c r="AX454" s="63">
        <f t="shared" si="1715"/>
        <v>16.619</v>
      </c>
      <c r="AY454" s="22">
        <f t="shared" si="1716"/>
        <v>19.364000000000001</v>
      </c>
      <c r="AZ454" s="22">
        <f t="shared" si="1717"/>
        <v>29.867000000000001</v>
      </c>
      <c r="BA454" s="59">
        <f t="shared" si="1718"/>
        <v>-0.86099999999999999</v>
      </c>
      <c r="BB454" s="226"/>
      <c r="BC454" s="14">
        <v>34</v>
      </c>
      <c r="BD454" s="15" t="s">
        <v>39</v>
      </c>
      <c r="BE454" s="58">
        <f t="shared" si="1688"/>
        <v>9.6999999999999993</v>
      </c>
      <c r="BF454" s="22" t="str">
        <f t="shared" si="1719"/>
        <v>-</v>
      </c>
      <c r="BG454" s="22">
        <f t="shared" si="1779"/>
        <v>0.4</v>
      </c>
      <c r="BH454" s="22" t="str">
        <f t="shared" si="1780"/>
        <v>-</v>
      </c>
      <c r="BI454" s="22">
        <f t="shared" si="1781"/>
        <v>12.2</v>
      </c>
      <c r="BJ454" s="22">
        <f t="shared" si="1782"/>
        <v>1.8</v>
      </c>
      <c r="BK454" s="22">
        <f t="shared" si="1783"/>
        <v>44.9</v>
      </c>
      <c r="BL454" s="22">
        <f t="shared" si="1784"/>
        <v>1.4</v>
      </c>
      <c r="BM454" s="22">
        <f t="shared" si="1785"/>
        <v>2.6</v>
      </c>
      <c r="BN454" s="22">
        <f t="shared" si="1786"/>
        <v>5.5</v>
      </c>
      <c r="BO454" s="22" t="str">
        <f t="shared" si="1787"/>
        <v>-</v>
      </c>
      <c r="BP454" s="22">
        <f t="shared" si="1788"/>
        <v>0.2</v>
      </c>
      <c r="BQ454" s="22">
        <f t="shared" si="1789"/>
        <v>0.8</v>
      </c>
      <c r="BR454" s="22">
        <f t="shared" si="1790"/>
        <v>1</v>
      </c>
      <c r="BS454" s="22">
        <f t="shared" si="1791"/>
        <v>9.1</v>
      </c>
      <c r="BT454" s="22">
        <f t="shared" si="1792"/>
        <v>5.8</v>
      </c>
      <c r="BU454" s="22">
        <f t="shared" si="1793"/>
        <v>3.7</v>
      </c>
      <c r="BV454" s="22">
        <f t="shared" si="1769"/>
        <v>1.6</v>
      </c>
      <c r="BW454" s="22">
        <f t="shared" si="1770"/>
        <v>100.7</v>
      </c>
      <c r="BX454" s="22">
        <f t="shared" si="1771"/>
        <v>-0.7</v>
      </c>
      <c r="BY454" s="63">
        <f t="shared" si="1772"/>
        <v>100</v>
      </c>
      <c r="BZ454" s="22">
        <f t="shared" si="1773"/>
        <v>10</v>
      </c>
      <c r="CA454" s="22">
        <f t="shared" si="1774"/>
        <v>57.1</v>
      </c>
      <c r="CB454" s="59">
        <f t="shared" si="1775"/>
        <v>33.6</v>
      </c>
      <c r="CC454" s="226"/>
      <c r="CD454" s="14">
        <v>34</v>
      </c>
      <c r="CE454" s="15" t="s">
        <v>39</v>
      </c>
      <c r="CF454" s="58">
        <f t="shared" ref="CF454:DC454" si="1798">IF(C454=0,"-",IF(C454="X","X",ROUND(C454/C420*100,1)))</f>
        <v>0.8</v>
      </c>
      <c r="CG454" s="22" t="str">
        <f t="shared" si="1798"/>
        <v>-</v>
      </c>
      <c r="CH454" s="22">
        <f t="shared" si="1798"/>
        <v>0.1</v>
      </c>
      <c r="CI454" s="22" t="str">
        <f t="shared" si="1798"/>
        <v>-</v>
      </c>
      <c r="CJ454" s="22">
        <f t="shared" si="1798"/>
        <v>0.3</v>
      </c>
      <c r="CK454" s="22">
        <f t="shared" si="1798"/>
        <v>0</v>
      </c>
      <c r="CL454" s="22">
        <f t="shared" si="1798"/>
        <v>0.4</v>
      </c>
      <c r="CM454" s="22">
        <f t="shared" si="1798"/>
        <v>0</v>
      </c>
      <c r="CN454" s="22">
        <f t="shared" si="1798"/>
        <v>0</v>
      </c>
      <c r="CO454" s="22">
        <f t="shared" si="1798"/>
        <v>0.1</v>
      </c>
      <c r="CP454" s="22" t="str">
        <f t="shared" si="1798"/>
        <v>-</v>
      </c>
      <c r="CQ454" s="22">
        <f t="shared" si="1798"/>
        <v>0</v>
      </c>
      <c r="CR454" s="22">
        <f t="shared" si="1798"/>
        <v>0</v>
      </c>
      <c r="CS454" s="22">
        <f t="shared" si="1798"/>
        <v>0</v>
      </c>
      <c r="CT454" s="22">
        <f t="shared" si="1798"/>
        <v>0.1</v>
      </c>
      <c r="CU454" s="22">
        <f t="shared" si="1798"/>
        <v>0.1</v>
      </c>
      <c r="CV454" s="22">
        <f t="shared" si="1798"/>
        <v>0</v>
      </c>
      <c r="CW454" s="22">
        <f t="shared" si="1798"/>
        <v>0</v>
      </c>
      <c r="CX454" s="22">
        <f t="shared" si="1798"/>
        <v>0.1</v>
      </c>
      <c r="CY454" s="22">
        <f t="shared" si="1798"/>
        <v>0.1</v>
      </c>
      <c r="CZ454" s="63">
        <f t="shared" si="1798"/>
        <v>0.1</v>
      </c>
      <c r="DA454" s="22">
        <f t="shared" si="1798"/>
        <v>0.7</v>
      </c>
      <c r="DB454" s="22">
        <f t="shared" si="1798"/>
        <v>0.3</v>
      </c>
      <c r="DC454" s="59">
        <f t="shared" si="1798"/>
        <v>0</v>
      </c>
      <c r="DD454" s="226"/>
      <c r="DE454" s="14">
        <v>34</v>
      </c>
      <c r="DF454" s="15" t="s">
        <v>39</v>
      </c>
      <c r="DG454" s="58">
        <f t="shared" si="1658"/>
        <v>1.9</v>
      </c>
      <c r="DH454" s="22" t="str">
        <f t="shared" si="1627"/>
        <v xml:space="preserve">- </v>
      </c>
      <c r="DI454" s="22">
        <f t="shared" si="1628"/>
        <v>0</v>
      </c>
      <c r="DJ454" s="22" t="str">
        <f t="shared" si="1629"/>
        <v xml:space="preserve">- </v>
      </c>
      <c r="DK454" s="22">
        <f t="shared" si="1630"/>
        <v>0.73699999999999999</v>
      </c>
      <c r="DL454" s="22">
        <f t="shared" si="1631"/>
        <v>-0.113</v>
      </c>
      <c r="DM454" s="22">
        <f t="shared" si="1632"/>
        <v>14.577</v>
      </c>
      <c r="DN454" s="22">
        <f t="shared" si="1633"/>
        <v>0</v>
      </c>
      <c r="DO454" s="22">
        <f t="shared" si="1634"/>
        <v>-0.22700000000000001</v>
      </c>
      <c r="DP454" s="22">
        <f t="shared" si="1635"/>
        <v>0.312</v>
      </c>
      <c r="DQ454" s="22" t="str">
        <f t="shared" si="1636"/>
        <v xml:space="preserve">- </v>
      </c>
      <c r="DR454" s="22">
        <f t="shared" si="1637"/>
        <v>-5.7000000000000002E-2</v>
      </c>
      <c r="DS454" s="22">
        <f t="shared" si="1638"/>
        <v>8.5000000000000006E-2</v>
      </c>
      <c r="DT454" s="22">
        <f t="shared" si="1639"/>
        <v>0.34</v>
      </c>
      <c r="DU454" s="22">
        <f t="shared" si="1640"/>
        <v>-0.76600000000000001</v>
      </c>
      <c r="DV454" s="22">
        <f t="shared" si="1641"/>
        <v>-0.113</v>
      </c>
      <c r="DW454" s="22">
        <f t="shared" si="1642"/>
        <v>0</v>
      </c>
      <c r="DX454" s="22">
        <f t="shared" si="1643"/>
        <v>0.19900000000000001</v>
      </c>
      <c r="DY454" s="22">
        <f t="shared" si="1644"/>
        <v>16.875</v>
      </c>
      <c r="DZ454" s="22">
        <f t="shared" si="1645"/>
        <v>-0.255</v>
      </c>
      <c r="EA454" s="63">
        <f t="shared" si="1646"/>
        <v>16.619</v>
      </c>
      <c r="EB454" s="22">
        <f t="shared" si="1647"/>
        <v>1.9</v>
      </c>
      <c r="EC454" s="22">
        <f t="shared" si="1648"/>
        <v>15.315</v>
      </c>
      <c r="ED454" s="59">
        <f t="shared" si="1649"/>
        <v>-0.34</v>
      </c>
      <c r="EE454" s="226"/>
      <c r="EF454" s="14">
        <v>34</v>
      </c>
      <c r="EG454" s="15" t="s">
        <v>39</v>
      </c>
      <c r="EH454" s="58">
        <f t="shared" ref="EH454:FE454" si="1799">IF(C454="X","X",IF(FI454="X","X",IF(FI454&lt;&gt;0,ROUND((C454-FI454)/FI420*100,3),"- ")))</f>
        <v>0.13700000000000001</v>
      </c>
      <c r="EI454" s="22" t="str">
        <f t="shared" si="1799"/>
        <v xml:space="preserve">- </v>
      </c>
      <c r="EJ454" s="22">
        <f t="shared" si="1799"/>
        <v>0</v>
      </c>
      <c r="EK454" s="22" t="str">
        <f t="shared" si="1799"/>
        <v xml:space="preserve">- </v>
      </c>
      <c r="EL454" s="22">
        <f t="shared" si="1799"/>
        <v>1.2999999999999999E-2</v>
      </c>
      <c r="EM454" s="22">
        <f t="shared" si="1799"/>
        <v>-2E-3</v>
      </c>
      <c r="EN454" s="22">
        <f t="shared" si="1799"/>
        <v>0.113</v>
      </c>
      <c r="EO454" s="22">
        <f t="shared" si="1799"/>
        <v>0</v>
      </c>
      <c r="EP454" s="22">
        <f t="shared" si="1799"/>
        <v>-3.0000000000000001E-3</v>
      </c>
      <c r="EQ454" s="22">
        <f t="shared" si="1799"/>
        <v>5.0000000000000001E-3</v>
      </c>
      <c r="ER454" s="22" t="str">
        <f t="shared" si="1799"/>
        <v xml:space="preserve">- </v>
      </c>
      <c r="ES454" s="22">
        <f t="shared" si="1799"/>
        <v>-1E-3</v>
      </c>
      <c r="ET454" s="22">
        <f t="shared" si="1799"/>
        <v>1E-3</v>
      </c>
      <c r="EU454" s="22">
        <f t="shared" si="1799"/>
        <v>3.0000000000000001E-3</v>
      </c>
      <c r="EV454" s="22">
        <f t="shared" si="1799"/>
        <v>-7.0000000000000001E-3</v>
      </c>
      <c r="EW454" s="22">
        <f t="shared" si="1799"/>
        <v>-2E-3</v>
      </c>
      <c r="EX454" s="22">
        <f t="shared" si="1799"/>
        <v>0</v>
      </c>
      <c r="EY454" s="22">
        <f t="shared" si="1799"/>
        <v>3.0000000000000001E-3</v>
      </c>
      <c r="EZ454" s="22">
        <f t="shared" si="1799"/>
        <v>1.2999999999999999E-2</v>
      </c>
      <c r="FA454" s="22">
        <f t="shared" si="1799"/>
        <v>3.4000000000000002E-2</v>
      </c>
      <c r="FB454" s="63">
        <f t="shared" si="1799"/>
        <v>1.2999999999999999E-2</v>
      </c>
      <c r="FC454" s="22">
        <f t="shared" si="1799"/>
        <v>0.11</v>
      </c>
      <c r="FD454" s="22">
        <f t="shared" si="1799"/>
        <v>8.2000000000000003E-2</v>
      </c>
      <c r="FE454" s="59">
        <f t="shared" si="1799"/>
        <v>0</v>
      </c>
      <c r="FG454" s="14">
        <v>34</v>
      </c>
      <c r="FH454" s="15" t="s">
        <v>39</v>
      </c>
      <c r="FI454" s="27">
        <f t="shared" si="1723"/>
        <v>331</v>
      </c>
      <c r="FJ454" s="29">
        <f t="shared" si="1724"/>
        <v>0</v>
      </c>
      <c r="FK454" s="29">
        <f t="shared" si="1725"/>
        <v>15</v>
      </c>
      <c r="FL454" s="29">
        <f t="shared" si="1726"/>
        <v>0</v>
      </c>
      <c r="FM454" s="29">
        <f t="shared" si="1727"/>
        <v>477</v>
      </c>
      <c r="FN454" s="29">
        <f t="shared" si="1728"/>
        <v>77</v>
      </c>
      <c r="FO454" s="29">
        <f t="shared" si="1729"/>
        <v>1331</v>
      </c>
      <c r="FP454" s="29">
        <f t="shared" si="1730"/>
        <v>58</v>
      </c>
      <c r="FQ454" s="29">
        <f t="shared" si="1731"/>
        <v>114</v>
      </c>
      <c r="FR454" s="29">
        <f t="shared" si="1732"/>
        <v>216</v>
      </c>
      <c r="FS454" s="29">
        <f t="shared" si="1733"/>
        <v>0</v>
      </c>
      <c r="FT454" s="29">
        <f t="shared" si="1734"/>
        <v>10</v>
      </c>
      <c r="FU454" s="29">
        <f t="shared" si="1735"/>
        <v>30</v>
      </c>
      <c r="FV454" s="29">
        <f t="shared" si="1736"/>
        <v>31</v>
      </c>
      <c r="FW454" s="29">
        <f t="shared" si="1737"/>
        <v>402</v>
      </c>
      <c r="FX454" s="29">
        <f t="shared" si="1738"/>
        <v>244</v>
      </c>
      <c r="FY454" s="29">
        <f t="shared" si="1739"/>
        <v>154</v>
      </c>
      <c r="FZ454" s="29">
        <f t="shared" si="1740"/>
        <v>57</v>
      </c>
      <c r="GA454" s="29">
        <f t="shared" si="1660"/>
        <v>3547</v>
      </c>
      <c r="GB454" s="29">
        <f t="shared" si="1655"/>
        <v>-21</v>
      </c>
      <c r="GC454" s="53">
        <f t="shared" si="1661"/>
        <v>3526</v>
      </c>
      <c r="GD454" s="29">
        <f t="shared" si="1662"/>
        <v>346</v>
      </c>
      <c r="GE454" s="29">
        <f t="shared" si="1663"/>
        <v>1808</v>
      </c>
      <c r="GF454" s="41">
        <f t="shared" si="1664"/>
        <v>1393</v>
      </c>
    </row>
    <row r="455" spans="1:188" ht="13.5" customHeight="1">
      <c r="A455" s="14">
        <v>35</v>
      </c>
      <c r="B455" s="15" t="s">
        <v>40</v>
      </c>
      <c r="C455" s="231">
        <v>136</v>
      </c>
      <c r="D455" s="226">
        <v>4</v>
      </c>
      <c r="E455" s="226">
        <v>120</v>
      </c>
      <c r="F455" s="226">
        <v>23</v>
      </c>
      <c r="G455" s="226">
        <v>290</v>
      </c>
      <c r="H455" s="226">
        <v>133</v>
      </c>
      <c r="I455" s="226">
        <v>2604</v>
      </c>
      <c r="J455" s="226">
        <v>216</v>
      </c>
      <c r="K455" s="226">
        <v>235</v>
      </c>
      <c r="L455" s="226">
        <v>132</v>
      </c>
      <c r="M455" s="226">
        <v>0</v>
      </c>
      <c r="N455" s="226">
        <v>17</v>
      </c>
      <c r="O455" s="226">
        <v>140</v>
      </c>
      <c r="P455" s="226">
        <v>78</v>
      </c>
      <c r="Q455" s="226">
        <v>657</v>
      </c>
      <c r="R455" s="226">
        <v>516</v>
      </c>
      <c r="S455" s="226">
        <v>304</v>
      </c>
      <c r="T455" s="226">
        <v>131</v>
      </c>
      <c r="U455" s="226">
        <v>5736</v>
      </c>
      <c r="V455" s="232">
        <v>-42</v>
      </c>
      <c r="W455" s="233">
        <v>5694</v>
      </c>
      <c r="X455" s="226">
        <v>260</v>
      </c>
      <c r="Y455" s="226">
        <v>2917</v>
      </c>
      <c r="Z455" s="232">
        <v>2559</v>
      </c>
      <c r="AA455" s="226"/>
      <c r="AB455" s="14">
        <v>35</v>
      </c>
      <c r="AC455" s="15" t="s">
        <v>40</v>
      </c>
      <c r="AD455" s="58">
        <f t="shared" si="1778"/>
        <v>-6.8490000000000002</v>
      </c>
      <c r="AE455" s="22">
        <f>IF(D455="X","X",IF(FJ455="X","X",IF(FJ455&lt;&gt;0,ROUND((D455-FJ455)/ABS(FJ455)*100,3),"- ")))</f>
        <v>0</v>
      </c>
      <c r="AF455" s="22">
        <f t="shared" si="1698"/>
        <v>6.1950000000000003</v>
      </c>
      <c r="AG455" s="22">
        <f t="shared" ref="AG455:AG467" si="1800">IF(F455="X","X",IF(FL455="X","X",IF(FL455&lt;&gt;0,ROUND((F455-FL455)/ABS(FL455)*100,3),"- ")))</f>
        <v>35.293999999999997</v>
      </c>
      <c r="AH455" s="22">
        <f t="shared" si="1700"/>
        <v>-2.3570000000000002</v>
      </c>
      <c r="AI455" s="22">
        <f t="shared" si="1701"/>
        <v>9.9169999999999998</v>
      </c>
      <c r="AJ455" s="22">
        <f t="shared" si="1702"/>
        <v>89.658000000000001</v>
      </c>
      <c r="AK455" s="22">
        <f t="shared" si="1703"/>
        <v>-0.46100000000000002</v>
      </c>
      <c r="AL455" s="22">
        <f t="shared" si="1704"/>
        <v>13.526999999999999</v>
      </c>
      <c r="AM455" s="22">
        <f t="shared" si="1705"/>
        <v>-2.222</v>
      </c>
      <c r="AN455" s="22" t="str">
        <f t="shared" si="1706"/>
        <v xml:space="preserve">- </v>
      </c>
      <c r="AO455" s="22">
        <f t="shared" si="1707"/>
        <v>13.333</v>
      </c>
      <c r="AP455" s="22">
        <f t="shared" si="1708"/>
        <v>0</v>
      </c>
      <c r="AQ455" s="22">
        <f t="shared" si="1709"/>
        <v>-15.217000000000001</v>
      </c>
      <c r="AR455" s="22">
        <f t="shared" si="1710"/>
        <v>-1.647</v>
      </c>
      <c r="AS455" s="22">
        <f t="shared" si="1711"/>
        <v>4.665</v>
      </c>
      <c r="AT455" s="22">
        <f t="shared" si="1693"/>
        <v>17.375</v>
      </c>
      <c r="AU455" s="22">
        <f t="shared" si="1712"/>
        <v>0.76900000000000002</v>
      </c>
      <c r="AV455" s="22">
        <f t="shared" si="1713"/>
        <v>29.568999999999999</v>
      </c>
      <c r="AW455" s="22">
        <f t="shared" si="1714"/>
        <v>-61.537999999999997</v>
      </c>
      <c r="AX455" s="63">
        <f t="shared" si="1715"/>
        <v>29.38</v>
      </c>
      <c r="AY455" s="22">
        <f t="shared" si="1716"/>
        <v>-1.141</v>
      </c>
      <c r="AZ455" s="22">
        <f t="shared" si="1717"/>
        <v>72.91</v>
      </c>
      <c r="BA455" s="59">
        <f t="shared" si="1718"/>
        <v>3.31</v>
      </c>
      <c r="BB455" s="226"/>
      <c r="BC455" s="14">
        <v>35</v>
      </c>
      <c r="BD455" s="15" t="s">
        <v>40</v>
      </c>
      <c r="BE455" s="58">
        <f t="shared" si="1688"/>
        <v>2.4</v>
      </c>
      <c r="BF455" s="22">
        <f t="shared" si="1719"/>
        <v>0.1</v>
      </c>
      <c r="BG455" s="22">
        <f t="shared" si="1779"/>
        <v>2.1</v>
      </c>
      <c r="BH455" s="22">
        <f t="shared" si="1780"/>
        <v>0.4</v>
      </c>
      <c r="BI455" s="22">
        <f t="shared" si="1781"/>
        <v>5.0999999999999996</v>
      </c>
      <c r="BJ455" s="22">
        <f t="shared" si="1782"/>
        <v>2.2999999999999998</v>
      </c>
      <c r="BK455" s="22">
        <f t="shared" si="1783"/>
        <v>45.7</v>
      </c>
      <c r="BL455" s="22">
        <f t="shared" si="1784"/>
        <v>3.8</v>
      </c>
      <c r="BM455" s="22">
        <f t="shared" si="1785"/>
        <v>4.0999999999999996</v>
      </c>
      <c r="BN455" s="22">
        <f t="shared" si="1786"/>
        <v>2.2999999999999998</v>
      </c>
      <c r="BO455" s="22" t="str">
        <f t="shared" si="1787"/>
        <v>-</v>
      </c>
      <c r="BP455" s="22">
        <f t="shared" si="1788"/>
        <v>0.3</v>
      </c>
      <c r="BQ455" s="22">
        <f t="shared" si="1789"/>
        <v>2.5</v>
      </c>
      <c r="BR455" s="22">
        <f t="shared" si="1790"/>
        <v>1.4</v>
      </c>
      <c r="BS455" s="22">
        <f t="shared" si="1791"/>
        <v>11.5</v>
      </c>
      <c r="BT455" s="22">
        <f t="shared" si="1792"/>
        <v>9.1</v>
      </c>
      <c r="BU455" s="22">
        <f t="shared" si="1793"/>
        <v>5.3</v>
      </c>
      <c r="BV455" s="22">
        <f t="shared" si="1769"/>
        <v>2.2999999999999998</v>
      </c>
      <c r="BW455" s="22">
        <f t="shared" si="1770"/>
        <v>100.7</v>
      </c>
      <c r="BX455" s="22">
        <f t="shared" si="1771"/>
        <v>-0.7</v>
      </c>
      <c r="BY455" s="63">
        <f t="shared" si="1772"/>
        <v>100</v>
      </c>
      <c r="BZ455" s="22">
        <f t="shared" si="1773"/>
        <v>4.5999999999999996</v>
      </c>
      <c r="CA455" s="22">
        <f t="shared" si="1774"/>
        <v>51.2</v>
      </c>
      <c r="CB455" s="59">
        <f t="shared" si="1775"/>
        <v>44.9</v>
      </c>
      <c r="CC455" s="226"/>
      <c r="CD455" s="14">
        <v>35</v>
      </c>
      <c r="CE455" s="15" t="s">
        <v>40</v>
      </c>
      <c r="CF455" s="58">
        <f t="shared" ref="CF455:DC455" si="1801">IF(C455=0,"-",IF(C455="X","X",ROUND(C455/C420*100,1)))</f>
        <v>0.3</v>
      </c>
      <c r="CG455" s="22">
        <f t="shared" si="1801"/>
        <v>1</v>
      </c>
      <c r="CH455" s="22">
        <f t="shared" si="1801"/>
        <v>1.1000000000000001</v>
      </c>
      <c r="CI455" s="22">
        <f t="shared" si="1801"/>
        <v>0.3</v>
      </c>
      <c r="CJ455" s="22">
        <f t="shared" si="1801"/>
        <v>0.2</v>
      </c>
      <c r="CK455" s="22">
        <f t="shared" si="1801"/>
        <v>0.1</v>
      </c>
      <c r="CL455" s="22">
        <f t="shared" si="1801"/>
        <v>0.5</v>
      </c>
      <c r="CM455" s="22">
        <f t="shared" si="1801"/>
        <v>0.1</v>
      </c>
      <c r="CN455" s="22">
        <f t="shared" si="1801"/>
        <v>0.1</v>
      </c>
      <c r="CO455" s="22">
        <f t="shared" si="1801"/>
        <v>0.1</v>
      </c>
      <c r="CP455" s="22" t="str">
        <f t="shared" si="1801"/>
        <v>-</v>
      </c>
      <c r="CQ455" s="22">
        <f t="shared" si="1801"/>
        <v>0</v>
      </c>
      <c r="CR455" s="22">
        <f t="shared" si="1801"/>
        <v>0</v>
      </c>
      <c r="CS455" s="22">
        <f t="shared" si="1801"/>
        <v>0</v>
      </c>
      <c r="CT455" s="22">
        <f t="shared" si="1801"/>
        <v>0.2</v>
      </c>
      <c r="CU455" s="22">
        <f t="shared" si="1801"/>
        <v>0.2</v>
      </c>
      <c r="CV455" s="22">
        <f t="shared" si="1801"/>
        <v>0.1</v>
      </c>
      <c r="CW455" s="22">
        <f t="shared" si="1801"/>
        <v>0.1</v>
      </c>
      <c r="CX455" s="22">
        <f t="shared" si="1801"/>
        <v>0.1</v>
      </c>
      <c r="CY455" s="22">
        <f t="shared" si="1801"/>
        <v>0.1</v>
      </c>
      <c r="CZ455" s="63">
        <f t="shared" si="1801"/>
        <v>0.1</v>
      </c>
      <c r="DA455" s="22">
        <f t="shared" si="1801"/>
        <v>0.4</v>
      </c>
      <c r="DB455" s="22">
        <f t="shared" si="1801"/>
        <v>0.4</v>
      </c>
      <c r="DC455" s="59">
        <f t="shared" si="1801"/>
        <v>0.1</v>
      </c>
      <c r="DD455" s="226"/>
      <c r="DE455" s="14">
        <v>35</v>
      </c>
      <c r="DF455" s="15" t="s">
        <v>40</v>
      </c>
      <c r="DG455" s="58">
        <f t="shared" si="1658"/>
        <v>-0.22700000000000001</v>
      </c>
      <c r="DH455" s="22">
        <f t="shared" si="1627"/>
        <v>0</v>
      </c>
      <c r="DI455" s="22">
        <f t="shared" si="1628"/>
        <v>0.159</v>
      </c>
      <c r="DJ455" s="22">
        <f t="shared" si="1629"/>
        <v>0.13600000000000001</v>
      </c>
      <c r="DK455" s="22">
        <f t="shared" si="1630"/>
        <v>-0.159</v>
      </c>
      <c r="DL455" s="22">
        <f t="shared" si="1631"/>
        <v>0.27300000000000002</v>
      </c>
      <c r="DM455" s="22">
        <f t="shared" si="1632"/>
        <v>27.971</v>
      </c>
      <c r="DN455" s="22">
        <f t="shared" si="1633"/>
        <v>-2.3E-2</v>
      </c>
      <c r="DO455" s="22">
        <f t="shared" si="1634"/>
        <v>0.63600000000000001</v>
      </c>
      <c r="DP455" s="22">
        <f t="shared" si="1635"/>
        <v>-6.8000000000000005E-2</v>
      </c>
      <c r="DQ455" s="22" t="str">
        <f t="shared" si="1636"/>
        <v xml:space="preserve">- </v>
      </c>
      <c r="DR455" s="22">
        <f t="shared" si="1637"/>
        <v>4.4999999999999998E-2</v>
      </c>
      <c r="DS455" s="22">
        <f t="shared" si="1638"/>
        <v>0</v>
      </c>
      <c r="DT455" s="22">
        <f t="shared" si="1639"/>
        <v>-0.318</v>
      </c>
      <c r="DU455" s="22">
        <f t="shared" si="1640"/>
        <v>-0.25</v>
      </c>
      <c r="DV455" s="22">
        <f t="shared" si="1641"/>
        <v>0.52300000000000002</v>
      </c>
      <c r="DW455" s="22">
        <f t="shared" si="1642"/>
        <v>1.022</v>
      </c>
      <c r="DX455" s="22">
        <f t="shared" si="1643"/>
        <v>2.3E-2</v>
      </c>
      <c r="DY455" s="22">
        <f t="shared" si="1644"/>
        <v>29.742999999999999</v>
      </c>
      <c r="DZ455" s="22">
        <f t="shared" si="1645"/>
        <v>-0.36399999999999999</v>
      </c>
      <c r="EA455" s="63">
        <f t="shared" si="1646"/>
        <v>29.38</v>
      </c>
      <c r="EB455" s="22">
        <f t="shared" si="1647"/>
        <v>-6.8000000000000005E-2</v>
      </c>
      <c r="EC455" s="22">
        <f t="shared" si="1648"/>
        <v>27.948</v>
      </c>
      <c r="ED455" s="59">
        <f t="shared" si="1649"/>
        <v>1.863</v>
      </c>
      <c r="EE455" s="226"/>
      <c r="EF455" s="14">
        <v>35</v>
      </c>
      <c r="EG455" s="15" t="s">
        <v>40</v>
      </c>
      <c r="EH455" s="58">
        <f t="shared" ref="EH455:FE455" si="1802">IF(C455="X","X",IF(FI455="X","X",IF(FI455&lt;&gt;0,ROUND((C455-FI455)/FI420*100,3),"- ")))</f>
        <v>-0.02</v>
      </c>
      <c r="EI455" s="22">
        <f t="shared" si="1802"/>
        <v>0</v>
      </c>
      <c r="EJ455" s="22">
        <f t="shared" si="1802"/>
        <v>6.2E-2</v>
      </c>
      <c r="EK455" s="22">
        <f t="shared" si="1802"/>
        <v>7.9000000000000001E-2</v>
      </c>
      <c r="EL455" s="22">
        <f t="shared" si="1802"/>
        <v>-4.0000000000000001E-3</v>
      </c>
      <c r="EM455" s="22">
        <f t="shared" si="1802"/>
        <v>7.0000000000000001E-3</v>
      </c>
      <c r="EN455" s="22">
        <f t="shared" si="1802"/>
        <v>0.27</v>
      </c>
      <c r="EO455" s="22">
        <f t="shared" si="1802"/>
        <v>0</v>
      </c>
      <c r="EP455" s="22">
        <f t="shared" si="1802"/>
        <v>0.01</v>
      </c>
      <c r="EQ455" s="22">
        <f t="shared" si="1802"/>
        <v>-1E-3</v>
      </c>
      <c r="ER455" s="22" t="str">
        <f t="shared" si="1802"/>
        <v xml:space="preserve">- </v>
      </c>
      <c r="ES455" s="22">
        <f t="shared" si="1802"/>
        <v>1E-3</v>
      </c>
      <c r="ET455" s="22">
        <f t="shared" si="1802"/>
        <v>0</v>
      </c>
      <c r="EU455" s="22">
        <f t="shared" si="1802"/>
        <v>-3.0000000000000001E-3</v>
      </c>
      <c r="EV455" s="22">
        <f t="shared" si="1802"/>
        <v>-3.0000000000000001E-3</v>
      </c>
      <c r="EW455" s="22">
        <f t="shared" si="1802"/>
        <v>0.01</v>
      </c>
      <c r="EX455" s="22">
        <f t="shared" si="1802"/>
        <v>8.9999999999999993E-3</v>
      </c>
      <c r="EY455" s="22">
        <f t="shared" si="1802"/>
        <v>0</v>
      </c>
      <c r="EZ455" s="22">
        <f t="shared" si="1802"/>
        <v>2.9000000000000001E-2</v>
      </c>
      <c r="FA455" s="22">
        <f t="shared" si="1802"/>
        <v>6.0999999999999999E-2</v>
      </c>
      <c r="FB455" s="63">
        <f t="shared" si="1802"/>
        <v>2.9000000000000001E-2</v>
      </c>
      <c r="FC455" s="22">
        <f t="shared" si="1802"/>
        <v>-5.0000000000000001E-3</v>
      </c>
      <c r="FD455" s="22">
        <f t="shared" si="1802"/>
        <v>0.187</v>
      </c>
      <c r="FE455" s="59">
        <f t="shared" si="1802"/>
        <v>2E-3</v>
      </c>
      <c r="FG455" s="14">
        <v>35</v>
      </c>
      <c r="FH455" s="15" t="s">
        <v>40</v>
      </c>
      <c r="FI455" s="27">
        <f t="shared" si="1723"/>
        <v>146</v>
      </c>
      <c r="FJ455" s="29">
        <f t="shared" si="1724"/>
        <v>4</v>
      </c>
      <c r="FK455" s="29">
        <f t="shared" si="1725"/>
        <v>113</v>
      </c>
      <c r="FL455" s="29">
        <f t="shared" si="1726"/>
        <v>17</v>
      </c>
      <c r="FM455" s="29">
        <f t="shared" si="1727"/>
        <v>297</v>
      </c>
      <c r="FN455" s="29">
        <f t="shared" si="1728"/>
        <v>121</v>
      </c>
      <c r="FO455" s="29">
        <f t="shared" si="1729"/>
        <v>1373</v>
      </c>
      <c r="FP455" s="29">
        <f t="shared" si="1730"/>
        <v>217</v>
      </c>
      <c r="FQ455" s="29">
        <f t="shared" si="1731"/>
        <v>207</v>
      </c>
      <c r="FR455" s="29">
        <f t="shared" si="1732"/>
        <v>135</v>
      </c>
      <c r="FS455" s="29">
        <f t="shared" si="1733"/>
        <v>0</v>
      </c>
      <c r="FT455" s="29">
        <f t="shared" si="1734"/>
        <v>15</v>
      </c>
      <c r="FU455" s="29">
        <f t="shared" si="1735"/>
        <v>140</v>
      </c>
      <c r="FV455" s="29">
        <f t="shared" si="1736"/>
        <v>92</v>
      </c>
      <c r="FW455" s="29">
        <f t="shared" si="1737"/>
        <v>668</v>
      </c>
      <c r="FX455" s="29">
        <f t="shared" si="1738"/>
        <v>493</v>
      </c>
      <c r="FY455" s="29">
        <f t="shared" si="1739"/>
        <v>259</v>
      </c>
      <c r="FZ455" s="29">
        <f t="shared" si="1740"/>
        <v>130</v>
      </c>
      <c r="GA455" s="29">
        <f t="shared" si="1660"/>
        <v>4427</v>
      </c>
      <c r="GB455" s="29">
        <f t="shared" si="1655"/>
        <v>-26</v>
      </c>
      <c r="GC455" s="53">
        <f t="shared" si="1661"/>
        <v>4401</v>
      </c>
      <c r="GD455" s="29">
        <f t="shared" si="1662"/>
        <v>263</v>
      </c>
      <c r="GE455" s="29">
        <f t="shared" si="1663"/>
        <v>1687</v>
      </c>
      <c r="GF455" s="41">
        <f t="shared" si="1664"/>
        <v>2477</v>
      </c>
    </row>
    <row r="456" spans="1:188" ht="13.5" customHeight="1">
      <c r="A456" s="14">
        <v>36</v>
      </c>
      <c r="B456" s="15" t="s">
        <v>41</v>
      </c>
      <c r="C456" s="231">
        <v>352</v>
      </c>
      <c r="D456" s="226">
        <v>0</v>
      </c>
      <c r="E456" s="226">
        <v>173</v>
      </c>
      <c r="F456" s="226">
        <v>0</v>
      </c>
      <c r="G456" s="226">
        <v>142</v>
      </c>
      <c r="H456" s="226">
        <v>36</v>
      </c>
      <c r="I456" s="226">
        <v>1427</v>
      </c>
      <c r="J456" s="226">
        <v>163</v>
      </c>
      <c r="K456" s="226">
        <v>404</v>
      </c>
      <c r="L456" s="226">
        <v>178</v>
      </c>
      <c r="M456" s="226">
        <v>0</v>
      </c>
      <c r="N456" s="226">
        <v>11</v>
      </c>
      <c r="O456" s="226">
        <v>248</v>
      </c>
      <c r="P456" s="226">
        <v>34</v>
      </c>
      <c r="Q456" s="226">
        <v>639</v>
      </c>
      <c r="R456" s="226">
        <v>346</v>
      </c>
      <c r="S456" s="226">
        <v>377</v>
      </c>
      <c r="T456" s="226">
        <v>128</v>
      </c>
      <c r="U456" s="226">
        <v>4658</v>
      </c>
      <c r="V456" s="232">
        <v>-34</v>
      </c>
      <c r="W456" s="233">
        <v>4624</v>
      </c>
      <c r="X456" s="226">
        <v>525</v>
      </c>
      <c r="Y456" s="226">
        <v>1569</v>
      </c>
      <c r="Z456" s="232">
        <v>2564</v>
      </c>
      <c r="AA456" s="226"/>
      <c r="AB456" s="14">
        <v>36</v>
      </c>
      <c r="AC456" s="15" t="s">
        <v>41</v>
      </c>
      <c r="AD456" s="58">
        <f t="shared" si="1778"/>
        <v>-4.8650000000000002</v>
      </c>
      <c r="AE456" s="22" t="str">
        <f t="shared" ref="AE456:AE467" si="1803">IF(D456="X","X",IF(FJ456="X","X",IF(FJ456&lt;&gt;0,ROUND((D456-FJ456)/ABS(FJ456)*100,3),"- ")))</f>
        <v xml:space="preserve">- </v>
      </c>
      <c r="AF456" s="22">
        <f t="shared" si="1698"/>
        <v>6.1349999999999998</v>
      </c>
      <c r="AG456" s="22" t="str">
        <f t="shared" si="1800"/>
        <v xml:space="preserve">- </v>
      </c>
      <c r="AH456" s="22">
        <f t="shared" si="1700"/>
        <v>-45.173999999999999</v>
      </c>
      <c r="AI456" s="22">
        <f t="shared" si="1701"/>
        <v>176.923</v>
      </c>
      <c r="AJ456" s="22">
        <f t="shared" si="1702"/>
        <v>66.706000000000003</v>
      </c>
      <c r="AK456" s="22">
        <f t="shared" si="1703"/>
        <v>-1.212</v>
      </c>
      <c r="AL456" s="22">
        <f t="shared" si="1704"/>
        <v>6.5960000000000001</v>
      </c>
      <c r="AM456" s="22">
        <f t="shared" si="1705"/>
        <v>-9.6449999999999996</v>
      </c>
      <c r="AN456" s="22" t="str">
        <f t="shared" si="1706"/>
        <v xml:space="preserve">- </v>
      </c>
      <c r="AO456" s="22">
        <f t="shared" si="1707"/>
        <v>37.5</v>
      </c>
      <c r="AP456" s="22">
        <f t="shared" si="1708"/>
        <v>0.81299999999999994</v>
      </c>
      <c r="AQ456" s="22">
        <f t="shared" si="1709"/>
        <v>-19.047999999999998</v>
      </c>
      <c r="AR456" s="22">
        <f t="shared" si="1710"/>
        <v>-6.1669999999999998</v>
      </c>
      <c r="AS456" s="22">
        <f t="shared" si="1711"/>
        <v>5.1669999999999998</v>
      </c>
      <c r="AT456" s="22">
        <f t="shared" si="1693"/>
        <v>1.3440000000000001</v>
      </c>
      <c r="AU456" s="22">
        <f t="shared" si="1712"/>
        <v>-1.538</v>
      </c>
      <c r="AV456" s="22">
        <f t="shared" si="1713"/>
        <v>10.641</v>
      </c>
      <c r="AW456" s="22">
        <f t="shared" si="1714"/>
        <v>-41.667000000000002</v>
      </c>
      <c r="AX456" s="63">
        <f t="shared" si="1715"/>
        <v>10.462999999999999</v>
      </c>
      <c r="AY456" s="22">
        <f t="shared" si="1716"/>
        <v>-1.5009999999999999</v>
      </c>
      <c r="AZ456" s="22">
        <f t="shared" si="1717"/>
        <v>40.716999999999999</v>
      </c>
      <c r="BA456" s="59">
        <f t="shared" si="1718"/>
        <v>7.8E-2</v>
      </c>
      <c r="BB456" s="226"/>
      <c r="BC456" s="14">
        <v>36</v>
      </c>
      <c r="BD456" s="15" t="s">
        <v>41</v>
      </c>
      <c r="BE456" s="58">
        <f t="shared" si="1688"/>
        <v>7.6</v>
      </c>
      <c r="BF456" s="22" t="str">
        <f t="shared" si="1719"/>
        <v>-</v>
      </c>
      <c r="BG456" s="22">
        <f t="shared" si="1779"/>
        <v>3.7</v>
      </c>
      <c r="BH456" s="22" t="str">
        <f t="shared" si="1780"/>
        <v>-</v>
      </c>
      <c r="BI456" s="22">
        <f t="shared" si="1781"/>
        <v>3.1</v>
      </c>
      <c r="BJ456" s="22">
        <f t="shared" si="1782"/>
        <v>0.8</v>
      </c>
      <c r="BK456" s="22">
        <f t="shared" si="1783"/>
        <v>30.9</v>
      </c>
      <c r="BL456" s="22">
        <f t="shared" si="1784"/>
        <v>3.5</v>
      </c>
      <c r="BM456" s="22">
        <f t="shared" si="1785"/>
        <v>8.6999999999999993</v>
      </c>
      <c r="BN456" s="22">
        <f t="shared" si="1786"/>
        <v>3.8</v>
      </c>
      <c r="BO456" s="22" t="str">
        <f t="shared" si="1787"/>
        <v>-</v>
      </c>
      <c r="BP456" s="22">
        <f t="shared" si="1788"/>
        <v>0.2</v>
      </c>
      <c r="BQ456" s="22">
        <f t="shared" si="1789"/>
        <v>5.4</v>
      </c>
      <c r="BR456" s="22">
        <f t="shared" si="1790"/>
        <v>0.7</v>
      </c>
      <c r="BS456" s="22">
        <f t="shared" si="1791"/>
        <v>13.8</v>
      </c>
      <c r="BT456" s="22">
        <f t="shared" si="1792"/>
        <v>7.5</v>
      </c>
      <c r="BU456" s="22">
        <f t="shared" si="1793"/>
        <v>8.1999999999999993</v>
      </c>
      <c r="BV456" s="22">
        <f t="shared" si="1769"/>
        <v>2.8</v>
      </c>
      <c r="BW456" s="22">
        <f t="shared" si="1770"/>
        <v>100.7</v>
      </c>
      <c r="BX456" s="22">
        <f t="shared" si="1771"/>
        <v>-0.7</v>
      </c>
      <c r="BY456" s="63">
        <f t="shared" si="1772"/>
        <v>100</v>
      </c>
      <c r="BZ456" s="22">
        <f t="shared" si="1773"/>
        <v>11.4</v>
      </c>
      <c r="CA456" s="22">
        <f t="shared" si="1774"/>
        <v>33.9</v>
      </c>
      <c r="CB456" s="59">
        <f t="shared" si="1775"/>
        <v>55.4</v>
      </c>
      <c r="CC456" s="226"/>
      <c r="CD456" s="14">
        <v>36</v>
      </c>
      <c r="CE456" s="15" t="s">
        <v>41</v>
      </c>
      <c r="CF456" s="58">
        <f t="shared" ref="CF456:DC456" si="1804">IF(C456=0,"-",IF(C456="X","X",ROUND(C456/C420*100,1)))</f>
        <v>0.7</v>
      </c>
      <c r="CG456" s="22" t="str">
        <f t="shared" si="1804"/>
        <v>-</v>
      </c>
      <c r="CH456" s="22">
        <f t="shared" si="1804"/>
        <v>1.6</v>
      </c>
      <c r="CI456" s="22" t="str">
        <f t="shared" si="1804"/>
        <v>-</v>
      </c>
      <c r="CJ456" s="22">
        <f t="shared" si="1804"/>
        <v>0.1</v>
      </c>
      <c r="CK456" s="22">
        <f t="shared" si="1804"/>
        <v>0</v>
      </c>
      <c r="CL456" s="22">
        <f t="shared" si="1804"/>
        <v>0.3</v>
      </c>
      <c r="CM456" s="22">
        <f t="shared" si="1804"/>
        <v>0</v>
      </c>
      <c r="CN456" s="22">
        <f t="shared" si="1804"/>
        <v>0.1</v>
      </c>
      <c r="CO456" s="22">
        <f t="shared" si="1804"/>
        <v>0.1</v>
      </c>
      <c r="CP456" s="22" t="str">
        <f t="shared" si="1804"/>
        <v>-</v>
      </c>
      <c r="CQ456" s="22">
        <f t="shared" si="1804"/>
        <v>0</v>
      </c>
      <c r="CR456" s="22">
        <f t="shared" si="1804"/>
        <v>0</v>
      </c>
      <c r="CS456" s="22">
        <f t="shared" si="1804"/>
        <v>0</v>
      </c>
      <c r="CT456" s="22">
        <f t="shared" si="1804"/>
        <v>0.1</v>
      </c>
      <c r="CU456" s="22">
        <f t="shared" si="1804"/>
        <v>0.1</v>
      </c>
      <c r="CV456" s="22">
        <f t="shared" si="1804"/>
        <v>0.1</v>
      </c>
      <c r="CW456" s="22">
        <f t="shared" si="1804"/>
        <v>0.1</v>
      </c>
      <c r="CX456" s="22">
        <f t="shared" si="1804"/>
        <v>0.1</v>
      </c>
      <c r="CY456" s="22">
        <f t="shared" si="1804"/>
        <v>0.1</v>
      </c>
      <c r="CZ456" s="63">
        <f t="shared" si="1804"/>
        <v>0.1</v>
      </c>
      <c r="DA456" s="22">
        <f t="shared" si="1804"/>
        <v>0.9</v>
      </c>
      <c r="DB456" s="22">
        <f t="shared" si="1804"/>
        <v>0.2</v>
      </c>
      <c r="DC456" s="59">
        <f t="shared" si="1804"/>
        <v>0.1</v>
      </c>
      <c r="DD456" s="226"/>
      <c r="DE456" s="14">
        <v>36</v>
      </c>
      <c r="DF456" s="15" t="s">
        <v>41</v>
      </c>
      <c r="DG456" s="58">
        <f t="shared" si="1658"/>
        <v>-0.43</v>
      </c>
      <c r="DH456" s="22" t="str">
        <f t="shared" si="1627"/>
        <v xml:space="preserve">- </v>
      </c>
      <c r="DI456" s="22">
        <f t="shared" si="1628"/>
        <v>0.23899999999999999</v>
      </c>
      <c r="DJ456" s="22" t="str">
        <f t="shared" si="1629"/>
        <v xml:space="preserve">- </v>
      </c>
      <c r="DK456" s="22">
        <f t="shared" si="1630"/>
        <v>-2.7949999999999999</v>
      </c>
      <c r="DL456" s="22">
        <f t="shared" si="1631"/>
        <v>0.54900000000000004</v>
      </c>
      <c r="DM456" s="22">
        <f t="shared" si="1632"/>
        <v>13.641</v>
      </c>
      <c r="DN456" s="22">
        <f t="shared" si="1633"/>
        <v>-4.8000000000000001E-2</v>
      </c>
      <c r="DO456" s="22">
        <f t="shared" si="1634"/>
        <v>0.59699999999999998</v>
      </c>
      <c r="DP456" s="22">
        <f t="shared" si="1635"/>
        <v>-0.45400000000000001</v>
      </c>
      <c r="DQ456" s="22" t="str">
        <f t="shared" si="1636"/>
        <v xml:space="preserve">- </v>
      </c>
      <c r="DR456" s="22">
        <f t="shared" si="1637"/>
        <v>7.1999999999999995E-2</v>
      </c>
      <c r="DS456" s="22">
        <f t="shared" si="1638"/>
        <v>4.8000000000000001E-2</v>
      </c>
      <c r="DT456" s="22">
        <f t="shared" si="1639"/>
        <v>-0.191</v>
      </c>
      <c r="DU456" s="22">
        <f t="shared" si="1640"/>
        <v>-1.0029999999999999</v>
      </c>
      <c r="DV456" s="22">
        <f t="shared" si="1641"/>
        <v>0.40600000000000003</v>
      </c>
      <c r="DW456" s="22">
        <f t="shared" si="1642"/>
        <v>0.11899999999999999</v>
      </c>
      <c r="DX456" s="22">
        <f t="shared" si="1643"/>
        <v>-4.8000000000000001E-2</v>
      </c>
      <c r="DY456" s="22">
        <f t="shared" si="1644"/>
        <v>10.702</v>
      </c>
      <c r="DZ456" s="22">
        <f t="shared" si="1645"/>
        <v>-0.23899999999999999</v>
      </c>
      <c r="EA456" s="63">
        <f t="shared" si="1646"/>
        <v>10.462999999999999</v>
      </c>
      <c r="EB456" s="22">
        <f t="shared" si="1647"/>
        <v>-0.191</v>
      </c>
      <c r="EC456" s="22">
        <f t="shared" si="1648"/>
        <v>10.846</v>
      </c>
      <c r="ED456" s="59">
        <f t="shared" si="1649"/>
        <v>4.8000000000000001E-2</v>
      </c>
      <c r="EE456" s="226"/>
      <c r="EF456" s="14">
        <v>36</v>
      </c>
      <c r="EG456" s="15" t="s">
        <v>41</v>
      </c>
      <c r="EH456" s="58">
        <f t="shared" ref="EH456:FE456" si="1805">IF(C456="X","X",IF(FI456="X","X",IF(FI456&lt;&gt;0,ROUND((C456-FI456)/FI420*100,3),"- ")))</f>
        <v>-3.6999999999999998E-2</v>
      </c>
      <c r="EI456" s="22" t="str">
        <f t="shared" si="1805"/>
        <v xml:space="preserve">- </v>
      </c>
      <c r="EJ456" s="22">
        <f t="shared" si="1805"/>
        <v>8.8999999999999996E-2</v>
      </c>
      <c r="EK456" s="22" t="str">
        <f t="shared" si="1805"/>
        <v xml:space="preserve">- </v>
      </c>
      <c r="EL456" s="22">
        <f t="shared" si="1805"/>
        <v>-6.0999999999999999E-2</v>
      </c>
      <c r="EM456" s="22">
        <f t="shared" si="1805"/>
        <v>1.4E-2</v>
      </c>
      <c r="EN456" s="22">
        <f t="shared" si="1805"/>
        <v>0.125</v>
      </c>
      <c r="EO456" s="22">
        <f t="shared" si="1805"/>
        <v>0</v>
      </c>
      <c r="EP456" s="22">
        <f t="shared" si="1805"/>
        <v>8.9999999999999993E-3</v>
      </c>
      <c r="EQ456" s="22">
        <f t="shared" si="1805"/>
        <v>-8.9999999999999993E-3</v>
      </c>
      <c r="ER456" s="22" t="str">
        <f t="shared" si="1805"/>
        <v xml:space="preserve">- </v>
      </c>
      <c r="ES456" s="22">
        <f t="shared" si="1805"/>
        <v>2E-3</v>
      </c>
      <c r="ET456" s="22">
        <f t="shared" si="1805"/>
        <v>0</v>
      </c>
      <c r="EU456" s="22">
        <f t="shared" si="1805"/>
        <v>-2E-3</v>
      </c>
      <c r="EV456" s="22">
        <f t="shared" si="1805"/>
        <v>-0.01</v>
      </c>
      <c r="EW456" s="22">
        <f t="shared" si="1805"/>
        <v>7.0000000000000001E-3</v>
      </c>
      <c r="EX456" s="22">
        <f t="shared" si="1805"/>
        <v>1E-3</v>
      </c>
      <c r="EY456" s="22">
        <f t="shared" si="1805"/>
        <v>-1E-3</v>
      </c>
      <c r="EZ456" s="22">
        <f t="shared" si="1805"/>
        <v>0.01</v>
      </c>
      <c r="FA456" s="22">
        <f t="shared" si="1805"/>
        <v>3.7999999999999999E-2</v>
      </c>
      <c r="FB456" s="63">
        <f t="shared" si="1805"/>
        <v>0.01</v>
      </c>
      <c r="FC456" s="22">
        <f t="shared" si="1805"/>
        <v>-1.2999999999999999E-2</v>
      </c>
      <c r="FD456" s="22">
        <f t="shared" si="1805"/>
        <v>6.9000000000000006E-2</v>
      </c>
      <c r="FE456" s="59">
        <f t="shared" si="1805"/>
        <v>0</v>
      </c>
      <c r="FG456" s="14">
        <v>36</v>
      </c>
      <c r="FH456" s="15" t="s">
        <v>41</v>
      </c>
      <c r="FI456" s="27">
        <f t="shared" si="1723"/>
        <v>370</v>
      </c>
      <c r="FJ456" s="29">
        <f t="shared" si="1724"/>
        <v>0</v>
      </c>
      <c r="FK456" s="29">
        <f t="shared" si="1725"/>
        <v>163</v>
      </c>
      <c r="FL456" s="29">
        <f t="shared" si="1726"/>
        <v>0</v>
      </c>
      <c r="FM456" s="29">
        <f t="shared" si="1727"/>
        <v>259</v>
      </c>
      <c r="FN456" s="29">
        <f t="shared" si="1728"/>
        <v>13</v>
      </c>
      <c r="FO456" s="29">
        <f t="shared" si="1729"/>
        <v>856</v>
      </c>
      <c r="FP456" s="29">
        <f t="shared" si="1730"/>
        <v>165</v>
      </c>
      <c r="FQ456" s="29">
        <f t="shared" si="1731"/>
        <v>379</v>
      </c>
      <c r="FR456" s="29">
        <f t="shared" si="1732"/>
        <v>197</v>
      </c>
      <c r="FS456" s="29">
        <f t="shared" si="1733"/>
        <v>0</v>
      </c>
      <c r="FT456" s="29">
        <f t="shared" si="1734"/>
        <v>8</v>
      </c>
      <c r="FU456" s="29">
        <f t="shared" si="1735"/>
        <v>246</v>
      </c>
      <c r="FV456" s="29">
        <f t="shared" si="1736"/>
        <v>42</v>
      </c>
      <c r="FW456" s="29">
        <f t="shared" si="1737"/>
        <v>681</v>
      </c>
      <c r="FX456" s="29">
        <f t="shared" si="1738"/>
        <v>329</v>
      </c>
      <c r="FY456" s="29">
        <f t="shared" si="1739"/>
        <v>372</v>
      </c>
      <c r="FZ456" s="29">
        <f t="shared" si="1740"/>
        <v>130</v>
      </c>
      <c r="GA456" s="29">
        <f t="shared" si="1660"/>
        <v>4210</v>
      </c>
      <c r="GB456" s="29">
        <f t="shared" si="1655"/>
        <v>-24</v>
      </c>
      <c r="GC456" s="53">
        <f t="shared" si="1661"/>
        <v>4186</v>
      </c>
      <c r="GD456" s="29">
        <f t="shared" si="1662"/>
        <v>533</v>
      </c>
      <c r="GE456" s="29">
        <f t="shared" si="1663"/>
        <v>1115</v>
      </c>
      <c r="GF456" s="41">
        <f t="shared" si="1664"/>
        <v>2562</v>
      </c>
    </row>
    <row r="457" spans="1:188" ht="13.5" customHeight="1">
      <c r="A457" s="14">
        <v>37</v>
      </c>
      <c r="B457" s="15" t="s">
        <v>49</v>
      </c>
      <c r="C457" s="231">
        <v>1294</v>
      </c>
      <c r="D457" s="226">
        <v>0</v>
      </c>
      <c r="E457" s="226">
        <v>621</v>
      </c>
      <c r="F457" s="226">
        <v>52</v>
      </c>
      <c r="G457" s="226">
        <v>2183</v>
      </c>
      <c r="H457" s="226">
        <v>1194</v>
      </c>
      <c r="I457" s="226">
        <v>3284</v>
      </c>
      <c r="J457" s="226">
        <v>1243</v>
      </c>
      <c r="K457" s="226">
        <v>908</v>
      </c>
      <c r="L457" s="226">
        <v>1111</v>
      </c>
      <c r="M457" s="226">
        <v>0</v>
      </c>
      <c r="N457" s="226">
        <v>211</v>
      </c>
      <c r="O457" s="226">
        <v>1975</v>
      </c>
      <c r="P457" s="226">
        <v>892</v>
      </c>
      <c r="Q457" s="226">
        <v>4149</v>
      </c>
      <c r="R457" s="226">
        <v>1747</v>
      </c>
      <c r="S457" s="226">
        <v>1986</v>
      </c>
      <c r="T457" s="226">
        <v>1083</v>
      </c>
      <c r="U457" s="226">
        <v>23933</v>
      </c>
      <c r="V457" s="232">
        <v>-176</v>
      </c>
      <c r="W457" s="233">
        <v>23757</v>
      </c>
      <c r="X457" s="226">
        <v>1915</v>
      </c>
      <c r="Y457" s="226">
        <v>5519</v>
      </c>
      <c r="Z457" s="232">
        <v>16499</v>
      </c>
      <c r="AA457" s="226"/>
      <c r="AB457" s="14">
        <v>37</v>
      </c>
      <c r="AC457" s="15" t="s">
        <v>49</v>
      </c>
      <c r="AD457" s="58">
        <f t="shared" si="1778"/>
        <v>-0.69099999999999995</v>
      </c>
      <c r="AE457" s="22" t="str">
        <f t="shared" si="1803"/>
        <v xml:space="preserve">- </v>
      </c>
      <c r="AF457" s="22">
        <f t="shared" si="1698"/>
        <v>-9.0779999999999994</v>
      </c>
      <c r="AG457" s="22">
        <f t="shared" si="1800"/>
        <v>18.181999999999999</v>
      </c>
      <c r="AH457" s="22">
        <f t="shared" si="1700"/>
        <v>-20.530999999999999</v>
      </c>
      <c r="AI457" s="22">
        <f t="shared" si="1701"/>
        <v>12.747999999999999</v>
      </c>
      <c r="AJ457" s="22">
        <f t="shared" si="1702"/>
        <v>98.429000000000002</v>
      </c>
      <c r="AK457" s="22">
        <f t="shared" si="1703"/>
        <v>-1.349</v>
      </c>
      <c r="AL457" s="22">
        <f t="shared" si="1704"/>
        <v>-4.1180000000000003</v>
      </c>
      <c r="AM457" s="22">
        <f t="shared" si="1705"/>
        <v>-9.6010000000000009</v>
      </c>
      <c r="AN457" s="22" t="str">
        <f t="shared" si="1706"/>
        <v xml:space="preserve">- </v>
      </c>
      <c r="AO457" s="22">
        <f t="shared" si="1707"/>
        <v>2.427</v>
      </c>
      <c r="AP457" s="22">
        <f t="shared" si="1708"/>
        <v>1.3859999999999999</v>
      </c>
      <c r="AQ457" s="22">
        <f t="shared" si="1709"/>
        <v>-3.6720000000000002</v>
      </c>
      <c r="AR457" s="22">
        <f t="shared" si="1710"/>
        <v>0.33900000000000002</v>
      </c>
      <c r="AS457" s="22">
        <f t="shared" si="1711"/>
        <v>2.7040000000000002</v>
      </c>
      <c r="AT457" s="22">
        <f t="shared" si="1693"/>
        <v>1.5860000000000001</v>
      </c>
      <c r="AU457" s="22">
        <f t="shared" si="1712"/>
        <v>-3.39</v>
      </c>
      <c r="AV457" s="22">
        <f t="shared" si="1713"/>
        <v>4.4240000000000004</v>
      </c>
      <c r="AW457" s="22">
        <f t="shared" si="1714"/>
        <v>-30.37</v>
      </c>
      <c r="AX457" s="63">
        <f t="shared" si="1715"/>
        <v>4.2709999999999999</v>
      </c>
      <c r="AY457" s="22">
        <f t="shared" si="1716"/>
        <v>-3.5750000000000002</v>
      </c>
      <c r="AZ457" s="22">
        <f t="shared" si="1717"/>
        <v>24.134</v>
      </c>
      <c r="BA457" s="59">
        <f t="shared" si="1718"/>
        <v>7.2999999999999995E-2</v>
      </c>
      <c r="BB457" s="226"/>
      <c r="BC457" s="14">
        <v>37</v>
      </c>
      <c r="BD457" s="15" t="s">
        <v>49</v>
      </c>
      <c r="BE457" s="58">
        <f t="shared" si="1688"/>
        <v>5.4</v>
      </c>
      <c r="BF457" s="22" t="str">
        <f t="shared" si="1719"/>
        <v>-</v>
      </c>
      <c r="BG457" s="22">
        <f t="shared" si="1779"/>
        <v>2.6</v>
      </c>
      <c r="BH457" s="22">
        <f t="shared" si="1780"/>
        <v>0.2</v>
      </c>
      <c r="BI457" s="22">
        <f t="shared" si="1781"/>
        <v>9.1999999999999993</v>
      </c>
      <c r="BJ457" s="22">
        <f t="shared" si="1782"/>
        <v>5</v>
      </c>
      <c r="BK457" s="22">
        <f t="shared" si="1783"/>
        <v>13.8</v>
      </c>
      <c r="BL457" s="22">
        <f t="shared" si="1784"/>
        <v>5.2</v>
      </c>
      <c r="BM457" s="22">
        <f t="shared" si="1785"/>
        <v>3.8</v>
      </c>
      <c r="BN457" s="22">
        <f t="shared" si="1786"/>
        <v>4.7</v>
      </c>
      <c r="BO457" s="22" t="str">
        <f t="shared" si="1787"/>
        <v>-</v>
      </c>
      <c r="BP457" s="22">
        <f t="shared" si="1788"/>
        <v>0.9</v>
      </c>
      <c r="BQ457" s="22">
        <f t="shared" si="1789"/>
        <v>8.3000000000000007</v>
      </c>
      <c r="BR457" s="22">
        <f t="shared" si="1790"/>
        <v>3.8</v>
      </c>
      <c r="BS457" s="22">
        <f t="shared" si="1791"/>
        <v>17.5</v>
      </c>
      <c r="BT457" s="22">
        <f t="shared" si="1792"/>
        <v>7.4</v>
      </c>
      <c r="BU457" s="22">
        <f t="shared" si="1793"/>
        <v>8.4</v>
      </c>
      <c r="BV457" s="22">
        <f t="shared" si="1769"/>
        <v>4.5999999999999996</v>
      </c>
      <c r="BW457" s="22">
        <f t="shared" si="1770"/>
        <v>100.7</v>
      </c>
      <c r="BX457" s="22">
        <f t="shared" si="1771"/>
        <v>-0.7</v>
      </c>
      <c r="BY457" s="63">
        <f t="shared" si="1772"/>
        <v>100</v>
      </c>
      <c r="BZ457" s="22">
        <f t="shared" si="1773"/>
        <v>8.1</v>
      </c>
      <c r="CA457" s="22">
        <f t="shared" si="1774"/>
        <v>23.2</v>
      </c>
      <c r="CB457" s="59">
        <f t="shared" si="1775"/>
        <v>69.400000000000006</v>
      </c>
      <c r="CC457" s="226"/>
      <c r="CD457" s="14">
        <v>37</v>
      </c>
      <c r="CE457" s="15" t="s">
        <v>49</v>
      </c>
      <c r="CF457" s="58">
        <f t="shared" ref="CF457:DC457" si="1806">IF(C457=0,"-",IF(C457="X","X",ROUND(C457/C420*100,1)))</f>
        <v>2.8</v>
      </c>
      <c r="CG457" s="22" t="str">
        <f t="shared" si="1806"/>
        <v>-</v>
      </c>
      <c r="CH457" s="22">
        <f t="shared" si="1806"/>
        <v>5.9</v>
      </c>
      <c r="CI457" s="22">
        <f t="shared" si="1806"/>
        <v>0.6</v>
      </c>
      <c r="CJ457" s="22">
        <f t="shared" si="1806"/>
        <v>1.2</v>
      </c>
      <c r="CK457" s="22">
        <f t="shared" si="1806"/>
        <v>0.7</v>
      </c>
      <c r="CL457" s="22">
        <f t="shared" si="1806"/>
        <v>0.7</v>
      </c>
      <c r="CM457" s="22">
        <f t="shared" si="1806"/>
        <v>0.3</v>
      </c>
      <c r="CN457" s="22">
        <f t="shared" si="1806"/>
        <v>0.3</v>
      </c>
      <c r="CO457" s="22">
        <f t="shared" si="1806"/>
        <v>0.6</v>
      </c>
      <c r="CP457" s="22" t="str">
        <f t="shared" si="1806"/>
        <v>-</v>
      </c>
      <c r="CQ457" s="22">
        <f t="shared" si="1806"/>
        <v>0.1</v>
      </c>
      <c r="CR457" s="22">
        <f t="shared" si="1806"/>
        <v>0.4</v>
      </c>
      <c r="CS457" s="22">
        <f t="shared" si="1806"/>
        <v>0.2</v>
      </c>
      <c r="CT457" s="22">
        <f t="shared" si="1806"/>
        <v>1</v>
      </c>
      <c r="CU457" s="22">
        <f t="shared" si="1806"/>
        <v>0.7</v>
      </c>
      <c r="CV457" s="22">
        <f t="shared" si="1806"/>
        <v>0.4</v>
      </c>
      <c r="CW457" s="22">
        <f t="shared" si="1806"/>
        <v>0.5</v>
      </c>
      <c r="CX457" s="22">
        <f t="shared" si="1806"/>
        <v>0.5</v>
      </c>
      <c r="CY457" s="22">
        <f t="shared" si="1806"/>
        <v>0.5</v>
      </c>
      <c r="CZ457" s="63">
        <f t="shared" si="1806"/>
        <v>0.5</v>
      </c>
      <c r="DA457" s="22">
        <f t="shared" si="1806"/>
        <v>3.3</v>
      </c>
      <c r="DB457" s="22">
        <f t="shared" si="1806"/>
        <v>0.8</v>
      </c>
      <c r="DC457" s="59">
        <f t="shared" si="1806"/>
        <v>0.4</v>
      </c>
      <c r="DD457" s="226"/>
      <c r="DE457" s="14">
        <v>37</v>
      </c>
      <c r="DF457" s="15" t="s">
        <v>49</v>
      </c>
      <c r="DG457" s="58">
        <f t="shared" si="1658"/>
        <v>-0.04</v>
      </c>
      <c r="DH457" s="22" t="str">
        <f t="shared" si="1627"/>
        <v xml:space="preserve">- </v>
      </c>
      <c r="DI457" s="22">
        <f t="shared" si="1628"/>
        <v>-0.27200000000000002</v>
      </c>
      <c r="DJ457" s="22">
        <f t="shared" si="1629"/>
        <v>3.5000000000000003E-2</v>
      </c>
      <c r="DK457" s="22">
        <f t="shared" si="1630"/>
        <v>-2.4750000000000001</v>
      </c>
      <c r="DL457" s="22">
        <f t="shared" si="1631"/>
        <v>0.59299999999999997</v>
      </c>
      <c r="DM457" s="22">
        <f t="shared" si="1632"/>
        <v>7.15</v>
      </c>
      <c r="DN457" s="22">
        <f t="shared" si="1633"/>
        <v>-7.4999999999999997E-2</v>
      </c>
      <c r="DO457" s="22">
        <f t="shared" si="1634"/>
        <v>-0.17100000000000001</v>
      </c>
      <c r="DP457" s="22">
        <f t="shared" si="1635"/>
        <v>-0.51800000000000002</v>
      </c>
      <c r="DQ457" s="22" t="str">
        <f t="shared" si="1636"/>
        <v xml:space="preserve">- </v>
      </c>
      <c r="DR457" s="22">
        <f t="shared" si="1637"/>
        <v>2.1999999999999999E-2</v>
      </c>
      <c r="DS457" s="22">
        <f t="shared" si="1638"/>
        <v>0.11899999999999999</v>
      </c>
      <c r="DT457" s="22">
        <f t="shared" si="1639"/>
        <v>-0.14899999999999999</v>
      </c>
      <c r="DU457" s="22">
        <f t="shared" si="1640"/>
        <v>6.0999999999999999E-2</v>
      </c>
      <c r="DV457" s="22">
        <f t="shared" si="1641"/>
        <v>0.20200000000000001</v>
      </c>
      <c r="DW457" s="22">
        <f t="shared" si="1642"/>
        <v>0.13600000000000001</v>
      </c>
      <c r="DX457" s="22">
        <f t="shared" si="1643"/>
        <v>-0.16700000000000001</v>
      </c>
      <c r="DY457" s="22">
        <f t="shared" si="1644"/>
        <v>4.45</v>
      </c>
      <c r="DZ457" s="22">
        <f t="shared" si="1645"/>
        <v>-0.18</v>
      </c>
      <c r="EA457" s="63">
        <f t="shared" si="1646"/>
        <v>4.2709999999999999</v>
      </c>
      <c r="EB457" s="22">
        <f t="shared" si="1647"/>
        <v>-0.312</v>
      </c>
      <c r="EC457" s="22">
        <f t="shared" si="1648"/>
        <v>4.7089999999999996</v>
      </c>
      <c r="ED457" s="59">
        <f t="shared" si="1649"/>
        <v>5.2999999999999999E-2</v>
      </c>
      <c r="EE457" s="226"/>
      <c r="EF457" s="14">
        <v>37</v>
      </c>
      <c r="EG457" s="15" t="s">
        <v>49</v>
      </c>
      <c r="EH457" s="58">
        <f t="shared" ref="EH457:FE457" si="1807">IF(C457="X","X",IF(FI457="X","X",IF(FI457&lt;&gt;0,ROUND((C457-FI457)/FI420*100,3),"- ")))</f>
        <v>-1.7999999999999999E-2</v>
      </c>
      <c r="EI457" s="22" t="str">
        <f t="shared" si="1807"/>
        <v xml:space="preserve">- </v>
      </c>
      <c r="EJ457" s="22">
        <f t="shared" si="1807"/>
        <v>-0.54900000000000004</v>
      </c>
      <c r="EK457" s="22">
        <f t="shared" si="1807"/>
        <v>0.105</v>
      </c>
      <c r="EL457" s="22">
        <f t="shared" si="1807"/>
        <v>-0.29199999999999998</v>
      </c>
      <c r="EM457" s="22">
        <f t="shared" si="1807"/>
        <v>0.08</v>
      </c>
      <c r="EN457" s="22">
        <f t="shared" si="1807"/>
        <v>0.35799999999999998</v>
      </c>
      <c r="EO457" s="22">
        <f t="shared" si="1807"/>
        <v>-4.0000000000000001E-3</v>
      </c>
      <c r="EP457" s="22">
        <f t="shared" si="1807"/>
        <v>-1.2999999999999999E-2</v>
      </c>
      <c r="EQ457" s="22">
        <f t="shared" si="1807"/>
        <v>-5.8000000000000003E-2</v>
      </c>
      <c r="ER457" s="22" t="str">
        <f t="shared" si="1807"/>
        <v xml:space="preserve">- </v>
      </c>
      <c r="ES457" s="22">
        <f t="shared" si="1807"/>
        <v>3.0000000000000001E-3</v>
      </c>
      <c r="ET457" s="22">
        <f t="shared" si="1807"/>
        <v>5.0000000000000001E-3</v>
      </c>
      <c r="EU457" s="22">
        <f t="shared" si="1807"/>
        <v>-8.0000000000000002E-3</v>
      </c>
      <c r="EV457" s="22">
        <f t="shared" si="1807"/>
        <v>3.0000000000000001E-3</v>
      </c>
      <c r="EW457" s="22">
        <f t="shared" si="1807"/>
        <v>1.9E-2</v>
      </c>
      <c r="EX457" s="22">
        <f t="shared" si="1807"/>
        <v>6.0000000000000001E-3</v>
      </c>
      <c r="EY457" s="22">
        <f t="shared" si="1807"/>
        <v>-1.6E-2</v>
      </c>
      <c r="EZ457" s="22">
        <f t="shared" si="1807"/>
        <v>2.3E-2</v>
      </c>
      <c r="FA457" s="22">
        <f t="shared" si="1807"/>
        <v>0.157</v>
      </c>
      <c r="FB457" s="63">
        <f t="shared" si="1807"/>
        <v>2.1999999999999999E-2</v>
      </c>
      <c r="FC457" s="22">
        <f t="shared" si="1807"/>
        <v>-0.11700000000000001</v>
      </c>
      <c r="FD457" s="22">
        <f t="shared" si="1807"/>
        <v>0.16400000000000001</v>
      </c>
      <c r="FE457" s="59">
        <f t="shared" si="1807"/>
        <v>0</v>
      </c>
      <c r="FG457" s="14">
        <v>37</v>
      </c>
      <c r="FH457" s="15" t="s">
        <v>49</v>
      </c>
      <c r="FI457" s="27">
        <f t="shared" si="1723"/>
        <v>1303</v>
      </c>
      <c r="FJ457" s="29">
        <f t="shared" si="1724"/>
        <v>0</v>
      </c>
      <c r="FK457" s="29">
        <f t="shared" si="1725"/>
        <v>683</v>
      </c>
      <c r="FL457" s="29">
        <f t="shared" si="1726"/>
        <v>44</v>
      </c>
      <c r="FM457" s="29">
        <f t="shared" si="1727"/>
        <v>2747</v>
      </c>
      <c r="FN457" s="29">
        <f t="shared" si="1728"/>
        <v>1059</v>
      </c>
      <c r="FO457" s="29">
        <f t="shared" si="1729"/>
        <v>1655</v>
      </c>
      <c r="FP457" s="29">
        <f t="shared" si="1730"/>
        <v>1260</v>
      </c>
      <c r="FQ457" s="29">
        <f t="shared" si="1731"/>
        <v>947</v>
      </c>
      <c r="FR457" s="29">
        <f t="shared" si="1732"/>
        <v>1229</v>
      </c>
      <c r="FS457" s="29">
        <f t="shared" si="1733"/>
        <v>0</v>
      </c>
      <c r="FT457" s="29">
        <f t="shared" si="1734"/>
        <v>206</v>
      </c>
      <c r="FU457" s="29">
        <f t="shared" si="1735"/>
        <v>1948</v>
      </c>
      <c r="FV457" s="29">
        <f t="shared" si="1736"/>
        <v>926</v>
      </c>
      <c r="FW457" s="29">
        <f t="shared" si="1737"/>
        <v>4135</v>
      </c>
      <c r="FX457" s="29">
        <f t="shared" si="1738"/>
        <v>1701</v>
      </c>
      <c r="FY457" s="29">
        <f t="shared" si="1739"/>
        <v>1955</v>
      </c>
      <c r="FZ457" s="29">
        <f t="shared" si="1740"/>
        <v>1121</v>
      </c>
      <c r="GA457" s="29">
        <f t="shared" si="1660"/>
        <v>22919</v>
      </c>
      <c r="GB457" s="29">
        <f t="shared" si="1655"/>
        <v>-135</v>
      </c>
      <c r="GC457" s="53">
        <f t="shared" si="1661"/>
        <v>22784</v>
      </c>
      <c r="GD457" s="29">
        <f t="shared" si="1662"/>
        <v>1986</v>
      </c>
      <c r="GE457" s="29">
        <f t="shared" si="1663"/>
        <v>4446</v>
      </c>
      <c r="GF457" s="41">
        <f t="shared" si="1664"/>
        <v>16487</v>
      </c>
    </row>
    <row r="458" spans="1:188" ht="13.5" customHeight="1">
      <c r="A458" s="139">
        <v>38</v>
      </c>
      <c r="B458" s="97" t="s">
        <v>50</v>
      </c>
      <c r="C458" s="234">
        <v>2720</v>
      </c>
      <c r="D458" s="235">
        <v>0</v>
      </c>
      <c r="E458" s="235">
        <v>144</v>
      </c>
      <c r="F458" s="235">
        <v>86</v>
      </c>
      <c r="G458" s="235">
        <v>2230</v>
      </c>
      <c r="H458" s="235">
        <v>1976</v>
      </c>
      <c r="I458" s="235">
        <v>5580</v>
      </c>
      <c r="J458" s="235">
        <v>3280</v>
      </c>
      <c r="K458" s="235">
        <v>1819</v>
      </c>
      <c r="L458" s="235">
        <v>967</v>
      </c>
      <c r="M458" s="235">
        <v>630</v>
      </c>
      <c r="N458" s="235">
        <v>712</v>
      </c>
      <c r="O458" s="235">
        <v>8745</v>
      </c>
      <c r="P458" s="235">
        <v>2638</v>
      </c>
      <c r="Q458" s="235">
        <v>6654</v>
      </c>
      <c r="R458" s="235">
        <v>6191</v>
      </c>
      <c r="S458" s="235">
        <v>11669</v>
      </c>
      <c r="T458" s="235">
        <v>2765</v>
      </c>
      <c r="U458" s="235">
        <v>58806</v>
      </c>
      <c r="V458" s="236">
        <v>-433</v>
      </c>
      <c r="W458" s="237">
        <v>58373</v>
      </c>
      <c r="X458" s="235">
        <v>2864</v>
      </c>
      <c r="Y458" s="235">
        <v>7896</v>
      </c>
      <c r="Z458" s="236">
        <v>48046</v>
      </c>
      <c r="AA458" s="238"/>
      <c r="AB458" s="139">
        <v>38</v>
      </c>
      <c r="AC458" s="97" t="s">
        <v>50</v>
      </c>
      <c r="AD458" s="60">
        <f>IF(C458="X","X",IF(FI458="X","X",IF(FI458&lt;&gt;0,ROUND((C458-FI458)/ABS(FI458)*100,3),"- ")))</f>
        <v>-5.0279999999999996</v>
      </c>
      <c r="AE458" s="24" t="str">
        <f t="shared" si="1803"/>
        <v xml:space="preserve">- </v>
      </c>
      <c r="AF458" s="24">
        <f t="shared" si="1698"/>
        <v>-11.111000000000001</v>
      </c>
      <c r="AG458" s="24">
        <f t="shared" si="1800"/>
        <v>3.6139999999999999</v>
      </c>
      <c r="AH458" s="24">
        <f t="shared" si="1700"/>
        <v>18.052</v>
      </c>
      <c r="AI458" s="24">
        <f t="shared" si="1701"/>
        <v>6.1790000000000003</v>
      </c>
      <c r="AJ458" s="24">
        <f t="shared" si="1702"/>
        <v>7.1999999999999995E-2</v>
      </c>
      <c r="AK458" s="24">
        <f t="shared" si="1703"/>
        <v>-2.41</v>
      </c>
      <c r="AL458" s="24">
        <f t="shared" si="1704"/>
        <v>6.1879999999999997</v>
      </c>
      <c r="AM458" s="24">
        <f t="shared" si="1705"/>
        <v>-5.4740000000000002</v>
      </c>
      <c r="AN458" s="24">
        <f t="shared" si="1706"/>
        <v>32.353000000000002</v>
      </c>
      <c r="AO458" s="24">
        <f t="shared" si="1707"/>
        <v>15.584</v>
      </c>
      <c r="AP458" s="24">
        <f t="shared" si="1708"/>
        <v>4.6680000000000001</v>
      </c>
      <c r="AQ458" s="24">
        <f t="shared" si="1709"/>
        <v>5.2249999999999996</v>
      </c>
      <c r="AR458" s="24">
        <f t="shared" si="1710"/>
        <v>1.9770000000000001</v>
      </c>
      <c r="AS458" s="24">
        <f t="shared" si="1711"/>
        <v>3.8410000000000002</v>
      </c>
      <c r="AT458" s="24">
        <f t="shared" si="1693"/>
        <v>3.798</v>
      </c>
      <c r="AU458" s="24">
        <f t="shared" si="1712"/>
        <v>0.254</v>
      </c>
      <c r="AV458" s="24">
        <f t="shared" si="1713"/>
        <v>3.2170000000000001</v>
      </c>
      <c r="AW458" s="24">
        <f t="shared" si="1714"/>
        <v>-30.03</v>
      </c>
      <c r="AX458" s="64">
        <f t="shared" si="1715"/>
        <v>3.06</v>
      </c>
      <c r="AY458" s="24">
        <f t="shared" si="1716"/>
        <v>-5.3540000000000001</v>
      </c>
      <c r="AZ458" s="24">
        <f t="shared" si="1717"/>
        <v>4.6100000000000003</v>
      </c>
      <c r="BA458" s="61">
        <f t="shared" si="1718"/>
        <v>3.55</v>
      </c>
      <c r="BB458" s="238"/>
      <c r="BC458" s="139">
        <v>38</v>
      </c>
      <c r="BD458" s="97" t="s">
        <v>50</v>
      </c>
      <c r="BE458" s="60">
        <f t="shared" si="1688"/>
        <v>4.7</v>
      </c>
      <c r="BF458" s="24" t="str">
        <f t="shared" si="1719"/>
        <v>-</v>
      </c>
      <c r="BG458" s="24">
        <f t="shared" si="1779"/>
        <v>0.2</v>
      </c>
      <c r="BH458" s="24">
        <f t="shared" si="1780"/>
        <v>0.1</v>
      </c>
      <c r="BI458" s="24">
        <f t="shared" si="1781"/>
        <v>3.8</v>
      </c>
      <c r="BJ458" s="24">
        <f t="shared" si="1782"/>
        <v>3.4</v>
      </c>
      <c r="BK458" s="24">
        <f t="shared" si="1783"/>
        <v>9.6</v>
      </c>
      <c r="BL458" s="24">
        <f t="shared" si="1784"/>
        <v>5.6</v>
      </c>
      <c r="BM458" s="24">
        <f t="shared" si="1785"/>
        <v>3.1</v>
      </c>
      <c r="BN458" s="24">
        <f t="shared" si="1786"/>
        <v>1.7</v>
      </c>
      <c r="BO458" s="24">
        <f t="shared" si="1787"/>
        <v>1.1000000000000001</v>
      </c>
      <c r="BP458" s="24">
        <f t="shared" si="1788"/>
        <v>1.2</v>
      </c>
      <c r="BQ458" s="24">
        <f t="shared" si="1789"/>
        <v>15</v>
      </c>
      <c r="BR458" s="24">
        <f t="shared" si="1790"/>
        <v>4.5</v>
      </c>
      <c r="BS458" s="24">
        <f t="shared" si="1791"/>
        <v>11.4</v>
      </c>
      <c r="BT458" s="24">
        <f t="shared" si="1792"/>
        <v>10.6</v>
      </c>
      <c r="BU458" s="24">
        <f t="shared" si="1793"/>
        <v>20</v>
      </c>
      <c r="BV458" s="24">
        <f t="shared" si="1769"/>
        <v>4.7</v>
      </c>
      <c r="BW458" s="24">
        <f t="shared" si="1770"/>
        <v>100.7</v>
      </c>
      <c r="BX458" s="24">
        <f t="shared" si="1771"/>
        <v>-0.7</v>
      </c>
      <c r="BY458" s="64">
        <f t="shared" si="1772"/>
        <v>100</v>
      </c>
      <c r="BZ458" s="24">
        <f t="shared" si="1773"/>
        <v>4.9000000000000004</v>
      </c>
      <c r="CA458" s="24">
        <f t="shared" si="1774"/>
        <v>13.5</v>
      </c>
      <c r="CB458" s="61">
        <f t="shared" si="1775"/>
        <v>82.3</v>
      </c>
      <c r="CC458" s="238"/>
      <c r="CD458" s="139">
        <v>38</v>
      </c>
      <c r="CE458" s="97" t="s">
        <v>50</v>
      </c>
      <c r="CF458" s="60">
        <f t="shared" ref="CF458:DC458" si="1808">IF(C458=0,"-",IF(C458="X","X",ROUND(C458/C420*100,1)))</f>
        <v>5.8</v>
      </c>
      <c r="CG458" s="24" t="str">
        <f t="shared" si="1808"/>
        <v>-</v>
      </c>
      <c r="CH458" s="24">
        <f t="shared" si="1808"/>
        <v>1.4</v>
      </c>
      <c r="CI458" s="24">
        <f t="shared" si="1808"/>
        <v>1.1000000000000001</v>
      </c>
      <c r="CJ458" s="24">
        <f t="shared" si="1808"/>
        <v>1.2</v>
      </c>
      <c r="CK458" s="24">
        <f t="shared" si="1808"/>
        <v>1.1000000000000001</v>
      </c>
      <c r="CL458" s="24">
        <f t="shared" si="1808"/>
        <v>1.2</v>
      </c>
      <c r="CM458" s="24">
        <f t="shared" si="1808"/>
        <v>0.8</v>
      </c>
      <c r="CN458" s="24">
        <f t="shared" si="1808"/>
        <v>0.6</v>
      </c>
      <c r="CO458" s="24">
        <f t="shared" si="1808"/>
        <v>0.5</v>
      </c>
      <c r="CP458" s="24">
        <f t="shared" si="1808"/>
        <v>0.3</v>
      </c>
      <c r="CQ458" s="24">
        <f t="shared" si="1808"/>
        <v>0.5</v>
      </c>
      <c r="CR458" s="24">
        <f t="shared" si="1808"/>
        <v>1.6</v>
      </c>
      <c r="CS458" s="24">
        <f t="shared" si="1808"/>
        <v>0.6</v>
      </c>
      <c r="CT458" s="24">
        <f t="shared" si="1808"/>
        <v>1.5</v>
      </c>
      <c r="CU458" s="24">
        <f t="shared" si="1808"/>
        <v>2.6</v>
      </c>
      <c r="CV458" s="24">
        <f t="shared" si="1808"/>
        <v>2.2000000000000002</v>
      </c>
      <c r="CW458" s="24">
        <f t="shared" si="1808"/>
        <v>1.2</v>
      </c>
      <c r="CX458" s="24">
        <f t="shared" si="1808"/>
        <v>1.3</v>
      </c>
      <c r="CY458" s="24">
        <f t="shared" si="1808"/>
        <v>1.3</v>
      </c>
      <c r="CZ458" s="64">
        <f t="shared" si="1808"/>
        <v>1.3</v>
      </c>
      <c r="DA458" s="24">
        <f t="shared" si="1808"/>
        <v>5</v>
      </c>
      <c r="DB458" s="24">
        <f t="shared" si="1808"/>
        <v>1.2</v>
      </c>
      <c r="DC458" s="61">
        <f t="shared" si="1808"/>
        <v>1.3</v>
      </c>
      <c r="DD458" s="238"/>
      <c r="DE458" s="139">
        <v>38</v>
      </c>
      <c r="DF458" s="97" t="s">
        <v>50</v>
      </c>
      <c r="DG458" s="60">
        <f t="shared" si="1658"/>
        <v>-0.254</v>
      </c>
      <c r="DH458" s="24" t="str">
        <f t="shared" si="1627"/>
        <v xml:space="preserve">- </v>
      </c>
      <c r="DI458" s="24">
        <f t="shared" si="1628"/>
        <v>-3.2000000000000001E-2</v>
      </c>
      <c r="DJ458" s="24">
        <f t="shared" si="1629"/>
        <v>5.0000000000000001E-3</v>
      </c>
      <c r="DK458" s="24">
        <f t="shared" si="1630"/>
        <v>0.60199999999999998</v>
      </c>
      <c r="DL458" s="24">
        <f t="shared" si="1631"/>
        <v>0.20300000000000001</v>
      </c>
      <c r="DM458" s="24">
        <f t="shared" si="1632"/>
        <v>7.0000000000000001E-3</v>
      </c>
      <c r="DN458" s="24">
        <f t="shared" si="1633"/>
        <v>-0.14299999999999999</v>
      </c>
      <c r="DO458" s="24">
        <f t="shared" si="1634"/>
        <v>0.187</v>
      </c>
      <c r="DP458" s="24">
        <f t="shared" si="1635"/>
        <v>-9.9000000000000005E-2</v>
      </c>
      <c r="DQ458" s="24">
        <f t="shared" si="1636"/>
        <v>0.27200000000000002</v>
      </c>
      <c r="DR458" s="24">
        <f t="shared" si="1637"/>
        <v>0.16900000000000001</v>
      </c>
      <c r="DS458" s="24">
        <f t="shared" si="1638"/>
        <v>0.68899999999999995</v>
      </c>
      <c r="DT458" s="24">
        <f t="shared" si="1639"/>
        <v>0.23100000000000001</v>
      </c>
      <c r="DU458" s="24">
        <f t="shared" si="1640"/>
        <v>0.22800000000000001</v>
      </c>
      <c r="DV458" s="24">
        <f t="shared" si="1641"/>
        <v>0.40400000000000003</v>
      </c>
      <c r="DW458" s="24">
        <f t="shared" si="1642"/>
        <v>0.754</v>
      </c>
      <c r="DX458" s="24">
        <f t="shared" si="1643"/>
        <v>1.2E-2</v>
      </c>
      <c r="DY458" s="24">
        <f t="shared" si="1644"/>
        <v>3.2360000000000002</v>
      </c>
      <c r="DZ458" s="24">
        <f t="shared" si="1645"/>
        <v>-0.17699999999999999</v>
      </c>
      <c r="EA458" s="64">
        <f t="shared" si="1646"/>
        <v>3.06</v>
      </c>
      <c r="EB458" s="24">
        <f t="shared" si="1647"/>
        <v>-0.28599999999999998</v>
      </c>
      <c r="EC458" s="24">
        <f t="shared" si="1648"/>
        <v>0.61399999999999999</v>
      </c>
      <c r="ED458" s="61">
        <f t="shared" si="1649"/>
        <v>2.9079999999999999</v>
      </c>
      <c r="EE458" s="238"/>
      <c r="EF458" s="139">
        <v>38</v>
      </c>
      <c r="EG458" s="97" t="s">
        <v>50</v>
      </c>
      <c r="EH458" s="60">
        <f t="shared" ref="EH458:FE458" si="1809">IF(C458="X","X",IF(FI458="X","X",IF(FI458&lt;&gt;0,ROUND((C458-FI458)/FI420*100,3),"- ")))</f>
        <v>-0.29399999999999998</v>
      </c>
      <c r="EI458" s="24" t="str">
        <f t="shared" si="1809"/>
        <v xml:space="preserve">- </v>
      </c>
      <c r="EJ458" s="24">
        <f t="shared" si="1809"/>
        <v>-0.159</v>
      </c>
      <c r="EK458" s="24">
        <f t="shared" si="1809"/>
        <v>3.9E-2</v>
      </c>
      <c r="EL458" s="24">
        <f t="shared" si="1809"/>
        <v>0.17599999999999999</v>
      </c>
      <c r="EM458" s="24">
        <f t="shared" si="1809"/>
        <v>6.8000000000000005E-2</v>
      </c>
      <c r="EN458" s="24">
        <f t="shared" si="1809"/>
        <v>1E-3</v>
      </c>
      <c r="EO458" s="24">
        <f t="shared" si="1809"/>
        <v>-1.9E-2</v>
      </c>
      <c r="EP458" s="24">
        <f t="shared" si="1809"/>
        <v>3.6999999999999998E-2</v>
      </c>
      <c r="EQ458" s="24">
        <f t="shared" si="1809"/>
        <v>-2.8000000000000001E-2</v>
      </c>
      <c r="ER458" s="24">
        <f t="shared" si="1809"/>
        <v>7.9000000000000001E-2</v>
      </c>
      <c r="ES458" s="24">
        <f t="shared" si="1809"/>
        <v>6.6000000000000003E-2</v>
      </c>
      <c r="ET458" s="24">
        <f t="shared" si="1809"/>
        <v>7.4999999999999997E-2</v>
      </c>
      <c r="EU458" s="24">
        <f t="shared" si="1809"/>
        <v>3.1E-2</v>
      </c>
      <c r="EV458" s="24">
        <f t="shared" si="1809"/>
        <v>3.1E-2</v>
      </c>
      <c r="EW458" s="24">
        <f t="shared" si="1809"/>
        <v>9.6000000000000002E-2</v>
      </c>
      <c r="EX458" s="24">
        <f t="shared" si="1809"/>
        <v>8.4000000000000005E-2</v>
      </c>
      <c r="EY458" s="24">
        <f t="shared" si="1809"/>
        <v>3.0000000000000001E-3</v>
      </c>
      <c r="EZ458" s="24">
        <f t="shared" si="1809"/>
        <v>4.1000000000000002E-2</v>
      </c>
      <c r="FA458" s="24">
        <f t="shared" si="1809"/>
        <v>0.38200000000000001</v>
      </c>
      <c r="FB458" s="64">
        <f t="shared" si="1809"/>
        <v>3.9E-2</v>
      </c>
      <c r="FC458" s="24">
        <f t="shared" si="1809"/>
        <v>-0.26700000000000002</v>
      </c>
      <c r="FD458" s="24">
        <f t="shared" si="1809"/>
        <v>5.2999999999999999E-2</v>
      </c>
      <c r="FE458" s="61">
        <f t="shared" si="1809"/>
        <v>4.3999999999999997E-2</v>
      </c>
      <c r="FG458" s="139">
        <v>38</v>
      </c>
      <c r="FH458" s="97" t="s">
        <v>50</v>
      </c>
      <c r="FI458" s="28">
        <f t="shared" si="1723"/>
        <v>2864</v>
      </c>
      <c r="FJ458" s="30">
        <f t="shared" si="1724"/>
        <v>0</v>
      </c>
      <c r="FK458" s="30">
        <f t="shared" si="1725"/>
        <v>162</v>
      </c>
      <c r="FL458" s="30">
        <f t="shared" si="1726"/>
        <v>83</v>
      </c>
      <c r="FM458" s="30">
        <f t="shared" si="1727"/>
        <v>1889</v>
      </c>
      <c r="FN458" s="30">
        <f t="shared" si="1728"/>
        <v>1861</v>
      </c>
      <c r="FO458" s="30">
        <f t="shared" si="1729"/>
        <v>5576</v>
      </c>
      <c r="FP458" s="30">
        <f t="shared" si="1730"/>
        <v>3361</v>
      </c>
      <c r="FQ458" s="30">
        <f t="shared" si="1731"/>
        <v>1713</v>
      </c>
      <c r="FR458" s="30">
        <f t="shared" si="1732"/>
        <v>1023</v>
      </c>
      <c r="FS458" s="30">
        <f t="shared" si="1733"/>
        <v>476</v>
      </c>
      <c r="FT458" s="30">
        <f t="shared" si="1734"/>
        <v>616</v>
      </c>
      <c r="FU458" s="30">
        <f t="shared" si="1735"/>
        <v>8355</v>
      </c>
      <c r="FV458" s="30">
        <f t="shared" si="1736"/>
        <v>2507</v>
      </c>
      <c r="FW458" s="30">
        <f t="shared" si="1737"/>
        <v>6525</v>
      </c>
      <c r="FX458" s="30">
        <f t="shared" si="1738"/>
        <v>5962</v>
      </c>
      <c r="FY458" s="30">
        <f t="shared" si="1739"/>
        <v>11242</v>
      </c>
      <c r="FZ458" s="30">
        <f t="shared" si="1740"/>
        <v>2758</v>
      </c>
      <c r="GA458" s="30">
        <f t="shared" si="1660"/>
        <v>56973</v>
      </c>
      <c r="GB458" s="30">
        <f t="shared" si="1655"/>
        <v>-333</v>
      </c>
      <c r="GC458" s="54">
        <f t="shared" si="1661"/>
        <v>56640</v>
      </c>
      <c r="GD458" s="30">
        <f t="shared" si="1662"/>
        <v>3026</v>
      </c>
      <c r="GE458" s="30">
        <f t="shared" si="1663"/>
        <v>7548</v>
      </c>
      <c r="GF458" s="42">
        <f t="shared" si="1664"/>
        <v>46399</v>
      </c>
    </row>
    <row r="459" spans="1:188" ht="13.5" customHeight="1">
      <c r="A459" s="139">
        <v>39</v>
      </c>
      <c r="B459" s="97" t="s">
        <v>42</v>
      </c>
      <c r="C459" s="222">
        <v>756</v>
      </c>
      <c r="D459" s="223">
        <v>0</v>
      </c>
      <c r="E459" s="223">
        <v>1</v>
      </c>
      <c r="F459" s="223">
        <v>0</v>
      </c>
      <c r="G459" s="223">
        <v>660</v>
      </c>
      <c r="H459" s="223">
        <v>106</v>
      </c>
      <c r="I459" s="223">
        <v>834</v>
      </c>
      <c r="J459" s="223">
        <v>117</v>
      </c>
      <c r="K459" s="223">
        <v>172</v>
      </c>
      <c r="L459" s="223">
        <v>107</v>
      </c>
      <c r="M459" s="223">
        <v>0</v>
      </c>
      <c r="N459" s="223">
        <v>9</v>
      </c>
      <c r="O459" s="223">
        <v>221</v>
      </c>
      <c r="P459" s="223">
        <v>65</v>
      </c>
      <c r="Q459" s="223">
        <v>628</v>
      </c>
      <c r="R459" s="223">
        <v>348</v>
      </c>
      <c r="S459" s="223">
        <v>171</v>
      </c>
      <c r="T459" s="223">
        <v>111</v>
      </c>
      <c r="U459" s="223">
        <v>4306</v>
      </c>
      <c r="V459" s="224">
        <v>-32</v>
      </c>
      <c r="W459" s="225">
        <v>4274</v>
      </c>
      <c r="X459" s="223">
        <v>757</v>
      </c>
      <c r="Y459" s="223">
        <v>1494</v>
      </c>
      <c r="Z459" s="224">
        <v>2055</v>
      </c>
      <c r="AA459" s="238"/>
      <c r="AB459" s="139">
        <v>39</v>
      </c>
      <c r="AC459" s="97" t="s">
        <v>42</v>
      </c>
      <c r="AD459" s="60">
        <f t="shared" ref="AD459:AD467" si="1810">IF(C459="X","X",IF(FI459="X","X",IF(FI459&lt;&gt;0,ROUND((C459-FI459)/ABS(FI459)*100,3),"- ")))</f>
        <v>-4.7859999999999996</v>
      </c>
      <c r="AE459" s="24" t="str">
        <f t="shared" si="1803"/>
        <v xml:space="preserve">- </v>
      </c>
      <c r="AF459" s="24">
        <f t="shared" si="1698"/>
        <v>-50</v>
      </c>
      <c r="AG459" s="24" t="str">
        <f t="shared" si="1800"/>
        <v xml:space="preserve">- </v>
      </c>
      <c r="AH459" s="24">
        <f t="shared" si="1700"/>
        <v>6.9690000000000003</v>
      </c>
      <c r="AI459" s="24">
        <f t="shared" si="1701"/>
        <v>24.706</v>
      </c>
      <c r="AJ459" s="24">
        <f t="shared" si="1702"/>
        <v>14.09</v>
      </c>
      <c r="AK459" s="24">
        <f t="shared" si="1703"/>
        <v>-0.84699999999999998</v>
      </c>
      <c r="AL459" s="24">
        <f t="shared" si="1704"/>
        <v>-0.57799999999999996</v>
      </c>
      <c r="AM459" s="24">
        <f t="shared" si="1705"/>
        <v>-0.92600000000000005</v>
      </c>
      <c r="AN459" s="24" t="str">
        <f t="shared" si="1706"/>
        <v xml:space="preserve">- </v>
      </c>
      <c r="AO459" s="24">
        <f t="shared" si="1707"/>
        <v>-18.181999999999999</v>
      </c>
      <c r="AP459" s="24">
        <f t="shared" si="1708"/>
        <v>6.7629999999999999</v>
      </c>
      <c r="AQ459" s="24">
        <f t="shared" si="1709"/>
        <v>8.3330000000000002</v>
      </c>
      <c r="AR459" s="24">
        <f t="shared" si="1710"/>
        <v>-1.7210000000000001</v>
      </c>
      <c r="AS459" s="24">
        <f t="shared" si="1711"/>
        <v>7.74</v>
      </c>
      <c r="AT459" s="24">
        <f t="shared" si="1693"/>
        <v>4.9080000000000004</v>
      </c>
      <c r="AU459" s="24">
        <f t="shared" si="1712"/>
        <v>0.90900000000000003</v>
      </c>
      <c r="AV459" s="24">
        <f t="shared" si="1713"/>
        <v>3.9849999999999999</v>
      </c>
      <c r="AW459" s="24">
        <f t="shared" si="1714"/>
        <v>-28</v>
      </c>
      <c r="AX459" s="64">
        <f t="shared" si="1715"/>
        <v>3.839</v>
      </c>
      <c r="AY459" s="24">
        <f t="shared" si="1716"/>
        <v>-4.899</v>
      </c>
      <c r="AZ459" s="24">
        <f t="shared" si="1717"/>
        <v>10.831</v>
      </c>
      <c r="BA459" s="61">
        <f t="shared" si="1718"/>
        <v>2.9039999999999999</v>
      </c>
      <c r="BB459" s="238"/>
      <c r="BC459" s="139">
        <v>39</v>
      </c>
      <c r="BD459" s="15" t="s">
        <v>42</v>
      </c>
      <c r="BE459" s="60">
        <f t="shared" si="1688"/>
        <v>17.7</v>
      </c>
      <c r="BF459" s="24" t="str">
        <f t="shared" si="1719"/>
        <v>-</v>
      </c>
      <c r="BG459" s="24">
        <f t="shared" si="1779"/>
        <v>0</v>
      </c>
      <c r="BH459" s="24" t="str">
        <f t="shared" si="1780"/>
        <v>-</v>
      </c>
      <c r="BI459" s="24">
        <f t="shared" si="1781"/>
        <v>15.4</v>
      </c>
      <c r="BJ459" s="24">
        <f t="shared" si="1782"/>
        <v>2.5</v>
      </c>
      <c r="BK459" s="24">
        <f t="shared" si="1783"/>
        <v>19.5</v>
      </c>
      <c r="BL459" s="24">
        <f t="shared" si="1784"/>
        <v>2.7</v>
      </c>
      <c r="BM459" s="24">
        <f t="shared" si="1785"/>
        <v>4</v>
      </c>
      <c r="BN459" s="24">
        <f t="shared" si="1786"/>
        <v>2.5</v>
      </c>
      <c r="BO459" s="24" t="str">
        <f t="shared" si="1787"/>
        <v>-</v>
      </c>
      <c r="BP459" s="24">
        <f t="shared" si="1788"/>
        <v>0.2</v>
      </c>
      <c r="BQ459" s="24">
        <f t="shared" si="1789"/>
        <v>5.2</v>
      </c>
      <c r="BR459" s="24">
        <f t="shared" si="1790"/>
        <v>1.5</v>
      </c>
      <c r="BS459" s="24">
        <f t="shared" si="1791"/>
        <v>14.7</v>
      </c>
      <c r="BT459" s="24">
        <f t="shared" si="1792"/>
        <v>8.1</v>
      </c>
      <c r="BU459" s="24">
        <f t="shared" si="1793"/>
        <v>4</v>
      </c>
      <c r="BV459" s="24">
        <f t="shared" si="1769"/>
        <v>2.6</v>
      </c>
      <c r="BW459" s="24">
        <f t="shared" si="1770"/>
        <v>100.7</v>
      </c>
      <c r="BX459" s="24">
        <f t="shared" si="1771"/>
        <v>-0.7</v>
      </c>
      <c r="BY459" s="64">
        <f t="shared" si="1772"/>
        <v>100</v>
      </c>
      <c r="BZ459" s="24">
        <f t="shared" si="1773"/>
        <v>17.7</v>
      </c>
      <c r="CA459" s="24">
        <f t="shared" si="1774"/>
        <v>35</v>
      </c>
      <c r="CB459" s="61">
        <f t="shared" si="1775"/>
        <v>48.1</v>
      </c>
      <c r="CC459" s="238"/>
      <c r="CD459" s="139">
        <v>39</v>
      </c>
      <c r="CE459" s="15" t="s">
        <v>42</v>
      </c>
      <c r="CF459" s="55">
        <f t="shared" ref="CF459:DC459" si="1811">IF(C459=0,"-",IF(C459="X","X",ROUND(C459/C420*100,1)))</f>
        <v>1.6</v>
      </c>
      <c r="CG459" s="21" t="str">
        <f t="shared" si="1811"/>
        <v>-</v>
      </c>
      <c r="CH459" s="21">
        <f t="shared" si="1811"/>
        <v>0</v>
      </c>
      <c r="CI459" s="21" t="str">
        <f t="shared" si="1811"/>
        <v>-</v>
      </c>
      <c r="CJ459" s="21">
        <f t="shared" si="1811"/>
        <v>0.3</v>
      </c>
      <c r="CK459" s="21">
        <f t="shared" si="1811"/>
        <v>0.1</v>
      </c>
      <c r="CL459" s="21">
        <f t="shared" si="1811"/>
        <v>0.2</v>
      </c>
      <c r="CM459" s="21">
        <f t="shared" si="1811"/>
        <v>0</v>
      </c>
      <c r="CN459" s="21">
        <f t="shared" si="1811"/>
        <v>0.1</v>
      </c>
      <c r="CO459" s="21">
        <f t="shared" si="1811"/>
        <v>0.1</v>
      </c>
      <c r="CP459" s="21" t="str">
        <f t="shared" si="1811"/>
        <v>-</v>
      </c>
      <c r="CQ459" s="21">
        <f t="shared" si="1811"/>
        <v>0</v>
      </c>
      <c r="CR459" s="21">
        <f t="shared" si="1811"/>
        <v>0</v>
      </c>
      <c r="CS459" s="21">
        <f t="shared" si="1811"/>
        <v>0</v>
      </c>
      <c r="CT459" s="21">
        <f t="shared" si="1811"/>
        <v>0.1</v>
      </c>
      <c r="CU459" s="21">
        <f t="shared" si="1811"/>
        <v>0.1</v>
      </c>
      <c r="CV459" s="21">
        <f t="shared" si="1811"/>
        <v>0</v>
      </c>
      <c r="CW459" s="21">
        <f t="shared" si="1811"/>
        <v>0</v>
      </c>
      <c r="CX459" s="21">
        <f t="shared" si="1811"/>
        <v>0.1</v>
      </c>
      <c r="CY459" s="21">
        <f t="shared" si="1811"/>
        <v>0.1</v>
      </c>
      <c r="CZ459" s="66">
        <f t="shared" si="1811"/>
        <v>0.1</v>
      </c>
      <c r="DA459" s="21">
        <f t="shared" si="1811"/>
        <v>1.3</v>
      </c>
      <c r="DB459" s="21">
        <f t="shared" si="1811"/>
        <v>0.2</v>
      </c>
      <c r="DC459" s="65">
        <f t="shared" si="1811"/>
        <v>0.1</v>
      </c>
      <c r="DD459" s="238"/>
      <c r="DE459" s="139">
        <v>39</v>
      </c>
      <c r="DF459" s="15" t="s">
        <v>42</v>
      </c>
      <c r="DG459" s="60">
        <f t="shared" si="1658"/>
        <v>-0.92300000000000004</v>
      </c>
      <c r="DH459" s="24" t="str">
        <f t="shared" si="1627"/>
        <v xml:space="preserve">- </v>
      </c>
      <c r="DI459" s="24">
        <f t="shared" si="1628"/>
        <v>-2.4E-2</v>
      </c>
      <c r="DJ459" s="24" t="str">
        <f t="shared" si="1629"/>
        <v xml:space="preserve">- </v>
      </c>
      <c r="DK459" s="24">
        <f t="shared" si="1630"/>
        <v>1.0449999999999999</v>
      </c>
      <c r="DL459" s="24">
        <f t="shared" si="1631"/>
        <v>0.51</v>
      </c>
      <c r="DM459" s="24">
        <f t="shared" si="1632"/>
        <v>2.5019999999999998</v>
      </c>
      <c r="DN459" s="24">
        <f t="shared" si="1633"/>
        <v>-2.4E-2</v>
      </c>
      <c r="DO459" s="24">
        <f t="shared" si="1634"/>
        <v>-2.4E-2</v>
      </c>
      <c r="DP459" s="24">
        <f t="shared" si="1635"/>
        <v>-2.4E-2</v>
      </c>
      <c r="DQ459" s="24" t="str">
        <f t="shared" si="1636"/>
        <v xml:space="preserve">- </v>
      </c>
      <c r="DR459" s="24">
        <f t="shared" si="1637"/>
        <v>-4.9000000000000002E-2</v>
      </c>
      <c r="DS459" s="24">
        <f t="shared" si="1638"/>
        <v>0.34</v>
      </c>
      <c r="DT459" s="24">
        <f t="shared" si="1639"/>
        <v>0.121</v>
      </c>
      <c r="DU459" s="24">
        <f t="shared" si="1640"/>
        <v>-0.26700000000000002</v>
      </c>
      <c r="DV459" s="24">
        <f t="shared" si="1641"/>
        <v>0.60699999999999998</v>
      </c>
      <c r="DW459" s="24">
        <f t="shared" si="1642"/>
        <v>0.19400000000000001</v>
      </c>
      <c r="DX459" s="24">
        <f t="shared" si="1643"/>
        <v>2.4E-2</v>
      </c>
      <c r="DY459" s="24">
        <f t="shared" si="1644"/>
        <v>4.0090000000000003</v>
      </c>
      <c r="DZ459" s="24">
        <f t="shared" si="1645"/>
        <v>-0.17</v>
      </c>
      <c r="EA459" s="64">
        <f t="shared" si="1646"/>
        <v>3.839</v>
      </c>
      <c r="EB459" s="24">
        <f t="shared" si="1647"/>
        <v>-0.94799999999999995</v>
      </c>
      <c r="EC459" s="24">
        <f t="shared" si="1648"/>
        <v>3.5470000000000002</v>
      </c>
      <c r="ED459" s="61">
        <f t="shared" si="1649"/>
        <v>1.409</v>
      </c>
      <c r="EE459" s="238"/>
      <c r="EF459" s="139">
        <v>39</v>
      </c>
      <c r="EG459" s="15" t="s">
        <v>42</v>
      </c>
      <c r="EH459" s="60">
        <f t="shared" ref="EH459:FE459" si="1812">IF(C459="X","X",IF(FI459="X","X",IF(FI459&lt;&gt;0,ROUND((C459-FI459)/FI420*100,3),"- ")))</f>
        <v>-7.6999999999999999E-2</v>
      </c>
      <c r="EI459" s="24" t="str">
        <f t="shared" si="1812"/>
        <v xml:space="preserve">- </v>
      </c>
      <c r="EJ459" s="24">
        <f t="shared" si="1812"/>
        <v>-8.9999999999999993E-3</v>
      </c>
      <c r="EK459" s="24" t="str">
        <f t="shared" si="1812"/>
        <v xml:space="preserve">- </v>
      </c>
      <c r="EL459" s="24">
        <f t="shared" si="1812"/>
        <v>2.1999999999999999E-2</v>
      </c>
      <c r="EM459" s="24">
        <f t="shared" si="1812"/>
        <v>1.2E-2</v>
      </c>
      <c r="EN459" s="24">
        <f t="shared" si="1812"/>
        <v>2.3E-2</v>
      </c>
      <c r="EO459" s="24">
        <f t="shared" si="1812"/>
        <v>0</v>
      </c>
      <c r="EP459" s="24">
        <f t="shared" si="1812"/>
        <v>0</v>
      </c>
      <c r="EQ459" s="24">
        <f t="shared" si="1812"/>
        <v>0</v>
      </c>
      <c r="ER459" s="24" t="str">
        <f t="shared" si="1812"/>
        <v xml:space="preserve">- </v>
      </c>
      <c r="ES459" s="24">
        <f t="shared" si="1812"/>
        <v>-1E-3</v>
      </c>
      <c r="ET459" s="24">
        <f t="shared" si="1812"/>
        <v>3.0000000000000001E-3</v>
      </c>
      <c r="EU459" s="24">
        <f t="shared" si="1812"/>
        <v>1E-3</v>
      </c>
      <c r="EV459" s="24">
        <f t="shared" si="1812"/>
        <v>-3.0000000000000001E-3</v>
      </c>
      <c r="EW459" s="24">
        <f t="shared" si="1812"/>
        <v>0.01</v>
      </c>
      <c r="EX459" s="24">
        <f t="shared" si="1812"/>
        <v>2E-3</v>
      </c>
      <c r="EY459" s="24">
        <f t="shared" si="1812"/>
        <v>0</v>
      </c>
      <c r="EZ459" s="24">
        <f t="shared" si="1812"/>
        <v>4.0000000000000001E-3</v>
      </c>
      <c r="FA459" s="24">
        <f t="shared" si="1812"/>
        <v>2.7E-2</v>
      </c>
      <c r="FB459" s="64">
        <f t="shared" si="1812"/>
        <v>4.0000000000000001E-3</v>
      </c>
      <c r="FC459" s="24">
        <f t="shared" si="1812"/>
        <v>-6.4000000000000001E-2</v>
      </c>
      <c r="FD459" s="24">
        <f t="shared" si="1812"/>
        <v>2.1999999999999999E-2</v>
      </c>
      <c r="FE459" s="61">
        <f t="shared" si="1812"/>
        <v>2E-3</v>
      </c>
      <c r="FG459" s="139">
        <v>39</v>
      </c>
      <c r="FH459" s="97" t="s">
        <v>42</v>
      </c>
      <c r="FI459" s="28">
        <f t="shared" si="1723"/>
        <v>794</v>
      </c>
      <c r="FJ459" s="30">
        <f t="shared" si="1724"/>
        <v>0</v>
      </c>
      <c r="FK459" s="30">
        <f t="shared" si="1725"/>
        <v>2</v>
      </c>
      <c r="FL459" s="30">
        <f t="shared" si="1726"/>
        <v>0</v>
      </c>
      <c r="FM459" s="30">
        <f t="shared" si="1727"/>
        <v>617</v>
      </c>
      <c r="FN459" s="30">
        <f t="shared" si="1728"/>
        <v>85</v>
      </c>
      <c r="FO459" s="30">
        <f t="shared" si="1729"/>
        <v>731</v>
      </c>
      <c r="FP459" s="30">
        <f t="shared" si="1730"/>
        <v>118</v>
      </c>
      <c r="FQ459" s="30">
        <f t="shared" si="1731"/>
        <v>173</v>
      </c>
      <c r="FR459" s="30">
        <f t="shared" si="1732"/>
        <v>108</v>
      </c>
      <c r="FS459" s="30">
        <f t="shared" si="1733"/>
        <v>0</v>
      </c>
      <c r="FT459" s="30">
        <f t="shared" si="1734"/>
        <v>11</v>
      </c>
      <c r="FU459" s="30">
        <f t="shared" si="1735"/>
        <v>207</v>
      </c>
      <c r="FV459" s="30">
        <f t="shared" si="1736"/>
        <v>60</v>
      </c>
      <c r="FW459" s="30">
        <f t="shared" si="1737"/>
        <v>639</v>
      </c>
      <c r="FX459" s="30">
        <f t="shared" si="1738"/>
        <v>323</v>
      </c>
      <c r="FY459" s="30">
        <f t="shared" si="1739"/>
        <v>163</v>
      </c>
      <c r="FZ459" s="30">
        <f t="shared" si="1740"/>
        <v>110</v>
      </c>
      <c r="GA459" s="26">
        <f t="shared" si="1660"/>
        <v>4141</v>
      </c>
      <c r="GB459" s="30">
        <f t="shared" si="1655"/>
        <v>-25</v>
      </c>
      <c r="GC459" s="51">
        <f t="shared" si="1661"/>
        <v>4116</v>
      </c>
      <c r="GD459" s="26">
        <f t="shared" si="1662"/>
        <v>796</v>
      </c>
      <c r="GE459" s="26">
        <f t="shared" si="1663"/>
        <v>1348</v>
      </c>
      <c r="GF459" s="38">
        <f t="shared" si="1664"/>
        <v>1997</v>
      </c>
    </row>
    <row r="460" spans="1:188" ht="13.5" customHeight="1">
      <c r="A460" s="14">
        <v>40</v>
      </c>
      <c r="B460" s="15" t="s">
        <v>43</v>
      </c>
      <c r="C460" s="227">
        <v>1273</v>
      </c>
      <c r="D460" s="228">
        <v>9</v>
      </c>
      <c r="E460" s="228">
        <v>121</v>
      </c>
      <c r="F460" s="228">
        <v>0</v>
      </c>
      <c r="G460" s="228">
        <v>768</v>
      </c>
      <c r="H460" s="228">
        <v>352</v>
      </c>
      <c r="I460" s="228">
        <v>2080</v>
      </c>
      <c r="J460" s="228">
        <v>369</v>
      </c>
      <c r="K460" s="228">
        <v>1102</v>
      </c>
      <c r="L460" s="228">
        <v>2867</v>
      </c>
      <c r="M460" s="228">
        <v>0</v>
      </c>
      <c r="N460" s="228">
        <v>21</v>
      </c>
      <c r="O460" s="228">
        <v>1022</v>
      </c>
      <c r="P460" s="228">
        <v>831</v>
      </c>
      <c r="Q460" s="228">
        <v>617</v>
      </c>
      <c r="R460" s="228">
        <v>1923</v>
      </c>
      <c r="S460" s="228">
        <v>466</v>
      </c>
      <c r="T460" s="228">
        <v>2013</v>
      </c>
      <c r="U460" s="228">
        <v>15834</v>
      </c>
      <c r="V460" s="229">
        <v>-117</v>
      </c>
      <c r="W460" s="230">
        <v>15717</v>
      </c>
      <c r="X460" s="228">
        <v>1403</v>
      </c>
      <c r="Y460" s="228">
        <v>2848</v>
      </c>
      <c r="Z460" s="229">
        <v>11583</v>
      </c>
      <c r="AA460" s="226"/>
      <c r="AB460" s="14">
        <v>40</v>
      </c>
      <c r="AC460" s="15" t="s">
        <v>43</v>
      </c>
      <c r="AD460" s="58">
        <f t="shared" si="1810"/>
        <v>-0.46899999999999997</v>
      </c>
      <c r="AE460" s="22">
        <f t="shared" si="1803"/>
        <v>12.5</v>
      </c>
      <c r="AF460" s="22">
        <f t="shared" si="1698"/>
        <v>-9.0229999999999997</v>
      </c>
      <c r="AG460" s="22" t="str">
        <f t="shared" si="1800"/>
        <v xml:space="preserve">- </v>
      </c>
      <c r="AH460" s="22">
        <f t="shared" si="1700"/>
        <v>14.116</v>
      </c>
      <c r="AI460" s="22">
        <f t="shared" si="1701"/>
        <v>14.657999999999999</v>
      </c>
      <c r="AJ460" s="22">
        <f t="shared" si="1702"/>
        <v>5.157</v>
      </c>
      <c r="AK460" s="22">
        <f t="shared" si="1703"/>
        <v>-0.53900000000000003</v>
      </c>
      <c r="AL460" s="22">
        <f t="shared" si="1704"/>
        <v>-1.9570000000000001</v>
      </c>
      <c r="AM460" s="22">
        <f t="shared" si="1705"/>
        <v>-7.516</v>
      </c>
      <c r="AN460" s="22" t="str">
        <f t="shared" si="1706"/>
        <v xml:space="preserve">- </v>
      </c>
      <c r="AO460" s="22">
        <f t="shared" si="1707"/>
        <v>0</v>
      </c>
      <c r="AP460" s="22">
        <f t="shared" si="1708"/>
        <v>1.59</v>
      </c>
      <c r="AQ460" s="22">
        <f t="shared" si="1709"/>
        <v>-8.8819999999999997</v>
      </c>
      <c r="AR460" s="22">
        <f t="shared" si="1710"/>
        <v>2.3220000000000001</v>
      </c>
      <c r="AS460" s="22">
        <f t="shared" si="1711"/>
        <v>-5.2240000000000002</v>
      </c>
      <c r="AT460" s="22">
        <f t="shared" si="1693"/>
        <v>2.6429999999999998</v>
      </c>
      <c r="AU460" s="22">
        <f t="shared" si="1712"/>
        <v>-3.3140000000000001</v>
      </c>
      <c r="AV460" s="22">
        <f t="shared" si="1713"/>
        <v>-1.53</v>
      </c>
      <c r="AW460" s="22">
        <f t="shared" si="1714"/>
        <v>-24.468</v>
      </c>
      <c r="AX460" s="63">
        <f t="shared" si="1715"/>
        <v>-1.6830000000000001</v>
      </c>
      <c r="AY460" s="22">
        <f t="shared" si="1716"/>
        <v>-1.1970000000000001</v>
      </c>
      <c r="AZ460" s="22">
        <f t="shared" si="1717"/>
        <v>7.431</v>
      </c>
      <c r="BA460" s="59">
        <f t="shared" si="1718"/>
        <v>-3.5470000000000002</v>
      </c>
      <c r="BB460" s="226"/>
      <c r="BC460" s="14">
        <v>40</v>
      </c>
      <c r="BD460" s="105" t="s">
        <v>43</v>
      </c>
      <c r="BE460" s="58">
        <f t="shared" si="1688"/>
        <v>8.1</v>
      </c>
      <c r="BF460" s="22">
        <f t="shared" si="1719"/>
        <v>0.1</v>
      </c>
      <c r="BG460" s="22">
        <f t="shared" si="1779"/>
        <v>0.8</v>
      </c>
      <c r="BH460" s="22" t="str">
        <f t="shared" si="1780"/>
        <v>-</v>
      </c>
      <c r="BI460" s="22">
        <f t="shared" si="1781"/>
        <v>4.9000000000000004</v>
      </c>
      <c r="BJ460" s="22">
        <f t="shared" si="1782"/>
        <v>2.2000000000000002</v>
      </c>
      <c r="BK460" s="22">
        <f t="shared" si="1783"/>
        <v>13.2</v>
      </c>
      <c r="BL460" s="22">
        <f t="shared" si="1784"/>
        <v>2.2999999999999998</v>
      </c>
      <c r="BM460" s="22">
        <f t="shared" si="1785"/>
        <v>7</v>
      </c>
      <c r="BN460" s="22">
        <f t="shared" si="1786"/>
        <v>18.2</v>
      </c>
      <c r="BO460" s="22" t="str">
        <f t="shared" si="1787"/>
        <v>-</v>
      </c>
      <c r="BP460" s="22">
        <f t="shared" si="1788"/>
        <v>0.1</v>
      </c>
      <c r="BQ460" s="22">
        <f t="shared" si="1789"/>
        <v>6.5</v>
      </c>
      <c r="BR460" s="22">
        <f t="shared" si="1790"/>
        <v>5.3</v>
      </c>
      <c r="BS460" s="22">
        <f t="shared" si="1791"/>
        <v>3.9</v>
      </c>
      <c r="BT460" s="22">
        <f t="shared" si="1792"/>
        <v>12.2</v>
      </c>
      <c r="BU460" s="22">
        <f t="shared" si="1793"/>
        <v>3</v>
      </c>
      <c r="BV460" s="22">
        <f t="shared" si="1769"/>
        <v>12.8</v>
      </c>
      <c r="BW460" s="22">
        <f t="shared" si="1770"/>
        <v>100.7</v>
      </c>
      <c r="BX460" s="22">
        <f t="shared" si="1771"/>
        <v>-0.7</v>
      </c>
      <c r="BY460" s="63">
        <f t="shared" si="1772"/>
        <v>100</v>
      </c>
      <c r="BZ460" s="22">
        <f t="shared" si="1773"/>
        <v>8.9</v>
      </c>
      <c r="CA460" s="22">
        <f t="shared" si="1774"/>
        <v>18.100000000000001</v>
      </c>
      <c r="CB460" s="59">
        <f t="shared" si="1775"/>
        <v>73.7</v>
      </c>
      <c r="CC460" s="226"/>
      <c r="CD460" s="14">
        <v>40</v>
      </c>
      <c r="CE460" s="105" t="s">
        <v>43</v>
      </c>
      <c r="CF460" s="58">
        <f t="shared" ref="CF460:DC460" si="1813">IF(C460=0,"-",IF(C460="X","X",ROUND(C460/C420*100,1)))</f>
        <v>2.7</v>
      </c>
      <c r="CG460" s="22">
        <f t="shared" si="1813"/>
        <v>2.2999999999999998</v>
      </c>
      <c r="CH460" s="22">
        <f t="shared" si="1813"/>
        <v>1.2</v>
      </c>
      <c r="CI460" s="22" t="str">
        <f t="shared" si="1813"/>
        <v>-</v>
      </c>
      <c r="CJ460" s="22">
        <f t="shared" si="1813"/>
        <v>0.4</v>
      </c>
      <c r="CK460" s="22">
        <f t="shared" si="1813"/>
        <v>0.2</v>
      </c>
      <c r="CL460" s="22">
        <f t="shared" si="1813"/>
        <v>0.4</v>
      </c>
      <c r="CM460" s="22">
        <f t="shared" si="1813"/>
        <v>0.1</v>
      </c>
      <c r="CN460" s="22">
        <f t="shared" si="1813"/>
        <v>0.4</v>
      </c>
      <c r="CO460" s="22">
        <f t="shared" si="1813"/>
        <v>1.5</v>
      </c>
      <c r="CP460" s="22" t="str">
        <f t="shared" si="1813"/>
        <v>-</v>
      </c>
      <c r="CQ460" s="22">
        <f t="shared" si="1813"/>
        <v>0</v>
      </c>
      <c r="CR460" s="22">
        <f t="shared" si="1813"/>
        <v>0.2</v>
      </c>
      <c r="CS460" s="22">
        <f t="shared" si="1813"/>
        <v>0.2</v>
      </c>
      <c r="CT460" s="22">
        <f t="shared" si="1813"/>
        <v>0.1</v>
      </c>
      <c r="CU460" s="22">
        <f t="shared" si="1813"/>
        <v>0.8</v>
      </c>
      <c r="CV460" s="22">
        <f t="shared" si="1813"/>
        <v>0.1</v>
      </c>
      <c r="CW460" s="22">
        <f t="shared" si="1813"/>
        <v>0.9</v>
      </c>
      <c r="CX460" s="22">
        <f t="shared" si="1813"/>
        <v>0.4</v>
      </c>
      <c r="CY460" s="22">
        <f t="shared" si="1813"/>
        <v>0.4</v>
      </c>
      <c r="CZ460" s="63">
        <f t="shared" si="1813"/>
        <v>0.4</v>
      </c>
      <c r="DA460" s="22">
        <f t="shared" si="1813"/>
        <v>2.4</v>
      </c>
      <c r="DB460" s="22">
        <f t="shared" si="1813"/>
        <v>0.4</v>
      </c>
      <c r="DC460" s="59">
        <f t="shared" si="1813"/>
        <v>0.3</v>
      </c>
      <c r="DD460" s="226"/>
      <c r="DE460" s="14">
        <v>40</v>
      </c>
      <c r="DF460" s="105" t="s">
        <v>43</v>
      </c>
      <c r="DG460" s="58">
        <f t="shared" si="1658"/>
        <v>-3.7999999999999999E-2</v>
      </c>
      <c r="DH460" s="22">
        <f t="shared" si="1627"/>
        <v>6.0000000000000001E-3</v>
      </c>
      <c r="DI460" s="22">
        <f t="shared" si="1628"/>
        <v>-7.4999999999999997E-2</v>
      </c>
      <c r="DJ460" s="22" t="str">
        <f t="shared" si="1629"/>
        <v xml:space="preserve">- </v>
      </c>
      <c r="DK460" s="22">
        <f t="shared" si="1630"/>
        <v>0.59399999999999997</v>
      </c>
      <c r="DL460" s="22">
        <f t="shared" si="1631"/>
        <v>0.28100000000000003</v>
      </c>
      <c r="DM460" s="22">
        <f t="shared" si="1632"/>
        <v>0.63800000000000001</v>
      </c>
      <c r="DN460" s="22">
        <f t="shared" si="1633"/>
        <v>-1.2999999999999999E-2</v>
      </c>
      <c r="DO460" s="22">
        <f t="shared" si="1634"/>
        <v>-0.13800000000000001</v>
      </c>
      <c r="DP460" s="22">
        <f t="shared" si="1635"/>
        <v>-1.458</v>
      </c>
      <c r="DQ460" s="22" t="str">
        <f t="shared" si="1636"/>
        <v xml:space="preserve">- </v>
      </c>
      <c r="DR460" s="22">
        <f t="shared" si="1637"/>
        <v>0</v>
      </c>
      <c r="DS460" s="22">
        <f t="shared" si="1638"/>
        <v>0.1</v>
      </c>
      <c r="DT460" s="22">
        <f t="shared" si="1639"/>
        <v>-0.50700000000000001</v>
      </c>
      <c r="DU460" s="22">
        <f t="shared" si="1640"/>
        <v>8.7999999999999995E-2</v>
      </c>
      <c r="DV460" s="22">
        <f t="shared" si="1641"/>
        <v>-0.66300000000000003</v>
      </c>
      <c r="DW460" s="22">
        <f t="shared" si="1642"/>
        <v>7.4999999999999997E-2</v>
      </c>
      <c r="DX460" s="22">
        <f t="shared" si="1643"/>
        <v>-0.432</v>
      </c>
      <c r="DY460" s="22">
        <f t="shared" si="1644"/>
        <v>-1.5389999999999999</v>
      </c>
      <c r="DZ460" s="22">
        <f t="shared" si="1645"/>
        <v>-0.14399999999999999</v>
      </c>
      <c r="EA460" s="63">
        <f t="shared" si="1646"/>
        <v>-1.6830000000000001</v>
      </c>
      <c r="EB460" s="22">
        <f t="shared" si="1647"/>
        <v>-0.106</v>
      </c>
      <c r="EC460" s="22">
        <f t="shared" si="1648"/>
        <v>1.232</v>
      </c>
      <c r="ED460" s="59">
        <f t="shared" si="1649"/>
        <v>-2.665</v>
      </c>
      <c r="EE460" s="226"/>
      <c r="EF460" s="14">
        <v>40</v>
      </c>
      <c r="EG460" s="105" t="s">
        <v>43</v>
      </c>
      <c r="EH460" s="58">
        <f t="shared" ref="EH460:FE460" si="1814">IF(C460="X","X",IF(FI460="X","X",IF(FI460&lt;&gt;0,ROUND((C460-FI460)/FI420*100,3),"- ")))</f>
        <v>-1.2E-2</v>
      </c>
      <c r="EI460" s="22">
        <f t="shared" si="1814"/>
        <v>0.311</v>
      </c>
      <c r="EJ460" s="22">
        <f t="shared" si="1814"/>
        <v>-0.106</v>
      </c>
      <c r="EK460" s="22" t="str">
        <f t="shared" si="1814"/>
        <v xml:space="preserve">- </v>
      </c>
      <c r="EL460" s="22">
        <f t="shared" si="1814"/>
        <v>4.9000000000000002E-2</v>
      </c>
      <c r="EM460" s="22">
        <f t="shared" si="1814"/>
        <v>2.7E-2</v>
      </c>
      <c r="EN460" s="22">
        <f t="shared" si="1814"/>
        <v>2.1999999999999999E-2</v>
      </c>
      <c r="EO460" s="22">
        <f t="shared" si="1814"/>
        <v>0</v>
      </c>
      <c r="EP460" s="22">
        <f t="shared" si="1814"/>
        <v>-8.0000000000000002E-3</v>
      </c>
      <c r="EQ460" s="22">
        <f t="shared" si="1814"/>
        <v>-0.115</v>
      </c>
      <c r="ER460" s="22" t="str">
        <f t="shared" si="1814"/>
        <v xml:space="preserve">- </v>
      </c>
      <c r="ES460" s="22">
        <f t="shared" si="1814"/>
        <v>0</v>
      </c>
      <c r="ET460" s="22">
        <f t="shared" si="1814"/>
        <v>3.0000000000000001E-3</v>
      </c>
      <c r="EU460" s="22">
        <f t="shared" si="1814"/>
        <v>-1.9E-2</v>
      </c>
      <c r="EV460" s="22">
        <f t="shared" si="1814"/>
        <v>3.0000000000000001E-3</v>
      </c>
      <c r="EW460" s="22">
        <f t="shared" si="1814"/>
        <v>-4.3999999999999997E-2</v>
      </c>
      <c r="EX460" s="22">
        <f t="shared" si="1814"/>
        <v>2E-3</v>
      </c>
      <c r="EY460" s="22">
        <f t="shared" si="1814"/>
        <v>-0.03</v>
      </c>
      <c r="EZ460" s="22">
        <f t="shared" si="1814"/>
        <v>-5.0000000000000001E-3</v>
      </c>
      <c r="FA460" s="22">
        <f t="shared" si="1814"/>
        <v>8.7999999999999995E-2</v>
      </c>
      <c r="FB460" s="63">
        <f t="shared" si="1814"/>
        <v>-6.0000000000000001E-3</v>
      </c>
      <c r="FC460" s="22">
        <f t="shared" si="1814"/>
        <v>-2.8000000000000001E-2</v>
      </c>
      <c r="FD460" s="22">
        <f t="shared" si="1814"/>
        <v>0.03</v>
      </c>
      <c r="FE460" s="59">
        <f t="shared" si="1814"/>
        <v>-1.0999999999999999E-2</v>
      </c>
      <c r="FG460" s="14">
        <v>40</v>
      </c>
      <c r="FH460" s="15" t="s">
        <v>43</v>
      </c>
      <c r="FI460" s="27">
        <f t="shared" si="1723"/>
        <v>1279</v>
      </c>
      <c r="FJ460" s="29">
        <f t="shared" si="1724"/>
        <v>8</v>
      </c>
      <c r="FK460" s="29">
        <f t="shared" si="1725"/>
        <v>133</v>
      </c>
      <c r="FL460" s="29">
        <f t="shared" si="1726"/>
        <v>0</v>
      </c>
      <c r="FM460" s="29">
        <f t="shared" si="1727"/>
        <v>673</v>
      </c>
      <c r="FN460" s="29">
        <f t="shared" si="1728"/>
        <v>307</v>
      </c>
      <c r="FO460" s="29">
        <f t="shared" si="1729"/>
        <v>1978</v>
      </c>
      <c r="FP460" s="29">
        <f t="shared" si="1730"/>
        <v>371</v>
      </c>
      <c r="FQ460" s="29">
        <f t="shared" si="1731"/>
        <v>1124</v>
      </c>
      <c r="FR460" s="29">
        <f t="shared" si="1732"/>
        <v>3100</v>
      </c>
      <c r="FS460" s="29">
        <f t="shared" si="1733"/>
        <v>0</v>
      </c>
      <c r="FT460" s="29">
        <f t="shared" si="1734"/>
        <v>21</v>
      </c>
      <c r="FU460" s="29">
        <f t="shared" si="1735"/>
        <v>1006</v>
      </c>
      <c r="FV460" s="29">
        <f t="shared" si="1736"/>
        <v>912</v>
      </c>
      <c r="FW460" s="29">
        <f t="shared" si="1737"/>
        <v>603</v>
      </c>
      <c r="FX460" s="29">
        <f t="shared" si="1738"/>
        <v>2029</v>
      </c>
      <c r="FY460" s="29">
        <f t="shared" si="1739"/>
        <v>454</v>
      </c>
      <c r="FZ460" s="29">
        <f t="shared" si="1740"/>
        <v>2082</v>
      </c>
      <c r="GA460" s="39">
        <f t="shared" si="1660"/>
        <v>16080</v>
      </c>
      <c r="GB460" s="29">
        <f t="shared" si="1655"/>
        <v>-94</v>
      </c>
      <c r="GC460" s="52">
        <f t="shared" si="1661"/>
        <v>15986</v>
      </c>
      <c r="GD460" s="39">
        <f t="shared" si="1662"/>
        <v>1420</v>
      </c>
      <c r="GE460" s="39">
        <f t="shared" si="1663"/>
        <v>2651</v>
      </c>
      <c r="GF460" s="40">
        <f t="shared" si="1664"/>
        <v>12009</v>
      </c>
    </row>
    <row r="461" spans="1:188" ht="13.5" customHeight="1">
      <c r="A461" s="139">
        <v>41</v>
      </c>
      <c r="B461" s="97" t="s">
        <v>44</v>
      </c>
      <c r="C461" s="234">
        <v>194</v>
      </c>
      <c r="D461" s="235">
        <v>0</v>
      </c>
      <c r="E461" s="235">
        <v>38</v>
      </c>
      <c r="F461" s="235">
        <v>121</v>
      </c>
      <c r="G461" s="235">
        <v>259</v>
      </c>
      <c r="H461" s="235">
        <v>278</v>
      </c>
      <c r="I461" s="235">
        <v>3234</v>
      </c>
      <c r="J461" s="235">
        <v>178</v>
      </c>
      <c r="K461" s="235">
        <v>322</v>
      </c>
      <c r="L461" s="235">
        <v>431</v>
      </c>
      <c r="M461" s="235">
        <v>0</v>
      </c>
      <c r="N461" s="235">
        <v>11</v>
      </c>
      <c r="O461" s="235">
        <v>327</v>
      </c>
      <c r="P461" s="235">
        <v>223</v>
      </c>
      <c r="Q461" s="235">
        <v>3090</v>
      </c>
      <c r="R461" s="235">
        <v>654</v>
      </c>
      <c r="S461" s="235">
        <v>424</v>
      </c>
      <c r="T461" s="235">
        <v>234</v>
      </c>
      <c r="U461" s="235">
        <v>10018</v>
      </c>
      <c r="V461" s="236">
        <v>-74</v>
      </c>
      <c r="W461" s="237">
        <v>9944</v>
      </c>
      <c r="X461" s="235">
        <v>232</v>
      </c>
      <c r="Y461" s="235">
        <v>3614</v>
      </c>
      <c r="Z461" s="236">
        <v>6172</v>
      </c>
      <c r="AA461" s="226"/>
      <c r="AB461" s="139">
        <v>41</v>
      </c>
      <c r="AC461" s="97" t="s">
        <v>44</v>
      </c>
      <c r="AD461" s="60">
        <f t="shared" si="1810"/>
        <v>-3.96</v>
      </c>
      <c r="AE461" s="24" t="str">
        <f t="shared" si="1803"/>
        <v xml:space="preserve">- </v>
      </c>
      <c r="AF461" s="24">
        <f t="shared" si="1698"/>
        <v>-19.149000000000001</v>
      </c>
      <c r="AG461" s="24">
        <f t="shared" si="1800"/>
        <v>28.722999999999999</v>
      </c>
      <c r="AH461" s="24">
        <f t="shared" si="1700"/>
        <v>-41.534999999999997</v>
      </c>
      <c r="AI461" s="24">
        <f t="shared" si="1701"/>
        <v>2.206</v>
      </c>
      <c r="AJ461" s="24">
        <f t="shared" si="1702"/>
        <v>33.031999999999996</v>
      </c>
      <c r="AK461" s="24">
        <f t="shared" si="1703"/>
        <v>-1.111</v>
      </c>
      <c r="AL461" s="24">
        <f t="shared" si="1704"/>
        <v>-3.012</v>
      </c>
      <c r="AM461" s="24">
        <f t="shared" si="1705"/>
        <v>-9.0719999999999992</v>
      </c>
      <c r="AN461" s="24" t="str">
        <f t="shared" si="1706"/>
        <v xml:space="preserve">- </v>
      </c>
      <c r="AO461" s="24">
        <f t="shared" si="1707"/>
        <v>22.222000000000001</v>
      </c>
      <c r="AP461" s="24">
        <f t="shared" si="1708"/>
        <v>6.1689999999999996</v>
      </c>
      <c r="AQ461" s="24">
        <f t="shared" si="1709"/>
        <v>3.7210000000000001</v>
      </c>
      <c r="AR461" s="24">
        <f t="shared" si="1710"/>
        <v>4.181</v>
      </c>
      <c r="AS461" s="24">
        <f t="shared" si="1711"/>
        <v>-0.90900000000000003</v>
      </c>
      <c r="AT461" s="24">
        <f t="shared" si="1693"/>
        <v>2.9129999999999998</v>
      </c>
      <c r="AU461" s="24">
        <f t="shared" si="1712"/>
        <v>2.6320000000000001</v>
      </c>
      <c r="AV461" s="24">
        <f t="shared" si="1713"/>
        <v>8.0340000000000007</v>
      </c>
      <c r="AW461" s="24">
        <f t="shared" si="1714"/>
        <v>-37.036999999999999</v>
      </c>
      <c r="AX461" s="64">
        <f t="shared" si="1715"/>
        <v>7.8639999999999999</v>
      </c>
      <c r="AY461" s="24">
        <f t="shared" si="1716"/>
        <v>-6.827</v>
      </c>
      <c r="AZ461" s="24">
        <f t="shared" si="1717"/>
        <v>21.765000000000001</v>
      </c>
      <c r="BA461" s="61">
        <f t="shared" si="1718"/>
        <v>1.915</v>
      </c>
      <c r="BB461" s="226"/>
      <c r="BC461" s="139">
        <v>41</v>
      </c>
      <c r="BD461" s="97" t="s">
        <v>44</v>
      </c>
      <c r="BE461" s="60">
        <f t="shared" si="1688"/>
        <v>2</v>
      </c>
      <c r="BF461" s="24" t="str">
        <f t="shared" si="1719"/>
        <v>-</v>
      </c>
      <c r="BG461" s="24">
        <f t="shared" si="1779"/>
        <v>0.4</v>
      </c>
      <c r="BH461" s="24">
        <f t="shared" si="1780"/>
        <v>1.2</v>
      </c>
      <c r="BI461" s="24">
        <f t="shared" si="1781"/>
        <v>2.6</v>
      </c>
      <c r="BJ461" s="24">
        <f t="shared" si="1782"/>
        <v>2.8</v>
      </c>
      <c r="BK461" s="24">
        <f t="shared" si="1783"/>
        <v>32.5</v>
      </c>
      <c r="BL461" s="24">
        <f t="shared" si="1784"/>
        <v>1.8</v>
      </c>
      <c r="BM461" s="24">
        <f t="shared" si="1785"/>
        <v>3.2</v>
      </c>
      <c r="BN461" s="24">
        <f t="shared" si="1786"/>
        <v>4.3</v>
      </c>
      <c r="BO461" s="24" t="str">
        <f t="shared" si="1787"/>
        <v>-</v>
      </c>
      <c r="BP461" s="24">
        <f t="shared" si="1788"/>
        <v>0.1</v>
      </c>
      <c r="BQ461" s="24">
        <f t="shared" si="1789"/>
        <v>3.3</v>
      </c>
      <c r="BR461" s="24">
        <f t="shared" si="1790"/>
        <v>2.2000000000000002</v>
      </c>
      <c r="BS461" s="24">
        <f t="shared" si="1791"/>
        <v>31.1</v>
      </c>
      <c r="BT461" s="24">
        <f t="shared" si="1792"/>
        <v>6.6</v>
      </c>
      <c r="BU461" s="24">
        <f t="shared" si="1793"/>
        <v>4.3</v>
      </c>
      <c r="BV461" s="24">
        <f t="shared" si="1769"/>
        <v>2.4</v>
      </c>
      <c r="BW461" s="24">
        <f t="shared" si="1770"/>
        <v>100.7</v>
      </c>
      <c r="BX461" s="24">
        <f t="shared" si="1771"/>
        <v>-0.7</v>
      </c>
      <c r="BY461" s="64">
        <f t="shared" si="1772"/>
        <v>100</v>
      </c>
      <c r="BZ461" s="24">
        <f t="shared" si="1773"/>
        <v>2.2999999999999998</v>
      </c>
      <c r="CA461" s="24">
        <f t="shared" si="1774"/>
        <v>36.299999999999997</v>
      </c>
      <c r="CB461" s="61">
        <f t="shared" si="1775"/>
        <v>62.1</v>
      </c>
      <c r="CC461" s="226"/>
      <c r="CD461" s="139">
        <v>41</v>
      </c>
      <c r="CE461" s="97" t="s">
        <v>44</v>
      </c>
      <c r="CF461" s="60">
        <f t="shared" ref="CF461:DC461" si="1815">IF(C461=0,"-",IF(C461="X","X",ROUND(C461/C420*100,1)))</f>
        <v>0.4</v>
      </c>
      <c r="CG461" s="24" t="str">
        <f t="shared" si="1815"/>
        <v>-</v>
      </c>
      <c r="CH461" s="24">
        <f t="shared" si="1815"/>
        <v>0.4</v>
      </c>
      <c r="CI461" s="24">
        <f t="shared" si="1815"/>
        <v>1.5</v>
      </c>
      <c r="CJ461" s="24">
        <f t="shared" si="1815"/>
        <v>0.1</v>
      </c>
      <c r="CK461" s="24">
        <f t="shared" si="1815"/>
        <v>0.2</v>
      </c>
      <c r="CL461" s="24">
        <f t="shared" si="1815"/>
        <v>0.7</v>
      </c>
      <c r="CM461" s="24">
        <f t="shared" si="1815"/>
        <v>0</v>
      </c>
      <c r="CN461" s="24">
        <f t="shared" si="1815"/>
        <v>0.1</v>
      </c>
      <c r="CO461" s="24">
        <f t="shared" si="1815"/>
        <v>0.2</v>
      </c>
      <c r="CP461" s="24" t="str">
        <f t="shared" si="1815"/>
        <v>-</v>
      </c>
      <c r="CQ461" s="24">
        <f t="shared" si="1815"/>
        <v>0</v>
      </c>
      <c r="CR461" s="24">
        <f t="shared" si="1815"/>
        <v>0.1</v>
      </c>
      <c r="CS461" s="24">
        <f t="shared" si="1815"/>
        <v>0.1</v>
      </c>
      <c r="CT461" s="24">
        <f t="shared" si="1815"/>
        <v>0.7</v>
      </c>
      <c r="CU461" s="24">
        <f t="shared" si="1815"/>
        <v>0.3</v>
      </c>
      <c r="CV461" s="24">
        <f t="shared" si="1815"/>
        <v>0.1</v>
      </c>
      <c r="CW461" s="24">
        <f t="shared" si="1815"/>
        <v>0.1</v>
      </c>
      <c r="CX461" s="24">
        <f t="shared" si="1815"/>
        <v>0.2</v>
      </c>
      <c r="CY461" s="24">
        <f t="shared" si="1815"/>
        <v>0.2</v>
      </c>
      <c r="CZ461" s="64">
        <f t="shared" si="1815"/>
        <v>0.2</v>
      </c>
      <c r="DA461" s="24">
        <f t="shared" si="1815"/>
        <v>0.4</v>
      </c>
      <c r="DB461" s="24">
        <f t="shared" si="1815"/>
        <v>0.5</v>
      </c>
      <c r="DC461" s="61">
        <f t="shared" si="1815"/>
        <v>0.2</v>
      </c>
      <c r="DD461" s="226"/>
      <c r="DE461" s="139">
        <v>41</v>
      </c>
      <c r="DF461" s="97" t="s">
        <v>44</v>
      </c>
      <c r="DG461" s="60">
        <f t="shared" si="1658"/>
        <v>-8.6999999999999994E-2</v>
      </c>
      <c r="DH461" s="24" t="str">
        <f t="shared" si="1627"/>
        <v xml:space="preserve">- </v>
      </c>
      <c r="DI461" s="24">
        <f t="shared" si="1628"/>
        <v>-9.8000000000000004E-2</v>
      </c>
      <c r="DJ461" s="24">
        <f t="shared" si="1629"/>
        <v>0.29299999999999998</v>
      </c>
      <c r="DK461" s="24">
        <f t="shared" si="1630"/>
        <v>-1.996</v>
      </c>
      <c r="DL461" s="24">
        <f t="shared" si="1631"/>
        <v>6.5000000000000002E-2</v>
      </c>
      <c r="DM461" s="24">
        <f t="shared" si="1632"/>
        <v>8.7100000000000009</v>
      </c>
      <c r="DN461" s="24">
        <f t="shared" si="1633"/>
        <v>-2.1999999999999999E-2</v>
      </c>
      <c r="DO461" s="24">
        <f t="shared" si="1634"/>
        <v>-0.108</v>
      </c>
      <c r="DP461" s="24">
        <f t="shared" si="1635"/>
        <v>-0.46600000000000003</v>
      </c>
      <c r="DQ461" s="24" t="str">
        <f t="shared" si="1636"/>
        <v xml:space="preserve">- </v>
      </c>
      <c r="DR461" s="24">
        <f t="shared" si="1637"/>
        <v>2.1999999999999999E-2</v>
      </c>
      <c r="DS461" s="24">
        <f t="shared" si="1638"/>
        <v>0.20599999999999999</v>
      </c>
      <c r="DT461" s="24">
        <f t="shared" si="1639"/>
        <v>8.6999999999999994E-2</v>
      </c>
      <c r="DU461" s="24">
        <f t="shared" si="1640"/>
        <v>1.345</v>
      </c>
      <c r="DV461" s="24">
        <f t="shared" si="1641"/>
        <v>-6.5000000000000002E-2</v>
      </c>
      <c r="DW461" s="24">
        <f t="shared" si="1642"/>
        <v>0.13</v>
      </c>
      <c r="DX461" s="24">
        <f t="shared" si="1643"/>
        <v>6.5000000000000002E-2</v>
      </c>
      <c r="DY461" s="24">
        <f t="shared" si="1644"/>
        <v>8.0809999999999995</v>
      </c>
      <c r="DZ461" s="24">
        <f t="shared" si="1645"/>
        <v>-0.217</v>
      </c>
      <c r="EA461" s="64">
        <f t="shared" si="1646"/>
        <v>7.8639999999999999</v>
      </c>
      <c r="EB461" s="24">
        <f t="shared" si="1647"/>
        <v>-0.184</v>
      </c>
      <c r="EC461" s="24">
        <f t="shared" si="1648"/>
        <v>7.0069999999999997</v>
      </c>
      <c r="ED461" s="61">
        <f t="shared" si="1649"/>
        <v>1.258</v>
      </c>
      <c r="EE461" s="226"/>
      <c r="EF461" s="139">
        <v>41</v>
      </c>
      <c r="EG461" s="97" t="s">
        <v>44</v>
      </c>
      <c r="EH461" s="60">
        <f t="shared" ref="EH461:FE461" si="1816">IF(C461="X","X",IF(FI461="X","X",IF(FI461&lt;&gt;0,ROUND((C461-FI461)/FI420*100,3),"- ")))</f>
        <v>-1.6E-2</v>
      </c>
      <c r="EI461" s="24" t="str">
        <f t="shared" si="1816"/>
        <v xml:space="preserve">- </v>
      </c>
      <c r="EJ461" s="24">
        <f t="shared" si="1816"/>
        <v>-0.08</v>
      </c>
      <c r="EK461" s="24">
        <f t="shared" si="1816"/>
        <v>0.35499999999999998</v>
      </c>
      <c r="EL461" s="24">
        <f t="shared" si="1816"/>
        <v>-9.5000000000000001E-2</v>
      </c>
      <c r="EM461" s="24">
        <f t="shared" si="1816"/>
        <v>4.0000000000000001E-3</v>
      </c>
      <c r="EN461" s="24">
        <f t="shared" si="1816"/>
        <v>0.17599999999999999</v>
      </c>
      <c r="EO461" s="24">
        <f t="shared" si="1816"/>
        <v>0</v>
      </c>
      <c r="EP461" s="24">
        <f t="shared" si="1816"/>
        <v>-3.0000000000000001E-3</v>
      </c>
      <c r="EQ461" s="24">
        <f t="shared" si="1816"/>
        <v>-2.1000000000000001E-2</v>
      </c>
      <c r="ER461" s="24" t="str">
        <f t="shared" si="1816"/>
        <v xml:space="preserve">- </v>
      </c>
      <c r="ES461" s="24">
        <f t="shared" si="1816"/>
        <v>1E-3</v>
      </c>
      <c r="ET461" s="24">
        <f t="shared" si="1816"/>
        <v>4.0000000000000001E-3</v>
      </c>
      <c r="EU461" s="24">
        <f t="shared" si="1816"/>
        <v>2E-3</v>
      </c>
      <c r="EV461" s="24">
        <f t="shared" si="1816"/>
        <v>0.03</v>
      </c>
      <c r="EW461" s="24">
        <f t="shared" si="1816"/>
        <v>-3.0000000000000001E-3</v>
      </c>
      <c r="EX461" s="24">
        <f t="shared" si="1816"/>
        <v>2E-3</v>
      </c>
      <c r="EY461" s="24">
        <f t="shared" si="1816"/>
        <v>3.0000000000000001E-3</v>
      </c>
      <c r="EZ461" s="24">
        <f t="shared" si="1816"/>
        <v>1.7000000000000001E-2</v>
      </c>
      <c r="FA461" s="24">
        <f t="shared" si="1816"/>
        <v>7.5999999999999998E-2</v>
      </c>
      <c r="FB461" s="64">
        <f t="shared" si="1816"/>
        <v>1.6E-2</v>
      </c>
      <c r="FC461" s="24">
        <f t="shared" si="1816"/>
        <v>-2.8000000000000001E-2</v>
      </c>
      <c r="FD461" s="24">
        <f t="shared" si="1816"/>
        <v>9.8000000000000004E-2</v>
      </c>
      <c r="FE461" s="61">
        <f t="shared" si="1816"/>
        <v>3.0000000000000001E-3</v>
      </c>
      <c r="FG461" s="139">
        <v>41</v>
      </c>
      <c r="FH461" s="97" t="s">
        <v>44</v>
      </c>
      <c r="FI461" s="28">
        <f t="shared" si="1723"/>
        <v>202</v>
      </c>
      <c r="FJ461" s="30">
        <f t="shared" si="1724"/>
        <v>0</v>
      </c>
      <c r="FK461" s="30">
        <f t="shared" si="1725"/>
        <v>47</v>
      </c>
      <c r="FL461" s="30">
        <f t="shared" si="1726"/>
        <v>94</v>
      </c>
      <c r="FM461" s="30">
        <f t="shared" si="1727"/>
        <v>443</v>
      </c>
      <c r="FN461" s="30">
        <f t="shared" si="1728"/>
        <v>272</v>
      </c>
      <c r="FO461" s="30">
        <f t="shared" si="1729"/>
        <v>2431</v>
      </c>
      <c r="FP461" s="30">
        <f t="shared" si="1730"/>
        <v>180</v>
      </c>
      <c r="FQ461" s="30">
        <f t="shared" si="1731"/>
        <v>332</v>
      </c>
      <c r="FR461" s="30">
        <f t="shared" si="1732"/>
        <v>474</v>
      </c>
      <c r="FS461" s="30">
        <f t="shared" si="1733"/>
        <v>0</v>
      </c>
      <c r="FT461" s="30">
        <f t="shared" si="1734"/>
        <v>9</v>
      </c>
      <c r="FU461" s="30">
        <f t="shared" si="1735"/>
        <v>308</v>
      </c>
      <c r="FV461" s="30">
        <f t="shared" si="1736"/>
        <v>215</v>
      </c>
      <c r="FW461" s="30">
        <f t="shared" si="1737"/>
        <v>2966</v>
      </c>
      <c r="FX461" s="30">
        <f t="shared" si="1738"/>
        <v>660</v>
      </c>
      <c r="FY461" s="30">
        <f t="shared" si="1739"/>
        <v>412</v>
      </c>
      <c r="FZ461" s="30">
        <f t="shared" si="1740"/>
        <v>228</v>
      </c>
      <c r="GA461" s="30">
        <f t="shared" si="1660"/>
        <v>9273</v>
      </c>
      <c r="GB461" s="30">
        <f t="shared" si="1655"/>
        <v>-54</v>
      </c>
      <c r="GC461" s="54">
        <f t="shared" si="1661"/>
        <v>9219</v>
      </c>
      <c r="GD461" s="30">
        <f t="shared" si="1662"/>
        <v>249</v>
      </c>
      <c r="GE461" s="30">
        <f t="shared" si="1663"/>
        <v>2968</v>
      </c>
      <c r="GF461" s="42">
        <f t="shared" si="1664"/>
        <v>6056</v>
      </c>
    </row>
    <row r="462" spans="1:188" ht="15.75" customHeight="1">
      <c r="A462" s="239" t="s">
        <v>125</v>
      </c>
      <c r="B462" s="74" t="s">
        <v>131</v>
      </c>
      <c r="C462" s="227">
        <v>13449</v>
      </c>
      <c r="D462" s="228">
        <v>214</v>
      </c>
      <c r="E462" s="228">
        <v>2150</v>
      </c>
      <c r="F462" s="228">
        <v>3358</v>
      </c>
      <c r="G462" s="228">
        <v>21873</v>
      </c>
      <c r="H462" s="228">
        <v>23139</v>
      </c>
      <c r="I462" s="228">
        <v>75309</v>
      </c>
      <c r="J462" s="228">
        <v>23180</v>
      </c>
      <c r="K462" s="228">
        <v>17084</v>
      </c>
      <c r="L462" s="228">
        <v>33201</v>
      </c>
      <c r="M462" s="228">
        <v>3969</v>
      </c>
      <c r="N462" s="228">
        <v>6122</v>
      </c>
      <c r="O462" s="228">
        <v>41062</v>
      </c>
      <c r="P462" s="228">
        <v>22747</v>
      </c>
      <c r="Q462" s="228">
        <v>30834</v>
      </c>
      <c r="R462" s="228">
        <v>34079</v>
      </c>
      <c r="S462" s="228">
        <v>52911</v>
      </c>
      <c r="T462" s="228">
        <v>24677</v>
      </c>
      <c r="U462" s="228">
        <v>429358</v>
      </c>
      <c r="V462" s="229">
        <v>-3158</v>
      </c>
      <c r="W462" s="230">
        <v>426200</v>
      </c>
      <c r="X462" s="228">
        <v>15813</v>
      </c>
      <c r="Y462" s="228">
        <v>100540</v>
      </c>
      <c r="Z462" s="229">
        <v>313005</v>
      </c>
      <c r="AA462" s="240"/>
      <c r="AB462" s="239" t="s">
        <v>125</v>
      </c>
      <c r="AC462" s="74" t="s">
        <v>131</v>
      </c>
      <c r="AD462" s="58">
        <f t="shared" si="1810"/>
        <v>-7.5609999999999999</v>
      </c>
      <c r="AE462" s="22">
        <f t="shared" si="1803"/>
        <v>18.231999999999999</v>
      </c>
      <c r="AF462" s="22">
        <f t="shared" si="1698"/>
        <v>-3.8029999999999999</v>
      </c>
      <c r="AG462" s="22">
        <f t="shared" si="1800"/>
        <v>7.5590000000000002</v>
      </c>
      <c r="AH462" s="22">
        <f t="shared" si="1700"/>
        <v>-1.415</v>
      </c>
      <c r="AI462" s="22">
        <f t="shared" si="1701"/>
        <v>9.4610000000000003</v>
      </c>
      <c r="AJ462" s="22">
        <f t="shared" si="1702"/>
        <v>12.124000000000001</v>
      </c>
      <c r="AK462" s="22">
        <f t="shared" si="1703"/>
        <v>-1.2569999999999999</v>
      </c>
      <c r="AL462" s="22">
        <f t="shared" si="1704"/>
        <v>1.2749999999999999</v>
      </c>
      <c r="AM462" s="22">
        <f t="shared" si="1705"/>
        <v>-4.6609999999999996</v>
      </c>
      <c r="AN462" s="22">
        <f t="shared" si="1706"/>
        <v>-3.6419999999999999</v>
      </c>
      <c r="AO462" s="22">
        <f t="shared" si="1707"/>
        <v>4.133</v>
      </c>
      <c r="AP462" s="22">
        <f t="shared" si="1708"/>
        <v>3.5640000000000001</v>
      </c>
      <c r="AQ462" s="22">
        <f t="shared" si="1709"/>
        <v>-1.7410000000000001</v>
      </c>
      <c r="AR462" s="22">
        <f t="shared" si="1710"/>
        <v>1.218</v>
      </c>
      <c r="AS462" s="22">
        <f t="shared" si="1711"/>
        <v>1.1850000000000001</v>
      </c>
      <c r="AT462" s="22">
        <f t="shared" si="1693"/>
        <v>2.71</v>
      </c>
      <c r="AU462" s="22">
        <f t="shared" si="1712"/>
        <v>-2.1800000000000002</v>
      </c>
      <c r="AV462" s="22">
        <f t="shared" si="1713"/>
        <v>2.367</v>
      </c>
      <c r="AW462" s="22">
        <f t="shared" si="1714"/>
        <v>-28.74</v>
      </c>
      <c r="AX462" s="63">
        <f t="shared" si="1715"/>
        <v>2.2120000000000002</v>
      </c>
      <c r="AY462" s="22">
        <f t="shared" si="1716"/>
        <v>-6.79</v>
      </c>
      <c r="AZ462" s="22">
        <f t="shared" si="1717"/>
        <v>8.7210000000000001</v>
      </c>
      <c r="BA462" s="59">
        <f t="shared" si="1718"/>
        <v>0.97299999999999998</v>
      </c>
      <c r="BB462" s="240"/>
      <c r="BC462" s="239" t="s">
        <v>125</v>
      </c>
      <c r="BD462" s="74" t="s">
        <v>131</v>
      </c>
      <c r="BE462" s="58">
        <f t="shared" si="1688"/>
        <v>3.2</v>
      </c>
      <c r="BF462" s="22">
        <f t="shared" si="1719"/>
        <v>0.1</v>
      </c>
      <c r="BG462" s="22">
        <f t="shared" si="1779"/>
        <v>0.5</v>
      </c>
      <c r="BH462" s="22">
        <f t="shared" si="1780"/>
        <v>0.8</v>
      </c>
      <c r="BI462" s="22">
        <f t="shared" si="1781"/>
        <v>5.0999999999999996</v>
      </c>
      <c r="BJ462" s="22">
        <f t="shared" si="1782"/>
        <v>5.4</v>
      </c>
      <c r="BK462" s="22">
        <f t="shared" si="1783"/>
        <v>17.7</v>
      </c>
      <c r="BL462" s="22">
        <f t="shared" si="1784"/>
        <v>5.4</v>
      </c>
      <c r="BM462" s="22">
        <f t="shared" si="1785"/>
        <v>4</v>
      </c>
      <c r="BN462" s="22">
        <f t="shared" si="1786"/>
        <v>7.8</v>
      </c>
      <c r="BO462" s="22">
        <f t="shared" si="1787"/>
        <v>0.9</v>
      </c>
      <c r="BP462" s="22">
        <f t="shared" si="1788"/>
        <v>1.4</v>
      </c>
      <c r="BQ462" s="22">
        <f t="shared" si="1789"/>
        <v>9.6</v>
      </c>
      <c r="BR462" s="22">
        <f t="shared" si="1790"/>
        <v>5.3</v>
      </c>
      <c r="BS462" s="22">
        <f t="shared" si="1791"/>
        <v>7.2</v>
      </c>
      <c r="BT462" s="22">
        <f t="shared" si="1792"/>
        <v>8</v>
      </c>
      <c r="BU462" s="22">
        <f t="shared" si="1793"/>
        <v>12.4</v>
      </c>
      <c r="BV462" s="22">
        <f t="shared" si="1769"/>
        <v>5.8</v>
      </c>
      <c r="BW462" s="22">
        <f t="shared" si="1770"/>
        <v>100.7</v>
      </c>
      <c r="BX462" s="22">
        <f t="shared" si="1771"/>
        <v>-0.7</v>
      </c>
      <c r="BY462" s="63">
        <f t="shared" si="1772"/>
        <v>100</v>
      </c>
      <c r="BZ462" s="22">
        <f t="shared" si="1773"/>
        <v>3.7</v>
      </c>
      <c r="CA462" s="22">
        <f t="shared" si="1774"/>
        <v>23.6</v>
      </c>
      <c r="CB462" s="59">
        <f t="shared" si="1775"/>
        <v>73.400000000000006</v>
      </c>
      <c r="CC462" s="240"/>
      <c r="CD462" s="239" t="s">
        <v>125</v>
      </c>
      <c r="CE462" s="74" t="s">
        <v>131</v>
      </c>
      <c r="CF462" s="58">
        <f t="shared" ref="CF462:DC462" si="1817">IF(C462=0,"-",IF(C462="X","X",ROUND(C462/C420*100,1)))</f>
        <v>28.7</v>
      </c>
      <c r="CG462" s="22">
        <f t="shared" si="1817"/>
        <v>54.9</v>
      </c>
      <c r="CH462" s="22">
        <f t="shared" si="1817"/>
        <v>20.399999999999999</v>
      </c>
      <c r="CI462" s="22">
        <f t="shared" si="1817"/>
        <v>41.3</v>
      </c>
      <c r="CJ462" s="22">
        <f t="shared" si="1817"/>
        <v>11.5</v>
      </c>
      <c r="CK462" s="22">
        <f t="shared" si="1817"/>
        <v>12.7</v>
      </c>
      <c r="CL462" s="22">
        <f t="shared" si="1817"/>
        <v>15.9</v>
      </c>
      <c r="CM462" s="22">
        <f t="shared" si="1817"/>
        <v>5.6</v>
      </c>
      <c r="CN462" s="22">
        <f t="shared" si="1817"/>
        <v>6</v>
      </c>
      <c r="CO462" s="22">
        <f t="shared" si="1817"/>
        <v>17.399999999999999</v>
      </c>
      <c r="CP462" s="22">
        <f t="shared" si="1817"/>
        <v>2.2000000000000002</v>
      </c>
      <c r="CQ462" s="22">
        <f t="shared" si="1817"/>
        <v>4</v>
      </c>
      <c r="CR462" s="22">
        <f t="shared" si="1817"/>
        <v>7.7</v>
      </c>
      <c r="CS462" s="22">
        <f t="shared" si="1817"/>
        <v>5.5</v>
      </c>
      <c r="CT462" s="22">
        <f t="shared" si="1817"/>
        <v>7.1</v>
      </c>
      <c r="CU462" s="22">
        <f t="shared" si="1817"/>
        <v>14.1</v>
      </c>
      <c r="CV462" s="22">
        <f t="shared" si="1817"/>
        <v>10</v>
      </c>
      <c r="CW462" s="22">
        <f t="shared" si="1817"/>
        <v>10.9</v>
      </c>
      <c r="CX462" s="22">
        <f t="shared" si="1817"/>
        <v>9.5</v>
      </c>
      <c r="CY462" s="22">
        <f t="shared" si="1817"/>
        <v>9.5</v>
      </c>
      <c r="CZ462" s="63">
        <f t="shared" si="1817"/>
        <v>9.5</v>
      </c>
      <c r="DA462" s="22">
        <f t="shared" si="1817"/>
        <v>27.3</v>
      </c>
      <c r="DB462" s="22">
        <f t="shared" si="1817"/>
        <v>15</v>
      </c>
      <c r="DC462" s="59">
        <f t="shared" si="1817"/>
        <v>8.3000000000000007</v>
      </c>
      <c r="DD462" s="240"/>
      <c r="DE462" s="239" t="s">
        <v>125</v>
      </c>
      <c r="DF462" s="74" t="s">
        <v>131</v>
      </c>
      <c r="DG462" s="58">
        <f t="shared" si="1658"/>
        <v>-0.26400000000000001</v>
      </c>
      <c r="DH462" s="22">
        <f t="shared" si="1627"/>
        <v>8.0000000000000002E-3</v>
      </c>
      <c r="DI462" s="22">
        <f t="shared" si="1628"/>
        <v>-0.02</v>
      </c>
      <c r="DJ462" s="22">
        <f t="shared" si="1629"/>
        <v>5.7000000000000002E-2</v>
      </c>
      <c r="DK462" s="22">
        <f t="shared" si="1630"/>
        <v>-7.4999999999999997E-2</v>
      </c>
      <c r="DL462" s="22">
        <f t="shared" si="1631"/>
        <v>0.48</v>
      </c>
      <c r="DM462" s="22">
        <f t="shared" si="1632"/>
        <v>1.9530000000000001</v>
      </c>
      <c r="DN462" s="22">
        <f t="shared" si="1633"/>
        <v>-7.0999999999999994E-2</v>
      </c>
      <c r="DO462" s="22">
        <f t="shared" si="1634"/>
        <v>5.1999999999999998E-2</v>
      </c>
      <c r="DP462" s="22">
        <f t="shared" si="1635"/>
        <v>-0.38900000000000001</v>
      </c>
      <c r="DQ462" s="22">
        <f t="shared" si="1636"/>
        <v>-3.5999999999999997E-2</v>
      </c>
      <c r="DR462" s="22">
        <f t="shared" si="1637"/>
        <v>5.8000000000000003E-2</v>
      </c>
      <c r="DS462" s="22">
        <f t="shared" si="1638"/>
        <v>0.33900000000000002</v>
      </c>
      <c r="DT462" s="22">
        <f t="shared" si="1639"/>
        <v>-9.7000000000000003E-2</v>
      </c>
      <c r="DU462" s="22">
        <f t="shared" si="1640"/>
        <v>8.8999999999999996E-2</v>
      </c>
      <c r="DV462" s="22">
        <f t="shared" si="1641"/>
        <v>9.6000000000000002E-2</v>
      </c>
      <c r="DW462" s="22">
        <f t="shared" si="1642"/>
        <v>0.33500000000000002</v>
      </c>
      <c r="DX462" s="22">
        <f t="shared" si="1643"/>
        <v>-0.13200000000000001</v>
      </c>
      <c r="DY462" s="22">
        <f t="shared" si="1644"/>
        <v>2.3809999999999998</v>
      </c>
      <c r="DZ462" s="22">
        <f t="shared" si="1645"/>
        <v>-0.16900000000000001</v>
      </c>
      <c r="EA462" s="63">
        <f t="shared" si="1646"/>
        <v>2.2120000000000002</v>
      </c>
      <c r="EB462" s="22">
        <f t="shared" si="1647"/>
        <v>-0.27600000000000002</v>
      </c>
      <c r="EC462" s="22">
        <f t="shared" si="1648"/>
        <v>1.9339999999999999</v>
      </c>
      <c r="ED462" s="59">
        <f t="shared" si="1649"/>
        <v>0.72299999999999998</v>
      </c>
      <c r="EE462" s="240"/>
      <c r="EF462" s="239" t="s">
        <v>125</v>
      </c>
      <c r="EG462" s="74" t="s">
        <v>131</v>
      </c>
      <c r="EH462" s="58">
        <f t="shared" ref="EH462:FE462" si="1818">IF(C462="X","X",IF(FI462="X","X",IF(FI462&lt;&gt;0,ROUND((C462-FI462)/FI420*100,3),"- ")))</f>
        <v>-2.242</v>
      </c>
      <c r="EI462" s="22">
        <f t="shared" si="1818"/>
        <v>10.247999999999999</v>
      </c>
      <c r="EJ462" s="22">
        <f t="shared" si="1818"/>
        <v>-0.753</v>
      </c>
      <c r="EK462" s="22">
        <f t="shared" si="1818"/>
        <v>3.1059999999999999</v>
      </c>
      <c r="EL462" s="22">
        <f t="shared" si="1818"/>
        <v>-0.16200000000000001</v>
      </c>
      <c r="EM462" s="22">
        <f t="shared" si="1818"/>
        <v>1.19</v>
      </c>
      <c r="EN462" s="22">
        <f t="shared" si="1818"/>
        <v>1.7889999999999999</v>
      </c>
      <c r="EO462" s="22">
        <f t="shared" si="1818"/>
        <v>-7.0000000000000007E-2</v>
      </c>
      <c r="EP462" s="22">
        <f t="shared" si="1818"/>
        <v>7.3999999999999996E-2</v>
      </c>
      <c r="EQ462" s="22">
        <f t="shared" si="1818"/>
        <v>-0.80200000000000005</v>
      </c>
      <c r="ER462" s="22">
        <f t="shared" si="1818"/>
        <v>-7.6999999999999999E-2</v>
      </c>
      <c r="ES462" s="22">
        <f t="shared" si="1818"/>
        <v>0.16600000000000001</v>
      </c>
      <c r="ET462" s="22">
        <f t="shared" si="1818"/>
        <v>0.27300000000000002</v>
      </c>
      <c r="EU462" s="22">
        <f t="shared" si="1818"/>
        <v>-9.5000000000000001E-2</v>
      </c>
      <c r="EV462" s="22">
        <f t="shared" si="1818"/>
        <v>8.8999999999999996E-2</v>
      </c>
      <c r="EW462" s="22">
        <f t="shared" si="1818"/>
        <v>0.16700000000000001</v>
      </c>
      <c r="EX462" s="22">
        <f t="shared" si="1818"/>
        <v>0.27300000000000002</v>
      </c>
      <c r="EY462" s="22">
        <f t="shared" si="1818"/>
        <v>-0.23899999999999999</v>
      </c>
      <c r="EZ462" s="22">
        <f t="shared" si="1818"/>
        <v>0.222</v>
      </c>
      <c r="FA462" s="22">
        <f t="shared" si="1818"/>
        <v>2.6909999999999998</v>
      </c>
      <c r="FB462" s="63">
        <f t="shared" si="1818"/>
        <v>0.20699999999999999</v>
      </c>
      <c r="FC462" s="22">
        <f t="shared" si="1818"/>
        <v>-1.899</v>
      </c>
      <c r="FD462" s="22">
        <f t="shared" si="1818"/>
        <v>1.2290000000000001</v>
      </c>
      <c r="FE462" s="59">
        <f t="shared" si="1818"/>
        <v>0.08</v>
      </c>
      <c r="FG462" s="239" t="s">
        <v>125</v>
      </c>
      <c r="FH462" s="74" t="s">
        <v>131</v>
      </c>
      <c r="FI462" s="27">
        <f t="shared" si="1723"/>
        <v>14549</v>
      </c>
      <c r="FJ462" s="29">
        <f t="shared" si="1724"/>
        <v>181</v>
      </c>
      <c r="FK462" s="29">
        <f t="shared" si="1725"/>
        <v>2235</v>
      </c>
      <c r="FL462" s="29">
        <f t="shared" si="1726"/>
        <v>3122</v>
      </c>
      <c r="FM462" s="29">
        <f t="shared" si="1727"/>
        <v>22187</v>
      </c>
      <c r="FN462" s="29">
        <f t="shared" si="1728"/>
        <v>21139</v>
      </c>
      <c r="FO462" s="29">
        <f t="shared" si="1729"/>
        <v>67166</v>
      </c>
      <c r="FP462" s="29">
        <f t="shared" si="1730"/>
        <v>23475</v>
      </c>
      <c r="FQ462" s="29">
        <f t="shared" si="1731"/>
        <v>16869</v>
      </c>
      <c r="FR462" s="29">
        <f t="shared" si="1732"/>
        <v>34824</v>
      </c>
      <c r="FS462" s="29">
        <f t="shared" si="1733"/>
        <v>4119</v>
      </c>
      <c r="FT462" s="29">
        <f t="shared" si="1734"/>
        <v>5879</v>
      </c>
      <c r="FU462" s="29">
        <f t="shared" si="1735"/>
        <v>39649</v>
      </c>
      <c r="FV462" s="29">
        <f t="shared" si="1736"/>
        <v>23150</v>
      </c>
      <c r="FW462" s="29">
        <f t="shared" si="1737"/>
        <v>30463</v>
      </c>
      <c r="FX462" s="29">
        <f t="shared" si="1738"/>
        <v>33680</v>
      </c>
      <c r="FY462" s="29">
        <f t="shared" si="1739"/>
        <v>51515</v>
      </c>
      <c r="FZ462" s="29">
        <f t="shared" si="1740"/>
        <v>25227</v>
      </c>
      <c r="GA462" s="39">
        <f t="shared" si="1660"/>
        <v>419429</v>
      </c>
      <c r="GB462" s="29">
        <f t="shared" si="1655"/>
        <v>-2453</v>
      </c>
      <c r="GC462" s="52">
        <f t="shared" si="1661"/>
        <v>416976</v>
      </c>
      <c r="GD462" s="39">
        <f t="shared" si="1662"/>
        <v>16965</v>
      </c>
      <c r="GE462" s="39">
        <f t="shared" si="1663"/>
        <v>92475</v>
      </c>
      <c r="GF462" s="40">
        <f t="shared" si="1664"/>
        <v>309989</v>
      </c>
    </row>
    <row r="463" spans="1:188" ht="15.75" customHeight="1">
      <c r="A463" s="241" t="s">
        <v>126</v>
      </c>
      <c r="B463" s="15" t="s">
        <v>132</v>
      </c>
      <c r="C463" s="231">
        <v>4705</v>
      </c>
      <c r="D463" s="226">
        <v>17</v>
      </c>
      <c r="E463" s="226">
        <v>1955</v>
      </c>
      <c r="F463" s="226">
        <v>1907</v>
      </c>
      <c r="G463" s="226">
        <v>98433</v>
      </c>
      <c r="H463" s="226">
        <v>91203</v>
      </c>
      <c r="I463" s="226">
        <v>163833</v>
      </c>
      <c r="J463" s="226">
        <v>182092</v>
      </c>
      <c r="K463" s="226">
        <v>62006</v>
      </c>
      <c r="L463" s="226">
        <v>56470</v>
      </c>
      <c r="M463" s="226">
        <v>66159</v>
      </c>
      <c r="N463" s="226">
        <v>40985</v>
      </c>
      <c r="O463" s="226">
        <v>230889</v>
      </c>
      <c r="P463" s="226">
        <v>151186</v>
      </c>
      <c r="Q463" s="226">
        <v>99997</v>
      </c>
      <c r="R463" s="226">
        <v>102871</v>
      </c>
      <c r="S463" s="226">
        <v>211585</v>
      </c>
      <c r="T463" s="226">
        <v>92226</v>
      </c>
      <c r="U463" s="226">
        <v>1658519</v>
      </c>
      <c r="V463" s="232">
        <v>-12206</v>
      </c>
      <c r="W463" s="233">
        <v>1646313</v>
      </c>
      <c r="X463" s="226">
        <v>6677</v>
      </c>
      <c r="Y463" s="226">
        <v>264173</v>
      </c>
      <c r="Z463" s="232">
        <v>1387669</v>
      </c>
      <c r="AA463" s="242"/>
      <c r="AB463" s="241" t="s">
        <v>126</v>
      </c>
      <c r="AC463" s="15" t="s">
        <v>132</v>
      </c>
      <c r="AD463" s="58">
        <f t="shared" si="1810"/>
        <v>-6.3120000000000003</v>
      </c>
      <c r="AE463" s="22">
        <f t="shared" si="1803"/>
        <v>30.768999999999998</v>
      </c>
      <c r="AF463" s="22">
        <f t="shared" si="1698"/>
        <v>-3.6469999999999998</v>
      </c>
      <c r="AG463" s="22">
        <f t="shared" si="1800"/>
        <v>5.6509999999999998</v>
      </c>
      <c r="AH463" s="22">
        <f t="shared" si="1700"/>
        <v>2.81</v>
      </c>
      <c r="AI463" s="22">
        <f t="shared" si="1701"/>
        <v>8.5050000000000008</v>
      </c>
      <c r="AJ463" s="22">
        <f t="shared" si="1702"/>
        <v>-1.9E-2</v>
      </c>
      <c r="AK463" s="22">
        <f t="shared" si="1703"/>
        <v>-2.5099999999999998</v>
      </c>
      <c r="AL463" s="22">
        <f t="shared" si="1704"/>
        <v>1.44</v>
      </c>
      <c r="AM463" s="22">
        <f t="shared" si="1705"/>
        <v>-6.48</v>
      </c>
      <c r="AN463" s="22">
        <f t="shared" si="1706"/>
        <v>-10.4</v>
      </c>
      <c r="AO463" s="22">
        <f t="shared" si="1707"/>
        <v>5.9290000000000003</v>
      </c>
      <c r="AP463" s="22">
        <f t="shared" si="1708"/>
        <v>3.266</v>
      </c>
      <c r="AQ463" s="22">
        <f t="shared" si="1709"/>
        <v>-1.6839999999999999</v>
      </c>
      <c r="AR463" s="22">
        <f t="shared" si="1710"/>
        <v>3.093</v>
      </c>
      <c r="AS463" s="22">
        <f t="shared" si="1711"/>
        <v>0.33100000000000002</v>
      </c>
      <c r="AT463" s="22">
        <f t="shared" si="1693"/>
        <v>3.448</v>
      </c>
      <c r="AU463" s="22">
        <f t="shared" si="1712"/>
        <v>-2.1419999999999999</v>
      </c>
      <c r="AV463" s="22">
        <f t="shared" si="1713"/>
        <v>0.57599999999999996</v>
      </c>
      <c r="AW463" s="22">
        <f t="shared" si="1714"/>
        <v>-26.5</v>
      </c>
      <c r="AX463" s="63">
        <f t="shared" si="1715"/>
        <v>0.42399999999999999</v>
      </c>
      <c r="AY463" s="22">
        <f t="shared" si="1716"/>
        <v>-5.4779999999999998</v>
      </c>
      <c r="AZ463" s="22">
        <f t="shared" si="1717"/>
        <v>1.056</v>
      </c>
      <c r="BA463" s="59">
        <f t="shared" si="1718"/>
        <v>0.51600000000000001</v>
      </c>
      <c r="BB463" s="242"/>
      <c r="BC463" s="241" t="s">
        <v>126</v>
      </c>
      <c r="BD463" s="15" t="s">
        <v>132</v>
      </c>
      <c r="BE463" s="58">
        <f t="shared" si="1688"/>
        <v>0.3</v>
      </c>
      <c r="BF463" s="22">
        <f t="shared" si="1719"/>
        <v>0</v>
      </c>
      <c r="BG463" s="22">
        <f t="shared" si="1779"/>
        <v>0.1</v>
      </c>
      <c r="BH463" s="22">
        <f t="shared" si="1780"/>
        <v>0.1</v>
      </c>
      <c r="BI463" s="22">
        <f t="shared" si="1781"/>
        <v>6</v>
      </c>
      <c r="BJ463" s="22">
        <f t="shared" si="1782"/>
        <v>5.5</v>
      </c>
      <c r="BK463" s="22">
        <f t="shared" si="1783"/>
        <v>10</v>
      </c>
      <c r="BL463" s="22">
        <f t="shared" si="1784"/>
        <v>11.1</v>
      </c>
      <c r="BM463" s="22">
        <f t="shared" si="1785"/>
        <v>3.8</v>
      </c>
      <c r="BN463" s="22">
        <f t="shared" si="1786"/>
        <v>3.4</v>
      </c>
      <c r="BO463" s="22">
        <f t="shared" si="1787"/>
        <v>4</v>
      </c>
      <c r="BP463" s="22">
        <f t="shared" si="1788"/>
        <v>2.5</v>
      </c>
      <c r="BQ463" s="22">
        <f t="shared" si="1789"/>
        <v>14</v>
      </c>
      <c r="BR463" s="22">
        <f t="shared" si="1790"/>
        <v>9.1999999999999993</v>
      </c>
      <c r="BS463" s="22">
        <f t="shared" si="1791"/>
        <v>6.1</v>
      </c>
      <c r="BT463" s="22">
        <f t="shared" si="1792"/>
        <v>6.2</v>
      </c>
      <c r="BU463" s="22">
        <f t="shared" si="1793"/>
        <v>12.9</v>
      </c>
      <c r="BV463" s="22">
        <f t="shared" si="1769"/>
        <v>5.6</v>
      </c>
      <c r="BW463" s="22">
        <f t="shared" si="1770"/>
        <v>100.7</v>
      </c>
      <c r="BX463" s="22">
        <f t="shared" si="1771"/>
        <v>-0.7</v>
      </c>
      <c r="BY463" s="63">
        <f t="shared" si="1772"/>
        <v>100</v>
      </c>
      <c r="BZ463" s="22">
        <f t="shared" si="1773"/>
        <v>0.4</v>
      </c>
      <c r="CA463" s="22">
        <f t="shared" si="1774"/>
        <v>16</v>
      </c>
      <c r="CB463" s="59">
        <f t="shared" si="1775"/>
        <v>84.3</v>
      </c>
      <c r="CC463" s="242"/>
      <c r="CD463" s="241" t="s">
        <v>126</v>
      </c>
      <c r="CE463" s="15" t="s">
        <v>132</v>
      </c>
      <c r="CF463" s="58">
        <f t="shared" ref="CF463:DC463" si="1819">IF(C463=0,"-",IF(C463="X","X",ROUND(C463/C420*100,1)))</f>
        <v>10</v>
      </c>
      <c r="CG463" s="22">
        <f t="shared" si="1819"/>
        <v>4.4000000000000004</v>
      </c>
      <c r="CH463" s="22">
        <f t="shared" si="1819"/>
        <v>18.600000000000001</v>
      </c>
      <c r="CI463" s="22">
        <f t="shared" si="1819"/>
        <v>23.5</v>
      </c>
      <c r="CJ463" s="22">
        <f t="shared" si="1819"/>
        <v>52</v>
      </c>
      <c r="CK463" s="22">
        <f t="shared" si="1819"/>
        <v>50.1</v>
      </c>
      <c r="CL463" s="22">
        <f t="shared" si="1819"/>
        <v>34.6</v>
      </c>
      <c r="CM463" s="22">
        <f t="shared" si="1819"/>
        <v>44.3</v>
      </c>
      <c r="CN463" s="22">
        <f t="shared" si="1819"/>
        <v>21.8</v>
      </c>
      <c r="CO463" s="22">
        <f t="shared" si="1819"/>
        <v>29.6</v>
      </c>
      <c r="CP463" s="22">
        <f t="shared" si="1819"/>
        <v>36.6</v>
      </c>
      <c r="CQ463" s="22">
        <f t="shared" si="1819"/>
        <v>26.9</v>
      </c>
      <c r="CR463" s="22">
        <f t="shared" si="1819"/>
        <v>43.3</v>
      </c>
      <c r="CS463" s="22">
        <f t="shared" si="1819"/>
        <v>36.299999999999997</v>
      </c>
      <c r="CT463" s="22">
        <f t="shared" si="1819"/>
        <v>23</v>
      </c>
      <c r="CU463" s="22">
        <f t="shared" si="1819"/>
        <v>42.7</v>
      </c>
      <c r="CV463" s="22">
        <f t="shared" si="1819"/>
        <v>40.1</v>
      </c>
      <c r="CW463" s="22">
        <f t="shared" si="1819"/>
        <v>40.700000000000003</v>
      </c>
      <c r="CX463" s="22">
        <f t="shared" si="1819"/>
        <v>36.799999999999997</v>
      </c>
      <c r="CY463" s="22">
        <f t="shared" si="1819"/>
        <v>36.799999999999997</v>
      </c>
      <c r="CZ463" s="63">
        <f t="shared" si="1819"/>
        <v>36.799999999999997</v>
      </c>
      <c r="DA463" s="22">
        <f t="shared" si="1819"/>
        <v>11.5</v>
      </c>
      <c r="DB463" s="22">
        <f t="shared" si="1819"/>
        <v>39.4</v>
      </c>
      <c r="DC463" s="59">
        <f t="shared" si="1819"/>
        <v>36.700000000000003</v>
      </c>
      <c r="DD463" s="242"/>
      <c r="DE463" s="241" t="s">
        <v>126</v>
      </c>
      <c r="DF463" s="15" t="s">
        <v>132</v>
      </c>
      <c r="DG463" s="58">
        <f t="shared" si="1658"/>
        <v>-1.9E-2</v>
      </c>
      <c r="DH463" s="22">
        <f t="shared" si="1627"/>
        <v>0</v>
      </c>
      <c r="DI463" s="22">
        <f t="shared" si="1628"/>
        <v>-5.0000000000000001E-3</v>
      </c>
      <c r="DJ463" s="22">
        <f t="shared" si="1629"/>
        <v>6.0000000000000001E-3</v>
      </c>
      <c r="DK463" s="22">
        <f t="shared" si="1630"/>
        <v>0.16400000000000001</v>
      </c>
      <c r="DL463" s="22">
        <f t="shared" si="1631"/>
        <v>0.436</v>
      </c>
      <c r="DM463" s="22">
        <f t="shared" si="1632"/>
        <v>-2E-3</v>
      </c>
      <c r="DN463" s="22">
        <f t="shared" si="1633"/>
        <v>-0.28599999999999998</v>
      </c>
      <c r="DO463" s="22">
        <f t="shared" si="1634"/>
        <v>5.3999999999999999E-2</v>
      </c>
      <c r="DP463" s="22">
        <f t="shared" si="1635"/>
        <v>-0.23899999999999999</v>
      </c>
      <c r="DQ463" s="22">
        <f t="shared" si="1636"/>
        <v>-0.46800000000000003</v>
      </c>
      <c r="DR463" s="22">
        <f t="shared" si="1637"/>
        <v>0.14000000000000001</v>
      </c>
      <c r="DS463" s="22">
        <f t="shared" si="1638"/>
        <v>0.44500000000000001</v>
      </c>
      <c r="DT463" s="22">
        <f t="shared" si="1639"/>
        <v>-0.158</v>
      </c>
      <c r="DU463" s="22">
        <f t="shared" si="1640"/>
        <v>0.183</v>
      </c>
      <c r="DV463" s="22">
        <f t="shared" si="1641"/>
        <v>2.1000000000000001E-2</v>
      </c>
      <c r="DW463" s="22">
        <f t="shared" si="1642"/>
        <v>0.43</v>
      </c>
      <c r="DX463" s="22">
        <f t="shared" si="1643"/>
        <v>-0.123</v>
      </c>
      <c r="DY463" s="22">
        <f t="shared" si="1644"/>
        <v>0.57999999999999996</v>
      </c>
      <c r="DZ463" s="22">
        <f t="shared" si="1645"/>
        <v>-0.156</v>
      </c>
      <c r="EA463" s="63">
        <f t="shared" si="1646"/>
        <v>0.42399999999999999</v>
      </c>
      <c r="EB463" s="22">
        <f t="shared" si="1647"/>
        <v>-2.4E-2</v>
      </c>
      <c r="EC463" s="22">
        <f t="shared" si="1648"/>
        <v>0.16800000000000001</v>
      </c>
      <c r="ED463" s="59">
        <f t="shared" si="1649"/>
        <v>0.435</v>
      </c>
      <c r="EE463" s="242"/>
      <c r="EF463" s="241" t="s">
        <v>126</v>
      </c>
      <c r="EG463" s="15" t="s">
        <v>132</v>
      </c>
      <c r="EH463" s="58">
        <f t="shared" ref="EH463:FE463" si="1820">IF(C463="X","X",IF(FI463="X","X",IF(FI463&lt;&gt;0,ROUND((C463-FI463)/FI420*100,3),"- ")))</f>
        <v>-0.64600000000000002</v>
      </c>
      <c r="EI463" s="22">
        <f t="shared" si="1820"/>
        <v>1.242</v>
      </c>
      <c r="EJ463" s="22">
        <f t="shared" si="1820"/>
        <v>-0.65600000000000003</v>
      </c>
      <c r="EK463" s="22">
        <f t="shared" si="1820"/>
        <v>1.3420000000000001</v>
      </c>
      <c r="EL463" s="22">
        <f t="shared" si="1820"/>
        <v>1.3919999999999999</v>
      </c>
      <c r="EM463" s="22">
        <f t="shared" si="1820"/>
        <v>4.2539999999999996</v>
      </c>
      <c r="EN463" s="22">
        <f t="shared" si="1820"/>
        <v>-7.0000000000000001E-3</v>
      </c>
      <c r="EO463" s="22">
        <f t="shared" si="1820"/>
        <v>-1.115</v>
      </c>
      <c r="EP463" s="22">
        <f t="shared" si="1820"/>
        <v>0.30399999999999999</v>
      </c>
      <c r="EQ463" s="22">
        <f t="shared" si="1820"/>
        <v>-1.9350000000000001</v>
      </c>
      <c r="ER463" s="22">
        <f t="shared" si="1820"/>
        <v>-3.9409999999999998</v>
      </c>
      <c r="ES463" s="22">
        <f t="shared" si="1820"/>
        <v>1.57</v>
      </c>
      <c r="ET463" s="22">
        <f t="shared" si="1820"/>
        <v>1.4079999999999999</v>
      </c>
      <c r="EU463" s="22">
        <f t="shared" si="1820"/>
        <v>-0.60899999999999999</v>
      </c>
      <c r="EV463" s="22">
        <f t="shared" si="1820"/>
        <v>0.72199999999999998</v>
      </c>
      <c r="EW463" s="22">
        <f t="shared" si="1820"/>
        <v>0.14199999999999999</v>
      </c>
      <c r="EX463" s="22">
        <f t="shared" si="1820"/>
        <v>1.38</v>
      </c>
      <c r="EY463" s="22">
        <f t="shared" si="1820"/>
        <v>-0.876</v>
      </c>
      <c r="EZ463" s="22">
        <f t="shared" si="1820"/>
        <v>0.21199999999999999</v>
      </c>
      <c r="FA463" s="22">
        <f t="shared" si="1820"/>
        <v>9.7609999999999992</v>
      </c>
      <c r="FB463" s="63">
        <f t="shared" si="1820"/>
        <v>0.156</v>
      </c>
      <c r="FC463" s="22">
        <f t="shared" si="1820"/>
        <v>-0.63800000000000001</v>
      </c>
      <c r="FD463" s="22">
        <f t="shared" si="1820"/>
        <v>0.42099999999999999</v>
      </c>
      <c r="FE463" s="59">
        <f t="shared" si="1820"/>
        <v>0.19</v>
      </c>
      <c r="FG463" s="241" t="s">
        <v>126</v>
      </c>
      <c r="FH463" s="15" t="s">
        <v>132</v>
      </c>
      <c r="FI463" s="27">
        <f t="shared" si="1723"/>
        <v>5022</v>
      </c>
      <c r="FJ463" s="29">
        <f t="shared" si="1724"/>
        <v>13</v>
      </c>
      <c r="FK463" s="29">
        <f t="shared" si="1725"/>
        <v>2029</v>
      </c>
      <c r="FL463" s="29">
        <f t="shared" si="1726"/>
        <v>1805</v>
      </c>
      <c r="FM463" s="29">
        <f t="shared" si="1727"/>
        <v>95743</v>
      </c>
      <c r="FN463" s="29">
        <f t="shared" si="1728"/>
        <v>84054</v>
      </c>
      <c r="FO463" s="29">
        <f t="shared" si="1729"/>
        <v>163864</v>
      </c>
      <c r="FP463" s="29">
        <f t="shared" si="1730"/>
        <v>186781</v>
      </c>
      <c r="FQ463" s="29">
        <f t="shared" si="1731"/>
        <v>61126</v>
      </c>
      <c r="FR463" s="29">
        <f t="shared" si="1732"/>
        <v>60383</v>
      </c>
      <c r="FS463" s="29">
        <f t="shared" si="1733"/>
        <v>73838</v>
      </c>
      <c r="FT463" s="29">
        <f t="shared" si="1734"/>
        <v>38691</v>
      </c>
      <c r="FU463" s="29">
        <f t="shared" si="1735"/>
        <v>223586</v>
      </c>
      <c r="FV463" s="29">
        <f t="shared" si="1736"/>
        <v>153776</v>
      </c>
      <c r="FW463" s="29">
        <f t="shared" si="1737"/>
        <v>96997</v>
      </c>
      <c r="FX463" s="29">
        <f t="shared" si="1738"/>
        <v>102532</v>
      </c>
      <c r="FY463" s="29">
        <f t="shared" si="1739"/>
        <v>204532</v>
      </c>
      <c r="FZ463" s="29">
        <f t="shared" si="1740"/>
        <v>94245</v>
      </c>
      <c r="GA463" s="29">
        <f t="shared" si="1660"/>
        <v>1649017</v>
      </c>
      <c r="GB463" s="29">
        <f t="shared" si="1655"/>
        <v>-9649</v>
      </c>
      <c r="GC463" s="53">
        <f t="shared" si="1661"/>
        <v>1639368</v>
      </c>
      <c r="GD463" s="29">
        <f t="shared" si="1662"/>
        <v>7064</v>
      </c>
      <c r="GE463" s="29">
        <f t="shared" si="1663"/>
        <v>261412</v>
      </c>
      <c r="GF463" s="41">
        <f t="shared" si="1664"/>
        <v>1380541</v>
      </c>
    </row>
    <row r="464" spans="1:188" ht="15.75" customHeight="1">
      <c r="A464" s="241" t="s">
        <v>127</v>
      </c>
      <c r="B464" s="15" t="s">
        <v>133</v>
      </c>
      <c r="C464" s="231">
        <v>14272</v>
      </c>
      <c r="D464" s="226">
        <v>23</v>
      </c>
      <c r="E464" s="226">
        <v>2546</v>
      </c>
      <c r="F464" s="226">
        <v>1509</v>
      </c>
      <c r="G464" s="226">
        <v>43401</v>
      </c>
      <c r="H464" s="226">
        <v>19183</v>
      </c>
      <c r="I464" s="226">
        <v>77089</v>
      </c>
      <c r="J464" s="226">
        <v>53729</v>
      </c>
      <c r="K464" s="226">
        <v>32154</v>
      </c>
      <c r="L464" s="226">
        <v>21301</v>
      </c>
      <c r="M464" s="226">
        <v>9634</v>
      </c>
      <c r="N464" s="226">
        <v>8890</v>
      </c>
      <c r="O464" s="226">
        <v>83035</v>
      </c>
      <c r="P464" s="226">
        <v>37540</v>
      </c>
      <c r="Q464" s="226">
        <v>44888</v>
      </c>
      <c r="R464" s="226">
        <v>41324</v>
      </c>
      <c r="S464" s="226">
        <v>106380</v>
      </c>
      <c r="T464" s="226">
        <v>34693</v>
      </c>
      <c r="U464" s="226">
        <v>631591</v>
      </c>
      <c r="V464" s="232">
        <v>-4646</v>
      </c>
      <c r="W464" s="233">
        <v>626945</v>
      </c>
      <c r="X464" s="226">
        <v>16841</v>
      </c>
      <c r="Y464" s="226">
        <v>121999</v>
      </c>
      <c r="Z464" s="232">
        <v>492751</v>
      </c>
      <c r="AA464" s="242"/>
      <c r="AB464" s="241" t="s">
        <v>127</v>
      </c>
      <c r="AC464" s="15" t="s">
        <v>133</v>
      </c>
      <c r="AD464" s="58">
        <f t="shared" si="1810"/>
        <v>0.55000000000000004</v>
      </c>
      <c r="AE464" s="22">
        <f t="shared" si="1803"/>
        <v>27.777999999999999</v>
      </c>
      <c r="AF464" s="22">
        <f t="shared" si="1698"/>
        <v>-9.1359999999999992</v>
      </c>
      <c r="AG464" s="22">
        <f t="shared" si="1800"/>
        <v>5.524</v>
      </c>
      <c r="AH464" s="22">
        <f t="shared" si="1700"/>
        <v>-4.3630000000000004</v>
      </c>
      <c r="AI464" s="22">
        <f t="shared" si="1701"/>
        <v>8.9139999999999997</v>
      </c>
      <c r="AJ464" s="22">
        <f t="shared" si="1702"/>
        <v>9.2690000000000001</v>
      </c>
      <c r="AK464" s="22">
        <f t="shared" si="1703"/>
        <v>-1.766</v>
      </c>
      <c r="AL464" s="22">
        <f t="shared" si="1704"/>
        <v>-2.823</v>
      </c>
      <c r="AM464" s="22">
        <f t="shared" si="1705"/>
        <v>-4.1100000000000003</v>
      </c>
      <c r="AN464" s="22">
        <f t="shared" si="1706"/>
        <v>8.1140000000000008</v>
      </c>
      <c r="AO464" s="22">
        <f t="shared" si="1707"/>
        <v>6.0229999999999997</v>
      </c>
      <c r="AP464" s="22">
        <f t="shared" si="1708"/>
        <v>3.4430000000000001</v>
      </c>
      <c r="AQ464" s="22">
        <f t="shared" si="1709"/>
        <v>-2.9750000000000001</v>
      </c>
      <c r="AR464" s="22">
        <f t="shared" si="1710"/>
        <v>1.9259999999999999</v>
      </c>
      <c r="AS464" s="22">
        <f t="shared" si="1711"/>
        <v>4.133</v>
      </c>
      <c r="AT464" s="22">
        <f t="shared" si="1693"/>
        <v>3.0190000000000001</v>
      </c>
      <c r="AU464" s="22">
        <f t="shared" si="1712"/>
        <v>-1.875</v>
      </c>
      <c r="AV464" s="22">
        <f t="shared" si="1713"/>
        <v>1.7729999999999999</v>
      </c>
      <c r="AW464" s="22">
        <f t="shared" si="1714"/>
        <v>-27.989000000000001</v>
      </c>
      <c r="AX464" s="63">
        <f t="shared" si="1715"/>
        <v>1.619</v>
      </c>
      <c r="AY464" s="22">
        <f t="shared" si="1716"/>
        <v>-1.0169999999999999</v>
      </c>
      <c r="AZ464" s="22">
        <f t="shared" si="1717"/>
        <v>3.952</v>
      </c>
      <c r="BA464" s="59">
        <f t="shared" si="1718"/>
        <v>1.345</v>
      </c>
      <c r="BB464" s="242"/>
      <c r="BC464" s="241" t="s">
        <v>127</v>
      </c>
      <c r="BD464" s="15" t="s">
        <v>133</v>
      </c>
      <c r="BE464" s="58">
        <f t="shared" si="1688"/>
        <v>2.2999999999999998</v>
      </c>
      <c r="BF464" s="22">
        <f t="shared" si="1719"/>
        <v>0</v>
      </c>
      <c r="BG464" s="22">
        <f t="shared" si="1779"/>
        <v>0.4</v>
      </c>
      <c r="BH464" s="22">
        <f t="shared" si="1780"/>
        <v>0.2</v>
      </c>
      <c r="BI464" s="22">
        <f t="shared" si="1781"/>
        <v>6.9</v>
      </c>
      <c r="BJ464" s="22">
        <f t="shared" si="1782"/>
        <v>3.1</v>
      </c>
      <c r="BK464" s="22">
        <f t="shared" si="1783"/>
        <v>12.3</v>
      </c>
      <c r="BL464" s="22">
        <f t="shared" si="1784"/>
        <v>8.6</v>
      </c>
      <c r="BM464" s="22">
        <f t="shared" si="1785"/>
        <v>5.0999999999999996</v>
      </c>
      <c r="BN464" s="22">
        <f t="shared" si="1786"/>
        <v>3.4</v>
      </c>
      <c r="BO464" s="22">
        <f t="shared" si="1787"/>
        <v>1.5</v>
      </c>
      <c r="BP464" s="22">
        <f t="shared" si="1788"/>
        <v>1.4</v>
      </c>
      <c r="BQ464" s="22">
        <f t="shared" si="1789"/>
        <v>13.2</v>
      </c>
      <c r="BR464" s="22">
        <f t="shared" si="1790"/>
        <v>6</v>
      </c>
      <c r="BS464" s="22">
        <f t="shared" si="1791"/>
        <v>7.2</v>
      </c>
      <c r="BT464" s="22">
        <f t="shared" si="1792"/>
        <v>6.6</v>
      </c>
      <c r="BU464" s="22">
        <f t="shared" si="1793"/>
        <v>17</v>
      </c>
      <c r="BV464" s="22">
        <f t="shared" si="1769"/>
        <v>5.5</v>
      </c>
      <c r="BW464" s="22">
        <f t="shared" si="1770"/>
        <v>100.7</v>
      </c>
      <c r="BX464" s="22">
        <f t="shared" si="1771"/>
        <v>-0.7</v>
      </c>
      <c r="BY464" s="63">
        <f t="shared" si="1772"/>
        <v>100</v>
      </c>
      <c r="BZ464" s="22">
        <f t="shared" si="1773"/>
        <v>2.7</v>
      </c>
      <c r="CA464" s="22">
        <f t="shared" si="1774"/>
        <v>19.5</v>
      </c>
      <c r="CB464" s="59">
        <f t="shared" si="1775"/>
        <v>78.599999999999994</v>
      </c>
      <c r="CC464" s="242"/>
      <c r="CD464" s="241" t="s">
        <v>127</v>
      </c>
      <c r="CE464" s="15" t="s">
        <v>133</v>
      </c>
      <c r="CF464" s="58">
        <f t="shared" ref="CF464:DC464" si="1821">IF(C464=0,"-",IF(C464="X","X",ROUND(C464/C420*100,1)))</f>
        <v>30.4</v>
      </c>
      <c r="CG464" s="22">
        <f t="shared" si="1821"/>
        <v>5.9</v>
      </c>
      <c r="CH464" s="22">
        <f t="shared" si="1821"/>
        <v>24.2</v>
      </c>
      <c r="CI464" s="22">
        <f t="shared" si="1821"/>
        <v>18.600000000000001</v>
      </c>
      <c r="CJ464" s="22">
        <f t="shared" si="1821"/>
        <v>22.9</v>
      </c>
      <c r="CK464" s="22">
        <f t="shared" si="1821"/>
        <v>10.5</v>
      </c>
      <c r="CL464" s="22">
        <f t="shared" si="1821"/>
        <v>16.3</v>
      </c>
      <c r="CM464" s="22">
        <f t="shared" si="1821"/>
        <v>13.1</v>
      </c>
      <c r="CN464" s="22">
        <f t="shared" si="1821"/>
        <v>11.3</v>
      </c>
      <c r="CO464" s="22">
        <f t="shared" si="1821"/>
        <v>11.2</v>
      </c>
      <c r="CP464" s="22">
        <f t="shared" si="1821"/>
        <v>5.3</v>
      </c>
      <c r="CQ464" s="22">
        <f t="shared" si="1821"/>
        <v>5.8</v>
      </c>
      <c r="CR464" s="22">
        <f t="shared" si="1821"/>
        <v>15.6</v>
      </c>
      <c r="CS464" s="22">
        <f t="shared" si="1821"/>
        <v>9</v>
      </c>
      <c r="CT464" s="22">
        <f t="shared" si="1821"/>
        <v>10.3</v>
      </c>
      <c r="CU464" s="22">
        <f t="shared" si="1821"/>
        <v>17.100000000000001</v>
      </c>
      <c r="CV464" s="22">
        <f t="shared" si="1821"/>
        <v>20.100000000000001</v>
      </c>
      <c r="CW464" s="22">
        <f t="shared" si="1821"/>
        <v>15.3</v>
      </c>
      <c r="CX464" s="22">
        <f t="shared" si="1821"/>
        <v>14</v>
      </c>
      <c r="CY464" s="22">
        <f t="shared" si="1821"/>
        <v>14</v>
      </c>
      <c r="CZ464" s="63">
        <f t="shared" si="1821"/>
        <v>14</v>
      </c>
      <c r="DA464" s="22">
        <f t="shared" si="1821"/>
        <v>29.1</v>
      </c>
      <c r="DB464" s="22">
        <f t="shared" si="1821"/>
        <v>18.2</v>
      </c>
      <c r="DC464" s="59">
        <f t="shared" si="1821"/>
        <v>13</v>
      </c>
      <c r="DD464" s="242"/>
      <c r="DE464" s="241" t="s">
        <v>127</v>
      </c>
      <c r="DF464" s="15" t="s">
        <v>133</v>
      </c>
      <c r="DG464" s="58">
        <f t="shared" si="1658"/>
        <v>1.2999999999999999E-2</v>
      </c>
      <c r="DH464" s="22">
        <f t="shared" si="1627"/>
        <v>1E-3</v>
      </c>
      <c r="DI464" s="22">
        <f t="shared" si="1628"/>
        <v>-4.1000000000000002E-2</v>
      </c>
      <c r="DJ464" s="22">
        <f t="shared" si="1629"/>
        <v>1.2999999999999999E-2</v>
      </c>
      <c r="DK464" s="22">
        <f t="shared" si="1630"/>
        <v>-0.32100000000000001</v>
      </c>
      <c r="DL464" s="22">
        <f t="shared" si="1631"/>
        <v>0.254</v>
      </c>
      <c r="DM464" s="22">
        <f t="shared" si="1632"/>
        <v>1.06</v>
      </c>
      <c r="DN464" s="22">
        <f t="shared" si="1633"/>
        <v>-0.157</v>
      </c>
      <c r="DO464" s="22">
        <f t="shared" si="1634"/>
        <v>-0.151</v>
      </c>
      <c r="DP464" s="22">
        <f t="shared" si="1635"/>
        <v>-0.14799999999999999</v>
      </c>
      <c r="DQ464" s="22">
        <f t="shared" si="1636"/>
        <v>0.11700000000000001</v>
      </c>
      <c r="DR464" s="22">
        <f t="shared" si="1637"/>
        <v>8.2000000000000003E-2</v>
      </c>
      <c r="DS464" s="22">
        <f t="shared" si="1638"/>
        <v>0.44800000000000001</v>
      </c>
      <c r="DT464" s="22">
        <f t="shared" si="1639"/>
        <v>-0.187</v>
      </c>
      <c r="DU464" s="22">
        <f t="shared" si="1640"/>
        <v>0.13700000000000001</v>
      </c>
      <c r="DV464" s="22">
        <f t="shared" si="1641"/>
        <v>0.26600000000000001</v>
      </c>
      <c r="DW464" s="22">
        <f t="shared" si="1642"/>
        <v>0.505</v>
      </c>
      <c r="DX464" s="22">
        <f t="shared" si="1643"/>
        <v>-0.107</v>
      </c>
      <c r="DY464" s="22">
        <f t="shared" si="1644"/>
        <v>1.784</v>
      </c>
      <c r="DZ464" s="22">
        <f t="shared" si="1645"/>
        <v>-0.16500000000000001</v>
      </c>
      <c r="EA464" s="63">
        <f t="shared" si="1646"/>
        <v>1.619</v>
      </c>
      <c r="EB464" s="22">
        <f t="shared" si="1647"/>
        <v>-2.8000000000000001E-2</v>
      </c>
      <c r="EC464" s="22">
        <f t="shared" si="1648"/>
        <v>0.752</v>
      </c>
      <c r="ED464" s="59">
        <f t="shared" si="1649"/>
        <v>1.06</v>
      </c>
      <c r="EE464" s="242"/>
      <c r="EF464" s="241" t="s">
        <v>127</v>
      </c>
      <c r="EG464" s="15" t="s">
        <v>133</v>
      </c>
      <c r="EH464" s="58">
        <f t="shared" ref="EH464:FE464" si="1822">IF(C464="X","X",IF(FI464="X","X",IF(FI464&lt;&gt;0,ROUND((C464-FI464)/FI420*100,3),"- ")))</f>
        <v>0.159</v>
      </c>
      <c r="EI464" s="22">
        <f t="shared" si="1822"/>
        <v>1.5529999999999999</v>
      </c>
      <c r="EJ464" s="22">
        <f t="shared" si="1822"/>
        <v>-2.2679999999999998</v>
      </c>
      <c r="EK464" s="22">
        <f t="shared" si="1822"/>
        <v>1.04</v>
      </c>
      <c r="EL464" s="22">
        <f t="shared" si="1822"/>
        <v>-1.024</v>
      </c>
      <c r="EM464" s="22">
        <f t="shared" si="1822"/>
        <v>0.93400000000000005</v>
      </c>
      <c r="EN464" s="22">
        <f t="shared" si="1822"/>
        <v>1.4359999999999999</v>
      </c>
      <c r="EO464" s="22">
        <f t="shared" si="1822"/>
        <v>-0.23</v>
      </c>
      <c r="EP464" s="22">
        <f t="shared" si="1822"/>
        <v>-0.32300000000000001</v>
      </c>
      <c r="EQ464" s="22">
        <f t="shared" si="1822"/>
        <v>-0.45100000000000001</v>
      </c>
      <c r="ER464" s="22">
        <f t="shared" si="1822"/>
        <v>0.371</v>
      </c>
      <c r="ES464" s="22">
        <f t="shared" si="1822"/>
        <v>0.34599999999999997</v>
      </c>
      <c r="ET464" s="22">
        <f t="shared" si="1822"/>
        <v>0.53300000000000003</v>
      </c>
      <c r="EU464" s="22">
        <f t="shared" si="1822"/>
        <v>-0.27100000000000002</v>
      </c>
      <c r="EV464" s="22">
        <f t="shared" si="1822"/>
        <v>0.20399999999999999</v>
      </c>
      <c r="EW464" s="22">
        <f t="shared" si="1822"/>
        <v>0.68799999999999994</v>
      </c>
      <c r="EX464" s="22">
        <f t="shared" si="1822"/>
        <v>0.61</v>
      </c>
      <c r="EY464" s="22">
        <f t="shared" si="1822"/>
        <v>-0.28799999999999998</v>
      </c>
      <c r="EZ464" s="22">
        <f t="shared" si="1822"/>
        <v>0.246</v>
      </c>
      <c r="FA464" s="22">
        <f t="shared" si="1822"/>
        <v>3.879</v>
      </c>
      <c r="FB464" s="63">
        <f t="shared" si="1822"/>
        <v>0.224</v>
      </c>
      <c r="FC464" s="22">
        <f t="shared" si="1822"/>
        <v>-0.28499999999999998</v>
      </c>
      <c r="FD464" s="22">
        <f t="shared" si="1822"/>
        <v>0.70699999999999996</v>
      </c>
      <c r="FE464" s="59">
        <f t="shared" si="1822"/>
        <v>0.17399999999999999</v>
      </c>
      <c r="FG464" s="241" t="s">
        <v>127</v>
      </c>
      <c r="FH464" s="15" t="s">
        <v>133</v>
      </c>
      <c r="FI464" s="27">
        <f t="shared" si="1723"/>
        <v>14194</v>
      </c>
      <c r="FJ464" s="29">
        <f t="shared" si="1724"/>
        <v>18</v>
      </c>
      <c r="FK464" s="29">
        <f t="shared" si="1725"/>
        <v>2802</v>
      </c>
      <c r="FL464" s="29">
        <f t="shared" si="1726"/>
        <v>1430</v>
      </c>
      <c r="FM464" s="29">
        <f t="shared" si="1727"/>
        <v>45381</v>
      </c>
      <c r="FN464" s="29">
        <f t="shared" si="1728"/>
        <v>17613</v>
      </c>
      <c r="FO464" s="29">
        <f t="shared" si="1729"/>
        <v>70550</v>
      </c>
      <c r="FP464" s="29">
        <f t="shared" si="1730"/>
        <v>54695</v>
      </c>
      <c r="FQ464" s="29">
        <f t="shared" si="1731"/>
        <v>33088</v>
      </c>
      <c r="FR464" s="29">
        <f t="shared" si="1732"/>
        <v>22214</v>
      </c>
      <c r="FS464" s="29">
        <f t="shared" si="1733"/>
        <v>8911</v>
      </c>
      <c r="FT464" s="29">
        <f t="shared" si="1734"/>
        <v>8385</v>
      </c>
      <c r="FU464" s="29">
        <f t="shared" si="1735"/>
        <v>80271</v>
      </c>
      <c r="FV464" s="29">
        <f t="shared" si="1736"/>
        <v>38691</v>
      </c>
      <c r="FW464" s="29">
        <f t="shared" si="1737"/>
        <v>44040</v>
      </c>
      <c r="FX464" s="29">
        <f t="shared" si="1738"/>
        <v>39684</v>
      </c>
      <c r="FY464" s="29">
        <f t="shared" si="1739"/>
        <v>103263</v>
      </c>
      <c r="FZ464" s="29">
        <f t="shared" si="1740"/>
        <v>35356</v>
      </c>
      <c r="GA464" s="29">
        <f t="shared" si="1660"/>
        <v>620586</v>
      </c>
      <c r="GB464" s="29">
        <f t="shared" si="1655"/>
        <v>-3630</v>
      </c>
      <c r="GC464" s="53">
        <f t="shared" si="1661"/>
        <v>616956</v>
      </c>
      <c r="GD464" s="29">
        <f t="shared" si="1662"/>
        <v>17014</v>
      </c>
      <c r="GE464" s="29">
        <f t="shared" si="1663"/>
        <v>117361</v>
      </c>
      <c r="GF464" s="41">
        <f t="shared" si="1664"/>
        <v>486211</v>
      </c>
    </row>
    <row r="465" spans="1:188" ht="15.75" customHeight="1">
      <c r="A465" s="241" t="s">
        <v>128</v>
      </c>
      <c r="B465" s="15" t="s">
        <v>134</v>
      </c>
      <c r="C465" s="231">
        <v>311</v>
      </c>
      <c r="D465" s="226">
        <v>46</v>
      </c>
      <c r="E465" s="226">
        <v>2230</v>
      </c>
      <c r="F465" s="226">
        <v>559</v>
      </c>
      <c r="G465" s="226">
        <v>11469</v>
      </c>
      <c r="H465" s="226">
        <v>33223</v>
      </c>
      <c r="I465" s="226">
        <v>86858</v>
      </c>
      <c r="J465" s="226">
        <v>120107</v>
      </c>
      <c r="K465" s="226">
        <v>145784</v>
      </c>
      <c r="L465" s="226">
        <v>55554</v>
      </c>
      <c r="M465" s="226">
        <v>97260</v>
      </c>
      <c r="N465" s="226">
        <v>91241</v>
      </c>
      <c r="O465" s="226">
        <v>143798</v>
      </c>
      <c r="P465" s="226">
        <v>176439</v>
      </c>
      <c r="Q465" s="226">
        <v>210202</v>
      </c>
      <c r="R465" s="226">
        <v>40912</v>
      </c>
      <c r="S465" s="226">
        <v>121515</v>
      </c>
      <c r="T465" s="226">
        <v>57426</v>
      </c>
      <c r="U465" s="226">
        <v>1394934</v>
      </c>
      <c r="V465" s="232">
        <v>-10269</v>
      </c>
      <c r="W465" s="233">
        <v>1384665</v>
      </c>
      <c r="X465" s="226">
        <v>2587</v>
      </c>
      <c r="Y465" s="226">
        <v>98886</v>
      </c>
      <c r="Z465" s="232">
        <v>1293461</v>
      </c>
      <c r="AA465" s="242"/>
      <c r="AB465" s="241" t="s">
        <v>128</v>
      </c>
      <c r="AC465" s="15" t="s">
        <v>134</v>
      </c>
      <c r="AD465" s="58">
        <f t="shared" si="1810"/>
        <v>10.284000000000001</v>
      </c>
      <c r="AE465" s="22">
        <f t="shared" si="1803"/>
        <v>27.777999999999999</v>
      </c>
      <c r="AF465" s="22">
        <f t="shared" si="1698"/>
        <v>-9.7530000000000001</v>
      </c>
      <c r="AG465" s="22">
        <f t="shared" si="1800"/>
        <v>7.7069999999999999</v>
      </c>
      <c r="AH465" s="22">
        <f t="shared" si="1700"/>
        <v>-17.102</v>
      </c>
      <c r="AI465" s="22">
        <f t="shared" si="1701"/>
        <v>6.8019999999999996</v>
      </c>
      <c r="AJ465" s="22">
        <f t="shared" si="1702"/>
        <v>-5.1189999999999998</v>
      </c>
      <c r="AK465" s="22">
        <f t="shared" si="1703"/>
        <v>-2.7570000000000001</v>
      </c>
      <c r="AL465" s="22">
        <f t="shared" si="1704"/>
        <v>-3.84</v>
      </c>
      <c r="AM465" s="22">
        <f t="shared" si="1705"/>
        <v>-6.6479999999999997</v>
      </c>
      <c r="AN465" s="22">
        <f t="shared" si="1706"/>
        <v>-6.6079999999999997</v>
      </c>
      <c r="AO465" s="22">
        <f t="shared" si="1707"/>
        <v>3.6779999999999999</v>
      </c>
      <c r="AP465" s="22">
        <f t="shared" si="1708"/>
        <v>1.623</v>
      </c>
      <c r="AQ465" s="22">
        <f t="shared" si="1709"/>
        <v>-2.0019999999999998</v>
      </c>
      <c r="AR465" s="22">
        <f t="shared" si="1710"/>
        <v>4.0730000000000004</v>
      </c>
      <c r="AS465" s="22">
        <f t="shared" si="1711"/>
        <v>1.06</v>
      </c>
      <c r="AT465" s="22">
        <f t="shared" si="1693"/>
        <v>4.0780000000000003</v>
      </c>
      <c r="AU465" s="22">
        <f t="shared" si="1712"/>
        <v>-1.0409999999999999</v>
      </c>
      <c r="AV465" s="22">
        <f t="shared" si="1713"/>
        <v>-0.74199999999999999</v>
      </c>
      <c r="AW465" s="22">
        <f t="shared" si="1714"/>
        <v>-24.881</v>
      </c>
      <c r="AX465" s="63">
        <f t="shared" si="1715"/>
        <v>-0.89200000000000002</v>
      </c>
      <c r="AY465" s="22">
        <f t="shared" si="1716"/>
        <v>-7.2430000000000003</v>
      </c>
      <c r="AZ465" s="22">
        <f t="shared" si="1717"/>
        <v>-6.6210000000000004</v>
      </c>
      <c r="BA465" s="59">
        <f t="shared" si="1718"/>
        <v>-0.247</v>
      </c>
      <c r="BB465" s="242"/>
      <c r="BC465" s="241" t="s">
        <v>128</v>
      </c>
      <c r="BD465" s="15" t="s">
        <v>134</v>
      </c>
      <c r="BE465" s="58">
        <f t="shared" si="1688"/>
        <v>0</v>
      </c>
      <c r="BF465" s="22">
        <f t="shared" si="1719"/>
        <v>0</v>
      </c>
      <c r="BG465" s="22">
        <f t="shared" si="1779"/>
        <v>0.2</v>
      </c>
      <c r="BH465" s="22">
        <f t="shared" si="1780"/>
        <v>0</v>
      </c>
      <c r="BI465" s="22">
        <f t="shared" si="1781"/>
        <v>0.8</v>
      </c>
      <c r="BJ465" s="22">
        <f t="shared" si="1782"/>
        <v>2.4</v>
      </c>
      <c r="BK465" s="22">
        <f t="shared" si="1783"/>
        <v>6.3</v>
      </c>
      <c r="BL465" s="22">
        <f t="shared" si="1784"/>
        <v>8.6999999999999993</v>
      </c>
      <c r="BM465" s="22">
        <f t="shared" si="1785"/>
        <v>10.5</v>
      </c>
      <c r="BN465" s="22">
        <f t="shared" si="1786"/>
        <v>4</v>
      </c>
      <c r="BO465" s="22">
        <f t="shared" si="1787"/>
        <v>7</v>
      </c>
      <c r="BP465" s="22">
        <f t="shared" si="1788"/>
        <v>6.6</v>
      </c>
      <c r="BQ465" s="22">
        <f t="shared" si="1789"/>
        <v>10.4</v>
      </c>
      <c r="BR465" s="22">
        <f t="shared" si="1790"/>
        <v>12.7</v>
      </c>
      <c r="BS465" s="22">
        <f t="shared" si="1791"/>
        <v>15.2</v>
      </c>
      <c r="BT465" s="22">
        <f t="shared" si="1792"/>
        <v>3</v>
      </c>
      <c r="BU465" s="22">
        <f t="shared" si="1793"/>
        <v>8.8000000000000007</v>
      </c>
      <c r="BV465" s="22">
        <f t="shared" si="1769"/>
        <v>4.0999999999999996</v>
      </c>
      <c r="BW465" s="22">
        <f t="shared" si="1770"/>
        <v>100.7</v>
      </c>
      <c r="BX465" s="22">
        <f t="shared" si="1771"/>
        <v>-0.7</v>
      </c>
      <c r="BY465" s="63">
        <f t="shared" si="1772"/>
        <v>100</v>
      </c>
      <c r="BZ465" s="22">
        <f t="shared" si="1773"/>
        <v>0.2</v>
      </c>
      <c r="CA465" s="22">
        <f t="shared" si="1774"/>
        <v>7.1</v>
      </c>
      <c r="CB465" s="59">
        <f t="shared" si="1775"/>
        <v>93.4</v>
      </c>
      <c r="CC465" s="242"/>
      <c r="CD465" s="241" t="s">
        <v>128</v>
      </c>
      <c r="CE465" s="15" t="s">
        <v>134</v>
      </c>
      <c r="CF465" s="58">
        <f t="shared" ref="CF465:DC465" si="1823">IF(C465=0,"-",IF(C465="X","X",ROUND(C465/C420*100,1)))</f>
        <v>0.7</v>
      </c>
      <c r="CG465" s="22">
        <f t="shared" si="1823"/>
        <v>11.8</v>
      </c>
      <c r="CH465" s="22">
        <f t="shared" si="1823"/>
        <v>21.2</v>
      </c>
      <c r="CI465" s="22">
        <f t="shared" si="1823"/>
        <v>6.9</v>
      </c>
      <c r="CJ465" s="22">
        <f t="shared" si="1823"/>
        <v>6.1</v>
      </c>
      <c r="CK465" s="22">
        <f t="shared" si="1823"/>
        <v>18.3</v>
      </c>
      <c r="CL465" s="22">
        <f t="shared" si="1823"/>
        <v>18.3</v>
      </c>
      <c r="CM465" s="22">
        <f t="shared" si="1823"/>
        <v>29.2</v>
      </c>
      <c r="CN465" s="22">
        <f t="shared" si="1823"/>
        <v>51.2</v>
      </c>
      <c r="CO465" s="22">
        <f t="shared" si="1823"/>
        <v>29.1</v>
      </c>
      <c r="CP465" s="22">
        <f t="shared" si="1823"/>
        <v>53.9</v>
      </c>
      <c r="CQ465" s="22">
        <f t="shared" si="1823"/>
        <v>59.8</v>
      </c>
      <c r="CR465" s="22">
        <f t="shared" si="1823"/>
        <v>26.9</v>
      </c>
      <c r="CS465" s="22">
        <f t="shared" si="1823"/>
        <v>42.4</v>
      </c>
      <c r="CT465" s="22">
        <f t="shared" si="1823"/>
        <v>48.4</v>
      </c>
      <c r="CU465" s="22">
        <f t="shared" si="1823"/>
        <v>17</v>
      </c>
      <c r="CV465" s="22">
        <f t="shared" si="1823"/>
        <v>23</v>
      </c>
      <c r="CW465" s="22">
        <f t="shared" si="1823"/>
        <v>25.3</v>
      </c>
      <c r="CX465" s="22">
        <f t="shared" si="1823"/>
        <v>30.9</v>
      </c>
      <c r="CY465" s="22">
        <f t="shared" si="1823"/>
        <v>30.9</v>
      </c>
      <c r="CZ465" s="63">
        <f t="shared" si="1823"/>
        <v>30.9</v>
      </c>
      <c r="DA465" s="22">
        <f t="shared" si="1823"/>
        <v>4.5</v>
      </c>
      <c r="DB465" s="22">
        <f t="shared" si="1823"/>
        <v>14.7</v>
      </c>
      <c r="DC465" s="59">
        <f t="shared" si="1823"/>
        <v>34.200000000000003</v>
      </c>
      <c r="DD465" s="242"/>
      <c r="DE465" s="241" t="s">
        <v>128</v>
      </c>
      <c r="DF465" s="15" t="s">
        <v>134</v>
      </c>
      <c r="DG465" s="58">
        <f t="shared" si="1658"/>
        <v>2E-3</v>
      </c>
      <c r="DH465" s="22">
        <f t="shared" si="1627"/>
        <v>1E-3</v>
      </c>
      <c r="DI465" s="22">
        <f t="shared" si="1628"/>
        <v>-1.7000000000000001E-2</v>
      </c>
      <c r="DJ465" s="22">
        <f t="shared" si="1629"/>
        <v>3.0000000000000001E-3</v>
      </c>
      <c r="DK465" s="22">
        <f t="shared" si="1630"/>
        <v>-0.16900000000000001</v>
      </c>
      <c r="DL465" s="22">
        <f t="shared" si="1631"/>
        <v>0.151</v>
      </c>
      <c r="DM465" s="22">
        <f t="shared" si="1632"/>
        <v>-0.33500000000000002</v>
      </c>
      <c r="DN465" s="22">
        <f t="shared" si="1633"/>
        <v>-0.24399999999999999</v>
      </c>
      <c r="DO465" s="22">
        <f t="shared" si="1634"/>
        <v>-0.41699999999999998</v>
      </c>
      <c r="DP465" s="22">
        <f t="shared" si="1635"/>
        <v>-0.28299999999999997</v>
      </c>
      <c r="DQ465" s="22">
        <f t="shared" si="1636"/>
        <v>-0.49299999999999999</v>
      </c>
      <c r="DR465" s="22">
        <f t="shared" si="1637"/>
        <v>0.23200000000000001</v>
      </c>
      <c r="DS465" s="22">
        <f t="shared" si="1638"/>
        <v>0.16400000000000001</v>
      </c>
      <c r="DT465" s="22">
        <f t="shared" si="1639"/>
        <v>-0.25800000000000001</v>
      </c>
      <c r="DU465" s="22">
        <f t="shared" si="1640"/>
        <v>0.58899999999999997</v>
      </c>
      <c r="DV465" s="22">
        <f t="shared" si="1641"/>
        <v>3.1E-2</v>
      </c>
      <c r="DW465" s="22">
        <f t="shared" si="1642"/>
        <v>0.34100000000000003</v>
      </c>
      <c r="DX465" s="22">
        <f t="shared" si="1643"/>
        <v>-4.2999999999999997E-2</v>
      </c>
      <c r="DY465" s="22">
        <f t="shared" si="1644"/>
        <v>-0.746</v>
      </c>
      <c r="DZ465" s="22">
        <f t="shared" si="1645"/>
        <v>-0.14599999999999999</v>
      </c>
      <c r="EA465" s="63">
        <f t="shared" si="1646"/>
        <v>-0.89200000000000002</v>
      </c>
      <c r="EB465" s="22">
        <f t="shared" si="1647"/>
        <v>-1.4E-2</v>
      </c>
      <c r="EC465" s="22">
        <f t="shared" si="1648"/>
        <v>-0.502</v>
      </c>
      <c r="ED465" s="59">
        <f t="shared" si="1649"/>
        <v>-0.23</v>
      </c>
      <c r="EE465" s="242"/>
      <c r="EF465" s="241" t="s">
        <v>128</v>
      </c>
      <c r="EG465" s="15" t="s">
        <v>134</v>
      </c>
      <c r="EH465" s="58">
        <f t="shared" ref="EH465:FE465" si="1824">IF(C465="X","X",IF(FI465="X","X",IF(FI465&lt;&gt;0,ROUND((C465-FI465)/FI420*100,3),"- ")))</f>
        <v>5.8999999999999997E-2</v>
      </c>
      <c r="EI465" s="22">
        <f t="shared" si="1824"/>
        <v>3.1059999999999999</v>
      </c>
      <c r="EJ465" s="22">
        <f t="shared" si="1824"/>
        <v>-2.1349999999999998</v>
      </c>
      <c r="EK465" s="22">
        <f t="shared" si="1824"/>
        <v>0.52600000000000002</v>
      </c>
      <c r="EL465" s="22">
        <f t="shared" si="1824"/>
        <v>-1.224</v>
      </c>
      <c r="EM465" s="22">
        <f t="shared" si="1824"/>
        <v>1.2589999999999999</v>
      </c>
      <c r="EN465" s="22">
        <f t="shared" si="1824"/>
        <v>-1.0289999999999999</v>
      </c>
      <c r="EO465" s="22">
        <f t="shared" si="1824"/>
        <v>-0.80900000000000005</v>
      </c>
      <c r="EP465" s="22">
        <f t="shared" si="1824"/>
        <v>-2.0110000000000001</v>
      </c>
      <c r="EQ465" s="22">
        <f t="shared" si="1824"/>
        <v>-1.956</v>
      </c>
      <c r="ER465" s="22">
        <f t="shared" si="1824"/>
        <v>-3.532</v>
      </c>
      <c r="ES465" s="22">
        <f t="shared" si="1824"/>
        <v>2.2149999999999999</v>
      </c>
      <c r="ET465" s="22">
        <f t="shared" si="1824"/>
        <v>0.443</v>
      </c>
      <c r="EU465" s="22">
        <f t="shared" si="1824"/>
        <v>-0.84799999999999998</v>
      </c>
      <c r="EV465" s="22">
        <f t="shared" si="1824"/>
        <v>1.9810000000000001</v>
      </c>
      <c r="EW465" s="22">
        <f t="shared" si="1824"/>
        <v>0.18</v>
      </c>
      <c r="EX465" s="22">
        <f t="shared" si="1824"/>
        <v>0.93100000000000005</v>
      </c>
      <c r="EY465" s="22">
        <f t="shared" si="1824"/>
        <v>-0.26200000000000001</v>
      </c>
      <c r="EZ465" s="22">
        <f t="shared" si="1824"/>
        <v>-0.23300000000000001</v>
      </c>
      <c r="FA465" s="22">
        <f t="shared" si="1824"/>
        <v>7.8109999999999999</v>
      </c>
      <c r="FB465" s="63">
        <f t="shared" si="1824"/>
        <v>-0.28000000000000003</v>
      </c>
      <c r="FC465" s="22">
        <f t="shared" si="1824"/>
        <v>-0.33300000000000002</v>
      </c>
      <c r="FD465" s="22">
        <f t="shared" si="1824"/>
        <v>-1.069</v>
      </c>
      <c r="FE465" s="59">
        <f t="shared" si="1824"/>
        <v>-8.5000000000000006E-2</v>
      </c>
      <c r="FG465" s="241" t="s">
        <v>128</v>
      </c>
      <c r="FH465" s="15" t="s">
        <v>134</v>
      </c>
      <c r="FI465" s="27">
        <f t="shared" si="1723"/>
        <v>282</v>
      </c>
      <c r="FJ465" s="29">
        <f t="shared" si="1724"/>
        <v>36</v>
      </c>
      <c r="FK465" s="29">
        <f t="shared" si="1725"/>
        <v>2471</v>
      </c>
      <c r="FL465" s="29">
        <f t="shared" si="1726"/>
        <v>519</v>
      </c>
      <c r="FM465" s="29">
        <f t="shared" si="1727"/>
        <v>13835</v>
      </c>
      <c r="FN465" s="29">
        <f t="shared" si="1728"/>
        <v>31107</v>
      </c>
      <c r="FO465" s="29">
        <f t="shared" si="1729"/>
        <v>91544</v>
      </c>
      <c r="FP465" s="29">
        <f t="shared" si="1730"/>
        <v>123512</v>
      </c>
      <c r="FQ465" s="29">
        <f t="shared" si="1731"/>
        <v>151606</v>
      </c>
      <c r="FR465" s="29">
        <f t="shared" si="1732"/>
        <v>59510</v>
      </c>
      <c r="FS465" s="29">
        <f t="shared" si="1733"/>
        <v>104142</v>
      </c>
      <c r="FT465" s="29">
        <f t="shared" si="1734"/>
        <v>88004</v>
      </c>
      <c r="FU465" s="29">
        <f t="shared" si="1735"/>
        <v>141502</v>
      </c>
      <c r="FV465" s="29">
        <f t="shared" si="1736"/>
        <v>180044</v>
      </c>
      <c r="FW465" s="29">
        <f t="shared" si="1737"/>
        <v>201976</v>
      </c>
      <c r="FX465" s="29">
        <f t="shared" si="1738"/>
        <v>40483</v>
      </c>
      <c r="FY465" s="29">
        <f t="shared" si="1739"/>
        <v>116754</v>
      </c>
      <c r="FZ465" s="29">
        <f t="shared" si="1740"/>
        <v>58030</v>
      </c>
      <c r="GA465" s="29">
        <f t="shared" si="1660"/>
        <v>1405357</v>
      </c>
      <c r="GB465" s="29">
        <f t="shared" si="1655"/>
        <v>-8223</v>
      </c>
      <c r="GC465" s="53">
        <f t="shared" si="1661"/>
        <v>1397134</v>
      </c>
      <c r="GD465" s="29">
        <f t="shared" si="1662"/>
        <v>2789</v>
      </c>
      <c r="GE465" s="29">
        <f t="shared" si="1663"/>
        <v>105898</v>
      </c>
      <c r="GF465" s="41">
        <f t="shared" si="1664"/>
        <v>1296670</v>
      </c>
    </row>
    <row r="466" spans="1:188" ht="15.75" customHeight="1">
      <c r="A466" s="241" t="s">
        <v>129</v>
      </c>
      <c r="B466" s="15" t="s">
        <v>135</v>
      </c>
      <c r="C466" s="231">
        <v>7548</v>
      </c>
      <c r="D466" s="226">
        <v>57</v>
      </c>
      <c r="E466" s="226">
        <v>721</v>
      </c>
      <c r="F466" s="226">
        <v>363</v>
      </c>
      <c r="G466" s="226">
        <v>8624</v>
      </c>
      <c r="H466" s="226">
        <v>7140</v>
      </c>
      <c r="I466" s="226">
        <v>39247</v>
      </c>
      <c r="J466" s="226">
        <v>18851</v>
      </c>
      <c r="K466" s="226">
        <v>10785</v>
      </c>
      <c r="L466" s="226">
        <v>9538</v>
      </c>
      <c r="M466" s="226">
        <v>1961</v>
      </c>
      <c r="N466" s="226">
        <v>2606</v>
      </c>
      <c r="O466" s="226">
        <v>16555</v>
      </c>
      <c r="P466" s="226">
        <v>12484</v>
      </c>
      <c r="Q466" s="226">
        <v>23656</v>
      </c>
      <c r="R466" s="226">
        <v>10363</v>
      </c>
      <c r="S466" s="226">
        <v>20842</v>
      </c>
      <c r="T466" s="226">
        <v>7384</v>
      </c>
      <c r="U466" s="226">
        <v>198725</v>
      </c>
      <c r="V466" s="232">
        <v>-1463</v>
      </c>
      <c r="W466" s="233">
        <v>197262</v>
      </c>
      <c r="X466" s="226">
        <v>8326</v>
      </c>
      <c r="Y466" s="226">
        <v>48234</v>
      </c>
      <c r="Z466" s="232">
        <v>142165</v>
      </c>
      <c r="AA466" s="242"/>
      <c r="AB466" s="241" t="s">
        <v>129</v>
      </c>
      <c r="AC466" s="15" t="s">
        <v>135</v>
      </c>
      <c r="AD466" s="58">
        <f t="shared" si="1810"/>
        <v>-5.827</v>
      </c>
      <c r="AE466" s="22">
        <f t="shared" si="1803"/>
        <v>26.667000000000002</v>
      </c>
      <c r="AF466" s="22">
        <f t="shared" si="1698"/>
        <v>-6.6059999999999999</v>
      </c>
      <c r="AG466" s="22">
        <f t="shared" si="1800"/>
        <v>7.7149999999999999</v>
      </c>
      <c r="AH466" s="22">
        <f t="shared" si="1700"/>
        <v>-7.0190000000000001</v>
      </c>
      <c r="AI466" s="22">
        <f t="shared" si="1701"/>
        <v>10.595000000000001</v>
      </c>
      <c r="AJ466" s="22">
        <f t="shared" si="1702"/>
        <v>8.0679999999999996</v>
      </c>
      <c r="AK466" s="22">
        <f t="shared" si="1703"/>
        <v>-2.0169999999999999</v>
      </c>
      <c r="AL466" s="22">
        <f t="shared" si="1704"/>
        <v>6.3920000000000003</v>
      </c>
      <c r="AM466" s="22">
        <f t="shared" si="1705"/>
        <v>-0.33400000000000002</v>
      </c>
      <c r="AN466" s="22">
        <f t="shared" si="1706"/>
        <v>-2.8730000000000002</v>
      </c>
      <c r="AO466" s="22">
        <f t="shared" si="1707"/>
        <v>6.5410000000000004</v>
      </c>
      <c r="AP466" s="22">
        <f t="shared" si="1708"/>
        <v>4.8250000000000002</v>
      </c>
      <c r="AQ466" s="22">
        <f t="shared" si="1709"/>
        <v>-2.5139999999999998</v>
      </c>
      <c r="AR466" s="22">
        <f t="shared" si="1710"/>
        <v>30.876999999999999</v>
      </c>
      <c r="AS466" s="22">
        <f t="shared" si="1711"/>
        <v>0.222</v>
      </c>
      <c r="AT466" s="22">
        <f t="shared" si="1693"/>
        <v>1.5149999999999999</v>
      </c>
      <c r="AU466" s="22">
        <f t="shared" si="1712"/>
        <v>1.429</v>
      </c>
      <c r="AV466" s="22">
        <f t="shared" si="1713"/>
        <v>4.8940000000000001</v>
      </c>
      <c r="AW466" s="22">
        <f t="shared" si="1714"/>
        <v>-31.920999999999999</v>
      </c>
      <c r="AX466" s="63">
        <f t="shared" si="1715"/>
        <v>4.7350000000000003</v>
      </c>
      <c r="AY466" s="22">
        <f t="shared" si="1716"/>
        <v>-5.7290000000000001</v>
      </c>
      <c r="AZ466" s="22">
        <f t="shared" si="1717"/>
        <v>5.0190000000000001</v>
      </c>
      <c r="BA466" s="59">
        <f t="shared" si="1718"/>
        <v>5.548</v>
      </c>
      <c r="BB466" s="242"/>
      <c r="BC466" s="241" t="s">
        <v>129</v>
      </c>
      <c r="BD466" s="15" t="s">
        <v>135</v>
      </c>
      <c r="BE466" s="58">
        <f t="shared" si="1688"/>
        <v>3.8</v>
      </c>
      <c r="BF466" s="22">
        <f t="shared" si="1719"/>
        <v>0</v>
      </c>
      <c r="BG466" s="22">
        <f t="shared" si="1779"/>
        <v>0.4</v>
      </c>
      <c r="BH466" s="22">
        <f t="shared" si="1780"/>
        <v>0.2</v>
      </c>
      <c r="BI466" s="22">
        <f t="shared" si="1781"/>
        <v>4.4000000000000004</v>
      </c>
      <c r="BJ466" s="22">
        <f t="shared" si="1782"/>
        <v>3.6</v>
      </c>
      <c r="BK466" s="22">
        <f t="shared" si="1783"/>
        <v>19.899999999999999</v>
      </c>
      <c r="BL466" s="22">
        <f t="shared" si="1784"/>
        <v>9.6</v>
      </c>
      <c r="BM466" s="22">
        <f t="shared" si="1785"/>
        <v>5.5</v>
      </c>
      <c r="BN466" s="22">
        <f t="shared" si="1786"/>
        <v>4.8</v>
      </c>
      <c r="BO466" s="22">
        <f t="shared" si="1787"/>
        <v>1</v>
      </c>
      <c r="BP466" s="22">
        <f t="shared" si="1788"/>
        <v>1.3</v>
      </c>
      <c r="BQ466" s="22">
        <f t="shared" si="1789"/>
        <v>8.4</v>
      </c>
      <c r="BR466" s="22">
        <f t="shared" si="1790"/>
        <v>6.3</v>
      </c>
      <c r="BS466" s="22">
        <f t="shared" si="1791"/>
        <v>12</v>
      </c>
      <c r="BT466" s="22">
        <f t="shared" si="1792"/>
        <v>5.3</v>
      </c>
      <c r="BU466" s="22">
        <f t="shared" si="1793"/>
        <v>10.6</v>
      </c>
      <c r="BV466" s="22">
        <f t="shared" si="1769"/>
        <v>3.7</v>
      </c>
      <c r="BW466" s="22">
        <f t="shared" si="1770"/>
        <v>100.7</v>
      </c>
      <c r="BX466" s="22">
        <f t="shared" si="1771"/>
        <v>-0.7</v>
      </c>
      <c r="BY466" s="63">
        <f t="shared" si="1772"/>
        <v>100</v>
      </c>
      <c r="BZ466" s="22">
        <f t="shared" si="1773"/>
        <v>4.2</v>
      </c>
      <c r="CA466" s="22">
        <f t="shared" si="1774"/>
        <v>24.5</v>
      </c>
      <c r="CB466" s="59">
        <f t="shared" si="1775"/>
        <v>72.099999999999994</v>
      </c>
      <c r="CC466" s="242"/>
      <c r="CD466" s="241" t="s">
        <v>129</v>
      </c>
      <c r="CE466" s="15" t="s">
        <v>135</v>
      </c>
      <c r="CF466" s="58">
        <f t="shared" ref="CF466:DC466" si="1825">IF(C466=0,"-",IF(C466="X","X",ROUND(C466/C420*100,1)))</f>
        <v>16.100000000000001</v>
      </c>
      <c r="CG466" s="22">
        <f t="shared" si="1825"/>
        <v>14.6</v>
      </c>
      <c r="CH466" s="22">
        <f t="shared" si="1825"/>
        <v>6.9</v>
      </c>
      <c r="CI466" s="22">
        <f t="shared" si="1825"/>
        <v>4.5</v>
      </c>
      <c r="CJ466" s="22">
        <f t="shared" si="1825"/>
        <v>4.5999999999999996</v>
      </c>
      <c r="CK466" s="22">
        <f t="shared" si="1825"/>
        <v>3.9</v>
      </c>
      <c r="CL466" s="22">
        <f t="shared" si="1825"/>
        <v>8.3000000000000007</v>
      </c>
      <c r="CM466" s="22">
        <f t="shared" si="1825"/>
        <v>4.5999999999999996</v>
      </c>
      <c r="CN466" s="22">
        <f t="shared" si="1825"/>
        <v>3.8</v>
      </c>
      <c r="CO466" s="22">
        <f t="shared" si="1825"/>
        <v>5</v>
      </c>
      <c r="CP466" s="22">
        <f t="shared" si="1825"/>
        <v>1.1000000000000001</v>
      </c>
      <c r="CQ466" s="22">
        <f t="shared" si="1825"/>
        <v>1.7</v>
      </c>
      <c r="CR466" s="22">
        <f t="shared" si="1825"/>
        <v>3.1</v>
      </c>
      <c r="CS466" s="22">
        <f t="shared" si="1825"/>
        <v>3</v>
      </c>
      <c r="CT466" s="22">
        <f t="shared" si="1825"/>
        <v>5.4</v>
      </c>
      <c r="CU466" s="22">
        <f t="shared" si="1825"/>
        <v>4.3</v>
      </c>
      <c r="CV466" s="22">
        <f t="shared" si="1825"/>
        <v>3.9</v>
      </c>
      <c r="CW466" s="22">
        <f t="shared" si="1825"/>
        <v>3.3</v>
      </c>
      <c r="CX466" s="22">
        <f t="shared" si="1825"/>
        <v>4.4000000000000004</v>
      </c>
      <c r="CY466" s="22">
        <f t="shared" si="1825"/>
        <v>4.4000000000000004</v>
      </c>
      <c r="CZ466" s="63">
        <f t="shared" si="1825"/>
        <v>4.4000000000000004</v>
      </c>
      <c r="DA466" s="22">
        <f t="shared" si="1825"/>
        <v>14.4</v>
      </c>
      <c r="DB466" s="22">
        <f t="shared" si="1825"/>
        <v>7.2</v>
      </c>
      <c r="DC466" s="59">
        <f t="shared" si="1825"/>
        <v>3.8</v>
      </c>
      <c r="DD466" s="242"/>
      <c r="DE466" s="241" t="s">
        <v>129</v>
      </c>
      <c r="DF466" s="15" t="s">
        <v>135</v>
      </c>
      <c r="DG466" s="58">
        <f t="shared" si="1658"/>
        <v>-0.248</v>
      </c>
      <c r="DH466" s="22">
        <f t="shared" si="1627"/>
        <v>6.0000000000000001E-3</v>
      </c>
      <c r="DI466" s="22">
        <f t="shared" si="1628"/>
        <v>-2.7E-2</v>
      </c>
      <c r="DJ466" s="22">
        <f t="shared" si="1629"/>
        <v>1.4E-2</v>
      </c>
      <c r="DK466" s="22">
        <f t="shared" si="1630"/>
        <v>-0.34599999999999997</v>
      </c>
      <c r="DL466" s="22">
        <f t="shared" si="1631"/>
        <v>0.36299999999999999</v>
      </c>
      <c r="DM466" s="22">
        <f t="shared" si="1632"/>
        <v>1.556</v>
      </c>
      <c r="DN466" s="22">
        <f t="shared" si="1633"/>
        <v>-0.20599999999999999</v>
      </c>
      <c r="DO466" s="22">
        <f t="shared" si="1634"/>
        <v>0.34399999999999997</v>
      </c>
      <c r="DP466" s="22">
        <f t="shared" si="1635"/>
        <v>-1.7000000000000001E-2</v>
      </c>
      <c r="DQ466" s="22">
        <f t="shared" si="1636"/>
        <v>-3.1E-2</v>
      </c>
      <c r="DR466" s="22">
        <f t="shared" si="1637"/>
        <v>8.5000000000000006E-2</v>
      </c>
      <c r="DS466" s="22">
        <f t="shared" si="1638"/>
        <v>0.40500000000000003</v>
      </c>
      <c r="DT466" s="22">
        <f t="shared" si="1639"/>
        <v>-0.17100000000000001</v>
      </c>
      <c r="DU466" s="22">
        <f t="shared" si="1640"/>
        <v>2.9630000000000001</v>
      </c>
      <c r="DV466" s="22">
        <f t="shared" si="1641"/>
        <v>1.2E-2</v>
      </c>
      <c r="DW466" s="22">
        <f t="shared" si="1642"/>
        <v>0.16500000000000001</v>
      </c>
      <c r="DX466" s="22">
        <f t="shared" si="1643"/>
        <v>5.5E-2</v>
      </c>
      <c r="DY466" s="22">
        <f t="shared" si="1644"/>
        <v>4.923</v>
      </c>
      <c r="DZ466" s="22">
        <f t="shared" si="1645"/>
        <v>-0.188</v>
      </c>
      <c r="EA466" s="63">
        <f t="shared" si="1646"/>
        <v>4.7350000000000003</v>
      </c>
      <c r="EB466" s="22">
        <f t="shared" si="1647"/>
        <v>-0.26900000000000002</v>
      </c>
      <c r="EC466" s="22">
        <f t="shared" si="1648"/>
        <v>1.224</v>
      </c>
      <c r="ED466" s="59">
        <f t="shared" si="1649"/>
        <v>3.968</v>
      </c>
      <c r="EE466" s="242"/>
      <c r="EF466" s="241" t="s">
        <v>129</v>
      </c>
      <c r="EG466" s="15" t="s">
        <v>135</v>
      </c>
      <c r="EH466" s="58">
        <f t="shared" ref="EH466:FE466" si="1826">IF(C466="X","X",IF(FI466="X","X",IF(FI466&lt;&gt;0,ROUND((C466-FI466)/FI420*100,3),"- ")))</f>
        <v>-0.95199999999999996</v>
      </c>
      <c r="EI466" s="22">
        <f t="shared" si="1826"/>
        <v>3.7269999999999999</v>
      </c>
      <c r="EJ466" s="22">
        <f t="shared" si="1826"/>
        <v>-0.45200000000000001</v>
      </c>
      <c r="EK466" s="22">
        <f t="shared" si="1826"/>
        <v>0.34200000000000003</v>
      </c>
      <c r="EL466" s="22">
        <f t="shared" si="1826"/>
        <v>-0.33700000000000002</v>
      </c>
      <c r="EM466" s="22">
        <f t="shared" si="1826"/>
        <v>0.40699999999999997</v>
      </c>
      <c r="EN466" s="22">
        <f t="shared" si="1826"/>
        <v>0.64400000000000002</v>
      </c>
      <c r="EO466" s="22">
        <f t="shared" si="1826"/>
        <v>-9.1999999999999998E-2</v>
      </c>
      <c r="EP466" s="22">
        <f t="shared" si="1826"/>
        <v>0.224</v>
      </c>
      <c r="EQ466" s="22">
        <f t="shared" si="1826"/>
        <v>-1.6E-2</v>
      </c>
      <c r="ER466" s="22">
        <f t="shared" si="1826"/>
        <v>-0.03</v>
      </c>
      <c r="ES466" s="22">
        <f t="shared" si="1826"/>
        <v>0.109</v>
      </c>
      <c r="ET466" s="22">
        <f t="shared" si="1826"/>
        <v>0.14699999999999999</v>
      </c>
      <c r="EU466" s="22">
        <f t="shared" si="1826"/>
        <v>-7.5999999999999998E-2</v>
      </c>
      <c r="EV466" s="22">
        <f t="shared" si="1826"/>
        <v>1.3440000000000001</v>
      </c>
      <c r="EW466" s="22">
        <f t="shared" si="1826"/>
        <v>0.01</v>
      </c>
      <c r="EX466" s="22">
        <f t="shared" si="1826"/>
        <v>6.0999999999999999E-2</v>
      </c>
      <c r="EY466" s="22">
        <f t="shared" si="1826"/>
        <v>4.4999999999999998E-2</v>
      </c>
      <c r="EZ466" s="22">
        <f t="shared" si="1826"/>
        <v>0.20699999999999999</v>
      </c>
      <c r="FA466" s="22">
        <f t="shared" si="1826"/>
        <v>1.351</v>
      </c>
      <c r="FB466" s="63">
        <f t="shared" si="1826"/>
        <v>0.2</v>
      </c>
      <c r="FC466" s="22">
        <f t="shared" si="1826"/>
        <v>-0.83399999999999996</v>
      </c>
      <c r="FD466" s="22">
        <f t="shared" si="1826"/>
        <v>0.35099999999999998</v>
      </c>
      <c r="FE466" s="59">
        <f t="shared" si="1826"/>
        <v>0.19900000000000001</v>
      </c>
      <c r="FG466" s="241" t="s">
        <v>129</v>
      </c>
      <c r="FH466" s="15" t="s">
        <v>135</v>
      </c>
      <c r="FI466" s="27">
        <f t="shared" si="1723"/>
        <v>8015</v>
      </c>
      <c r="FJ466" s="29">
        <f t="shared" si="1724"/>
        <v>45</v>
      </c>
      <c r="FK466" s="29">
        <f t="shared" si="1725"/>
        <v>772</v>
      </c>
      <c r="FL466" s="29">
        <f t="shared" si="1726"/>
        <v>337</v>
      </c>
      <c r="FM466" s="29">
        <f t="shared" si="1727"/>
        <v>9275</v>
      </c>
      <c r="FN466" s="29">
        <f t="shared" si="1728"/>
        <v>6456</v>
      </c>
      <c r="FO466" s="29">
        <f t="shared" si="1729"/>
        <v>36317</v>
      </c>
      <c r="FP466" s="29">
        <f t="shared" si="1730"/>
        <v>19239</v>
      </c>
      <c r="FQ466" s="29">
        <f t="shared" si="1731"/>
        <v>10137</v>
      </c>
      <c r="FR466" s="29">
        <f t="shared" si="1732"/>
        <v>9570</v>
      </c>
      <c r="FS466" s="29">
        <f t="shared" si="1733"/>
        <v>2019</v>
      </c>
      <c r="FT466" s="29">
        <f t="shared" si="1734"/>
        <v>2446</v>
      </c>
      <c r="FU466" s="29">
        <f t="shared" si="1735"/>
        <v>15793</v>
      </c>
      <c r="FV466" s="29">
        <f t="shared" si="1736"/>
        <v>12806</v>
      </c>
      <c r="FW466" s="29">
        <f t="shared" si="1737"/>
        <v>18075</v>
      </c>
      <c r="FX466" s="29">
        <f t="shared" si="1738"/>
        <v>10340</v>
      </c>
      <c r="FY466" s="29">
        <f t="shared" si="1739"/>
        <v>20531</v>
      </c>
      <c r="FZ466" s="29">
        <f t="shared" si="1740"/>
        <v>7280</v>
      </c>
      <c r="GA466" s="29">
        <f t="shared" si="1660"/>
        <v>189453</v>
      </c>
      <c r="GB466" s="29">
        <f t="shared" si="1655"/>
        <v>-1109</v>
      </c>
      <c r="GC466" s="53">
        <f t="shared" si="1661"/>
        <v>188344</v>
      </c>
      <c r="GD466" s="29">
        <f t="shared" si="1662"/>
        <v>8832</v>
      </c>
      <c r="GE466" s="29">
        <f t="shared" si="1663"/>
        <v>45929</v>
      </c>
      <c r="GF466" s="41">
        <f t="shared" si="1664"/>
        <v>134692</v>
      </c>
    </row>
    <row r="467" spans="1:188" ht="15.75" customHeight="1">
      <c r="A467" s="243" t="s">
        <v>130</v>
      </c>
      <c r="B467" s="97" t="s">
        <v>136</v>
      </c>
      <c r="C467" s="234">
        <v>6656</v>
      </c>
      <c r="D467" s="235">
        <v>33</v>
      </c>
      <c r="E467" s="235">
        <v>914</v>
      </c>
      <c r="F467" s="235">
        <v>432</v>
      </c>
      <c r="G467" s="235">
        <v>5631</v>
      </c>
      <c r="H467" s="235">
        <v>8150</v>
      </c>
      <c r="I467" s="235">
        <v>31202</v>
      </c>
      <c r="J467" s="235">
        <v>12729</v>
      </c>
      <c r="K467" s="235">
        <v>16704</v>
      </c>
      <c r="L467" s="235">
        <v>14716</v>
      </c>
      <c r="M467" s="235">
        <v>1598</v>
      </c>
      <c r="N467" s="235">
        <v>2787</v>
      </c>
      <c r="O467" s="235">
        <v>18244</v>
      </c>
      <c r="P467" s="235">
        <v>15815</v>
      </c>
      <c r="Q467" s="235">
        <v>24488</v>
      </c>
      <c r="R467" s="235">
        <v>11494</v>
      </c>
      <c r="S467" s="235">
        <v>15019</v>
      </c>
      <c r="T467" s="235">
        <v>10188</v>
      </c>
      <c r="U467" s="235">
        <v>196800</v>
      </c>
      <c r="V467" s="236">
        <v>-1449</v>
      </c>
      <c r="W467" s="237">
        <v>195351</v>
      </c>
      <c r="X467" s="235">
        <v>7603</v>
      </c>
      <c r="Y467" s="235">
        <v>37265</v>
      </c>
      <c r="Z467" s="236">
        <v>151932</v>
      </c>
      <c r="AA467" s="242"/>
      <c r="AB467" s="243" t="s">
        <v>130</v>
      </c>
      <c r="AC467" s="97" t="s">
        <v>136</v>
      </c>
      <c r="AD467" s="60">
        <f t="shared" si="1810"/>
        <v>-4.9279999999999999</v>
      </c>
      <c r="AE467" s="24">
        <f t="shared" si="1803"/>
        <v>13.792999999999999</v>
      </c>
      <c r="AF467" s="24">
        <f t="shared" si="1698"/>
        <v>-6.6390000000000002</v>
      </c>
      <c r="AG467" s="24">
        <f t="shared" si="1800"/>
        <v>11.917</v>
      </c>
      <c r="AH467" s="24">
        <f t="shared" si="1700"/>
        <v>-17.939</v>
      </c>
      <c r="AI467" s="24">
        <f t="shared" si="1701"/>
        <v>6.0510000000000002</v>
      </c>
      <c r="AJ467" s="24">
        <f t="shared" si="1702"/>
        <v>20.998999999999999</v>
      </c>
      <c r="AK467" s="24">
        <f t="shared" si="1703"/>
        <v>-1.6459999999999999</v>
      </c>
      <c r="AL467" s="24">
        <f t="shared" si="1704"/>
        <v>-0.17899999999999999</v>
      </c>
      <c r="AM467" s="24">
        <f t="shared" si="1705"/>
        <v>-6.6779999999999999</v>
      </c>
      <c r="AN467" s="24">
        <f t="shared" si="1706"/>
        <v>-12.246</v>
      </c>
      <c r="AO467" s="24">
        <f t="shared" si="1707"/>
        <v>2.0129999999999999</v>
      </c>
      <c r="AP467" s="24">
        <f t="shared" si="1708"/>
        <v>2.9279999999999999</v>
      </c>
      <c r="AQ467" s="24">
        <f t="shared" si="1709"/>
        <v>-5.4130000000000003</v>
      </c>
      <c r="AR467" s="24">
        <f t="shared" si="1710"/>
        <v>3.403</v>
      </c>
      <c r="AS467" s="24">
        <f t="shared" si="1711"/>
        <v>-1.6259999999999999</v>
      </c>
      <c r="AT467" s="24">
        <f t="shared" si="1693"/>
        <v>3.0750000000000002</v>
      </c>
      <c r="AU467" s="24">
        <f t="shared" si="1712"/>
        <v>-0.245</v>
      </c>
      <c r="AV467" s="24">
        <f t="shared" si="1713"/>
        <v>1.7989999999999999</v>
      </c>
      <c r="AW467" s="24">
        <f t="shared" si="1714"/>
        <v>-28.117000000000001</v>
      </c>
      <c r="AX467" s="64">
        <f t="shared" si="1715"/>
        <v>1.6439999999999999</v>
      </c>
      <c r="AY467" s="24">
        <f t="shared" si="1716"/>
        <v>-5.069</v>
      </c>
      <c r="AZ467" s="24">
        <f t="shared" si="1717"/>
        <v>12.805</v>
      </c>
      <c r="BA467" s="61">
        <f t="shared" si="1718"/>
        <v>-0.22700000000000001</v>
      </c>
      <c r="BB467" s="242"/>
      <c r="BC467" s="243" t="s">
        <v>130</v>
      </c>
      <c r="BD467" s="97" t="s">
        <v>136</v>
      </c>
      <c r="BE467" s="60">
        <f t="shared" si="1688"/>
        <v>3.4</v>
      </c>
      <c r="BF467" s="24">
        <f t="shared" si="1719"/>
        <v>0</v>
      </c>
      <c r="BG467" s="24">
        <f t="shared" si="1779"/>
        <v>0.5</v>
      </c>
      <c r="BH467" s="24">
        <f t="shared" si="1780"/>
        <v>0.2</v>
      </c>
      <c r="BI467" s="24">
        <f t="shared" si="1781"/>
        <v>2.9</v>
      </c>
      <c r="BJ467" s="24">
        <f t="shared" si="1782"/>
        <v>4.2</v>
      </c>
      <c r="BK467" s="24">
        <f t="shared" si="1783"/>
        <v>16</v>
      </c>
      <c r="BL467" s="24">
        <f t="shared" si="1784"/>
        <v>6.5</v>
      </c>
      <c r="BM467" s="24">
        <f t="shared" si="1785"/>
        <v>8.6</v>
      </c>
      <c r="BN467" s="24">
        <f t="shared" si="1786"/>
        <v>7.5</v>
      </c>
      <c r="BO467" s="24">
        <f t="shared" si="1787"/>
        <v>0.8</v>
      </c>
      <c r="BP467" s="24">
        <f t="shared" si="1788"/>
        <v>1.4</v>
      </c>
      <c r="BQ467" s="24">
        <f t="shared" si="1789"/>
        <v>9.3000000000000007</v>
      </c>
      <c r="BR467" s="24">
        <f t="shared" si="1790"/>
        <v>8.1</v>
      </c>
      <c r="BS467" s="24">
        <f t="shared" si="1791"/>
        <v>12.5</v>
      </c>
      <c r="BT467" s="24">
        <f t="shared" si="1792"/>
        <v>5.9</v>
      </c>
      <c r="BU467" s="24">
        <f t="shared" si="1793"/>
        <v>7.7</v>
      </c>
      <c r="BV467" s="24">
        <f t="shared" si="1769"/>
        <v>5.2</v>
      </c>
      <c r="BW467" s="24">
        <f t="shared" si="1770"/>
        <v>100.7</v>
      </c>
      <c r="BX467" s="24">
        <f t="shared" si="1771"/>
        <v>-0.7</v>
      </c>
      <c r="BY467" s="64">
        <f t="shared" si="1772"/>
        <v>100</v>
      </c>
      <c r="BZ467" s="24">
        <f t="shared" si="1773"/>
        <v>3.9</v>
      </c>
      <c r="CA467" s="24">
        <f t="shared" si="1774"/>
        <v>19.100000000000001</v>
      </c>
      <c r="CB467" s="61">
        <f t="shared" si="1775"/>
        <v>77.8</v>
      </c>
      <c r="CC467" s="242"/>
      <c r="CD467" s="243" t="s">
        <v>130</v>
      </c>
      <c r="CE467" s="97" t="s">
        <v>136</v>
      </c>
      <c r="CF467" s="60">
        <f t="shared" ref="CF467:DC467" si="1827">IF(C467=0,"-",IF(C467="X","X",ROUND(C467/C420*100,1)))</f>
        <v>14.2</v>
      </c>
      <c r="CG467" s="24">
        <f t="shared" si="1827"/>
        <v>8.5</v>
      </c>
      <c r="CH467" s="24">
        <f t="shared" si="1827"/>
        <v>8.6999999999999993</v>
      </c>
      <c r="CI467" s="24">
        <f t="shared" si="1827"/>
        <v>5.3</v>
      </c>
      <c r="CJ467" s="24">
        <f t="shared" si="1827"/>
        <v>3</v>
      </c>
      <c r="CK467" s="24">
        <f t="shared" si="1827"/>
        <v>4.5</v>
      </c>
      <c r="CL467" s="24">
        <f t="shared" si="1827"/>
        <v>6.6</v>
      </c>
      <c r="CM467" s="24">
        <f t="shared" si="1827"/>
        <v>3.1</v>
      </c>
      <c r="CN467" s="24">
        <f t="shared" si="1827"/>
        <v>5.9</v>
      </c>
      <c r="CO467" s="24">
        <f t="shared" si="1827"/>
        <v>7.7</v>
      </c>
      <c r="CP467" s="24">
        <f t="shared" si="1827"/>
        <v>0.9</v>
      </c>
      <c r="CQ467" s="24">
        <f t="shared" si="1827"/>
        <v>1.8</v>
      </c>
      <c r="CR467" s="24">
        <f t="shared" si="1827"/>
        <v>3.4</v>
      </c>
      <c r="CS467" s="24">
        <f t="shared" si="1827"/>
        <v>3.8</v>
      </c>
      <c r="CT467" s="24">
        <f t="shared" si="1827"/>
        <v>5.6</v>
      </c>
      <c r="CU467" s="24">
        <f t="shared" si="1827"/>
        <v>4.8</v>
      </c>
      <c r="CV467" s="24">
        <f t="shared" si="1827"/>
        <v>2.8</v>
      </c>
      <c r="CW467" s="24">
        <f t="shared" si="1827"/>
        <v>4.5</v>
      </c>
      <c r="CX467" s="24">
        <f t="shared" si="1827"/>
        <v>4.4000000000000004</v>
      </c>
      <c r="CY467" s="24">
        <f t="shared" si="1827"/>
        <v>4.4000000000000004</v>
      </c>
      <c r="CZ467" s="64">
        <f t="shared" si="1827"/>
        <v>4.4000000000000004</v>
      </c>
      <c r="DA467" s="24">
        <f t="shared" si="1827"/>
        <v>13.1</v>
      </c>
      <c r="DB467" s="24">
        <f t="shared" si="1827"/>
        <v>5.6</v>
      </c>
      <c r="DC467" s="61">
        <f t="shared" si="1827"/>
        <v>4</v>
      </c>
      <c r="DD467" s="242"/>
      <c r="DE467" s="243" t="s">
        <v>130</v>
      </c>
      <c r="DF467" s="97" t="s">
        <v>136</v>
      </c>
      <c r="DG467" s="60">
        <f t="shared" si="1658"/>
        <v>-0.18</v>
      </c>
      <c r="DH467" s="24">
        <f t="shared" si="1627"/>
        <v>2E-3</v>
      </c>
      <c r="DI467" s="24">
        <f t="shared" si="1628"/>
        <v>-3.4000000000000002E-2</v>
      </c>
      <c r="DJ467" s="24">
        <f t="shared" si="1629"/>
        <v>2.4E-2</v>
      </c>
      <c r="DK467" s="24">
        <f t="shared" si="1630"/>
        <v>-0.64100000000000001</v>
      </c>
      <c r="DL467" s="24">
        <f t="shared" si="1631"/>
        <v>0.24199999999999999</v>
      </c>
      <c r="DM467" s="24">
        <f t="shared" si="1632"/>
        <v>2.8180000000000001</v>
      </c>
      <c r="DN467" s="24">
        <f t="shared" si="1633"/>
        <v>-0.111</v>
      </c>
      <c r="DO467" s="24">
        <f t="shared" si="1634"/>
        <v>-1.6E-2</v>
      </c>
      <c r="DP467" s="24">
        <f t="shared" si="1635"/>
        <v>-0.54800000000000004</v>
      </c>
      <c r="DQ467" s="24">
        <f t="shared" si="1636"/>
        <v>-0.11600000000000001</v>
      </c>
      <c r="DR467" s="24">
        <f t="shared" si="1637"/>
        <v>2.9000000000000001E-2</v>
      </c>
      <c r="DS467" s="24">
        <f t="shared" si="1638"/>
        <v>0.27</v>
      </c>
      <c r="DT467" s="24">
        <f t="shared" si="1639"/>
        <v>-0.47099999999999997</v>
      </c>
      <c r="DU467" s="24">
        <f t="shared" si="1640"/>
        <v>0.41899999999999998</v>
      </c>
      <c r="DV467" s="24">
        <f t="shared" si="1641"/>
        <v>-9.9000000000000005E-2</v>
      </c>
      <c r="DW467" s="24">
        <f t="shared" si="1642"/>
        <v>0.23300000000000001</v>
      </c>
      <c r="DX467" s="24">
        <f t="shared" si="1643"/>
        <v>-1.2999999999999999E-2</v>
      </c>
      <c r="DY467" s="24">
        <f t="shared" si="1644"/>
        <v>1.81</v>
      </c>
      <c r="DZ467" s="24">
        <f t="shared" si="1645"/>
        <v>-0.16500000000000001</v>
      </c>
      <c r="EA467" s="64">
        <f t="shared" si="1646"/>
        <v>1.6439999999999999</v>
      </c>
      <c r="EB467" s="24">
        <f t="shared" si="1647"/>
        <v>-0.21099999999999999</v>
      </c>
      <c r="EC467" s="24">
        <f t="shared" si="1648"/>
        <v>2.2010000000000001</v>
      </c>
      <c r="ED467" s="61">
        <f t="shared" si="1649"/>
        <v>-0.18</v>
      </c>
      <c r="EE467" s="242"/>
      <c r="EF467" s="243" t="s">
        <v>130</v>
      </c>
      <c r="EG467" s="97" t="s">
        <v>136</v>
      </c>
      <c r="EH467" s="60">
        <f t="shared" ref="EH467:FE467" si="1828">IF(C467="X","X",IF(FI467="X","X",IF(FI467&lt;&gt;0,ROUND((C467-FI467)/FI420*100,3),"- ")))</f>
        <v>-0.70299999999999996</v>
      </c>
      <c r="EI467" s="24">
        <f t="shared" si="1828"/>
        <v>1.242</v>
      </c>
      <c r="EJ467" s="24">
        <f t="shared" si="1828"/>
        <v>-0.57599999999999996</v>
      </c>
      <c r="EK467" s="24">
        <f t="shared" si="1828"/>
        <v>0.60499999999999998</v>
      </c>
      <c r="EL467" s="24">
        <f t="shared" si="1828"/>
        <v>-0.63700000000000001</v>
      </c>
      <c r="EM467" s="24">
        <f t="shared" si="1828"/>
        <v>0.27700000000000002</v>
      </c>
      <c r="EN467" s="24">
        <f t="shared" si="1828"/>
        <v>1.19</v>
      </c>
      <c r="EO467" s="24">
        <f t="shared" si="1828"/>
        <v>-5.0999999999999997E-2</v>
      </c>
      <c r="EP467" s="24">
        <f t="shared" si="1828"/>
        <v>-0.01</v>
      </c>
      <c r="EQ467" s="24">
        <f t="shared" si="1828"/>
        <v>-0.52100000000000002</v>
      </c>
      <c r="ER467" s="24">
        <f t="shared" si="1828"/>
        <v>-0.114</v>
      </c>
      <c r="ES467" s="24">
        <f t="shared" si="1828"/>
        <v>3.7999999999999999E-2</v>
      </c>
      <c r="ET467" s="24">
        <f t="shared" si="1828"/>
        <v>0.1</v>
      </c>
      <c r="EU467" s="24">
        <f t="shared" si="1828"/>
        <v>-0.21299999999999999</v>
      </c>
      <c r="EV467" s="24">
        <f t="shared" si="1828"/>
        <v>0.19400000000000001</v>
      </c>
      <c r="EW467" s="24">
        <f t="shared" si="1828"/>
        <v>-0.08</v>
      </c>
      <c r="EX467" s="24">
        <f t="shared" si="1828"/>
        <v>8.7999999999999995E-2</v>
      </c>
      <c r="EY467" s="24">
        <f t="shared" si="1828"/>
        <v>-1.0999999999999999E-2</v>
      </c>
      <c r="EZ467" s="24">
        <f t="shared" si="1828"/>
        <v>7.8E-2</v>
      </c>
      <c r="FA467" s="24">
        <f t="shared" si="1828"/>
        <v>1.214</v>
      </c>
      <c r="FB467" s="64">
        <f t="shared" si="1828"/>
        <v>7.0999999999999994E-2</v>
      </c>
      <c r="FC467" s="24">
        <f t="shared" si="1828"/>
        <v>-0.66900000000000004</v>
      </c>
      <c r="FD467" s="24">
        <f t="shared" si="1828"/>
        <v>0.64500000000000002</v>
      </c>
      <c r="FE467" s="61">
        <f t="shared" si="1828"/>
        <v>-8.9999999999999993E-3</v>
      </c>
      <c r="FG467" s="243" t="s">
        <v>130</v>
      </c>
      <c r="FH467" s="97" t="s">
        <v>136</v>
      </c>
      <c r="FI467" s="28">
        <f t="shared" si="1723"/>
        <v>7001</v>
      </c>
      <c r="FJ467" s="30">
        <f t="shared" si="1724"/>
        <v>29</v>
      </c>
      <c r="FK467" s="30">
        <f t="shared" si="1725"/>
        <v>979</v>
      </c>
      <c r="FL467" s="30">
        <f t="shared" si="1726"/>
        <v>386</v>
      </c>
      <c r="FM467" s="30">
        <f t="shared" si="1727"/>
        <v>6862</v>
      </c>
      <c r="FN467" s="30">
        <f t="shared" si="1728"/>
        <v>7685</v>
      </c>
      <c r="FO467" s="30">
        <f t="shared" si="1729"/>
        <v>25787</v>
      </c>
      <c r="FP467" s="30">
        <f t="shared" si="1730"/>
        <v>12942</v>
      </c>
      <c r="FQ467" s="30">
        <f t="shared" si="1731"/>
        <v>16734</v>
      </c>
      <c r="FR467" s="30">
        <f t="shared" si="1732"/>
        <v>15769</v>
      </c>
      <c r="FS467" s="30">
        <f t="shared" si="1733"/>
        <v>1821</v>
      </c>
      <c r="FT467" s="30">
        <f t="shared" si="1734"/>
        <v>2732</v>
      </c>
      <c r="FU467" s="30">
        <f t="shared" si="1735"/>
        <v>17725</v>
      </c>
      <c r="FV467" s="30">
        <f t="shared" si="1736"/>
        <v>16720</v>
      </c>
      <c r="FW467" s="30">
        <f t="shared" si="1737"/>
        <v>23682</v>
      </c>
      <c r="FX467" s="30">
        <f t="shared" si="1738"/>
        <v>11684</v>
      </c>
      <c r="FY467" s="30">
        <f t="shared" si="1739"/>
        <v>14571</v>
      </c>
      <c r="FZ467" s="30">
        <f t="shared" si="1740"/>
        <v>10213</v>
      </c>
      <c r="GA467" s="30">
        <f t="shared" si="1660"/>
        <v>193322</v>
      </c>
      <c r="GB467" s="30">
        <f t="shared" si="1655"/>
        <v>-1131</v>
      </c>
      <c r="GC467" s="54">
        <f t="shared" si="1661"/>
        <v>192191</v>
      </c>
      <c r="GD467" s="30">
        <f t="shared" si="1662"/>
        <v>8009</v>
      </c>
      <c r="GE467" s="30">
        <f t="shared" si="1663"/>
        <v>33035</v>
      </c>
      <c r="GF467" s="42">
        <f t="shared" si="1664"/>
        <v>152278</v>
      </c>
    </row>
    <row r="468" spans="1:188" ht="15.75" customHeight="1">
      <c r="B468" s="244"/>
      <c r="C468" s="245"/>
      <c r="D468" s="245"/>
      <c r="E468" s="245"/>
      <c r="F468" s="245"/>
      <c r="G468" s="245"/>
      <c r="H468" s="245"/>
      <c r="I468" s="245"/>
      <c r="J468" s="245"/>
      <c r="K468" s="245"/>
      <c r="L468" s="245"/>
      <c r="M468" s="245"/>
      <c r="N468" s="245"/>
      <c r="O468" s="245"/>
      <c r="P468" s="245"/>
      <c r="Q468" s="245"/>
      <c r="R468" s="245"/>
      <c r="S468" s="245"/>
      <c r="T468" s="245"/>
      <c r="U468" s="245"/>
      <c r="V468" s="245"/>
      <c r="W468" s="245"/>
      <c r="X468" s="245"/>
      <c r="Y468" s="245"/>
      <c r="Z468" s="245"/>
      <c r="AA468" s="245"/>
      <c r="AC468" s="244"/>
      <c r="AD468" s="245"/>
      <c r="AE468" s="245"/>
      <c r="AF468" s="245"/>
      <c r="AG468" s="245"/>
      <c r="AH468" s="245"/>
      <c r="AI468" s="245"/>
      <c r="AJ468" s="245"/>
      <c r="AK468" s="245"/>
      <c r="AL468" s="245"/>
      <c r="AM468" s="245"/>
      <c r="AN468" s="245"/>
      <c r="AO468" s="245"/>
      <c r="AP468" s="245"/>
      <c r="AQ468" s="245"/>
      <c r="AR468" s="245"/>
      <c r="AS468" s="245"/>
      <c r="AT468" s="245"/>
      <c r="AU468" s="245"/>
      <c r="AV468" s="245"/>
      <c r="AW468" s="245"/>
      <c r="AX468" s="245"/>
      <c r="AY468" s="245"/>
      <c r="AZ468" s="245"/>
      <c r="BA468" s="245"/>
      <c r="BB468" s="245"/>
      <c r="BD468" s="244"/>
      <c r="BE468" s="245"/>
      <c r="BF468" s="245"/>
      <c r="BG468" s="245"/>
      <c r="BH468" s="245"/>
      <c r="BI468" s="245"/>
      <c r="BJ468" s="245"/>
      <c r="BK468" s="245"/>
      <c r="BL468" s="245"/>
      <c r="BM468" s="245"/>
      <c r="BN468" s="245"/>
      <c r="BO468" s="245"/>
      <c r="BP468" s="245"/>
      <c r="BQ468" s="245"/>
      <c r="BR468" s="245"/>
      <c r="BS468" s="245"/>
      <c r="BT468" s="245"/>
      <c r="BU468" s="245"/>
      <c r="BV468" s="245"/>
      <c r="BW468" s="245"/>
      <c r="BX468" s="245"/>
      <c r="BY468" s="245"/>
      <c r="BZ468" s="245"/>
      <c r="CA468" s="245"/>
      <c r="CB468" s="245"/>
      <c r="CC468" s="245"/>
      <c r="CE468" s="244"/>
      <c r="CF468" s="246"/>
      <c r="CG468" s="246"/>
      <c r="CH468" s="246"/>
      <c r="CI468" s="246"/>
      <c r="CJ468" s="246"/>
      <c r="CK468" s="246"/>
      <c r="CL468" s="246"/>
      <c r="CM468" s="246"/>
      <c r="CN468" s="246"/>
      <c r="CO468" s="246"/>
      <c r="CP468" s="246"/>
      <c r="CQ468" s="246"/>
      <c r="CR468" s="246"/>
      <c r="CS468" s="246"/>
      <c r="CT468" s="246"/>
      <c r="CU468" s="246"/>
      <c r="CV468" s="246"/>
      <c r="CW468" s="246"/>
      <c r="CX468" s="246"/>
      <c r="CY468" s="246"/>
      <c r="CZ468" s="246"/>
      <c r="DA468" s="246"/>
      <c r="DB468" s="246"/>
      <c r="DC468" s="246"/>
      <c r="DD468" s="245"/>
      <c r="DF468" s="244"/>
      <c r="DG468" s="246"/>
      <c r="DH468" s="246"/>
      <c r="DI468" s="246"/>
      <c r="DJ468" s="246"/>
      <c r="DK468" s="246"/>
      <c r="DL468" s="246"/>
      <c r="DM468" s="246"/>
      <c r="DN468" s="246"/>
      <c r="DO468" s="246"/>
      <c r="DP468" s="246"/>
      <c r="DQ468" s="246"/>
      <c r="DR468" s="246"/>
      <c r="DS468" s="246"/>
      <c r="DT468" s="246"/>
      <c r="DU468" s="246"/>
      <c r="DV468" s="246"/>
      <c r="DW468" s="246"/>
      <c r="DX468" s="246"/>
      <c r="DY468" s="246"/>
      <c r="DZ468" s="246"/>
      <c r="EA468" s="246"/>
      <c r="EB468" s="246"/>
      <c r="EC468" s="246"/>
      <c r="ED468" s="246"/>
      <c r="EE468" s="245"/>
      <c r="EG468" s="244"/>
      <c r="EH468" s="246"/>
      <c r="EI468" s="246"/>
      <c r="EJ468" s="246"/>
      <c r="EK468" s="246"/>
      <c r="EL468" s="246"/>
      <c r="EM468" s="246"/>
      <c r="EN468" s="246"/>
      <c r="EO468" s="246"/>
      <c r="EP468" s="246"/>
      <c r="EQ468" s="246"/>
      <c r="ER468" s="246"/>
      <c r="ES468" s="246"/>
      <c r="ET468" s="246"/>
      <c r="EU468" s="246"/>
      <c r="EV468" s="246"/>
      <c r="EW468" s="246"/>
      <c r="EX468" s="246"/>
      <c r="EY468" s="246"/>
      <c r="EZ468" s="246"/>
      <c r="FA468" s="246"/>
      <c r="FB468" s="246"/>
      <c r="FC468" s="246"/>
      <c r="FD468" s="246"/>
      <c r="FE468" s="246"/>
      <c r="FH468" s="244"/>
      <c r="FI468" s="245"/>
      <c r="FJ468" s="245"/>
      <c r="FK468" s="245"/>
      <c r="FL468" s="245"/>
      <c r="FM468" s="245"/>
      <c r="FN468" s="245"/>
      <c r="FO468" s="245"/>
      <c r="FP468" s="245"/>
      <c r="FQ468" s="245"/>
      <c r="FR468" s="245"/>
      <c r="FS468" s="245"/>
      <c r="FT468" s="245"/>
      <c r="FU468" s="245"/>
      <c r="FV468" s="245"/>
      <c r="FW468" s="245"/>
      <c r="FX468" s="245"/>
      <c r="FY468" s="245"/>
      <c r="FZ468" s="245"/>
      <c r="GA468" s="245"/>
      <c r="GB468" s="245"/>
      <c r="GC468" s="245"/>
      <c r="GD468" s="245"/>
      <c r="GE468" s="245"/>
      <c r="GF468" s="245"/>
    </row>
    <row r="470" spans="1:188" ht="13.5" customHeight="1">
      <c r="A470" s="220">
        <f>A418+1</f>
        <v>2</v>
      </c>
      <c r="B470" s="218" t="str">
        <f>IF(A470&lt;22,"令和"&amp;A470&amp;"年度","平成"&amp;A470&amp;"年度")</f>
        <v>令和2年度</v>
      </c>
      <c r="C470" s="247" t="s">
        <v>159</v>
      </c>
      <c r="D470" s="95"/>
      <c r="E470" s="95"/>
      <c r="F470" s="95"/>
      <c r="G470" s="95"/>
      <c r="H470" s="95"/>
      <c r="I470" s="95"/>
      <c r="J470" s="95"/>
      <c r="K470" s="95"/>
      <c r="L470" s="95"/>
      <c r="M470" s="95"/>
      <c r="N470" s="95"/>
      <c r="O470" s="95"/>
      <c r="P470" s="95"/>
      <c r="Q470" s="95"/>
      <c r="R470" s="95"/>
      <c r="S470" s="95"/>
      <c r="T470" s="95"/>
      <c r="U470" s="95"/>
      <c r="V470" s="95"/>
      <c r="W470" s="95"/>
      <c r="X470" s="219"/>
      <c r="Y470" s="95"/>
      <c r="Z470" s="98"/>
      <c r="AA470" s="95"/>
      <c r="AB470" s="25"/>
      <c r="AC470" s="218" t="str">
        <f>$B470</f>
        <v>令和2年度</v>
      </c>
      <c r="AD470" s="247" t="str">
        <f>AD$2</f>
        <v>対前年度増加率（％）</v>
      </c>
      <c r="AE470" s="95"/>
      <c r="AF470" s="95"/>
      <c r="AG470" s="95"/>
      <c r="AH470" s="95"/>
      <c r="AI470" s="95"/>
      <c r="AJ470" s="95"/>
      <c r="AK470" s="95"/>
      <c r="AL470" s="95"/>
      <c r="AM470" s="95"/>
      <c r="AN470" s="95"/>
      <c r="AO470" s="95"/>
      <c r="AP470" s="95"/>
      <c r="AQ470" s="95"/>
      <c r="AR470" s="95"/>
      <c r="AS470" s="95"/>
      <c r="AT470" s="95"/>
      <c r="AU470" s="95"/>
      <c r="AV470" s="95"/>
      <c r="AW470" s="95"/>
      <c r="AX470" s="95"/>
      <c r="AY470" s="219"/>
      <c r="AZ470" s="95"/>
      <c r="BA470" s="98"/>
      <c r="BB470" s="95"/>
      <c r="BC470" s="25"/>
      <c r="BD470" s="218" t="str">
        <f>$B470</f>
        <v>令和2年度</v>
      </c>
      <c r="BE470" s="247" t="str">
        <f>BE$2</f>
        <v>構成比（％）</v>
      </c>
      <c r="BF470" s="95"/>
      <c r="BG470" s="95"/>
      <c r="BH470" s="95"/>
      <c r="BI470" s="95"/>
      <c r="BJ470" s="95"/>
      <c r="BK470" s="95"/>
      <c r="BL470" s="95"/>
      <c r="BM470" s="95"/>
      <c r="BN470" s="95"/>
      <c r="BO470" s="95"/>
      <c r="BP470" s="95"/>
      <c r="BQ470" s="95"/>
      <c r="BR470" s="95"/>
      <c r="BS470" s="95"/>
      <c r="BT470" s="95"/>
      <c r="BU470" s="95"/>
      <c r="BV470" s="95"/>
      <c r="BW470" s="95"/>
      <c r="BX470" s="95"/>
      <c r="BY470" s="95"/>
      <c r="BZ470" s="219"/>
      <c r="CA470" s="95"/>
      <c r="CB470" s="98"/>
      <c r="CC470" s="95"/>
      <c r="CD470" s="25"/>
      <c r="CE470" s="218" t="str">
        <f>$B470</f>
        <v>令和2年度</v>
      </c>
      <c r="CF470" s="247" t="str">
        <f>CF$2</f>
        <v>県計に対する割合（％）</v>
      </c>
      <c r="CG470" s="95"/>
      <c r="CH470" s="95"/>
      <c r="CI470" s="95"/>
      <c r="CJ470" s="95"/>
      <c r="CK470" s="95"/>
      <c r="CL470" s="95"/>
      <c r="CM470" s="95"/>
      <c r="CN470" s="95"/>
      <c r="CO470" s="95"/>
      <c r="CP470" s="95"/>
      <c r="CQ470" s="95"/>
      <c r="CR470" s="95"/>
      <c r="CS470" s="95"/>
      <c r="CT470" s="95"/>
      <c r="CU470" s="95"/>
      <c r="CV470" s="95"/>
      <c r="CW470" s="95"/>
      <c r="CX470" s="95"/>
      <c r="CY470" s="95"/>
      <c r="CZ470" s="95"/>
      <c r="DA470" s="219"/>
      <c r="DB470" s="95"/>
      <c r="DC470" s="98"/>
      <c r="DD470" s="95"/>
      <c r="DE470" s="25"/>
      <c r="DF470" s="218" t="str">
        <f>$B470</f>
        <v>令和2年度</v>
      </c>
      <c r="DG470" s="247" t="str">
        <f>DG$2</f>
        <v>増加寄与度〔横方向：市町村別〕（％）</v>
      </c>
      <c r="DH470" s="95"/>
      <c r="DI470" s="95"/>
      <c r="DJ470" s="95"/>
      <c r="DK470" s="95"/>
      <c r="DL470" s="95"/>
      <c r="DM470" s="95"/>
      <c r="DN470" s="95"/>
      <c r="DO470" s="95"/>
      <c r="DP470" s="95"/>
      <c r="DQ470" s="95"/>
      <c r="DR470" s="95"/>
      <c r="DS470" s="95"/>
      <c r="DT470" s="95"/>
      <c r="DU470" s="95"/>
      <c r="DV470" s="95"/>
      <c r="DW470" s="95"/>
      <c r="DX470" s="95"/>
      <c r="DY470" s="95"/>
      <c r="DZ470" s="95"/>
      <c r="EA470" s="95"/>
      <c r="EB470" s="219"/>
      <c r="EC470" s="95"/>
      <c r="ED470" s="98"/>
      <c r="EE470" s="95"/>
      <c r="EF470" s="25"/>
      <c r="EG470" s="218" t="str">
        <f>$B470</f>
        <v>令和2年度</v>
      </c>
      <c r="EH470" s="247" t="str">
        <f>EH$2</f>
        <v>増加寄与度〔縦方向：経済活動別〕（％）</v>
      </c>
      <c r="EI470" s="95"/>
      <c r="EJ470" s="95"/>
      <c r="EK470" s="95"/>
      <c r="EL470" s="95"/>
      <c r="EM470" s="95"/>
      <c r="EN470" s="95"/>
      <c r="EO470" s="95"/>
      <c r="EP470" s="95"/>
      <c r="EQ470" s="95"/>
      <c r="ER470" s="95"/>
      <c r="ES470" s="95"/>
      <c r="ET470" s="95"/>
      <c r="EU470" s="95"/>
      <c r="EV470" s="95"/>
      <c r="EW470" s="95"/>
      <c r="EX470" s="95"/>
      <c r="EY470" s="95"/>
      <c r="EZ470" s="95"/>
      <c r="FA470" s="95"/>
      <c r="FB470" s="95"/>
      <c r="FC470" s="219"/>
      <c r="FD470" s="95"/>
      <c r="FE470" s="98"/>
      <c r="FG470" s="220">
        <f>IF(A470=1,30,A470-1)</f>
        <v>1</v>
      </c>
      <c r="FH470" s="218" t="str">
        <f>IF(FG470&lt;22,"令和"&amp;FG470&amp;"年度","平成"&amp;FG470&amp;"年度")</f>
        <v>令和1年度</v>
      </c>
      <c r="FI470" s="247" t="str">
        <f>FI$2</f>
        <v>経済活動別市町村内総生産〔対前年度増減率の計算用〕（百万円）</v>
      </c>
      <c r="FJ470" s="95"/>
      <c r="FK470" s="95"/>
      <c r="FL470" s="95"/>
      <c r="FM470" s="95"/>
      <c r="FN470" s="95"/>
      <c r="FO470" s="95"/>
      <c r="FP470" s="95"/>
      <c r="FQ470" s="95"/>
      <c r="FR470" s="95"/>
      <c r="FS470" s="95"/>
      <c r="FT470" s="95"/>
      <c r="FU470" s="95"/>
      <c r="FV470" s="95"/>
      <c r="FW470" s="95"/>
      <c r="FX470" s="95"/>
      <c r="FY470" s="95"/>
      <c r="FZ470" s="95"/>
      <c r="GA470" s="95"/>
      <c r="GB470" s="95"/>
      <c r="GC470" s="95"/>
      <c r="GD470" s="219"/>
      <c r="GE470" s="95"/>
      <c r="GF470" s="98"/>
    </row>
    <row r="471" spans="1:188" ht="45" customHeight="1">
      <c r="A471" s="143"/>
      <c r="B471" s="74"/>
      <c r="C471" s="75" t="s">
        <v>51</v>
      </c>
      <c r="D471" s="75" t="s">
        <v>52</v>
      </c>
      <c r="E471" s="75" t="s">
        <v>53</v>
      </c>
      <c r="F471" s="75" t="s">
        <v>54</v>
      </c>
      <c r="G471" s="75" t="s">
        <v>55</v>
      </c>
      <c r="H471" s="75" t="s">
        <v>56</v>
      </c>
      <c r="I471" s="75" t="s">
        <v>57</v>
      </c>
      <c r="J471" s="75" t="s">
        <v>58</v>
      </c>
      <c r="K471" s="75" t="s">
        <v>59</v>
      </c>
      <c r="L471" s="75" t="s">
        <v>60</v>
      </c>
      <c r="M471" s="75" t="s">
        <v>61</v>
      </c>
      <c r="N471" s="75" t="s">
        <v>62</v>
      </c>
      <c r="O471" s="75" t="s">
        <v>63</v>
      </c>
      <c r="P471" s="75" t="s">
        <v>64</v>
      </c>
      <c r="Q471" s="75" t="s">
        <v>65</v>
      </c>
      <c r="R471" s="75" t="s">
        <v>66</v>
      </c>
      <c r="S471" s="75" t="s">
        <v>67</v>
      </c>
      <c r="T471" s="75" t="s">
        <v>68</v>
      </c>
      <c r="U471" s="75" t="s">
        <v>70</v>
      </c>
      <c r="V471" s="76" t="s">
        <v>69</v>
      </c>
      <c r="W471" s="77" t="s">
        <v>71</v>
      </c>
      <c r="X471" s="75" t="s">
        <v>72</v>
      </c>
      <c r="Y471" s="75" t="s">
        <v>73</v>
      </c>
      <c r="Z471" s="75" t="s">
        <v>74</v>
      </c>
      <c r="AA471" s="78"/>
      <c r="AB471" s="143"/>
      <c r="AC471" s="74"/>
      <c r="AD471" s="75" t="s">
        <v>51</v>
      </c>
      <c r="AE471" s="75" t="s">
        <v>52</v>
      </c>
      <c r="AF471" s="75" t="s">
        <v>53</v>
      </c>
      <c r="AG471" s="75" t="s">
        <v>54</v>
      </c>
      <c r="AH471" s="75" t="s">
        <v>55</v>
      </c>
      <c r="AI471" s="75" t="s">
        <v>56</v>
      </c>
      <c r="AJ471" s="75" t="s">
        <v>57</v>
      </c>
      <c r="AK471" s="75" t="s">
        <v>58</v>
      </c>
      <c r="AL471" s="75" t="s">
        <v>59</v>
      </c>
      <c r="AM471" s="75" t="s">
        <v>60</v>
      </c>
      <c r="AN471" s="75" t="s">
        <v>61</v>
      </c>
      <c r="AO471" s="75" t="s">
        <v>62</v>
      </c>
      <c r="AP471" s="75" t="s">
        <v>63</v>
      </c>
      <c r="AQ471" s="75" t="s">
        <v>64</v>
      </c>
      <c r="AR471" s="75" t="s">
        <v>65</v>
      </c>
      <c r="AS471" s="75" t="s">
        <v>66</v>
      </c>
      <c r="AT471" s="75" t="s">
        <v>67</v>
      </c>
      <c r="AU471" s="75" t="s">
        <v>68</v>
      </c>
      <c r="AV471" s="75" t="s">
        <v>70</v>
      </c>
      <c r="AW471" s="76" t="s">
        <v>69</v>
      </c>
      <c r="AX471" s="77" t="s">
        <v>71</v>
      </c>
      <c r="AY471" s="75" t="s">
        <v>72</v>
      </c>
      <c r="AZ471" s="75" t="s">
        <v>73</v>
      </c>
      <c r="BA471" s="75" t="s">
        <v>74</v>
      </c>
      <c r="BB471" s="78"/>
      <c r="BC471" s="73"/>
      <c r="BD471" s="74"/>
      <c r="BE471" s="75" t="s">
        <v>51</v>
      </c>
      <c r="BF471" s="75" t="s">
        <v>52</v>
      </c>
      <c r="BG471" s="75" t="s">
        <v>53</v>
      </c>
      <c r="BH471" s="75" t="s">
        <v>54</v>
      </c>
      <c r="BI471" s="75" t="s">
        <v>55</v>
      </c>
      <c r="BJ471" s="75" t="s">
        <v>56</v>
      </c>
      <c r="BK471" s="75" t="s">
        <v>57</v>
      </c>
      <c r="BL471" s="75" t="s">
        <v>58</v>
      </c>
      <c r="BM471" s="75" t="s">
        <v>59</v>
      </c>
      <c r="BN471" s="75" t="s">
        <v>60</v>
      </c>
      <c r="BO471" s="75" t="s">
        <v>61</v>
      </c>
      <c r="BP471" s="75" t="s">
        <v>62</v>
      </c>
      <c r="BQ471" s="75" t="s">
        <v>63</v>
      </c>
      <c r="BR471" s="75" t="s">
        <v>64</v>
      </c>
      <c r="BS471" s="75" t="s">
        <v>65</v>
      </c>
      <c r="BT471" s="75" t="s">
        <v>66</v>
      </c>
      <c r="BU471" s="75" t="s">
        <v>67</v>
      </c>
      <c r="BV471" s="75" t="s">
        <v>68</v>
      </c>
      <c r="BW471" s="75" t="s">
        <v>70</v>
      </c>
      <c r="BX471" s="76" t="s">
        <v>69</v>
      </c>
      <c r="BY471" s="77" t="s">
        <v>71</v>
      </c>
      <c r="BZ471" s="75" t="s">
        <v>72</v>
      </c>
      <c r="CA471" s="75" t="s">
        <v>73</v>
      </c>
      <c r="CB471" s="75" t="s">
        <v>74</v>
      </c>
      <c r="CC471" s="78"/>
      <c r="CD471" s="73"/>
      <c r="CE471" s="74"/>
      <c r="CF471" s="75" t="s">
        <v>51</v>
      </c>
      <c r="CG471" s="75" t="s">
        <v>52</v>
      </c>
      <c r="CH471" s="75" t="s">
        <v>53</v>
      </c>
      <c r="CI471" s="75" t="s">
        <v>54</v>
      </c>
      <c r="CJ471" s="75" t="s">
        <v>55</v>
      </c>
      <c r="CK471" s="75" t="s">
        <v>56</v>
      </c>
      <c r="CL471" s="75" t="s">
        <v>57</v>
      </c>
      <c r="CM471" s="75" t="s">
        <v>58</v>
      </c>
      <c r="CN471" s="75" t="s">
        <v>59</v>
      </c>
      <c r="CO471" s="75" t="s">
        <v>60</v>
      </c>
      <c r="CP471" s="75" t="s">
        <v>61</v>
      </c>
      <c r="CQ471" s="75" t="s">
        <v>62</v>
      </c>
      <c r="CR471" s="75" t="s">
        <v>63</v>
      </c>
      <c r="CS471" s="75" t="s">
        <v>64</v>
      </c>
      <c r="CT471" s="75" t="s">
        <v>65</v>
      </c>
      <c r="CU471" s="75" t="s">
        <v>66</v>
      </c>
      <c r="CV471" s="75" t="s">
        <v>67</v>
      </c>
      <c r="CW471" s="75" t="s">
        <v>68</v>
      </c>
      <c r="CX471" s="75" t="s">
        <v>70</v>
      </c>
      <c r="CY471" s="76" t="s">
        <v>69</v>
      </c>
      <c r="CZ471" s="77" t="s">
        <v>71</v>
      </c>
      <c r="DA471" s="75" t="s">
        <v>72</v>
      </c>
      <c r="DB471" s="75" t="s">
        <v>73</v>
      </c>
      <c r="DC471" s="75" t="s">
        <v>74</v>
      </c>
      <c r="DD471" s="78"/>
      <c r="DE471" s="73"/>
      <c r="DF471" s="74"/>
      <c r="DG471" s="75" t="s">
        <v>51</v>
      </c>
      <c r="DH471" s="75" t="s">
        <v>52</v>
      </c>
      <c r="DI471" s="75" t="s">
        <v>53</v>
      </c>
      <c r="DJ471" s="75" t="s">
        <v>54</v>
      </c>
      <c r="DK471" s="75" t="s">
        <v>55</v>
      </c>
      <c r="DL471" s="75" t="s">
        <v>56</v>
      </c>
      <c r="DM471" s="75" t="s">
        <v>57</v>
      </c>
      <c r="DN471" s="75" t="s">
        <v>58</v>
      </c>
      <c r="DO471" s="75" t="s">
        <v>59</v>
      </c>
      <c r="DP471" s="75" t="s">
        <v>60</v>
      </c>
      <c r="DQ471" s="75" t="s">
        <v>61</v>
      </c>
      <c r="DR471" s="75" t="s">
        <v>62</v>
      </c>
      <c r="DS471" s="75" t="s">
        <v>63</v>
      </c>
      <c r="DT471" s="75" t="s">
        <v>64</v>
      </c>
      <c r="DU471" s="75" t="s">
        <v>65</v>
      </c>
      <c r="DV471" s="75" t="s">
        <v>66</v>
      </c>
      <c r="DW471" s="75" t="s">
        <v>67</v>
      </c>
      <c r="DX471" s="75" t="s">
        <v>68</v>
      </c>
      <c r="DY471" s="75" t="s">
        <v>70</v>
      </c>
      <c r="DZ471" s="76" t="s">
        <v>69</v>
      </c>
      <c r="EA471" s="77" t="s">
        <v>71</v>
      </c>
      <c r="EB471" s="75" t="s">
        <v>72</v>
      </c>
      <c r="EC471" s="75" t="s">
        <v>73</v>
      </c>
      <c r="ED471" s="75" t="s">
        <v>74</v>
      </c>
      <c r="EE471" s="78"/>
      <c r="EF471" s="73"/>
      <c r="EG471" s="74"/>
      <c r="EH471" s="75" t="s">
        <v>51</v>
      </c>
      <c r="EI471" s="75" t="s">
        <v>52</v>
      </c>
      <c r="EJ471" s="75" t="s">
        <v>53</v>
      </c>
      <c r="EK471" s="75" t="s">
        <v>54</v>
      </c>
      <c r="EL471" s="75" t="s">
        <v>55</v>
      </c>
      <c r="EM471" s="75" t="s">
        <v>56</v>
      </c>
      <c r="EN471" s="75" t="s">
        <v>57</v>
      </c>
      <c r="EO471" s="75" t="s">
        <v>58</v>
      </c>
      <c r="EP471" s="75" t="s">
        <v>59</v>
      </c>
      <c r="EQ471" s="75" t="s">
        <v>60</v>
      </c>
      <c r="ER471" s="75" t="s">
        <v>61</v>
      </c>
      <c r="ES471" s="75" t="s">
        <v>62</v>
      </c>
      <c r="ET471" s="75" t="s">
        <v>63</v>
      </c>
      <c r="EU471" s="75" t="s">
        <v>64</v>
      </c>
      <c r="EV471" s="75" t="s">
        <v>65</v>
      </c>
      <c r="EW471" s="75" t="s">
        <v>66</v>
      </c>
      <c r="EX471" s="75" t="s">
        <v>67</v>
      </c>
      <c r="EY471" s="75" t="s">
        <v>68</v>
      </c>
      <c r="EZ471" s="75" t="s">
        <v>70</v>
      </c>
      <c r="FA471" s="76" t="s">
        <v>69</v>
      </c>
      <c r="FB471" s="77" t="s">
        <v>71</v>
      </c>
      <c r="FC471" s="75" t="s">
        <v>72</v>
      </c>
      <c r="FD471" s="75" t="s">
        <v>73</v>
      </c>
      <c r="FE471" s="75" t="s">
        <v>74</v>
      </c>
      <c r="FG471" s="73"/>
      <c r="FH471" s="74"/>
      <c r="FI471" s="75" t="s">
        <v>51</v>
      </c>
      <c r="FJ471" s="75" t="s">
        <v>52</v>
      </c>
      <c r="FK471" s="75" t="s">
        <v>53</v>
      </c>
      <c r="FL471" s="75" t="s">
        <v>54</v>
      </c>
      <c r="FM471" s="75" t="s">
        <v>55</v>
      </c>
      <c r="FN471" s="75" t="s">
        <v>56</v>
      </c>
      <c r="FO471" s="75" t="s">
        <v>57</v>
      </c>
      <c r="FP471" s="75" t="s">
        <v>58</v>
      </c>
      <c r="FQ471" s="75" t="s">
        <v>59</v>
      </c>
      <c r="FR471" s="75" t="s">
        <v>60</v>
      </c>
      <c r="FS471" s="75" t="s">
        <v>61</v>
      </c>
      <c r="FT471" s="75" t="s">
        <v>62</v>
      </c>
      <c r="FU471" s="75" t="s">
        <v>63</v>
      </c>
      <c r="FV471" s="75" t="s">
        <v>64</v>
      </c>
      <c r="FW471" s="75" t="s">
        <v>65</v>
      </c>
      <c r="FX471" s="75" t="s">
        <v>66</v>
      </c>
      <c r="FY471" s="75" t="s">
        <v>67</v>
      </c>
      <c r="FZ471" s="75" t="s">
        <v>68</v>
      </c>
      <c r="GA471" s="75" t="s">
        <v>70</v>
      </c>
      <c r="GB471" s="76" t="s">
        <v>69</v>
      </c>
      <c r="GC471" s="77" t="s">
        <v>71</v>
      </c>
      <c r="GD471" s="75" t="s">
        <v>72</v>
      </c>
      <c r="GE471" s="75" t="s">
        <v>73</v>
      </c>
      <c r="GF471" s="75" t="s">
        <v>74</v>
      </c>
    </row>
    <row r="472" spans="1:188" ht="13.5" customHeight="1">
      <c r="A472" s="139" t="s">
        <v>139</v>
      </c>
      <c r="B472" s="221" t="s">
        <v>0</v>
      </c>
      <c r="C472" s="222">
        <v>37603</v>
      </c>
      <c r="D472" s="223">
        <v>418</v>
      </c>
      <c r="E472" s="223">
        <v>8608</v>
      </c>
      <c r="F472" s="223">
        <v>8659</v>
      </c>
      <c r="G472" s="223">
        <v>204677</v>
      </c>
      <c r="H472" s="223">
        <v>186095</v>
      </c>
      <c r="I472" s="223">
        <v>421875</v>
      </c>
      <c r="J472" s="223">
        <v>382985</v>
      </c>
      <c r="K472" s="223">
        <v>192047</v>
      </c>
      <c r="L472" s="223">
        <v>110906</v>
      </c>
      <c r="M472" s="223">
        <v>179320</v>
      </c>
      <c r="N472" s="223">
        <v>150019</v>
      </c>
      <c r="O472" s="223">
        <v>548636</v>
      </c>
      <c r="P472" s="223">
        <v>422774</v>
      </c>
      <c r="Q472" s="223">
        <v>418550</v>
      </c>
      <c r="R472" s="223">
        <v>248046</v>
      </c>
      <c r="S472" s="223">
        <v>530946</v>
      </c>
      <c r="T472" s="223">
        <v>207105</v>
      </c>
      <c r="U472" s="223">
        <v>4259269</v>
      </c>
      <c r="V472" s="224">
        <v>-29967</v>
      </c>
      <c r="W472" s="225">
        <v>4229302</v>
      </c>
      <c r="X472" s="223">
        <v>46629</v>
      </c>
      <c r="Y472" s="223">
        <v>635211</v>
      </c>
      <c r="Z472" s="224">
        <v>3577429</v>
      </c>
      <c r="AA472" s="226"/>
      <c r="AB472" s="139" t="s">
        <v>139</v>
      </c>
      <c r="AC472" s="221" t="s">
        <v>0</v>
      </c>
      <c r="AD472" s="55">
        <f>IF(C472="X","X",IF(FI472="X","X",IF(FI472&lt;&gt;0,ROUND((C472-FI472)/ABS(FI472)*100,3),"- ")))</f>
        <v>-19.893000000000001</v>
      </c>
      <c r="AE472" s="21">
        <f t="shared" ref="AE472:AT487" si="1829">IF(D472="X","X",IF(FJ472="X","X",IF(FJ472&lt;&gt;0,ROUND((D472-FJ472)/ABS(FJ472)*100,3),"- ")))</f>
        <v>7.1790000000000003</v>
      </c>
      <c r="AF472" s="21">
        <f t="shared" si="1829"/>
        <v>-18.143999999999998</v>
      </c>
      <c r="AG472" s="21">
        <f t="shared" si="1829"/>
        <v>6.5330000000000004</v>
      </c>
      <c r="AH472" s="21">
        <f t="shared" si="1829"/>
        <v>8.048</v>
      </c>
      <c r="AI472" s="21">
        <f t="shared" si="1829"/>
        <v>2.2290000000000001</v>
      </c>
      <c r="AJ472" s="21">
        <f t="shared" si="1829"/>
        <v>-10.91</v>
      </c>
      <c r="AK472" s="21">
        <f t="shared" si="1829"/>
        <v>-6.7460000000000004</v>
      </c>
      <c r="AL472" s="21">
        <f t="shared" si="1829"/>
        <v>-32.500999999999998</v>
      </c>
      <c r="AM472" s="21">
        <f t="shared" si="1829"/>
        <v>-41.866999999999997</v>
      </c>
      <c r="AN472" s="21">
        <f t="shared" si="1829"/>
        <v>-0.69799999999999995</v>
      </c>
      <c r="AO472" s="21">
        <f t="shared" si="1829"/>
        <v>-1.7110000000000001</v>
      </c>
      <c r="AP472" s="21">
        <f t="shared" si="1829"/>
        <v>2.8210000000000002</v>
      </c>
      <c r="AQ472" s="21">
        <f t="shared" si="1829"/>
        <v>1.577</v>
      </c>
      <c r="AR472" s="21">
        <f t="shared" si="1829"/>
        <v>-3.5739999999999998</v>
      </c>
      <c r="AS472" s="21">
        <f t="shared" si="1829"/>
        <v>2.9049999999999998</v>
      </c>
      <c r="AT472" s="21">
        <f t="shared" si="1829"/>
        <v>0.51</v>
      </c>
      <c r="AU472" s="21">
        <f t="shared" ref="AU472:BA487" si="1830">IF(T472="X","X",IF(FZ472="X","X",IF(FZ472&lt;&gt;0,ROUND((T472-FZ472)/ABS(FZ472)*100,3),"- ")))</f>
        <v>-8.6010000000000009</v>
      </c>
      <c r="AV472" s="21">
        <f t="shared" si="1830"/>
        <v>-5.5579999999999998</v>
      </c>
      <c r="AW472" s="21">
        <f t="shared" si="1830"/>
        <v>9.7129999999999992</v>
      </c>
      <c r="AX472" s="66">
        <f t="shared" si="1830"/>
        <v>-5.5270000000000001</v>
      </c>
      <c r="AY472" s="21">
        <f t="shared" si="1830"/>
        <v>-19.393000000000001</v>
      </c>
      <c r="AZ472" s="21">
        <f t="shared" si="1830"/>
        <v>-5.3470000000000004</v>
      </c>
      <c r="BA472" s="65">
        <f t="shared" si="1830"/>
        <v>-5.3840000000000003</v>
      </c>
      <c r="BB472" s="226"/>
      <c r="BC472" s="139" t="s">
        <v>139</v>
      </c>
      <c r="BD472" s="221" t="s">
        <v>0</v>
      </c>
      <c r="BE472" s="55">
        <f>IF(C472=0,"-",IF(C472="X","X",ROUND(C472/$W472*100,1)))</f>
        <v>0.9</v>
      </c>
      <c r="BF472" s="21">
        <f t="shared" ref="BF472:BU487" si="1831">IF(D472=0,"-",IF(D472="X","X",ROUND(D472/$W472*100,1)))</f>
        <v>0</v>
      </c>
      <c r="BG472" s="21">
        <f t="shared" si="1831"/>
        <v>0.2</v>
      </c>
      <c r="BH472" s="21">
        <f t="shared" si="1831"/>
        <v>0.2</v>
      </c>
      <c r="BI472" s="21">
        <f t="shared" si="1831"/>
        <v>4.8</v>
      </c>
      <c r="BJ472" s="21">
        <f t="shared" si="1831"/>
        <v>4.4000000000000004</v>
      </c>
      <c r="BK472" s="21">
        <f t="shared" si="1831"/>
        <v>10</v>
      </c>
      <c r="BL472" s="21">
        <f t="shared" si="1831"/>
        <v>9.1</v>
      </c>
      <c r="BM472" s="21">
        <f t="shared" si="1831"/>
        <v>4.5</v>
      </c>
      <c r="BN472" s="21">
        <f t="shared" si="1831"/>
        <v>2.6</v>
      </c>
      <c r="BO472" s="21">
        <f t="shared" si="1831"/>
        <v>4.2</v>
      </c>
      <c r="BP472" s="21">
        <f t="shared" si="1831"/>
        <v>3.5</v>
      </c>
      <c r="BQ472" s="21">
        <f t="shared" si="1831"/>
        <v>13</v>
      </c>
      <c r="BR472" s="21">
        <f t="shared" si="1831"/>
        <v>10</v>
      </c>
      <c r="BS472" s="21">
        <f t="shared" si="1831"/>
        <v>9.9</v>
      </c>
      <c r="BT472" s="21">
        <f t="shared" si="1831"/>
        <v>5.9</v>
      </c>
      <c r="BU472" s="21">
        <f t="shared" si="1831"/>
        <v>12.6</v>
      </c>
      <c r="BV472" s="21">
        <f t="shared" ref="BV472:CB486" si="1832">IF(T472=0,"-",IF(T472="X","X",ROUND(T472/$W472*100,1)))</f>
        <v>4.9000000000000004</v>
      </c>
      <c r="BW472" s="21">
        <f>IF(U472=0,"-",IF(U472="X","X",ROUND(U472/$W472*100,1)))</f>
        <v>100.7</v>
      </c>
      <c r="BX472" s="21">
        <f t="shared" si="1832"/>
        <v>-0.7</v>
      </c>
      <c r="BY472" s="66">
        <f>IF(W472=0,"-",IF(W472="X","X",ROUND(W472/$W472*100,1)))</f>
        <v>100</v>
      </c>
      <c r="BZ472" s="21">
        <f t="shared" si="1832"/>
        <v>1.1000000000000001</v>
      </c>
      <c r="CA472" s="21">
        <f t="shared" si="1832"/>
        <v>15</v>
      </c>
      <c r="CB472" s="65">
        <f t="shared" si="1832"/>
        <v>84.6</v>
      </c>
      <c r="CC472" s="226"/>
      <c r="CD472" s="139" t="s">
        <v>139</v>
      </c>
      <c r="CE472" s="221" t="s">
        <v>0</v>
      </c>
      <c r="CF472" s="55">
        <f t="shared" ref="CF472:DC472" si="1833">IF(C472=0,"-",IF(C472="X","X",ROUND(C472/C472*100,1)))</f>
        <v>100</v>
      </c>
      <c r="CG472" s="21">
        <f t="shared" si="1833"/>
        <v>100</v>
      </c>
      <c r="CH472" s="21">
        <f t="shared" si="1833"/>
        <v>100</v>
      </c>
      <c r="CI472" s="21">
        <f t="shared" si="1833"/>
        <v>100</v>
      </c>
      <c r="CJ472" s="21">
        <f t="shared" si="1833"/>
        <v>100</v>
      </c>
      <c r="CK472" s="21">
        <f t="shared" si="1833"/>
        <v>100</v>
      </c>
      <c r="CL472" s="21">
        <f t="shared" si="1833"/>
        <v>100</v>
      </c>
      <c r="CM472" s="21">
        <f t="shared" si="1833"/>
        <v>100</v>
      </c>
      <c r="CN472" s="21">
        <f t="shared" si="1833"/>
        <v>100</v>
      </c>
      <c r="CO472" s="21">
        <f t="shared" si="1833"/>
        <v>100</v>
      </c>
      <c r="CP472" s="21">
        <f t="shared" si="1833"/>
        <v>100</v>
      </c>
      <c r="CQ472" s="21">
        <f t="shared" si="1833"/>
        <v>100</v>
      </c>
      <c r="CR472" s="21">
        <f t="shared" si="1833"/>
        <v>100</v>
      </c>
      <c r="CS472" s="21">
        <f t="shared" si="1833"/>
        <v>100</v>
      </c>
      <c r="CT472" s="21">
        <f t="shared" si="1833"/>
        <v>100</v>
      </c>
      <c r="CU472" s="21">
        <f t="shared" si="1833"/>
        <v>100</v>
      </c>
      <c r="CV472" s="21">
        <f t="shared" si="1833"/>
        <v>100</v>
      </c>
      <c r="CW472" s="21">
        <f t="shared" si="1833"/>
        <v>100</v>
      </c>
      <c r="CX472" s="21">
        <f t="shared" si="1833"/>
        <v>100</v>
      </c>
      <c r="CY472" s="21">
        <f t="shared" si="1833"/>
        <v>100</v>
      </c>
      <c r="CZ472" s="66">
        <f t="shared" si="1833"/>
        <v>100</v>
      </c>
      <c r="DA472" s="21">
        <f t="shared" si="1833"/>
        <v>100</v>
      </c>
      <c r="DB472" s="21">
        <f t="shared" si="1833"/>
        <v>100</v>
      </c>
      <c r="DC472" s="65">
        <f t="shared" si="1833"/>
        <v>100</v>
      </c>
      <c r="DD472" s="226"/>
      <c r="DE472" s="139" t="s">
        <v>139</v>
      </c>
      <c r="DF472" s="221" t="s">
        <v>0</v>
      </c>
      <c r="DG472" s="55">
        <f>IF(C472="X","X",IF(FI472="X","X",IF(FI472&lt;&gt;0,ROUND((C472-FI472)/$GC472*100,3),"- ")))</f>
        <v>-0.20899999999999999</v>
      </c>
      <c r="DH472" s="21">
        <f t="shared" ref="DH472:DH519" si="1834">IF(D472="X","X",IF(FJ472="X","X",IF(FJ472&lt;&gt;0,ROUND((D472-FJ472)/$GC472*100,3),"- ")))</f>
        <v>1E-3</v>
      </c>
      <c r="DI472" s="21">
        <f t="shared" ref="DI472:DI519" si="1835">IF(E472="X","X",IF(FK472="X","X",IF(FK472&lt;&gt;0,ROUND((E472-FK472)/$GC472*100,3),"- ")))</f>
        <v>-4.2999999999999997E-2</v>
      </c>
      <c r="DJ472" s="21">
        <f t="shared" ref="DJ472:DJ519" si="1836">IF(F472="X","X",IF(FL472="X","X",IF(FL472&lt;&gt;0,ROUND((F472-FL472)/$GC472*100,3),"- ")))</f>
        <v>1.2E-2</v>
      </c>
      <c r="DK472" s="21">
        <f t="shared" ref="DK472:DK519" si="1837">IF(G472="X","X",IF(FM472="X","X",IF(FM472&lt;&gt;0,ROUND((G472-FM472)/$GC472*100,3),"- ")))</f>
        <v>0.34100000000000003</v>
      </c>
      <c r="DL472" s="21">
        <f t="shared" ref="DL472:DL519" si="1838">IF(H472="X","X",IF(FN472="X","X",IF(FN472&lt;&gt;0,ROUND((H472-FN472)/$GC472*100,3),"- ")))</f>
        <v>9.0999999999999998E-2</v>
      </c>
      <c r="DM472" s="21">
        <f t="shared" ref="DM472:DM519" si="1839">IF(I472="X","X",IF(FO472="X","X",IF(FO472&lt;&gt;0,ROUND((I472-FO472)/$GC472*100,3),"- ")))</f>
        <v>-1.1539999999999999</v>
      </c>
      <c r="DN472" s="21">
        <f t="shared" ref="DN472:DN519" si="1840">IF(J472="X","X",IF(FP472="X","X",IF(FP472&lt;&gt;0,ROUND((J472-FP472)/$GC472*100,3),"- ")))</f>
        <v>-0.61899999999999999</v>
      </c>
      <c r="DO472" s="21">
        <f t="shared" ref="DO472:DO519" si="1841">IF(K472="X","X",IF(FQ472="X","X",IF(FQ472&lt;&gt;0,ROUND((K472-FQ472)/$GC472*100,3),"- ")))</f>
        <v>-2.0659999999999998</v>
      </c>
      <c r="DP472" s="21">
        <f t="shared" ref="DP472:DP519" si="1842">IF(L472="X","X",IF(FR472="X","X",IF(FR472&lt;&gt;0,ROUND((L472-FR472)/$GC472*100,3),"- ")))</f>
        <v>-1.784</v>
      </c>
      <c r="DQ472" s="21">
        <f t="shared" ref="DQ472:DQ519" si="1843">IF(M472="X","X",IF(FS472="X","X",IF(FS472&lt;&gt;0,ROUND((M472-FS472)/$GC472*100,3),"- ")))</f>
        <v>-2.8000000000000001E-2</v>
      </c>
      <c r="DR472" s="21">
        <f t="shared" ref="DR472:DR519" si="1844">IF(N472="X","X",IF(FT472="X","X",IF(FT472&lt;&gt;0,ROUND((N472-FT472)/$GC472*100,3),"- ")))</f>
        <v>-5.8000000000000003E-2</v>
      </c>
      <c r="DS472" s="21">
        <f t="shared" ref="DS472:DS519" si="1845">IF(O472="X","X",IF(FU472="X","X",IF(FU472&lt;&gt;0,ROUND((O472-FU472)/$GC472*100,3),"- ")))</f>
        <v>0.33600000000000002</v>
      </c>
      <c r="DT472" s="21">
        <f t="shared" ref="DT472:DT519" si="1846">IF(P472="X","X",IF(FV472="X","X",IF(FV472&lt;&gt;0,ROUND((P472-FV472)/$GC472*100,3),"- ")))</f>
        <v>0.14699999999999999</v>
      </c>
      <c r="DU472" s="21">
        <f t="shared" ref="DU472:DU519" si="1847">IF(Q472="X","X",IF(FW472="X","X",IF(FW472&lt;&gt;0,ROUND((Q472-FW472)/$GC472*100,3),"- ")))</f>
        <v>-0.34699999999999998</v>
      </c>
      <c r="DV472" s="21">
        <f t="shared" ref="DV472:DV519" si="1848">IF(R472="X","X",IF(FX472="X","X",IF(FX472&lt;&gt;0,ROUND((R472-FX472)/$GC472*100,3),"- ")))</f>
        <v>0.156</v>
      </c>
      <c r="DW472" s="21">
        <f t="shared" ref="DW472:DW519" si="1849">IF(S472="X","X",IF(FY472="X","X",IF(FY472&lt;&gt;0,ROUND((S472-FY472)/$GC472*100,3),"- ")))</f>
        <v>0.06</v>
      </c>
      <c r="DX472" s="21">
        <f t="shared" ref="DX472:DX519" si="1850">IF(T472="X","X",IF(FZ472="X","X",IF(FZ472&lt;&gt;0,ROUND((T472-FZ472)/$GC472*100,3),"- ")))</f>
        <v>-0.435</v>
      </c>
      <c r="DY472" s="21">
        <f t="shared" ref="DY472:DY519" si="1851">IF(U472="X","X",IF(GA472="X","X",IF(GA472&lt;&gt;0,ROUND((U472-GA472)/$GC472*100,3),"- ")))</f>
        <v>-5.5990000000000002</v>
      </c>
      <c r="DZ472" s="21">
        <f t="shared" ref="DZ472:DZ519" si="1852">IF(V472="X","X",IF(GB472="X","X",IF(GB472&lt;&gt;0,ROUND((V472-GB472)/$GC472*100,3),"- ")))</f>
        <v>7.1999999999999995E-2</v>
      </c>
      <c r="EA472" s="66">
        <f t="shared" ref="EA472:EA519" si="1853">IF(W472="X","X",IF(GC472="X","X",IF(GC472&lt;&gt;0,ROUND((W472-GC472)/$GC472*100,3),"- ")))</f>
        <v>-5.5270000000000001</v>
      </c>
      <c r="EB472" s="21">
        <f t="shared" ref="EB472:EB519" si="1854">IF(X472="X","X",IF(GD472="X","X",IF(GD472&lt;&gt;0,ROUND((X472-GD472)/$GC472*100,3),"- ")))</f>
        <v>-0.251</v>
      </c>
      <c r="EC472" s="21">
        <f t="shared" ref="EC472:EC519" si="1855">IF(Y472="X","X",IF(GE472="X","X",IF(GE472&lt;&gt;0,ROUND((Y472-GE472)/$GC472*100,3),"- ")))</f>
        <v>-0.80200000000000005</v>
      </c>
      <c r="ED472" s="65">
        <f t="shared" ref="ED472:ED519" si="1856">IF(Z472="X","X",IF(GF472="X","X",IF(GF472&lt;&gt;0,ROUND((Z472-GF472)/$GC472*100,3),"- ")))</f>
        <v>-4.5469999999999997</v>
      </c>
      <c r="EE472" s="226"/>
      <c r="EF472" s="139" t="s">
        <v>139</v>
      </c>
      <c r="EG472" s="221" t="s">
        <v>0</v>
      </c>
      <c r="EH472" s="55">
        <f t="shared" ref="EH472:FE472" si="1857">IF(C472="X","X",IF(FI472="X","X",IF(FI472&lt;&gt;0,ROUND((C472-FI472)/FI472*100,3),"- ")))</f>
        <v>-19.893000000000001</v>
      </c>
      <c r="EI472" s="21">
        <f t="shared" si="1857"/>
        <v>7.1790000000000003</v>
      </c>
      <c r="EJ472" s="21">
        <f t="shared" si="1857"/>
        <v>-18.143999999999998</v>
      </c>
      <c r="EK472" s="21">
        <f t="shared" si="1857"/>
        <v>6.5330000000000004</v>
      </c>
      <c r="EL472" s="21">
        <f t="shared" si="1857"/>
        <v>8.048</v>
      </c>
      <c r="EM472" s="21">
        <f t="shared" si="1857"/>
        <v>2.2290000000000001</v>
      </c>
      <c r="EN472" s="21">
        <f t="shared" si="1857"/>
        <v>-10.91</v>
      </c>
      <c r="EO472" s="21">
        <f t="shared" si="1857"/>
        <v>-6.7460000000000004</v>
      </c>
      <c r="EP472" s="21">
        <f t="shared" si="1857"/>
        <v>-32.500999999999998</v>
      </c>
      <c r="EQ472" s="21">
        <f t="shared" si="1857"/>
        <v>-41.866999999999997</v>
      </c>
      <c r="ER472" s="21">
        <f t="shared" si="1857"/>
        <v>-0.69799999999999995</v>
      </c>
      <c r="ES472" s="21">
        <f t="shared" si="1857"/>
        <v>-1.7110000000000001</v>
      </c>
      <c r="ET472" s="21">
        <f t="shared" si="1857"/>
        <v>2.8210000000000002</v>
      </c>
      <c r="EU472" s="21">
        <f t="shared" si="1857"/>
        <v>1.577</v>
      </c>
      <c r="EV472" s="21">
        <f t="shared" si="1857"/>
        <v>-3.5739999999999998</v>
      </c>
      <c r="EW472" s="21">
        <f t="shared" si="1857"/>
        <v>2.9049999999999998</v>
      </c>
      <c r="EX472" s="21">
        <f t="shared" si="1857"/>
        <v>0.51</v>
      </c>
      <c r="EY472" s="21">
        <f t="shared" si="1857"/>
        <v>-8.6010000000000009</v>
      </c>
      <c r="EZ472" s="21">
        <f t="shared" si="1857"/>
        <v>-5.5579999999999998</v>
      </c>
      <c r="FA472" s="21">
        <f t="shared" si="1857"/>
        <v>-9.7129999999999992</v>
      </c>
      <c r="FB472" s="66">
        <f t="shared" si="1857"/>
        <v>-5.5270000000000001</v>
      </c>
      <c r="FC472" s="21">
        <f t="shared" si="1857"/>
        <v>-19.393000000000001</v>
      </c>
      <c r="FD472" s="21">
        <f t="shared" si="1857"/>
        <v>-5.3470000000000004</v>
      </c>
      <c r="FE472" s="65">
        <f t="shared" si="1857"/>
        <v>-5.3840000000000003</v>
      </c>
      <c r="FG472" s="139" t="s">
        <v>139</v>
      </c>
      <c r="FH472" s="221" t="s">
        <v>0</v>
      </c>
      <c r="FI472" s="26">
        <f t="shared" ref="FI472:FX487" si="1858">C420</f>
        <v>46941</v>
      </c>
      <c r="FJ472" s="26">
        <f t="shared" si="1858"/>
        <v>390</v>
      </c>
      <c r="FK472" s="26">
        <f t="shared" si="1858"/>
        <v>10516</v>
      </c>
      <c r="FL472" s="26">
        <f t="shared" si="1858"/>
        <v>8128</v>
      </c>
      <c r="FM472" s="26">
        <f t="shared" si="1858"/>
        <v>189431</v>
      </c>
      <c r="FN472" s="26">
        <f t="shared" si="1858"/>
        <v>182038</v>
      </c>
      <c r="FO472" s="26">
        <f t="shared" si="1858"/>
        <v>473538</v>
      </c>
      <c r="FP472" s="26">
        <f t="shared" si="1858"/>
        <v>410688</v>
      </c>
      <c r="FQ472" s="26">
        <f t="shared" si="1858"/>
        <v>284517</v>
      </c>
      <c r="FR472" s="26">
        <f t="shared" si="1858"/>
        <v>190780</v>
      </c>
      <c r="FS472" s="26">
        <f t="shared" si="1858"/>
        <v>180581</v>
      </c>
      <c r="FT472" s="26">
        <f t="shared" si="1858"/>
        <v>152631</v>
      </c>
      <c r="FU472" s="26">
        <f t="shared" si="1858"/>
        <v>533583</v>
      </c>
      <c r="FV472" s="26">
        <f t="shared" si="1858"/>
        <v>416211</v>
      </c>
      <c r="FW472" s="26">
        <f t="shared" si="1858"/>
        <v>434065</v>
      </c>
      <c r="FX472" s="26">
        <f t="shared" ref="FX472" si="1859">R420</f>
        <v>241043</v>
      </c>
      <c r="FY472" s="26">
        <f t="shared" ref="FY472:FY519" si="1860">S420</f>
        <v>528252</v>
      </c>
      <c r="FZ472" s="26">
        <f t="shared" ref="FZ472:FZ519" si="1861">T420</f>
        <v>226594</v>
      </c>
      <c r="GA472" s="26">
        <f>SUM(FI472:FZ472)</f>
        <v>4509927</v>
      </c>
      <c r="GB472" s="26">
        <f t="shared" ref="GB472:GB519" si="1862">V420</f>
        <v>-33191</v>
      </c>
      <c r="GC472" s="51">
        <f>SUM(GA472:GB472)</f>
        <v>4476736</v>
      </c>
      <c r="GD472" s="26">
        <f>SUM(FI472:FK472)</f>
        <v>57847</v>
      </c>
      <c r="GE472" s="26">
        <f>SUM(FL472:FM472,FO472)</f>
        <v>671097</v>
      </c>
      <c r="GF472" s="38">
        <f>SUM(FN472,FP472:FZ472)</f>
        <v>3780983</v>
      </c>
    </row>
    <row r="473" spans="1:188" ht="13.5" customHeight="1">
      <c r="A473" s="14" t="s">
        <v>1</v>
      </c>
      <c r="B473" s="15" t="s">
        <v>2</v>
      </c>
      <c r="C473" s="227">
        <v>284</v>
      </c>
      <c r="D473" s="228">
        <v>52</v>
      </c>
      <c r="E473" s="228">
        <v>1606</v>
      </c>
      <c r="F473" s="228">
        <v>599</v>
      </c>
      <c r="G473" s="228">
        <v>14209</v>
      </c>
      <c r="H473" s="228">
        <v>32956</v>
      </c>
      <c r="I473" s="228">
        <v>76085</v>
      </c>
      <c r="J473" s="228">
        <v>111576</v>
      </c>
      <c r="K473" s="228">
        <v>73420</v>
      </c>
      <c r="L473" s="228">
        <v>32233</v>
      </c>
      <c r="M473" s="228">
        <v>97012</v>
      </c>
      <c r="N473" s="228">
        <v>89139</v>
      </c>
      <c r="O473" s="228">
        <v>146806</v>
      </c>
      <c r="P473" s="228">
        <v>178208</v>
      </c>
      <c r="Q473" s="228">
        <v>196702</v>
      </c>
      <c r="R473" s="228">
        <v>42235</v>
      </c>
      <c r="S473" s="228">
        <v>122581</v>
      </c>
      <c r="T473" s="228">
        <v>52889</v>
      </c>
      <c r="U473" s="228">
        <v>1268592</v>
      </c>
      <c r="V473" s="229">
        <v>-8923</v>
      </c>
      <c r="W473" s="230">
        <v>1259669</v>
      </c>
      <c r="X473" s="228">
        <v>1942</v>
      </c>
      <c r="Y473" s="228">
        <v>90893</v>
      </c>
      <c r="Z473" s="229">
        <v>1175757</v>
      </c>
      <c r="AA473" s="226"/>
      <c r="AB473" s="14" t="s">
        <v>1</v>
      </c>
      <c r="AC473" s="15" t="s">
        <v>2</v>
      </c>
      <c r="AD473" s="58">
        <f t="shared" ref="AD473:AD502" si="1863">IF(C473="X","X",IF(FI473="X","X",IF(FI473&lt;&gt;0,ROUND((C473-FI473)/ABS(FI473)*100,3),"- ")))</f>
        <v>-8.6820000000000004</v>
      </c>
      <c r="AE473" s="22">
        <f t="shared" si="1829"/>
        <v>13.042999999999999</v>
      </c>
      <c r="AF473" s="22">
        <f t="shared" si="1829"/>
        <v>-27.981999999999999</v>
      </c>
      <c r="AG473" s="22">
        <f t="shared" si="1829"/>
        <v>7.1559999999999997</v>
      </c>
      <c r="AH473" s="22">
        <f t="shared" si="1829"/>
        <v>23.89</v>
      </c>
      <c r="AI473" s="22">
        <f t="shared" si="1829"/>
        <v>-0.80400000000000005</v>
      </c>
      <c r="AJ473" s="22">
        <f t="shared" si="1829"/>
        <v>-12.403</v>
      </c>
      <c r="AK473" s="22">
        <f t="shared" si="1829"/>
        <v>-7.1029999999999998</v>
      </c>
      <c r="AL473" s="22">
        <f t="shared" si="1829"/>
        <v>-49.637999999999998</v>
      </c>
      <c r="AM473" s="22">
        <f t="shared" si="1829"/>
        <v>-41.978999999999999</v>
      </c>
      <c r="AN473" s="22">
        <f t="shared" si="1829"/>
        <v>-0.255</v>
      </c>
      <c r="AO473" s="22">
        <f t="shared" si="1829"/>
        <v>-2.3039999999999998</v>
      </c>
      <c r="AP473" s="22">
        <f t="shared" si="1829"/>
        <v>2.0920000000000001</v>
      </c>
      <c r="AQ473" s="22">
        <f t="shared" si="1829"/>
        <v>1.0029999999999999</v>
      </c>
      <c r="AR473" s="22">
        <f t="shared" si="1829"/>
        <v>-6.4219999999999997</v>
      </c>
      <c r="AS473" s="22">
        <f t="shared" si="1829"/>
        <v>3.234</v>
      </c>
      <c r="AT473" s="22">
        <f t="shared" si="1829"/>
        <v>0.877</v>
      </c>
      <c r="AU473" s="22">
        <f t="shared" si="1830"/>
        <v>-7.9009999999999998</v>
      </c>
      <c r="AV473" s="22">
        <f t="shared" si="1830"/>
        <v>-9.0570000000000004</v>
      </c>
      <c r="AW473" s="22">
        <f t="shared" si="1830"/>
        <v>13.106999999999999</v>
      </c>
      <c r="AX473" s="63">
        <f t="shared" si="1830"/>
        <v>-9.0269999999999992</v>
      </c>
      <c r="AY473" s="22">
        <f t="shared" si="1830"/>
        <v>-24.931999999999999</v>
      </c>
      <c r="AZ473" s="22">
        <f t="shared" si="1830"/>
        <v>-8.0830000000000002</v>
      </c>
      <c r="BA473" s="59">
        <f t="shared" si="1830"/>
        <v>-9.1</v>
      </c>
      <c r="BB473" s="226"/>
      <c r="BC473" s="14" t="s">
        <v>1</v>
      </c>
      <c r="BD473" s="15" t="s">
        <v>2</v>
      </c>
      <c r="BE473" s="56">
        <f>IF(C473=0,"-",IF(C473="X","X",ROUND(C473/$W473*100,1)))</f>
        <v>0</v>
      </c>
      <c r="BF473" s="23">
        <f t="shared" si="1831"/>
        <v>0</v>
      </c>
      <c r="BG473" s="23">
        <f t="shared" si="1831"/>
        <v>0.1</v>
      </c>
      <c r="BH473" s="23">
        <f t="shared" si="1831"/>
        <v>0</v>
      </c>
      <c r="BI473" s="23">
        <f t="shared" si="1831"/>
        <v>1.1000000000000001</v>
      </c>
      <c r="BJ473" s="23">
        <f t="shared" si="1831"/>
        <v>2.6</v>
      </c>
      <c r="BK473" s="23">
        <f t="shared" si="1831"/>
        <v>6</v>
      </c>
      <c r="BL473" s="23">
        <f t="shared" si="1831"/>
        <v>8.9</v>
      </c>
      <c r="BM473" s="23">
        <f t="shared" si="1831"/>
        <v>5.8</v>
      </c>
      <c r="BN473" s="23">
        <f t="shared" si="1831"/>
        <v>2.6</v>
      </c>
      <c r="BO473" s="23">
        <f t="shared" si="1831"/>
        <v>7.7</v>
      </c>
      <c r="BP473" s="23">
        <f t="shared" si="1831"/>
        <v>7.1</v>
      </c>
      <c r="BQ473" s="23">
        <f t="shared" si="1831"/>
        <v>11.7</v>
      </c>
      <c r="BR473" s="23">
        <f t="shared" si="1831"/>
        <v>14.1</v>
      </c>
      <c r="BS473" s="23">
        <f t="shared" si="1831"/>
        <v>15.6</v>
      </c>
      <c r="BT473" s="23">
        <f t="shared" si="1831"/>
        <v>3.4</v>
      </c>
      <c r="BU473" s="23">
        <f t="shared" si="1831"/>
        <v>9.6999999999999993</v>
      </c>
      <c r="BV473" s="23">
        <f t="shared" si="1832"/>
        <v>4.2</v>
      </c>
      <c r="BW473" s="23">
        <f t="shared" si="1832"/>
        <v>100.7</v>
      </c>
      <c r="BX473" s="23">
        <f t="shared" si="1832"/>
        <v>-0.7</v>
      </c>
      <c r="BY473" s="62">
        <f t="shared" si="1832"/>
        <v>100</v>
      </c>
      <c r="BZ473" s="23">
        <f t="shared" si="1832"/>
        <v>0.2</v>
      </c>
      <c r="CA473" s="23">
        <f t="shared" si="1832"/>
        <v>7.2</v>
      </c>
      <c r="CB473" s="57">
        <f t="shared" si="1832"/>
        <v>93.3</v>
      </c>
      <c r="CC473" s="226"/>
      <c r="CD473" s="14" t="s">
        <v>1</v>
      </c>
      <c r="CE473" s="105" t="s">
        <v>2</v>
      </c>
      <c r="CF473" s="56">
        <f t="shared" ref="CF473:DC473" si="1864">IF(C473=0,"-",IF(C473="X","X",ROUND(C473/C472*100,1)))</f>
        <v>0.8</v>
      </c>
      <c r="CG473" s="23">
        <f t="shared" si="1864"/>
        <v>12.4</v>
      </c>
      <c r="CH473" s="23">
        <f t="shared" si="1864"/>
        <v>18.7</v>
      </c>
      <c r="CI473" s="23">
        <f t="shared" si="1864"/>
        <v>6.9</v>
      </c>
      <c r="CJ473" s="23">
        <f t="shared" si="1864"/>
        <v>6.9</v>
      </c>
      <c r="CK473" s="23">
        <f t="shared" si="1864"/>
        <v>17.7</v>
      </c>
      <c r="CL473" s="23">
        <f t="shared" si="1864"/>
        <v>18</v>
      </c>
      <c r="CM473" s="23">
        <f t="shared" si="1864"/>
        <v>29.1</v>
      </c>
      <c r="CN473" s="23">
        <f t="shared" si="1864"/>
        <v>38.200000000000003</v>
      </c>
      <c r="CO473" s="23">
        <f t="shared" si="1864"/>
        <v>29.1</v>
      </c>
      <c r="CP473" s="23">
        <f t="shared" si="1864"/>
        <v>54.1</v>
      </c>
      <c r="CQ473" s="23">
        <f t="shared" si="1864"/>
        <v>59.4</v>
      </c>
      <c r="CR473" s="23">
        <f t="shared" si="1864"/>
        <v>26.8</v>
      </c>
      <c r="CS473" s="23">
        <f t="shared" si="1864"/>
        <v>42.2</v>
      </c>
      <c r="CT473" s="23">
        <f t="shared" si="1864"/>
        <v>47</v>
      </c>
      <c r="CU473" s="23">
        <f t="shared" si="1864"/>
        <v>17</v>
      </c>
      <c r="CV473" s="23">
        <f t="shared" si="1864"/>
        <v>23.1</v>
      </c>
      <c r="CW473" s="23">
        <f t="shared" si="1864"/>
        <v>25.5</v>
      </c>
      <c r="CX473" s="23">
        <f t="shared" si="1864"/>
        <v>29.8</v>
      </c>
      <c r="CY473" s="23">
        <f t="shared" si="1864"/>
        <v>29.8</v>
      </c>
      <c r="CZ473" s="62">
        <f t="shared" si="1864"/>
        <v>29.8</v>
      </c>
      <c r="DA473" s="23">
        <f t="shared" si="1864"/>
        <v>4.2</v>
      </c>
      <c r="DB473" s="23">
        <f t="shared" si="1864"/>
        <v>14.3</v>
      </c>
      <c r="DC473" s="57">
        <f t="shared" si="1864"/>
        <v>32.9</v>
      </c>
      <c r="DD473" s="226"/>
      <c r="DE473" s="14" t="s">
        <v>1</v>
      </c>
      <c r="DF473" s="105" t="s">
        <v>2</v>
      </c>
      <c r="DG473" s="58">
        <f t="shared" ref="DG473:DG519" si="1865">IF(C473="X","X",IF(FI473="X","X",IF(FI473&lt;&gt;0,ROUND((C473-FI473)/$GC473*100,3),"- ")))</f>
        <v>-2E-3</v>
      </c>
      <c r="DH473" s="22">
        <f t="shared" si="1834"/>
        <v>0</v>
      </c>
      <c r="DI473" s="22">
        <f t="shared" si="1835"/>
        <v>-4.4999999999999998E-2</v>
      </c>
      <c r="DJ473" s="22">
        <f t="shared" si="1836"/>
        <v>3.0000000000000001E-3</v>
      </c>
      <c r="DK473" s="22">
        <f t="shared" si="1837"/>
        <v>0.19800000000000001</v>
      </c>
      <c r="DL473" s="22">
        <f t="shared" si="1838"/>
        <v>-1.9E-2</v>
      </c>
      <c r="DM473" s="22">
        <f t="shared" si="1839"/>
        <v>-0.77800000000000002</v>
      </c>
      <c r="DN473" s="22">
        <f t="shared" si="1840"/>
        <v>-0.61599999999999999</v>
      </c>
      <c r="DO473" s="22">
        <f t="shared" si="1841"/>
        <v>-5.226</v>
      </c>
      <c r="DP473" s="22">
        <f t="shared" si="1842"/>
        <v>-1.6839999999999999</v>
      </c>
      <c r="DQ473" s="22">
        <f t="shared" si="1843"/>
        <v>-1.7999999999999999E-2</v>
      </c>
      <c r="DR473" s="22">
        <f t="shared" si="1844"/>
        <v>-0.152</v>
      </c>
      <c r="DS473" s="22">
        <f t="shared" si="1845"/>
        <v>0.217</v>
      </c>
      <c r="DT473" s="22">
        <f t="shared" si="1846"/>
        <v>0.128</v>
      </c>
      <c r="DU473" s="22">
        <f t="shared" si="1847"/>
        <v>-0.97499999999999998</v>
      </c>
      <c r="DV473" s="22">
        <f t="shared" si="1848"/>
        <v>9.6000000000000002E-2</v>
      </c>
      <c r="DW473" s="22">
        <f t="shared" si="1849"/>
        <v>7.6999999999999999E-2</v>
      </c>
      <c r="DX473" s="22">
        <f t="shared" si="1850"/>
        <v>-0.32800000000000001</v>
      </c>
      <c r="DY473" s="22">
        <f t="shared" si="1851"/>
        <v>-9.1240000000000006</v>
      </c>
      <c r="DZ473" s="22">
        <f t="shared" si="1852"/>
        <v>9.7000000000000003E-2</v>
      </c>
      <c r="EA473" s="63">
        <f t="shared" si="1853"/>
        <v>-9.0269999999999992</v>
      </c>
      <c r="EB473" s="22">
        <f t="shared" si="1854"/>
        <v>-4.7E-2</v>
      </c>
      <c r="EC473" s="22">
        <f t="shared" si="1855"/>
        <v>-0.57699999999999996</v>
      </c>
      <c r="ED473" s="59">
        <f t="shared" si="1856"/>
        <v>-8.5009999999999994</v>
      </c>
      <c r="EE473" s="226"/>
      <c r="EF473" s="14" t="s">
        <v>1</v>
      </c>
      <c r="EG473" s="105" t="s">
        <v>2</v>
      </c>
      <c r="EH473" s="58">
        <f t="shared" ref="EH473:FE473" si="1866">IF(C473="X","X",IF(FI473="X","X",IF(FI473&lt;&gt;0,ROUND((C473-FI473)/FI472*100,3),"- ")))</f>
        <v>-5.8000000000000003E-2</v>
      </c>
      <c r="EI473" s="22">
        <f t="shared" si="1866"/>
        <v>1.538</v>
      </c>
      <c r="EJ473" s="22">
        <f t="shared" si="1866"/>
        <v>-5.9340000000000002</v>
      </c>
      <c r="EK473" s="22">
        <f t="shared" si="1866"/>
        <v>0.49199999999999999</v>
      </c>
      <c r="EL473" s="22">
        <f t="shared" si="1866"/>
        <v>1.446</v>
      </c>
      <c r="EM473" s="22">
        <f t="shared" si="1866"/>
        <v>-0.14699999999999999</v>
      </c>
      <c r="EN473" s="22">
        <f t="shared" si="1866"/>
        <v>-2.2749999999999999</v>
      </c>
      <c r="EO473" s="22">
        <f t="shared" si="1866"/>
        <v>-2.077</v>
      </c>
      <c r="EP473" s="22">
        <f t="shared" si="1866"/>
        <v>-25.434000000000001</v>
      </c>
      <c r="EQ473" s="22">
        <f t="shared" si="1866"/>
        <v>-12.224</v>
      </c>
      <c r="ER473" s="22">
        <f t="shared" si="1866"/>
        <v>-0.13700000000000001</v>
      </c>
      <c r="ES473" s="22">
        <f t="shared" si="1866"/>
        <v>-1.377</v>
      </c>
      <c r="ET473" s="22">
        <f t="shared" si="1866"/>
        <v>0.56399999999999995</v>
      </c>
      <c r="EU473" s="22">
        <f t="shared" si="1866"/>
        <v>0.42499999999999999</v>
      </c>
      <c r="EV473" s="22">
        <f t="shared" si="1866"/>
        <v>-3.11</v>
      </c>
      <c r="EW473" s="22">
        <f t="shared" si="1866"/>
        <v>0.54900000000000004</v>
      </c>
      <c r="EX473" s="22">
        <f t="shared" si="1866"/>
        <v>0.20200000000000001</v>
      </c>
      <c r="EY473" s="22">
        <f t="shared" si="1866"/>
        <v>-2.0019999999999998</v>
      </c>
      <c r="EZ473" s="22">
        <f t="shared" si="1866"/>
        <v>-2.8010000000000002</v>
      </c>
      <c r="FA473" s="22">
        <f t="shared" si="1866"/>
        <v>-4.0549999999999997</v>
      </c>
      <c r="FB473" s="63">
        <f t="shared" si="1866"/>
        <v>-2.7919999999999998</v>
      </c>
      <c r="FC473" s="22">
        <f t="shared" si="1866"/>
        <v>-1.115</v>
      </c>
      <c r="FD473" s="22">
        <f t="shared" si="1866"/>
        <v>-1.1910000000000001</v>
      </c>
      <c r="FE473" s="59">
        <f t="shared" si="1866"/>
        <v>-3.113</v>
      </c>
      <c r="FG473" s="14" t="s">
        <v>1</v>
      </c>
      <c r="FH473" s="15" t="s">
        <v>2</v>
      </c>
      <c r="FI473" s="27">
        <f t="shared" si="1858"/>
        <v>311</v>
      </c>
      <c r="FJ473" s="29">
        <f t="shared" si="1858"/>
        <v>46</v>
      </c>
      <c r="FK473" s="29">
        <f t="shared" si="1858"/>
        <v>2230</v>
      </c>
      <c r="FL473" s="29">
        <f t="shared" si="1858"/>
        <v>559</v>
      </c>
      <c r="FM473" s="29">
        <f t="shared" si="1858"/>
        <v>11469</v>
      </c>
      <c r="FN473" s="29">
        <f t="shared" si="1858"/>
        <v>33223</v>
      </c>
      <c r="FO473" s="29">
        <f t="shared" si="1858"/>
        <v>86858</v>
      </c>
      <c r="FP473" s="29">
        <f t="shared" si="1858"/>
        <v>120107</v>
      </c>
      <c r="FQ473" s="29">
        <f t="shared" si="1858"/>
        <v>145784</v>
      </c>
      <c r="FR473" s="29">
        <f t="shared" si="1858"/>
        <v>55554</v>
      </c>
      <c r="FS473" s="29">
        <f t="shared" si="1858"/>
        <v>97260</v>
      </c>
      <c r="FT473" s="29">
        <f t="shared" si="1858"/>
        <v>91241</v>
      </c>
      <c r="FU473" s="29">
        <f t="shared" si="1858"/>
        <v>143798</v>
      </c>
      <c r="FV473" s="29">
        <f t="shared" si="1858"/>
        <v>176439</v>
      </c>
      <c r="FW473" s="29">
        <f t="shared" si="1858"/>
        <v>210202</v>
      </c>
      <c r="FX473" s="29">
        <f t="shared" si="1858"/>
        <v>40912</v>
      </c>
      <c r="FY473" s="29">
        <f t="shared" si="1860"/>
        <v>121515</v>
      </c>
      <c r="FZ473" s="29">
        <f t="shared" si="1861"/>
        <v>57426</v>
      </c>
      <c r="GA473" s="39">
        <f t="shared" ref="GA473:GA519" si="1867">SUM(FI473:FZ473)</f>
        <v>1394934</v>
      </c>
      <c r="GB473" s="29">
        <f t="shared" si="1862"/>
        <v>-10269</v>
      </c>
      <c r="GC473" s="52">
        <f t="shared" ref="GC473:GC519" si="1868">SUM(GA473:GB473)</f>
        <v>1384665</v>
      </c>
      <c r="GD473" s="39">
        <f t="shared" ref="GD473:GD519" si="1869">SUM(FI473:FK473)</f>
        <v>2587</v>
      </c>
      <c r="GE473" s="39">
        <f t="shared" ref="GE473:GE519" si="1870">SUM(FL473:FM473,FO473)</f>
        <v>98886</v>
      </c>
      <c r="GF473" s="40">
        <f t="shared" ref="GF473:GF519" si="1871">SUM(FN473,FP473:FZ473)</f>
        <v>1293461</v>
      </c>
    </row>
    <row r="474" spans="1:188" ht="13.5" customHeight="1">
      <c r="A474" s="14" t="s">
        <v>3</v>
      </c>
      <c r="B474" s="15" t="s">
        <v>4</v>
      </c>
      <c r="C474" s="231">
        <v>67</v>
      </c>
      <c r="D474" s="226">
        <v>0</v>
      </c>
      <c r="E474" s="226">
        <v>121</v>
      </c>
      <c r="F474" s="226">
        <v>539</v>
      </c>
      <c r="G474" s="226">
        <v>12587</v>
      </c>
      <c r="H474" s="226">
        <v>8119</v>
      </c>
      <c r="I474" s="226">
        <v>22991</v>
      </c>
      <c r="J474" s="226">
        <v>22508</v>
      </c>
      <c r="K474" s="226">
        <v>5045</v>
      </c>
      <c r="L474" s="226">
        <v>4927</v>
      </c>
      <c r="M474" s="226">
        <v>13207</v>
      </c>
      <c r="N474" s="226">
        <v>4860</v>
      </c>
      <c r="O474" s="226">
        <v>37902</v>
      </c>
      <c r="P474" s="226">
        <v>22177</v>
      </c>
      <c r="Q474" s="226">
        <v>9506</v>
      </c>
      <c r="R474" s="226">
        <v>13058</v>
      </c>
      <c r="S474" s="226">
        <v>21494</v>
      </c>
      <c r="T474" s="226">
        <v>11648</v>
      </c>
      <c r="U474" s="226">
        <v>210756</v>
      </c>
      <c r="V474" s="232">
        <v>-1483</v>
      </c>
      <c r="W474" s="233">
        <v>209273</v>
      </c>
      <c r="X474" s="226">
        <v>188</v>
      </c>
      <c r="Y474" s="226">
        <v>36117</v>
      </c>
      <c r="Z474" s="232">
        <v>174451</v>
      </c>
      <c r="AA474" s="226"/>
      <c r="AB474" s="14" t="s">
        <v>3</v>
      </c>
      <c r="AC474" s="15" t="s">
        <v>4</v>
      </c>
      <c r="AD474" s="58">
        <f t="shared" si="1863"/>
        <v>-41.228000000000002</v>
      </c>
      <c r="AE474" s="22" t="str">
        <f t="shared" si="1829"/>
        <v xml:space="preserve">- </v>
      </c>
      <c r="AF474" s="22">
        <f t="shared" si="1829"/>
        <v>-14.789</v>
      </c>
      <c r="AG474" s="22">
        <f t="shared" si="1829"/>
        <v>-1.4630000000000001</v>
      </c>
      <c r="AH474" s="22">
        <f t="shared" si="1829"/>
        <v>142.244</v>
      </c>
      <c r="AI474" s="22">
        <f t="shared" si="1829"/>
        <v>1.3480000000000001</v>
      </c>
      <c r="AJ474" s="22">
        <f t="shared" si="1829"/>
        <v>8.5250000000000004</v>
      </c>
      <c r="AK474" s="22">
        <f t="shared" si="1829"/>
        <v>-6.4390000000000001</v>
      </c>
      <c r="AL474" s="22">
        <f t="shared" si="1829"/>
        <v>-6.2619999999999996</v>
      </c>
      <c r="AM474" s="22">
        <f t="shared" si="1829"/>
        <v>-35.017000000000003</v>
      </c>
      <c r="AN474" s="22">
        <f t="shared" si="1829"/>
        <v>-1.931</v>
      </c>
      <c r="AO474" s="22">
        <f t="shared" si="1829"/>
        <v>-2.1150000000000002</v>
      </c>
      <c r="AP474" s="22">
        <f t="shared" si="1829"/>
        <v>3.62</v>
      </c>
      <c r="AQ474" s="22">
        <f t="shared" si="1829"/>
        <v>5.5339999999999998</v>
      </c>
      <c r="AR474" s="22">
        <f t="shared" si="1829"/>
        <v>4.5650000000000004</v>
      </c>
      <c r="AS474" s="22">
        <f t="shared" si="1829"/>
        <v>-0.107</v>
      </c>
      <c r="AT474" s="22">
        <f t="shared" si="1829"/>
        <v>1.224</v>
      </c>
      <c r="AU474" s="22">
        <f t="shared" si="1830"/>
        <v>-10.103</v>
      </c>
      <c r="AV474" s="22">
        <f t="shared" si="1830"/>
        <v>3.012</v>
      </c>
      <c r="AW474" s="22">
        <f t="shared" si="1830"/>
        <v>1.5269999999999999</v>
      </c>
      <c r="AX474" s="63">
        <f t="shared" si="1830"/>
        <v>3.0449999999999999</v>
      </c>
      <c r="AY474" s="22">
        <f t="shared" si="1830"/>
        <v>-26.562999999999999</v>
      </c>
      <c r="AZ474" s="22">
        <f t="shared" si="1830"/>
        <v>34.124000000000002</v>
      </c>
      <c r="BA474" s="59">
        <f t="shared" si="1830"/>
        <v>-1.6679999999999999</v>
      </c>
      <c r="BB474" s="226"/>
      <c r="BC474" s="14" t="s">
        <v>3</v>
      </c>
      <c r="BD474" s="15" t="s">
        <v>4</v>
      </c>
      <c r="BE474" s="58">
        <f t="shared" ref="BE474:BE482" si="1872">IF(C474=0,"-",IF(C474="X","X",ROUND(C474/$W474*100,1)))</f>
        <v>0</v>
      </c>
      <c r="BF474" s="22" t="str">
        <f t="shared" si="1831"/>
        <v>-</v>
      </c>
      <c r="BG474" s="22">
        <f t="shared" si="1831"/>
        <v>0.1</v>
      </c>
      <c r="BH474" s="22">
        <f t="shared" si="1831"/>
        <v>0.3</v>
      </c>
      <c r="BI474" s="22">
        <f t="shared" si="1831"/>
        <v>6</v>
      </c>
      <c r="BJ474" s="22">
        <f t="shared" si="1831"/>
        <v>3.9</v>
      </c>
      <c r="BK474" s="22">
        <f t="shared" si="1831"/>
        <v>11</v>
      </c>
      <c r="BL474" s="22">
        <f t="shared" si="1831"/>
        <v>10.8</v>
      </c>
      <c r="BM474" s="22">
        <f t="shared" si="1831"/>
        <v>2.4</v>
      </c>
      <c r="BN474" s="22">
        <f t="shared" si="1831"/>
        <v>2.4</v>
      </c>
      <c r="BO474" s="22">
        <f t="shared" si="1831"/>
        <v>6.3</v>
      </c>
      <c r="BP474" s="22">
        <f t="shared" si="1831"/>
        <v>2.2999999999999998</v>
      </c>
      <c r="BQ474" s="22">
        <f t="shared" si="1831"/>
        <v>18.100000000000001</v>
      </c>
      <c r="BR474" s="22">
        <f t="shared" si="1831"/>
        <v>10.6</v>
      </c>
      <c r="BS474" s="22">
        <f t="shared" si="1831"/>
        <v>4.5</v>
      </c>
      <c r="BT474" s="22">
        <f t="shared" si="1831"/>
        <v>6.2</v>
      </c>
      <c r="BU474" s="22">
        <f t="shared" si="1831"/>
        <v>10.3</v>
      </c>
      <c r="BV474" s="22">
        <f t="shared" si="1832"/>
        <v>5.6</v>
      </c>
      <c r="BW474" s="22">
        <f t="shared" si="1832"/>
        <v>100.7</v>
      </c>
      <c r="BX474" s="22">
        <f t="shared" si="1832"/>
        <v>-0.7</v>
      </c>
      <c r="BY474" s="63">
        <f t="shared" si="1832"/>
        <v>100</v>
      </c>
      <c r="BZ474" s="22">
        <f t="shared" si="1832"/>
        <v>0.1</v>
      </c>
      <c r="CA474" s="22">
        <f t="shared" si="1832"/>
        <v>17.3</v>
      </c>
      <c r="CB474" s="59">
        <f t="shared" si="1832"/>
        <v>83.4</v>
      </c>
      <c r="CC474" s="226"/>
      <c r="CD474" s="14" t="s">
        <v>3</v>
      </c>
      <c r="CE474" s="15" t="s">
        <v>4</v>
      </c>
      <c r="CF474" s="58">
        <f t="shared" ref="CF474:DC474" si="1873">IF(C474=0,"-",IF(C474="X","X",ROUND(C474/C472*100,1)))</f>
        <v>0.2</v>
      </c>
      <c r="CG474" s="22" t="str">
        <f t="shared" si="1873"/>
        <v>-</v>
      </c>
      <c r="CH474" s="22">
        <f t="shared" si="1873"/>
        <v>1.4</v>
      </c>
      <c r="CI474" s="22">
        <f t="shared" si="1873"/>
        <v>6.2</v>
      </c>
      <c r="CJ474" s="22">
        <f t="shared" si="1873"/>
        <v>6.1</v>
      </c>
      <c r="CK474" s="22">
        <f t="shared" si="1873"/>
        <v>4.4000000000000004</v>
      </c>
      <c r="CL474" s="22">
        <f t="shared" si="1873"/>
        <v>5.4</v>
      </c>
      <c r="CM474" s="22">
        <f t="shared" si="1873"/>
        <v>5.9</v>
      </c>
      <c r="CN474" s="22">
        <f t="shared" si="1873"/>
        <v>2.6</v>
      </c>
      <c r="CO474" s="22">
        <f t="shared" si="1873"/>
        <v>4.4000000000000004</v>
      </c>
      <c r="CP474" s="22">
        <f t="shared" si="1873"/>
        <v>7.4</v>
      </c>
      <c r="CQ474" s="22">
        <f t="shared" si="1873"/>
        <v>3.2</v>
      </c>
      <c r="CR474" s="22">
        <f t="shared" si="1873"/>
        <v>6.9</v>
      </c>
      <c r="CS474" s="22">
        <f t="shared" si="1873"/>
        <v>5.2</v>
      </c>
      <c r="CT474" s="22">
        <f t="shared" si="1873"/>
        <v>2.2999999999999998</v>
      </c>
      <c r="CU474" s="22">
        <f t="shared" si="1873"/>
        <v>5.3</v>
      </c>
      <c r="CV474" s="22">
        <f t="shared" si="1873"/>
        <v>4</v>
      </c>
      <c r="CW474" s="22">
        <f t="shared" si="1873"/>
        <v>5.6</v>
      </c>
      <c r="CX474" s="22">
        <f t="shared" si="1873"/>
        <v>4.9000000000000004</v>
      </c>
      <c r="CY474" s="22">
        <f t="shared" si="1873"/>
        <v>4.9000000000000004</v>
      </c>
      <c r="CZ474" s="63">
        <f t="shared" si="1873"/>
        <v>4.9000000000000004</v>
      </c>
      <c r="DA474" s="22">
        <f t="shared" si="1873"/>
        <v>0.4</v>
      </c>
      <c r="DB474" s="22">
        <f t="shared" si="1873"/>
        <v>5.7</v>
      </c>
      <c r="DC474" s="59">
        <f t="shared" si="1873"/>
        <v>4.9000000000000004</v>
      </c>
      <c r="DD474" s="226"/>
      <c r="DE474" s="14" t="s">
        <v>3</v>
      </c>
      <c r="DF474" s="15" t="s">
        <v>4</v>
      </c>
      <c r="DG474" s="58">
        <f t="shared" si="1865"/>
        <v>-2.3E-2</v>
      </c>
      <c r="DH474" s="22" t="str">
        <f t="shared" si="1834"/>
        <v xml:space="preserve">- </v>
      </c>
      <c r="DI474" s="22">
        <f t="shared" si="1835"/>
        <v>-0.01</v>
      </c>
      <c r="DJ474" s="22">
        <f t="shared" si="1836"/>
        <v>-4.0000000000000001E-3</v>
      </c>
      <c r="DK474" s="22">
        <f t="shared" si="1837"/>
        <v>3.6389999999999998</v>
      </c>
      <c r="DL474" s="22">
        <f t="shared" si="1838"/>
        <v>5.2999999999999999E-2</v>
      </c>
      <c r="DM474" s="22">
        <f t="shared" si="1839"/>
        <v>0.88900000000000001</v>
      </c>
      <c r="DN474" s="22">
        <f t="shared" si="1840"/>
        <v>-0.76300000000000001</v>
      </c>
      <c r="DO474" s="22">
        <f t="shared" si="1841"/>
        <v>-0.16600000000000001</v>
      </c>
      <c r="DP474" s="22">
        <f t="shared" si="1842"/>
        <v>-1.3069999999999999</v>
      </c>
      <c r="DQ474" s="22">
        <f t="shared" si="1843"/>
        <v>-0.128</v>
      </c>
      <c r="DR474" s="22">
        <f t="shared" si="1844"/>
        <v>-5.1999999999999998E-2</v>
      </c>
      <c r="DS474" s="22">
        <f t="shared" si="1845"/>
        <v>0.65200000000000002</v>
      </c>
      <c r="DT474" s="22">
        <f t="shared" si="1846"/>
        <v>0.57299999999999995</v>
      </c>
      <c r="DU474" s="22">
        <f t="shared" si="1847"/>
        <v>0.20399999999999999</v>
      </c>
      <c r="DV474" s="22">
        <f t="shared" si="1848"/>
        <v>-7.0000000000000001E-3</v>
      </c>
      <c r="DW474" s="22">
        <f t="shared" si="1849"/>
        <v>0.128</v>
      </c>
      <c r="DX474" s="22">
        <f t="shared" si="1850"/>
        <v>-0.64500000000000002</v>
      </c>
      <c r="DY474" s="22">
        <f t="shared" si="1851"/>
        <v>3.0339999999999998</v>
      </c>
      <c r="DZ474" s="22">
        <f t="shared" si="1852"/>
        <v>1.0999999999999999E-2</v>
      </c>
      <c r="EA474" s="63">
        <f t="shared" si="1853"/>
        <v>3.0449999999999999</v>
      </c>
      <c r="EB474" s="22">
        <f t="shared" si="1854"/>
        <v>-3.3000000000000002E-2</v>
      </c>
      <c r="EC474" s="22">
        <f t="shared" si="1855"/>
        <v>4.5250000000000004</v>
      </c>
      <c r="ED474" s="59">
        <f t="shared" si="1856"/>
        <v>-1.4570000000000001</v>
      </c>
      <c r="EE474" s="226"/>
      <c r="EF474" s="14" t="s">
        <v>3</v>
      </c>
      <c r="EG474" s="15" t="s">
        <v>4</v>
      </c>
      <c r="EH474" s="58">
        <f t="shared" ref="EH474:FE474" si="1874">IF(C474="X","X",IF(FI474="X","X",IF(FI474&lt;&gt;0,ROUND((C474-FI474)/FI472*100,3),"- ")))</f>
        <v>-0.1</v>
      </c>
      <c r="EI474" s="22" t="str">
        <f t="shared" si="1874"/>
        <v xml:space="preserve">- </v>
      </c>
      <c r="EJ474" s="22">
        <f t="shared" si="1874"/>
        <v>-0.2</v>
      </c>
      <c r="EK474" s="22">
        <f t="shared" si="1874"/>
        <v>-9.8000000000000004E-2</v>
      </c>
      <c r="EL474" s="22">
        <f t="shared" si="1874"/>
        <v>3.9020000000000001</v>
      </c>
      <c r="EM474" s="22">
        <f t="shared" si="1874"/>
        <v>5.8999999999999997E-2</v>
      </c>
      <c r="EN474" s="22">
        <f t="shared" si="1874"/>
        <v>0.38100000000000001</v>
      </c>
      <c r="EO474" s="22">
        <f t="shared" si="1874"/>
        <v>-0.377</v>
      </c>
      <c r="EP474" s="22">
        <f t="shared" si="1874"/>
        <v>-0.11799999999999999</v>
      </c>
      <c r="EQ474" s="22">
        <f t="shared" si="1874"/>
        <v>-1.3919999999999999</v>
      </c>
      <c r="ER474" s="22">
        <f t="shared" si="1874"/>
        <v>-0.14399999999999999</v>
      </c>
      <c r="ES474" s="22">
        <f t="shared" si="1874"/>
        <v>-6.9000000000000006E-2</v>
      </c>
      <c r="ET474" s="22">
        <f t="shared" si="1874"/>
        <v>0.248</v>
      </c>
      <c r="EU474" s="22">
        <f t="shared" si="1874"/>
        <v>0.27900000000000003</v>
      </c>
      <c r="EV474" s="22">
        <f t="shared" si="1874"/>
        <v>9.6000000000000002E-2</v>
      </c>
      <c r="EW474" s="22">
        <f t="shared" si="1874"/>
        <v>-6.0000000000000001E-3</v>
      </c>
      <c r="EX474" s="22">
        <f t="shared" si="1874"/>
        <v>4.9000000000000002E-2</v>
      </c>
      <c r="EY474" s="22">
        <f t="shared" si="1874"/>
        <v>-0.57799999999999996</v>
      </c>
      <c r="EZ474" s="22">
        <f t="shared" si="1874"/>
        <v>0.13700000000000001</v>
      </c>
      <c r="FA474" s="22">
        <f t="shared" si="1874"/>
        <v>-6.9000000000000006E-2</v>
      </c>
      <c r="FB474" s="63">
        <f t="shared" si="1874"/>
        <v>0.13800000000000001</v>
      </c>
      <c r="FC474" s="22">
        <f t="shared" si="1874"/>
        <v>-0.11799999999999999</v>
      </c>
      <c r="FD474" s="22">
        <f t="shared" si="1874"/>
        <v>1.369</v>
      </c>
      <c r="FE474" s="59">
        <f t="shared" si="1874"/>
        <v>-7.8E-2</v>
      </c>
      <c r="FG474" s="14" t="s">
        <v>3</v>
      </c>
      <c r="FH474" s="15" t="s">
        <v>4</v>
      </c>
      <c r="FI474" s="27">
        <f t="shared" si="1858"/>
        <v>114</v>
      </c>
      <c r="FJ474" s="29">
        <f t="shared" si="1858"/>
        <v>0</v>
      </c>
      <c r="FK474" s="29">
        <f t="shared" si="1858"/>
        <v>142</v>
      </c>
      <c r="FL474" s="29">
        <f t="shared" si="1858"/>
        <v>547</v>
      </c>
      <c r="FM474" s="29">
        <f t="shared" si="1858"/>
        <v>5196</v>
      </c>
      <c r="FN474" s="29">
        <f t="shared" si="1858"/>
        <v>8011</v>
      </c>
      <c r="FO474" s="29">
        <f t="shared" si="1858"/>
        <v>21185</v>
      </c>
      <c r="FP474" s="29">
        <f t="shared" si="1858"/>
        <v>24057</v>
      </c>
      <c r="FQ474" s="29">
        <f t="shared" si="1858"/>
        <v>5382</v>
      </c>
      <c r="FR474" s="29">
        <f t="shared" si="1858"/>
        <v>7582</v>
      </c>
      <c r="FS474" s="29">
        <f t="shared" si="1858"/>
        <v>13467</v>
      </c>
      <c r="FT474" s="29">
        <f t="shared" si="1858"/>
        <v>4965</v>
      </c>
      <c r="FU474" s="29">
        <f t="shared" si="1858"/>
        <v>36578</v>
      </c>
      <c r="FV474" s="29">
        <f t="shared" si="1858"/>
        <v>21014</v>
      </c>
      <c r="FW474" s="29">
        <f t="shared" si="1858"/>
        <v>9091</v>
      </c>
      <c r="FX474" s="29">
        <f t="shared" si="1858"/>
        <v>13072</v>
      </c>
      <c r="FY474" s="29">
        <f t="shared" si="1860"/>
        <v>21234</v>
      </c>
      <c r="FZ474" s="29">
        <f t="shared" si="1861"/>
        <v>12957</v>
      </c>
      <c r="GA474" s="29">
        <f t="shared" si="1867"/>
        <v>204594</v>
      </c>
      <c r="GB474" s="29">
        <f t="shared" si="1862"/>
        <v>-1506</v>
      </c>
      <c r="GC474" s="53">
        <f t="shared" si="1868"/>
        <v>203088</v>
      </c>
      <c r="GD474" s="29">
        <f t="shared" si="1869"/>
        <v>256</v>
      </c>
      <c r="GE474" s="29">
        <f t="shared" si="1870"/>
        <v>26928</v>
      </c>
      <c r="GF474" s="41">
        <f t="shared" si="1871"/>
        <v>177410</v>
      </c>
    </row>
    <row r="475" spans="1:188" ht="13.5" customHeight="1">
      <c r="A475" s="14" t="s">
        <v>5</v>
      </c>
      <c r="B475" s="15" t="s">
        <v>6</v>
      </c>
      <c r="C475" s="231">
        <v>3987</v>
      </c>
      <c r="D475" s="226">
        <v>25</v>
      </c>
      <c r="E475" s="226">
        <v>588</v>
      </c>
      <c r="F475" s="226">
        <v>330</v>
      </c>
      <c r="G475" s="226">
        <v>3916</v>
      </c>
      <c r="H475" s="226">
        <v>7792</v>
      </c>
      <c r="I475" s="226">
        <v>22628</v>
      </c>
      <c r="J475" s="226">
        <v>11455</v>
      </c>
      <c r="K475" s="226">
        <v>10041</v>
      </c>
      <c r="L475" s="226">
        <v>5720</v>
      </c>
      <c r="M475" s="226">
        <v>1447</v>
      </c>
      <c r="N475" s="226">
        <v>2651</v>
      </c>
      <c r="O475" s="226">
        <v>17614</v>
      </c>
      <c r="P475" s="226">
        <v>14664</v>
      </c>
      <c r="Q475" s="226">
        <v>19960</v>
      </c>
      <c r="R475" s="226">
        <v>9251</v>
      </c>
      <c r="S475" s="226">
        <v>14248</v>
      </c>
      <c r="T475" s="226">
        <v>7328</v>
      </c>
      <c r="U475" s="226">
        <v>153645</v>
      </c>
      <c r="V475" s="232">
        <v>-1081</v>
      </c>
      <c r="W475" s="233">
        <v>152564</v>
      </c>
      <c r="X475" s="226">
        <v>4600</v>
      </c>
      <c r="Y475" s="226">
        <v>26874</v>
      </c>
      <c r="Z475" s="232">
        <v>122171</v>
      </c>
      <c r="AA475" s="226"/>
      <c r="AB475" s="14" t="s">
        <v>5</v>
      </c>
      <c r="AC475" s="15" t="s">
        <v>6</v>
      </c>
      <c r="AD475" s="58">
        <f t="shared" si="1863"/>
        <v>-23.164000000000001</v>
      </c>
      <c r="AE475" s="22">
        <f t="shared" si="1829"/>
        <v>4.1669999999999998</v>
      </c>
      <c r="AF475" s="22">
        <f t="shared" si="1829"/>
        <v>-22.119</v>
      </c>
      <c r="AG475" s="22">
        <f t="shared" si="1829"/>
        <v>6.109</v>
      </c>
      <c r="AH475" s="22">
        <f t="shared" si="1829"/>
        <v>-14.944000000000001</v>
      </c>
      <c r="AI475" s="22">
        <f t="shared" si="1829"/>
        <v>3.617</v>
      </c>
      <c r="AJ475" s="22">
        <f t="shared" si="1829"/>
        <v>-12.593</v>
      </c>
      <c r="AK475" s="22">
        <f t="shared" si="1829"/>
        <v>-5.968</v>
      </c>
      <c r="AL475" s="22">
        <f t="shared" si="1829"/>
        <v>-34.286999999999999</v>
      </c>
      <c r="AM475" s="22">
        <f t="shared" si="1829"/>
        <v>-49.904000000000003</v>
      </c>
      <c r="AN475" s="22">
        <f t="shared" si="1829"/>
        <v>-9.4489999999999998</v>
      </c>
      <c r="AO475" s="22">
        <f t="shared" si="1829"/>
        <v>-3.7749999999999999</v>
      </c>
      <c r="AP475" s="22">
        <f t="shared" si="1829"/>
        <v>4.2560000000000002</v>
      </c>
      <c r="AQ475" s="22">
        <f t="shared" si="1829"/>
        <v>-0.65700000000000003</v>
      </c>
      <c r="AR475" s="22">
        <f t="shared" si="1829"/>
        <v>-3.9510000000000001</v>
      </c>
      <c r="AS475" s="22">
        <f t="shared" si="1829"/>
        <v>3.746</v>
      </c>
      <c r="AT475" s="22">
        <f t="shared" si="1829"/>
        <v>0.84199999999999997</v>
      </c>
      <c r="AU475" s="22">
        <f t="shared" si="1830"/>
        <v>-7.7190000000000003</v>
      </c>
      <c r="AV475" s="22">
        <f t="shared" si="1830"/>
        <v>-10.122</v>
      </c>
      <c r="AW475" s="22">
        <f t="shared" si="1830"/>
        <v>14.07</v>
      </c>
      <c r="AX475" s="63">
        <f t="shared" si="1830"/>
        <v>-10.093</v>
      </c>
      <c r="AY475" s="22">
        <f t="shared" si="1830"/>
        <v>-22.922000000000001</v>
      </c>
      <c r="AZ475" s="22">
        <f t="shared" si="1830"/>
        <v>-12.755000000000001</v>
      </c>
      <c r="BA475" s="59">
        <f t="shared" si="1830"/>
        <v>-8.9480000000000004</v>
      </c>
      <c r="BB475" s="226"/>
      <c r="BC475" s="14" t="s">
        <v>5</v>
      </c>
      <c r="BD475" s="15" t="s">
        <v>6</v>
      </c>
      <c r="BE475" s="58">
        <f t="shared" si="1872"/>
        <v>2.6</v>
      </c>
      <c r="BF475" s="22">
        <f t="shared" si="1831"/>
        <v>0</v>
      </c>
      <c r="BG475" s="22">
        <f t="shared" si="1831"/>
        <v>0.4</v>
      </c>
      <c r="BH475" s="22">
        <f t="shared" si="1831"/>
        <v>0.2</v>
      </c>
      <c r="BI475" s="22">
        <f t="shared" si="1831"/>
        <v>2.6</v>
      </c>
      <c r="BJ475" s="22">
        <f t="shared" si="1831"/>
        <v>5.0999999999999996</v>
      </c>
      <c r="BK475" s="22">
        <f t="shared" si="1831"/>
        <v>14.8</v>
      </c>
      <c r="BL475" s="22">
        <f t="shared" si="1831"/>
        <v>7.5</v>
      </c>
      <c r="BM475" s="22">
        <f t="shared" si="1831"/>
        <v>6.6</v>
      </c>
      <c r="BN475" s="22">
        <f t="shared" si="1831"/>
        <v>3.7</v>
      </c>
      <c r="BO475" s="22">
        <f t="shared" si="1831"/>
        <v>0.9</v>
      </c>
      <c r="BP475" s="22">
        <f t="shared" si="1831"/>
        <v>1.7</v>
      </c>
      <c r="BQ475" s="22">
        <f t="shared" si="1831"/>
        <v>11.5</v>
      </c>
      <c r="BR475" s="22">
        <f t="shared" si="1831"/>
        <v>9.6</v>
      </c>
      <c r="BS475" s="22">
        <f t="shared" si="1831"/>
        <v>13.1</v>
      </c>
      <c r="BT475" s="22">
        <f t="shared" si="1831"/>
        <v>6.1</v>
      </c>
      <c r="BU475" s="22">
        <f t="shared" si="1831"/>
        <v>9.3000000000000007</v>
      </c>
      <c r="BV475" s="22">
        <f t="shared" si="1832"/>
        <v>4.8</v>
      </c>
      <c r="BW475" s="22">
        <f t="shared" si="1832"/>
        <v>100.7</v>
      </c>
      <c r="BX475" s="22">
        <f t="shared" si="1832"/>
        <v>-0.7</v>
      </c>
      <c r="BY475" s="63">
        <f t="shared" si="1832"/>
        <v>100</v>
      </c>
      <c r="BZ475" s="22">
        <f t="shared" si="1832"/>
        <v>3</v>
      </c>
      <c r="CA475" s="22">
        <f t="shared" si="1832"/>
        <v>17.600000000000001</v>
      </c>
      <c r="CB475" s="59">
        <f t="shared" si="1832"/>
        <v>80.099999999999994</v>
      </c>
      <c r="CC475" s="226"/>
      <c r="CD475" s="14" t="s">
        <v>5</v>
      </c>
      <c r="CE475" s="15" t="s">
        <v>6</v>
      </c>
      <c r="CF475" s="58">
        <f t="shared" ref="CF475:DC475" si="1875">IF(C475=0,"-",IF(C475="X","X",ROUND(C475/C472*100,1)))</f>
        <v>10.6</v>
      </c>
      <c r="CG475" s="22">
        <f t="shared" si="1875"/>
        <v>6</v>
      </c>
      <c r="CH475" s="22">
        <f t="shared" si="1875"/>
        <v>6.8</v>
      </c>
      <c r="CI475" s="22">
        <f t="shared" si="1875"/>
        <v>3.8</v>
      </c>
      <c r="CJ475" s="22">
        <f t="shared" si="1875"/>
        <v>1.9</v>
      </c>
      <c r="CK475" s="22">
        <f t="shared" si="1875"/>
        <v>4.2</v>
      </c>
      <c r="CL475" s="22">
        <f t="shared" si="1875"/>
        <v>5.4</v>
      </c>
      <c r="CM475" s="22">
        <f t="shared" si="1875"/>
        <v>3</v>
      </c>
      <c r="CN475" s="22">
        <f t="shared" si="1875"/>
        <v>5.2</v>
      </c>
      <c r="CO475" s="22">
        <f t="shared" si="1875"/>
        <v>5.2</v>
      </c>
      <c r="CP475" s="22">
        <f t="shared" si="1875"/>
        <v>0.8</v>
      </c>
      <c r="CQ475" s="22">
        <f t="shared" si="1875"/>
        <v>1.8</v>
      </c>
      <c r="CR475" s="22">
        <f t="shared" si="1875"/>
        <v>3.2</v>
      </c>
      <c r="CS475" s="22">
        <f t="shared" si="1875"/>
        <v>3.5</v>
      </c>
      <c r="CT475" s="22">
        <f t="shared" si="1875"/>
        <v>4.8</v>
      </c>
      <c r="CU475" s="22">
        <f t="shared" si="1875"/>
        <v>3.7</v>
      </c>
      <c r="CV475" s="22">
        <f t="shared" si="1875"/>
        <v>2.7</v>
      </c>
      <c r="CW475" s="22">
        <f t="shared" si="1875"/>
        <v>3.5</v>
      </c>
      <c r="CX475" s="22">
        <f t="shared" si="1875"/>
        <v>3.6</v>
      </c>
      <c r="CY475" s="22">
        <f t="shared" si="1875"/>
        <v>3.6</v>
      </c>
      <c r="CZ475" s="63">
        <f t="shared" si="1875"/>
        <v>3.6</v>
      </c>
      <c r="DA475" s="22">
        <f t="shared" si="1875"/>
        <v>9.9</v>
      </c>
      <c r="DB475" s="22">
        <f t="shared" si="1875"/>
        <v>4.2</v>
      </c>
      <c r="DC475" s="59">
        <f t="shared" si="1875"/>
        <v>3.4</v>
      </c>
      <c r="DD475" s="226"/>
      <c r="DE475" s="14" t="s">
        <v>5</v>
      </c>
      <c r="DF475" s="15" t="s">
        <v>6</v>
      </c>
      <c r="DG475" s="58">
        <f t="shared" si="1865"/>
        <v>-0.70799999999999996</v>
      </c>
      <c r="DH475" s="22">
        <f t="shared" si="1834"/>
        <v>1E-3</v>
      </c>
      <c r="DI475" s="22">
        <f t="shared" si="1835"/>
        <v>-9.8000000000000004E-2</v>
      </c>
      <c r="DJ475" s="22">
        <f t="shared" si="1836"/>
        <v>1.0999999999999999E-2</v>
      </c>
      <c r="DK475" s="22">
        <f t="shared" si="1837"/>
        <v>-0.40500000000000003</v>
      </c>
      <c r="DL475" s="22">
        <f t="shared" si="1838"/>
        <v>0.16</v>
      </c>
      <c r="DM475" s="22">
        <f t="shared" si="1839"/>
        <v>-1.921</v>
      </c>
      <c r="DN475" s="22">
        <f t="shared" si="1840"/>
        <v>-0.42799999999999999</v>
      </c>
      <c r="DO475" s="22">
        <f t="shared" si="1841"/>
        <v>-3.0870000000000002</v>
      </c>
      <c r="DP475" s="22">
        <f t="shared" si="1842"/>
        <v>-3.3580000000000001</v>
      </c>
      <c r="DQ475" s="22">
        <f t="shared" si="1843"/>
        <v>-8.8999999999999996E-2</v>
      </c>
      <c r="DR475" s="22">
        <f t="shared" si="1844"/>
        <v>-6.0999999999999999E-2</v>
      </c>
      <c r="DS475" s="22">
        <f t="shared" si="1845"/>
        <v>0.42399999999999999</v>
      </c>
      <c r="DT475" s="22">
        <f t="shared" si="1846"/>
        <v>-5.7000000000000002E-2</v>
      </c>
      <c r="DU475" s="22">
        <f t="shared" si="1847"/>
        <v>-0.48399999999999999</v>
      </c>
      <c r="DV475" s="22">
        <f t="shared" si="1848"/>
        <v>0.19700000000000001</v>
      </c>
      <c r="DW475" s="22">
        <f t="shared" si="1849"/>
        <v>7.0000000000000007E-2</v>
      </c>
      <c r="DX475" s="22">
        <f t="shared" si="1850"/>
        <v>-0.36099999999999999</v>
      </c>
      <c r="DY475" s="22">
        <f t="shared" si="1851"/>
        <v>-10.196999999999999</v>
      </c>
      <c r="DZ475" s="22">
        <f t="shared" si="1852"/>
        <v>0.104</v>
      </c>
      <c r="EA475" s="63">
        <f t="shared" si="1853"/>
        <v>-10.093</v>
      </c>
      <c r="EB475" s="22">
        <f t="shared" si="1854"/>
        <v>-0.80600000000000005</v>
      </c>
      <c r="EC475" s="22">
        <f t="shared" si="1855"/>
        <v>-2.3149999999999999</v>
      </c>
      <c r="ED475" s="59">
        <f t="shared" si="1856"/>
        <v>-7.0750000000000002</v>
      </c>
      <c r="EE475" s="226"/>
      <c r="EF475" s="14" t="s">
        <v>5</v>
      </c>
      <c r="EG475" s="15" t="s">
        <v>6</v>
      </c>
      <c r="EH475" s="58">
        <f t="shared" ref="EH475:FE475" si="1876">IF(C475="X","X",IF(FI475="X","X",IF(FI475&lt;&gt;0,ROUND((C475-FI475)/FI472*100,3),"- ")))</f>
        <v>-2.5609999999999999</v>
      </c>
      <c r="EI475" s="22">
        <f t="shared" si="1876"/>
        <v>0.25600000000000001</v>
      </c>
      <c r="EJ475" s="22">
        <f t="shared" si="1876"/>
        <v>-1.5880000000000001</v>
      </c>
      <c r="EK475" s="22">
        <f t="shared" si="1876"/>
        <v>0.23400000000000001</v>
      </c>
      <c r="EL475" s="22">
        <f t="shared" si="1876"/>
        <v>-0.36299999999999999</v>
      </c>
      <c r="EM475" s="22">
        <f t="shared" si="1876"/>
        <v>0.14899999999999999</v>
      </c>
      <c r="EN475" s="22">
        <f t="shared" si="1876"/>
        <v>-0.68799999999999994</v>
      </c>
      <c r="EO475" s="22">
        <f t="shared" si="1876"/>
        <v>-0.17699999999999999</v>
      </c>
      <c r="EP475" s="22">
        <f t="shared" si="1876"/>
        <v>-1.841</v>
      </c>
      <c r="EQ475" s="22">
        <f t="shared" si="1876"/>
        <v>-2.9870000000000001</v>
      </c>
      <c r="ER475" s="22">
        <f t="shared" si="1876"/>
        <v>-8.4000000000000005E-2</v>
      </c>
      <c r="ES475" s="22">
        <f t="shared" si="1876"/>
        <v>-6.8000000000000005E-2</v>
      </c>
      <c r="ET475" s="22">
        <f t="shared" si="1876"/>
        <v>0.13500000000000001</v>
      </c>
      <c r="EU475" s="22">
        <f t="shared" si="1876"/>
        <v>-2.3E-2</v>
      </c>
      <c r="EV475" s="22">
        <f t="shared" si="1876"/>
        <v>-0.189</v>
      </c>
      <c r="EW475" s="22">
        <f t="shared" si="1876"/>
        <v>0.13900000000000001</v>
      </c>
      <c r="EX475" s="22">
        <f t="shared" si="1876"/>
        <v>2.3E-2</v>
      </c>
      <c r="EY475" s="22">
        <f t="shared" si="1876"/>
        <v>-0.27100000000000002</v>
      </c>
      <c r="EZ475" s="22">
        <f t="shared" si="1876"/>
        <v>-0.38400000000000001</v>
      </c>
      <c r="FA475" s="22">
        <f t="shared" si="1876"/>
        <v>-0.53300000000000003</v>
      </c>
      <c r="FB475" s="63">
        <f t="shared" si="1876"/>
        <v>-0.38300000000000001</v>
      </c>
      <c r="FC475" s="22">
        <f t="shared" si="1876"/>
        <v>-2.3650000000000002</v>
      </c>
      <c r="FD475" s="22">
        <f t="shared" si="1876"/>
        <v>-0.58499999999999996</v>
      </c>
      <c r="FE475" s="59">
        <f t="shared" si="1876"/>
        <v>-0.318</v>
      </c>
      <c r="FG475" s="14" t="s">
        <v>5</v>
      </c>
      <c r="FH475" s="15" t="s">
        <v>6</v>
      </c>
      <c r="FI475" s="27">
        <f t="shared" si="1858"/>
        <v>5189</v>
      </c>
      <c r="FJ475" s="29">
        <f t="shared" si="1858"/>
        <v>24</v>
      </c>
      <c r="FK475" s="29">
        <f t="shared" si="1858"/>
        <v>755</v>
      </c>
      <c r="FL475" s="29">
        <f t="shared" si="1858"/>
        <v>311</v>
      </c>
      <c r="FM475" s="29">
        <f t="shared" si="1858"/>
        <v>4604</v>
      </c>
      <c r="FN475" s="29">
        <f t="shared" si="1858"/>
        <v>7520</v>
      </c>
      <c r="FO475" s="29">
        <f t="shared" si="1858"/>
        <v>25888</v>
      </c>
      <c r="FP475" s="29">
        <f t="shared" si="1858"/>
        <v>12182</v>
      </c>
      <c r="FQ475" s="29">
        <f t="shared" si="1858"/>
        <v>15280</v>
      </c>
      <c r="FR475" s="29">
        <f t="shared" si="1858"/>
        <v>11418</v>
      </c>
      <c r="FS475" s="29">
        <f t="shared" si="1858"/>
        <v>1598</v>
      </c>
      <c r="FT475" s="29">
        <f t="shared" si="1858"/>
        <v>2755</v>
      </c>
      <c r="FU475" s="29">
        <f t="shared" si="1858"/>
        <v>16895</v>
      </c>
      <c r="FV475" s="29">
        <f t="shared" si="1858"/>
        <v>14761</v>
      </c>
      <c r="FW475" s="29">
        <f t="shared" si="1858"/>
        <v>20781</v>
      </c>
      <c r="FX475" s="29">
        <f t="shared" si="1858"/>
        <v>8917</v>
      </c>
      <c r="FY475" s="29">
        <f t="shared" si="1860"/>
        <v>14129</v>
      </c>
      <c r="FZ475" s="29">
        <f t="shared" si="1861"/>
        <v>7941</v>
      </c>
      <c r="GA475" s="29">
        <f t="shared" si="1867"/>
        <v>170948</v>
      </c>
      <c r="GB475" s="29">
        <f t="shared" si="1862"/>
        <v>-1258</v>
      </c>
      <c r="GC475" s="53">
        <f t="shared" si="1868"/>
        <v>169690</v>
      </c>
      <c r="GD475" s="29">
        <f t="shared" si="1869"/>
        <v>5968</v>
      </c>
      <c r="GE475" s="29">
        <f t="shared" si="1870"/>
        <v>30803</v>
      </c>
      <c r="GF475" s="41">
        <f t="shared" si="1871"/>
        <v>134177</v>
      </c>
    </row>
    <row r="476" spans="1:188" ht="13.5" customHeight="1">
      <c r="A476" s="14" t="s">
        <v>7</v>
      </c>
      <c r="B476" s="15" t="s">
        <v>8</v>
      </c>
      <c r="C476" s="231">
        <v>17</v>
      </c>
      <c r="D476" s="226">
        <v>2</v>
      </c>
      <c r="E476" s="226">
        <v>146</v>
      </c>
      <c r="F476" s="226">
        <v>150</v>
      </c>
      <c r="G476" s="226">
        <v>20857</v>
      </c>
      <c r="H476" s="226">
        <v>16808</v>
      </c>
      <c r="I476" s="226">
        <v>25191</v>
      </c>
      <c r="J476" s="226">
        <v>71205</v>
      </c>
      <c r="K476" s="226">
        <v>22857</v>
      </c>
      <c r="L476" s="226">
        <v>6305</v>
      </c>
      <c r="M476" s="226">
        <v>30177</v>
      </c>
      <c r="N476" s="226">
        <v>12129</v>
      </c>
      <c r="O476" s="226">
        <v>46514</v>
      </c>
      <c r="P476" s="226">
        <v>48917</v>
      </c>
      <c r="Q476" s="226">
        <v>14216</v>
      </c>
      <c r="R476" s="226">
        <v>18911</v>
      </c>
      <c r="S476" s="226">
        <v>42227</v>
      </c>
      <c r="T476" s="226">
        <v>16923</v>
      </c>
      <c r="U476" s="226">
        <v>393552</v>
      </c>
      <c r="V476" s="232">
        <v>-2769</v>
      </c>
      <c r="W476" s="233">
        <v>390783</v>
      </c>
      <c r="X476" s="226">
        <v>165</v>
      </c>
      <c r="Y476" s="226">
        <v>46198</v>
      </c>
      <c r="Z476" s="232">
        <v>347189</v>
      </c>
      <c r="AA476" s="226"/>
      <c r="AB476" s="14" t="s">
        <v>7</v>
      </c>
      <c r="AC476" s="15" t="s">
        <v>8</v>
      </c>
      <c r="AD476" s="58">
        <f t="shared" si="1863"/>
        <v>-19.047999999999998</v>
      </c>
      <c r="AE476" s="22">
        <f t="shared" si="1829"/>
        <v>0</v>
      </c>
      <c r="AF476" s="22">
        <f t="shared" si="1829"/>
        <v>-25.128</v>
      </c>
      <c r="AG476" s="22">
        <f t="shared" si="1829"/>
        <v>0</v>
      </c>
      <c r="AH476" s="22">
        <f t="shared" si="1829"/>
        <v>1.3460000000000001</v>
      </c>
      <c r="AI476" s="22">
        <f t="shared" si="1829"/>
        <v>2.5</v>
      </c>
      <c r="AJ476" s="22">
        <f t="shared" si="1829"/>
        <v>5.68</v>
      </c>
      <c r="AK476" s="22">
        <f t="shared" si="1829"/>
        <v>-8.2029999999999994</v>
      </c>
      <c r="AL476" s="22">
        <f t="shared" si="1829"/>
        <v>-1.244</v>
      </c>
      <c r="AM476" s="22">
        <f t="shared" si="1829"/>
        <v>-27.536999999999999</v>
      </c>
      <c r="AN476" s="22">
        <f t="shared" si="1829"/>
        <v>-4.0570000000000004</v>
      </c>
      <c r="AO476" s="22">
        <f t="shared" si="1829"/>
        <v>1.54</v>
      </c>
      <c r="AP476" s="22">
        <f t="shared" si="1829"/>
        <v>4.4089999999999998</v>
      </c>
      <c r="AQ476" s="22">
        <f t="shared" si="1829"/>
        <v>1.694</v>
      </c>
      <c r="AR476" s="22">
        <f t="shared" si="1829"/>
        <v>-0.93400000000000005</v>
      </c>
      <c r="AS476" s="22">
        <f t="shared" si="1829"/>
        <v>3.097</v>
      </c>
      <c r="AT476" s="22">
        <f t="shared" si="1829"/>
        <v>0.24</v>
      </c>
      <c r="AU476" s="22">
        <f t="shared" si="1830"/>
        <v>-6.2489999999999997</v>
      </c>
      <c r="AV476" s="22">
        <f t="shared" si="1830"/>
        <v>-1.4930000000000001</v>
      </c>
      <c r="AW476" s="22">
        <f t="shared" si="1830"/>
        <v>5.8159999999999998</v>
      </c>
      <c r="AX476" s="63">
        <f t="shared" si="1830"/>
        <v>-1.4610000000000001</v>
      </c>
      <c r="AY476" s="22">
        <f t="shared" si="1830"/>
        <v>-24.312000000000001</v>
      </c>
      <c r="AZ476" s="22">
        <f t="shared" si="1830"/>
        <v>3.66</v>
      </c>
      <c r="BA476" s="59">
        <f t="shared" si="1830"/>
        <v>-2.1259999999999999</v>
      </c>
      <c r="BB476" s="226"/>
      <c r="BC476" s="14" t="s">
        <v>7</v>
      </c>
      <c r="BD476" s="15" t="s">
        <v>8</v>
      </c>
      <c r="BE476" s="58">
        <f t="shared" si="1872"/>
        <v>0</v>
      </c>
      <c r="BF476" s="22">
        <f t="shared" si="1831"/>
        <v>0</v>
      </c>
      <c r="BG476" s="22">
        <f t="shared" si="1831"/>
        <v>0</v>
      </c>
      <c r="BH476" s="22">
        <f t="shared" si="1831"/>
        <v>0</v>
      </c>
      <c r="BI476" s="22">
        <f t="shared" si="1831"/>
        <v>5.3</v>
      </c>
      <c r="BJ476" s="22">
        <f t="shared" si="1831"/>
        <v>4.3</v>
      </c>
      <c r="BK476" s="22">
        <f t="shared" si="1831"/>
        <v>6.4</v>
      </c>
      <c r="BL476" s="22">
        <f t="shared" si="1831"/>
        <v>18.2</v>
      </c>
      <c r="BM476" s="22">
        <f t="shared" si="1831"/>
        <v>5.8</v>
      </c>
      <c r="BN476" s="22">
        <f t="shared" si="1831"/>
        <v>1.6</v>
      </c>
      <c r="BO476" s="22">
        <f t="shared" si="1831"/>
        <v>7.7</v>
      </c>
      <c r="BP476" s="22">
        <f t="shared" si="1831"/>
        <v>3.1</v>
      </c>
      <c r="BQ476" s="22">
        <f t="shared" si="1831"/>
        <v>11.9</v>
      </c>
      <c r="BR476" s="22">
        <f t="shared" si="1831"/>
        <v>12.5</v>
      </c>
      <c r="BS476" s="22">
        <f t="shared" si="1831"/>
        <v>3.6</v>
      </c>
      <c r="BT476" s="22">
        <f t="shared" si="1831"/>
        <v>4.8</v>
      </c>
      <c r="BU476" s="22">
        <f t="shared" si="1831"/>
        <v>10.8</v>
      </c>
      <c r="BV476" s="22">
        <f t="shared" si="1832"/>
        <v>4.3</v>
      </c>
      <c r="BW476" s="22">
        <f t="shared" si="1832"/>
        <v>100.7</v>
      </c>
      <c r="BX476" s="22">
        <f t="shared" si="1832"/>
        <v>-0.7</v>
      </c>
      <c r="BY476" s="63">
        <f t="shared" si="1832"/>
        <v>100</v>
      </c>
      <c r="BZ476" s="22">
        <f t="shared" si="1832"/>
        <v>0</v>
      </c>
      <c r="CA476" s="22">
        <f t="shared" si="1832"/>
        <v>11.8</v>
      </c>
      <c r="CB476" s="59">
        <f t="shared" si="1832"/>
        <v>88.8</v>
      </c>
      <c r="CC476" s="226"/>
      <c r="CD476" s="14" t="s">
        <v>7</v>
      </c>
      <c r="CE476" s="15" t="s">
        <v>8</v>
      </c>
      <c r="CF476" s="58">
        <f t="shared" ref="CF476:DC476" si="1877">IF(C476=0,"-",IF(C476="X","X",ROUND(C476/C472*100,1)))</f>
        <v>0</v>
      </c>
      <c r="CG476" s="22">
        <f t="shared" si="1877"/>
        <v>0.5</v>
      </c>
      <c r="CH476" s="22">
        <f t="shared" si="1877"/>
        <v>1.7</v>
      </c>
      <c r="CI476" s="22">
        <f t="shared" si="1877"/>
        <v>1.7</v>
      </c>
      <c r="CJ476" s="22">
        <f t="shared" si="1877"/>
        <v>10.199999999999999</v>
      </c>
      <c r="CK476" s="22">
        <f t="shared" si="1877"/>
        <v>9</v>
      </c>
      <c r="CL476" s="22">
        <f t="shared" si="1877"/>
        <v>6</v>
      </c>
      <c r="CM476" s="22">
        <f t="shared" si="1877"/>
        <v>18.600000000000001</v>
      </c>
      <c r="CN476" s="22">
        <f t="shared" si="1877"/>
        <v>11.9</v>
      </c>
      <c r="CO476" s="22">
        <f t="shared" si="1877"/>
        <v>5.7</v>
      </c>
      <c r="CP476" s="22">
        <f t="shared" si="1877"/>
        <v>16.8</v>
      </c>
      <c r="CQ476" s="22">
        <f t="shared" si="1877"/>
        <v>8.1</v>
      </c>
      <c r="CR476" s="22">
        <f t="shared" si="1877"/>
        <v>8.5</v>
      </c>
      <c r="CS476" s="22">
        <f t="shared" si="1877"/>
        <v>11.6</v>
      </c>
      <c r="CT476" s="22">
        <f t="shared" si="1877"/>
        <v>3.4</v>
      </c>
      <c r="CU476" s="22">
        <f t="shared" si="1877"/>
        <v>7.6</v>
      </c>
      <c r="CV476" s="22">
        <f t="shared" si="1877"/>
        <v>8</v>
      </c>
      <c r="CW476" s="22">
        <f t="shared" si="1877"/>
        <v>8.1999999999999993</v>
      </c>
      <c r="CX476" s="22">
        <f t="shared" si="1877"/>
        <v>9.1999999999999993</v>
      </c>
      <c r="CY476" s="22">
        <f t="shared" si="1877"/>
        <v>9.1999999999999993</v>
      </c>
      <c r="CZ476" s="63">
        <f t="shared" si="1877"/>
        <v>9.1999999999999993</v>
      </c>
      <c r="DA476" s="22">
        <f t="shared" si="1877"/>
        <v>0.4</v>
      </c>
      <c r="DB476" s="22">
        <f t="shared" si="1877"/>
        <v>7.3</v>
      </c>
      <c r="DC476" s="59">
        <f t="shared" si="1877"/>
        <v>9.6999999999999993</v>
      </c>
      <c r="DD476" s="226"/>
      <c r="DE476" s="14" t="s">
        <v>7</v>
      </c>
      <c r="DF476" s="15" t="s">
        <v>8</v>
      </c>
      <c r="DG476" s="58">
        <f t="shared" si="1865"/>
        <v>-1E-3</v>
      </c>
      <c r="DH476" s="22">
        <f t="shared" si="1834"/>
        <v>0</v>
      </c>
      <c r="DI476" s="22">
        <f t="shared" si="1835"/>
        <v>-1.2E-2</v>
      </c>
      <c r="DJ476" s="22">
        <f t="shared" si="1836"/>
        <v>0</v>
      </c>
      <c r="DK476" s="22">
        <f t="shared" si="1837"/>
        <v>7.0000000000000007E-2</v>
      </c>
      <c r="DL476" s="22">
        <f t="shared" si="1838"/>
        <v>0.10299999999999999</v>
      </c>
      <c r="DM476" s="22">
        <f t="shared" si="1839"/>
        <v>0.34100000000000003</v>
      </c>
      <c r="DN476" s="22">
        <f t="shared" si="1840"/>
        <v>-1.6040000000000001</v>
      </c>
      <c r="DO476" s="22">
        <f t="shared" si="1841"/>
        <v>-7.2999999999999995E-2</v>
      </c>
      <c r="DP476" s="22">
        <f t="shared" si="1842"/>
        <v>-0.60399999999999998</v>
      </c>
      <c r="DQ476" s="22">
        <f t="shared" si="1843"/>
        <v>-0.32200000000000001</v>
      </c>
      <c r="DR476" s="22">
        <f t="shared" si="1844"/>
        <v>4.5999999999999999E-2</v>
      </c>
      <c r="DS476" s="22">
        <f t="shared" si="1845"/>
        <v>0.495</v>
      </c>
      <c r="DT476" s="22">
        <f t="shared" si="1846"/>
        <v>0.20599999999999999</v>
      </c>
      <c r="DU476" s="22">
        <f t="shared" si="1847"/>
        <v>-3.4000000000000002E-2</v>
      </c>
      <c r="DV476" s="22">
        <f t="shared" si="1848"/>
        <v>0.14299999999999999</v>
      </c>
      <c r="DW476" s="22">
        <f t="shared" si="1849"/>
        <v>2.5000000000000001E-2</v>
      </c>
      <c r="DX476" s="22">
        <f t="shared" si="1850"/>
        <v>-0.28399999999999997</v>
      </c>
      <c r="DY476" s="22">
        <f t="shared" si="1851"/>
        <v>-1.504</v>
      </c>
      <c r="DZ476" s="22">
        <f t="shared" si="1852"/>
        <v>4.2999999999999997E-2</v>
      </c>
      <c r="EA476" s="63">
        <f t="shared" si="1853"/>
        <v>-1.4610000000000001</v>
      </c>
      <c r="EB476" s="22">
        <f t="shared" si="1854"/>
        <v>-1.2999999999999999E-2</v>
      </c>
      <c r="EC476" s="22">
        <f t="shared" si="1855"/>
        <v>0.41099999999999998</v>
      </c>
      <c r="ED476" s="59">
        <f t="shared" si="1856"/>
        <v>-1.9019999999999999</v>
      </c>
      <c r="EE476" s="226"/>
      <c r="EF476" s="14" t="s">
        <v>7</v>
      </c>
      <c r="EG476" s="15" t="s">
        <v>8</v>
      </c>
      <c r="EH476" s="58">
        <f t="shared" ref="EH476:FE476" si="1878">IF(C476="X","X",IF(FI476="X","X",IF(FI476&lt;&gt;0,ROUND((C476-FI476)/FI472*100,3),"- ")))</f>
        <v>-8.9999999999999993E-3</v>
      </c>
      <c r="EI476" s="22">
        <f t="shared" si="1878"/>
        <v>0</v>
      </c>
      <c r="EJ476" s="22">
        <f t="shared" si="1878"/>
        <v>-0.46600000000000003</v>
      </c>
      <c r="EK476" s="22">
        <f t="shared" si="1878"/>
        <v>0</v>
      </c>
      <c r="EL476" s="22">
        <f t="shared" si="1878"/>
        <v>0.14599999999999999</v>
      </c>
      <c r="EM476" s="22">
        <f t="shared" si="1878"/>
        <v>0.22500000000000001</v>
      </c>
      <c r="EN476" s="22">
        <f t="shared" si="1878"/>
        <v>0.28599999999999998</v>
      </c>
      <c r="EO476" s="22">
        <f t="shared" si="1878"/>
        <v>-1.5489999999999999</v>
      </c>
      <c r="EP476" s="22">
        <f t="shared" si="1878"/>
        <v>-0.10100000000000001</v>
      </c>
      <c r="EQ476" s="22">
        <f t="shared" si="1878"/>
        <v>-1.256</v>
      </c>
      <c r="ER476" s="22">
        <f t="shared" si="1878"/>
        <v>-0.70699999999999996</v>
      </c>
      <c r="ES476" s="22">
        <f t="shared" si="1878"/>
        <v>0.121</v>
      </c>
      <c r="ET476" s="22">
        <f t="shared" si="1878"/>
        <v>0.36799999999999999</v>
      </c>
      <c r="EU476" s="22">
        <f t="shared" si="1878"/>
        <v>0.19600000000000001</v>
      </c>
      <c r="EV476" s="22">
        <f t="shared" si="1878"/>
        <v>-3.1E-2</v>
      </c>
      <c r="EW476" s="22">
        <f t="shared" si="1878"/>
        <v>0.23599999999999999</v>
      </c>
      <c r="EX476" s="22">
        <f t="shared" si="1878"/>
        <v>1.9E-2</v>
      </c>
      <c r="EY476" s="22">
        <f t="shared" si="1878"/>
        <v>-0.498</v>
      </c>
      <c r="EZ476" s="22">
        <f t="shared" si="1878"/>
        <v>-0.13200000000000001</v>
      </c>
      <c r="FA476" s="22">
        <f t="shared" si="1878"/>
        <v>-0.51500000000000001</v>
      </c>
      <c r="FB476" s="63">
        <f t="shared" si="1878"/>
        <v>-0.129</v>
      </c>
      <c r="FC476" s="22">
        <f t="shared" si="1878"/>
        <v>-9.1999999999999998E-2</v>
      </c>
      <c r="FD476" s="22">
        <f t="shared" si="1878"/>
        <v>0.24299999999999999</v>
      </c>
      <c r="FE476" s="59">
        <f t="shared" si="1878"/>
        <v>-0.19900000000000001</v>
      </c>
      <c r="FG476" s="14" t="s">
        <v>7</v>
      </c>
      <c r="FH476" s="15" t="s">
        <v>8</v>
      </c>
      <c r="FI476" s="27">
        <f t="shared" si="1858"/>
        <v>21</v>
      </c>
      <c r="FJ476" s="29">
        <f t="shared" si="1858"/>
        <v>2</v>
      </c>
      <c r="FK476" s="29">
        <f t="shared" si="1858"/>
        <v>195</v>
      </c>
      <c r="FL476" s="29">
        <f t="shared" si="1858"/>
        <v>150</v>
      </c>
      <c r="FM476" s="29">
        <f t="shared" si="1858"/>
        <v>20580</v>
      </c>
      <c r="FN476" s="29">
        <f t="shared" si="1858"/>
        <v>16398</v>
      </c>
      <c r="FO476" s="29">
        <f t="shared" si="1858"/>
        <v>23837</v>
      </c>
      <c r="FP476" s="29">
        <f t="shared" si="1858"/>
        <v>77568</v>
      </c>
      <c r="FQ476" s="29">
        <f t="shared" si="1858"/>
        <v>23145</v>
      </c>
      <c r="FR476" s="29">
        <f t="shared" si="1858"/>
        <v>8701</v>
      </c>
      <c r="FS476" s="29">
        <f t="shared" si="1858"/>
        <v>31453</v>
      </c>
      <c r="FT476" s="29">
        <f t="shared" si="1858"/>
        <v>11945</v>
      </c>
      <c r="FU476" s="29">
        <f t="shared" si="1858"/>
        <v>44550</v>
      </c>
      <c r="FV476" s="29">
        <f t="shared" si="1858"/>
        <v>48102</v>
      </c>
      <c r="FW476" s="29">
        <f t="shared" si="1858"/>
        <v>14350</v>
      </c>
      <c r="FX476" s="29">
        <f t="shared" si="1858"/>
        <v>18343</v>
      </c>
      <c r="FY476" s="29">
        <f t="shared" si="1860"/>
        <v>42126</v>
      </c>
      <c r="FZ476" s="29">
        <f t="shared" si="1861"/>
        <v>18051</v>
      </c>
      <c r="GA476" s="29">
        <f t="shared" si="1867"/>
        <v>399517</v>
      </c>
      <c r="GB476" s="29">
        <f t="shared" si="1862"/>
        <v>-2940</v>
      </c>
      <c r="GC476" s="53">
        <f t="shared" si="1868"/>
        <v>396577</v>
      </c>
      <c r="GD476" s="29">
        <f t="shared" si="1869"/>
        <v>218</v>
      </c>
      <c r="GE476" s="29">
        <f t="shared" si="1870"/>
        <v>44567</v>
      </c>
      <c r="GF476" s="41">
        <f t="shared" si="1871"/>
        <v>354732</v>
      </c>
    </row>
    <row r="477" spans="1:188" ht="13.5" customHeight="1">
      <c r="A477" s="14" t="s">
        <v>9</v>
      </c>
      <c r="B477" s="15" t="s">
        <v>10</v>
      </c>
      <c r="C477" s="231">
        <v>1999</v>
      </c>
      <c r="D477" s="226">
        <v>77</v>
      </c>
      <c r="E477" s="226">
        <v>362</v>
      </c>
      <c r="F477" s="226">
        <v>1885</v>
      </c>
      <c r="G477" s="226">
        <v>13399</v>
      </c>
      <c r="H477" s="226">
        <v>7767</v>
      </c>
      <c r="I477" s="226">
        <v>27625</v>
      </c>
      <c r="J477" s="226">
        <v>15061</v>
      </c>
      <c r="K477" s="226">
        <v>6647</v>
      </c>
      <c r="L477" s="226">
        <v>6498</v>
      </c>
      <c r="M477" s="226">
        <v>2672</v>
      </c>
      <c r="N477" s="226">
        <v>4522</v>
      </c>
      <c r="O477" s="226">
        <v>21813</v>
      </c>
      <c r="P477" s="226">
        <v>15448</v>
      </c>
      <c r="Q477" s="226">
        <v>14212</v>
      </c>
      <c r="R477" s="226">
        <v>15500</v>
      </c>
      <c r="S477" s="226">
        <v>33137</v>
      </c>
      <c r="T477" s="226">
        <v>8508</v>
      </c>
      <c r="U477" s="226">
        <v>197132</v>
      </c>
      <c r="V477" s="232">
        <v>-1387</v>
      </c>
      <c r="W477" s="233">
        <v>195745</v>
      </c>
      <c r="X477" s="226">
        <v>2438</v>
      </c>
      <c r="Y477" s="226">
        <v>42909</v>
      </c>
      <c r="Z477" s="232">
        <v>151785</v>
      </c>
      <c r="AA477" s="226"/>
      <c r="AB477" s="14" t="s">
        <v>9</v>
      </c>
      <c r="AC477" s="15" t="s">
        <v>10</v>
      </c>
      <c r="AD477" s="58">
        <f t="shared" si="1863"/>
        <v>-15.938000000000001</v>
      </c>
      <c r="AE477" s="22">
        <f t="shared" si="1829"/>
        <v>1.3160000000000001</v>
      </c>
      <c r="AF477" s="22">
        <f t="shared" si="1829"/>
        <v>-4.9870000000000001</v>
      </c>
      <c r="AG477" s="22">
        <f t="shared" si="1829"/>
        <v>8.7080000000000002</v>
      </c>
      <c r="AH477" s="22">
        <f t="shared" si="1829"/>
        <v>-14.786</v>
      </c>
      <c r="AI477" s="22">
        <f t="shared" si="1829"/>
        <v>1.357</v>
      </c>
      <c r="AJ477" s="22">
        <f t="shared" si="1829"/>
        <v>21.61</v>
      </c>
      <c r="AK477" s="22">
        <f t="shared" si="1829"/>
        <v>-5.68</v>
      </c>
      <c r="AL477" s="22">
        <f t="shared" si="1829"/>
        <v>-2.2930000000000001</v>
      </c>
      <c r="AM477" s="22">
        <f t="shared" si="1829"/>
        <v>-46.213000000000001</v>
      </c>
      <c r="AN477" s="22">
        <f t="shared" si="1829"/>
        <v>0.22500000000000001</v>
      </c>
      <c r="AO477" s="22">
        <f t="shared" si="1829"/>
        <v>-3.5</v>
      </c>
      <c r="AP477" s="22">
        <f t="shared" si="1829"/>
        <v>3.669</v>
      </c>
      <c r="AQ477" s="22">
        <f t="shared" si="1829"/>
        <v>5.1310000000000002</v>
      </c>
      <c r="AR477" s="22">
        <f t="shared" si="1829"/>
        <v>-1.661</v>
      </c>
      <c r="AS477" s="22">
        <f t="shared" si="1829"/>
        <v>3.0590000000000002</v>
      </c>
      <c r="AT477" s="22">
        <f t="shared" si="1829"/>
        <v>0.17199999999999999</v>
      </c>
      <c r="AU477" s="22">
        <f t="shared" si="1830"/>
        <v>-8.7219999999999995</v>
      </c>
      <c r="AV477" s="22">
        <f t="shared" si="1830"/>
        <v>-1.6819999999999999</v>
      </c>
      <c r="AW477" s="22">
        <f t="shared" si="1830"/>
        <v>5.9660000000000002</v>
      </c>
      <c r="AX477" s="63">
        <f t="shared" si="1830"/>
        <v>-1.65</v>
      </c>
      <c r="AY477" s="22">
        <f t="shared" si="1830"/>
        <v>-14.004</v>
      </c>
      <c r="AZ477" s="22">
        <f t="shared" si="1830"/>
        <v>6.8079999999999998</v>
      </c>
      <c r="BA477" s="59">
        <f t="shared" si="1830"/>
        <v>-3.6259999999999999</v>
      </c>
      <c r="BB477" s="226"/>
      <c r="BC477" s="14" t="s">
        <v>9</v>
      </c>
      <c r="BD477" s="15" t="s">
        <v>10</v>
      </c>
      <c r="BE477" s="58">
        <f t="shared" si="1872"/>
        <v>1</v>
      </c>
      <c r="BF477" s="22">
        <f t="shared" si="1831"/>
        <v>0</v>
      </c>
      <c r="BG477" s="22">
        <f t="shared" si="1831"/>
        <v>0.2</v>
      </c>
      <c r="BH477" s="22">
        <f t="shared" si="1831"/>
        <v>1</v>
      </c>
      <c r="BI477" s="22">
        <f t="shared" si="1831"/>
        <v>6.8</v>
      </c>
      <c r="BJ477" s="22">
        <f t="shared" si="1831"/>
        <v>4</v>
      </c>
      <c r="BK477" s="22">
        <f t="shared" si="1831"/>
        <v>14.1</v>
      </c>
      <c r="BL477" s="22">
        <f t="shared" si="1831"/>
        <v>7.7</v>
      </c>
      <c r="BM477" s="22">
        <f t="shared" si="1831"/>
        <v>3.4</v>
      </c>
      <c r="BN477" s="22">
        <f t="shared" si="1831"/>
        <v>3.3</v>
      </c>
      <c r="BO477" s="22">
        <f t="shared" si="1831"/>
        <v>1.4</v>
      </c>
      <c r="BP477" s="22">
        <f t="shared" si="1831"/>
        <v>2.2999999999999998</v>
      </c>
      <c r="BQ477" s="22">
        <f t="shared" si="1831"/>
        <v>11.1</v>
      </c>
      <c r="BR477" s="22">
        <f t="shared" si="1831"/>
        <v>7.9</v>
      </c>
      <c r="BS477" s="22">
        <f t="shared" si="1831"/>
        <v>7.3</v>
      </c>
      <c r="BT477" s="22">
        <f t="shared" si="1831"/>
        <v>7.9</v>
      </c>
      <c r="BU477" s="22">
        <f t="shared" si="1831"/>
        <v>16.899999999999999</v>
      </c>
      <c r="BV477" s="22">
        <f t="shared" si="1832"/>
        <v>4.3</v>
      </c>
      <c r="BW477" s="22">
        <f t="shared" si="1832"/>
        <v>100.7</v>
      </c>
      <c r="BX477" s="22">
        <f t="shared" si="1832"/>
        <v>-0.7</v>
      </c>
      <c r="BY477" s="63">
        <f t="shared" si="1832"/>
        <v>100</v>
      </c>
      <c r="BZ477" s="22">
        <f t="shared" si="1832"/>
        <v>1.2</v>
      </c>
      <c r="CA477" s="22">
        <f t="shared" si="1832"/>
        <v>21.9</v>
      </c>
      <c r="CB477" s="59">
        <f t="shared" si="1832"/>
        <v>77.5</v>
      </c>
      <c r="CC477" s="226"/>
      <c r="CD477" s="14" t="s">
        <v>9</v>
      </c>
      <c r="CE477" s="15" t="s">
        <v>10</v>
      </c>
      <c r="CF477" s="58">
        <f t="shared" ref="CF477:DC477" si="1879">IF(C477=0,"-",IF(C477="X","X",ROUND(C477/C472*100,1)))</f>
        <v>5.3</v>
      </c>
      <c r="CG477" s="22">
        <f t="shared" si="1879"/>
        <v>18.399999999999999</v>
      </c>
      <c r="CH477" s="22">
        <f t="shared" si="1879"/>
        <v>4.2</v>
      </c>
      <c r="CI477" s="22">
        <f t="shared" si="1879"/>
        <v>21.8</v>
      </c>
      <c r="CJ477" s="22">
        <f t="shared" si="1879"/>
        <v>6.5</v>
      </c>
      <c r="CK477" s="22">
        <f t="shared" si="1879"/>
        <v>4.2</v>
      </c>
      <c r="CL477" s="22">
        <f t="shared" si="1879"/>
        <v>6.5</v>
      </c>
      <c r="CM477" s="22">
        <f t="shared" si="1879"/>
        <v>3.9</v>
      </c>
      <c r="CN477" s="22">
        <f t="shared" si="1879"/>
        <v>3.5</v>
      </c>
      <c r="CO477" s="22">
        <f t="shared" si="1879"/>
        <v>5.9</v>
      </c>
      <c r="CP477" s="22">
        <f t="shared" si="1879"/>
        <v>1.5</v>
      </c>
      <c r="CQ477" s="22">
        <f t="shared" si="1879"/>
        <v>3</v>
      </c>
      <c r="CR477" s="22">
        <f t="shared" si="1879"/>
        <v>4</v>
      </c>
      <c r="CS477" s="22">
        <f t="shared" si="1879"/>
        <v>3.7</v>
      </c>
      <c r="CT477" s="22">
        <f t="shared" si="1879"/>
        <v>3.4</v>
      </c>
      <c r="CU477" s="22">
        <f t="shared" si="1879"/>
        <v>6.2</v>
      </c>
      <c r="CV477" s="22">
        <f t="shared" si="1879"/>
        <v>6.2</v>
      </c>
      <c r="CW477" s="22">
        <f t="shared" si="1879"/>
        <v>4.0999999999999996</v>
      </c>
      <c r="CX477" s="22">
        <f t="shared" si="1879"/>
        <v>4.5999999999999996</v>
      </c>
      <c r="CY477" s="22">
        <f t="shared" si="1879"/>
        <v>4.5999999999999996</v>
      </c>
      <c r="CZ477" s="63">
        <f t="shared" si="1879"/>
        <v>4.5999999999999996</v>
      </c>
      <c r="DA477" s="22">
        <f t="shared" si="1879"/>
        <v>5.2</v>
      </c>
      <c r="DB477" s="22">
        <f t="shared" si="1879"/>
        <v>6.8</v>
      </c>
      <c r="DC477" s="59">
        <f t="shared" si="1879"/>
        <v>4.2</v>
      </c>
      <c r="DD477" s="226"/>
      <c r="DE477" s="14" t="s">
        <v>9</v>
      </c>
      <c r="DF477" s="15" t="s">
        <v>10</v>
      </c>
      <c r="DG477" s="58">
        <f t="shared" si="1865"/>
        <v>-0.19</v>
      </c>
      <c r="DH477" s="22">
        <f t="shared" si="1834"/>
        <v>1E-3</v>
      </c>
      <c r="DI477" s="22">
        <f t="shared" si="1835"/>
        <v>-0.01</v>
      </c>
      <c r="DJ477" s="22">
        <f t="shared" si="1836"/>
        <v>7.5999999999999998E-2</v>
      </c>
      <c r="DK477" s="22">
        <f t="shared" si="1837"/>
        <v>-1.1679999999999999</v>
      </c>
      <c r="DL477" s="22">
        <f t="shared" si="1838"/>
        <v>5.1999999999999998E-2</v>
      </c>
      <c r="DM477" s="22">
        <f t="shared" si="1839"/>
        <v>2.4660000000000002</v>
      </c>
      <c r="DN477" s="22">
        <f t="shared" si="1840"/>
        <v>-0.45600000000000002</v>
      </c>
      <c r="DO477" s="22">
        <f t="shared" si="1841"/>
        <v>-7.8E-2</v>
      </c>
      <c r="DP477" s="22">
        <f t="shared" si="1842"/>
        <v>-2.8050000000000002</v>
      </c>
      <c r="DQ477" s="22">
        <f t="shared" si="1843"/>
        <v>3.0000000000000001E-3</v>
      </c>
      <c r="DR477" s="22">
        <f t="shared" si="1844"/>
        <v>-8.2000000000000003E-2</v>
      </c>
      <c r="DS477" s="22">
        <f t="shared" si="1845"/>
        <v>0.38800000000000001</v>
      </c>
      <c r="DT477" s="22">
        <f t="shared" si="1846"/>
        <v>0.379</v>
      </c>
      <c r="DU477" s="22">
        <f t="shared" si="1847"/>
        <v>-0.121</v>
      </c>
      <c r="DV477" s="22">
        <f t="shared" si="1848"/>
        <v>0.23100000000000001</v>
      </c>
      <c r="DW477" s="22">
        <f t="shared" si="1849"/>
        <v>2.9000000000000001E-2</v>
      </c>
      <c r="DX477" s="22">
        <f t="shared" si="1850"/>
        <v>-0.40799999999999997</v>
      </c>
      <c r="DY477" s="22">
        <f t="shared" si="1851"/>
        <v>-1.694</v>
      </c>
      <c r="DZ477" s="22">
        <f t="shared" si="1852"/>
        <v>4.3999999999999997E-2</v>
      </c>
      <c r="EA477" s="63">
        <f t="shared" si="1853"/>
        <v>-1.65</v>
      </c>
      <c r="EB477" s="22">
        <f t="shared" si="1854"/>
        <v>-0.19900000000000001</v>
      </c>
      <c r="EC477" s="22">
        <f t="shared" si="1855"/>
        <v>1.3740000000000001</v>
      </c>
      <c r="ED477" s="59">
        <f t="shared" si="1856"/>
        <v>-2.8690000000000002</v>
      </c>
      <c r="EE477" s="226"/>
      <c r="EF477" s="14" t="s">
        <v>9</v>
      </c>
      <c r="EG477" s="15" t="s">
        <v>10</v>
      </c>
      <c r="EH477" s="58">
        <f t="shared" ref="EH477:FE477" si="1880">IF(C477="X","X",IF(FI477="X","X",IF(FI477&lt;&gt;0,ROUND((C477-FI477)/FI472*100,3),"- ")))</f>
        <v>-0.80700000000000005</v>
      </c>
      <c r="EI477" s="22">
        <f t="shared" si="1880"/>
        <v>0.25600000000000001</v>
      </c>
      <c r="EJ477" s="22">
        <f t="shared" si="1880"/>
        <v>-0.18099999999999999</v>
      </c>
      <c r="EK477" s="22">
        <f t="shared" si="1880"/>
        <v>1.8580000000000001</v>
      </c>
      <c r="EL477" s="22">
        <f t="shared" si="1880"/>
        <v>-1.2270000000000001</v>
      </c>
      <c r="EM477" s="22">
        <f t="shared" si="1880"/>
        <v>5.7000000000000002E-2</v>
      </c>
      <c r="EN477" s="22">
        <f t="shared" si="1880"/>
        <v>1.0369999999999999</v>
      </c>
      <c r="EO477" s="22">
        <f t="shared" si="1880"/>
        <v>-0.221</v>
      </c>
      <c r="EP477" s="22">
        <f t="shared" si="1880"/>
        <v>-5.5E-2</v>
      </c>
      <c r="EQ477" s="22">
        <f t="shared" si="1880"/>
        <v>-2.9260000000000002</v>
      </c>
      <c r="ER477" s="22">
        <f t="shared" si="1880"/>
        <v>3.0000000000000001E-3</v>
      </c>
      <c r="ES477" s="22">
        <f t="shared" si="1880"/>
        <v>-0.107</v>
      </c>
      <c r="ET477" s="22">
        <f t="shared" si="1880"/>
        <v>0.14499999999999999</v>
      </c>
      <c r="EU477" s="22">
        <f t="shared" si="1880"/>
        <v>0.18099999999999999</v>
      </c>
      <c r="EV477" s="22">
        <f t="shared" si="1880"/>
        <v>-5.5E-2</v>
      </c>
      <c r="EW477" s="22">
        <f t="shared" si="1880"/>
        <v>0.191</v>
      </c>
      <c r="EX477" s="22">
        <f t="shared" si="1880"/>
        <v>1.0999999999999999E-2</v>
      </c>
      <c r="EY477" s="22">
        <f t="shared" si="1880"/>
        <v>-0.35899999999999999</v>
      </c>
      <c r="EZ477" s="22">
        <f t="shared" si="1880"/>
        <v>-7.4999999999999997E-2</v>
      </c>
      <c r="FA477" s="22">
        <f t="shared" si="1880"/>
        <v>-0.26500000000000001</v>
      </c>
      <c r="FB477" s="63">
        <f t="shared" si="1880"/>
        <v>-7.2999999999999995E-2</v>
      </c>
      <c r="FC477" s="22">
        <f t="shared" si="1880"/>
        <v>-0.68600000000000005</v>
      </c>
      <c r="FD477" s="22">
        <f t="shared" si="1880"/>
        <v>0.40799999999999997</v>
      </c>
      <c r="FE477" s="59">
        <f t="shared" si="1880"/>
        <v>-0.151</v>
      </c>
      <c r="FG477" s="14" t="s">
        <v>9</v>
      </c>
      <c r="FH477" s="15" t="s">
        <v>10</v>
      </c>
      <c r="FI477" s="27">
        <f t="shared" si="1858"/>
        <v>2378</v>
      </c>
      <c r="FJ477" s="29">
        <f t="shared" si="1858"/>
        <v>76</v>
      </c>
      <c r="FK477" s="29">
        <f t="shared" si="1858"/>
        <v>381</v>
      </c>
      <c r="FL477" s="29">
        <f t="shared" si="1858"/>
        <v>1734</v>
      </c>
      <c r="FM477" s="29">
        <f t="shared" si="1858"/>
        <v>15724</v>
      </c>
      <c r="FN477" s="29">
        <f t="shared" si="1858"/>
        <v>7663</v>
      </c>
      <c r="FO477" s="29">
        <f t="shared" si="1858"/>
        <v>22716</v>
      </c>
      <c r="FP477" s="29">
        <f t="shared" si="1858"/>
        <v>15968</v>
      </c>
      <c r="FQ477" s="29">
        <f t="shared" si="1858"/>
        <v>6803</v>
      </c>
      <c r="FR477" s="29">
        <f t="shared" si="1858"/>
        <v>12081</v>
      </c>
      <c r="FS477" s="29">
        <f t="shared" si="1858"/>
        <v>2666</v>
      </c>
      <c r="FT477" s="29">
        <f t="shared" si="1858"/>
        <v>4686</v>
      </c>
      <c r="FU477" s="29">
        <f t="shared" si="1858"/>
        <v>21041</v>
      </c>
      <c r="FV477" s="29">
        <f t="shared" si="1858"/>
        <v>14694</v>
      </c>
      <c r="FW477" s="29">
        <f t="shared" si="1858"/>
        <v>14452</v>
      </c>
      <c r="FX477" s="29">
        <f t="shared" si="1858"/>
        <v>15040</v>
      </c>
      <c r="FY477" s="29">
        <f t="shared" si="1860"/>
        <v>33080</v>
      </c>
      <c r="FZ477" s="29">
        <f t="shared" si="1861"/>
        <v>9321</v>
      </c>
      <c r="GA477" s="29">
        <f t="shared" si="1867"/>
        <v>200504</v>
      </c>
      <c r="GB477" s="29">
        <f t="shared" si="1862"/>
        <v>-1475</v>
      </c>
      <c r="GC477" s="53">
        <f t="shared" si="1868"/>
        <v>199029</v>
      </c>
      <c r="GD477" s="29">
        <f t="shared" si="1869"/>
        <v>2835</v>
      </c>
      <c r="GE477" s="29">
        <f t="shared" si="1870"/>
        <v>40174</v>
      </c>
      <c r="GF477" s="41">
        <f t="shared" si="1871"/>
        <v>157495</v>
      </c>
    </row>
    <row r="478" spans="1:188" ht="13.5" customHeight="1">
      <c r="A478" s="14" t="s">
        <v>11</v>
      </c>
      <c r="B478" s="15" t="s">
        <v>12</v>
      </c>
      <c r="C478" s="231">
        <v>2734</v>
      </c>
      <c r="D478" s="226">
        <v>0</v>
      </c>
      <c r="E478" s="226">
        <v>364</v>
      </c>
      <c r="F478" s="226">
        <v>1049</v>
      </c>
      <c r="G478" s="226">
        <v>20201</v>
      </c>
      <c r="H478" s="226">
        <v>3484</v>
      </c>
      <c r="I478" s="226">
        <v>15902</v>
      </c>
      <c r="J478" s="226">
        <v>10486</v>
      </c>
      <c r="K478" s="226">
        <v>8287</v>
      </c>
      <c r="L478" s="226">
        <v>3335</v>
      </c>
      <c r="M478" s="226">
        <v>724</v>
      </c>
      <c r="N478" s="226">
        <v>2108</v>
      </c>
      <c r="O478" s="226">
        <v>18943</v>
      </c>
      <c r="P478" s="226">
        <v>4698</v>
      </c>
      <c r="Q478" s="226">
        <v>8460</v>
      </c>
      <c r="R478" s="226">
        <v>10585</v>
      </c>
      <c r="S478" s="226">
        <v>19691</v>
      </c>
      <c r="T478" s="226">
        <v>7510</v>
      </c>
      <c r="U478" s="226">
        <v>138561</v>
      </c>
      <c r="V478" s="232">
        <v>-975</v>
      </c>
      <c r="W478" s="233">
        <v>137586</v>
      </c>
      <c r="X478" s="226">
        <v>3098</v>
      </c>
      <c r="Y478" s="226">
        <v>37152</v>
      </c>
      <c r="Z478" s="232">
        <v>98311</v>
      </c>
      <c r="AA478" s="226"/>
      <c r="AB478" s="14" t="s">
        <v>11</v>
      </c>
      <c r="AC478" s="15" t="s">
        <v>12</v>
      </c>
      <c r="AD478" s="58">
        <f t="shared" si="1863"/>
        <v>-22.834</v>
      </c>
      <c r="AE478" s="22" t="str">
        <f t="shared" si="1829"/>
        <v xml:space="preserve">- </v>
      </c>
      <c r="AF478" s="22">
        <f t="shared" si="1829"/>
        <v>-23.849</v>
      </c>
      <c r="AG478" s="22">
        <f t="shared" si="1829"/>
        <v>6.4969999999999999</v>
      </c>
      <c r="AH478" s="22">
        <f t="shared" si="1829"/>
        <v>3.5680000000000001</v>
      </c>
      <c r="AI478" s="22">
        <f t="shared" si="1829"/>
        <v>2.7730000000000001</v>
      </c>
      <c r="AJ478" s="22">
        <f t="shared" si="1829"/>
        <v>20.414999999999999</v>
      </c>
      <c r="AK478" s="22">
        <f t="shared" si="1829"/>
        <v>-6.6829999999999998</v>
      </c>
      <c r="AL478" s="22">
        <f t="shared" si="1829"/>
        <v>-2.391</v>
      </c>
      <c r="AM478" s="22">
        <f t="shared" si="1829"/>
        <v>-38.716999999999999</v>
      </c>
      <c r="AN478" s="22">
        <f t="shared" si="1829"/>
        <v>-9.3870000000000005</v>
      </c>
      <c r="AO478" s="22">
        <f t="shared" si="1829"/>
        <v>-0.42499999999999999</v>
      </c>
      <c r="AP478" s="22">
        <f t="shared" si="1829"/>
        <v>2.5329999999999999</v>
      </c>
      <c r="AQ478" s="22">
        <f t="shared" si="1829"/>
        <v>2.9129999999999998</v>
      </c>
      <c r="AR478" s="22">
        <f t="shared" si="1829"/>
        <v>0.35599999999999998</v>
      </c>
      <c r="AS478" s="22">
        <f t="shared" si="1829"/>
        <v>5.8609999999999998</v>
      </c>
      <c r="AT478" s="22">
        <f t="shared" si="1829"/>
        <v>-2.38</v>
      </c>
      <c r="AU478" s="22">
        <f t="shared" si="1830"/>
        <v>-9.2560000000000002</v>
      </c>
      <c r="AV478" s="22">
        <f t="shared" si="1830"/>
        <v>-0.39300000000000002</v>
      </c>
      <c r="AW478" s="22">
        <f t="shared" si="1830"/>
        <v>4.6920000000000002</v>
      </c>
      <c r="AX478" s="63">
        <f t="shared" si="1830"/>
        <v>-0.36099999999999999</v>
      </c>
      <c r="AY478" s="22">
        <f t="shared" si="1830"/>
        <v>-22.954000000000001</v>
      </c>
      <c r="AZ478" s="22">
        <f t="shared" si="1830"/>
        <v>10.256</v>
      </c>
      <c r="BA478" s="59">
        <f t="shared" si="1830"/>
        <v>-3.0379999999999998</v>
      </c>
      <c r="BB478" s="226"/>
      <c r="BC478" s="14" t="s">
        <v>11</v>
      </c>
      <c r="BD478" s="15" t="s">
        <v>12</v>
      </c>
      <c r="BE478" s="58">
        <f t="shared" si="1872"/>
        <v>2</v>
      </c>
      <c r="BF478" s="22" t="str">
        <f t="shared" si="1831"/>
        <v>-</v>
      </c>
      <c r="BG478" s="22">
        <f t="shared" si="1831"/>
        <v>0.3</v>
      </c>
      <c r="BH478" s="22">
        <f t="shared" si="1831"/>
        <v>0.8</v>
      </c>
      <c r="BI478" s="22">
        <f t="shared" si="1831"/>
        <v>14.7</v>
      </c>
      <c r="BJ478" s="22">
        <f t="shared" si="1831"/>
        <v>2.5</v>
      </c>
      <c r="BK478" s="22">
        <f t="shared" si="1831"/>
        <v>11.6</v>
      </c>
      <c r="BL478" s="22">
        <f t="shared" si="1831"/>
        <v>7.6</v>
      </c>
      <c r="BM478" s="22">
        <f t="shared" si="1831"/>
        <v>6</v>
      </c>
      <c r="BN478" s="22">
        <f t="shared" si="1831"/>
        <v>2.4</v>
      </c>
      <c r="BO478" s="22">
        <f t="shared" si="1831"/>
        <v>0.5</v>
      </c>
      <c r="BP478" s="22">
        <f t="shared" si="1831"/>
        <v>1.5</v>
      </c>
      <c r="BQ478" s="22">
        <f t="shared" si="1831"/>
        <v>13.8</v>
      </c>
      <c r="BR478" s="22">
        <f t="shared" si="1831"/>
        <v>3.4</v>
      </c>
      <c r="BS478" s="22">
        <f t="shared" si="1831"/>
        <v>6.1</v>
      </c>
      <c r="BT478" s="22">
        <f t="shared" si="1831"/>
        <v>7.7</v>
      </c>
      <c r="BU478" s="22">
        <f t="shared" si="1831"/>
        <v>14.3</v>
      </c>
      <c r="BV478" s="22">
        <f t="shared" si="1832"/>
        <v>5.5</v>
      </c>
      <c r="BW478" s="22">
        <f t="shared" si="1832"/>
        <v>100.7</v>
      </c>
      <c r="BX478" s="22">
        <f t="shared" si="1832"/>
        <v>-0.7</v>
      </c>
      <c r="BY478" s="63">
        <f t="shared" si="1832"/>
        <v>100</v>
      </c>
      <c r="BZ478" s="22">
        <f t="shared" si="1832"/>
        <v>2.2999999999999998</v>
      </c>
      <c r="CA478" s="22">
        <f t="shared" si="1832"/>
        <v>27</v>
      </c>
      <c r="CB478" s="59">
        <f t="shared" si="1832"/>
        <v>71.5</v>
      </c>
      <c r="CC478" s="226"/>
      <c r="CD478" s="14" t="s">
        <v>11</v>
      </c>
      <c r="CE478" s="15" t="s">
        <v>12</v>
      </c>
      <c r="CF478" s="58">
        <f t="shared" ref="CF478:DC478" si="1881">IF(C478=0,"-",IF(C478="X","X",ROUND(C478/C472*100,1)))</f>
        <v>7.3</v>
      </c>
      <c r="CG478" s="22" t="str">
        <f t="shared" si="1881"/>
        <v>-</v>
      </c>
      <c r="CH478" s="22">
        <f t="shared" si="1881"/>
        <v>4.2</v>
      </c>
      <c r="CI478" s="22">
        <f t="shared" si="1881"/>
        <v>12.1</v>
      </c>
      <c r="CJ478" s="22">
        <f t="shared" si="1881"/>
        <v>9.9</v>
      </c>
      <c r="CK478" s="22">
        <f t="shared" si="1881"/>
        <v>1.9</v>
      </c>
      <c r="CL478" s="22">
        <f t="shared" si="1881"/>
        <v>3.8</v>
      </c>
      <c r="CM478" s="22">
        <f t="shared" si="1881"/>
        <v>2.7</v>
      </c>
      <c r="CN478" s="22">
        <f t="shared" si="1881"/>
        <v>4.3</v>
      </c>
      <c r="CO478" s="22">
        <f t="shared" si="1881"/>
        <v>3</v>
      </c>
      <c r="CP478" s="22">
        <f t="shared" si="1881"/>
        <v>0.4</v>
      </c>
      <c r="CQ478" s="22">
        <f t="shared" si="1881"/>
        <v>1.4</v>
      </c>
      <c r="CR478" s="22">
        <f t="shared" si="1881"/>
        <v>3.5</v>
      </c>
      <c r="CS478" s="22">
        <f t="shared" si="1881"/>
        <v>1.1000000000000001</v>
      </c>
      <c r="CT478" s="22">
        <f t="shared" si="1881"/>
        <v>2</v>
      </c>
      <c r="CU478" s="22">
        <f t="shared" si="1881"/>
        <v>4.3</v>
      </c>
      <c r="CV478" s="22">
        <f t="shared" si="1881"/>
        <v>3.7</v>
      </c>
      <c r="CW478" s="22">
        <f t="shared" si="1881"/>
        <v>3.6</v>
      </c>
      <c r="CX478" s="22">
        <f t="shared" si="1881"/>
        <v>3.3</v>
      </c>
      <c r="CY478" s="22">
        <f t="shared" si="1881"/>
        <v>3.3</v>
      </c>
      <c r="CZ478" s="63">
        <f t="shared" si="1881"/>
        <v>3.3</v>
      </c>
      <c r="DA478" s="22">
        <f t="shared" si="1881"/>
        <v>6.6</v>
      </c>
      <c r="DB478" s="22">
        <f t="shared" si="1881"/>
        <v>5.8</v>
      </c>
      <c r="DC478" s="59">
        <f t="shared" si="1881"/>
        <v>2.7</v>
      </c>
      <c r="DD478" s="226"/>
      <c r="DE478" s="14" t="s">
        <v>11</v>
      </c>
      <c r="DF478" s="15" t="s">
        <v>12</v>
      </c>
      <c r="DG478" s="58">
        <f t="shared" si="1865"/>
        <v>-0.58599999999999997</v>
      </c>
      <c r="DH478" s="22" t="str">
        <f t="shared" si="1834"/>
        <v xml:space="preserve">- </v>
      </c>
      <c r="DI478" s="22">
        <f t="shared" si="1835"/>
        <v>-8.3000000000000004E-2</v>
      </c>
      <c r="DJ478" s="22">
        <f t="shared" si="1836"/>
        <v>4.5999999999999999E-2</v>
      </c>
      <c r="DK478" s="22">
        <f t="shared" si="1837"/>
        <v>0.504</v>
      </c>
      <c r="DL478" s="22">
        <f t="shared" si="1838"/>
        <v>6.8000000000000005E-2</v>
      </c>
      <c r="DM478" s="22">
        <f t="shared" si="1839"/>
        <v>1.952</v>
      </c>
      <c r="DN478" s="22">
        <f t="shared" si="1840"/>
        <v>-0.54400000000000004</v>
      </c>
      <c r="DO478" s="22">
        <f t="shared" si="1841"/>
        <v>-0.14699999999999999</v>
      </c>
      <c r="DP478" s="22">
        <f t="shared" si="1842"/>
        <v>-1.526</v>
      </c>
      <c r="DQ478" s="22">
        <f t="shared" si="1843"/>
        <v>-5.3999999999999999E-2</v>
      </c>
      <c r="DR478" s="22">
        <f t="shared" si="1844"/>
        <v>-7.0000000000000001E-3</v>
      </c>
      <c r="DS478" s="22">
        <f t="shared" si="1845"/>
        <v>0.33900000000000002</v>
      </c>
      <c r="DT478" s="22">
        <f t="shared" si="1846"/>
        <v>9.6000000000000002E-2</v>
      </c>
      <c r="DU478" s="22">
        <f t="shared" si="1847"/>
        <v>2.1999999999999999E-2</v>
      </c>
      <c r="DV478" s="22">
        <f t="shared" si="1848"/>
        <v>0.42399999999999999</v>
      </c>
      <c r="DW478" s="22">
        <f t="shared" si="1849"/>
        <v>-0.34799999999999998</v>
      </c>
      <c r="DX478" s="22">
        <f t="shared" si="1850"/>
        <v>-0.55500000000000005</v>
      </c>
      <c r="DY478" s="22">
        <f t="shared" si="1851"/>
        <v>-0.39600000000000002</v>
      </c>
      <c r="DZ478" s="22">
        <f t="shared" si="1852"/>
        <v>3.5000000000000003E-2</v>
      </c>
      <c r="EA478" s="63">
        <f t="shared" si="1853"/>
        <v>-0.36099999999999999</v>
      </c>
      <c r="EB478" s="22">
        <f t="shared" si="1854"/>
        <v>-0.66800000000000004</v>
      </c>
      <c r="EC478" s="22">
        <f t="shared" si="1855"/>
        <v>2.5030000000000001</v>
      </c>
      <c r="ED478" s="59">
        <f t="shared" si="1856"/>
        <v>-2.2309999999999999</v>
      </c>
      <c r="EE478" s="226"/>
      <c r="EF478" s="14" t="s">
        <v>11</v>
      </c>
      <c r="EG478" s="15" t="s">
        <v>12</v>
      </c>
      <c r="EH478" s="58">
        <f t="shared" ref="EH478:FE478" si="1882">IF(C478="X","X",IF(FI478="X","X",IF(FI478&lt;&gt;0,ROUND((C478-FI478)/FI472*100,3),"- ")))</f>
        <v>-1.7230000000000001</v>
      </c>
      <c r="EI478" s="22" t="str">
        <f t="shared" si="1882"/>
        <v xml:space="preserve">- </v>
      </c>
      <c r="EJ478" s="22">
        <f t="shared" si="1882"/>
        <v>-1.0840000000000001</v>
      </c>
      <c r="EK478" s="22">
        <f t="shared" si="1882"/>
        <v>0.78700000000000003</v>
      </c>
      <c r="EL478" s="22">
        <f t="shared" si="1882"/>
        <v>0.36699999999999999</v>
      </c>
      <c r="EM478" s="22">
        <f t="shared" si="1882"/>
        <v>5.1999999999999998E-2</v>
      </c>
      <c r="EN478" s="22">
        <f t="shared" si="1882"/>
        <v>0.56899999999999995</v>
      </c>
      <c r="EO478" s="22">
        <f t="shared" si="1882"/>
        <v>-0.183</v>
      </c>
      <c r="EP478" s="22">
        <f t="shared" si="1882"/>
        <v>-7.0999999999999994E-2</v>
      </c>
      <c r="EQ478" s="22">
        <f t="shared" si="1882"/>
        <v>-1.1040000000000001</v>
      </c>
      <c r="ER478" s="22">
        <f t="shared" si="1882"/>
        <v>-4.2000000000000003E-2</v>
      </c>
      <c r="ES478" s="22">
        <f t="shared" si="1882"/>
        <v>-6.0000000000000001E-3</v>
      </c>
      <c r="ET478" s="22">
        <f t="shared" si="1882"/>
        <v>8.7999999999999995E-2</v>
      </c>
      <c r="EU478" s="22">
        <f t="shared" si="1882"/>
        <v>3.2000000000000001E-2</v>
      </c>
      <c r="EV478" s="22">
        <f t="shared" si="1882"/>
        <v>7.0000000000000001E-3</v>
      </c>
      <c r="EW478" s="22">
        <f t="shared" si="1882"/>
        <v>0.24299999999999999</v>
      </c>
      <c r="EX478" s="22">
        <f t="shared" si="1882"/>
        <v>-9.0999999999999998E-2</v>
      </c>
      <c r="EY478" s="22">
        <f t="shared" si="1882"/>
        <v>-0.33800000000000002</v>
      </c>
      <c r="EZ478" s="22">
        <f t="shared" si="1882"/>
        <v>-1.2E-2</v>
      </c>
      <c r="FA478" s="22">
        <f t="shared" si="1882"/>
        <v>-0.14499999999999999</v>
      </c>
      <c r="FB478" s="63">
        <f t="shared" si="1882"/>
        <v>-1.0999999999999999E-2</v>
      </c>
      <c r="FC478" s="22">
        <f t="shared" si="1882"/>
        <v>-1.5960000000000001</v>
      </c>
      <c r="FD478" s="22">
        <f t="shared" si="1882"/>
        <v>0.51500000000000001</v>
      </c>
      <c r="FE478" s="59">
        <f t="shared" si="1882"/>
        <v>-8.1000000000000003E-2</v>
      </c>
      <c r="FG478" s="14" t="s">
        <v>11</v>
      </c>
      <c r="FH478" s="15" t="s">
        <v>12</v>
      </c>
      <c r="FI478" s="27">
        <f t="shared" si="1858"/>
        <v>3543</v>
      </c>
      <c r="FJ478" s="29">
        <f t="shared" si="1858"/>
        <v>0</v>
      </c>
      <c r="FK478" s="29">
        <f t="shared" si="1858"/>
        <v>478</v>
      </c>
      <c r="FL478" s="29">
        <f t="shared" si="1858"/>
        <v>985</v>
      </c>
      <c r="FM478" s="29">
        <f t="shared" si="1858"/>
        <v>19505</v>
      </c>
      <c r="FN478" s="29">
        <f t="shared" si="1858"/>
        <v>3390</v>
      </c>
      <c r="FO478" s="29">
        <f t="shared" si="1858"/>
        <v>13206</v>
      </c>
      <c r="FP478" s="29">
        <f t="shared" si="1858"/>
        <v>11237</v>
      </c>
      <c r="FQ478" s="29">
        <f t="shared" si="1858"/>
        <v>8490</v>
      </c>
      <c r="FR478" s="29">
        <f t="shared" si="1858"/>
        <v>5442</v>
      </c>
      <c r="FS478" s="29">
        <f t="shared" si="1858"/>
        <v>799</v>
      </c>
      <c r="FT478" s="29">
        <f t="shared" si="1858"/>
        <v>2117</v>
      </c>
      <c r="FU478" s="29">
        <f t="shared" si="1858"/>
        <v>18475</v>
      </c>
      <c r="FV478" s="29">
        <f t="shared" si="1858"/>
        <v>4565</v>
      </c>
      <c r="FW478" s="29">
        <f t="shared" si="1858"/>
        <v>8430</v>
      </c>
      <c r="FX478" s="29">
        <f t="shared" si="1858"/>
        <v>9999</v>
      </c>
      <c r="FY478" s="29">
        <f t="shared" si="1860"/>
        <v>20171</v>
      </c>
      <c r="FZ478" s="29">
        <f t="shared" si="1861"/>
        <v>8276</v>
      </c>
      <c r="GA478" s="29">
        <f t="shared" si="1867"/>
        <v>139108</v>
      </c>
      <c r="GB478" s="29">
        <f t="shared" si="1862"/>
        <v>-1023</v>
      </c>
      <c r="GC478" s="53">
        <f t="shared" si="1868"/>
        <v>138085</v>
      </c>
      <c r="GD478" s="29">
        <f t="shared" si="1869"/>
        <v>4021</v>
      </c>
      <c r="GE478" s="29">
        <f t="shared" si="1870"/>
        <v>33696</v>
      </c>
      <c r="GF478" s="41">
        <f t="shared" si="1871"/>
        <v>101391</v>
      </c>
    </row>
    <row r="479" spans="1:188" ht="13.5" customHeight="1">
      <c r="A479" s="14" t="s">
        <v>13</v>
      </c>
      <c r="B479" s="15" t="s">
        <v>14</v>
      </c>
      <c r="C479" s="231">
        <v>668</v>
      </c>
      <c r="D479" s="226">
        <v>5</v>
      </c>
      <c r="E479" s="226">
        <v>138</v>
      </c>
      <c r="F479" s="226">
        <v>300</v>
      </c>
      <c r="G479" s="226">
        <v>13099</v>
      </c>
      <c r="H479" s="226">
        <v>11028</v>
      </c>
      <c r="I479" s="226">
        <v>30230</v>
      </c>
      <c r="J479" s="226">
        <v>22793</v>
      </c>
      <c r="K479" s="226">
        <v>9254</v>
      </c>
      <c r="L479" s="226">
        <v>8663</v>
      </c>
      <c r="M479" s="226">
        <v>3114</v>
      </c>
      <c r="N479" s="226">
        <v>10844</v>
      </c>
      <c r="O479" s="226">
        <v>51603</v>
      </c>
      <c r="P479" s="226">
        <v>34143</v>
      </c>
      <c r="Q479" s="226">
        <v>28696</v>
      </c>
      <c r="R479" s="226">
        <v>20019</v>
      </c>
      <c r="S479" s="226">
        <v>56798</v>
      </c>
      <c r="T479" s="226">
        <v>18284</v>
      </c>
      <c r="U479" s="226">
        <v>319679</v>
      </c>
      <c r="V479" s="232">
        <v>-2250</v>
      </c>
      <c r="W479" s="233">
        <v>317429</v>
      </c>
      <c r="X479" s="226">
        <v>811</v>
      </c>
      <c r="Y479" s="226">
        <v>43629</v>
      </c>
      <c r="Z479" s="232">
        <v>275239</v>
      </c>
      <c r="AA479" s="226"/>
      <c r="AB479" s="14" t="s">
        <v>13</v>
      </c>
      <c r="AC479" s="15" t="s">
        <v>14</v>
      </c>
      <c r="AD479" s="58">
        <f t="shared" si="1863"/>
        <v>-35.396999999999998</v>
      </c>
      <c r="AE479" s="22">
        <f t="shared" si="1829"/>
        <v>25</v>
      </c>
      <c r="AF479" s="22">
        <f t="shared" si="1829"/>
        <v>-18.824000000000002</v>
      </c>
      <c r="AG479" s="22">
        <f t="shared" si="1829"/>
        <v>15.83</v>
      </c>
      <c r="AH479" s="22">
        <f t="shared" si="1829"/>
        <v>3.1E-2</v>
      </c>
      <c r="AI479" s="22">
        <f t="shared" si="1829"/>
        <v>4.9489999999999998</v>
      </c>
      <c r="AJ479" s="22">
        <f t="shared" si="1829"/>
        <v>-30.934000000000001</v>
      </c>
      <c r="AK479" s="22">
        <f t="shared" si="1829"/>
        <v>-5.7439999999999998</v>
      </c>
      <c r="AL479" s="22">
        <f t="shared" si="1829"/>
        <v>-15.489000000000001</v>
      </c>
      <c r="AM479" s="22">
        <f t="shared" si="1829"/>
        <v>-35.030999999999999</v>
      </c>
      <c r="AN479" s="22">
        <f t="shared" si="1829"/>
        <v>-2.7480000000000002</v>
      </c>
      <c r="AO479" s="22">
        <f t="shared" si="1829"/>
        <v>-6.5000000000000002E-2</v>
      </c>
      <c r="AP479" s="22">
        <f t="shared" si="1829"/>
        <v>3.431</v>
      </c>
      <c r="AQ479" s="22">
        <f t="shared" si="1829"/>
        <v>3.4390000000000001</v>
      </c>
      <c r="AR479" s="22">
        <f t="shared" si="1829"/>
        <v>-2.282</v>
      </c>
      <c r="AS479" s="22">
        <f t="shared" si="1829"/>
        <v>0.36099999999999999</v>
      </c>
      <c r="AT479" s="22">
        <f t="shared" si="1829"/>
        <v>-1.7949999999999999</v>
      </c>
      <c r="AU479" s="22">
        <f t="shared" si="1830"/>
        <v>-9.0030000000000001</v>
      </c>
      <c r="AV479" s="22">
        <f t="shared" si="1830"/>
        <v>-6.39</v>
      </c>
      <c r="AW479" s="22">
        <f t="shared" si="1830"/>
        <v>10.465999999999999</v>
      </c>
      <c r="AX479" s="63">
        <f t="shared" si="1830"/>
        <v>-6.36</v>
      </c>
      <c r="AY479" s="22">
        <f t="shared" si="1830"/>
        <v>-32.863999999999997</v>
      </c>
      <c r="AZ479" s="22">
        <f t="shared" si="1830"/>
        <v>-23.623999999999999</v>
      </c>
      <c r="BA479" s="59">
        <f t="shared" si="1830"/>
        <v>-2.8</v>
      </c>
      <c r="BB479" s="226"/>
      <c r="BC479" s="14" t="s">
        <v>13</v>
      </c>
      <c r="BD479" s="15" t="s">
        <v>14</v>
      </c>
      <c r="BE479" s="58">
        <f t="shared" si="1872"/>
        <v>0.2</v>
      </c>
      <c r="BF479" s="22">
        <f t="shared" si="1831"/>
        <v>0</v>
      </c>
      <c r="BG479" s="22">
        <f t="shared" si="1831"/>
        <v>0</v>
      </c>
      <c r="BH479" s="22">
        <f t="shared" si="1831"/>
        <v>0.1</v>
      </c>
      <c r="BI479" s="22">
        <f t="shared" si="1831"/>
        <v>4.0999999999999996</v>
      </c>
      <c r="BJ479" s="22">
        <f t="shared" si="1831"/>
        <v>3.5</v>
      </c>
      <c r="BK479" s="22">
        <f t="shared" si="1831"/>
        <v>9.5</v>
      </c>
      <c r="BL479" s="22">
        <f t="shared" si="1831"/>
        <v>7.2</v>
      </c>
      <c r="BM479" s="22">
        <f t="shared" si="1831"/>
        <v>2.9</v>
      </c>
      <c r="BN479" s="22">
        <f t="shared" si="1831"/>
        <v>2.7</v>
      </c>
      <c r="BO479" s="22">
        <f t="shared" si="1831"/>
        <v>1</v>
      </c>
      <c r="BP479" s="22">
        <f t="shared" si="1831"/>
        <v>3.4</v>
      </c>
      <c r="BQ479" s="22">
        <f t="shared" si="1831"/>
        <v>16.3</v>
      </c>
      <c r="BR479" s="22">
        <f t="shared" si="1831"/>
        <v>10.8</v>
      </c>
      <c r="BS479" s="22">
        <f t="shared" si="1831"/>
        <v>9</v>
      </c>
      <c r="BT479" s="22">
        <f t="shared" si="1831"/>
        <v>6.3</v>
      </c>
      <c r="BU479" s="22">
        <f t="shared" si="1831"/>
        <v>17.899999999999999</v>
      </c>
      <c r="BV479" s="22">
        <f t="shared" si="1832"/>
        <v>5.8</v>
      </c>
      <c r="BW479" s="22">
        <f t="shared" si="1832"/>
        <v>100.7</v>
      </c>
      <c r="BX479" s="22">
        <f t="shared" si="1832"/>
        <v>-0.7</v>
      </c>
      <c r="BY479" s="63">
        <f t="shared" si="1832"/>
        <v>100</v>
      </c>
      <c r="BZ479" s="22">
        <f t="shared" si="1832"/>
        <v>0.3</v>
      </c>
      <c r="CA479" s="22">
        <f t="shared" si="1832"/>
        <v>13.7</v>
      </c>
      <c r="CB479" s="59">
        <f t="shared" si="1832"/>
        <v>86.7</v>
      </c>
      <c r="CC479" s="226"/>
      <c r="CD479" s="14" t="s">
        <v>13</v>
      </c>
      <c r="CE479" s="15" t="s">
        <v>14</v>
      </c>
      <c r="CF479" s="58">
        <f t="shared" ref="CF479:DC479" si="1883">IF(C479=0,"-",IF(C479="X","X",ROUND(C479/C472*100,1)))</f>
        <v>1.8</v>
      </c>
      <c r="CG479" s="22">
        <f t="shared" si="1883"/>
        <v>1.2</v>
      </c>
      <c r="CH479" s="22">
        <f t="shared" si="1883"/>
        <v>1.6</v>
      </c>
      <c r="CI479" s="22">
        <f t="shared" si="1883"/>
        <v>3.5</v>
      </c>
      <c r="CJ479" s="22">
        <f t="shared" si="1883"/>
        <v>6.4</v>
      </c>
      <c r="CK479" s="22">
        <f t="shared" si="1883"/>
        <v>5.9</v>
      </c>
      <c r="CL479" s="22">
        <f t="shared" si="1883"/>
        <v>7.2</v>
      </c>
      <c r="CM479" s="22">
        <f t="shared" si="1883"/>
        <v>6</v>
      </c>
      <c r="CN479" s="22">
        <f t="shared" si="1883"/>
        <v>4.8</v>
      </c>
      <c r="CO479" s="22">
        <f t="shared" si="1883"/>
        <v>7.8</v>
      </c>
      <c r="CP479" s="22">
        <f t="shared" si="1883"/>
        <v>1.7</v>
      </c>
      <c r="CQ479" s="22">
        <f t="shared" si="1883"/>
        <v>7.2</v>
      </c>
      <c r="CR479" s="22">
        <f t="shared" si="1883"/>
        <v>9.4</v>
      </c>
      <c r="CS479" s="22">
        <f t="shared" si="1883"/>
        <v>8.1</v>
      </c>
      <c r="CT479" s="22">
        <f t="shared" si="1883"/>
        <v>6.9</v>
      </c>
      <c r="CU479" s="22">
        <f t="shared" si="1883"/>
        <v>8.1</v>
      </c>
      <c r="CV479" s="22">
        <f t="shared" si="1883"/>
        <v>10.7</v>
      </c>
      <c r="CW479" s="22">
        <f t="shared" si="1883"/>
        <v>8.8000000000000007</v>
      </c>
      <c r="CX479" s="22">
        <f t="shared" si="1883"/>
        <v>7.5</v>
      </c>
      <c r="CY479" s="22">
        <f t="shared" si="1883"/>
        <v>7.5</v>
      </c>
      <c r="CZ479" s="63">
        <f t="shared" si="1883"/>
        <v>7.5</v>
      </c>
      <c r="DA479" s="22">
        <f t="shared" si="1883"/>
        <v>1.7</v>
      </c>
      <c r="DB479" s="22">
        <f t="shared" si="1883"/>
        <v>6.9</v>
      </c>
      <c r="DC479" s="59">
        <f t="shared" si="1883"/>
        <v>7.7</v>
      </c>
      <c r="DD479" s="226"/>
      <c r="DE479" s="14" t="s">
        <v>13</v>
      </c>
      <c r="DF479" s="15" t="s">
        <v>14</v>
      </c>
      <c r="DG479" s="58">
        <f t="shared" si="1865"/>
        <v>-0.108</v>
      </c>
      <c r="DH479" s="22">
        <f t="shared" si="1834"/>
        <v>0</v>
      </c>
      <c r="DI479" s="22">
        <f t="shared" si="1835"/>
        <v>-8.9999999999999993E-3</v>
      </c>
      <c r="DJ479" s="22">
        <f t="shared" si="1836"/>
        <v>1.2E-2</v>
      </c>
      <c r="DK479" s="22">
        <f t="shared" si="1837"/>
        <v>1E-3</v>
      </c>
      <c r="DL479" s="22">
        <f t="shared" si="1838"/>
        <v>0.153</v>
      </c>
      <c r="DM479" s="22">
        <f t="shared" si="1839"/>
        <v>-3.9940000000000002</v>
      </c>
      <c r="DN479" s="22">
        <f t="shared" si="1840"/>
        <v>-0.41</v>
      </c>
      <c r="DO479" s="22">
        <f t="shared" si="1841"/>
        <v>-0.5</v>
      </c>
      <c r="DP479" s="22">
        <f t="shared" si="1842"/>
        <v>-1.3779999999999999</v>
      </c>
      <c r="DQ479" s="22">
        <f t="shared" si="1843"/>
        <v>-2.5999999999999999E-2</v>
      </c>
      <c r="DR479" s="22">
        <f t="shared" si="1844"/>
        <v>-2E-3</v>
      </c>
      <c r="DS479" s="22">
        <f t="shared" si="1845"/>
        <v>0.505</v>
      </c>
      <c r="DT479" s="22">
        <f t="shared" si="1846"/>
        <v>0.33500000000000002</v>
      </c>
      <c r="DU479" s="22">
        <f t="shared" si="1847"/>
        <v>-0.19800000000000001</v>
      </c>
      <c r="DV479" s="22">
        <f t="shared" si="1848"/>
        <v>2.1000000000000001E-2</v>
      </c>
      <c r="DW479" s="22">
        <f t="shared" si="1849"/>
        <v>-0.30599999999999999</v>
      </c>
      <c r="DX479" s="22">
        <f t="shared" si="1850"/>
        <v>-0.53400000000000003</v>
      </c>
      <c r="DY479" s="22">
        <f t="shared" si="1851"/>
        <v>-6.4370000000000003</v>
      </c>
      <c r="DZ479" s="22">
        <f t="shared" si="1852"/>
        <v>7.8E-2</v>
      </c>
      <c r="EA479" s="63">
        <f t="shared" si="1853"/>
        <v>-6.36</v>
      </c>
      <c r="EB479" s="22">
        <f t="shared" si="1854"/>
        <v>-0.11700000000000001</v>
      </c>
      <c r="EC479" s="22">
        <f t="shared" si="1855"/>
        <v>-3.9809999999999999</v>
      </c>
      <c r="ED479" s="59">
        <f t="shared" si="1856"/>
        <v>-2.339</v>
      </c>
      <c r="EE479" s="226"/>
      <c r="EF479" s="14" t="s">
        <v>13</v>
      </c>
      <c r="EG479" s="15" t="s">
        <v>14</v>
      </c>
      <c r="EH479" s="58">
        <f t="shared" ref="EH479:FE479" si="1884">IF(C479="X","X",IF(FI479="X","X",IF(FI479&lt;&gt;0,ROUND((C479-FI479)/FI472*100,3),"- ")))</f>
        <v>-0.78</v>
      </c>
      <c r="EI479" s="22">
        <f t="shared" si="1884"/>
        <v>0.25600000000000001</v>
      </c>
      <c r="EJ479" s="22">
        <f t="shared" si="1884"/>
        <v>-0.30399999999999999</v>
      </c>
      <c r="EK479" s="22">
        <f t="shared" si="1884"/>
        <v>0.504</v>
      </c>
      <c r="EL479" s="22">
        <f t="shared" si="1884"/>
        <v>2E-3</v>
      </c>
      <c r="EM479" s="22">
        <f t="shared" si="1884"/>
        <v>0.28599999999999998</v>
      </c>
      <c r="EN479" s="22">
        <f t="shared" si="1884"/>
        <v>-2.859</v>
      </c>
      <c r="EO479" s="22">
        <f t="shared" si="1884"/>
        <v>-0.33800000000000002</v>
      </c>
      <c r="EP479" s="22">
        <f t="shared" si="1884"/>
        <v>-0.59599999999999997</v>
      </c>
      <c r="EQ479" s="22">
        <f t="shared" si="1884"/>
        <v>-2.448</v>
      </c>
      <c r="ER479" s="22">
        <f t="shared" si="1884"/>
        <v>-4.9000000000000002E-2</v>
      </c>
      <c r="ES479" s="22">
        <f t="shared" si="1884"/>
        <v>-5.0000000000000001E-3</v>
      </c>
      <c r="ET479" s="22">
        <f t="shared" si="1884"/>
        <v>0.32100000000000001</v>
      </c>
      <c r="EU479" s="22">
        <f t="shared" si="1884"/>
        <v>0.27300000000000002</v>
      </c>
      <c r="EV479" s="22">
        <f t="shared" si="1884"/>
        <v>-0.154</v>
      </c>
      <c r="EW479" s="22">
        <f t="shared" si="1884"/>
        <v>0.03</v>
      </c>
      <c r="EX479" s="22">
        <f t="shared" si="1884"/>
        <v>-0.19600000000000001</v>
      </c>
      <c r="EY479" s="22">
        <f t="shared" si="1884"/>
        <v>-0.79800000000000004</v>
      </c>
      <c r="EZ479" s="22">
        <f t="shared" si="1884"/>
        <v>-0.48399999999999999</v>
      </c>
      <c r="FA479" s="22">
        <f t="shared" si="1884"/>
        <v>-0.79200000000000004</v>
      </c>
      <c r="FB479" s="63">
        <f t="shared" si="1884"/>
        <v>-0.48199999999999998</v>
      </c>
      <c r="FC479" s="22">
        <f t="shared" si="1884"/>
        <v>-0.68600000000000005</v>
      </c>
      <c r="FD479" s="22">
        <f t="shared" si="1884"/>
        <v>-2.0110000000000001</v>
      </c>
      <c r="FE479" s="59">
        <f t="shared" si="1884"/>
        <v>-0.21</v>
      </c>
      <c r="FG479" s="14" t="s">
        <v>13</v>
      </c>
      <c r="FH479" s="15" t="s">
        <v>14</v>
      </c>
      <c r="FI479" s="27">
        <f t="shared" si="1858"/>
        <v>1034</v>
      </c>
      <c r="FJ479" s="29">
        <f t="shared" si="1858"/>
        <v>4</v>
      </c>
      <c r="FK479" s="29">
        <f t="shared" si="1858"/>
        <v>170</v>
      </c>
      <c r="FL479" s="29">
        <f t="shared" si="1858"/>
        <v>259</v>
      </c>
      <c r="FM479" s="29">
        <f t="shared" si="1858"/>
        <v>13095</v>
      </c>
      <c r="FN479" s="29">
        <f t="shared" si="1858"/>
        <v>10508</v>
      </c>
      <c r="FO479" s="29">
        <f t="shared" si="1858"/>
        <v>43770</v>
      </c>
      <c r="FP479" s="29">
        <f t="shared" si="1858"/>
        <v>24182</v>
      </c>
      <c r="FQ479" s="29">
        <f t="shared" si="1858"/>
        <v>10950</v>
      </c>
      <c r="FR479" s="29">
        <f t="shared" si="1858"/>
        <v>13334</v>
      </c>
      <c r="FS479" s="29">
        <f t="shared" si="1858"/>
        <v>3202</v>
      </c>
      <c r="FT479" s="29">
        <f t="shared" si="1858"/>
        <v>10851</v>
      </c>
      <c r="FU479" s="29">
        <f t="shared" si="1858"/>
        <v>49891</v>
      </c>
      <c r="FV479" s="29">
        <f t="shared" si="1858"/>
        <v>33008</v>
      </c>
      <c r="FW479" s="29">
        <f t="shared" si="1858"/>
        <v>29366</v>
      </c>
      <c r="FX479" s="29">
        <f t="shared" si="1858"/>
        <v>19947</v>
      </c>
      <c r="FY479" s="29">
        <f t="shared" si="1860"/>
        <v>57836</v>
      </c>
      <c r="FZ479" s="29">
        <f t="shared" si="1861"/>
        <v>20093</v>
      </c>
      <c r="GA479" s="29">
        <f t="shared" si="1867"/>
        <v>341500</v>
      </c>
      <c r="GB479" s="29">
        <f t="shared" si="1862"/>
        <v>-2513</v>
      </c>
      <c r="GC479" s="53">
        <f t="shared" si="1868"/>
        <v>338987</v>
      </c>
      <c r="GD479" s="29">
        <f t="shared" si="1869"/>
        <v>1208</v>
      </c>
      <c r="GE479" s="29">
        <f t="shared" si="1870"/>
        <v>57124</v>
      </c>
      <c r="GF479" s="41">
        <f t="shared" si="1871"/>
        <v>283168</v>
      </c>
    </row>
    <row r="480" spans="1:188" ht="13.5" customHeight="1">
      <c r="A480" s="14" t="s">
        <v>15</v>
      </c>
      <c r="B480" s="15" t="s">
        <v>45</v>
      </c>
      <c r="C480" s="231">
        <v>827</v>
      </c>
      <c r="D480" s="226">
        <v>0</v>
      </c>
      <c r="E480" s="226">
        <v>230</v>
      </c>
      <c r="F480" s="226">
        <v>0</v>
      </c>
      <c r="G480" s="226">
        <v>5701</v>
      </c>
      <c r="H480" s="226">
        <v>4153</v>
      </c>
      <c r="I480" s="226">
        <v>16132</v>
      </c>
      <c r="J480" s="226">
        <v>15134</v>
      </c>
      <c r="K480" s="226">
        <v>7669</v>
      </c>
      <c r="L480" s="226">
        <v>3525</v>
      </c>
      <c r="M480" s="226">
        <v>7434</v>
      </c>
      <c r="N480" s="226">
        <v>2306</v>
      </c>
      <c r="O480" s="226">
        <v>21720</v>
      </c>
      <c r="P480" s="226">
        <v>19624</v>
      </c>
      <c r="Q480" s="226">
        <v>6613</v>
      </c>
      <c r="R480" s="226">
        <v>7872</v>
      </c>
      <c r="S480" s="226">
        <v>29859</v>
      </c>
      <c r="T480" s="226">
        <v>6858</v>
      </c>
      <c r="U480" s="226">
        <v>155657</v>
      </c>
      <c r="V480" s="232">
        <v>-1095</v>
      </c>
      <c r="W480" s="233">
        <v>154562</v>
      </c>
      <c r="X480" s="226">
        <v>1057</v>
      </c>
      <c r="Y480" s="226">
        <v>21833</v>
      </c>
      <c r="Z480" s="232">
        <v>132767</v>
      </c>
      <c r="AA480" s="226"/>
      <c r="AB480" s="14" t="s">
        <v>15</v>
      </c>
      <c r="AC480" s="15" t="s">
        <v>45</v>
      </c>
      <c r="AD480" s="58">
        <f t="shared" si="1863"/>
        <v>-29.856000000000002</v>
      </c>
      <c r="AE480" s="22">
        <f t="shared" si="1829"/>
        <v>-100</v>
      </c>
      <c r="AF480" s="22">
        <f t="shared" si="1829"/>
        <v>-31.138000000000002</v>
      </c>
      <c r="AG480" s="22">
        <f t="shared" si="1829"/>
        <v>-100</v>
      </c>
      <c r="AH480" s="22">
        <f t="shared" si="1829"/>
        <v>12.202</v>
      </c>
      <c r="AI480" s="22">
        <f t="shared" si="1829"/>
        <v>3.052</v>
      </c>
      <c r="AJ480" s="22">
        <f t="shared" si="1829"/>
        <v>15.401999999999999</v>
      </c>
      <c r="AK480" s="22">
        <f t="shared" si="1829"/>
        <v>-5.3179999999999996</v>
      </c>
      <c r="AL480" s="22">
        <f t="shared" si="1829"/>
        <v>-36.085999999999999</v>
      </c>
      <c r="AM480" s="22">
        <f t="shared" si="1829"/>
        <v>-36.68</v>
      </c>
      <c r="AN480" s="22">
        <f t="shared" si="1829"/>
        <v>20.155000000000001</v>
      </c>
      <c r="AO480" s="22">
        <f t="shared" si="1829"/>
        <v>-0.216</v>
      </c>
      <c r="AP480" s="22">
        <f t="shared" si="1829"/>
        <v>2.8410000000000002</v>
      </c>
      <c r="AQ480" s="22">
        <f t="shared" si="1829"/>
        <v>-1.851</v>
      </c>
      <c r="AR480" s="22">
        <f t="shared" si="1829"/>
        <v>1.738</v>
      </c>
      <c r="AS480" s="22">
        <f t="shared" si="1829"/>
        <v>2.835</v>
      </c>
      <c r="AT480" s="22">
        <f t="shared" si="1829"/>
        <v>2.387</v>
      </c>
      <c r="AU480" s="22">
        <f t="shared" si="1830"/>
        <v>-6.2990000000000004</v>
      </c>
      <c r="AV480" s="22">
        <f t="shared" si="1830"/>
        <v>-1.7549999999999999</v>
      </c>
      <c r="AW480" s="22">
        <f t="shared" si="1830"/>
        <v>6.0890000000000004</v>
      </c>
      <c r="AX480" s="63">
        <f t="shared" si="1830"/>
        <v>-1.7230000000000001</v>
      </c>
      <c r="AY480" s="22">
        <f t="shared" si="1830"/>
        <v>-30.184999999999999</v>
      </c>
      <c r="AZ480" s="22">
        <f t="shared" si="1830"/>
        <v>14.339</v>
      </c>
      <c r="BA480" s="59">
        <f t="shared" si="1830"/>
        <v>-3.673</v>
      </c>
      <c r="BB480" s="226"/>
      <c r="BC480" s="14" t="s">
        <v>15</v>
      </c>
      <c r="BD480" s="15" t="s">
        <v>45</v>
      </c>
      <c r="BE480" s="58">
        <f t="shared" si="1872"/>
        <v>0.5</v>
      </c>
      <c r="BF480" s="22" t="str">
        <f t="shared" si="1831"/>
        <v>-</v>
      </c>
      <c r="BG480" s="22">
        <f t="shared" si="1831"/>
        <v>0.1</v>
      </c>
      <c r="BH480" s="22" t="str">
        <f t="shared" si="1831"/>
        <v>-</v>
      </c>
      <c r="BI480" s="22">
        <f t="shared" si="1831"/>
        <v>3.7</v>
      </c>
      <c r="BJ480" s="22">
        <f t="shared" si="1831"/>
        <v>2.7</v>
      </c>
      <c r="BK480" s="22">
        <f t="shared" si="1831"/>
        <v>10.4</v>
      </c>
      <c r="BL480" s="22">
        <f t="shared" si="1831"/>
        <v>9.8000000000000007</v>
      </c>
      <c r="BM480" s="22">
        <f t="shared" si="1831"/>
        <v>5</v>
      </c>
      <c r="BN480" s="22">
        <f t="shared" si="1831"/>
        <v>2.2999999999999998</v>
      </c>
      <c r="BO480" s="22">
        <f t="shared" si="1831"/>
        <v>4.8</v>
      </c>
      <c r="BP480" s="22">
        <f t="shared" si="1831"/>
        <v>1.5</v>
      </c>
      <c r="BQ480" s="22">
        <f t="shared" si="1831"/>
        <v>14.1</v>
      </c>
      <c r="BR480" s="22">
        <f t="shared" si="1831"/>
        <v>12.7</v>
      </c>
      <c r="BS480" s="22">
        <f t="shared" si="1831"/>
        <v>4.3</v>
      </c>
      <c r="BT480" s="22">
        <f t="shared" si="1831"/>
        <v>5.0999999999999996</v>
      </c>
      <c r="BU480" s="22">
        <f t="shared" si="1831"/>
        <v>19.3</v>
      </c>
      <c r="BV480" s="22">
        <f t="shared" si="1832"/>
        <v>4.4000000000000004</v>
      </c>
      <c r="BW480" s="22">
        <f t="shared" si="1832"/>
        <v>100.7</v>
      </c>
      <c r="BX480" s="22">
        <f t="shared" si="1832"/>
        <v>-0.7</v>
      </c>
      <c r="BY480" s="63">
        <f t="shared" si="1832"/>
        <v>100</v>
      </c>
      <c r="BZ480" s="22">
        <f t="shared" si="1832"/>
        <v>0.7</v>
      </c>
      <c r="CA480" s="22">
        <f t="shared" si="1832"/>
        <v>14.1</v>
      </c>
      <c r="CB480" s="59">
        <f t="shared" si="1832"/>
        <v>85.9</v>
      </c>
      <c r="CC480" s="226"/>
      <c r="CD480" s="14" t="s">
        <v>15</v>
      </c>
      <c r="CE480" s="15" t="s">
        <v>45</v>
      </c>
      <c r="CF480" s="58">
        <f t="shared" ref="CF480:DC480" si="1885">IF(C480=0,"-",IF(C480="X","X",ROUND(C480/C472*100,1)))</f>
        <v>2.2000000000000002</v>
      </c>
      <c r="CG480" s="22" t="str">
        <f t="shared" si="1885"/>
        <v>-</v>
      </c>
      <c r="CH480" s="22">
        <f t="shared" si="1885"/>
        <v>2.7</v>
      </c>
      <c r="CI480" s="22" t="str">
        <f t="shared" si="1885"/>
        <v>-</v>
      </c>
      <c r="CJ480" s="22">
        <f t="shared" si="1885"/>
        <v>2.8</v>
      </c>
      <c r="CK480" s="22">
        <f t="shared" si="1885"/>
        <v>2.2000000000000002</v>
      </c>
      <c r="CL480" s="22">
        <f t="shared" si="1885"/>
        <v>3.8</v>
      </c>
      <c r="CM480" s="22">
        <f t="shared" si="1885"/>
        <v>4</v>
      </c>
      <c r="CN480" s="22">
        <f t="shared" si="1885"/>
        <v>4</v>
      </c>
      <c r="CO480" s="22">
        <f t="shared" si="1885"/>
        <v>3.2</v>
      </c>
      <c r="CP480" s="22">
        <f t="shared" si="1885"/>
        <v>4.0999999999999996</v>
      </c>
      <c r="CQ480" s="22">
        <f t="shared" si="1885"/>
        <v>1.5</v>
      </c>
      <c r="CR480" s="22">
        <f t="shared" si="1885"/>
        <v>4</v>
      </c>
      <c r="CS480" s="22">
        <f t="shared" si="1885"/>
        <v>4.5999999999999996</v>
      </c>
      <c r="CT480" s="22">
        <f t="shared" si="1885"/>
        <v>1.6</v>
      </c>
      <c r="CU480" s="22">
        <f t="shared" si="1885"/>
        <v>3.2</v>
      </c>
      <c r="CV480" s="22">
        <f t="shared" si="1885"/>
        <v>5.6</v>
      </c>
      <c r="CW480" s="22">
        <f t="shared" si="1885"/>
        <v>3.3</v>
      </c>
      <c r="CX480" s="22">
        <f t="shared" si="1885"/>
        <v>3.7</v>
      </c>
      <c r="CY480" s="22">
        <f t="shared" si="1885"/>
        <v>3.7</v>
      </c>
      <c r="CZ480" s="63">
        <f t="shared" si="1885"/>
        <v>3.7</v>
      </c>
      <c r="DA480" s="22">
        <f t="shared" si="1885"/>
        <v>2.2999999999999998</v>
      </c>
      <c r="DB480" s="22">
        <f t="shared" si="1885"/>
        <v>3.4</v>
      </c>
      <c r="DC480" s="59">
        <f t="shared" si="1885"/>
        <v>3.7</v>
      </c>
      <c r="DD480" s="226"/>
      <c r="DE480" s="14" t="s">
        <v>15</v>
      </c>
      <c r="DF480" s="15" t="s">
        <v>45</v>
      </c>
      <c r="DG480" s="58">
        <f t="shared" si="1865"/>
        <v>-0.224</v>
      </c>
      <c r="DH480" s="22">
        <f t="shared" si="1834"/>
        <v>-1E-3</v>
      </c>
      <c r="DI480" s="22">
        <f t="shared" si="1835"/>
        <v>-6.6000000000000003E-2</v>
      </c>
      <c r="DJ480" s="22">
        <f t="shared" si="1836"/>
        <v>-2.1999999999999999E-2</v>
      </c>
      <c r="DK480" s="22">
        <f t="shared" si="1837"/>
        <v>0.39400000000000002</v>
      </c>
      <c r="DL480" s="22">
        <f t="shared" si="1838"/>
        <v>7.8E-2</v>
      </c>
      <c r="DM480" s="22">
        <f t="shared" si="1839"/>
        <v>1.369</v>
      </c>
      <c r="DN480" s="22">
        <f t="shared" si="1840"/>
        <v>-0.54</v>
      </c>
      <c r="DO480" s="22">
        <f t="shared" si="1841"/>
        <v>-2.7530000000000001</v>
      </c>
      <c r="DP480" s="22">
        <f t="shared" si="1842"/>
        <v>-1.298</v>
      </c>
      <c r="DQ480" s="22">
        <f t="shared" si="1843"/>
        <v>0.79300000000000004</v>
      </c>
      <c r="DR480" s="22">
        <f t="shared" si="1844"/>
        <v>-3.0000000000000001E-3</v>
      </c>
      <c r="DS480" s="22">
        <f t="shared" si="1845"/>
        <v>0.38200000000000001</v>
      </c>
      <c r="DT480" s="22">
        <f t="shared" si="1846"/>
        <v>-0.23499999999999999</v>
      </c>
      <c r="DU480" s="22">
        <f t="shared" si="1847"/>
        <v>7.1999999999999995E-2</v>
      </c>
      <c r="DV480" s="22">
        <f t="shared" si="1848"/>
        <v>0.13800000000000001</v>
      </c>
      <c r="DW480" s="22">
        <f t="shared" si="1849"/>
        <v>0.443</v>
      </c>
      <c r="DX480" s="22">
        <f t="shared" si="1850"/>
        <v>-0.29299999999999998</v>
      </c>
      <c r="DY480" s="22">
        <f t="shared" si="1851"/>
        <v>-1.768</v>
      </c>
      <c r="DZ480" s="22">
        <f t="shared" si="1852"/>
        <v>4.4999999999999998E-2</v>
      </c>
      <c r="EA480" s="63">
        <f t="shared" si="1853"/>
        <v>-1.7230000000000001</v>
      </c>
      <c r="EB480" s="22">
        <f t="shared" si="1854"/>
        <v>-0.29099999999999998</v>
      </c>
      <c r="EC480" s="22">
        <f t="shared" si="1855"/>
        <v>1.7410000000000001</v>
      </c>
      <c r="ED480" s="59">
        <f t="shared" si="1856"/>
        <v>-3.2189999999999999</v>
      </c>
      <c r="EE480" s="226"/>
      <c r="EF480" s="14" t="s">
        <v>15</v>
      </c>
      <c r="EG480" s="15" t="s">
        <v>45</v>
      </c>
      <c r="EH480" s="58">
        <f t="shared" ref="EH480:FE480" si="1886">IF(C480="X","X",IF(FI480="X","X",IF(FI480&lt;&gt;0,ROUND((C480-FI480)/FI472*100,3),"- ")))</f>
        <v>-0.75</v>
      </c>
      <c r="EI480" s="22">
        <f t="shared" si="1886"/>
        <v>-0.25600000000000001</v>
      </c>
      <c r="EJ480" s="22">
        <f t="shared" si="1886"/>
        <v>-0.98899999999999999</v>
      </c>
      <c r="EK480" s="22">
        <f t="shared" si="1886"/>
        <v>-0.43099999999999999</v>
      </c>
      <c r="EL480" s="22">
        <f t="shared" si="1886"/>
        <v>0.32700000000000001</v>
      </c>
      <c r="EM480" s="22">
        <f t="shared" si="1886"/>
        <v>6.8000000000000005E-2</v>
      </c>
      <c r="EN480" s="22">
        <f t="shared" si="1886"/>
        <v>0.45500000000000002</v>
      </c>
      <c r="EO480" s="22">
        <f t="shared" si="1886"/>
        <v>-0.20699999999999999</v>
      </c>
      <c r="EP480" s="22">
        <f t="shared" si="1886"/>
        <v>-1.522</v>
      </c>
      <c r="EQ480" s="22">
        <f t="shared" si="1886"/>
        <v>-1.07</v>
      </c>
      <c r="ER480" s="22">
        <f t="shared" si="1886"/>
        <v>0.69099999999999995</v>
      </c>
      <c r="ES480" s="22">
        <f t="shared" si="1886"/>
        <v>-3.0000000000000001E-3</v>
      </c>
      <c r="ET480" s="22">
        <f t="shared" si="1886"/>
        <v>0.112</v>
      </c>
      <c r="EU480" s="22">
        <f t="shared" si="1886"/>
        <v>-8.8999999999999996E-2</v>
      </c>
      <c r="EV480" s="22">
        <f t="shared" si="1886"/>
        <v>2.5999999999999999E-2</v>
      </c>
      <c r="EW480" s="22">
        <f t="shared" si="1886"/>
        <v>0.09</v>
      </c>
      <c r="EX480" s="22">
        <f t="shared" si="1886"/>
        <v>0.13200000000000001</v>
      </c>
      <c r="EY480" s="22">
        <f t="shared" si="1886"/>
        <v>-0.20300000000000001</v>
      </c>
      <c r="EZ480" s="22">
        <f t="shared" si="1886"/>
        <v>-6.2E-2</v>
      </c>
      <c r="FA480" s="22">
        <f t="shared" si="1886"/>
        <v>-0.214</v>
      </c>
      <c r="FB480" s="63">
        <f t="shared" si="1886"/>
        <v>-6.0999999999999999E-2</v>
      </c>
      <c r="FC480" s="22">
        <f t="shared" si="1886"/>
        <v>-0.79</v>
      </c>
      <c r="FD480" s="22">
        <f t="shared" si="1886"/>
        <v>0.40799999999999997</v>
      </c>
      <c r="FE480" s="59">
        <f t="shared" si="1886"/>
        <v>-0.13400000000000001</v>
      </c>
      <c r="FG480" s="14" t="s">
        <v>15</v>
      </c>
      <c r="FH480" s="15" t="s">
        <v>45</v>
      </c>
      <c r="FI480" s="27">
        <f t="shared" si="1858"/>
        <v>1179</v>
      </c>
      <c r="FJ480" s="29">
        <f t="shared" si="1858"/>
        <v>1</v>
      </c>
      <c r="FK480" s="29">
        <f t="shared" si="1858"/>
        <v>334</v>
      </c>
      <c r="FL480" s="29">
        <f t="shared" si="1858"/>
        <v>35</v>
      </c>
      <c r="FM480" s="29">
        <f t="shared" si="1858"/>
        <v>5081</v>
      </c>
      <c r="FN480" s="29">
        <f t="shared" si="1858"/>
        <v>4030</v>
      </c>
      <c r="FO480" s="29">
        <f t="shared" si="1858"/>
        <v>13979</v>
      </c>
      <c r="FP480" s="29">
        <f t="shared" si="1858"/>
        <v>15984</v>
      </c>
      <c r="FQ480" s="29">
        <f t="shared" si="1858"/>
        <v>11999</v>
      </c>
      <c r="FR480" s="29">
        <f t="shared" si="1858"/>
        <v>5567</v>
      </c>
      <c r="FS480" s="29">
        <f t="shared" si="1858"/>
        <v>6187</v>
      </c>
      <c r="FT480" s="29">
        <f t="shared" si="1858"/>
        <v>2311</v>
      </c>
      <c r="FU480" s="29">
        <f t="shared" si="1858"/>
        <v>21120</v>
      </c>
      <c r="FV480" s="29">
        <f t="shared" si="1858"/>
        <v>19994</v>
      </c>
      <c r="FW480" s="29">
        <f t="shared" si="1858"/>
        <v>6500</v>
      </c>
      <c r="FX480" s="29">
        <f t="shared" si="1858"/>
        <v>7655</v>
      </c>
      <c r="FY480" s="29">
        <f t="shared" si="1860"/>
        <v>29163</v>
      </c>
      <c r="FZ480" s="29">
        <f t="shared" si="1861"/>
        <v>7319</v>
      </c>
      <c r="GA480" s="29">
        <f t="shared" si="1867"/>
        <v>158438</v>
      </c>
      <c r="GB480" s="29">
        <f t="shared" si="1862"/>
        <v>-1166</v>
      </c>
      <c r="GC480" s="53">
        <f t="shared" si="1868"/>
        <v>157272</v>
      </c>
      <c r="GD480" s="29">
        <f t="shared" si="1869"/>
        <v>1514</v>
      </c>
      <c r="GE480" s="29">
        <f t="shared" si="1870"/>
        <v>19095</v>
      </c>
      <c r="GF480" s="41">
        <f t="shared" si="1871"/>
        <v>137829</v>
      </c>
    </row>
    <row r="481" spans="1:188" ht="13.5" customHeight="1">
      <c r="A481" s="14" t="s">
        <v>16</v>
      </c>
      <c r="B481" s="15" t="s">
        <v>46</v>
      </c>
      <c r="C481" s="231">
        <v>1674</v>
      </c>
      <c r="D481" s="226">
        <v>2</v>
      </c>
      <c r="E481" s="226">
        <v>951</v>
      </c>
      <c r="F481" s="226">
        <v>509</v>
      </c>
      <c r="G481" s="226">
        <v>25203</v>
      </c>
      <c r="H481" s="226">
        <v>26598</v>
      </c>
      <c r="I481" s="226">
        <v>25813</v>
      </c>
      <c r="J481" s="226">
        <v>21681</v>
      </c>
      <c r="K481" s="226">
        <v>9463</v>
      </c>
      <c r="L481" s="226">
        <v>5462</v>
      </c>
      <c r="M481" s="226">
        <v>7567</v>
      </c>
      <c r="N481" s="226">
        <v>5286</v>
      </c>
      <c r="O481" s="226">
        <v>41370</v>
      </c>
      <c r="P481" s="226">
        <v>26280</v>
      </c>
      <c r="Q481" s="226">
        <v>21460</v>
      </c>
      <c r="R481" s="226">
        <v>16641</v>
      </c>
      <c r="S481" s="226">
        <v>35629</v>
      </c>
      <c r="T481" s="226">
        <v>13817</v>
      </c>
      <c r="U481" s="226">
        <v>285406</v>
      </c>
      <c r="V481" s="232">
        <v>-2008</v>
      </c>
      <c r="W481" s="233">
        <v>283398</v>
      </c>
      <c r="X481" s="226">
        <v>2627</v>
      </c>
      <c r="Y481" s="226">
        <v>51525</v>
      </c>
      <c r="Z481" s="232">
        <v>231254</v>
      </c>
      <c r="AA481" s="226"/>
      <c r="AB481" s="14" t="s">
        <v>16</v>
      </c>
      <c r="AC481" s="15" t="s">
        <v>46</v>
      </c>
      <c r="AD481" s="58">
        <f t="shared" si="1863"/>
        <v>-21.111999999999998</v>
      </c>
      <c r="AE481" s="22">
        <f t="shared" si="1829"/>
        <v>0</v>
      </c>
      <c r="AF481" s="22">
        <f t="shared" si="1829"/>
        <v>-8.9079999999999995</v>
      </c>
      <c r="AG481" s="22">
        <f t="shared" si="1829"/>
        <v>10.412000000000001</v>
      </c>
      <c r="AH481" s="22">
        <f t="shared" si="1829"/>
        <v>2.6560000000000001</v>
      </c>
      <c r="AI481" s="22">
        <f t="shared" si="1829"/>
        <v>2.339</v>
      </c>
      <c r="AJ481" s="22">
        <f t="shared" si="1829"/>
        <v>-2.82</v>
      </c>
      <c r="AK481" s="22">
        <f t="shared" si="1829"/>
        <v>-5.649</v>
      </c>
      <c r="AL481" s="22">
        <f t="shared" si="1829"/>
        <v>-14.686</v>
      </c>
      <c r="AM481" s="22">
        <f t="shared" si="1829"/>
        <v>-31.114000000000001</v>
      </c>
      <c r="AN481" s="22">
        <f t="shared" si="1829"/>
        <v>-22.951000000000001</v>
      </c>
      <c r="AO481" s="22">
        <f t="shared" si="1829"/>
        <v>-1.2330000000000001</v>
      </c>
      <c r="AP481" s="22">
        <f t="shared" si="1829"/>
        <v>1.34</v>
      </c>
      <c r="AQ481" s="22">
        <f t="shared" si="1829"/>
        <v>-6.6660000000000004</v>
      </c>
      <c r="AR481" s="22">
        <f t="shared" si="1829"/>
        <v>-5.7119999999999997</v>
      </c>
      <c r="AS481" s="22">
        <f t="shared" si="1829"/>
        <v>4.5549999999999997</v>
      </c>
      <c r="AT481" s="22">
        <f t="shared" si="1829"/>
        <v>1.42</v>
      </c>
      <c r="AU481" s="22">
        <f t="shared" si="1830"/>
        <v>-9.8219999999999992</v>
      </c>
      <c r="AV481" s="22">
        <f t="shared" si="1830"/>
        <v>-3.5830000000000002</v>
      </c>
      <c r="AW481" s="22">
        <f t="shared" si="1830"/>
        <v>7.8479999999999999</v>
      </c>
      <c r="AX481" s="63">
        <f t="shared" si="1830"/>
        <v>-3.552</v>
      </c>
      <c r="AY481" s="22">
        <f t="shared" si="1830"/>
        <v>-17.077000000000002</v>
      </c>
      <c r="AZ481" s="22">
        <f t="shared" si="1830"/>
        <v>-9.5000000000000001E-2</v>
      </c>
      <c r="BA481" s="59">
        <f t="shared" si="1830"/>
        <v>-4.1520000000000001</v>
      </c>
      <c r="BB481" s="226"/>
      <c r="BC481" s="14" t="s">
        <v>16</v>
      </c>
      <c r="BD481" s="15" t="s">
        <v>46</v>
      </c>
      <c r="BE481" s="58">
        <f t="shared" si="1872"/>
        <v>0.6</v>
      </c>
      <c r="BF481" s="22">
        <f t="shared" si="1831"/>
        <v>0</v>
      </c>
      <c r="BG481" s="22">
        <f t="shared" si="1831"/>
        <v>0.3</v>
      </c>
      <c r="BH481" s="22">
        <f t="shared" si="1831"/>
        <v>0.2</v>
      </c>
      <c r="BI481" s="22">
        <f t="shared" si="1831"/>
        <v>8.9</v>
      </c>
      <c r="BJ481" s="22">
        <f t="shared" si="1831"/>
        <v>9.4</v>
      </c>
      <c r="BK481" s="22">
        <f t="shared" si="1831"/>
        <v>9.1</v>
      </c>
      <c r="BL481" s="22">
        <f t="shared" si="1831"/>
        <v>7.7</v>
      </c>
      <c r="BM481" s="22">
        <f t="shared" si="1831"/>
        <v>3.3</v>
      </c>
      <c r="BN481" s="22">
        <f t="shared" si="1831"/>
        <v>1.9</v>
      </c>
      <c r="BO481" s="22">
        <f t="shared" si="1831"/>
        <v>2.7</v>
      </c>
      <c r="BP481" s="22">
        <f t="shared" si="1831"/>
        <v>1.9</v>
      </c>
      <c r="BQ481" s="22">
        <f t="shared" si="1831"/>
        <v>14.6</v>
      </c>
      <c r="BR481" s="22">
        <f t="shared" si="1831"/>
        <v>9.3000000000000007</v>
      </c>
      <c r="BS481" s="22">
        <f t="shared" si="1831"/>
        <v>7.6</v>
      </c>
      <c r="BT481" s="22">
        <f t="shared" si="1831"/>
        <v>5.9</v>
      </c>
      <c r="BU481" s="22">
        <f t="shared" si="1831"/>
        <v>12.6</v>
      </c>
      <c r="BV481" s="22">
        <f t="shared" si="1832"/>
        <v>4.9000000000000004</v>
      </c>
      <c r="BW481" s="22">
        <f t="shared" si="1832"/>
        <v>100.7</v>
      </c>
      <c r="BX481" s="22">
        <f t="shared" si="1832"/>
        <v>-0.7</v>
      </c>
      <c r="BY481" s="63">
        <f t="shared" si="1832"/>
        <v>100</v>
      </c>
      <c r="BZ481" s="22">
        <f t="shared" si="1832"/>
        <v>0.9</v>
      </c>
      <c r="CA481" s="22">
        <f t="shared" si="1832"/>
        <v>18.2</v>
      </c>
      <c r="CB481" s="59">
        <f t="shared" si="1832"/>
        <v>81.599999999999994</v>
      </c>
      <c r="CC481" s="226"/>
      <c r="CD481" s="14" t="s">
        <v>16</v>
      </c>
      <c r="CE481" s="15" t="s">
        <v>46</v>
      </c>
      <c r="CF481" s="58">
        <f t="shared" ref="CF481:DC481" si="1887">IF(C481=0,"-",IF(C481="X","X",ROUND(C481/C472*100,1)))</f>
        <v>4.5</v>
      </c>
      <c r="CG481" s="22">
        <f t="shared" si="1887"/>
        <v>0.5</v>
      </c>
      <c r="CH481" s="22">
        <f t="shared" si="1887"/>
        <v>11</v>
      </c>
      <c r="CI481" s="22">
        <f t="shared" si="1887"/>
        <v>5.9</v>
      </c>
      <c r="CJ481" s="22">
        <f t="shared" si="1887"/>
        <v>12.3</v>
      </c>
      <c r="CK481" s="22">
        <f t="shared" si="1887"/>
        <v>14.3</v>
      </c>
      <c r="CL481" s="22">
        <f t="shared" si="1887"/>
        <v>6.1</v>
      </c>
      <c r="CM481" s="22">
        <f t="shared" si="1887"/>
        <v>5.7</v>
      </c>
      <c r="CN481" s="22">
        <f t="shared" si="1887"/>
        <v>4.9000000000000004</v>
      </c>
      <c r="CO481" s="22">
        <f t="shared" si="1887"/>
        <v>4.9000000000000004</v>
      </c>
      <c r="CP481" s="22">
        <f t="shared" si="1887"/>
        <v>4.2</v>
      </c>
      <c r="CQ481" s="22">
        <f t="shared" si="1887"/>
        <v>3.5</v>
      </c>
      <c r="CR481" s="22">
        <f t="shared" si="1887"/>
        <v>7.5</v>
      </c>
      <c r="CS481" s="22">
        <f t="shared" si="1887"/>
        <v>6.2</v>
      </c>
      <c r="CT481" s="22">
        <f t="shared" si="1887"/>
        <v>5.0999999999999996</v>
      </c>
      <c r="CU481" s="22">
        <f t="shared" si="1887"/>
        <v>6.7</v>
      </c>
      <c r="CV481" s="22">
        <f t="shared" si="1887"/>
        <v>6.7</v>
      </c>
      <c r="CW481" s="22">
        <f t="shared" si="1887"/>
        <v>6.7</v>
      </c>
      <c r="CX481" s="22">
        <f t="shared" si="1887"/>
        <v>6.7</v>
      </c>
      <c r="CY481" s="22">
        <f t="shared" si="1887"/>
        <v>6.7</v>
      </c>
      <c r="CZ481" s="63">
        <f t="shared" si="1887"/>
        <v>6.7</v>
      </c>
      <c r="DA481" s="22">
        <f t="shared" si="1887"/>
        <v>5.6</v>
      </c>
      <c r="DB481" s="22">
        <f t="shared" si="1887"/>
        <v>8.1</v>
      </c>
      <c r="DC481" s="59">
        <f t="shared" si="1887"/>
        <v>6.5</v>
      </c>
      <c r="DD481" s="226"/>
      <c r="DE481" s="14" t="s">
        <v>16</v>
      </c>
      <c r="DF481" s="15" t="s">
        <v>46</v>
      </c>
      <c r="DG481" s="58">
        <f t="shared" si="1865"/>
        <v>-0.152</v>
      </c>
      <c r="DH481" s="22">
        <f t="shared" si="1834"/>
        <v>0</v>
      </c>
      <c r="DI481" s="22">
        <f t="shared" si="1835"/>
        <v>-3.2000000000000001E-2</v>
      </c>
      <c r="DJ481" s="22">
        <f t="shared" si="1836"/>
        <v>1.6E-2</v>
      </c>
      <c r="DK481" s="22">
        <f t="shared" si="1837"/>
        <v>0.222</v>
      </c>
      <c r="DL481" s="22">
        <f t="shared" si="1838"/>
        <v>0.20699999999999999</v>
      </c>
      <c r="DM481" s="22">
        <f t="shared" si="1839"/>
        <v>-0.255</v>
      </c>
      <c r="DN481" s="22">
        <f t="shared" si="1840"/>
        <v>-0.442</v>
      </c>
      <c r="DO481" s="22">
        <f t="shared" si="1841"/>
        <v>-0.55400000000000005</v>
      </c>
      <c r="DP481" s="22">
        <f t="shared" si="1842"/>
        <v>-0.84</v>
      </c>
      <c r="DQ481" s="22">
        <f t="shared" si="1843"/>
        <v>-0.76700000000000002</v>
      </c>
      <c r="DR481" s="22">
        <f t="shared" si="1844"/>
        <v>-2.1999999999999999E-2</v>
      </c>
      <c r="DS481" s="22">
        <f t="shared" si="1845"/>
        <v>0.186</v>
      </c>
      <c r="DT481" s="22">
        <f t="shared" si="1846"/>
        <v>-0.63900000000000001</v>
      </c>
      <c r="DU481" s="22">
        <f t="shared" si="1847"/>
        <v>-0.442</v>
      </c>
      <c r="DV481" s="22">
        <f t="shared" si="1848"/>
        <v>0.247</v>
      </c>
      <c r="DW481" s="22">
        <f t="shared" si="1849"/>
        <v>0.17</v>
      </c>
      <c r="DX481" s="22">
        <f t="shared" si="1850"/>
        <v>-0.51200000000000001</v>
      </c>
      <c r="DY481" s="22">
        <f t="shared" si="1851"/>
        <v>-3.61</v>
      </c>
      <c r="DZ481" s="22">
        <f t="shared" si="1852"/>
        <v>5.8000000000000003E-2</v>
      </c>
      <c r="EA481" s="63">
        <f t="shared" si="1853"/>
        <v>-3.552</v>
      </c>
      <c r="EB481" s="22">
        <f t="shared" si="1854"/>
        <v>-0.184</v>
      </c>
      <c r="EC481" s="22">
        <f t="shared" si="1855"/>
        <v>-1.7000000000000001E-2</v>
      </c>
      <c r="ED481" s="59">
        <f t="shared" si="1856"/>
        <v>-3.4089999999999998</v>
      </c>
      <c r="EE481" s="226"/>
      <c r="EF481" s="14" t="s">
        <v>16</v>
      </c>
      <c r="EG481" s="15" t="s">
        <v>46</v>
      </c>
      <c r="EH481" s="58">
        <f t="shared" ref="EH481:FE481" si="1888">IF(C481="X","X",IF(FI481="X","X",IF(FI481&lt;&gt;0,ROUND((C481-FI481)/FI472*100,3),"- ")))</f>
        <v>-0.95399999999999996</v>
      </c>
      <c r="EI481" s="22">
        <f t="shared" si="1888"/>
        <v>0</v>
      </c>
      <c r="EJ481" s="22">
        <f t="shared" si="1888"/>
        <v>-0.88400000000000001</v>
      </c>
      <c r="EK481" s="22">
        <f t="shared" si="1888"/>
        <v>0.59099999999999997</v>
      </c>
      <c r="EL481" s="22">
        <f t="shared" si="1888"/>
        <v>0.34399999999999997</v>
      </c>
      <c r="EM481" s="22">
        <f t="shared" si="1888"/>
        <v>0.33400000000000002</v>
      </c>
      <c r="EN481" s="22">
        <f t="shared" si="1888"/>
        <v>-0.158</v>
      </c>
      <c r="EO481" s="22">
        <f t="shared" si="1888"/>
        <v>-0.316</v>
      </c>
      <c r="EP481" s="22">
        <f t="shared" si="1888"/>
        <v>-0.57299999999999995</v>
      </c>
      <c r="EQ481" s="22">
        <f t="shared" si="1888"/>
        <v>-1.2929999999999999</v>
      </c>
      <c r="ER481" s="22">
        <f t="shared" si="1888"/>
        <v>-1.248</v>
      </c>
      <c r="ES481" s="22">
        <f t="shared" si="1888"/>
        <v>-4.2999999999999997E-2</v>
      </c>
      <c r="ET481" s="22">
        <f t="shared" si="1888"/>
        <v>0.10299999999999999</v>
      </c>
      <c r="EU481" s="22">
        <f t="shared" si="1888"/>
        <v>-0.45100000000000001</v>
      </c>
      <c r="EV481" s="22">
        <f t="shared" si="1888"/>
        <v>-0.29899999999999999</v>
      </c>
      <c r="EW481" s="22">
        <f t="shared" si="1888"/>
        <v>0.30099999999999999</v>
      </c>
      <c r="EX481" s="22">
        <f t="shared" si="1888"/>
        <v>9.4E-2</v>
      </c>
      <c r="EY481" s="22">
        <f t="shared" si="1888"/>
        <v>-0.66400000000000003</v>
      </c>
      <c r="EZ481" s="22">
        <f t="shared" si="1888"/>
        <v>-0.23499999999999999</v>
      </c>
      <c r="FA481" s="22">
        <f t="shared" si="1888"/>
        <v>-0.51500000000000001</v>
      </c>
      <c r="FB481" s="63">
        <f t="shared" si="1888"/>
        <v>-0.23300000000000001</v>
      </c>
      <c r="FC481" s="22">
        <f t="shared" si="1888"/>
        <v>-0.93500000000000005</v>
      </c>
      <c r="FD481" s="22">
        <f t="shared" si="1888"/>
        <v>-7.0000000000000001E-3</v>
      </c>
      <c r="FE481" s="59">
        <f t="shared" si="1888"/>
        <v>-0.26500000000000001</v>
      </c>
      <c r="FG481" s="14" t="s">
        <v>16</v>
      </c>
      <c r="FH481" s="15" t="s">
        <v>46</v>
      </c>
      <c r="FI481" s="27">
        <f t="shared" si="1858"/>
        <v>2122</v>
      </c>
      <c r="FJ481" s="29">
        <f t="shared" si="1858"/>
        <v>2</v>
      </c>
      <c r="FK481" s="29">
        <f t="shared" si="1858"/>
        <v>1044</v>
      </c>
      <c r="FL481" s="29">
        <f t="shared" si="1858"/>
        <v>461</v>
      </c>
      <c r="FM481" s="29">
        <f t="shared" si="1858"/>
        <v>24551</v>
      </c>
      <c r="FN481" s="29">
        <f t="shared" si="1858"/>
        <v>25990</v>
      </c>
      <c r="FO481" s="29">
        <f t="shared" si="1858"/>
        <v>26562</v>
      </c>
      <c r="FP481" s="29">
        <f t="shared" si="1858"/>
        <v>22979</v>
      </c>
      <c r="FQ481" s="29">
        <f t="shared" si="1858"/>
        <v>11092</v>
      </c>
      <c r="FR481" s="29">
        <f t="shared" si="1858"/>
        <v>7929</v>
      </c>
      <c r="FS481" s="29">
        <f t="shared" si="1858"/>
        <v>9821</v>
      </c>
      <c r="FT481" s="29">
        <f t="shared" si="1858"/>
        <v>5352</v>
      </c>
      <c r="FU481" s="29">
        <f t="shared" si="1858"/>
        <v>40823</v>
      </c>
      <c r="FV481" s="29">
        <f t="shared" si="1858"/>
        <v>28157</v>
      </c>
      <c r="FW481" s="29">
        <f t="shared" si="1858"/>
        <v>22760</v>
      </c>
      <c r="FX481" s="29">
        <f t="shared" si="1858"/>
        <v>15916</v>
      </c>
      <c r="FY481" s="29">
        <f t="shared" si="1860"/>
        <v>35130</v>
      </c>
      <c r="FZ481" s="29">
        <f t="shared" si="1861"/>
        <v>15322</v>
      </c>
      <c r="GA481" s="29">
        <f t="shared" si="1867"/>
        <v>296013</v>
      </c>
      <c r="GB481" s="29">
        <f t="shared" si="1862"/>
        <v>-2179</v>
      </c>
      <c r="GC481" s="53">
        <f t="shared" si="1868"/>
        <v>293834</v>
      </c>
      <c r="GD481" s="29">
        <f t="shared" si="1869"/>
        <v>3168</v>
      </c>
      <c r="GE481" s="29">
        <f t="shared" si="1870"/>
        <v>51574</v>
      </c>
      <c r="GF481" s="41">
        <f t="shared" si="1871"/>
        <v>241271</v>
      </c>
    </row>
    <row r="482" spans="1:188" ht="13.5" customHeight="1">
      <c r="A482" s="14">
        <v>10</v>
      </c>
      <c r="B482" s="15" t="s">
        <v>47</v>
      </c>
      <c r="C482" s="231">
        <v>6002</v>
      </c>
      <c r="D482" s="226">
        <v>65</v>
      </c>
      <c r="E482" s="226">
        <v>589</v>
      </c>
      <c r="F482" s="226">
        <v>390</v>
      </c>
      <c r="G482" s="226">
        <v>7706</v>
      </c>
      <c r="H482" s="226">
        <v>7145</v>
      </c>
      <c r="I482" s="226">
        <v>32131</v>
      </c>
      <c r="J482" s="226">
        <v>17450</v>
      </c>
      <c r="K482" s="226">
        <v>7507</v>
      </c>
      <c r="L482" s="226">
        <v>5106</v>
      </c>
      <c r="M482" s="226">
        <v>1941</v>
      </c>
      <c r="N482" s="226">
        <v>2625</v>
      </c>
      <c r="O482" s="226">
        <v>17091</v>
      </c>
      <c r="P482" s="226">
        <v>12869</v>
      </c>
      <c r="Q482" s="226">
        <v>25642</v>
      </c>
      <c r="R482" s="226">
        <v>10053</v>
      </c>
      <c r="S482" s="226">
        <v>20532</v>
      </c>
      <c r="T482" s="226">
        <v>6844</v>
      </c>
      <c r="U482" s="226">
        <v>181688</v>
      </c>
      <c r="V482" s="232">
        <v>-1279</v>
      </c>
      <c r="W482" s="233">
        <v>180409</v>
      </c>
      <c r="X482" s="226">
        <v>6656</v>
      </c>
      <c r="Y482" s="226">
        <v>40227</v>
      </c>
      <c r="Z482" s="232">
        <v>134805</v>
      </c>
      <c r="AA482" s="226"/>
      <c r="AB482" s="14">
        <v>10</v>
      </c>
      <c r="AC482" s="15" t="s">
        <v>47</v>
      </c>
      <c r="AD482" s="58">
        <f t="shared" si="1863"/>
        <v>-11.631</v>
      </c>
      <c r="AE482" s="22">
        <f t="shared" si="1829"/>
        <v>14.035</v>
      </c>
      <c r="AF482" s="22">
        <f t="shared" si="1829"/>
        <v>-18.193999999999999</v>
      </c>
      <c r="AG482" s="22">
        <f t="shared" si="1829"/>
        <v>7.4379999999999997</v>
      </c>
      <c r="AH482" s="22">
        <f t="shared" si="1829"/>
        <v>-3.24</v>
      </c>
      <c r="AI482" s="22">
        <f t="shared" si="1829"/>
        <v>1.5780000000000001</v>
      </c>
      <c r="AJ482" s="22">
        <f t="shared" si="1829"/>
        <v>-16.353999999999999</v>
      </c>
      <c r="AK482" s="22">
        <f t="shared" si="1829"/>
        <v>-6.8540000000000001</v>
      </c>
      <c r="AL482" s="22">
        <f t="shared" si="1829"/>
        <v>-29.265999999999998</v>
      </c>
      <c r="AM482" s="22">
        <f t="shared" si="1829"/>
        <v>-45.859000000000002</v>
      </c>
      <c r="AN482" s="22">
        <f t="shared" si="1829"/>
        <v>-1.02</v>
      </c>
      <c r="AO482" s="22">
        <f t="shared" si="1829"/>
        <v>1.0780000000000001</v>
      </c>
      <c r="AP482" s="22">
        <f t="shared" si="1829"/>
        <v>4.6349999999999998</v>
      </c>
      <c r="AQ482" s="22">
        <f t="shared" si="1829"/>
        <v>3.6230000000000002</v>
      </c>
      <c r="AR482" s="22">
        <f t="shared" si="1829"/>
        <v>11.351000000000001</v>
      </c>
      <c r="AS482" s="22">
        <f t="shared" si="1829"/>
        <v>0.379</v>
      </c>
      <c r="AT482" s="22">
        <f t="shared" si="1829"/>
        <v>-0.67200000000000004</v>
      </c>
      <c r="AU482" s="22">
        <f t="shared" si="1830"/>
        <v>-5.899</v>
      </c>
      <c r="AV482" s="22">
        <f t="shared" si="1830"/>
        <v>-6.548</v>
      </c>
      <c r="AW482" s="22">
        <f t="shared" si="1830"/>
        <v>10.622</v>
      </c>
      <c r="AX482" s="63">
        <f t="shared" si="1830"/>
        <v>-6.5179999999999998</v>
      </c>
      <c r="AY482" s="22">
        <f t="shared" si="1830"/>
        <v>-12.061999999999999</v>
      </c>
      <c r="AZ482" s="22">
        <f t="shared" si="1830"/>
        <v>-13.935</v>
      </c>
      <c r="BA482" s="59">
        <f t="shared" si="1830"/>
        <v>-3.786</v>
      </c>
      <c r="BB482" s="226"/>
      <c r="BC482" s="14">
        <v>10</v>
      </c>
      <c r="BD482" s="15" t="s">
        <v>47</v>
      </c>
      <c r="BE482" s="58">
        <f t="shared" si="1872"/>
        <v>3.3</v>
      </c>
      <c r="BF482" s="22">
        <f t="shared" si="1831"/>
        <v>0</v>
      </c>
      <c r="BG482" s="22">
        <f t="shared" si="1831"/>
        <v>0.3</v>
      </c>
      <c r="BH482" s="22">
        <f t="shared" si="1831"/>
        <v>0.2</v>
      </c>
      <c r="BI482" s="22">
        <f t="shared" si="1831"/>
        <v>4.3</v>
      </c>
      <c r="BJ482" s="22">
        <f t="shared" si="1831"/>
        <v>4</v>
      </c>
      <c r="BK482" s="22">
        <f t="shared" si="1831"/>
        <v>17.8</v>
      </c>
      <c r="BL482" s="22">
        <f t="shared" si="1831"/>
        <v>9.6999999999999993</v>
      </c>
      <c r="BM482" s="22">
        <f t="shared" si="1831"/>
        <v>4.2</v>
      </c>
      <c r="BN482" s="22">
        <f t="shared" si="1831"/>
        <v>2.8</v>
      </c>
      <c r="BO482" s="22">
        <f t="shared" si="1831"/>
        <v>1.1000000000000001</v>
      </c>
      <c r="BP482" s="22">
        <f t="shared" si="1831"/>
        <v>1.5</v>
      </c>
      <c r="BQ482" s="22">
        <f t="shared" si="1831"/>
        <v>9.5</v>
      </c>
      <c r="BR482" s="22">
        <f t="shared" si="1831"/>
        <v>7.1</v>
      </c>
      <c r="BS482" s="22">
        <f t="shared" si="1831"/>
        <v>14.2</v>
      </c>
      <c r="BT482" s="22">
        <f t="shared" si="1831"/>
        <v>5.6</v>
      </c>
      <c r="BU482" s="22">
        <f t="shared" si="1831"/>
        <v>11.4</v>
      </c>
      <c r="BV482" s="22">
        <f t="shared" si="1832"/>
        <v>3.8</v>
      </c>
      <c r="BW482" s="22">
        <f t="shared" si="1832"/>
        <v>100.7</v>
      </c>
      <c r="BX482" s="22">
        <f t="shared" si="1832"/>
        <v>-0.7</v>
      </c>
      <c r="BY482" s="63">
        <f t="shared" si="1832"/>
        <v>100</v>
      </c>
      <c r="BZ482" s="22">
        <f t="shared" si="1832"/>
        <v>3.7</v>
      </c>
      <c r="CA482" s="22">
        <f t="shared" si="1832"/>
        <v>22.3</v>
      </c>
      <c r="CB482" s="59">
        <f t="shared" si="1832"/>
        <v>74.7</v>
      </c>
      <c r="CC482" s="226"/>
      <c r="CD482" s="14">
        <v>10</v>
      </c>
      <c r="CE482" s="15" t="s">
        <v>47</v>
      </c>
      <c r="CF482" s="58">
        <f t="shared" ref="CF482:DC482" si="1889">IF(C482=0,"-",IF(C482="X","X",ROUND(C482/C472*100,1)))</f>
        <v>16</v>
      </c>
      <c r="CG482" s="22">
        <f t="shared" si="1889"/>
        <v>15.6</v>
      </c>
      <c r="CH482" s="22">
        <f t="shared" si="1889"/>
        <v>6.8</v>
      </c>
      <c r="CI482" s="22">
        <f t="shared" si="1889"/>
        <v>4.5</v>
      </c>
      <c r="CJ482" s="22">
        <f t="shared" si="1889"/>
        <v>3.8</v>
      </c>
      <c r="CK482" s="22">
        <f t="shared" si="1889"/>
        <v>3.8</v>
      </c>
      <c r="CL482" s="22">
        <f t="shared" si="1889"/>
        <v>7.6</v>
      </c>
      <c r="CM482" s="22">
        <f t="shared" si="1889"/>
        <v>4.5999999999999996</v>
      </c>
      <c r="CN482" s="22">
        <f t="shared" si="1889"/>
        <v>3.9</v>
      </c>
      <c r="CO482" s="22">
        <f t="shared" si="1889"/>
        <v>4.5999999999999996</v>
      </c>
      <c r="CP482" s="22">
        <f t="shared" si="1889"/>
        <v>1.1000000000000001</v>
      </c>
      <c r="CQ482" s="22">
        <f t="shared" si="1889"/>
        <v>1.7</v>
      </c>
      <c r="CR482" s="22">
        <f t="shared" si="1889"/>
        <v>3.1</v>
      </c>
      <c r="CS482" s="22">
        <f t="shared" si="1889"/>
        <v>3</v>
      </c>
      <c r="CT482" s="22">
        <f t="shared" si="1889"/>
        <v>6.1</v>
      </c>
      <c r="CU482" s="22">
        <f t="shared" si="1889"/>
        <v>4.0999999999999996</v>
      </c>
      <c r="CV482" s="22">
        <f t="shared" si="1889"/>
        <v>3.9</v>
      </c>
      <c r="CW482" s="22">
        <f t="shared" si="1889"/>
        <v>3.3</v>
      </c>
      <c r="CX482" s="22">
        <f t="shared" si="1889"/>
        <v>4.3</v>
      </c>
      <c r="CY482" s="22">
        <f t="shared" si="1889"/>
        <v>4.3</v>
      </c>
      <c r="CZ482" s="63">
        <f t="shared" si="1889"/>
        <v>4.3</v>
      </c>
      <c r="DA482" s="22">
        <f t="shared" si="1889"/>
        <v>14.3</v>
      </c>
      <c r="DB482" s="22">
        <f t="shared" si="1889"/>
        <v>6.3</v>
      </c>
      <c r="DC482" s="59">
        <f t="shared" si="1889"/>
        <v>3.8</v>
      </c>
      <c r="DD482" s="226"/>
      <c r="DE482" s="14">
        <v>10</v>
      </c>
      <c r="DF482" s="15" t="s">
        <v>47</v>
      </c>
      <c r="DG482" s="58">
        <f t="shared" si="1865"/>
        <v>-0.40899999999999997</v>
      </c>
      <c r="DH482" s="22">
        <f t="shared" si="1834"/>
        <v>4.0000000000000001E-3</v>
      </c>
      <c r="DI482" s="22">
        <f t="shared" si="1835"/>
        <v>-6.8000000000000005E-2</v>
      </c>
      <c r="DJ482" s="22">
        <f t="shared" si="1836"/>
        <v>1.4E-2</v>
      </c>
      <c r="DK482" s="22">
        <f t="shared" si="1837"/>
        <v>-0.13400000000000001</v>
      </c>
      <c r="DL482" s="22">
        <f t="shared" si="1838"/>
        <v>5.8000000000000003E-2</v>
      </c>
      <c r="DM482" s="22">
        <f t="shared" si="1839"/>
        <v>-3.2549999999999999</v>
      </c>
      <c r="DN482" s="22">
        <f t="shared" si="1840"/>
        <v>-0.66500000000000004</v>
      </c>
      <c r="DO482" s="22">
        <f t="shared" si="1841"/>
        <v>-1.609</v>
      </c>
      <c r="DP482" s="22">
        <f t="shared" si="1842"/>
        <v>-2.2410000000000001</v>
      </c>
      <c r="DQ482" s="22">
        <f t="shared" si="1843"/>
        <v>-0.01</v>
      </c>
      <c r="DR482" s="22">
        <f t="shared" si="1844"/>
        <v>1.4999999999999999E-2</v>
      </c>
      <c r="DS482" s="22">
        <f t="shared" si="1845"/>
        <v>0.39200000000000002</v>
      </c>
      <c r="DT482" s="22">
        <f t="shared" si="1846"/>
        <v>0.23300000000000001</v>
      </c>
      <c r="DU482" s="22">
        <f t="shared" si="1847"/>
        <v>1.3540000000000001</v>
      </c>
      <c r="DV482" s="22">
        <f t="shared" si="1848"/>
        <v>0.02</v>
      </c>
      <c r="DW482" s="22">
        <f t="shared" si="1849"/>
        <v>-7.1999999999999995E-2</v>
      </c>
      <c r="DX482" s="22">
        <f t="shared" si="1850"/>
        <v>-0.222</v>
      </c>
      <c r="DY482" s="22">
        <f t="shared" si="1851"/>
        <v>-6.5970000000000004</v>
      </c>
      <c r="DZ482" s="22">
        <f t="shared" si="1852"/>
        <v>7.9000000000000001E-2</v>
      </c>
      <c r="EA482" s="63">
        <f t="shared" si="1853"/>
        <v>-6.5179999999999998</v>
      </c>
      <c r="EB482" s="22">
        <f t="shared" si="1854"/>
        <v>-0.47299999999999998</v>
      </c>
      <c r="EC482" s="22">
        <f t="shared" si="1855"/>
        <v>-3.375</v>
      </c>
      <c r="ED482" s="59">
        <f t="shared" si="1856"/>
        <v>-2.7490000000000001</v>
      </c>
      <c r="EE482" s="226"/>
      <c r="EF482" s="14">
        <v>10</v>
      </c>
      <c r="EG482" s="15" t="s">
        <v>47</v>
      </c>
      <c r="EH482" s="58">
        <f t="shared" ref="EH482:FE482" si="1890">IF(C482="X","X",IF(FI482="X","X",IF(FI482&lt;&gt;0,ROUND((C482-FI482)/FI472*100,3),"- ")))</f>
        <v>-1.6830000000000001</v>
      </c>
      <c r="EI482" s="22">
        <f t="shared" si="1890"/>
        <v>2.0510000000000002</v>
      </c>
      <c r="EJ482" s="22">
        <f t="shared" si="1890"/>
        <v>-1.246</v>
      </c>
      <c r="EK482" s="22">
        <f t="shared" si="1890"/>
        <v>0.33200000000000002</v>
      </c>
      <c r="EL482" s="22">
        <f t="shared" si="1890"/>
        <v>-0.13600000000000001</v>
      </c>
      <c r="EM482" s="22">
        <f t="shared" si="1890"/>
        <v>6.0999999999999999E-2</v>
      </c>
      <c r="EN482" s="22">
        <f t="shared" si="1890"/>
        <v>-1.327</v>
      </c>
      <c r="EO482" s="22">
        <f t="shared" si="1890"/>
        <v>-0.313</v>
      </c>
      <c r="EP482" s="22">
        <f t="shared" si="1890"/>
        <v>-1.0920000000000001</v>
      </c>
      <c r="EQ482" s="22">
        <f t="shared" si="1890"/>
        <v>-2.2669999999999999</v>
      </c>
      <c r="ER482" s="22">
        <f t="shared" si="1890"/>
        <v>-1.0999999999999999E-2</v>
      </c>
      <c r="ES482" s="22">
        <f t="shared" si="1890"/>
        <v>1.7999999999999999E-2</v>
      </c>
      <c r="ET482" s="22">
        <f t="shared" si="1890"/>
        <v>0.14199999999999999</v>
      </c>
      <c r="EU482" s="22">
        <f t="shared" si="1890"/>
        <v>0.108</v>
      </c>
      <c r="EV482" s="22">
        <f t="shared" si="1890"/>
        <v>0.60199999999999998</v>
      </c>
      <c r="EW482" s="22">
        <f t="shared" si="1890"/>
        <v>1.6E-2</v>
      </c>
      <c r="EX482" s="22">
        <f t="shared" si="1890"/>
        <v>-2.5999999999999999E-2</v>
      </c>
      <c r="EY482" s="22">
        <f t="shared" si="1890"/>
        <v>-0.189</v>
      </c>
      <c r="EZ482" s="22">
        <f t="shared" si="1890"/>
        <v>-0.28199999999999997</v>
      </c>
      <c r="FA482" s="22">
        <f t="shared" si="1890"/>
        <v>-0.45800000000000002</v>
      </c>
      <c r="FB482" s="63">
        <f t="shared" si="1890"/>
        <v>-0.28100000000000003</v>
      </c>
      <c r="FC482" s="22">
        <f t="shared" si="1890"/>
        <v>-1.5780000000000001</v>
      </c>
      <c r="FD482" s="22">
        <f t="shared" si="1890"/>
        <v>-0.97099999999999997</v>
      </c>
      <c r="FE482" s="59">
        <f t="shared" si="1890"/>
        <v>-0.14000000000000001</v>
      </c>
      <c r="FG482" s="14">
        <v>10</v>
      </c>
      <c r="FH482" s="15" t="s">
        <v>47</v>
      </c>
      <c r="FI482" s="27">
        <f t="shared" si="1858"/>
        <v>6792</v>
      </c>
      <c r="FJ482" s="29">
        <f t="shared" si="1858"/>
        <v>57</v>
      </c>
      <c r="FK482" s="29">
        <f t="shared" si="1858"/>
        <v>720</v>
      </c>
      <c r="FL482" s="29">
        <f t="shared" si="1858"/>
        <v>363</v>
      </c>
      <c r="FM482" s="29">
        <f t="shared" si="1858"/>
        <v>7964</v>
      </c>
      <c r="FN482" s="29">
        <f t="shared" si="1858"/>
        <v>7034</v>
      </c>
      <c r="FO482" s="29">
        <f t="shared" si="1858"/>
        <v>38413</v>
      </c>
      <c r="FP482" s="29">
        <f t="shared" si="1858"/>
        <v>18734</v>
      </c>
      <c r="FQ482" s="29">
        <f t="shared" si="1858"/>
        <v>10613</v>
      </c>
      <c r="FR482" s="29">
        <f t="shared" si="1858"/>
        <v>9431</v>
      </c>
      <c r="FS482" s="29">
        <f t="shared" si="1858"/>
        <v>1961</v>
      </c>
      <c r="FT482" s="29">
        <f t="shared" si="1858"/>
        <v>2597</v>
      </c>
      <c r="FU482" s="29">
        <f t="shared" si="1858"/>
        <v>16334</v>
      </c>
      <c r="FV482" s="29">
        <f t="shared" si="1858"/>
        <v>12419</v>
      </c>
      <c r="FW482" s="29">
        <f t="shared" si="1858"/>
        <v>23028</v>
      </c>
      <c r="FX482" s="29">
        <f t="shared" si="1858"/>
        <v>10015</v>
      </c>
      <c r="FY482" s="29">
        <f t="shared" si="1860"/>
        <v>20671</v>
      </c>
      <c r="FZ482" s="29">
        <f t="shared" si="1861"/>
        <v>7273</v>
      </c>
      <c r="GA482" s="29">
        <f t="shared" si="1867"/>
        <v>194419</v>
      </c>
      <c r="GB482" s="29">
        <f t="shared" si="1862"/>
        <v>-1431</v>
      </c>
      <c r="GC482" s="53">
        <f t="shared" si="1868"/>
        <v>192988</v>
      </c>
      <c r="GD482" s="29">
        <f t="shared" si="1869"/>
        <v>7569</v>
      </c>
      <c r="GE482" s="29">
        <f t="shared" si="1870"/>
        <v>46740</v>
      </c>
      <c r="GF482" s="41">
        <f t="shared" si="1871"/>
        <v>140110</v>
      </c>
    </row>
    <row r="483" spans="1:188" ht="13.5" customHeight="1">
      <c r="A483" s="139">
        <v>11</v>
      </c>
      <c r="B483" s="97" t="s">
        <v>48</v>
      </c>
      <c r="C483" s="234">
        <v>2351</v>
      </c>
      <c r="D483" s="235">
        <v>7</v>
      </c>
      <c r="E483" s="235">
        <v>507</v>
      </c>
      <c r="F483" s="235">
        <v>150</v>
      </c>
      <c r="G483" s="235">
        <v>8499</v>
      </c>
      <c r="H483" s="235">
        <v>3696</v>
      </c>
      <c r="I483" s="235">
        <v>12797</v>
      </c>
      <c r="J483" s="235">
        <v>4010</v>
      </c>
      <c r="K483" s="235">
        <v>3600</v>
      </c>
      <c r="L483" s="235">
        <v>1228</v>
      </c>
      <c r="M483" s="235">
        <v>1634</v>
      </c>
      <c r="N483" s="235">
        <v>411</v>
      </c>
      <c r="O483" s="235">
        <v>12791</v>
      </c>
      <c r="P483" s="235">
        <v>4108</v>
      </c>
      <c r="Q483" s="235">
        <v>9192</v>
      </c>
      <c r="R483" s="235">
        <v>4387</v>
      </c>
      <c r="S483" s="235">
        <v>10461</v>
      </c>
      <c r="T483" s="235">
        <v>4786</v>
      </c>
      <c r="U483" s="235">
        <v>84615</v>
      </c>
      <c r="V483" s="236">
        <v>-595</v>
      </c>
      <c r="W483" s="237">
        <v>84020</v>
      </c>
      <c r="X483" s="235">
        <v>2865</v>
      </c>
      <c r="Y483" s="235">
        <v>21446</v>
      </c>
      <c r="Z483" s="236">
        <v>60304</v>
      </c>
      <c r="AA483" s="226"/>
      <c r="AB483" s="139">
        <v>11</v>
      </c>
      <c r="AC483" s="97" t="s">
        <v>48</v>
      </c>
      <c r="AD483" s="60">
        <f t="shared" si="1863"/>
        <v>-18.651</v>
      </c>
      <c r="AE483" s="24">
        <f t="shared" si="1829"/>
        <v>16.667000000000002</v>
      </c>
      <c r="AF483" s="24">
        <f t="shared" si="1829"/>
        <v>-15.217000000000001</v>
      </c>
      <c r="AG483" s="24">
        <f t="shared" si="1829"/>
        <v>13.635999999999999</v>
      </c>
      <c r="AH483" s="24">
        <f t="shared" si="1829"/>
        <v>10.433999999999999</v>
      </c>
      <c r="AI483" s="24">
        <f t="shared" si="1829"/>
        <v>1.2330000000000001</v>
      </c>
      <c r="AJ483" s="24">
        <f t="shared" si="1829"/>
        <v>-21.893000000000001</v>
      </c>
      <c r="AK483" s="24">
        <f t="shared" si="1829"/>
        <v>-5.4020000000000001</v>
      </c>
      <c r="AL483" s="24">
        <f t="shared" si="1829"/>
        <v>-13.295</v>
      </c>
      <c r="AM483" s="24">
        <f t="shared" si="1829"/>
        <v>-35.402000000000001</v>
      </c>
      <c r="AN483" s="24">
        <f t="shared" si="1829"/>
        <v>10.404999999999999</v>
      </c>
      <c r="AO483" s="24">
        <f t="shared" si="1829"/>
        <v>-12.179</v>
      </c>
      <c r="AP483" s="24">
        <f t="shared" si="1829"/>
        <v>2.5739999999999998</v>
      </c>
      <c r="AQ483" s="24">
        <f t="shared" si="1829"/>
        <v>21.359000000000002</v>
      </c>
      <c r="AR483" s="24">
        <f t="shared" si="1829"/>
        <v>-10.331</v>
      </c>
      <c r="AS483" s="24">
        <f t="shared" si="1829"/>
        <v>7.157</v>
      </c>
      <c r="AT483" s="24">
        <f t="shared" si="1829"/>
        <v>3.78</v>
      </c>
      <c r="AU483" s="24">
        <f t="shared" si="1830"/>
        <v>-7.4989999999999997</v>
      </c>
      <c r="AV483" s="24">
        <f t="shared" si="1830"/>
        <v>-4.9809999999999999</v>
      </c>
      <c r="AW483" s="24">
        <f t="shared" si="1830"/>
        <v>9.16</v>
      </c>
      <c r="AX483" s="64">
        <f t="shared" si="1830"/>
        <v>-4.95</v>
      </c>
      <c r="AY483" s="24">
        <f t="shared" si="1830"/>
        <v>-18.001999999999999</v>
      </c>
      <c r="AZ483" s="24">
        <f t="shared" si="1830"/>
        <v>-11.423999999999999</v>
      </c>
      <c r="BA483" s="61">
        <f t="shared" si="1830"/>
        <v>-1.6970000000000001</v>
      </c>
      <c r="BB483" s="226"/>
      <c r="BC483" s="139">
        <v>11</v>
      </c>
      <c r="BD483" s="15" t="s">
        <v>48</v>
      </c>
      <c r="BE483" s="60">
        <f>IF(C483=0,"-",IF(C483="X","X",ROUND(C483/$W483*100,1)))</f>
        <v>2.8</v>
      </c>
      <c r="BF483" s="24">
        <f t="shared" si="1831"/>
        <v>0</v>
      </c>
      <c r="BG483" s="24">
        <f t="shared" si="1831"/>
        <v>0.6</v>
      </c>
      <c r="BH483" s="24">
        <f t="shared" si="1831"/>
        <v>0.2</v>
      </c>
      <c r="BI483" s="24">
        <f t="shared" si="1831"/>
        <v>10.1</v>
      </c>
      <c r="BJ483" s="24">
        <f t="shared" si="1831"/>
        <v>4.4000000000000004</v>
      </c>
      <c r="BK483" s="24">
        <f t="shared" si="1831"/>
        <v>15.2</v>
      </c>
      <c r="BL483" s="24">
        <f t="shared" si="1831"/>
        <v>4.8</v>
      </c>
      <c r="BM483" s="24">
        <f t="shared" si="1831"/>
        <v>4.3</v>
      </c>
      <c r="BN483" s="24">
        <f t="shared" si="1831"/>
        <v>1.5</v>
      </c>
      <c r="BO483" s="24">
        <f t="shared" si="1831"/>
        <v>1.9</v>
      </c>
      <c r="BP483" s="24">
        <f t="shared" si="1831"/>
        <v>0.5</v>
      </c>
      <c r="BQ483" s="24">
        <f t="shared" si="1831"/>
        <v>15.2</v>
      </c>
      <c r="BR483" s="24">
        <f t="shared" si="1831"/>
        <v>4.9000000000000004</v>
      </c>
      <c r="BS483" s="24">
        <f t="shared" si="1831"/>
        <v>10.9</v>
      </c>
      <c r="BT483" s="24">
        <f t="shared" si="1831"/>
        <v>5.2</v>
      </c>
      <c r="BU483" s="24">
        <f t="shared" si="1831"/>
        <v>12.5</v>
      </c>
      <c r="BV483" s="24">
        <f t="shared" si="1832"/>
        <v>5.7</v>
      </c>
      <c r="BW483" s="24">
        <f t="shared" si="1832"/>
        <v>100.7</v>
      </c>
      <c r="BX483" s="24">
        <f t="shared" si="1832"/>
        <v>-0.7</v>
      </c>
      <c r="BY483" s="64">
        <f t="shared" si="1832"/>
        <v>100</v>
      </c>
      <c r="BZ483" s="24">
        <f t="shared" si="1832"/>
        <v>3.4</v>
      </c>
      <c r="CA483" s="24">
        <f t="shared" si="1832"/>
        <v>25.5</v>
      </c>
      <c r="CB483" s="61">
        <f t="shared" si="1832"/>
        <v>71.8</v>
      </c>
      <c r="CC483" s="226"/>
      <c r="CD483" s="139">
        <v>11</v>
      </c>
      <c r="CE483" s="97" t="s">
        <v>48</v>
      </c>
      <c r="CF483" s="60">
        <f t="shared" ref="CF483:DC483" si="1891">IF(C483=0,"-",IF(C483="X","X",ROUND(C483/C472*100,1)))</f>
        <v>6.3</v>
      </c>
      <c r="CG483" s="24">
        <f t="shared" si="1891"/>
        <v>1.7</v>
      </c>
      <c r="CH483" s="24">
        <f t="shared" si="1891"/>
        <v>5.9</v>
      </c>
      <c r="CI483" s="24">
        <f t="shared" si="1891"/>
        <v>1.7</v>
      </c>
      <c r="CJ483" s="24">
        <f t="shared" si="1891"/>
        <v>4.2</v>
      </c>
      <c r="CK483" s="24">
        <f t="shared" si="1891"/>
        <v>2</v>
      </c>
      <c r="CL483" s="24">
        <f t="shared" si="1891"/>
        <v>3</v>
      </c>
      <c r="CM483" s="24">
        <f t="shared" si="1891"/>
        <v>1</v>
      </c>
      <c r="CN483" s="24">
        <f t="shared" si="1891"/>
        <v>1.9</v>
      </c>
      <c r="CO483" s="24">
        <f t="shared" si="1891"/>
        <v>1.1000000000000001</v>
      </c>
      <c r="CP483" s="24">
        <f t="shared" si="1891"/>
        <v>0.9</v>
      </c>
      <c r="CQ483" s="24">
        <f t="shared" si="1891"/>
        <v>0.3</v>
      </c>
      <c r="CR483" s="24">
        <f t="shared" si="1891"/>
        <v>2.2999999999999998</v>
      </c>
      <c r="CS483" s="24">
        <f t="shared" si="1891"/>
        <v>1</v>
      </c>
      <c r="CT483" s="24">
        <f t="shared" si="1891"/>
        <v>2.2000000000000002</v>
      </c>
      <c r="CU483" s="24">
        <f t="shared" si="1891"/>
        <v>1.8</v>
      </c>
      <c r="CV483" s="24">
        <f t="shared" si="1891"/>
        <v>2</v>
      </c>
      <c r="CW483" s="24">
        <f t="shared" si="1891"/>
        <v>2.2999999999999998</v>
      </c>
      <c r="CX483" s="24">
        <f t="shared" si="1891"/>
        <v>2</v>
      </c>
      <c r="CY483" s="24">
        <f t="shared" si="1891"/>
        <v>2</v>
      </c>
      <c r="CZ483" s="64">
        <f t="shared" si="1891"/>
        <v>2</v>
      </c>
      <c r="DA483" s="24">
        <f t="shared" si="1891"/>
        <v>6.1</v>
      </c>
      <c r="DB483" s="24">
        <f t="shared" si="1891"/>
        <v>3.4</v>
      </c>
      <c r="DC483" s="61">
        <f t="shared" si="1891"/>
        <v>1.7</v>
      </c>
      <c r="DD483" s="226"/>
      <c r="DE483" s="139">
        <v>11</v>
      </c>
      <c r="DF483" s="97" t="s">
        <v>48</v>
      </c>
      <c r="DG483" s="60">
        <f t="shared" si="1865"/>
        <v>-0.61</v>
      </c>
      <c r="DH483" s="24">
        <f t="shared" si="1834"/>
        <v>1E-3</v>
      </c>
      <c r="DI483" s="24">
        <f t="shared" si="1835"/>
        <v>-0.10299999999999999</v>
      </c>
      <c r="DJ483" s="24">
        <f t="shared" si="1836"/>
        <v>0.02</v>
      </c>
      <c r="DK483" s="24">
        <f t="shared" si="1837"/>
        <v>0.90800000000000003</v>
      </c>
      <c r="DL483" s="24">
        <f t="shared" si="1838"/>
        <v>5.0999999999999997E-2</v>
      </c>
      <c r="DM483" s="24">
        <f t="shared" si="1839"/>
        <v>-4.0579999999999998</v>
      </c>
      <c r="DN483" s="24">
        <f t="shared" si="1840"/>
        <v>-0.25900000000000001</v>
      </c>
      <c r="DO483" s="24">
        <f t="shared" si="1841"/>
        <v>-0.624</v>
      </c>
      <c r="DP483" s="24">
        <f t="shared" si="1842"/>
        <v>-0.76100000000000001</v>
      </c>
      <c r="DQ483" s="24">
        <f t="shared" si="1843"/>
        <v>0.17399999999999999</v>
      </c>
      <c r="DR483" s="24">
        <f t="shared" si="1844"/>
        <v>-6.4000000000000001E-2</v>
      </c>
      <c r="DS483" s="24">
        <f t="shared" si="1845"/>
        <v>0.36299999999999999</v>
      </c>
      <c r="DT483" s="24">
        <f t="shared" si="1846"/>
        <v>0.81799999999999995</v>
      </c>
      <c r="DU483" s="24">
        <f t="shared" si="1847"/>
        <v>-1.198</v>
      </c>
      <c r="DV483" s="24">
        <f t="shared" si="1848"/>
        <v>0.33100000000000002</v>
      </c>
      <c r="DW483" s="24">
        <f t="shared" si="1849"/>
        <v>0.43099999999999999</v>
      </c>
      <c r="DX483" s="24">
        <f t="shared" si="1850"/>
        <v>-0.439</v>
      </c>
      <c r="DY483" s="24">
        <f t="shared" si="1851"/>
        <v>-5.0179999999999998</v>
      </c>
      <c r="DZ483" s="24">
        <f t="shared" si="1852"/>
        <v>6.8000000000000005E-2</v>
      </c>
      <c r="EA483" s="64">
        <f t="shared" si="1853"/>
        <v>-4.95</v>
      </c>
      <c r="EB483" s="24">
        <f t="shared" si="1854"/>
        <v>-0.71199999999999997</v>
      </c>
      <c r="EC483" s="24">
        <f t="shared" si="1855"/>
        <v>-3.129</v>
      </c>
      <c r="ED483" s="61">
        <f t="shared" si="1856"/>
        <v>-1.1779999999999999</v>
      </c>
      <c r="EE483" s="226"/>
      <c r="EF483" s="139">
        <v>11</v>
      </c>
      <c r="EG483" s="97" t="s">
        <v>48</v>
      </c>
      <c r="EH483" s="60">
        <f t="shared" ref="EH483:FE483" si="1892">IF(C483="X","X",IF(FI483="X","X",IF(FI483&lt;&gt;0,ROUND((C483-FI483)/FI472*100,3),"- ")))</f>
        <v>-1.1479999999999999</v>
      </c>
      <c r="EI483" s="24">
        <f t="shared" si="1892"/>
        <v>0.25600000000000001</v>
      </c>
      <c r="EJ483" s="24">
        <f t="shared" si="1892"/>
        <v>-0.86499999999999999</v>
      </c>
      <c r="EK483" s="24">
        <f t="shared" si="1892"/>
        <v>0.221</v>
      </c>
      <c r="EL483" s="24">
        <f t="shared" si="1892"/>
        <v>0.42399999999999999</v>
      </c>
      <c r="EM483" s="24">
        <f t="shared" si="1892"/>
        <v>2.5000000000000001E-2</v>
      </c>
      <c r="EN483" s="24">
        <f t="shared" si="1892"/>
        <v>-0.75700000000000001</v>
      </c>
      <c r="EO483" s="24">
        <f t="shared" si="1892"/>
        <v>-5.6000000000000001E-2</v>
      </c>
      <c r="EP483" s="24">
        <f t="shared" si="1892"/>
        <v>-0.19400000000000001</v>
      </c>
      <c r="EQ483" s="24">
        <f t="shared" si="1892"/>
        <v>-0.35299999999999998</v>
      </c>
      <c r="ER483" s="24">
        <f t="shared" si="1892"/>
        <v>8.5000000000000006E-2</v>
      </c>
      <c r="ES483" s="24">
        <f t="shared" si="1892"/>
        <v>-3.6999999999999998E-2</v>
      </c>
      <c r="ET483" s="24">
        <f t="shared" si="1892"/>
        <v>0.06</v>
      </c>
      <c r="EU483" s="24">
        <f t="shared" si="1892"/>
        <v>0.17399999999999999</v>
      </c>
      <c r="EV483" s="24">
        <f t="shared" si="1892"/>
        <v>-0.24399999999999999</v>
      </c>
      <c r="EW483" s="24">
        <f t="shared" si="1892"/>
        <v>0.122</v>
      </c>
      <c r="EX483" s="24">
        <f t="shared" si="1892"/>
        <v>7.1999999999999995E-2</v>
      </c>
      <c r="EY483" s="24">
        <f t="shared" si="1892"/>
        <v>-0.17100000000000001</v>
      </c>
      <c r="EZ483" s="24">
        <f t="shared" si="1892"/>
        <v>-9.8000000000000004E-2</v>
      </c>
      <c r="FA483" s="24">
        <f t="shared" si="1892"/>
        <v>-0.18099999999999999</v>
      </c>
      <c r="FB483" s="64">
        <f t="shared" si="1892"/>
        <v>-9.8000000000000004E-2</v>
      </c>
      <c r="FC483" s="24">
        <f t="shared" si="1892"/>
        <v>-1.087</v>
      </c>
      <c r="FD483" s="24">
        <f t="shared" si="1892"/>
        <v>-0.41199999999999998</v>
      </c>
      <c r="FE483" s="61">
        <f t="shared" si="1892"/>
        <v>-2.8000000000000001E-2</v>
      </c>
      <c r="FG483" s="139">
        <v>11</v>
      </c>
      <c r="FH483" s="97" t="s">
        <v>48</v>
      </c>
      <c r="FI483" s="28">
        <f t="shared" si="1858"/>
        <v>2890</v>
      </c>
      <c r="FJ483" s="30">
        <f t="shared" si="1858"/>
        <v>6</v>
      </c>
      <c r="FK483" s="30">
        <f t="shared" si="1858"/>
        <v>598</v>
      </c>
      <c r="FL483" s="30">
        <f t="shared" si="1858"/>
        <v>132</v>
      </c>
      <c r="FM483" s="30">
        <f t="shared" si="1858"/>
        <v>7696</v>
      </c>
      <c r="FN483" s="30">
        <f t="shared" si="1858"/>
        <v>3651</v>
      </c>
      <c r="FO483" s="30">
        <f t="shared" si="1858"/>
        <v>16384</v>
      </c>
      <c r="FP483" s="30">
        <f t="shared" si="1858"/>
        <v>4239</v>
      </c>
      <c r="FQ483" s="30">
        <f t="shared" si="1858"/>
        <v>4152</v>
      </c>
      <c r="FR483" s="30">
        <f t="shared" si="1858"/>
        <v>1901</v>
      </c>
      <c r="FS483" s="30">
        <f t="shared" si="1858"/>
        <v>1480</v>
      </c>
      <c r="FT483" s="30">
        <f t="shared" si="1858"/>
        <v>468</v>
      </c>
      <c r="FU483" s="30">
        <f t="shared" si="1858"/>
        <v>12470</v>
      </c>
      <c r="FV483" s="30">
        <f t="shared" si="1858"/>
        <v>3385</v>
      </c>
      <c r="FW483" s="30">
        <f t="shared" si="1858"/>
        <v>10251</v>
      </c>
      <c r="FX483" s="30">
        <f t="shared" si="1858"/>
        <v>4094</v>
      </c>
      <c r="FY483" s="30">
        <f t="shared" si="1860"/>
        <v>10080</v>
      </c>
      <c r="FZ483" s="30">
        <f t="shared" si="1861"/>
        <v>5174</v>
      </c>
      <c r="GA483" s="30">
        <f t="shared" si="1867"/>
        <v>89051</v>
      </c>
      <c r="GB483" s="30">
        <f t="shared" si="1862"/>
        <v>-655</v>
      </c>
      <c r="GC483" s="54">
        <f t="shared" si="1868"/>
        <v>88396</v>
      </c>
      <c r="GD483" s="30">
        <f t="shared" si="1869"/>
        <v>3494</v>
      </c>
      <c r="GE483" s="30">
        <f t="shared" si="1870"/>
        <v>24212</v>
      </c>
      <c r="GF483" s="42">
        <f t="shared" si="1871"/>
        <v>61345</v>
      </c>
    </row>
    <row r="484" spans="1:188" ht="13.5" customHeight="1">
      <c r="A484" s="14">
        <v>12</v>
      </c>
      <c r="B484" s="15" t="s">
        <v>17</v>
      </c>
      <c r="C484" s="227">
        <v>1428</v>
      </c>
      <c r="D484" s="228">
        <v>87</v>
      </c>
      <c r="E484" s="228">
        <v>33</v>
      </c>
      <c r="F484" s="228">
        <v>30</v>
      </c>
      <c r="G484" s="228">
        <v>277</v>
      </c>
      <c r="H484" s="228">
        <v>548</v>
      </c>
      <c r="I484" s="228">
        <v>1523</v>
      </c>
      <c r="J484" s="228">
        <v>445</v>
      </c>
      <c r="K484" s="228">
        <v>134</v>
      </c>
      <c r="L484" s="228">
        <v>636</v>
      </c>
      <c r="M484" s="228">
        <v>0</v>
      </c>
      <c r="N484" s="228">
        <v>158</v>
      </c>
      <c r="O484" s="228">
        <v>1112</v>
      </c>
      <c r="P484" s="228">
        <v>126</v>
      </c>
      <c r="Q484" s="228">
        <v>1505</v>
      </c>
      <c r="R484" s="228">
        <v>886</v>
      </c>
      <c r="S484" s="228">
        <v>862</v>
      </c>
      <c r="T484" s="228">
        <v>566</v>
      </c>
      <c r="U484" s="228">
        <v>10356</v>
      </c>
      <c r="V484" s="229">
        <v>-73</v>
      </c>
      <c r="W484" s="230">
        <v>10283</v>
      </c>
      <c r="X484" s="228">
        <v>1548</v>
      </c>
      <c r="Y484" s="228">
        <v>1830</v>
      </c>
      <c r="Z484" s="229">
        <v>6978</v>
      </c>
      <c r="AA484" s="226"/>
      <c r="AB484" s="14">
        <v>12</v>
      </c>
      <c r="AC484" s="15" t="s">
        <v>17</v>
      </c>
      <c r="AD484" s="58">
        <f t="shared" si="1863"/>
        <v>-15.403</v>
      </c>
      <c r="AE484" s="22">
        <f t="shared" si="1829"/>
        <v>2.3530000000000002</v>
      </c>
      <c r="AF484" s="22">
        <f t="shared" si="1829"/>
        <v>-26.667000000000002</v>
      </c>
      <c r="AG484" s="22">
        <f t="shared" si="1829"/>
        <v>-65.116</v>
      </c>
      <c r="AH484" s="22">
        <f t="shared" si="1829"/>
        <v>92.361000000000004</v>
      </c>
      <c r="AI484" s="22">
        <f t="shared" si="1829"/>
        <v>12.065</v>
      </c>
      <c r="AJ484" s="22">
        <f t="shared" si="1829"/>
        <v>-58.365000000000002</v>
      </c>
      <c r="AK484" s="22">
        <f t="shared" si="1829"/>
        <v>-4.915</v>
      </c>
      <c r="AL484" s="22">
        <f t="shared" si="1829"/>
        <v>-14.103</v>
      </c>
      <c r="AM484" s="22">
        <f t="shared" si="1829"/>
        <v>-59.073</v>
      </c>
      <c r="AN484" s="22" t="str">
        <f t="shared" si="1829"/>
        <v xml:space="preserve">- </v>
      </c>
      <c r="AO484" s="22">
        <f t="shared" si="1829"/>
        <v>2.597</v>
      </c>
      <c r="AP484" s="22">
        <f t="shared" si="1829"/>
        <v>0.45200000000000001</v>
      </c>
      <c r="AQ484" s="22">
        <f t="shared" si="1829"/>
        <v>-18.181999999999999</v>
      </c>
      <c r="AR484" s="22">
        <f t="shared" si="1829"/>
        <v>7.6539999999999999</v>
      </c>
      <c r="AS484" s="22">
        <f t="shared" si="1829"/>
        <v>3.7469999999999999</v>
      </c>
      <c r="AT484" s="22">
        <f t="shared" si="1829"/>
        <v>5.25</v>
      </c>
      <c r="AU484" s="22">
        <f t="shared" si="1830"/>
        <v>-5.6669999999999998</v>
      </c>
      <c r="AV484" s="22">
        <f t="shared" si="1830"/>
        <v>-23.055</v>
      </c>
      <c r="AW484" s="22">
        <f t="shared" si="1830"/>
        <v>26.263000000000002</v>
      </c>
      <c r="AX484" s="63">
        <f t="shared" si="1830"/>
        <v>-23.030999999999999</v>
      </c>
      <c r="AY484" s="22">
        <f t="shared" si="1830"/>
        <v>-14.851000000000001</v>
      </c>
      <c r="AZ484" s="22">
        <f t="shared" si="1830"/>
        <v>-52.932000000000002</v>
      </c>
      <c r="BA484" s="59">
        <f t="shared" si="1830"/>
        <v>-9.9960000000000004</v>
      </c>
      <c r="BB484" s="226"/>
      <c r="BC484" s="14">
        <v>12</v>
      </c>
      <c r="BD484" s="105" t="s">
        <v>17</v>
      </c>
      <c r="BE484" s="58">
        <f>IF(C484=0,"-",IF(C484="X","X",ROUND(C484/$W484*100,1)))</f>
        <v>13.9</v>
      </c>
      <c r="BF484" s="22">
        <f t="shared" si="1831"/>
        <v>0.8</v>
      </c>
      <c r="BG484" s="22">
        <f t="shared" si="1831"/>
        <v>0.3</v>
      </c>
      <c r="BH484" s="22">
        <f t="shared" si="1831"/>
        <v>0.3</v>
      </c>
      <c r="BI484" s="22">
        <f t="shared" si="1831"/>
        <v>2.7</v>
      </c>
      <c r="BJ484" s="22">
        <f t="shared" si="1831"/>
        <v>5.3</v>
      </c>
      <c r="BK484" s="22">
        <f t="shared" si="1831"/>
        <v>14.8</v>
      </c>
      <c r="BL484" s="22">
        <f t="shared" si="1831"/>
        <v>4.3</v>
      </c>
      <c r="BM484" s="22">
        <f t="shared" si="1831"/>
        <v>1.3</v>
      </c>
      <c r="BN484" s="22">
        <f t="shared" si="1831"/>
        <v>6.2</v>
      </c>
      <c r="BO484" s="22" t="str">
        <f t="shared" si="1831"/>
        <v>-</v>
      </c>
      <c r="BP484" s="22">
        <f t="shared" si="1831"/>
        <v>1.5</v>
      </c>
      <c r="BQ484" s="22">
        <f t="shared" si="1831"/>
        <v>10.8</v>
      </c>
      <c r="BR484" s="22">
        <f t="shared" si="1831"/>
        <v>1.2</v>
      </c>
      <c r="BS484" s="22">
        <f t="shared" si="1831"/>
        <v>14.6</v>
      </c>
      <c r="BT484" s="22">
        <f t="shared" si="1831"/>
        <v>8.6</v>
      </c>
      <c r="BU484" s="22">
        <f t="shared" si="1831"/>
        <v>8.4</v>
      </c>
      <c r="BV484" s="22">
        <f t="shared" si="1832"/>
        <v>5.5</v>
      </c>
      <c r="BW484" s="22">
        <f t="shared" si="1832"/>
        <v>100.7</v>
      </c>
      <c r="BX484" s="22">
        <f t="shared" si="1832"/>
        <v>-0.7</v>
      </c>
      <c r="BY484" s="63">
        <f t="shared" si="1832"/>
        <v>100</v>
      </c>
      <c r="BZ484" s="22">
        <f t="shared" si="1832"/>
        <v>15.1</v>
      </c>
      <c r="CA484" s="22">
        <f t="shared" si="1832"/>
        <v>17.8</v>
      </c>
      <c r="CB484" s="59">
        <f t="shared" si="1832"/>
        <v>67.900000000000006</v>
      </c>
      <c r="CC484" s="226"/>
      <c r="CD484" s="14">
        <v>12</v>
      </c>
      <c r="CE484" s="105" t="s">
        <v>17</v>
      </c>
      <c r="CF484" s="58">
        <f t="shared" ref="CF484:DC484" si="1893">IF(C484=0,"-",IF(C484="X","X",ROUND(C484/C472*100,1)))</f>
        <v>3.8</v>
      </c>
      <c r="CG484" s="22">
        <f t="shared" si="1893"/>
        <v>20.8</v>
      </c>
      <c r="CH484" s="22">
        <f t="shared" si="1893"/>
        <v>0.4</v>
      </c>
      <c r="CI484" s="22">
        <f t="shared" si="1893"/>
        <v>0.3</v>
      </c>
      <c r="CJ484" s="22">
        <f t="shared" si="1893"/>
        <v>0.1</v>
      </c>
      <c r="CK484" s="22">
        <f t="shared" si="1893"/>
        <v>0.3</v>
      </c>
      <c r="CL484" s="22">
        <f t="shared" si="1893"/>
        <v>0.4</v>
      </c>
      <c r="CM484" s="22">
        <f t="shared" si="1893"/>
        <v>0.1</v>
      </c>
      <c r="CN484" s="22">
        <f t="shared" si="1893"/>
        <v>0.1</v>
      </c>
      <c r="CO484" s="22">
        <f t="shared" si="1893"/>
        <v>0.6</v>
      </c>
      <c r="CP484" s="22" t="str">
        <f t="shared" si="1893"/>
        <v>-</v>
      </c>
      <c r="CQ484" s="22">
        <f t="shared" si="1893"/>
        <v>0.1</v>
      </c>
      <c r="CR484" s="22">
        <f t="shared" si="1893"/>
        <v>0.2</v>
      </c>
      <c r="CS484" s="22">
        <f t="shared" si="1893"/>
        <v>0</v>
      </c>
      <c r="CT484" s="22">
        <f t="shared" si="1893"/>
        <v>0.4</v>
      </c>
      <c r="CU484" s="22">
        <f t="shared" si="1893"/>
        <v>0.4</v>
      </c>
      <c r="CV484" s="22">
        <f t="shared" si="1893"/>
        <v>0.2</v>
      </c>
      <c r="CW484" s="22">
        <f t="shared" si="1893"/>
        <v>0.3</v>
      </c>
      <c r="CX484" s="22">
        <f t="shared" si="1893"/>
        <v>0.2</v>
      </c>
      <c r="CY484" s="22">
        <f t="shared" si="1893"/>
        <v>0.2</v>
      </c>
      <c r="CZ484" s="63">
        <f t="shared" si="1893"/>
        <v>0.2</v>
      </c>
      <c r="DA484" s="22">
        <f t="shared" si="1893"/>
        <v>3.3</v>
      </c>
      <c r="DB484" s="22">
        <f t="shared" si="1893"/>
        <v>0.3</v>
      </c>
      <c r="DC484" s="59">
        <f t="shared" si="1893"/>
        <v>0.2</v>
      </c>
      <c r="DD484" s="226"/>
      <c r="DE484" s="14">
        <v>12</v>
      </c>
      <c r="DF484" s="105" t="s">
        <v>17</v>
      </c>
      <c r="DG484" s="58">
        <f t="shared" si="1865"/>
        <v>-1.946</v>
      </c>
      <c r="DH484" s="22">
        <f t="shared" si="1834"/>
        <v>1.4999999999999999E-2</v>
      </c>
      <c r="DI484" s="22">
        <f t="shared" si="1835"/>
        <v>-0.09</v>
      </c>
      <c r="DJ484" s="22">
        <f t="shared" si="1836"/>
        <v>-0.41899999999999998</v>
      </c>
      <c r="DK484" s="22">
        <f t="shared" si="1837"/>
        <v>0.996</v>
      </c>
      <c r="DL484" s="22">
        <f t="shared" si="1838"/>
        <v>0.442</v>
      </c>
      <c r="DM484" s="22">
        <f t="shared" si="1839"/>
        <v>-15.981</v>
      </c>
      <c r="DN484" s="22">
        <f t="shared" si="1840"/>
        <v>-0.17199999999999999</v>
      </c>
      <c r="DO484" s="22">
        <f t="shared" si="1841"/>
        <v>-0.16500000000000001</v>
      </c>
      <c r="DP484" s="22">
        <f t="shared" si="1842"/>
        <v>-6.8710000000000004</v>
      </c>
      <c r="DQ484" s="22" t="str">
        <f t="shared" si="1843"/>
        <v xml:space="preserve">- </v>
      </c>
      <c r="DR484" s="22">
        <f t="shared" si="1844"/>
        <v>0.03</v>
      </c>
      <c r="DS484" s="22">
        <f t="shared" si="1845"/>
        <v>3.6999999999999998E-2</v>
      </c>
      <c r="DT484" s="22">
        <f t="shared" si="1846"/>
        <v>-0.21</v>
      </c>
      <c r="DU484" s="22">
        <f t="shared" si="1847"/>
        <v>0.80100000000000005</v>
      </c>
      <c r="DV484" s="22">
        <f t="shared" si="1848"/>
        <v>0.24</v>
      </c>
      <c r="DW484" s="22">
        <f t="shared" si="1849"/>
        <v>0.32200000000000001</v>
      </c>
      <c r="DX484" s="22">
        <f t="shared" si="1850"/>
        <v>-0.254</v>
      </c>
      <c r="DY484" s="22">
        <f t="shared" si="1851"/>
        <v>-23.225999999999999</v>
      </c>
      <c r="DZ484" s="22">
        <f t="shared" si="1852"/>
        <v>0.19500000000000001</v>
      </c>
      <c r="EA484" s="63">
        <f t="shared" si="1853"/>
        <v>-23.030999999999999</v>
      </c>
      <c r="EB484" s="22">
        <f t="shared" si="1854"/>
        <v>-2.0209999999999999</v>
      </c>
      <c r="EC484" s="22">
        <f t="shared" si="1855"/>
        <v>-15.404</v>
      </c>
      <c r="ED484" s="59">
        <f t="shared" si="1856"/>
        <v>-5.8010000000000002</v>
      </c>
      <c r="EE484" s="226"/>
      <c r="EF484" s="14">
        <v>12</v>
      </c>
      <c r="EG484" s="105" t="s">
        <v>17</v>
      </c>
      <c r="EH484" s="58">
        <f t="shared" ref="EH484:FE484" si="1894">IF(C484="X","X",IF(FI484="X","X",IF(FI484&lt;&gt;0,ROUND((C484-FI484)/FI472*100,3),"- ")))</f>
        <v>-0.55400000000000005</v>
      </c>
      <c r="EI484" s="22">
        <f t="shared" si="1894"/>
        <v>0.51300000000000001</v>
      </c>
      <c r="EJ484" s="22">
        <f t="shared" si="1894"/>
        <v>-0.114</v>
      </c>
      <c r="EK484" s="22">
        <f t="shared" si="1894"/>
        <v>-0.68899999999999995</v>
      </c>
      <c r="EL484" s="22">
        <f t="shared" si="1894"/>
        <v>7.0000000000000007E-2</v>
      </c>
      <c r="EM484" s="22">
        <f t="shared" si="1894"/>
        <v>3.2000000000000001E-2</v>
      </c>
      <c r="EN484" s="22">
        <f t="shared" si="1894"/>
        <v>-0.45100000000000001</v>
      </c>
      <c r="EO484" s="22">
        <f t="shared" si="1894"/>
        <v>-6.0000000000000001E-3</v>
      </c>
      <c r="EP484" s="22">
        <f t="shared" si="1894"/>
        <v>-8.0000000000000002E-3</v>
      </c>
      <c r="EQ484" s="22">
        <f t="shared" si="1894"/>
        <v>-0.48099999999999998</v>
      </c>
      <c r="ER484" s="22" t="str">
        <f t="shared" si="1894"/>
        <v xml:space="preserve">- </v>
      </c>
      <c r="ES484" s="22">
        <f t="shared" si="1894"/>
        <v>3.0000000000000001E-3</v>
      </c>
      <c r="ET484" s="22">
        <f t="shared" si="1894"/>
        <v>1E-3</v>
      </c>
      <c r="EU484" s="22">
        <f t="shared" si="1894"/>
        <v>-7.0000000000000001E-3</v>
      </c>
      <c r="EV484" s="22">
        <f t="shared" si="1894"/>
        <v>2.5000000000000001E-2</v>
      </c>
      <c r="EW484" s="22">
        <f t="shared" si="1894"/>
        <v>1.2999999999999999E-2</v>
      </c>
      <c r="EX484" s="22">
        <f t="shared" si="1894"/>
        <v>8.0000000000000002E-3</v>
      </c>
      <c r="EY484" s="22">
        <f t="shared" si="1894"/>
        <v>-1.4999999999999999E-2</v>
      </c>
      <c r="EZ484" s="22">
        <f t="shared" si="1894"/>
        <v>-6.9000000000000006E-2</v>
      </c>
      <c r="FA484" s="22">
        <f t="shared" si="1894"/>
        <v>-7.8E-2</v>
      </c>
      <c r="FB484" s="63">
        <f t="shared" si="1894"/>
        <v>-6.9000000000000006E-2</v>
      </c>
      <c r="FC484" s="22">
        <f t="shared" si="1894"/>
        <v>-0.46700000000000003</v>
      </c>
      <c r="FD484" s="22">
        <f t="shared" si="1894"/>
        <v>-0.307</v>
      </c>
      <c r="FE484" s="59">
        <f t="shared" si="1894"/>
        <v>-0.02</v>
      </c>
      <c r="FG484" s="14">
        <v>12</v>
      </c>
      <c r="FH484" s="15" t="s">
        <v>17</v>
      </c>
      <c r="FI484" s="27">
        <f t="shared" si="1858"/>
        <v>1688</v>
      </c>
      <c r="FJ484" s="29">
        <f t="shared" si="1858"/>
        <v>85</v>
      </c>
      <c r="FK484" s="29">
        <f t="shared" si="1858"/>
        <v>45</v>
      </c>
      <c r="FL484" s="29">
        <f t="shared" si="1858"/>
        <v>86</v>
      </c>
      <c r="FM484" s="29">
        <f t="shared" si="1858"/>
        <v>144</v>
      </c>
      <c r="FN484" s="29">
        <f t="shared" si="1858"/>
        <v>489</v>
      </c>
      <c r="FO484" s="29">
        <f t="shared" si="1858"/>
        <v>3658</v>
      </c>
      <c r="FP484" s="29">
        <f t="shared" si="1858"/>
        <v>468</v>
      </c>
      <c r="FQ484" s="29">
        <f t="shared" si="1858"/>
        <v>156</v>
      </c>
      <c r="FR484" s="29">
        <f t="shared" si="1858"/>
        <v>1554</v>
      </c>
      <c r="FS484" s="29">
        <f t="shared" si="1858"/>
        <v>0</v>
      </c>
      <c r="FT484" s="29">
        <f t="shared" si="1858"/>
        <v>154</v>
      </c>
      <c r="FU484" s="29">
        <f t="shared" si="1858"/>
        <v>1107</v>
      </c>
      <c r="FV484" s="29">
        <f t="shared" si="1858"/>
        <v>154</v>
      </c>
      <c r="FW484" s="29">
        <f t="shared" si="1858"/>
        <v>1398</v>
      </c>
      <c r="FX484" s="29">
        <f t="shared" si="1858"/>
        <v>854</v>
      </c>
      <c r="FY484" s="29">
        <f t="shared" si="1860"/>
        <v>819</v>
      </c>
      <c r="FZ484" s="29">
        <f t="shared" si="1861"/>
        <v>600</v>
      </c>
      <c r="GA484" s="39">
        <f t="shared" si="1867"/>
        <v>13459</v>
      </c>
      <c r="GB484" s="29">
        <f t="shared" si="1862"/>
        <v>-99</v>
      </c>
      <c r="GC484" s="52">
        <f t="shared" si="1868"/>
        <v>13360</v>
      </c>
      <c r="GD484" s="39">
        <f t="shared" si="1869"/>
        <v>1818</v>
      </c>
      <c r="GE484" s="39">
        <f t="shared" si="1870"/>
        <v>3888</v>
      </c>
      <c r="GF484" s="40">
        <f t="shared" si="1871"/>
        <v>7753</v>
      </c>
    </row>
    <row r="485" spans="1:188" ht="13.5" customHeight="1">
      <c r="A485" s="14">
        <v>13</v>
      </c>
      <c r="B485" s="15" t="s">
        <v>18</v>
      </c>
      <c r="C485" s="231">
        <v>1109</v>
      </c>
      <c r="D485" s="226">
        <v>10</v>
      </c>
      <c r="E485" s="226">
        <v>249</v>
      </c>
      <c r="F485" s="226">
        <v>0</v>
      </c>
      <c r="G485" s="226">
        <v>154</v>
      </c>
      <c r="H485" s="226">
        <v>309</v>
      </c>
      <c r="I485" s="226">
        <v>1386</v>
      </c>
      <c r="J485" s="226">
        <v>177</v>
      </c>
      <c r="K485" s="226">
        <v>596</v>
      </c>
      <c r="L485" s="226">
        <v>55</v>
      </c>
      <c r="M485" s="226">
        <v>0</v>
      </c>
      <c r="N485" s="226">
        <v>2</v>
      </c>
      <c r="O485" s="226">
        <v>788</v>
      </c>
      <c r="P485" s="226">
        <v>195</v>
      </c>
      <c r="Q485" s="226">
        <v>925</v>
      </c>
      <c r="R485" s="226">
        <v>671</v>
      </c>
      <c r="S485" s="226">
        <v>839</v>
      </c>
      <c r="T485" s="226">
        <v>361</v>
      </c>
      <c r="U485" s="226">
        <v>7826</v>
      </c>
      <c r="V485" s="232">
        <v>-55</v>
      </c>
      <c r="W485" s="233">
        <v>7771</v>
      </c>
      <c r="X485" s="226">
        <v>1368</v>
      </c>
      <c r="Y485" s="226">
        <v>1540</v>
      </c>
      <c r="Z485" s="232">
        <v>4918</v>
      </c>
      <c r="AA485" s="226"/>
      <c r="AB485" s="14">
        <v>13</v>
      </c>
      <c r="AC485" s="15" t="s">
        <v>18</v>
      </c>
      <c r="AD485" s="58">
        <f t="shared" si="1863"/>
        <v>-17.545999999999999</v>
      </c>
      <c r="AE485" s="22">
        <f t="shared" si="1829"/>
        <v>11.111000000000001</v>
      </c>
      <c r="AF485" s="22">
        <f t="shared" si="1829"/>
        <v>2.8929999999999998</v>
      </c>
      <c r="AG485" s="22" t="str">
        <f t="shared" si="1829"/>
        <v xml:space="preserve">- </v>
      </c>
      <c r="AH485" s="22">
        <f t="shared" si="1829"/>
        <v>17.556999999999999</v>
      </c>
      <c r="AI485" s="22">
        <f t="shared" si="1829"/>
        <v>14.87</v>
      </c>
      <c r="AJ485" s="22">
        <f t="shared" si="1829"/>
        <v>-26.158999999999999</v>
      </c>
      <c r="AK485" s="22">
        <f t="shared" si="1829"/>
        <v>-4.8390000000000004</v>
      </c>
      <c r="AL485" s="22">
        <f t="shared" si="1829"/>
        <v>1.361</v>
      </c>
      <c r="AM485" s="22">
        <f t="shared" si="1829"/>
        <v>-42.104999999999997</v>
      </c>
      <c r="AN485" s="22" t="str">
        <f t="shared" si="1829"/>
        <v xml:space="preserve">- </v>
      </c>
      <c r="AO485" s="22">
        <f t="shared" si="1829"/>
        <v>-33.332999999999998</v>
      </c>
      <c r="AP485" s="22">
        <f t="shared" si="1829"/>
        <v>2.738</v>
      </c>
      <c r="AQ485" s="22">
        <f t="shared" si="1829"/>
        <v>-2.9849999999999999</v>
      </c>
      <c r="AR485" s="22">
        <f t="shared" si="1829"/>
        <v>10.911</v>
      </c>
      <c r="AS485" s="22">
        <f t="shared" si="1829"/>
        <v>9.4619999999999997</v>
      </c>
      <c r="AT485" s="22">
        <f t="shared" si="1829"/>
        <v>4.4829999999999997</v>
      </c>
      <c r="AU485" s="22">
        <f t="shared" si="1830"/>
        <v>0.83799999999999997</v>
      </c>
      <c r="AV485" s="22">
        <f t="shared" si="1830"/>
        <v>-5.9489999999999998</v>
      </c>
      <c r="AW485" s="22">
        <f t="shared" si="1830"/>
        <v>9.8360000000000003</v>
      </c>
      <c r="AX485" s="63">
        <f t="shared" si="1830"/>
        <v>-5.92</v>
      </c>
      <c r="AY485" s="22">
        <f t="shared" si="1830"/>
        <v>-14.286</v>
      </c>
      <c r="AZ485" s="22">
        <f t="shared" si="1830"/>
        <v>-23.306999999999999</v>
      </c>
      <c r="BA485" s="59">
        <f t="shared" si="1830"/>
        <v>4.2610000000000001</v>
      </c>
      <c r="BB485" s="226"/>
      <c r="BC485" s="14">
        <v>13</v>
      </c>
      <c r="BD485" s="15" t="s">
        <v>18</v>
      </c>
      <c r="BE485" s="58">
        <f t="shared" ref="BE485:BE519" si="1895">IF(C485=0,"-",IF(C485="X","X",ROUND(C485/$W485*100,1)))</f>
        <v>14.3</v>
      </c>
      <c r="BF485" s="22">
        <f t="shared" si="1831"/>
        <v>0.1</v>
      </c>
      <c r="BG485" s="22">
        <f t="shared" si="1831"/>
        <v>3.2</v>
      </c>
      <c r="BH485" s="22" t="str">
        <f t="shared" si="1831"/>
        <v>-</v>
      </c>
      <c r="BI485" s="22">
        <f t="shared" si="1831"/>
        <v>2</v>
      </c>
      <c r="BJ485" s="22">
        <f t="shared" si="1831"/>
        <v>4</v>
      </c>
      <c r="BK485" s="22">
        <f t="shared" si="1831"/>
        <v>17.8</v>
      </c>
      <c r="BL485" s="22">
        <f t="shared" si="1831"/>
        <v>2.2999999999999998</v>
      </c>
      <c r="BM485" s="22">
        <f t="shared" si="1831"/>
        <v>7.7</v>
      </c>
      <c r="BN485" s="22">
        <f t="shared" si="1831"/>
        <v>0.7</v>
      </c>
      <c r="BO485" s="22" t="str">
        <f t="shared" si="1831"/>
        <v>-</v>
      </c>
      <c r="BP485" s="22">
        <f t="shared" si="1831"/>
        <v>0</v>
      </c>
      <c r="BQ485" s="22">
        <f t="shared" si="1831"/>
        <v>10.1</v>
      </c>
      <c r="BR485" s="22">
        <f t="shared" si="1831"/>
        <v>2.5</v>
      </c>
      <c r="BS485" s="22">
        <f t="shared" si="1831"/>
        <v>11.9</v>
      </c>
      <c r="BT485" s="22">
        <f t="shared" si="1831"/>
        <v>8.6</v>
      </c>
      <c r="BU485" s="22">
        <f t="shared" si="1831"/>
        <v>10.8</v>
      </c>
      <c r="BV485" s="22">
        <f t="shared" si="1832"/>
        <v>4.5999999999999996</v>
      </c>
      <c r="BW485" s="22">
        <f t="shared" si="1832"/>
        <v>100.7</v>
      </c>
      <c r="BX485" s="22">
        <f t="shared" si="1832"/>
        <v>-0.7</v>
      </c>
      <c r="BY485" s="63">
        <f t="shared" si="1832"/>
        <v>100</v>
      </c>
      <c r="BZ485" s="22">
        <f t="shared" si="1832"/>
        <v>17.600000000000001</v>
      </c>
      <c r="CA485" s="22">
        <f t="shared" si="1832"/>
        <v>19.8</v>
      </c>
      <c r="CB485" s="59">
        <f t="shared" si="1832"/>
        <v>63.3</v>
      </c>
      <c r="CC485" s="226"/>
      <c r="CD485" s="14">
        <v>13</v>
      </c>
      <c r="CE485" s="15" t="s">
        <v>18</v>
      </c>
      <c r="CF485" s="58">
        <f t="shared" ref="CF485:DC485" si="1896">IF(C485=0,"-",IF(C485="X","X",ROUND(C485/C472*100,1)))</f>
        <v>2.9</v>
      </c>
      <c r="CG485" s="22">
        <f t="shared" si="1896"/>
        <v>2.4</v>
      </c>
      <c r="CH485" s="22">
        <f t="shared" si="1896"/>
        <v>2.9</v>
      </c>
      <c r="CI485" s="22" t="str">
        <f t="shared" si="1896"/>
        <v>-</v>
      </c>
      <c r="CJ485" s="22">
        <f t="shared" si="1896"/>
        <v>0.1</v>
      </c>
      <c r="CK485" s="22">
        <f t="shared" si="1896"/>
        <v>0.2</v>
      </c>
      <c r="CL485" s="22">
        <f t="shared" si="1896"/>
        <v>0.3</v>
      </c>
      <c r="CM485" s="22">
        <f t="shared" si="1896"/>
        <v>0</v>
      </c>
      <c r="CN485" s="22">
        <f t="shared" si="1896"/>
        <v>0.3</v>
      </c>
      <c r="CO485" s="22">
        <f t="shared" si="1896"/>
        <v>0</v>
      </c>
      <c r="CP485" s="22" t="str">
        <f t="shared" si="1896"/>
        <v>-</v>
      </c>
      <c r="CQ485" s="22">
        <f t="shared" si="1896"/>
        <v>0</v>
      </c>
      <c r="CR485" s="22">
        <f t="shared" si="1896"/>
        <v>0.1</v>
      </c>
      <c r="CS485" s="22">
        <f t="shared" si="1896"/>
        <v>0</v>
      </c>
      <c r="CT485" s="22">
        <f t="shared" si="1896"/>
        <v>0.2</v>
      </c>
      <c r="CU485" s="22">
        <f t="shared" si="1896"/>
        <v>0.3</v>
      </c>
      <c r="CV485" s="22">
        <f t="shared" si="1896"/>
        <v>0.2</v>
      </c>
      <c r="CW485" s="22">
        <f t="shared" si="1896"/>
        <v>0.2</v>
      </c>
      <c r="CX485" s="22">
        <f t="shared" si="1896"/>
        <v>0.2</v>
      </c>
      <c r="CY485" s="22">
        <f t="shared" si="1896"/>
        <v>0.2</v>
      </c>
      <c r="CZ485" s="63">
        <f t="shared" si="1896"/>
        <v>0.2</v>
      </c>
      <c r="DA485" s="22">
        <f t="shared" si="1896"/>
        <v>2.9</v>
      </c>
      <c r="DB485" s="22">
        <f t="shared" si="1896"/>
        <v>0.2</v>
      </c>
      <c r="DC485" s="59">
        <f t="shared" si="1896"/>
        <v>0.1</v>
      </c>
      <c r="DD485" s="226"/>
      <c r="DE485" s="14">
        <v>13</v>
      </c>
      <c r="DF485" s="15" t="s">
        <v>18</v>
      </c>
      <c r="DG485" s="58">
        <f t="shared" si="1865"/>
        <v>-2.8570000000000002</v>
      </c>
      <c r="DH485" s="22">
        <f t="shared" si="1834"/>
        <v>1.2E-2</v>
      </c>
      <c r="DI485" s="22">
        <f t="shared" si="1835"/>
        <v>8.5000000000000006E-2</v>
      </c>
      <c r="DJ485" s="22" t="str">
        <f t="shared" si="1836"/>
        <v xml:space="preserve">- </v>
      </c>
      <c r="DK485" s="22">
        <f t="shared" si="1837"/>
        <v>0.27800000000000002</v>
      </c>
      <c r="DL485" s="22">
        <f t="shared" si="1838"/>
        <v>0.48399999999999999</v>
      </c>
      <c r="DM485" s="22">
        <f t="shared" si="1839"/>
        <v>-5.944</v>
      </c>
      <c r="DN485" s="22">
        <f t="shared" si="1840"/>
        <v>-0.109</v>
      </c>
      <c r="DO485" s="22">
        <f t="shared" si="1841"/>
        <v>9.7000000000000003E-2</v>
      </c>
      <c r="DP485" s="22">
        <f t="shared" si="1842"/>
        <v>-0.48399999999999999</v>
      </c>
      <c r="DQ485" s="22" t="str">
        <f t="shared" si="1843"/>
        <v xml:space="preserve">- </v>
      </c>
      <c r="DR485" s="22">
        <f t="shared" si="1844"/>
        <v>-1.2E-2</v>
      </c>
      <c r="DS485" s="22">
        <f t="shared" si="1845"/>
        <v>0.254</v>
      </c>
      <c r="DT485" s="22">
        <f t="shared" si="1846"/>
        <v>-7.2999999999999995E-2</v>
      </c>
      <c r="DU485" s="22">
        <f t="shared" si="1847"/>
        <v>1.1020000000000001</v>
      </c>
      <c r="DV485" s="22">
        <f t="shared" si="1848"/>
        <v>0.70199999999999996</v>
      </c>
      <c r="DW485" s="22">
        <f t="shared" si="1849"/>
        <v>0.436</v>
      </c>
      <c r="DX485" s="22">
        <f t="shared" si="1850"/>
        <v>3.5999999999999997E-2</v>
      </c>
      <c r="DY485" s="22">
        <f t="shared" si="1851"/>
        <v>-5.9930000000000003</v>
      </c>
      <c r="DZ485" s="22">
        <f t="shared" si="1852"/>
        <v>7.2999999999999995E-2</v>
      </c>
      <c r="EA485" s="63">
        <f t="shared" si="1853"/>
        <v>-5.92</v>
      </c>
      <c r="EB485" s="22">
        <f t="shared" si="1854"/>
        <v>-2.76</v>
      </c>
      <c r="EC485" s="22">
        <f t="shared" si="1855"/>
        <v>-5.6660000000000004</v>
      </c>
      <c r="ED485" s="59">
        <f t="shared" si="1856"/>
        <v>2.4329999999999998</v>
      </c>
      <c r="EE485" s="226"/>
      <c r="EF485" s="14">
        <v>13</v>
      </c>
      <c r="EG485" s="15" t="s">
        <v>18</v>
      </c>
      <c r="EH485" s="58">
        <f t="shared" ref="EH485:FE485" si="1897">IF(C485="X","X",IF(FI485="X","X",IF(FI485&lt;&gt;0,ROUND((C485-FI485)/FI472*100,3),"- ")))</f>
        <v>-0.503</v>
      </c>
      <c r="EI485" s="22">
        <f t="shared" si="1897"/>
        <v>0.25600000000000001</v>
      </c>
      <c r="EJ485" s="22">
        <f t="shared" si="1897"/>
        <v>6.7000000000000004E-2</v>
      </c>
      <c r="EK485" s="22" t="str">
        <f t="shared" si="1897"/>
        <v xml:space="preserve">- </v>
      </c>
      <c r="EL485" s="22">
        <f t="shared" si="1897"/>
        <v>1.2E-2</v>
      </c>
      <c r="EM485" s="22">
        <f t="shared" si="1897"/>
        <v>2.1999999999999999E-2</v>
      </c>
      <c r="EN485" s="22">
        <f t="shared" si="1897"/>
        <v>-0.104</v>
      </c>
      <c r="EO485" s="22">
        <f t="shared" si="1897"/>
        <v>-2E-3</v>
      </c>
      <c r="EP485" s="22">
        <f t="shared" si="1897"/>
        <v>3.0000000000000001E-3</v>
      </c>
      <c r="EQ485" s="22">
        <f t="shared" si="1897"/>
        <v>-2.1000000000000001E-2</v>
      </c>
      <c r="ER485" s="22" t="str">
        <f t="shared" si="1897"/>
        <v xml:space="preserve">- </v>
      </c>
      <c r="ES485" s="22">
        <f t="shared" si="1897"/>
        <v>-1E-3</v>
      </c>
      <c r="ET485" s="22">
        <f t="shared" si="1897"/>
        <v>4.0000000000000001E-3</v>
      </c>
      <c r="EU485" s="22">
        <f t="shared" si="1897"/>
        <v>-1E-3</v>
      </c>
      <c r="EV485" s="22">
        <f t="shared" si="1897"/>
        <v>2.1000000000000001E-2</v>
      </c>
      <c r="EW485" s="22">
        <f t="shared" si="1897"/>
        <v>2.4E-2</v>
      </c>
      <c r="EX485" s="22">
        <f t="shared" si="1897"/>
        <v>7.0000000000000001E-3</v>
      </c>
      <c r="EY485" s="22">
        <f t="shared" si="1897"/>
        <v>1E-3</v>
      </c>
      <c r="EZ485" s="22">
        <f t="shared" si="1897"/>
        <v>-1.0999999999999999E-2</v>
      </c>
      <c r="FA485" s="22">
        <f t="shared" si="1897"/>
        <v>-1.7999999999999999E-2</v>
      </c>
      <c r="FB485" s="63">
        <f t="shared" si="1897"/>
        <v>-1.0999999999999999E-2</v>
      </c>
      <c r="FC485" s="22">
        <f t="shared" si="1897"/>
        <v>-0.39400000000000002</v>
      </c>
      <c r="FD485" s="22">
        <f t="shared" si="1897"/>
        <v>-7.0000000000000007E-2</v>
      </c>
      <c r="FE485" s="59">
        <f t="shared" si="1897"/>
        <v>5.0000000000000001E-3</v>
      </c>
      <c r="FG485" s="14">
        <v>13</v>
      </c>
      <c r="FH485" s="15" t="s">
        <v>18</v>
      </c>
      <c r="FI485" s="27">
        <f t="shared" si="1858"/>
        <v>1345</v>
      </c>
      <c r="FJ485" s="29">
        <f t="shared" si="1858"/>
        <v>9</v>
      </c>
      <c r="FK485" s="29">
        <f t="shared" si="1858"/>
        <v>242</v>
      </c>
      <c r="FL485" s="29">
        <f t="shared" si="1858"/>
        <v>0</v>
      </c>
      <c r="FM485" s="29">
        <f t="shared" si="1858"/>
        <v>131</v>
      </c>
      <c r="FN485" s="29">
        <f t="shared" si="1858"/>
        <v>269</v>
      </c>
      <c r="FO485" s="29">
        <f t="shared" si="1858"/>
        <v>1877</v>
      </c>
      <c r="FP485" s="29">
        <f t="shared" si="1858"/>
        <v>186</v>
      </c>
      <c r="FQ485" s="29">
        <f t="shared" si="1858"/>
        <v>588</v>
      </c>
      <c r="FR485" s="29">
        <f t="shared" si="1858"/>
        <v>95</v>
      </c>
      <c r="FS485" s="29">
        <f t="shared" si="1858"/>
        <v>0</v>
      </c>
      <c r="FT485" s="29">
        <f t="shared" si="1858"/>
        <v>3</v>
      </c>
      <c r="FU485" s="29">
        <f t="shared" si="1858"/>
        <v>767</v>
      </c>
      <c r="FV485" s="29">
        <f t="shared" si="1858"/>
        <v>201</v>
      </c>
      <c r="FW485" s="29">
        <f t="shared" si="1858"/>
        <v>834</v>
      </c>
      <c r="FX485" s="29">
        <f t="shared" si="1858"/>
        <v>613</v>
      </c>
      <c r="FY485" s="29">
        <f t="shared" si="1860"/>
        <v>803</v>
      </c>
      <c r="FZ485" s="29">
        <f t="shared" si="1861"/>
        <v>358</v>
      </c>
      <c r="GA485" s="29">
        <f t="shared" si="1867"/>
        <v>8321</v>
      </c>
      <c r="GB485" s="29">
        <f t="shared" si="1862"/>
        <v>-61</v>
      </c>
      <c r="GC485" s="53">
        <f t="shared" si="1868"/>
        <v>8260</v>
      </c>
      <c r="GD485" s="29">
        <f t="shared" si="1869"/>
        <v>1596</v>
      </c>
      <c r="GE485" s="29">
        <f t="shared" si="1870"/>
        <v>2008</v>
      </c>
      <c r="GF485" s="41">
        <f t="shared" si="1871"/>
        <v>4717</v>
      </c>
    </row>
    <row r="486" spans="1:188" ht="13.5" customHeight="1">
      <c r="A486" s="14">
        <v>14</v>
      </c>
      <c r="B486" s="15" t="s">
        <v>19</v>
      </c>
      <c r="C486" s="231">
        <v>584</v>
      </c>
      <c r="D486" s="226">
        <v>7</v>
      </c>
      <c r="E486" s="226">
        <v>19</v>
      </c>
      <c r="F486" s="226">
        <v>0</v>
      </c>
      <c r="G486" s="226">
        <v>181</v>
      </c>
      <c r="H486" s="226">
        <v>42</v>
      </c>
      <c r="I486" s="226">
        <v>591</v>
      </c>
      <c r="J486" s="226">
        <v>99</v>
      </c>
      <c r="K486" s="226">
        <v>35</v>
      </c>
      <c r="L486" s="226">
        <v>103</v>
      </c>
      <c r="M486" s="226">
        <v>0</v>
      </c>
      <c r="N486" s="226">
        <v>2</v>
      </c>
      <c r="O486" s="226">
        <v>347</v>
      </c>
      <c r="P486" s="226">
        <v>1231</v>
      </c>
      <c r="Q486" s="226">
        <v>883</v>
      </c>
      <c r="R486" s="226">
        <v>451</v>
      </c>
      <c r="S486" s="226">
        <v>377</v>
      </c>
      <c r="T486" s="226">
        <v>254</v>
      </c>
      <c r="U486" s="226">
        <v>5206</v>
      </c>
      <c r="V486" s="232">
        <v>-36</v>
      </c>
      <c r="W486" s="233">
        <v>5170</v>
      </c>
      <c r="X486" s="226">
        <v>610</v>
      </c>
      <c r="Y486" s="226">
        <v>772</v>
      </c>
      <c r="Z486" s="232">
        <v>3824</v>
      </c>
      <c r="AA486" s="226"/>
      <c r="AB486" s="14">
        <v>14</v>
      </c>
      <c r="AC486" s="15" t="s">
        <v>19</v>
      </c>
      <c r="AD486" s="58">
        <f t="shared" si="1863"/>
        <v>-24.352</v>
      </c>
      <c r="AE486" s="22">
        <f t="shared" si="1829"/>
        <v>0</v>
      </c>
      <c r="AF486" s="22">
        <f t="shared" si="1829"/>
        <v>-20.832999999999998</v>
      </c>
      <c r="AG486" s="22" t="str">
        <f t="shared" si="1829"/>
        <v xml:space="preserve">- </v>
      </c>
      <c r="AH486" s="22">
        <f t="shared" si="1829"/>
        <v>-36.713000000000001</v>
      </c>
      <c r="AI486" s="22">
        <f t="shared" si="1829"/>
        <v>-12.5</v>
      </c>
      <c r="AJ486" s="22">
        <f t="shared" si="1829"/>
        <v>-13.343</v>
      </c>
      <c r="AK486" s="22">
        <f t="shared" si="1829"/>
        <v>-4.8079999999999998</v>
      </c>
      <c r="AL486" s="22">
        <f t="shared" si="1829"/>
        <v>-49.274999999999999</v>
      </c>
      <c r="AM486" s="22">
        <f t="shared" si="1829"/>
        <v>-54.424999999999997</v>
      </c>
      <c r="AN486" s="22" t="str">
        <f t="shared" si="1829"/>
        <v xml:space="preserve">- </v>
      </c>
      <c r="AO486" s="22">
        <f t="shared" si="1829"/>
        <v>-33.332999999999998</v>
      </c>
      <c r="AP486" s="22">
        <f t="shared" si="1829"/>
        <v>0.872</v>
      </c>
      <c r="AQ486" s="22">
        <f t="shared" si="1829"/>
        <v>-2.456</v>
      </c>
      <c r="AR486" s="22">
        <f t="shared" si="1829"/>
        <v>11.772</v>
      </c>
      <c r="AS486" s="22">
        <f t="shared" si="1829"/>
        <v>-0.66100000000000003</v>
      </c>
      <c r="AT486" s="22">
        <f t="shared" si="1829"/>
        <v>10.557</v>
      </c>
      <c r="AU486" s="22">
        <f t="shared" si="1830"/>
        <v>-4.8689999999999998</v>
      </c>
      <c r="AV486" s="22">
        <f t="shared" si="1830"/>
        <v>-8.3290000000000006</v>
      </c>
      <c r="AW486" s="22">
        <f t="shared" si="1830"/>
        <v>12.195</v>
      </c>
      <c r="AX486" s="63">
        <f t="shared" si="1830"/>
        <v>-8.3010000000000002</v>
      </c>
      <c r="AY486" s="22">
        <f t="shared" si="1830"/>
        <v>-24.035</v>
      </c>
      <c r="AZ486" s="22">
        <f t="shared" si="1830"/>
        <v>-20.248000000000001</v>
      </c>
      <c r="BA486" s="59">
        <f t="shared" si="1830"/>
        <v>-2.149</v>
      </c>
      <c r="BB486" s="226"/>
      <c r="BC486" s="14">
        <v>14</v>
      </c>
      <c r="BD486" s="15" t="s">
        <v>19</v>
      </c>
      <c r="BE486" s="58">
        <f t="shared" si="1895"/>
        <v>11.3</v>
      </c>
      <c r="BF486" s="22">
        <f t="shared" si="1831"/>
        <v>0.1</v>
      </c>
      <c r="BG486" s="22">
        <f t="shared" si="1831"/>
        <v>0.4</v>
      </c>
      <c r="BH486" s="22" t="str">
        <f t="shared" si="1831"/>
        <v>-</v>
      </c>
      <c r="BI486" s="22">
        <f t="shared" si="1831"/>
        <v>3.5</v>
      </c>
      <c r="BJ486" s="22">
        <f t="shared" si="1831"/>
        <v>0.8</v>
      </c>
      <c r="BK486" s="22">
        <f t="shared" si="1831"/>
        <v>11.4</v>
      </c>
      <c r="BL486" s="22">
        <f t="shared" si="1831"/>
        <v>1.9</v>
      </c>
      <c r="BM486" s="22">
        <f t="shared" si="1831"/>
        <v>0.7</v>
      </c>
      <c r="BN486" s="22">
        <f t="shared" si="1831"/>
        <v>2</v>
      </c>
      <c r="BO486" s="22" t="str">
        <f t="shared" si="1831"/>
        <v>-</v>
      </c>
      <c r="BP486" s="22">
        <f t="shared" si="1831"/>
        <v>0</v>
      </c>
      <c r="BQ486" s="22">
        <f t="shared" si="1831"/>
        <v>6.7</v>
      </c>
      <c r="BR486" s="22">
        <f t="shared" si="1831"/>
        <v>23.8</v>
      </c>
      <c r="BS486" s="22">
        <f t="shared" si="1831"/>
        <v>17.100000000000001</v>
      </c>
      <c r="BT486" s="22">
        <f t="shared" si="1831"/>
        <v>8.6999999999999993</v>
      </c>
      <c r="BU486" s="22">
        <f t="shared" si="1831"/>
        <v>7.3</v>
      </c>
      <c r="BV486" s="22">
        <f t="shared" si="1832"/>
        <v>4.9000000000000004</v>
      </c>
      <c r="BW486" s="22">
        <f t="shared" si="1832"/>
        <v>100.7</v>
      </c>
      <c r="BX486" s="22">
        <f t="shared" si="1832"/>
        <v>-0.7</v>
      </c>
      <c r="BY486" s="63">
        <f t="shared" si="1832"/>
        <v>100</v>
      </c>
      <c r="BZ486" s="22">
        <f t="shared" si="1832"/>
        <v>11.8</v>
      </c>
      <c r="CA486" s="22">
        <f t="shared" si="1832"/>
        <v>14.9</v>
      </c>
      <c r="CB486" s="59">
        <f t="shared" si="1832"/>
        <v>74</v>
      </c>
      <c r="CC486" s="226"/>
      <c r="CD486" s="14">
        <v>14</v>
      </c>
      <c r="CE486" s="15" t="s">
        <v>19</v>
      </c>
      <c r="CF486" s="58">
        <f t="shared" ref="CF486:DC486" si="1898">IF(C486=0,"-",IF(C486="X","X",ROUND(C486/C472*100,1)))</f>
        <v>1.6</v>
      </c>
      <c r="CG486" s="22">
        <f t="shared" si="1898"/>
        <v>1.7</v>
      </c>
      <c r="CH486" s="22">
        <f t="shared" si="1898"/>
        <v>0.2</v>
      </c>
      <c r="CI486" s="22" t="str">
        <f t="shared" si="1898"/>
        <v>-</v>
      </c>
      <c r="CJ486" s="22">
        <f t="shared" si="1898"/>
        <v>0.1</v>
      </c>
      <c r="CK486" s="22">
        <f t="shared" si="1898"/>
        <v>0</v>
      </c>
      <c r="CL486" s="22">
        <f t="shared" si="1898"/>
        <v>0.1</v>
      </c>
      <c r="CM486" s="22">
        <f t="shared" si="1898"/>
        <v>0</v>
      </c>
      <c r="CN486" s="22">
        <f t="shared" si="1898"/>
        <v>0</v>
      </c>
      <c r="CO486" s="22">
        <f t="shared" si="1898"/>
        <v>0.1</v>
      </c>
      <c r="CP486" s="22" t="str">
        <f t="shared" si="1898"/>
        <v>-</v>
      </c>
      <c r="CQ486" s="22">
        <f t="shared" si="1898"/>
        <v>0</v>
      </c>
      <c r="CR486" s="22">
        <f t="shared" si="1898"/>
        <v>0.1</v>
      </c>
      <c r="CS486" s="22">
        <f t="shared" si="1898"/>
        <v>0.3</v>
      </c>
      <c r="CT486" s="22">
        <f t="shared" si="1898"/>
        <v>0.2</v>
      </c>
      <c r="CU486" s="22">
        <f t="shared" si="1898"/>
        <v>0.2</v>
      </c>
      <c r="CV486" s="22">
        <f t="shared" si="1898"/>
        <v>0.1</v>
      </c>
      <c r="CW486" s="22">
        <f t="shared" si="1898"/>
        <v>0.1</v>
      </c>
      <c r="CX486" s="22">
        <f t="shared" si="1898"/>
        <v>0.1</v>
      </c>
      <c r="CY486" s="22">
        <f t="shared" si="1898"/>
        <v>0.1</v>
      </c>
      <c r="CZ486" s="63">
        <f t="shared" si="1898"/>
        <v>0.1</v>
      </c>
      <c r="DA486" s="22">
        <f t="shared" si="1898"/>
        <v>1.3</v>
      </c>
      <c r="DB486" s="22">
        <f t="shared" si="1898"/>
        <v>0.1</v>
      </c>
      <c r="DC486" s="59">
        <f t="shared" si="1898"/>
        <v>0.1</v>
      </c>
      <c r="DD486" s="226"/>
      <c r="DE486" s="14">
        <v>14</v>
      </c>
      <c r="DF486" s="15" t="s">
        <v>19</v>
      </c>
      <c r="DG486" s="58">
        <f t="shared" si="1865"/>
        <v>-3.335</v>
      </c>
      <c r="DH486" s="22">
        <f t="shared" si="1834"/>
        <v>0</v>
      </c>
      <c r="DI486" s="22">
        <f t="shared" si="1835"/>
        <v>-8.8999999999999996E-2</v>
      </c>
      <c r="DJ486" s="22" t="str">
        <f t="shared" si="1836"/>
        <v xml:space="preserve">- </v>
      </c>
      <c r="DK486" s="22">
        <f t="shared" si="1837"/>
        <v>-1.8620000000000001</v>
      </c>
      <c r="DL486" s="22">
        <f t="shared" si="1838"/>
        <v>-0.106</v>
      </c>
      <c r="DM486" s="22">
        <f t="shared" si="1839"/>
        <v>-1.6140000000000001</v>
      </c>
      <c r="DN486" s="22">
        <f t="shared" si="1840"/>
        <v>-8.8999999999999996E-2</v>
      </c>
      <c r="DO486" s="22">
        <f t="shared" si="1841"/>
        <v>-0.60299999999999998</v>
      </c>
      <c r="DP486" s="22">
        <f t="shared" si="1842"/>
        <v>-2.1819999999999999</v>
      </c>
      <c r="DQ486" s="22" t="str">
        <f t="shared" si="1843"/>
        <v xml:space="preserve">- </v>
      </c>
      <c r="DR486" s="22">
        <f t="shared" si="1844"/>
        <v>-1.7999999999999999E-2</v>
      </c>
      <c r="DS486" s="22">
        <f t="shared" si="1845"/>
        <v>5.2999999999999999E-2</v>
      </c>
      <c r="DT486" s="22">
        <f t="shared" si="1846"/>
        <v>-0.55000000000000004</v>
      </c>
      <c r="DU486" s="22">
        <f t="shared" si="1847"/>
        <v>1.65</v>
      </c>
      <c r="DV486" s="22">
        <f t="shared" si="1848"/>
        <v>-5.2999999999999999E-2</v>
      </c>
      <c r="DW486" s="22">
        <f t="shared" si="1849"/>
        <v>0.63900000000000001</v>
      </c>
      <c r="DX486" s="22">
        <f t="shared" si="1850"/>
        <v>-0.23100000000000001</v>
      </c>
      <c r="DY486" s="22">
        <f t="shared" si="1851"/>
        <v>-8.3889999999999993</v>
      </c>
      <c r="DZ486" s="22">
        <f t="shared" si="1852"/>
        <v>8.8999999999999996E-2</v>
      </c>
      <c r="EA486" s="63">
        <f t="shared" si="1853"/>
        <v>-8.3010000000000002</v>
      </c>
      <c r="EB486" s="22">
        <f t="shared" si="1854"/>
        <v>-3.423</v>
      </c>
      <c r="EC486" s="22">
        <f t="shared" si="1855"/>
        <v>-3.476</v>
      </c>
      <c r="ED486" s="59">
        <f t="shared" si="1856"/>
        <v>-1.49</v>
      </c>
      <c r="EE486" s="226"/>
      <c r="EF486" s="14">
        <v>14</v>
      </c>
      <c r="EG486" s="15" t="s">
        <v>19</v>
      </c>
      <c r="EH486" s="58">
        <f t="shared" ref="EH486:FE486" si="1899">IF(C486="X","X",IF(FI486="X","X",IF(FI486&lt;&gt;0,ROUND((C486-FI486)/FI472*100,3),"- ")))</f>
        <v>-0.40100000000000002</v>
      </c>
      <c r="EI486" s="22">
        <f t="shared" si="1899"/>
        <v>0</v>
      </c>
      <c r="EJ486" s="22">
        <f t="shared" si="1899"/>
        <v>-4.8000000000000001E-2</v>
      </c>
      <c r="EK486" s="22" t="str">
        <f t="shared" si="1899"/>
        <v xml:space="preserve">- </v>
      </c>
      <c r="EL486" s="22">
        <f t="shared" si="1899"/>
        <v>-5.5E-2</v>
      </c>
      <c r="EM486" s="22">
        <f t="shared" si="1899"/>
        <v>-3.0000000000000001E-3</v>
      </c>
      <c r="EN486" s="22">
        <f t="shared" si="1899"/>
        <v>-1.9E-2</v>
      </c>
      <c r="EO486" s="22">
        <f t="shared" si="1899"/>
        <v>-1E-3</v>
      </c>
      <c r="EP486" s="22">
        <f t="shared" si="1899"/>
        <v>-1.2E-2</v>
      </c>
      <c r="EQ486" s="22">
        <f t="shared" si="1899"/>
        <v>-6.4000000000000001E-2</v>
      </c>
      <c r="ER486" s="22" t="str">
        <f t="shared" si="1899"/>
        <v xml:space="preserve">- </v>
      </c>
      <c r="ES486" s="22">
        <f t="shared" si="1899"/>
        <v>-1E-3</v>
      </c>
      <c r="ET486" s="22">
        <f t="shared" si="1899"/>
        <v>1E-3</v>
      </c>
      <c r="EU486" s="22">
        <f t="shared" si="1899"/>
        <v>-7.0000000000000001E-3</v>
      </c>
      <c r="EV486" s="22">
        <f t="shared" si="1899"/>
        <v>2.1000000000000001E-2</v>
      </c>
      <c r="EW486" s="22">
        <f t="shared" si="1899"/>
        <v>-1E-3</v>
      </c>
      <c r="EX486" s="22">
        <f t="shared" si="1899"/>
        <v>7.0000000000000001E-3</v>
      </c>
      <c r="EY486" s="22">
        <f t="shared" si="1899"/>
        <v>-6.0000000000000001E-3</v>
      </c>
      <c r="EZ486" s="22">
        <f t="shared" si="1899"/>
        <v>-0.01</v>
      </c>
      <c r="FA486" s="22">
        <f t="shared" si="1899"/>
        <v>-1.4999999999999999E-2</v>
      </c>
      <c r="FB486" s="63">
        <f t="shared" si="1899"/>
        <v>-0.01</v>
      </c>
      <c r="FC486" s="22">
        <f t="shared" si="1899"/>
        <v>-0.33400000000000002</v>
      </c>
      <c r="FD486" s="22">
        <f t="shared" si="1899"/>
        <v>-2.9000000000000001E-2</v>
      </c>
      <c r="FE486" s="59">
        <f t="shared" si="1899"/>
        <v>-2E-3</v>
      </c>
      <c r="FG486" s="14">
        <v>14</v>
      </c>
      <c r="FH486" s="15" t="s">
        <v>19</v>
      </c>
      <c r="FI486" s="27">
        <f t="shared" si="1858"/>
        <v>772</v>
      </c>
      <c r="FJ486" s="29">
        <f t="shared" si="1858"/>
        <v>7</v>
      </c>
      <c r="FK486" s="29">
        <f t="shared" si="1858"/>
        <v>24</v>
      </c>
      <c r="FL486" s="29">
        <f t="shared" si="1858"/>
        <v>0</v>
      </c>
      <c r="FM486" s="29">
        <f t="shared" si="1858"/>
        <v>286</v>
      </c>
      <c r="FN486" s="29">
        <f t="shared" si="1858"/>
        <v>48</v>
      </c>
      <c r="FO486" s="29">
        <f t="shared" si="1858"/>
        <v>682</v>
      </c>
      <c r="FP486" s="29">
        <f t="shared" si="1858"/>
        <v>104</v>
      </c>
      <c r="FQ486" s="29">
        <f t="shared" si="1858"/>
        <v>69</v>
      </c>
      <c r="FR486" s="29">
        <f t="shared" si="1858"/>
        <v>226</v>
      </c>
      <c r="FS486" s="29">
        <f t="shared" si="1858"/>
        <v>0</v>
      </c>
      <c r="FT486" s="29">
        <f t="shared" si="1858"/>
        <v>3</v>
      </c>
      <c r="FU486" s="29">
        <f t="shared" si="1858"/>
        <v>344</v>
      </c>
      <c r="FV486" s="29">
        <f t="shared" si="1858"/>
        <v>1262</v>
      </c>
      <c r="FW486" s="29">
        <f t="shared" si="1858"/>
        <v>790</v>
      </c>
      <c r="FX486" s="29">
        <f t="shared" si="1858"/>
        <v>454</v>
      </c>
      <c r="FY486" s="29">
        <f t="shared" si="1860"/>
        <v>341</v>
      </c>
      <c r="FZ486" s="29">
        <f t="shared" si="1861"/>
        <v>267</v>
      </c>
      <c r="GA486" s="29">
        <f t="shared" si="1867"/>
        <v>5679</v>
      </c>
      <c r="GB486" s="29">
        <f t="shared" si="1862"/>
        <v>-41</v>
      </c>
      <c r="GC486" s="53">
        <f t="shared" si="1868"/>
        <v>5638</v>
      </c>
      <c r="GD486" s="29">
        <f t="shared" si="1869"/>
        <v>803</v>
      </c>
      <c r="GE486" s="29">
        <f t="shared" si="1870"/>
        <v>968</v>
      </c>
      <c r="GF486" s="41">
        <f t="shared" si="1871"/>
        <v>3908</v>
      </c>
    </row>
    <row r="487" spans="1:188" ht="13.5" customHeight="1">
      <c r="A487" s="14">
        <v>15</v>
      </c>
      <c r="B487" s="15" t="s">
        <v>20</v>
      </c>
      <c r="C487" s="231">
        <v>1199</v>
      </c>
      <c r="D487" s="226">
        <v>2</v>
      </c>
      <c r="E487" s="226">
        <v>87</v>
      </c>
      <c r="F487" s="226">
        <v>30</v>
      </c>
      <c r="G487" s="226">
        <v>1699</v>
      </c>
      <c r="H487" s="226">
        <v>728</v>
      </c>
      <c r="I487" s="226">
        <v>1858</v>
      </c>
      <c r="J487" s="226">
        <v>563</v>
      </c>
      <c r="K487" s="226">
        <v>449</v>
      </c>
      <c r="L487" s="226">
        <v>567</v>
      </c>
      <c r="M487" s="226">
        <v>5</v>
      </c>
      <c r="N487" s="226">
        <v>137</v>
      </c>
      <c r="O487" s="226">
        <v>2233</v>
      </c>
      <c r="P487" s="226">
        <v>882</v>
      </c>
      <c r="Q487" s="226">
        <v>1387</v>
      </c>
      <c r="R487" s="226">
        <v>1332</v>
      </c>
      <c r="S487" s="226">
        <v>2247</v>
      </c>
      <c r="T487" s="226">
        <v>1299</v>
      </c>
      <c r="U487" s="226">
        <v>16704</v>
      </c>
      <c r="V487" s="232">
        <v>-118</v>
      </c>
      <c r="W487" s="233">
        <v>16586</v>
      </c>
      <c r="X487" s="226">
        <v>1288</v>
      </c>
      <c r="Y487" s="226">
        <v>3587</v>
      </c>
      <c r="Z487" s="232">
        <v>11829</v>
      </c>
      <c r="AA487" s="226"/>
      <c r="AB487" s="14">
        <v>15</v>
      </c>
      <c r="AC487" s="15" t="s">
        <v>20</v>
      </c>
      <c r="AD487" s="58">
        <f t="shared" si="1863"/>
        <v>-27.420999999999999</v>
      </c>
      <c r="AE487" s="22">
        <f t="shared" si="1829"/>
        <v>-50</v>
      </c>
      <c r="AF487" s="22">
        <f t="shared" si="1829"/>
        <v>-19.443999999999999</v>
      </c>
      <c r="AG487" s="22">
        <f t="shared" si="1829"/>
        <v>30.434999999999999</v>
      </c>
      <c r="AH487" s="22">
        <f t="shared" si="1829"/>
        <v>48.514000000000003</v>
      </c>
      <c r="AI487" s="22">
        <f t="shared" si="1829"/>
        <v>4.4480000000000004</v>
      </c>
      <c r="AJ487" s="22">
        <f t="shared" si="1829"/>
        <v>-50.106999999999999</v>
      </c>
      <c r="AK487" s="22">
        <f t="shared" si="1829"/>
        <v>-5.6950000000000003</v>
      </c>
      <c r="AL487" s="22">
        <f t="shared" si="1829"/>
        <v>-1.101</v>
      </c>
      <c r="AM487" s="22">
        <f t="shared" si="1829"/>
        <v>-50.567</v>
      </c>
      <c r="AN487" s="22">
        <f t="shared" si="1829"/>
        <v>25</v>
      </c>
      <c r="AO487" s="22">
        <f t="shared" si="1829"/>
        <v>7.8739999999999997</v>
      </c>
      <c r="AP487" s="22">
        <f t="shared" si="1829"/>
        <v>2.8559999999999999</v>
      </c>
      <c r="AQ487" s="22">
        <f t="shared" si="1829"/>
        <v>-8.4109999999999996</v>
      </c>
      <c r="AR487" s="22">
        <f t="shared" si="1829"/>
        <v>16.262</v>
      </c>
      <c r="AS487" s="22">
        <f t="shared" si="1829"/>
        <v>1.2929999999999999</v>
      </c>
      <c r="AT487" s="22">
        <f t="shared" ref="AT487:AT519" si="1900">IF(S487="X","X",IF(FY487="X","X",IF(FY487&lt;&gt;0,ROUND((S487-FY487)/ABS(FY487)*100,3),"- ")))</f>
        <v>2.65</v>
      </c>
      <c r="AU487" s="22">
        <f t="shared" si="1830"/>
        <v>-10.965999999999999</v>
      </c>
      <c r="AV487" s="22">
        <f t="shared" si="1830"/>
        <v>-11.95</v>
      </c>
      <c r="AW487" s="22">
        <f t="shared" si="1830"/>
        <v>15.108000000000001</v>
      </c>
      <c r="AX487" s="63">
        <f t="shared" si="1830"/>
        <v>-11.927</v>
      </c>
      <c r="AY487" s="22">
        <f t="shared" si="1830"/>
        <v>-26.984000000000002</v>
      </c>
      <c r="AZ487" s="22">
        <f t="shared" si="1830"/>
        <v>-26.661000000000001</v>
      </c>
      <c r="BA487" s="59">
        <f t="shared" si="1830"/>
        <v>-3.9540000000000002</v>
      </c>
      <c r="BB487" s="226"/>
      <c r="BC487" s="14">
        <v>15</v>
      </c>
      <c r="BD487" s="15" t="s">
        <v>20</v>
      </c>
      <c r="BE487" s="58">
        <f t="shared" si="1895"/>
        <v>7.2</v>
      </c>
      <c r="BF487" s="22">
        <f t="shared" si="1831"/>
        <v>0</v>
      </c>
      <c r="BG487" s="22">
        <f t="shared" si="1831"/>
        <v>0.5</v>
      </c>
      <c r="BH487" s="22">
        <f t="shared" si="1831"/>
        <v>0.2</v>
      </c>
      <c r="BI487" s="22">
        <f t="shared" si="1831"/>
        <v>10.199999999999999</v>
      </c>
      <c r="BJ487" s="22">
        <f t="shared" si="1831"/>
        <v>4.4000000000000004</v>
      </c>
      <c r="BK487" s="22">
        <f t="shared" si="1831"/>
        <v>11.2</v>
      </c>
      <c r="BL487" s="22">
        <f t="shared" si="1831"/>
        <v>3.4</v>
      </c>
      <c r="BM487" s="22">
        <f t="shared" si="1831"/>
        <v>2.7</v>
      </c>
      <c r="BN487" s="22">
        <f t="shared" si="1831"/>
        <v>3.4</v>
      </c>
      <c r="BO487" s="22">
        <f t="shared" si="1831"/>
        <v>0</v>
      </c>
      <c r="BP487" s="22">
        <f t="shared" si="1831"/>
        <v>0.8</v>
      </c>
      <c r="BQ487" s="22">
        <f t="shared" si="1831"/>
        <v>13.5</v>
      </c>
      <c r="BR487" s="22">
        <f t="shared" si="1831"/>
        <v>5.3</v>
      </c>
      <c r="BS487" s="22">
        <f t="shared" si="1831"/>
        <v>8.4</v>
      </c>
      <c r="BT487" s="22">
        <f t="shared" si="1831"/>
        <v>8</v>
      </c>
      <c r="BU487" s="22">
        <f t="shared" ref="BU487:CB502" si="1901">IF(S487=0,"-",IF(S487="X","X",ROUND(S487/$W487*100,1)))</f>
        <v>13.5</v>
      </c>
      <c r="BV487" s="22">
        <f t="shared" si="1901"/>
        <v>7.8</v>
      </c>
      <c r="BW487" s="22">
        <f t="shared" si="1901"/>
        <v>100.7</v>
      </c>
      <c r="BX487" s="22">
        <f t="shared" si="1901"/>
        <v>-0.7</v>
      </c>
      <c r="BY487" s="63">
        <f t="shared" si="1901"/>
        <v>100</v>
      </c>
      <c r="BZ487" s="22">
        <f t="shared" si="1901"/>
        <v>7.8</v>
      </c>
      <c r="CA487" s="22">
        <f t="shared" si="1901"/>
        <v>21.6</v>
      </c>
      <c r="CB487" s="59">
        <f t="shared" si="1901"/>
        <v>71.3</v>
      </c>
      <c r="CC487" s="226"/>
      <c r="CD487" s="14">
        <v>15</v>
      </c>
      <c r="CE487" s="15" t="s">
        <v>20</v>
      </c>
      <c r="CF487" s="58">
        <f t="shared" ref="CF487:DC487" si="1902">IF(C487=0,"-",IF(C487="X","X",ROUND(C487/C472*100,1)))</f>
        <v>3.2</v>
      </c>
      <c r="CG487" s="22">
        <f t="shared" si="1902"/>
        <v>0.5</v>
      </c>
      <c r="CH487" s="22">
        <f t="shared" si="1902"/>
        <v>1</v>
      </c>
      <c r="CI487" s="22">
        <f t="shared" si="1902"/>
        <v>0.3</v>
      </c>
      <c r="CJ487" s="22">
        <f t="shared" si="1902"/>
        <v>0.8</v>
      </c>
      <c r="CK487" s="22">
        <f t="shared" si="1902"/>
        <v>0.4</v>
      </c>
      <c r="CL487" s="22">
        <f t="shared" si="1902"/>
        <v>0.4</v>
      </c>
      <c r="CM487" s="22">
        <f t="shared" si="1902"/>
        <v>0.1</v>
      </c>
      <c r="CN487" s="22">
        <f t="shared" si="1902"/>
        <v>0.2</v>
      </c>
      <c r="CO487" s="22">
        <f t="shared" si="1902"/>
        <v>0.5</v>
      </c>
      <c r="CP487" s="22">
        <f t="shared" si="1902"/>
        <v>0</v>
      </c>
      <c r="CQ487" s="22">
        <f t="shared" si="1902"/>
        <v>0.1</v>
      </c>
      <c r="CR487" s="22">
        <f t="shared" si="1902"/>
        <v>0.4</v>
      </c>
      <c r="CS487" s="22">
        <f t="shared" si="1902"/>
        <v>0.2</v>
      </c>
      <c r="CT487" s="22">
        <f t="shared" si="1902"/>
        <v>0.3</v>
      </c>
      <c r="CU487" s="22">
        <f t="shared" si="1902"/>
        <v>0.5</v>
      </c>
      <c r="CV487" s="22">
        <f t="shared" si="1902"/>
        <v>0.4</v>
      </c>
      <c r="CW487" s="22">
        <f t="shared" si="1902"/>
        <v>0.6</v>
      </c>
      <c r="CX487" s="22">
        <f t="shared" si="1902"/>
        <v>0.4</v>
      </c>
      <c r="CY487" s="22">
        <f t="shared" si="1902"/>
        <v>0.4</v>
      </c>
      <c r="CZ487" s="63">
        <f t="shared" si="1902"/>
        <v>0.4</v>
      </c>
      <c r="DA487" s="22">
        <f t="shared" si="1902"/>
        <v>2.8</v>
      </c>
      <c r="DB487" s="22">
        <f t="shared" si="1902"/>
        <v>0.6</v>
      </c>
      <c r="DC487" s="59">
        <f t="shared" si="1902"/>
        <v>0.3</v>
      </c>
      <c r="DD487" s="226"/>
      <c r="DE487" s="14">
        <v>15</v>
      </c>
      <c r="DF487" s="15" t="s">
        <v>20</v>
      </c>
      <c r="DG487" s="58">
        <f t="shared" si="1865"/>
        <v>-2.4049999999999998</v>
      </c>
      <c r="DH487" s="22">
        <f t="shared" si="1834"/>
        <v>-1.0999999999999999E-2</v>
      </c>
      <c r="DI487" s="22">
        <f t="shared" si="1835"/>
        <v>-0.112</v>
      </c>
      <c r="DJ487" s="22">
        <f t="shared" si="1836"/>
        <v>3.6999999999999998E-2</v>
      </c>
      <c r="DK487" s="22">
        <f t="shared" si="1837"/>
        <v>2.9470000000000001</v>
      </c>
      <c r="DL487" s="22">
        <f t="shared" si="1838"/>
        <v>0.16500000000000001</v>
      </c>
      <c r="DM487" s="22">
        <f t="shared" si="1839"/>
        <v>-9.9090000000000007</v>
      </c>
      <c r="DN487" s="22">
        <f t="shared" si="1840"/>
        <v>-0.18099999999999999</v>
      </c>
      <c r="DO487" s="22">
        <f t="shared" si="1841"/>
        <v>-2.7E-2</v>
      </c>
      <c r="DP487" s="22">
        <f t="shared" si="1842"/>
        <v>-3.08</v>
      </c>
      <c r="DQ487" s="22">
        <f t="shared" si="1843"/>
        <v>5.0000000000000001E-3</v>
      </c>
      <c r="DR487" s="22">
        <f t="shared" si="1844"/>
        <v>5.2999999999999999E-2</v>
      </c>
      <c r="DS487" s="22">
        <f t="shared" si="1845"/>
        <v>0.32900000000000001</v>
      </c>
      <c r="DT487" s="22">
        <f t="shared" si="1846"/>
        <v>-0.43</v>
      </c>
      <c r="DU487" s="22">
        <f t="shared" si="1847"/>
        <v>1.03</v>
      </c>
      <c r="DV487" s="22">
        <f t="shared" si="1848"/>
        <v>0.09</v>
      </c>
      <c r="DW487" s="22">
        <f t="shared" si="1849"/>
        <v>0.308</v>
      </c>
      <c r="DX487" s="22">
        <f t="shared" si="1850"/>
        <v>-0.85</v>
      </c>
      <c r="DY487" s="22">
        <f t="shared" si="1851"/>
        <v>-12.038</v>
      </c>
      <c r="DZ487" s="22">
        <f t="shared" si="1852"/>
        <v>0.112</v>
      </c>
      <c r="EA487" s="63">
        <f t="shared" si="1853"/>
        <v>-11.927</v>
      </c>
      <c r="EB487" s="22">
        <f t="shared" si="1854"/>
        <v>-2.528</v>
      </c>
      <c r="EC487" s="22">
        <f t="shared" si="1855"/>
        <v>-6.9240000000000004</v>
      </c>
      <c r="ED487" s="59">
        <f t="shared" si="1856"/>
        <v>-2.5859999999999999</v>
      </c>
      <c r="EE487" s="226"/>
      <c r="EF487" s="14">
        <v>15</v>
      </c>
      <c r="EG487" s="15" t="s">
        <v>20</v>
      </c>
      <c r="EH487" s="58">
        <f t="shared" ref="EH487:FE487" si="1903">IF(C487="X","X",IF(FI487="X","X",IF(FI487&lt;&gt;0,ROUND((C487-FI487)/FI472*100,3),"- ")))</f>
        <v>-0.96499999999999997</v>
      </c>
      <c r="EI487" s="22">
        <f t="shared" si="1903"/>
        <v>-0.51300000000000001</v>
      </c>
      <c r="EJ487" s="22">
        <f t="shared" si="1903"/>
        <v>-0.2</v>
      </c>
      <c r="EK487" s="22">
        <f t="shared" si="1903"/>
        <v>8.5999999999999993E-2</v>
      </c>
      <c r="EL487" s="22">
        <f t="shared" si="1903"/>
        <v>0.29299999999999998</v>
      </c>
      <c r="EM487" s="22">
        <f t="shared" si="1903"/>
        <v>1.7000000000000001E-2</v>
      </c>
      <c r="EN487" s="22">
        <f t="shared" si="1903"/>
        <v>-0.39400000000000002</v>
      </c>
      <c r="EO487" s="22">
        <f t="shared" si="1903"/>
        <v>-8.0000000000000002E-3</v>
      </c>
      <c r="EP487" s="22">
        <f t="shared" si="1903"/>
        <v>-2E-3</v>
      </c>
      <c r="EQ487" s="22">
        <f t="shared" si="1903"/>
        <v>-0.30399999999999999</v>
      </c>
      <c r="ER487" s="22">
        <f t="shared" si="1903"/>
        <v>1E-3</v>
      </c>
      <c r="ES487" s="22">
        <f t="shared" si="1903"/>
        <v>7.0000000000000001E-3</v>
      </c>
      <c r="ET487" s="22">
        <f t="shared" si="1903"/>
        <v>1.2E-2</v>
      </c>
      <c r="EU487" s="22">
        <f t="shared" si="1903"/>
        <v>-1.9E-2</v>
      </c>
      <c r="EV487" s="22">
        <f t="shared" si="1903"/>
        <v>4.4999999999999998E-2</v>
      </c>
      <c r="EW487" s="22">
        <f t="shared" si="1903"/>
        <v>7.0000000000000001E-3</v>
      </c>
      <c r="EX487" s="22">
        <f t="shared" si="1903"/>
        <v>1.0999999999999999E-2</v>
      </c>
      <c r="EY487" s="22">
        <f t="shared" si="1903"/>
        <v>-7.0999999999999994E-2</v>
      </c>
      <c r="EZ487" s="22">
        <f t="shared" si="1903"/>
        <v>-0.05</v>
      </c>
      <c r="FA487" s="22">
        <f t="shared" si="1903"/>
        <v>-6.3E-2</v>
      </c>
      <c r="FB487" s="63">
        <f t="shared" si="1903"/>
        <v>-0.05</v>
      </c>
      <c r="FC487" s="22">
        <f t="shared" si="1903"/>
        <v>-0.82299999999999995</v>
      </c>
      <c r="FD487" s="22">
        <f t="shared" si="1903"/>
        <v>-0.19400000000000001</v>
      </c>
      <c r="FE487" s="59">
        <f t="shared" si="1903"/>
        <v>-1.2999999999999999E-2</v>
      </c>
      <c r="FG487" s="14">
        <v>15</v>
      </c>
      <c r="FH487" s="15" t="s">
        <v>20</v>
      </c>
      <c r="FI487" s="27">
        <f t="shared" si="1858"/>
        <v>1652</v>
      </c>
      <c r="FJ487" s="29">
        <f t="shared" si="1858"/>
        <v>4</v>
      </c>
      <c r="FK487" s="29">
        <f t="shared" si="1858"/>
        <v>108</v>
      </c>
      <c r="FL487" s="29">
        <f t="shared" si="1858"/>
        <v>23</v>
      </c>
      <c r="FM487" s="29">
        <f t="shared" si="1858"/>
        <v>1144</v>
      </c>
      <c r="FN487" s="29">
        <f t="shared" si="1858"/>
        <v>697</v>
      </c>
      <c r="FO487" s="29">
        <f t="shared" si="1858"/>
        <v>3724</v>
      </c>
      <c r="FP487" s="29">
        <f t="shared" si="1858"/>
        <v>597</v>
      </c>
      <c r="FQ487" s="29">
        <f t="shared" si="1858"/>
        <v>454</v>
      </c>
      <c r="FR487" s="29">
        <f t="shared" si="1858"/>
        <v>1147</v>
      </c>
      <c r="FS487" s="29">
        <f t="shared" si="1858"/>
        <v>4</v>
      </c>
      <c r="FT487" s="29">
        <f t="shared" si="1858"/>
        <v>127</v>
      </c>
      <c r="FU487" s="29">
        <f t="shared" si="1858"/>
        <v>2171</v>
      </c>
      <c r="FV487" s="29">
        <f t="shared" si="1858"/>
        <v>963</v>
      </c>
      <c r="FW487" s="29">
        <f t="shared" si="1858"/>
        <v>1193</v>
      </c>
      <c r="FX487" s="29">
        <f t="shared" si="1858"/>
        <v>1315</v>
      </c>
      <c r="FY487" s="29">
        <f t="shared" si="1860"/>
        <v>2189</v>
      </c>
      <c r="FZ487" s="29">
        <f t="shared" si="1861"/>
        <v>1459</v>
      </c>
      <c r="GA487" s="29">
        <f t="shared" si="1867"/>
        <v>18971</v>
      </c>
      <c r="GB487" s="29">
        <f t="shared" si="1862"/>
        <v>-139</v>
      </c>
      <c r="GC487" s="53">
        <f t="shared" si="1868"/>
        <v>18832</v>
      </c>
      <c r="GD487" s="29">
        <f t="shared" si="1869"/>
        <v>1764</v>
      </c>
      <c r="GE487" s="29">
        <f t="shared" si="1870"/>
        <v>4891</v>
      </c>
      <c r="GF487" s="41">
        <f t="shared" si="1871"/>
        <v>12316</v>
      </c>
    </row>
    <row r="488" spans="1:188" ht="13.5" customHeight="1">
      <c r="A488" s="14">
        <v>16</v>
      </c>
      <c r="B488" s="15" t="s">
        <v>21</v>
      </c>
      <c r="C488" s="231">
        <v>943</v>
      </c>
      <c r="D488" s="226">
        <v>2</v>
      </c>
      <c r="E488" s="226">
        <v>303</v>
      </c>
      <c r="F488" s="226">
        <v>1318</v>
      </c>
      <c r="G488" s="226">
        <v>1763</v>
      </c>
      <c r="H488" s="226">
        <v>1512</v>
      </c>
      <c r="I488" s="226">
        <v>5854</v>
      </c>
      <c r="J488" s="226">
        <v>1637</v>
      </c>
      <c r="K488" s="226">
        <v>2441</v>
      </c>
      <c r="L488" s="226">
        <v>1948</v>
      </c>
      <c r="M488" s="226">
        <v>0</v>
      </c>
      <c r="N488" s="226">
        <v>563</v>
      </c>
      <c r="O488" s="226">
        <v>3946</v>
      </c>
      <c r="P488" s="226">
        <v>2383</v>
      </c>
      <c r="Q488" s="226">
        <v>2405</v>
      </c>
      <c r="R488" s="226">
        <v>1993</v>
      </c>
      <c r="S488" s="226">
        <v>4620</v>
      </c>
      <c r="T488" s="226">
        <v>4443</v>
      </c>
      <c r="U488" s="226">
        <v>38074</v>
      </c>
      <c r="V488" s="232">
        <v>-268</v>
      </c>
      <c r="W488" s="233">
        <v>37806</v>
      </c>
      <c r="X488" s="226">
        <v>1248</v>
      </c>
      <c r="Y488" s="226">
        <v>8935</v>
      </c>
      <c r="Z488" s="232">
        <v>27891</v>
      </c>
      <c r="AA488" s="226"/>
      <c r="AB488" s="14">
        <v>16</v>
      </c>
      <c r="AC488" s="15" t="s">
        <v>21</v>
      </c>
      <c r="AD488" s="58">
        <f t="shared" si="1863"/>
        <v>-17.57</v>
      </c>
      <c r="AE488" s="22">
        <f t="shared" ref="AE488:AE506" si="1904">IF(D488="X","X",IF(FJ488="X","X",IF(FJ488&lt;&gt;0,ROUND((D488-FJ488)/ABS(FJ488)*100,3),"- ")))</f>
        <v>0</v>
      </c>
      <c r="AF488" s="22">
        <f t="shared" ref="AF488:AF519" si="1905">IF(E488="X","X",IF(FK488="X","X",IF(FK488&lt;&gt;0,ROUND((E488-FK488)/ABS(FK488)*100,3),"- ")))</f>
        <v>-4.4160000000000004</v>
      </c>
      <c r="AG488" s="22">
        <f t="shared" ref="AG488:AG505" si="1906">IF(F488="X","X",IF(FL488="X","X",IF(FL488&lt;&gt;0,ROUND((F488-FL488)/ABS(FL488)*100,3),"- ")))</f>
        <v>6.8940000000000001</v>
      </c>
      <c r="AH488" s="22">
        <f t="shared" ref="AH488:AH519" si="1907">IF(G488="X","X",IF(FM488="X","X",IF(FM488&lt;&gt;0,ROUND((G488-FM488)/ABS(FM488)*100,3),"- ")))</f>
        <v>-19.791</v>
      </c>
      <c r="AI488" s="22">
        <f t="shared" ref="AI488:AI519" si="1908">IF(H488="X","X",IF(FN488="X","X",IF(FN488&lt;&gt;0,ROUND((H488-FN488)/ABS(FN488)*100,3),"- ")))</f>
        <v>7.0060000000000002</v>
      </c>
      <c r="AJ488" s="22">
        <f t="shared" ref="AJ488:AJ519" si="1909">IF(I488="X","X",IF(FO488="X","X",IF(FO488&lt;&gt;0,ROUND((I488-FO488)/ABS(FO488)*100,3),"- ")))</f>
        <v>-44.841000000000001</v>
      </c>
      <c r="AK488" s="22">
        <f t="shared" ref="AK488:AK519" si="1910">IF(J488="X","X",IF(FP488="X","X",IF(FP488&lt;&gt;0,ROUND((J488-FP488)/ABS(FP488)*100,3),"- ")))</f>
        <v>-5.101</v>
      </c>
      <c r="AL488" s="22">
        <f t="shared" ref="AL488:AL519" si="1911">IF(K488="X","X",IF(FQ488="X","X",IF(FQ488&lt;&gt;0,ROUND((K488-FQ488)/ABS(FQ488)*100,3),"- ")))</f>
        <v>19.54</v>
      </c>
      <c r="AM488" s="22">
        <f t="shared" ref="AM488:AM519" si="1912">IF(L488="X","X",IF(FR488="X","X",IF(FR488&lt;&gt;0,ROUND((L488-FR488)/ABS(FR488)*100,3),"- ")))</f>
        <v>-49.231000000000002</v>
      </c>
      <c r="AN488" s="22" t="str">
        <f t="shared" ref="AN488:AN519" si="1913">IF(M488="X","X",IF(FS488="X","X",IF(FS488&lt;&gt;0,ROUND((M488-FS488)/ABS(FS488)*100,3),"- ")))</f>
        <v xml:space="preserve">- </v>
      </c>
      <c r="AO488" s="22">
        <f t="shared" ref="AO488:AO519" si="1914">IF(N488="X","X",IF(FT488="X","X",IF(FT488&lt;&gt;0,ROUND((N488-FT488)/ABS(FT488)*100,3),"- ")))</f>
        <v>0.71599999999999997</v>
      </c>
      <c r="AP488" s="22">
        <f t="shared" ref="AP488:AP519" si="1915">IF(O488="X","X",IF(FU488="X","X",IF(FU488&lt;&gt;0,ROUND((O488-FU488)/ABS(FU488)*100,3),"- ")))</f>
        <v>2.0960000000000001</v>
      </c>
      <c r="AQ488" s="22">
        <f t="shared" ref="AQ488:AQ519" si="1916">IF(P488="X","X",IF(FV488="X","X",IF(FV488&lt;&gt;0,ROUND((P488-FV488)/ABS(FV488)*100,3),"- ")))</f>
        <v>5.7229999999999999</v>
      </c>
      <c r="AR488" s="22">
        <f t="shared" ref="AR488:AR519" si="1917">IF(Q488="X","X",IF(FW488="X","X",IF(FW488&lt;&gt;0,ROUND((Q488-FW488)/ABS(FW488)*100,3),"- ")))</f>
        <v>8.9710000000000001</v>
      </c>
      <c r="AS488" s="22">
        <f t="shared" ref="AS488:AS519" si="1918">IF(R488="X","X",IF(FX488="X","X",IF(FX488&lt;&gt;0,ROUND((R488-FX488)/ABS(FX488)*100,3),"- ")))</f>
        <v>-4.9589999999999996</v>
      </c>
      <c r="AT488" s="22">
        <f t="shared" si="1900"/>
        <v>0.26</v>
      </c>
      <c r="AU488" s="22">
        <f t="shared" ref="AU488:AU519" si="1919">IF(T488="X","X",IF(FZ488="X","X",IF(FZ488&lt;&gt;0,ROUND((T488-FZ488)/ABS(FZ488)*100,3),"- ")))</f>
        <v>-17.539000000000001</v>
      </c>
      <c r="AV488" s="22">
        <f t="shared" ref="AV488:AV519" si="1920">IF(U488="X","X",IF(GA488="X","X",IF(GA488&lt;&gt;0,ROUND((U488-GA488)/ABS(GA488)*100,3),"- ")))</f>
        <v>-16.324999999999999</v>
      </c>
      <c r="AW488" s="22">
        <f t="shared" ref="AW488:AW519" si="1921">IF(V488="X","X",IF(GB488="X","X",IF(GB488&lt;&gt;0,ROUND((V488-GB488)/ABS(GB488)*100,3),"- ")))</f>
        <v>20</v>
      </c>
      <c r="AX488" s="63">
        <f t="shared" ref="AX488:AX519" si="1922">IF(W488="X","X",IF(GC488="X","X",IF(GC488&lt;&gt;0,ROUND((W488-GC488)/ABS(GC488)*100,3),"- ")))</f>
        <v>-16.297000000000001</v>
      </c>
      <c r="AY488" s="22">
        <f t="shared" ref="AY488:AY519" si="1923">IF(X488="X","X",IF(GD488="X","X",IF(GD488&lt;&gt;0,ROUND((X488-GD488)/ABS(GD488)*100,3),"- ")))</f>
        <v>-14.696</v>
      </c>
      <c r="AZ488" s="22">
        <f t="shared" ref="AZ488:AZ519" si="1924">IF(Y488="X","X",IF(GE488="X","X",IF(GE488&lt;&gt;0,ROUND((Y488-GE488)/ABS(GE488)*100,3),"- ")))</f>
        <v>-36.378999999999998</v>
      </c>
      <c r="BA488" s="59">
        <f t="shared" ref="BA488:BA519" si="1925">IF(Z488="X","X",IF(GF488="X","X",IF(GF488&lt;&gt;0,ROUND((Z488-GF488)/ABS(GF488)*100,3),"- ")))</f>
        <v>-7.0149999999999997</v>
      </c>
      <c r="BB488" s="226"/>
      <c r="BC488" s="14">
        <v>16</v>
      </c>
      <c r="BD488" s="15" t="s">
        <v>21</v>
      </c>
      <c r="BE488" s="58">
        <f t="shared" si="1895"/>
        <v>2.5</v>
      </c>
      <c r="BF488" s="22">
        <f t="shared" ref="BF488:BF519" si="1926">IF(D488=0,"-",IF(D488="X","X",ROUND(D488/$W488*100,1)))</f>
        <v>0</v>
      </c>
      <c r="BG488" s="22">
        <f t="shared" ref="BG488:BV503" si="1927">IF(E488=0,"-",IF(E488="X","X",ROUND(E488/$W488*100,1)))</f>
        <v>0.8</v>
      </c>
      <c r="BH488" s="22">
        <f t="shared" si="1927"/>
        <v>3.5</v>
      </c>
      <c r="BI488" s="22">
        <f t="shared" si="1927"/>
        <v>4.7</v>
      </c>
      <c r="BJ488" s="22">
        <f t="shared" si="1927"/>
        <v>4</v>
      </c>
      <c r="BK488" s="22">
        <f t="shared" si="1927"/>
        <v>15.5</v>
      </c>
      <c r="BL488" s="22">
        <f t="shared" si="1927"/>
        <v>4.3</v>
      </c>
      <c r="BM488" s="22">
        <f t="shared" si="1927"/>
        <v>6.5</v>
      </c>
      <c r="BN488" s="22">
        <f t="shared" si="1927"/>
        <v>5.2</v>
      </c>
      <c r="BO488" s="22" t="str">
        <f t="shared" si="1927"/>
        <v>-</v>
      </c>
      <c r="BP488" s="22">
        <f t="shared" si="1927"/>
        <v>1.5</v>
      </c>
      <c r="BQ488" s="22">
        <f t="shared" si="1927"/>
        <v>10.4</v>
      </c>
      <c r="BR488" s="22">
        <f t="shared" si="1927"/>
        <v>6.3</v>
      </c>
      <c r="BS488" s="22">
        <f t="shared" si="1927"/>
        <v>6.4</v>
      </c>
      <c r="BT488" s="22">
        <f t="shared" si="1927"/>
        <v>5.3</v>
      </c>
      <c r="BU488" s="22">
        <f t="shared" si="1927"/>
        <v>12.2</v>
      </c>
      <c r="BV488" s="22">
        <f t="shared" si="1927"/>
        <v>11.8</v>
      </c>
      <c r="BW488" s="22">
        <f t="shared" si="1901"/>
        <v>100.7</v>
      </c>
      <c r="BX488" s="22">
        <f t="shared" si="1901"/>
        <v>-0.7</v>
      </c>
      <c r="BY488" s="63">
        <f t="shared" si="1901"/>
        <v>100</v>
      </c>
      <c r="BZ488" s="22">
        <f t="shared" si="1901"/>
        <v>3.3</v>
      </c>
      <c r="CA488" s="22">
        <f t="shared" si="1901"/>
        <v>23.6</v>
      </c>
      <c r="CB488" s="59">
        <f t="shared" si="1901"/>
        <v>73.8</v>
      </c>
      <c r="CC488" s="226"/>
      <c r="CD488" s="14">
        <v>16</v>
      </c>
      <c r="CE488" s="15" t="s">
        <v>21</v>
      </c>
      <c r="CF488" s="58">
        <f t="shared" ref="CF488:DC488" si="1928">IF(C488=0,"-",IF(C488="X","X",ROUND(C488/C472*100,1)))</f>
        <v>2.5</v>
      </c>
      <c r="CG488" s="22">
        <f t="shared" si="1928"/>
        <v>0.5</v>
      </c>
      <c r="CH488" s="22">
        <f t="shared" si="1928"/>
        <v>3.5</v>
      </c>
      <c r="CI488" s="22">
        <f t="shared" si="1928"/>
        <v>15.2</v>
      </c>
      <c r="CJ488" s="22">
        <f t="shared" si="1928"/>
        <v>0.9</v>
      </c>
      <c r="CK488" s="22">
        <f t="shared" si="1928"/>
        <v>0.8</v>
      </c>
      <c r="CL488" s="22">
        <f t="shared" si="1928"/>
        <v>1.4</v>
      </c>
      <c r="CM488" s="22">
        <f t="shared" si="1928"/>
        <v>0.4</v>
      </c>
      <c r="CN488" s="22">
        <f t="shared" si="1928"/>
        <v>1.3</v>
      </c>
      <c r="CO488" s="22">
        <f t="shared" si="1928"/>
        <v>1.8</v>
      </c>
      <c r="CP488" s="22" t="str">
        <f t="shared" si="1928"/>
        <v>-</v>
      </c>
      <c r="CQ488" s="22">
        <f t="shared" si="1928"/>
        <v>0.4</v>
      </c>
      <c r="CR488" s="22">
        <f t="shared" si="1928"/>
        <v>0.7</v>
      </c>
      <c r="CS488" s="22">
        <f t="shared" si="1928"/>
        <v>0.6</v>
      </c>
      <c r="CT488" s="22">
        <f t="shared" si="1928"/>
        <v>0.6</v>
      </c>
      <c r="CU488" s="22">
        <f t="shared" si="1928"/>
        <v>0.8</v>
      </c>
      <c r="CV488" s="22">
        <f t="shared" si="1928"/>
        <v>0.9</v>
      </c>
      <c r="CW488" s="22">
        <f t="shared" si="1928"/>
        <v>2.1</v>
      </c>
      <c r="CX488" s="22">
        <f t="shared" si="1928"/>
        <v>0.9</v>
      </c>
      <c r="CY488" s="22">
        <f t="shared" si="1928"/>
        <v>0.9</v>
      </c>
      <c r="CZ488" s="63">
        <f t="shared" si="1928"/>
        <v>0.9</v>
      </c>
      <c r="DA488" s="22">
        <f t="shared" si="1928"/>
        <v>2.7</v>
      </c>
      <c r="DB488" s="22">
        <f t="shared" si="1928"/>
        <v>1.4</v>
      </c>
      <c r="DC488" s="59">
        <f t="shared" si="1928"/>
        <v>0.8</v>
      </c>
      <c r="DD488" s="226"/>
      <c r="DE488" s="14">
        <v>16</v>
      </c>
      <c r="DF488" s="15" t="s">
        <v>21</v>
      </c>
      <c r="DG488" s="58">
        <f t="shared" si="1865"/>
        <v>-0.44500000000000001</v>
      </c>
      <c r="DH488" s="22">
        <f t="shared" si="1834"/>
        <v>0</v>
      </c>
      <c r="DI488" s="22">
        <f t="shared" si="1835"/>
        <v>-3.1E-2</v>
      </c>
      <c r="DJ488" s="22">
        <f t="shared" si="1836"/>
        <v>0.188</v>
      </c>
      <c r="DK488" s="22">
        <f t="shared" si="1837"/>
        <v>-0.96299999999999997</v>
      </c>
      <c r="DL488" s="22">
        <f t="shared" si="1838"/>
        <v>0.219</v>
      </c>
      <c r="DM488" s="22">
        <f t="shared" si="1839"/>
        <v>-10.536</v>
      </c>
      <c r="DN488" s="22">
        <f t="shared" si="1840"/>
        <v>-0.19500000000000001</v>
      </c>
      <c r="DO488" s="22">
        <f t="shared" si="1841"/>
        <v>0.88300000000000001</v>
      </c>
      <c r="DP488" s="22">
        <f t="shared" si="1842"/>
        <v>-4.1820000000000004</v>
      </c>
      <c r="DQ488" s="22" t="str">
        <f t="shared" si="1843"/>
        <v xml:space="preserve">- </v>
      </c>
      <c r="DR488" s="22">
        <f t="shared" si="1844"/>
        <v>8.9999999999999993E-3</v>
      </c>
      <c r="DS488" s="22">
        <f t="shared" si="1845"/>
        <v>0.17899999999999999</v>
      </c>
      <c r="DT488" s="22">
        <f t="shared" si="1846"/>
        <v>0.28599999999999998</v>
      </c>
      <c r="DU488" s="22">
        <f t="shared" si="1847"/>
        <v>0.438</v>
      </c>
      <c r="DV488" s="22">
        <f t="shared" si="1848"/>
        <v>-0.23</v>
      </c>
      <c r="DW488" s="22">
        <f t="shared" si="1849"/>
        <v>2.7E-2</v>
      </c>
      <c r="DX488" s="22">
        <f t="shared" si="1850"/>
        <v>-2.0920000000000001</v>
      </c>
      <c r="DY488" s="22">
        <f t="shared" si="1851"/>
        <v>-16.446000000000002</v>
      </c>
      <c r="DZ488" s="22">
        <f t="shared" si="1852"/>
        <v>0.14799999999999999</v>
      </c>
      <c r="EA488" s="63">
        <f t="shared" si="1853"/>
        <v>-16.297000000000001</v>
      </c>
      <c r="EB488" s="22">
        <f t="shared" si="1854"/>
        <v>-0.47599999999999998</v>
      </c>
      <c r="EC488" s="22">
        <f t="shared" si="1855"/>
        <v>-11.311</v>
      </c>
      <c r="ED488" s="59">
        <f t="shared" si="1856"/>
        <v>-4.6580000000000004</v>
      </c>
      <c r="EE488" s="226"/>
      <c r="EF488" s="14">
        <v>16</v>
      </c>
      <c r="EG488" s="15" t="s">
        <v>21</v>
      </c>
      <c r="EH488" s="58">
        <f t="shared" ref="EH488:FE488" si="1929">IF(C488="X","X",IF(FI488="X","X",IF(FI488&lt;&gt;0,ROUND((C488-FI488)/FI472*100,3),"- ")))</f>
        <v>-0.42799999999999999</v>
      </c>
      <c r="EI488" s="22">
        <f t="shared" si="1929"/>
        <v>0</v>
      </c>
      <c r="EJ488" s="22">
        <f t="shared" si="1929"/>
        <v>-0.13300000000000001</v>
      </c>
      <c r="EK488" s="22">
        <f t="shared" si="1929"/>
        <v>1.046</v>
      </c>
      <c r="EL488" s="22">
        <f t="shared" si="1929"/>
        <v>-0.23</v>
      </c>
      <c r="EM488" s="22">
        <f t="shared" si="1929"/>
        <v>5.3999999999999999E-2</v>
      </c>
      <c r="EN488" s="22">
        <f t="shared" si="1929"/>
        <v>-1.0049999999999999</v>
      </c>
      <c r="EO488" s="22">
        <f t="shared" si="1929"/>
        <v>-2.1000000000000001E-2</v>
      </c>
      <c r="EP488" s="22">
        <f t="shared" si="1929"/>
        <v>0.14000000000000001</v>
      </c>
      <c r="EQ488" s="22">
        <f t="shared" si="1929"/>
        <v>-0.99</v>
      </c>
      <c r="ER488" s="22" t="str">
        <f t="shared" si="1929"/>
        <v xml:space="preserve">- </v>
      </c>
      <c r="ES488" s="22">
        <f t="shared" si="1929"/>
        <v>3.0000000000000001E-3</v>
      </c>
      <c r="ET488" s="22">
        <f t="shared" si="1929"/>
        <v>1.4999999999999999E-2</v>
      </c>
      <c r="EU488" s="22">
        <f t="shared" si="1929"/>
        <v>3.1E-2</v>
      </c>
      <c r="EV488" s="22">
        <f t="shared" si="1929"/>
        <v>4.5999999999999999E-2</v>
      </c>
      <c r="EW488" s="22">
        <f t="shared" si="1929"/>
        <v>-4.2999999999999997E-2</v>
      </c>
      <c r="EX488" s="22">
        <f t="shared" si="1929"/>
        <v>2E-3</v>
      </c>
      <c r="EY488" s="22">
        <f t="shared" si="1929"/>
        <v>-0.41699999999999998</v>
      </c>
      <c r="EZ488" s="22">
        <f t="shared" si="1929"/>
        <v>-0.16500000000000001</v>
      </c>
      <c r="FA488" s="22">
        <f t="shared" si="1929"/>
        <v>-0.20200000000000001</v>
      </c>
      <c r="FB488" s="63">
        <f t="shared" si="1929"/>
        <v>-0.16400000000000001</v>
      </c>
      <c r="FC488" s="22">
        <f t="shared" si="1929"/>
        <v>-0.372</v>
      </c>
      <c r="FD488" s="22">
        <f t="shared" si="1929"/>
        <v>-0.76100000000000001</v>
      </c>
      <c r="FE488" s="59">
        <f t="shared" si="1929"/>
        <v>-5.6000000000000001E-2</v>
      </c>
      <c r="FG488" s="14">
        <v>16</v>
      </c>
      <c r="FH488" s="15" t="s">
        <v>21</v>
      </c>
      <c r="FI488" s="27">
        <f t="shared" ref="FI488:FI519" si="1930">C436</f>
        <v>1144</v>
      </c>
      <c r="FJ488" s="29">
        <f t="shared" ref="FJ488:FJ519" si="1931">D436</f>
        <v>2</v>
      </c>
      <c r="FK488" s="29">
        <f t="shared" ref="FK488:FK519" si="1932">E436</f>
        <v>317</v>
      </c>
      <c r="FL488" s="29">
        <f t="shared" ref="FL488:FL519" si="1933">F436</f>
        <v>1233</v>
      </c>
      <c r="FM488" s="29">
        <f t="shared" ref="FM488:FM519" si="1934">G436</f>
        <v>2198</v>
      </c>
      <c r="FN488" s="29">
        <f t="shared" ref="FN488:FN519" si="1935">H436</f>
        <v>1413</v>
      </c>
      <c r="FO488" s="29">
        <f t="shared" ref="FO488:FO519" si="1936">I436</f>
        <v>10613</v>
      </c>
      <c r="FP488" s="29">
        <f t="shared" ref="FP488:FP519" si="1937">J436</f>
        <v>1725</v>
      </c>
      <c r="FQ488" s="29">
        <f t="shared" ref="FQ488:FQ519" si="1938">K436</f>
        <v>2042</v>
      </c>
      <c r="FR488" s="29">
        <f t="shared" ref="FR488:FR519" si="1939">L436</f>
        <v>3837</v>
      </c>
      <c r="FS488" s="29">
        <f t="shared" ref="FS488:FS519" si="1940">M436</f>
        <v>0</v>
      </c>
      <c r="FT488" s="29">
        <f t="shared" ref="FT488:FT519" si="1941">N436</f>
        <v>559</v>
      </c>
      <c r="FU488" s="29">
        <f t="shared" ref="FU488:FU519" si="1942">O436</f>
        <v>3865</v>
      </c>
      <c r="FV488" s="29">
        <f t="shared" ref="FV488:FV519" si="1943">P436</f>
        <v>2254</v>
      </c>
      <c r="FW488" s="29">
        <f t="shared" ref="FW488:FW519" si="1944">Q436</f>
        <v>2207</v>
      </c>
      <c r="FX488" s="29">
        <f t="shared" ref="FX488:FX519" si="1945">R436</f>
        <v>2097</v>
      </c>
      <c r="FY488" s="29">
        <f t="shared" si="1860"/>
        <v>4608</v>
      </c>
      <c r="FZ488" s="29">
        <f t="shared" si="1861"/>
        <v>5388</v>
      </c>
      <c r="GA488" s="29">
        <f t="shared" si="1867"/>
        <v>45502</v>
      </c>
      <c r="GB488" s="29">
        <f t="shared" si="1862"/>
        <v>-335</v>
      </c>
      <c r="GC488" s="53">
        <f t="shared" si="1868"/>
        <v>45167</v>
      </c>
      <c r="GD488" s="29">
        <f t="shared" si="1869"/>
        <v>1463</v>
      </c>
      <c r="GE488" s="29">
        <f t="shared" si="1870"/>
        <v>14044</v>
      </c>
      <c r="GF488" s="41">
        <f t="shared" si="1871"/>
        <v>29995</v>
      </c>
    </row>
    <row r="489" spans="1:188" ht="13.5" customHeight="1">
      <c r="A489" s="14">
        <v>17</v>
      </c>
      <c r="B489" s="15" t="s">
        <v>22</v>
      </c>
      <c r="C489" s="231">
        <v>535</v>
      </c>
      <c r="D489" s="226">
        <v>20</v>
      </c>
      <c r="E489" s="226">
        <v>368</v>
      </c>
      <c r="F489" s="226">
        <v>150</v>
      </c>
      <c r="G489" s="226">
        <v>332</v>
      </c>
      <c r="H489" s="226">
        <v>651</v>
      </c>
      <c r="I489" s="226">
        <v>7162</v>
      </c>
      <c r="J489" s="226">
        <v>1445</v>
      </c>
      <c r="K489" s="226">
        <v>880</v>
      </c>
      <c r="L489" s="226">
        <v>5128</v>
      </c>
      <c r="M489" s="226">
        <v>76</v>
      </c>
      <c r="N489" s="226">
        <v>194</v>
      </c>
      <c r="O489" s="226">
        <v>5131</v>
      </c>
      <c r="P489" s="226">
        <v>1142</v>
      </c>
      <c r="Q489" s="226">
        <v>3326</v>
      </c>
      <c r="R489" s="226">
        <v>9687</v>
      </c>
      <c r="S489" s="226">
        <v>1804</v>
      </c>
      <c r="T489" s="226">
        <v>3310</v>
      </c>
      <c r="U489" s="226">
        <v>41341</v>
      </c>
      <c r="V489" s="232">
        <v>-291</v>
      </c>
      <c r="W489" s="233">
        <v>41050</v>
      </c>
      <c r="X489" s="226">
        <v>923</v>
      </c>
      <c r="Y489" s="226">
        <v>7644</v>
      </c>
      <c r="Z489" s="232">
        <v>32774</v>
      </c>
      <c r="AA489" s="226"/>
      <c r="AB489" s="14">
        <v>17</v>
      </c>
      <c r="AC489" s="15" t="s">
        <v>22</v>
      </c>
      <c r="AD489" s="58">
        <f t="shared" si="1863"/>
        <v>-14.808999999999999</v>
      </c>
      <c r="AE489" s="22">
        <f t="shared" si="1904"/>
        <v>17.646999999999998</v>
      </c>
      <c r="AF489" s="22">
        <f t="shared" si="1905"/>
        <v>-4.4160000000000004</v>
      </c>
      <c r="AG489" s="22">
        <f t="shared" si="1906"/>
        <v>13.635999999999999</v>
      </c>
      <c r="AH489" s="22">
        <f t="shared" si="1907"/>
        <v>-16.582999999999998</v>
      </c>
      <c r="AI489" s="22">
        <f t="shared" si="1908"/>
        <v>-15.564</v>
      </c>
      <c r="AJ489" s="22">
        <f t="shared" si="1909"/>
        <v>-60.616</v>
      </c>
      <c r="AK489" s="22">
        <f t="shared" si="1910"/>
        <v>-5.6790000000000003</v>
      </c>
      <c r="AL489" s="22">
        <f t="shared" si="1911"/>
        <v>-27.332999999999998</v>
      </c>
      <c r="AM489" s="22">
        <f t="shared" si="1912"/>
        <v>-58.100999999999999</v>
      </c>
      <c r="AN489" s="22">
        <f t="shared" si="1913"/>
        <v>-20</v>
      </c>
      <c r="AO489" s="22">
        <f t="shared" si="1914"/>
        <v>4.8650000000000002</v>
      </c>
      <c r="AP489" s="22">
        <f t="shared" si="1915"/>
        <v>2.028</v>
      </c>
      <c r="AQ489" s="22">
        <f t="shared" si="1916"/>
        <v>-11.266999999999999</v>
      </c>
      <c r="AR489" s="22">
        <f t="shared" si="1917"/>
        <v>-11.212</v>
      </c>
      <c r="AS489" s="22">
        <f t="shared" si="1918"/>
        <v>4.0490000000000004</v>
      </c>
      <c r="AT489" s="22">
        <f t="shared" si="1900"/>
        <v>6.3680000000000003</v>
      </c>
      <c r="AU489" s="22">
        <f t="shared" si="1919"/>
        <v>-12.895</v>
      </c>
      <c r="AV489" s="22">
        <f t="shared" si="1920"/>
        <v>-31.832000000000001</v>
      </c>
      <c r="AW489" s="22">
        <f t="shared" si="1921"/>
        <v>34.899000000000001</v>
      </c>
      <c r="AX489" s="63">
        <f t="shared" si="1922"/>
        <v>-31.809000000000001</v>
      </c>
      <c r="AY489" s="22">
        <f t="shared" si="1923"/>
        <v>-10.388</v>
      </c>
      <c r="AZ489" s="22">
        <f t="shared" si="1924"/>
        <v>-59.155999999999999</v>
      </c>
      <c r="BA489" s="59">
        <f t="shared" si="1925"/>
        <v>-19.87</v>
      </c>
      <c r="BB489" s="226"/>
      <c r="BC489" s="14">
        <v>17</v>
      </c>
      <c r="BD489" s="15" t="s">
        <v>22</v>
      </c>
      <c r="BE489" s="58">
        <f t="shared" si="1895"/>
        <v>1.3</v>
      </c>
      <c r="BF489" s="22">
        <f t="shared" si="1926"/>
        <v>0</v>
      </c>
      <c r="BG489" s="22">
        <f t="shared" si="1927"/>
        <v>0.9</v>
      </c>
      <c r="BH489" s="22">
        <f t="shared" si="1927"/>
        <v>0.4</v>
      </c>
      <c r="BI489" s="22">
        <f t="shared" si="1927"/>
        <v>0.8</v>
      </c>
      <c r="BJ489" s="22">
        <f t="shared" si="1927"/>
        <v>1.6</v>
      </c>
      <c r="BK489" s="22">
        <f t="shared" si="1927"/>
        <v>17.399999999999999</v>
      </c>
      <c r="BL489" s="22">
        <f t="shared" si="1927"/>
        <v>3.5</v>
      </c>
      <c r="BM489" s="22">
        <f t="shared" si="1927"/>
        <v>2.1</v>
      </c>
      <c r="BN489" s="22">
        <f t="shared" si="1927"/>
        <v>12.5</v>
      </c>
      <c r="BO489" s="22">
        <f t="shared" si="1927"/>
        <v>0.2</v>
      </c>
      <c r="BP489" s="22">
        <f t="shared" si="1927"/>
        <v>0.5</v>
      </c>
      <c r="BQ489" s="22">
        <f t="shared" si="1927"/>
        <v>12.5</v>
      </c>
      <c r="BR489" s="22">
        <f t="shared" si="1927"/>
        <v>2.8</v>
      </c>
      <c r="BS489" s="22">
        <f t="shared" si="1927"/>
        <v>8.1</v>
      </c>
      <c r="BT489" s="22">
        <f t="shared" si="1927"/>
        <v>23.6</v>
      </c>
      <c r="BU489" s="22">
        <f t="shared" si="1927"/>
        <v>4.4000000000000004</v>
      </c>
      <c r="BV489" s="22">
        <f t="shared" si="1927"/>
        <v>8.1</v>
      </c>
      <c r="BW489" s="22">
        <f t="shared" si="1901"/>
        <v>100.7</v>
      </c>
      <c r="BX489" s="22">
        <f t="shared" si="1901"/>
        <v>-0.7</v>
      </c>
      <c r="BY489" s="63">
        <f t="shared" si="1901"/>
        <v>100</v>
      </c>
      <c r="BZ489" s="22">
        <f t="shared" si="1901"/>
        <v>2.2000000000000002</v>
      </c>
      <c r="CA489" s="22">
        <f t="shared" si="1901"/>
        <v>18.600000000000001</v>
      </c>
      <c r="CB489" s="59">
        <f t="shared" si="1901"/>
        <v>79.8</v>
      </c>
      <c r="CC489" s="226"/>
      <c r="CD489" s="14">
        <v>17</v>
      </c>
      <c r="CE489" s="15" t="s">
        <v>22</v>
      </c>
      <c r="CF489" s="58">
        <f t="shared" ref="CF489:DC489" si="1946">IF(C489=0,"-",IF(C489="X","X",ROUND(C489/C472*100,1)))</f>
        <v>1.4</v>
      </c>
      <c r="CG489" s="22">
        <f t="shared" si="1946"/>
        <v>4.8</v>
      </c>
      <c r="CH489" s="22">
        <f t="shared" si="1946"/>
        <v>4.3</v>
      </c>
      <c r="CI489" s="22">
        <f t="shared" si="1946"/>
        <v>1.7</v>
      </c>
      <c r="CJ489" s="22">
        <f t="shared" si="1946"/>
        <v>0.2</v>
      </c>
      <c r="CK489" s="22">
        <f t="shared" si="1946"/>
        <v>0.3</v>
      </c>
      <c r="CL489" s="22">
        <f t="shared" si="1946"/>
        <v>1.7</v>
      </c>
      <c r="CM489" s="22">
        <f t="shared" si="1946"/>
        <v>0.4</v>
      </c>
      <c r="CN489" s="22">
        <f t="shared" si="1946"/>
        <v>0.5</v>
      </c>
      <c r="CO489" s="22">
        <f t="shared" si="1946"/>
        <v>4.5999999999999996</v>
      </c>
      <c r="CP489" s="22">
        <f t="shared" si="1946"/>
        <v>0</v>
      </c>
      <c r="CQ489" s="22">
        <f t="shared" si="1946"/>
        <v>0.1</v>
      </c>
      <c r="CR489" s="22">
        <f t="shared" si="1946"/>
        <v>0.9</v>
      </c>
      <c r="CS489" s="22">
        <f t="shared" si="1946"/>
        <v>0.3</v>
      </c>
      <c r="CT489" s="22">
        <f t="shared" si="1946"/>
        <v>0.8</v>
      </c>
      <c r="CU489" s="22">
        <f t="shared" si="1946"/>
        <v>3.9</v>
      </c>
      <c r="CV489" s="22">
        <f t="shared" si="1946"/>
        <v>0.3</v>
      </c>
      <c r="CW489" s="22">
        <f t="shared" si="1946"/>
        <v>1.6</v>
      </c>
      <c r="CX489" s="22">
        <f t="shared" si="1946"/>
        <v>1</v>
      </c>
      <c r="CY489" s="22">
        <f t="shared" si="1946"/>
        <v>1</v>
      </c>
      <c r="CZ489" s="63">
        <f t="shared" si="1946"/>
        <v>1</v>
      </c>
      <c r="DA489" s="22">
        <f t="shared" si="1946"/>
        <v>2</v>
      </c>
      <c r="DB489" s="22">
        <f t="shared" si="1946"/>
        <v>1.2</v>
      </c>
      <c r="DC489" s="59">
        <f t="shared" si="1946"/>
        <v>0.9</v>
      </c>
      <c r="DD489" s="226"/>
      <c r="DE489" s="14">
        <v>17</v>
      </c>
      <c r="DF489" s="15" t="s">
        <v>22</v>
      </c>
      <c r="DG489" s="58">
        <f t="shared" si="1865"/>
        <v>-0.154</v>
      </c>
      <c r="DH489" s="22">
        <f t="shared" si="1834"/>
        <v>5.0000000000000001E-3</v>
      </c>
      <c r="DI489" s="22">
        <f t="shared" si="1835"/>
        <v>-2.8000000000000001E-2</v>
      </c>
      <c r="DJ489" s="22">
        <f t="shared" si="1836"/>
        <v>0.03</v>
      </c>
      <c r="DK489" s="22">
        <f t="shared" si="1837"/>
        <v>-0.11</v>
      </c>
      <c r="DL489" s="22">
        <f t="shared" si="1838"/>
        <v>-0.19900000000000001</v>
      </c>
      <c r="DM489" s="22">
        <f t="shared" si="1839"/>
        <v>-18.311</v>
      </c>
      <c r="DN489" s="22">
        <f t="shared" si="1840"/>
        <v>-0.14499999999999999</v>
      </c>
      <c r="DO489" s="22">
        <f t="shared" si="1841"/>
        <v>-0.55000000000000004</v>
      </c>
      <c r="DP489" s="22">
        <f t="shared" si="1842"/>
        <v>-11.811999999999999</v>
      </c>
      <c r="DQ489" s="22">
        <f t="shared" si="1843"/>
        <v>-3.2000000000000001E-2</v>
      </c>
      <c r="DR489" s="22">
        <f t="shared" si="1844"/>
        <v>1.4999999999999999E-2</v>
      </c>
      <c r="DS489" s="22">
        <f t="shared" si="1845"/>
        <v>0.16900000000000001</v>
      </c>
      <c r="DT489" s="22">
        <f t="shared" si="1846"/>
        <v>-0.24099999999999999</v>
      </c>
      <c r="DU489" s="22">
        <f t="shared" si="1847"/>
        <v>-0.69799999999999995</v>
      </c>
      <c r="DV489" s="22">
        <f t="shared" si="1848"/>
        <v>0.626</v>
      </c>
      <c r="DW489" s="22">
        <f t="shared" si="1849"/>
        <v>0.17899999999999999</v>
      </c>
      <c r="DX489" s="22">
        <f t="shared" si="1850"/>
        <v>-0.81399999999999995</v>
      </c>
      <c r="DY489" s="22">
        <f t="shared" si="1851"/>
        <v>-32.069000000000003</v>
      </c>
      <c r="DZ489" s="22">
        <f t="shared" si="1852"/>
        <v>0.25900000000000001</v>
      </c>
      <c r="EA489" s="63">
        <f t="shared" si="1853"/>
        <v>-31.809000000000001</v>
      </c>
      <c r="EB489" s="22">
        <f t="shared" si="1854"/>
        <v>-0.17799999999999999</v>
      </c>
      <c r="EC489" s="22">
        <f t="shared" si="1855"/>
        <v>-18.390999999999998</v>
      </c>
      <c r="ED489" s="59">
        <f t="shared" si="1856"/>
        <v>-13.5</v>
      </c>
      <c r="EE489" s="226"/>
      <c r="EF489" s="14">
        <v>17</v>
      </c>
      <c r="EG489" s="15" t="s">
        <v>22</v>
      </c>
      <c r="EH489" s="58">
        <f t="shared" ref="EH489:FE489" si="1947">IF(C489="X","X",IF(FI489="X","X",IF(FI489&lt;&gt;0,ROUND((C489-FI489)/FI472*100,3),"- ")))</f>
        <v>-0.19800000000000001</v>
      </c>
      <c r="EI489" s="22">
        <f t="shared" si="1947"/>
        <v>0.76900000000000002</v>
      </c>
      <c r="EJ489" s="22">
        <f t="shared" si="1947"/>
        <v>-0.16200000000000001</v>
      </c>
      <c r="EK489" s="22">
        <f t="shared" si="1947"/>
        <v>0.221</v>
      </c>
      <c r="EL489" s="22">
        <f t="shared" si="1947"/>
        <v>-3.5000000000000003E-2</v>
      </c>
      <c r="EM489" s="22">
        <f t="shared" si="1947"/>
        <v>-6.6000000000000003E-2</v>
      </c>
      <c r="EN489" s="22">
        <f t="shared" si="1947"/>
        <v>-2.3279999999999998</v>
      </c>
      <c r="EO489" s="22">
        <f t="shared" si="1947"/>
        <v>-2.1000000000000001E-2</v>
      </c>
      <c r="EP489" s="22">
        <f t="shared" si="1947"/>
        <v>-0.11600000000000001</v>
      </c>
      <c r="EQ489" s="22">
        <f t="shared" si="1947"/>
        <v>-3.7269999999999999</v>
      </c>
      <c r="ER489" s="22">
        <f t="shared" si="1947"/>
        <v>-1.0999999999999999E-2</v>
      </c>
      <c r="ES489" s="22">
        <f t="shared" si="1947"/>
        <v>6.0000000000000001E-3</v>
      </c>
      <c r="ET489" s="22">
        <f t="shared" si="1947"/>
        <v>1.9E-2</v>
      </c>
      <c r="EU489" s="22">
        <f t="shared" si="1947"/>
        <v>-3.5000000000000003E-2</v>
      </c>
      <c r="EV489" s="22">
        <f t="shared" si="1947"/>
        <v>-9.7000000000000003E-2</v>
      </c>
      <c r="EW489" s="22">
        <f t="shared" si="1947"/>
        <v>0.156</v>
      </c>
      <c r="EX489" s="22">
        <f t="shared" si="1947"/>
        <v>0.02</v>
      </c>
      <c r="EY489" s="22">
        <f t="shared" si="1947"/>
        <v>-0.216</v>
      </c>
      <c r="EZ489" s="22">
        <f t="shared" si="1947"/>
        <v>-0.42799999999999999</v>
      </c>
      <c r="FA489" s="22">
        <f t="shared" si="1947"/>
        <v>-0.47</v>
      </c>
      <c r="FB489" s="63">
        <f t="shared" si="1947"/>
        <v>-0.42799999999999999</v>
      </c>
      <c r="FC489" s="22">
        <f t="shared" si="1947"/>
        <v>-0.185</v>
      </c>
      <c r="FD489" s="22">
        <f t="shared" si="1947"/>
        <v>-1.65</v>
      </c>
      <c r="FE489" s="59">
        <f t="shared" si="1947"/>
        <v>-0.215</v>
      </c>
      <c r="FG489" s="14">
        <v>17</v>
      </c>
      <c r="FH489" s="15" t="s">
        <v>22</v>
      </c>
      <c r="FI489" s="27">
        <f t="shared" si="1930"/>
        <v>628</v>
      </c>
      <c r="FJ489" s="29">
        <f t="shared" si="1931"/>
        <v>17</v>
      </c>
      <c r="FK489" s="29">
        <f t="shared" si="1932"/>
        <v>385</v>
      </c>
      <c r="FL489" s="29">
        <f t="shared" si="1933"/>
        <v>132</v>
      </c>
      <c r="FM489" s="29">
        <f t="shared" si="1934"/>
        <v>398</v>
      </c>
      <c r="FN489" s="29">
        <f t="shared" si="1935"/>
        <v>771</v>
      </c>
      <c r="FO489" s="29">
        <f t="shared" si="1936"/>
        <v>18185</v>
      </c>
      <c r="FP489" s="29">
        <f t="shared" si="1937"/>
        <v>1532</v>
      </c>
      <c r="FQ489" s="29">
        <f t="shared" si="1938"/>
        <v>1211</v>
      </c>
      <c r="FR489" s="29">
        <f t="shared" si="1939"/>
        <v>12239</v>
      </c>
      <c r="FS489" s="29">
        <f t="shared" si="1940"/>
        <v>95</v>
      </c>
      <c r="FT489" s="29">
        <f t="shared" si="1941"/>
        <v>185</v>
      </c>
      <c r="FU489" s="29">
        <f t="shared" si="1942"/>
        <v>5029</v>
      </c>
      <c r="FV489" s="29">
        <f t="shared" si="1943"/>
        <v>1287</v>
      </c>
      <c r="FW489" s="29">
        <f t="shared" si="1944"/>
        <v>3746</v>
      </c>
      <c r="FX489" s="29">
        <f t="shared" si="1945"/>
        <v>9310</v>
      </c>
      <c r="FY489" s="29">
        <f t="shared" si="1860"/>
        <v>1696</v>
      </c>
      <c r="FZ489" s="29">
        <f t="shared" si="1861"/>
        <v>3800</v>
      </c>
      <c r="GA489" s="29">
        <f t="shared" si="1867"/>
        <v>60646</v>
      </c>
      <c r="GB489" s="29">
        <f t="shared" si="1862"/>
        <v>-447</v>
      </c>
      <c r="GC489" s="53">
        <f t="shared" si="1868"/>
        <v>60199</v>
      </c>
      <c r="GD489" s="29">
        <f t="shared" si="1869"/>
        <v>1030</v>
      </c>
      <c r="GE489" s="29">
        <f t="shared" si="1870"/>
        <v>18715</v>
      </c>
      <c r="GF489" s="41">
        <f t="shared" si="1871"/>
        <v>40901</v>
      </c>
    </row>
    <row r="490" spans="1:188" ht="13.5" customHeight="1">
      <c r="A490" s="14">
        <v>18</v>
      </c>
      <c r="B490" s="15" t="s">
        <v>23</v>
      </c>
      <c r="C490" s="231">
        <v>446</v>
      </c>
      <c r="D490" s="226">
        <v>10</v>
      </c>
      <c r="E490" s="226">
        <v>145</v>
      </c>
      <c r="F490" s="226">
        <v>0</v>
      </c>
      <c r="G490" s="226">
        <v>178</v>
      </c>
      <c r="H490" s="226">
        <v>772</v>
      </c>
      <c r="I490" s="226">
        <v>2347</v>
      </c>
      <c r="J490" s="226">
        <v>436</v>
      </c>
      <c r="K490" s="226">
        <v>1653</v>
      </c>
      <c r="L490" s="226">
        <v>133</v>
      </c>
      <c r="M490" s="226">
        <v>721</v>
      </c>
      <c r="N490" s="226">
        <v>20</v>
      </c>
      <c r="O490" s="226">
        <v>1763</v>
      </c>
      <c r="P490" s="226">
        <v>965</v>
      </c>
      <c r="Q490" s="226">
        <v>1479</v>
      </c>
      <c r="R490" s="226">
        <v>1248</v>
      </c>
      <c r="S490" s="226">
        <v>2072</v>
      </c>
      <c r="T490" s="226">
        <v>985</v>
      </c>
      <c r="U490" s="226">
        <v>15373</v>
      </c>
      <c r="V490" s="232">
        <v>-108</v>
      </c>
      <c r="W490" s="233">
        <v>15265</v>
      </c>
      <c r="X490" s="226">
        <v>601</v>
      </c>
      <c r="Y490" s="226">
        <v>2525</v>
      </c>
      <c r="Z490" s="232">
        <v>12247</v>
      </c>
      <c r="AA490" s="226"/>
      <c r="AB490" s="14">
        <v>18</v>
      </c>
      <c r="AC490" s="15" t="s">
        <v>23</v>
      </c>
      <c r="AD490" s="58">
        <f t="shared" si="1863"/>
        <v>-30.745000000000001</v>
      </c>
      <c r="AE490" s="22">
        <f t="shared" si="1904"/>
        <v>25</v>
      </c>
      <c r="AF490" s="22">
        <f t="shared" si="1905"/>
        <v>-14.706</v>
      </c>
      <c r="AG490" s="22">
        <f t="shared" si="1906"/>
        <v>-100</v>
      </c>
      <c r="AH490" s="22">
        <f t="shared" si="1907"/>
        <v>-24.895</v>
      </c>
      <c r="AI490" s="22">
        <f t="shared" si="1908"/>
        <v>15.742000000000001</v>
      </c>
      <c r="AJ490" s="22">
        <f t="shared" si="1909"/>
        <v>-44.039000000000001</v>
      </c>
      <c r="AK490" s="22">
        <f t="shared" si="1910"/>
        <v>-4.5949999999999998</v>
      </c>
      <c r="AL490" s="22">
        <f t="shared" si="1911"/>
        <v>-10.888999999999999</v>
      </c>
      <c r="AM490" s="22">
        <f t="shared" si="1912"/>
        <v>-41.15</v>
      </c>
      <c r="AN490" s="22">
        <f t="shared" si="1913"/>
        <v>-7.2069999999999999</v>
      </c>
      <c r="AO490" s="22">
        <f t="shared" si="1914"/>
        <v>-28.571000000000002</v>
      </c>
      <c r="AP490" s="22">
        <f t="shared" si="1915"/>
        <v>9.2989999999999995</v>
      </c>
      <c r="AQ490" s="22">
        <f t="shared" si="1916"/>
        <v>-11.548999999999999</v>
      </c>
      <c r="AR490" s="22">
        <f t="shared" si="1917"/>
        <v>-4.0229999999999997</v>
      </c>
      <c r="AS490" s="22">
        <f t="shared" si="1918"/>
        <v>5.1390000000000002</v>
      </c>
      <c r="AT490" s="22">
        <f t="shared" si="1900"/>
        <v>9.7000000000000003E-2</v>
      </c>
      <c r="AU490" s="22">
        <f t="shared" si="1919"/>
        <v>-5.3789999999999996</v>
      </c>
      <c r="AV490" s="22">
        <f t="shared" si="1920"/>
        <v>-13.693</v>
      </c>
      <c r="AW490" s="22">
        <f t="shared" si="1921"/>
        <v>17.556999999999999</v>
      </c>
      <c r="AX490" s="63">
        <f t="shared" si="1922"/>
        <v>-13.664</v>
      </c>
      <c r="AY490" s="22">
        <f t="shared" si="1923"/>
        <v>-26.885999999999999</v>
      </c>
      <c r="AZ490" s="22">
        <f t="shared" si="1924"/>
        <v>-43.091999999999999</v>
      </c>
      <c r="BA490" s="59">
        <f t="shared" si="1925"/>
        <v>-2.4380000000000002</v>
      </c>
      <c r="BB490" s="226"/>
      <c r="BC490" s="14">
        <v>18</v>
      </c>
      <c r="BD490" s="15" t="s">
        <v>23</v>
      </c>
      <c r="BE490" s="58">
        <f t="shared" si="1895"/>
        <v>2.9</v>
      </c>
      <c r="BF490" s="22">
        <f t="shared" si="1926"/>
        <v>0.1</v>
      </c>
      <c r="BG490" s="22">
        <f t="shared" si="1927"/>
        <v>0.9</v>
      </c>
      <c r="BH490" s="22" t="str">
        <f t="shared" si="1927"/>
        <v>-</v>
      </c>
      <c r="BI490" s="22">
        <f t="shared" si="1927"/>
        <v>1.2</v>
      </c>
      <c r="BJ490" s="22">
        <f t="shared" si="1927"/>
        <v>5.0999999999999996</v>
      </c>
      <c r="BK490" s="22">
        <f t="shared" si="1927"/>
        <v>15.4</v>
      </c>
      <c r="BL490" s="22">
        <f t="shared" si="1927"/>
        <v>2.9</v>
      </c>
      <c r="BM490" s="22">
        <f t="shared" si="1927"/>
        <v>10.8</v>
      </c>
      <c r="BN490" s="22">
        <f t="shared" si="1927"/>
        <v>0.9</v>
      </c>
      <c r="BO490" s="22">
        <f t="shared" si="1927"/>
        <v>4.7</v>
      </c>
      <c r="BP490" s="22">
        <f t="shared" si="1927"/>
        <v>0.1</v>
      </c>
      <c r="BQ490" s="22">
        <f t="shared" si="1927"/>
        <v>11.5</v>
      </c>
      <c r="BR490" s="22">
        <f t="shared" si="1927"/>
        <v>6.3</v>
      </c>
      <c r="BS490" s="22">
        <f t="shared" si="1927"/>
        <v>9.6999999999999993</v>
      </c>
      <c r="BT490" s="22">
        <f t="shared" si="1927"/>
        <v>8.1999999999999993</v>
      </c>
      <c r="BU490" s="22">
        <f t="shared" si="1927"/>
        <v>13.6</v>
      </c>
      <c r="BV490" s="22">
        <f t="shared" si="1927"/>
        <v>6.5</v>
      </c>
      <c r="BW490" s="22">
        <f t="shared" si="1901"/>
        <v>100.7</v>
      </c>
      <c r="BX490" s="22">
        <f t="shared" si="1901"/>
        <v>-0.7</v>
      </c>
      <c r="BY490" s="63">
        <f t="shared" si="1901"/>
        <v>100</v>
      </c>
      <c r="BZ490" s="22">
        <f t="shared" si="1901"/>
        <v>3.9</v>
      </c>
      <c r="CA490" s="22">
        <f t="shared" si="1901"/>
        <v>16.5</v>
      </c>
      <c r="CB490" s="59">
        <f t="shared" si="1901"/>
        <v>80.2</v>
      </c>
      <c r="CC490" s="226"/>
      <c r="CD490" s="14">
        <v>18</v>
      </c>
      <c r="CE490" s="15" t="s">
        <v>23</v>
      </c>
      <c r="CF490" s="58">
        <f t="shared" ref="CF490:DC490" si="1948">IF(C490=0,"-",IF(C490="X","X",ROUND(C490/C472*100,1)))</f>
        <v>1.2</v>
      </c>
      <c r="CG490" s="22">
        <f t="shared" si="1948"/>
        <v>2.4</v>
      </c>
      <c r="CH490" s="22">
        <f t="shared" si="1948"/>
        <v>1.7</v>
      </c>
      <c r="CI490" s="22" t="str">
        <f t="shared" si="1948"/>
        <v>-</v>
      </c>
      <c r="CJ490" s="22">
        <f t="shared" si="1948"/>
        <v>0.1</v>
      </c>
      <c r="CK490" s="22">
        <f t="shared" si="1948"/>
        <v>0.4</v>
      </c>
      <c r="CL490" s="22">
        <f t="shared" si="1948"/>
        <v>0.6</v>
      </c>
      <c r="CM490" s="22">
        <f t="shared" si="1948"/>
        <v>0.1</v>
      </c>
      <c r="CN490" s="22">
        <f t="shared" si="1948"/>
        <v>0.9</v>
      </c>
      <c r="CO490" s="22">
        <f t="shared" si="1948"/>
        <v>0.1</v>
      </c>
      <c r="CP490" s="22">
        <f t="shared" si="1948"/>
        <v>0.4</v>
      </c>
      <c r="CQ490" s="22">
        <f t="shared" si="1948"/>
        <v>0</v>
      </c>
      <c r="CR490" s="22">
        <f t="shared" si="1948"/>
        <v>0.3</v>
      </c>
      <c r="CS490" s="22">
        <f t="shared" si="1948"/>
        <v>0.2</v>
      </c>
      <c r="CT490" s="22">
        <f t="shared" si="1948"/>
        <v>0.4</v>
      </c>
      <c r="CU490" s="22">
        <f t="shared" si="1948"/>
        <v>0.5</v>
      </c>
      <c r="CV490" s="22">
        <f t="shared" si="1948"/>
        <v>0.4</v>
      </c>
      <c r="CW490" s="22">
        <f t="shared" si="1948"/>
        <v>0.5</v>
      </c>
      <c r="CX490" s="22">
        <f t="shared" si="1948"/>
        <v>0.4</v>
      </c>
      <c r="CY490" s="22">
        <f t="shared" si="1948"/>
        <v>0.4</v>
      </c>
      <c r="CZ490" s="63">
        <f t="shared" si="1948"/>
        <v>0.4</v>
      </c>
      <c r="DA490" s="22">
        <f t="shared" si="1948"/>
        <v>1.3</v>
      </c>
      <c r="DB490" s="22">
        <f t="shared" si="1948"/>
        <v>0.4</v>
      </c>
      <c r="DC490" s="59">
        <f t="shared" si="1948"/>
        <v>0.3</v>
      </c>
      <c r="DD490" s="226"/>
      <c r="DE490" s="14">
        <v>18</v>
      </c>
      <c r="DF490" s="15" t="s">
        <v>23</v>
      </c>
      <c r="DG490" s="58">
        <f t="shared" si="1865"/>
        <v>-1.1200000000000001</v>
      </c>
      <c r="DH490" s="22">
        <f t="shared" si="1834"/>
        <v>1.0999999999999999E-2</v>
      </c>
      <c r="DI490" s="22">
        <f t="shared" si="1835"/>
        <v>-0.14099999999999999</v>
      </c>
      <c r="DJ490" s="22">
        <f t="shared" si="1836"/>
        <v>-3.4000000000000002E-2</v>
      </c>
      <c r="DK490" s="22">
        <f t="shared" si="1837"/>
        <v>-0.33400000000000002</v>
      </c>
      <c r="DL490" s="22">
        <f t="shared" si="1838"/>
        <v>0.59399999999999997</v>
      </c>
      <c r="DM490" s="22">
        <f t="shared" si="1839"/>
        <v>-10.446</v>
      </c>
      <c r="DN490" s="22">
        <f t="shared" si="1840"/>
        <v>-0.11899999999999999</v>
      </c>
      <c r="DO490" s="22">
        <f t="shared" si="1841"/>
        <v>-1.1419999999999999</v>
      </c>
      <c r="DP490" s="22">
        <f t="shared" si="1842"/>
        <v>-0.52600000000000002</v>
      </c>
      <c r="DQ490" s="22">
        <f t="shared" si="1843"/>
        <v>-0.317</v>
      </c>
      <c r="DR490" s="22">
        <f t="shared" si="1844"/>
        <v>-4.4999999999999998E-2</v>
      </c>
      <c r="DS490" s="22">
        <f t="shared" si="1845"/>
        <v>0.84799999999999998</v>
      </c>
      <c r="DT490" s="22">
        <f t="shared" si="1846"/>
        <v>-0.71299999999999997</v>
      </c>
      <c r="DU490" s="22">
        <f t="shared" si="1847"/>
        <v>-0.35099999999999998</v>
      </c>
      <c r="DV490" s="22">
        <f t="shared" si="1848"/>
        <v>0.34499999999999997</v>
      </c>
      <c r="DW490" s="22">
        <f t="shared" si="1849"/>
        <v>1.0999999999999999E-2</v>
      </c>
      <c r="DX490" s="22">
        <f t="shared" si="1850"/>
        <v>-0.317</v>
      </c>
      <c r="DY490" s="22">
        <f t="shared" si="1851"/>
        <v>-13.794</v>
      </c>
      <c r="DZ490" s="22">
        <f t="shared" si="1852"/>
        <v>0.13</v>
      </c>
      <c r="EA490" s="63">
        <f t="shared" si="1853"/>
        <v>-13.664</v>
      </c>
      <c r="EB490" s="22">
        <f t="shared" si="1854"/>
        <v>-1.25</v>
      </c>
      <c r="EC490" s="22">
        <f t="shared" si="1855"/>
        <v>-10.814</v>
      </c>
      <c r="ED490" s="59">
        <f t="shared" si="1856"/>
        <v>-1.7310000000000001</v>
      </c>
      <c r="EE490" s="226"/>
      <c r="EF490" s="14">
        <v>18</v>
      </c>
      <c r="EG490" s="15" t="s">
        <v>23</v>
      </c>
      <c r="EH490" s="58">
        <f t="shared" ref="EH490:FE490" si="1949">IF(C490="X","X",IF(FI490="X","X",IF(FI490&lt;&gt;0,ROUND((C490-FI490)/FI472*100,3),"- ")))</f>
        <v>-0.42199999999999999</v>
      </c>
      <c r="EI490" s="22">
        <f t="shared" si="1949"/>
        <v>0.51300000000000001</v>
      </c>
      <c r="EJ490" s="22">
        <f t="shared" si="1949"/>
        <v>-0.23799999999999999</v>
      </c>
      <c r="EK490" s="22">
        <f t="shared" si="1949"/>
        <v>-7.3999999999999996E-2</v>
      </c>
      <c r="EL490" s="22">
        <f t="shared" si="1949"/>
        <v>-3.1E-2</v>
      </c>
      <c r="EM490" s="22">
        <f t="shared" si="1949"/>
        <v>5.8000000000000003E-2</v>
      </c>
      <c r="EN490" s="22">
        <f t="shared" si="1949"/>
        <v>-0.39</v>
      </c>
      <c r="EO490" s="22">
        <f t="shared" si="1949"/>
        <v>-5.0000000000000001E-3</v>
      </c>
      <c r="EP490" s="22">
        <f t="shared" si="1949"/>
        <v>-7.0999999999999994E-2</v>
      </c>
      <c r="EQ490" s="22">
        <f t="shared" si="1949"/>
        <v>-4.9000000000000002E-2</v>
      </c>
      <c r="ER490" s="22">
        <f t="shared" si="1949"/>
        <v>-3.1E-2</v>
      </c>
      <c r="ES490" s="22">
        <f t="shared" si="1949"/>
        <v>-5.0000000000000001E-3</v>
      </c>
      <c r="ET490" s="22">
        <f t="shared" si="1949"/>
        <v>2.8000000000000001E-2</v>
      </c>
      <c r="EU490" s="22">
        <f t="shared" si="1949"/>
        <v>-0.03</v>
      </c>
      <c r="EV490" s="22">
        <f t="shared" si="1949"/>
        <v>-1.4E-2</v>
      </c>
      <c r="EW490" s="22">
        <f t="shared" si="1949"/>
        <v>2.5000000000000001E-2</v>
      </c>
      <c r="EX490" s="22">
        <f t="shared" si="1949"/>
        <v>0</v>
      </c>
      <c r="EY490" s="22">
        <f t="shared" si="1949"/>
        <v>-2.5000000000000001E-2</v>
      </c>
      <c r="EZ490" s="22">
        <f t="shared" si="1949"/>
        <v>-5.3999999999999999E-2</v>
      </c>
      <c r="FA490" s="22">
        <f t="shared" si="1949"/>
        <v>-6.9000000000000006E-2</v>
      </c>
      <c r="FB490" s="63">
        <f t="shared" si="1949"/>
        <v>-5.3999999999999999E-2</v>
      </c>
      <c r="FC490" s="22">
        <f t="shared" si="1949"/>
        <v>-0.38200000000000001</v>
      </c>
      <c r="FD490" s="22">
        <f t="shared" si="1949"/>
        <v>-0.28499999999999998</v>
      </c>
      <c r="FE490" s="59">
        <f t="shared" si="1949"/>
        <v>-8.0000000000000002E-3</v>
      </c>
      <c r="FG490" s="14">
        <v>18</v>
      </c>
      <c r="FH490" s="15" t="s">
        <v>23</v>
      </c>
      <c r="FI490" s="27">
        <f t="shared" si="1930"/>
        <v>644</v>
      </c>
      <c r="FJ490" s="29">
        <f t="shared" si="1931"/>
        <v>8</v>
      </c>
      <c r="FK490" s="29">
        <f t="shared" si="1932"/>
        <v>170</v>
      </c>
      <c r="FL490" s="29">
        <f t="shared" si="1933"/>
        <v>6</v>
      </c>
      <c r="FM490" s="29">
        <f t="shared" si="1934"/>
        <v>237</v>
      </c>
      <c r="FN490" s="29">
        <f t="shared" si="1935"/>
        <v>667</v>
      </c>
      <c r="FO490" s="29">
        <f t="shared" si="1936"/>
        <v>4194</v>
      </c>
      <c r="FP490" s="29">
        <f t="shared" si="1937"/>
        <v>457</v>
      </c>
      <c r="FQ490" s="29">
        <f t="shared" si="1938"/>
        <v>1855</v>
      </c>
      <c r="FR490" s="29">
        <f t="shared" si="1939"/>
        <v>226</v>
      </c>
      <c r="FS490" s="29">
        <f t="shared" si="1940"/>
        <v>777</v>
      </c>
      <c r="FT490" s="29">
        <f t="shared" si="1941"/>
        <v>28</v>
      </c>
      <c r="FU490" s="29">
        <f t="shared" si="1942"/>
        <v>1613</v>
      </c>
      <c r="FV490" s="29">
        <f t="shared" si="1943"/>
        <v>1091</v>
      </c>
      <c r="FW490" s="29">
        <f t="shared" si="1944"/>
        <v>1541</v>
      </c>
      <c r="FX490" s="29">
        <f t="shared" si="1945"/>
        <v>1187</v>
      </c>
      <c r="FY490" s="29">
        <f t="shared" si="1860"/>
        <v>2070</v>
      </c>
      <c r="FZ490" s="29">
        <f t="shared" si="1861"/>
        <v>1041</v>
      </c>
      <c r="GA490" s="29">
        <f t="shared" si="1867"/>
        <v>17812</v>
      </c>
      <c r="GB490" s="29">
        <f t="shared" si="1862"/>
        <v>-131</v>
      </c>
      <c r="GC490" s="53">
        <f t="shared" si="1868"/>
        <v>17681</v>
      </c>
      <c r="GD490" s="29">
        <f t="shared" si="1869"/>
        <v>822</v>
      </c>
      <c r="GE490" s="29">
        <f t="shared" si="1870"/>
        <v>4437</v>
      </c>
      <c r="GF490" s="41">
        <f t="shared" si="1871"/>
        <v>12553</v>
      </c>
    </row>
    <row r="491" spans="1:188" ht="13.5" customHeight="1">
      <c r="A491" s="14">
        <v>19</v>
      </c>
      <c r="B491" s="15" t="s">
        <v>24</v>
      </c>
      <c r="C491" s="231">
        <v>527</v>
      </c>
      <c r="D491" s="226">
        <v>0</v>
      </c>
      <c r="E491" s="226">
        <v>80</v>
      </c>
      <c r="F491" s="226">
        <v>90</v>
      </c>
      <c r="G491" s="226">
        <v>665</v>
      </c>
      <c r="H491" s="226">
        <v>10704</v>
      </c>
      <c r="I491" s="226">
        <v>7015</v>
      </c>
      <c r="J491" s="226">
        <v>1031</v>
      </c>
      <c r="K491" s="226">
        <v>2321</v>
      </c>
      <c r="L491" s="226">
        <v>577</v>
      </c>
      <c r="M491" s="226">
        <v>466</v>
      </c>
      <c r="N491" s="226">
        <v>333</v>
      </c>
      <c r="O491" s="226">
        <v>3647</v>
      </c>
      <c r="P491" s="226">
        <v>582</v>
      </c>
      <c r="Q491" s="226">
        <v>2182</v>
      </c>
      <c r="R491" s="226">
        <v>1973</v>
      </c>
      <c r="S491" s="226">
        <v>5499</v>
      </c>
      <c r="T491" s="226">
        <v>1435</v>
      </c>
      <c r="U491" s="226">
        <v>39127</v>
      </c>
      <c r="V491" s="232">
        <v>-276</v>
      </c>
      <c r="W491" s="233">
        <v>38851</v>
      </c>
      <c r="X491" s="226">
        <v>607</v>
      </c>
      <c r="Y491" s="226">
        <v>7770</v>
      </c>
      <c r="Z491" s="232">
        <v>30750</v>
      </c>
      <c r="AA491" s="226"/>
      <c r="AB491" s="14">
        <v>19</v>
      </c>
      <c r="AC491" s="15" t="s">
        <v>24</v>
      </c>
      <c r="AD491" s="58">
        <f t="shared" si="1863"/>
        <v>-25.67</v>
      </c>
      <c r="AE491" s="22" t="str">
        <f t="shared" si="1904"/>
        <v xml:space="preserve">- </v>
      </c>
      <c r="AF491" s="22">
        <f t="shared" si="1905"/>
        <v>-2.4390000000000001</v>
      </c>
      <c r="AG491" s="22">
        <f t="shared" si="1906"/>
        <v>20</v>
      </c>
      <c r="AH491" s="22">
        <f t="shared" si="1907"/>
        <v>-2.92</v>
      </c>
      <c r="AI491" s="22">
        <f t="shared" si="1908"/>
        <v>1.1910000000000001</v>
      </c>
      <c r="AJ491" s="22">
        <f t="shared" si="1909"/>
        <v>88.626000000000005</v>
      </c>
      <c r="AK491" s="22">
        <f t="shared" si="1910"/>
        <v>-5.5860000000000003</v>
      </c>
      <c r="AL491" s="22">
        <f t="shared" si="1911"/>
        <v>-12.81</v>
      </c>
      <c r="AM491" s="22">
        <f t="shared" si="1912"/>
        <v>-34.802</v>
      </c>
      <c r="AN491" s="22">
        <f t="shared" si="1913"/>
        <v>16.792000000000002</v>
      </c>
      <c r="AO491" s="22">
        <f t="shared" si="1914"/>
        <v>0.30099999999999999</v>
      </c>
      <c r="AP491" s="22">
        <f t="shared" si="1915"/>
        <v>1.7290000000000001</v>
      </c>
      <c r="AQ491" s="22">
        <f t="shared" si="1916"/>
        <v>6.2039999999999997</v>
      </c>
      <c r="AR491" s="22">
        <f t="shared" si="1917"/>
        <v>7.9130000000000003</v>
      </c>
      <c r="AS491" s="22">
        <f t="shared" si="1918"/>
        <v>10.593999999999999</v>
      </c>
      <c r="AT491" s="22">
        <f t="shared" si="1900"/>
        <v>-2.1880000000000002</v>
      </c>
      <c r="AU491" s="22">
        <f t="shared" si="1919"/>
        <v>0.49</v>
      </c>
      <c r="AV491" s="22">
        <f t="shared" si="1920"/>
        <v>8.0649999999999995</v>
      </c>
      <c r="AW491" s="22">
        <f t="shared" si="1921"/>
        <v>-3.7589999999999999</v>
      </c>
      <c r="AX491" s="63">
        <f t="shared" si="1922"/>
        <v>8.0969999999999995</v>
      </c>
      <c r="AY491" s="22">
        <f t="shared" si="1923"/>
        <v>-23.262</v>
      </c>
      <c r="AZ491" s="22">
        <f t="shared" si="1924"/>
        <v>73.475999999999999</v>
      </c>
      <c r="BA491" s="59">
        <f t="shared" si="1925"/>
        <v>-0.60399999999999998</v>
      </c>
      <c r="BB491" s="226"/>
      <c r="BC491" s="14">
        <v>19</v>
      </c>
      <c r="BD491" s="15" t="s">
        <v>24</v>
      </c>
      <c r="BE491" s="58">
        <f t="shared" si="1895"/>
        <v>1.4</v>
      </c>
      <c r="BF491" s="22" t="str">
        <f t="shared" si="1926"/>
        <v>-</v>
      </c>
      <c r="BG491" s="22">
        <f t="shared" si="1927"/>
        <v>0.2</v>
      </c>
      <c r="BH491" s="22">
        <f t="shared" si="1927"/>
        <v>0.2</v>
      </c>
      <c r="BI491" s="22">
        <f t="shared" si="1927"/>
        <v>1.7</v>
      </c>
      <c r="BJ491" s="22">
        <f t="shared" si="1927"/>
        <v>27.6</v>
      </c>
      <c r="BK491" s="22">
        <f t="shared" si="1927"/>
        <v>18.100000000000001</v>
      </c>
      <c r="BL491" s="22">
        <f t="shared" si="1927"/>
        <v>2.7</v>
      </c>
      <c r="BM491" s="22">
        <f t="shared" si="1927"/>
        <v>6</v>
      </c>
      <c r="BN491" s="22">
        <f t="shared" si="1927"/>
        <v>1.5</v>
      </c>
      <c r="BO491" s="22">
        <f t="shared" si="1927"/>
        <v>1.2</v>
      </c>
      <c r="BP491" s="22">
        <f t="shared" si="1927"/>
        <v>0.9</v>
      </c>
      <c r="BQ491" s="22">
        <f t="shared" si="1927"/>
        <v>9.4</v>
      </c>
      <c r="BR491" s="22">
        <f t="shared" si="1927"/>
        <v>1.5</v>
      </c>
      <c r="BS491" s="22">
        <f t="shared" si="1927"/>
        <v>5.6</v>
      </c>
      <c r="BT491" s="22">
        <f t="shared" si="1927"/>
        <v>5.0999999999999996</v>
      </c>
      <c r="BU491" s="22">
        <f t="shared" si="1927"/>
        <v>14.2</v>
      </c>
      <c r="BV491" s="22">
        <f t="shared" si="1927"/>
        <v>3.7</v>
      </c>
      <c r="BW491" s="22">
        <f t="shared" si="1901"/>
        <v>100.7</v>
      </c>
      <c r="BX491" s="22">
        <f t="shared" si="1901"/>
        <v>-0.7</v>
      </c>
      <c r="BY491" s="63">
        <f t="shared" si="1901"/>
        <v>100</v>
      </c>
      <c r="BZ491" s="22">
        <f t="shared" si="1901"/>
        <v>1.6</v>
      </c>
      <c r="CA491" s="22">
        <f t="shared" si="1901"/>
        <v>20</v>
      </c>
      <c r="CB491" s="59">
        <f t="shared" si="1901"/>
        <v>79.099999999999994</v>
      </c>
      <c r="CC491" s="226"/>
      <c r="CD491" s="14">
        <v>19</v>
      </c>
      <c r="CE491" s="15" t="s">
        <v>24</v>
      </c>
      <c r="CF491" s="58">
        <f t="shared" ref="CF491:DC491" si="1950">IF(C491=0,"-",IF(C491="X","X",ROUND(C491/C472*100,1)))</f>
        <v>1.4</v>
      </c>
      <c r="CG491" s="22" t="str">
        <f t="shared" si="1950"/>
        <v>-</v>
      </c>
      <c r="CH491" s="22">
        <f t="shared" si="1950"/>
        <v>0.9</v>
      </c>
      <c r="CI491" s="22">
        <f t="shared" si="1950"/>
        <v>1</v>
      </c>
      <c r="CJ491" s="22">
        <f t="shared" si="1950"/>
        <v>0.3</v>
      </c>
      <c r="CK491" s="22">
        <f t="shared" si="1950"/>
        <v>5.8</v>
      </c>
      <c r="CL491" s="22">
        <f t="shared" si="1950"/>
        <v>1.7</v>
      </c>
      <c r="CM491" s="22">
        <f t="shared" si="1950"/>
        <v>0.3</v>
      </c>
      <c r="CN491" s="22">
        <f t="shared" si="1950"/>
        <v>1.2</v>
      </c>
      <c r="CO491" s="22">
        <f t="shared" si="1950"/>
        <v>0.5</v>
      </c>
      <c r="CP491" s="22">
        <f t="shared" si="1950"/>
        <v>0.3</v>
      </c>
      <c r="CQ491" s="22">
        <f t="shared" si="1950"/>
        <v>0.2</v>
      </c>
      <c r="CR491" s="22">
        <f t="shared" si="1950"/>
        <v>0.7</v>
      </c>
      <c r="CS491" s="22">
        <f t="shared" si="1950"/>
        <v>0.1</v>
      </c>
      <c r="CT491" s="22">
        <f t="shared" si="1950"/>
        <v>0.5</v>
      </c>
      <c r="CU491" s="22">
        <f t="shared" si="1950"/>
        <v>0.8</v>
      </c>
      <c r="CV491" s="22">
        <f t="shared" si="1950"/>
        <v>1</v>
      </c>
      <c r="CW491" s="22">
        <f t="shared" si="1950"/>
        <v>0.7</v>
      </c>
      <c r="CX491" s="22">
        <f t="shared" si="1950"/>
        <v>0.9</v>
      </c>
      <c r="CY491" s="22">
        <f t="shared" si="1950"/>
        <v>0.9</v>
      </c>
      <c r="CZ491" s="63">
        <f t="shared" si="1950"/>
        <v>0.9</v>
      </c>
      <c r="DA491" s="22">
        <f t="shared" si="1950"/>
        <v>1.3</v>
      </c>
      <c r="DB491" s="22">
        <f t="shared" si="1950"/>
        <v>1.2</v>
      </c>
      <c r="DC491" s="59">
        <f t="shared" si="1950"/>
        <v>0.9</v>
      </c>
      <c r="DD491" s="226"/>
      <c r="DE491" s="14">
        <v>19</v>
      </c>
      <c r="DF491" s="15" t="s">
        <v>24</v>
      </c>
      <c r="DG491" s="58">
        <f t="shared" si="1865"/>
        <v>-0.50600000000000001</v>
      </c>
      <c r="DH491" s="22" t="str">
        <f t="shared" si="1834"/>
        <v xml:space="preserve">- </v>
      </c>
      <c r="DI491" s="22">
        <f t="shared" si="1835"/>
        <v>-6.0000000000000001E-3</v>
      </c>
      <c r="DJ491" s="22">
        <f t="shared" si="1836"/>
        <v>4.2000000000000003E-2</v>
      </c>
      <c r="DK491" s="22">
        <f t="shared" si="1837"/>
        <v>-5.6000000000000001E-2</v>
      </c>
      <c r="DL491" s="22">
        <f t="shared" si="1838"/>
        <v>0.35099999999999998</v>
      </c>
      <c r="DM491" s="22">
        <f t="shared" si="1839"/>
        <v>9.1709999999999994</v>
      </c>
      <c r="DN491" s="22">
        <f t="shared" si="1840"/>
        <v>-0.17</v>
      </c>
      <c r="DO491" s="22">
        <f t="shared" si="1841"/>
        <v>-0.94899999999999995</v>
      </c>
      <c r="DP491" s="22">
        <f t="shared" si="1842"/>
        <v>-0.85699999999999998</v>
      </c>
      <c r="DQ491" s="22">
        <f t="shared" si="1843"/>
        <v>0.186</v>
      </c>
      <c r="DR491" s="22">
        <f t="shared" si="1844"/>
        <v>3.0000000000000001E-3</v>
      </c>
      <c r="DS491" s="22">
        <f t="shared" si="1845"/>
        <v>0.17299999999999999</v>
      </c>
      <c r="DT491" s="22">
        <f t="shared" si="1846"/>
        <v>9.5000000000000001E-2</v>
      </c>
      <c r="DU491" s="22">
        <f t="shared" si="1847"/>
        <v>0.44500000000000001</v>
      </c>
      <c r="DV491" s="22">
        <f t="shared" si="1848"/>
        <v>0.52600000000000002</v>
      </c>
      <c r="DW491" s="22">
        <f t="shared" si="1849"/>
        <v>-0.34200000000000003</v>
      </c>
      <c r="DX491" s="22">
        <f t="shared" si="1850"/>
        <v>1.9E-2</v>
      </c>
      <c r="DY491" s="22">
        <f t="shared" si="1851"/>
        <v>8.1240000000000006</v>
      </c>
      <c r="DZ491" s="22">
        <f t="shared" si="1852"/>
        <v>-2.8000000000000001E-2</v>
      </c>
      <c r="EA491" s="63">
        <f t="shared" si="1853"/>
        <v>8.0969999999999995</v>
      </c>
      <c r="EB491" s="22">
        <f t="shared" si="1854"/>
        <v>-0.51200000000000001</v>
      </c>
      <c r="EC491" s="22">
        <f t="shared" si="1855"/>
        <v>9.157</v>
      </c>
      <c r="ED491" s="59">
        <f t="shared" si="1856"/>
        <v>-0.52</v>
      </c>
      <c r="EE491" s="226"/>
      <c r="EF491" s="14">
        <v>19</v>
      </c>
      <c r="EG491" s="15" t="s">
        <v>24</v>
      </c>
      <c r="EH491" s="58">
        <f t="shared" ref="EH491:FE491" si="1951">IF(C491="X","X",IF(FI491="X","X",IF(FI491&lt;&gt;0,ROUND((C491-FI491)/FI472*100,3),"- ")))</f>
        <v>-0.38800000000000001</v>
      </c>
      <c r="EI491" s="22" t="str">
        <f t="shared" si="1951"/>
        <v xml:space="preserve">- </v>
      </c>
      <c r="EJ491" s="22">
        <f t="shared" si="1951"/>
        <v>-1.9E-2</v>
      </c>
      <c r="EK491" s="22">
        <f t="shared" si="1951"/>
        <v>0.185</v>
      </c>
      <c r="EL491" s="22">
        <f t="shared" si="1951"/>
        <v>-1.0999999999999999E-2</v>
      </c>
      <c r="EM491" s="22">
        <f t="shared" si="1951"/>
        <v>6.9000000000000006E-2</v>
      </c>
      <c r="EN491" s="22">
        <f t="shared" si="1951"/>
        <v>0.69599999999999995</v>
      </c>
      <c r="EO491" s="22">
        <f t="shared" si="1951"/>
        <v>-1.4999999999999999E-2</v>
      </c>
      <c r="EP491" s="22">
        <f t="shared" si="1951"/>
        <v>-0.12</v>
      </c>
      <c r="EQ491" s="22">
        <f t="shared" si="1951"/>
        <v>-0.161</v>
      </c>
      <c r="ER491" s="22">
        <f t="shared" si="1951"/>
        <v>3.6999999999999998E-2</v>
      </c>
      <c r="ES491" s="22">
        <f t="shared" si="1951"/>
        <v>1E-3</v>
      </c>
      <c r="ET491" s="22">
        <f t="shared" si="1951"/>
        <v>1.2E-2</v>
      </c>
      <c r="EU491" s="22">
        <f t="shared" si="1951"/>
        <v>8.0000000000000002E-3</v>
      </c>
      <c r="EV491" s="22">
        <f t="shared" si="1951"/>
        <v>3.6999999999999998E-2</v>
      </c>
      <c r="EW491" s="22">
        <f t="shared" si="1951"/>
        <v>7.8E-2</v>
      </c>
      <c r="EX491" s="22">
        <f t="shared" si="1951"/>
        <v>-2.3E-2</v>
      </c>
      <c r="EY491" s="22">
        <f t="shared" si="1951"/>
        <v>3.0000000000000001E-3</v>
      </c>
      <c r="EZ491" s="22">
        <f t="shared" si="1951"/>
        <v>6.5000000000000002E-2</v>
      </c>
      <c r="FA491" s="22">
        <f t="shared" si="1951"/>
        <v>0.03</v>
      </c>
      <c r="FB491" s="63">
        <f t="shared" si="1951"/>
        <v>6.5000000000000002E-2</v>
      </c>
      <c r="FC491" s="22">
        <f t="shared" si="1951"/>
        <v>-0.318</v>
      </c>
      <c r="FD491" s="22">
        <f t="shared" si="1951"/>
        <v>0.49</v>
      </c>
      <c r="FE491" s="59">
        <f t="shared" si="1951"/>
        <v>-5.0000000000000001E-3</v>
      </c>
      <c r="FG491" s="14">
        <v>19</v>
      </c>
      <c r="FH491" s="15" t="s">
        <v>24</v>
      </c>
      <c r="FI491" s="27">
        <f t="shared" si="1930"/>
        <v>709</v>
      </c>
      <c r="FJ491" s="29">
        <f t="shared" si="1931"/>
        <v>0</v>
      </c>
      <c r="FK491" s="29">
        <f t="shared" si="1932"/>
        <v>82</v>
      </c>
      <c r="FL491" s="29">
        <f t="shared" si="1933"/>
        <v>75</v>
      </c>
      <c r="FM491" s="29">
        <f t="shared" si="1934"/>
        <v>685</v>
      </c>
      <c r="FN491" s="29">
        <f t="shared" si="1935"/>
        <v>10578</v>
      </c>
      <c r="FO491" s="29">
        <f t="shared" si="1936"/>
        <v>3719</v>
      </c>
      <c r="FP491" s="29">
        <f t="shared" si="1937"/>
        <v>1092</v>
      </c>
      <c r="FQ491" s="29">
        <f t="shared" si="1938"/>
        <v>2662</v>
      </c>
      <c r="FR491" s="29">
        <f t="shared" si="1939"/>
        <v>885</v>
      </c>
      <c r="FS491" s="29">
        <f t="shared" si="1940"/>
        <v>399</v>
      </c>
      <c r="FT491" s="29">
        <f t="shared" si="1941"/>
        <v>332</v>
      </c>
      <c r="FU491" s="29">
        <f t="shared" si="1942"/>
        <v>3585</v>
      </c>
      <c r="FV491" s="29">
        <f t="shared" si="1943"/>
        <v>548</v>
      </c>
      <c r="FW491" s="29">
        <f t="shared" si="1944"/>
        <v>2022</v>
      </c>
      <c r="FX491" s="29">
        <f t="shared" si="1945"/>
        <v>1784</v>
      </c>
      <c r="FY491" s="29">
        <f t="shared" si="1860"/>
        <v>5622</v>
      </c>
      <c r="FZ491" s="29">
        <f t="shared" si="1861"/>
        <v>1428</v>
      </c>
      <c r="GA491" s="29">
        <f t="shared" si="1867"/>
        <v>36207</v>
      </c>
      <c r="GB491" s="29">
        <f t="shared" si="1862"/>
        <v>-266</v>
      </c>
      <c r="GC491" s="53">
        <f t="shared" si="1868"/>
        <v>35941</v>
      </c>
      <c r="GD491" s="29">
        <f t="shared" si="1869"/>
        <v>791</v>
      </c>
      <c r="GE491" s="29">
        <f t="shared" si="1870"/>
        <v>4479</v>
      </c>
      <c r="GF491" s="41">
        <f t="shared" si="1871"/>
        <v>30937</v>
      </c>
    </row>
    <row r="492" spans="1:188" ht="13.5" customHeight="1">
      <c r="A492" s="139">
        <v>20</v>
      </c>
      <c r="B492" s="97" t="s">
        <v>25</v>
      </c>
      <c r="C492" s="234">
        <v>1512</v>
      </c>
      <c r="D492" s="235">
        <v>2</v>
      </c>
      <c r="E492" s="235">
        <v>85</v>
      </c>
      <c r="F492" s="235">
        <v>60</v>
      </c>
      <c r="G492" s="235">
        <v>620</v>
      </c>
      <c r="H492" s="235">
        <v>358</v>
      </c>
      <c r="I492" s="235">
        <v>3884</v>
      </c>
      <c r="J492" s="235">
        <v>639</v>
      </c>
      <c r="K492" s="235">
        <v>535</v>
      </c>
      <c r="L492" s="235">
        <v>303</v>
      </c>
      <c r="M492" s="235">
        <v>24</v>
      </c>
      <c r="N492" s="235">
        <v>18</v>
      </c>
      <c r="O492" s="235">
        <v>1153</v>
      </c>
      <c r="P492" s="235">
        <v>132</v>
      </c>
      <c r="Q492" s="235">
        <v>1418</v>
      </c>
      <c r="R492" s="235">
        <v>602</v>
      </c>
      <c r="S492" s="235">
        <v>1068</v>
      </c>
      <c r="T492" s="235">
        <v>742</v>
      </c>
      <c r="U492" s="235">
        <v>13155</v>
      </c>
      <c r="V492" s="236">
        <v>-92</v>
      </c>
      <c r="W492" s="237">
        <v>13063</v>
      </c>
      <c r="X492" s="235">
        <v>1599</v>
      </c>
      <c r="Y492" s="235">
        <v>4564</v>
      </c>
      <c r="Z492" s="236">
        <v>6992</v>
      </c>
      <c r="AA492" s="226"/>
      <c r="AB492" s="139">
        <v>20</v>
      </c>
      <c r="AC492" s="97" t="s">
        <v>25</v>
      </c>
      <c r="AD492" s="60">
        <f t="shared" si="1863"/>
        <v>-24.437999999999999</v>
      </c>
      <c r="AE492" s="24">
        <f t="shared" si="1904"/>
        <v>0</v>
      </c>
      <c r="AF492" s="24">
        <f t="shared" si="1905"/>
        <v>-17.475999999999999</v>
      </c>
      <c r="AG492" s="24">
        <f t="shared" si="1906"/>
        <v>30.434999999999999</v>
      </c>
      <c r="AH492" s="24">
        <f t="shared" si="1907"/>
        <v>25.506</v>
      </c>
      <c r="AI492" s="24">
        <f t="shared" si="1908"/>
        <v>-4.5330000000000004</v>
      </c>
      <c r="AJ492" s="24">
        <f t="shared" si="1909"/>
        <v>103.351</v>
      </c>
      <c r="AK492" s="24">
        <f t="shared" si="1910"/>
        <v>-4.9109999999999996</v>
      </c>
      <c r="AL492" s="24">
        <f t="shared" si="1911"/>
        <v>-11.57</v>
      </c>
      <c r="AM492" s="24">
        <f t="shared" si="1912"/>
        <v>-49.584000000000003</v>
      </c>
      <c r="AN492" s="24">
        <f t="shared" si="1913"/>
        <v>-14.286</v>
      </c>
      <c r="AO492" s="24">
        <f t="shared" si="1914"/>
        <v>5.8819999999999997</v>
      </c>
      <c r="AP492" s="24">
        <f t="shared" si="1915"/>
        <v>8.6999999999999994E-2</v>
      </c>
      <c r="AQ492" s="24">
        <f t="shared" si="1916"/>
        <v>-27.071999999999999</v>
      </c>
      <c r="AR492" s="24">
        <f t="shared" si="1917"/>
        <v>4.649</v>
      </c>
      <c r="AS492" s="24">
        <f t="shared" si="1918"/>
        <v>6.9269999999999996</v>
      </c>
      <c r="AT492" s="24">
        <f t="shared" si="1900"/>
        <v>6.5869999999999997</v>
      </c>
      <c r="AU492" s="24">
        <f t="shared" si="1919"/>
        <v>-1.8520000000000001</v>
      </c>
      <c r="AV492" s="24">
        <f t="shared" si="1920"/>
        <v>10.891</v>
      </c>
      <c r="AW492" s="24">
        <f t="shared" si="1921"/>
        <v>-4.5449999999999999</v>
      </c>
      <c r="AX492" s="64">
        <f t="shared" si="1922"/>
        <v>10.938000000000001</v>
      </c>
      <c r="AY492" s="24">
        <f t="shared" si="1923"/>
        <v>-24.074000000000002</v>
      </c>
      <c r="AZ492" s="24">
        <f t="shared" si="1924"/>
        <v>86.286000000000001</v>
      </c>
      <c r="BA492" s="61">
        <f t="shared" si="1925"/>
        <v>-4.3109999999999999</v>
      </c>
      <c r="BB492" s="226"/>
      <c r="BC492" s="139">
        <v>20</v>
      </c>
      <c r="BD492" s="97" t="s">
        <v>25</v>
      </c>
      <c r="BE492" s="60">
        <f t="shared" si="1895"/>
        <v>11.6</v>
      </c>
      <c r="BF492" s="24">
        <f t="shared" si="1926"/>
        <v>0</v>
      </c>
      <c r="BG492" s="24">
        <f t="shared" si="1927"/>
        <v>0.7</v>
      </c>
      <c r="BH492" s="24">
        <f t="shared" si="1927"/>
        <v>0.5</v>
      </c>
      <c r="BI492" s="24">
        <f t="shared" si="1927"/>
        <v>4.7</v>
      </c>
      <c r="BJ492" s="24">
        <f t="shared" si="1927"/>
        <v>2.7</v>
      </c>
      <c r="BK492" s="24">
        <f t="shared" si="1927"/>
        <v>29.7</v>
      </c>
      <c r="BL492" s="24">
        <f t="shared" si="1927"/>
        <v>4.9000000000000004</v>
      </c>
      <c r="BM492" s="24">
        <f t="shared" si="1927"/>
        <v>4.0999999999999996</v>
      </c>
      <c r="BN492" s="24">
        <f t="shared" si="1927"/>
        <v>2.2999999999999998</v>
      </c>
      <c r="BO492" s="24">
        <f t="shared" si="1927"/>
        <v>0.2</v>
      </c>
      <c r="BP492" s="24">
        <f t="shared" si="1927"/>
        <v>0.1</v>
      </c>
      <c r="BQ492" s="24">
        <f t="shared" si="1927"/>
        <v>8.8000000000000007</v>
      </c>
      <c r="BR492" s="24">
        <f t="shared" si="1927"/>
        <v>1</v>
      </c>
      <c r="BS492" s="24">
        <f t="shared" si="1927"/>
        <v>10.9</v>
      </c>
      <c r="BT492" s="24">
        <f t="shared" si="1927"/>
        <v>4.5999999999999996</v>
      </c>
      <c r="BU492" s="24">
        <f t="shared" si="1927"/>
        <v>8.1999999999999993</v>
      </c>
      <c r="BV492" s="24">
        <f t="shared" si="1927"/>
        <v>5.7</v>
      </c>
      <c r="BW492" s="24">
        <f t="shared" si="1901"/>
        <v>100.7</v>
      </c>
      <c r="BX492" s="24">
        <f t="shared" si="1901"/>
        <v>-0.7</v>
      </c>
      <c r="BY492" s="64">
        <f t="shared" si="1901"/>
        <v>100</v>
      </c>
      <c r="BZ492" s="24">
        <f t="shared" si="1901"/>
        <v>12.2</v>
      </c>
      <c r="CA492" s="24">
        <f t="shared" si="1901"/>
        <v>34.9</v>
      </c>
      <c r="CB492" s="61">
        <f t="shared" si="1901"/>
        <v>53.5</v>
      </c>
      <c r="CC492" s="226"/>
      <c r="CD492" s="139">
        <v>20</v>
      </c>
      <c r="CE492" s="97" t="s">
        <v>25</v>
      </c>
      <c r="CF492" s="60">
        <f t="shared" ref="CF492:DC492" si="1952">IF(C492=0,"-",IF(C492="X","X",ROUND(C492/C472*100,1)))</f>
        <v>4</v>
      </c>
      <c r="CG492" s="24">
        <f t="shared" si="1952"/>
        <v>0.5</v>
      </c>
      <c r="CH492" s="24">
        <f t="shared" si="1952"/>
        <v>1</v>
      </c>
      <c r="CI492" s="24">
        <f t="shared" si="1952"/>
        <v>0.7</v>
      </c>
      <c r="CJ492" s="24">
        <f t="shared" si="1952"/>
        <v>0.3</v>
      </c>
      <c r="CK492" s="24">
        <f t="shared" si="1952"/>
        <v>0.2</v>
      </c>
      <c r="CL492" s="24">
        <f t="shared" si="1952"/>
        <v>0.9</v>
      </c>
      <c r="CM492" s="24">
        <f t="shared" si="1952"/>
        <v>0.2</v>
      </c>
      <c r="CN492" s="24">
        <f t="shared" si="1952"/>
        <v>0.3</v>
      </c>
      <c r="CO492" s="24">
        <f t="shared" si="1952"/>
        <v>0.3</v>
      </c>
      <c r="CP492" s="24">
        <f t="shared" si="1952"/>
        <v>0</v>
      </c>
      <c r="CQ492" s="24">
        <f t="shared" si="1952"/>
        <v>0</v>
      </c>
      <c r="CR492" s="24">
        <f t="shared" si="1952"/>
        <v>0.2</v>
      </c>
      <c r="CS492" s="24">
        <f t="shared" si="1952"/>
        <v>0</v>
      </c>
      <c r="CT492" s="24">
        <f t="shared" si="1952"/>
        <v>0.3</v>
      </c>
      <c r="CU492" s="24">
        <f t="shared" si="1952"/>
        <v>0.2</v>
      </c>
      <c r="CV492" s="24">
        <f t="shared" si="1952"/>
        <v>0.2</v>
      </c>
      <c r="CW492" s="24">
        <f t="shared" si="1952"/>
        <v>0.4</v>
      </c>
      <c r="CX492" s="24">
        <f t="shared" si="1952"/>
        <v>0.3</v>
      </c>
      <c r="CY492" s="24">
        <f t="shared" si="1952"/>
        <v>0.3</v>
      </c>
      <c r="CZ492" s="64">
        <f t="shared" si="1952"/>
        <v>0.3</v>
      </c>
      <c r="DA492" s="24">
        <f t="shared" si="1952"/>
        <v>3.4</v>
      </c>
      <c r="DB492" s="24">
        <f t="shared" si="1952"/>
        <v>0.7</v>
      </c>
      <c r="DC492" s="61">
        <f t="shared" si="1952"/>
        <v>0.2</v>
      </c>
      <c r="DD492" s="226"/>
      <c r="DE492" s="139">
        <v>20</v>
      </c>
      <c r="DF492" s="97" t="s">
        <v>25</v>
      </c>
      <c r="DG492" s="60">
        <f t="shared" si="1865"/>
        <v>-4.1529999999999996</v>
      </c>
      <c r="DH492" s="24">
        <f t="shared" si="1834"/>
        <v>0</v>
      </c>
      <c r="DI492" s="24">
        <f t="shared" si="1835"/>
        <v>-0.153</v>
      </c>
      <c r="DJ492" s="24">
        <f t="shared" si="1836"/>
        <v>0.11899999999999999</v>
      </c>
      <c r="DK492" s="24">
        <f t="shared" si="1837"/>
        <v>1.07</v>
      </c>
      <c r="DL492" s="24">
        <f t="shared" si="1838"/>
        <v>-0.14399999999999999</v>
      </c>
      <c r="DM492" s="24">
        <f t="shared" si="1839"/>
        <v>16.763999999999999</v>
      </c>
      <c r="DN492" s="24">
        <f t="shared" si="1840"/>
        <v>-0.28000000000000003</v>
      </c>
      <c r="DO492" s="24">
        <f t="shared" si="1841"/>
        <v>-0.59399999999999997</v>
      </c>
      <c r="DP492" s="24">
        <f t="shared" si="1842"/>
        <v>-2.5310000000000001</v>
      </c>
      <c r="DQ492" s="24">
        <f t="shared" si="1843"/>
        <v>-3.4000000000000002E-2</v>
      </c>
      <c r="DR492" s="24">
        <f t="shared" si="1844"/>
        <v>8.0000000000000002E-3</v>
      </c>
      <c r="DS492" s="24">
        <f t="shared" si="1845"/>
        <v>8.0000000000000002E-3</v>
      </c>
      <c r="DT492" s="24">
        <f t="shared" si="1846"/>
        <v>-0.41599999999999998</v>
      </c>
      <c r="DU492" s="24">
        <f t="shared" si="1847"/>
        <v>0.53500000000000003</v>
      </c>
      <c r="DV492" s="24">
        <f t="shared" si="1848"/>
        <v>0.33100000000000002</v>
      </c>
      <c r="DW492" s="24">
        <f t="shared" si="1849"/>
        <v>0.56100000000000005</v>
      </c>
      <c r="DX492" s="24">
        <f t="shared" si="1850"/>
        <v>-0.11899999999999999</v>
      </c>
      <c r="DY492" s="24">
        <f t="shared" si="1851"/>
        <v>10.972</v>
      </c>
      <c r="DZ492" s="24">
        <f t="shared" si="1852"/>
        <v>-3.4000000000000002E-2</v>
      </c>
      <c r="EA492" s="64">
        <f t="shared" si="1853"/>
        <v>10.938000000000001</v>
      </c>
      <c r="EB492" s="24">
        <f t="shared" si="1854"/>
        <v>-4.306</v>
      </c>
      <c r="EC492" s="24">
        <f t="shared" si="1855"/>
        <v>17.952999999999999</v>
      </c>
      <c r="ED492" s="61">
        <f t="shared" si="1856"/>
        <v>-2.6749999999999998</v>
      </c>
      <c r="EE492" s="226"/>
      <c r="EF492" s="139">
        <v>20</v>
      </c>
      <c r="EG492" s="97" t="s">
        <v>25</v>
      </c>
      <c r="EH492" s="60">
        <f t="shared" ref="EH492:FE492" si="1953">IF(C492="X","X",IF(FI492="X","X",IF(FI492&lt;&gt;0,ROUND((C492-FI492)/FI472*100,3),"- ")))</f>
        <v>-1.042</v>
      </c>
      <c r="EI492" s="24">
        <f t="shared" si="1953"/>
        <v>0</v>
      </c>
      <c r="EJ492" s="24">
        <f t="shared" si="1953"/>
        <v>-0.17100000000000001</v>
      </c>
      <c r="EK492" s="24">
        <f t="shared" si="1953"/>
        <v>0.17199999999999999</v>
      </c>
      <c r="EL492" s="24">
        <f t="shared" si="1953"/>
        <v>6.7000000000000004E-2</v>
      </c>
      <c r="EM492" s="24">
        <f t="shared" si="1953"/>
        <v>-8.9999999999999993E-3</v>
      </c>
      <c r="EN492" s="24">
        <f t="shared" si="1953"/>
        <v>0.41699999999999998</v>
      </c>
      <c r="EO492" s="24">
        <f t="shared" si="1953"/>
        <v>-8.0000000000000002E-3</v>
      </c>
      <c r="EP492" s="24">
        <f t="shared" si="1953"/>
        <v>-2.5000000000000001E-2</v>
      </c>
      <c r="EQ492" s="24">
        <f t="shared" si="1953"/>
        <v>-0.156</v>
      </c>
      <c r="ER492" s="24">
        <f t="shared" si="1953"/>
        <v>-2E-3</v>
      </c>
      <c r="ES492" s="24">
        <f t="shared" si="1953"/>
        <v>1E-3</v>
      </c>
      <c r="ET492" s="24">
        <f t="shared" si="1953"/>
        <v>0</v>
      </c>
      <c r="EU492" s="24">
        <f t="shared" si="1953"/>
        <v>-1.2E-2</v>
      </c>
      <c r="EV492" s="24">
        <f t="shared" si="1953"/>
        <v>1.4999999999999999E-2</v>
      </c>
      <c r="EW492" s="24">
        <f t="shared" si="1953"/>
        <v>1.6E-2</v>
      </c>
      <c r="EX492" s="24">
        <f t="shared" si="1953"/>
        <v>1.2E-2</v>
      </c>
      <c r="EY492" s="24">
        <f t="shared" si="1953"/>
        <v>-6.0000000000000001E-3</v>
      </c>
      <c r="EZ492" s="24">
        <f t="shared" si="1953"/>
        <v>2.9000000000000001E-2</v>
      </c>
      <c r="FA492" s="24">
        <f t="shared" si="1953"/>
        <v>1.2E-2</v>
      </c>
      <c r="FB492" s="64">
        <f t="shared" si="1953"/>
        <v>2.9000000000000001E-2</v>
      </c>
      <c r="FC492" s="24">
        <f t="shared" si="1953"/>
        <v>-0.876</v>
      </c>
      <c r="FD492" s="24">
        <f t="shared" si="1953"/>
        <v>0.315</v>
      </c>
      <c r="FE492" s="61">
        <f t="shared" si="1953"/>
        <v>-8.0000000000000002E-3</v>
      </c>
      <c r="FG492" s="139">
        <v>20</v>
      </c>
      <c r="FH492" s="97" t="s">
        <v>25</v>
      </c>
      <c r="FI492" s="28">
        <f t="shared" si="1930"/>
        <v>2001</v>
      </c>
      <c r="FJ492" s="30">
        <f t="shared" si="1931"/>
        <v>2</v>
      </c>
      <c r="FK492" s="30">
        <f t="shared" si="1932"/>
        <v>103</v>
      </c>
      <c r="FL492" s="30">
        <f t="shared" si="1933"/>
        <v>46</v>
      </c>
      <c r="FM492" s="30">
        <f t="shared" si="1934"/>
        <v>494</v>
      </c>
      <c r="FN492" s="30">
        <f t="shared" si="1935"/>
        <v>375</v>
      </c>
      <c r="FO492" s="30">
        <f t="shared" si="1936"/>
        <v>1910</v>
      </c>
      <c r="FP492" s="30">
        <f t="shared" si="1937"/>
        <v>672</v>
      </c>
      <c r="FQ492" s="30">
        <f t="shared" si="1938"/>
        <v>605</v>
      </c>
      <c r="FR492" s="30">
        <f t="shared" si="1939"/>
        <v>601</v>
      </c>
      <c r="FS492" s="30">
        <f t="shared" si="1940"/>
        <v>28</v>
      </c>
      <c r="FT492" s="30">
        <f t="shared" si="1941"/>
        <v>17</v>
      </c>
      <c r="FU492" s="30">
        <f t="shared" si="1942"/>
        <v>1152</v>
      </c>
      <c r="FV492" s="30">
        <f t="shared" si="1943"/>
        <v>181</v>
      </c>
      <c r="FW492" s="30">
        <f t="shared" si="1944"/>
        <v>1355</v>
      </c>
      <c r="FX492" s="30">
        <f t="shared" si="1945"/>
        <v>563</v>
      </c>
      <c r="FY492" s="30">
        <f t="shared" si="1860"/>
        <v>1002</v>
      </c>
      <c r="FZ492" s="30">
        <f t="shared" si="1861"/>
        <v>756</v>
      </c>
      <c r="GA492" s="30">
        <f t="shared" si="1867"/>
        <v>11863</v>
      </c>
      <c r="GB492" s="30">
        <f t="shared" si="1862"/>
        <v>-88</v>
      </c>
      <c r="GC492" s="54">
        <f t="shared" si="1868"/>
        <v>11775</v>
      </c>
      <c r="GD492" s="30">
        <f t="shared" si="1869"/>
        <v>2106</v>
      </c>
      <c r="GE492" s="30">
        <f t="shared" si="1870"/>
        <v>2450</v>
      </c>
      <c r="GF492" s="42">
        <f t="shared" si="1871"/>
        <v>7307</v>
      </c>
    </row>
    <row r="493" spans="1:188" ht="13.5" customHeight="1">
      <c r="A493" s="14">
        <v>21</v>
      </c>
      <c r="B493" s="15" t="s">
        <v>26</v>
      </c>
      <c r="C493" s="227">
        <v>776</v>
      </c>
      <c r="D493" s="228">
        <v>0</v>
      </c>
      <c r="E493" s="228">
        <v>92</v>
      </c>
      <c r="F493" s="228">
        <v>210</v>
      </c>
      <c r="G493" s="228">
        <v>4934</v>
      </c>
      <c r="H493" s="228">
        <v>2700</v>
      </c>
      <c r="I493" s="228">
        <v>11108</v>
      </c>
      <c r="J493" s="228">
        <v>3501</v>
      </c>
      <c r="K493" s="228">
        <v>713</v>
      </c>
      <c r="L493" s="228">
        <v>1749</v>
      </c>
      <c r="M493" s="228">
        <v>57</v>
      </c>
      <c r="N493" s="228">
        <v>853</v>
      </c>
      <c r="O493" s="228">
        <v>15164</v>
      </c>
      <c r="P493" s="228">
        <v>2043</v>
      </c>
      <c r="Q493" s="228">
        <v>3382</v>
      </c>
      <c r="R493" s="228">
        <v>3985</v>
      </c>
      <c r="S493" s="228">
        <v>6046</v>
      </c>
      <c r="T493" s="228">
        <v>4929</v>
      </c>
      <c r="U493" s="228">
        <v>62242</v>
      </c>
      <c r="V493" s="229">
        <v>-438</v>
      </c>
      <c r="W493" s="230">
        <v>61804</v>
      </c>
      <c r="X493" s="228">
        <v>868</v>
      </c>
      <c r="Y493" s="228">
        <v>16252</v>
      </c>
      <c r="Z493" s="229">
        <v>45122</v>
      </c>
      <c r="AA493" s="226"/>
      <c r="AB493" s="14">
        <v>21</v>
      </c>
      <c r="AC493" s="15" t="s">
        <v>26</v>
      </c>
      <c r="AD493" s="58">
        <f t="shared" si="1863"/>
        <v>-18.742999999999999</v>
      </c>
      <c r="AE493" s="22">
        <f t="shared" si="1904"/>
        <v>-100</v>
      </c>
      <c r="AF493" s="22">
        <f t="shared" si="1905"/>
        <v>-22.033999999999999</v>
      </c>
      <c r="AG493" s="22">
        <f t="shared" si="1906"/>
        <v>7.1429999999999998</v>
      </c>
      <c r="AH493" s="22">
        <f t="shared" si="1907"/>
        <v>-19.785</v>
      </c>
      <c r="AI493" s="22">
        <f t="shared" si="1908"/>
        <v>8.5210000000000008</v>
      </c>
      <c r="AJ493" s="22">
        <f t="shared" si="1909"/>
        <v>9.9149999999999991</v>
      </c>
      <c r="AK493" s="22">
        <f t="shared" si="1910"/>
        <v>-5.3529999999999998</v>
      </c>
      <c r="AL493" s="22">
        <f t="shared" si="1911"/>
        <v>-16.510999999999999</v>
      </c>
      <c r="AM493" s="22">
        <f t="shared" si="1912"/>
        <v>-50.774000000000001</v>
      </c>
      <c r="AN493" s="22">
        <f t="shared" si="1913"/>
        <v>-3.39</v>
      </c>
      <c r="AO493" s="22">
        <f t="shared" si="1914"/>
        <v>6.758</v>
      </c>
      <c r="AP493" s="22">
        <f t="shared" si="1915"/>
        <v>1.9910000000000001</v>
      </c>
      <c r="AQ493" s="22">
        <f t="shared" si="1916"/>
        <v>-0.82499999999999996</v>
      </c>
      <c r="AR493" s="22">
        <f t="shared" si="1917"/>
        <v>2.1440000000000001</v>
      </c>
      <c r="AS493" s="22">
        <f t="shared" si="1918"/>
        <v>2.9449999999999998</v>
      </c>
      <c r="AT493" s="22">
        <f t="shared" si="1900"/>
        <v>5.2759999999999998</v>
      </c>
      <c r="AU493" s="22">
        <f t="shared" si="1919"/>
        <v>-11.872</v>
      </c>
      <c r="AV493" s="22">
        <f t="shared" si="1920"/>
        <v>-3.3879999999999999</v>
      </c>
      <c r="AW493" s="22">
        <f t="shared" si="1921"/>
        <v>7.5949999999999998</v>
      </c>
      <c r="AX493" s="63">
        <f t="shared" si="1922"/>
        <v>-3.3570000000000002</v>
      </c>
      <c r="AY493" s="22">
        <f t="shared" si="1923"/>
        <v>-19.181000000000001</v>
      </c>
      <c r="AZ493" s="22">
        <f t="shared" si="1924"/>
        <v>-1.222</v>
      </c>
      <c r="BA493" s="59">
        <f t="shared" si="1925"/>
        <v>-3.7869999999999999</v>
      </c>
      <c r="BB493" s="226"/>
      <c r="BC493" s="14">
        <v>21</v>
      </c>
      <c r="BD493" s="15" t="s">
        <v>26</v>
      </c>
      <c r="BE493" s="58">
        <f t="shared" si="1895"/>
        <v>1.3</v>
      </c>
      <c r="BF493" s="22" t="str">
        <f t="shared" si="1926"/>
        <v>-</v>
      </c>
      <c r="BG493" s="22">
        <f t="shared" si="1927"/>
        <v>0.1</v>
      </c>
      <c r="BH493" s="22">
        <f t="shared" si="1927"/>
        <v>0.3</v>
      </c>
      <c r="BI493" s="22">
        <f t="shared" si="1927"/>
        <v>8</v>
      </c>
      <c r="BJ493" s="22">
        <f t="shared" si="1927"/>
        <v>4.4000000000000004</v>
      </c>
      <c r="BK493" s="22">
        <f t="shared" si="1927"/>
        <v>18</v>
      </c>
      <c r="BL493" s="22">
        <f t="shared" si="1927"/>
        <v>5.7</v>
      </c>
      <c r="BM493" s="22">
        <f t="shared" si="1927"/>
        <v>1.2</v>
      </c>
      <c r="BN493" s="22">
        <f t="shared" si="1927"/>
        <v>2.8</v>
      </c>
      <c r="BO493" s="22">
        <f t="shared" si="1927"/>
        <v>0.1</v>
      </c>
      <c r="BP493" s="22">
        <f t="shared" si="1927"/>
        <v>1.4</v>
      </c>
      <c r="BQ493" s="22">
        <f t="shared" si="1927"/>
        <v>24.5</v>
      </c>
      <c r="BR493" s="22">
        <f t="shared" si="1927"/>
        <v>3.3</v>
      </c>
      <c r="BS493" s="22">
        <f t="shared" si="1927"/>
        <v>5.5</v>
      </c>
      <c r="BT493" s="22">
        <f t="shared" si="1927"/>
        <v>6.4</v>
      </c>
      <c r="BU493" s="22">
        <f t="shared" si="1927"/>
        <v>9.8000000000000007</v>
      </c>
      <c r="BV493" s="22">
        <f t="shared" si="1927"/>
        <v>8</v>
      </c>
      <c r="BW493" s="22">
        <f t="shared" si="1901"/>
        <v>100.7</v>
      </c>
      <c r="BX493" s="22">
        <f t="shared" si="1901"/>
        <v>-0.7</v>
      </c>
      <c r="BY493" s="63">
        <f t="shared" si="1901"/>
        <v>100</v>
      </c>
      <c r="BZ493" s="22">
        <f t="shared" si="1901"/>
        <v>1.4</v>
      </c>
      <c r="CA493" s="22">
        <f t="shared" si="1901"/>
        <v>26.3</v>
      </c>
      <c r="CB493" s="59">
        <f t="shared" si="1901"/>
        <v>73</v>
      </c>
      <c r="CC493" s="226"/>
      <c r="CD493" s="14">
        <v>21</v>
      </c>
      <c r="CE493" s="15" t="s">
        <v>26</v>
      </c>
      <c r="CF493" s="58">
        <f t="shared" ref="CF493:DC493" si="1954">IF(C493=0,"-",IF(C493="X","X",ROUND(C493/C472*100,1)))</f>
        <v>2.1</v>
      </c>
      <c r="CG493" s="22" t="str">
        <f t="shared" si="1954"/>
        <v>-</v>
      </c>
      <c r="CH493" s="22">
        <f t="shared" si="1954"/>
        <v>1.1000000000000001</v>
      </c>
      <c r="CI493" s="22">
        <f t="shared" si="1954"/>
        <v>2.4</v>
      </c>
      <c r="CJ493" s="22">
        <f t="shared" si="1954"/>
        <v>2.4</v>
      </c>
      <c r="CK493" s="22">
        <f t="shared" si="1954"/>
        <v>1.5</v>
      </c>
      <c r="CL493" s="22">
        <f t="shared" si="1954"/>
        <v>2.6</v>
      </c>
      <c r="CM493" s="22">
        <f t="shared" si="1954"/>
        <v>0.9</v>
      </c>
      <c r="CN493" s="22">
        <f t="shared" si="1954"/>
        <v>0.4</v>
      </c>
      <c r="CO493" s="22">
        <f t="shared" si="1954"/>
        <v>1.6</v>
      </c>
      <c r="CP493" s="22">
        <f t="shared" si="1954"/>
        <v>0</v>
      </c>
      <c r="CQ493" s="22">
        <f t="shared" si="1954"/>
        <v>0.6</v>
      </c>
      <c r="CR493" s="22">
        <f t="shared" si="1954"/>
        <v>2.8</v>
      </c>
      <c r="CS493" s="22">
        <f t="shared" si="1954"/>
        <v>0.5</v>
      </c>
      <c r="CT493" s="22">
        <f t="shared" si="1954"/>
        <v>0.8</v>
      </c>
      <c r="CU493" s="22">
        <f t="shared" si="1954"/>
        <v>1.6</v>
      </c>
      <c r="CV493" s="22">
        <f t="shared" si="1954"/>
        <v>1.1000000000000001</v>
      </c>
      <c r="CW493" s="22">
        <f t="shared" si="1954"/>
        <v>2.4</v>
      </c>
      <c r="CX493" s="22">
        <f t="shared" si="1954"/>
        <v>1.5</v>
      </c>
      <c r="CY493" s="22">
        <f t="shared" si="1954"/>
        <v>1.5</v>
      </c>
      <c r="CZ493" s="63">
        <f t="shared" si="1954"/>
        <v>1.5</v>
      </c>
      <c r="DA493" s="22">
        <f t="shared" si="1954"/>
        <v>1.9</v>
      </c>
      <c r="DB493" s="22">
        <f t="shared" si="1954"/>
        <v>2.6</v>
      </c>
      <c r="DC493" s="59">
        <f t="shared" si="1954"/>
        <v>1.3</v>
      </c>
      <c r="DD493" s="226"/>
      <c r="DE493" s="14">
        <v>21</v>
      </c>
      <c r="DF493" s="15" t="s">
        <v>26</v>
      </c>
      <c r="DG493" s="58">
        <f t="shared" si="1865"/>
        <v>-0.28000000000000003</v>
      </c>
      <c r="DH493" s="22">
        <f t="shared" si="1834"/>
        <v>-2E-3</v>
      </c>
      <c r="DI493" s="22">
        <f t="shared" si="1835"/>
        <v>-4.1000000000000002E-2</v>
      </c>
      <c r="DJ493" s="22">
        <f t="shared" si="1836"/>
        <v>2.1999999999999999E-2</v>
      </c>
      <c r="DK493" s="22">
        <f t="shared" si="1837"/>
        <v>-1.903</v>
      </c>
      <c r="DL493" s="22">
        <f t="shared" si="1838"/>
        <v>0.33200000000000002</v>
      </c>
      <c r="DM493" s="22">
        <f t="shared" si="1839"/>
        <v>1.5669999999999999</v>
      </c>
      <c r="DN493" s="22">
        <f t="shared" si="1840"/>
        <v>-0.31</v>
      </c>
      <c r="DO493" s="22">
        <f t="shared" si="1841"/>
        <v>-0.22</v>
      </c>
      <c r="DP493" s="22">
        <f t="shared" si="1842"/>
        <v>-2.8210000000000002</v>
      </c>
      <c r="DQ493" s="22">
        <f t="shared" si="1843"/>
        <v>-3.0000000000000001E-3</v>
      </c>
      <c r="DR493" s="22">
        <f t="shared" si="1844"/>
        <v>8.4000000000000005E-2</v>
      </c>
      <c r="DS493" s="22">
        <f t="shared" si="1845"/>
        <v>0.46300000000000002</v>
      </c>
      <c r="DT493" s="22">
        <f t="shared" si="1846"/>
        <v>-2.7E-2</v>
      </c>
      <c r="DU493" s="22">
        <f t="shared" si="1847"/>
        <v>0.111</v>
      </c>
      <c r="DV493" s="22">
        <f t="shared" si="1848"/>
        <v>0.17799999999999999</v>
      </c>
      <c r="DW493" s="22">
        <f t="shared" si="1849"/>
        <v>0.47399999999999998</v>
      </c>
      <c r="DX493" s="22">
        <f t="shared" si="1850"/>
        <v>-1.038</v>
      </c>
      <c r="DY493" s="22">
        <f t="shared" si="1851"/>
        <v>-3.4140000000000001</v>
      </c>
      <c r="DZ493" s="22">
        <f t="shared" si="1852"/>
        <v>5.6000000000000001E-2</v>
      </c>
      <c r="EA493" s="63">
        <f t="shared" si="1853"/>
        <v>-3.3570000000000002</v>
      </c>
      <c r="EB493" s="22">
        <f t="shared" si="1854"/>
        <v>-0.32200000000000001</v>
      </c>
      <c r="EC493" s="22">
        <f t="shared" si="1855"/>
        <v>-0.314</v>
      </c>
      <c r="ED493" s="59">
        <f t="shared" si="1856"/>
        <v>-2.7770000000000001</v>
      </c>
      <c r="EE493" s="226"/>
      <c r="EF493" s="14">
        <v>21</v>
      </c>
      <c r="EG493" s="15" t="s">
        <v>26</v>
      </c>
      <c r="EH493" s="58">
        <f t="shared" ref="EH493:FE493" si="1955">IF(C493="X","X",IF(FI493="X","X",IF(FI493&lt;&gt;0,ROUND((C493-FI493)/FI472*100,3),"- ")))</f>
        <v>-0.38100000000000001</v>
      </c>
      <c r="EI493" s="22">
        <f t="shared" si="1955"/>
        <v>-0.25600000000000001</v>
      </c>
      <c r="EJ493" s="22">
        <f t="shared" si="1955"/>
        <v>-0.247</v>
      </c>
      <c r="EK493" s="22">
        <f t="shared" si="1955"/>
        <v>0.17199999999999999</v>
      </c>
      <c r="EL493" s="22">
        <f t="shared" si="1955"/>
        <v>-0.64200000000000002</v>
      </c>
      <c r="EM493" s="22">
        <f t="shared" si="1955"/>
        <v>0.11600000000000001</v>
      </c>
      <c r="EN493" s="22">
        <f t="shared" si="1955"/>
        <v>0.21199999999999999</v>
      </c>
      <c r="EO493" s="22">
        <f t="shared" si="1955"/>
        <v>-4.8000000000000001E-2</v>
      </c>
      <c r="EP493" s="22">
        <f t="shared" si="1955"/>
        <v>-0.05</v>
      </c>
      <c r="EQ493" s="22">
        <f t="shared" si="1955"/>
        <v>-0.94599999999999995</v>
      </c>
      <c r="ER493" s="22">
        <f t="shared" si="1955"/>
        <v>-1E-3</v>
      </c>
      <c r="ES493" s="22">
        <f t="shared" si="1955"/>
        <v>3.5000000000000003E-2</v>
      </c>
      <c r="ET493" s="22">
        <f t="shared" si="1955"/>
        <v>5.5E-2</v>
      </c>
      <c r="EU493" s="22">
        <f t="shared" si="1955"/>
        <v>-4.0000000000000001E-3</v>
      </c>
      <c r="EV493" s="22">
        <f t="shared" si="1955"/>
        <v>1.6E-2</v>
      </c>
      <c r="EW493" s="22">
        <f t="shared" si="1955"/>
        <v>4.7E-2</v>
      </c>
      <c r="EX493" s="22">
        <f t="shared" si="1955"/>
        <v>5.7000000000000002E-2</v>
      </c>
      <c r="EY493" s="22">
        <f t="shared" si="1955"/>
        <v>-0.29299999999999998</v>
      </c>
      <c r="EZ493" s="22">
        <f t="shared" si="1955"/>
        <v>-4.8000000000000001E-2</v>
      </c>
      <c r="FA493" s="22">
        <f t="shared" si="1955"/>
        <v>-0.108</v>
      </c>
      <c r="FB493" s="63">
        <f t="shared" si="1955"/>
        <v>-4.8000000000000001E-2</v>
      </c>
      <c r="FC493" s="22">
        <f t="shared" si="1955"/>
        <v>-0.35599999999999998</v>
      </c>
      <c r="FD493" s="22">
        <f t="shared" si="1955"/>
        <v>-0.03</v>
      </c>
      <c r="FE493" s="59">
        <f t="shared" si="1955"/>
        <v>-4.7E-2</v>
      </c>
      <c r="FG493" s="14">
        <v>21</v>
      </c>
      <c r="FH493" s="15" t="s">
        <v>26</v>
      </c>
      <c r="FI493" s="27">
        <f t="shared" si="1930"/>
        <v>955</v>
      </c>
      <c r="FJ493" s="29">
        <f t="shared" si="1931"/>
        <v>1</v>
      </c>
      <c r="FK493" s="29">
        <f t="shared" si="1932"/>
        <v>118</v>
      </c>
      <c r="FL493" s="29">
        <f t="shared" si="1933"/>
        <v>196</v>
      </c>
      <c r="FM493" s="29">
        <f t="shared" si="1934"/>
        <v>6151</v>
      </c>
      <c r="FN493" s="29">
        <f t="shared" si="1935"/>
        <v>2488</v>
      </c>
      <c r="FO493" s="29">
        <f t="shared" si="1936"/>
        <v>10106</v>
      </c>
      <c r="FP493" s="29">
        <f t="shared" si="1937"/>
        <v>3699</v>
      </c>
      <c r="FQ493" s="29">
        <f t="shared" si="1938"/>
        <v>854</v>
      </c>
      <c r="FR493" s="29">
        <f t="shared" si="1939"/>
        <v>3553</v>
      </c>
      <c r="FS493" s="29">
        <f t="shared" si="1940"/>
        <v>59</v>
      </c>
      <c r="FT493" s="29">
        <f t="shared" si="1941"/>
        <v>799</v>
      </c>
      <c r="FU493" s="29">
        <f t="shared" si="1942"/>
        <v>14868</v>
      </c>
      <c r="FV493" s="29">
        <f t="shared" si="1943"/>
        <v>2060</v>
      </c>
      <c r="FW493" s="29">
        <f t="shared" si="1944"/>
        <v>3311</v>
      </c>
      <c r="FX493" s="29">
        <f t="shared" si="1945"/>
        <v>3871</v>
      </c>
      <c r="FY493" s="29">
        <f t="shared" si="1860"/>
        <v>5743</v>
      </c>
      <c r="FZ493" s="29">
        <f t="shared" si="1861"/>
        <v>5593</v>
      </c>
      <c r="GA493" s="39">
        <f t="shared" si="1867"/>
        <v>64425</v>
      </c>
      <c r="GB493" s="29">
        <f t="shared" si="1862"/>
        <v>-474</v>
      </c>
      <c r="GC493" s="52">
        <f t="shared" si="1868"/>
        <v>63951</v>
      </c>
      <c r="GD493" s="39">
        <f t="shared" si="1869"/>
        <v>1074</v>
      </c>
      <c r="GE493" s="39">
        <f t="shared" si="1870"/>
        <v>16453</v>
      </c>
      <c r="GF493" s="40">
        <f t="shared" si="1871"/>
        <v>46898</v>
      </c>
    </row>
    <row r="494" spans="1:188" ht="13.5" customHeight="1">
      <c r="A494" s="14">
        <v>22</v>
      </c>
      <c r="B494" s="15" t="s">
        <v>27</v>
      </c>
      <c r="C494" s="231">
        <v>28</v>
      </c>
      <c r="D494" s="226">
        <v>0</v>
      </c>
      <c r="E494" s="226">
        <v>8</v>
      </c>
      <c r="F494" s="226">
        <v>0</v>
      </c>
      <c r="G494" s="226">
        <v>1074</v>
      </c>
      <c r="H494" s="226">
        <v>917</v>
      </c>
      <c r="I494" s="226">
        <v>4806</v>
      </c>
      <c r="J494" s="226">
        <v>1581</v>
      </c>
      <c r="K494" s="226">
        <v>312</v>
      </c>
      <c r="L494" s="226">
        <v>615</v>
      </c>
      <c r="M494" s="226">
        <v>560</v>
      </c>
      <c r="N494" s="226">
        <v>1418</v>
      </c>
      <c r="O494" s="226">
        <v>4237</v>
      </c>
      <c r="P494" s="226">
        <v>2848</v>
      </c>
      <c r="Q494" s="226">
        <v>11336</v>
      </c>
      <c r="R494" s="226">
        <v>2004</v>
      </c>
      <c r="S494" s="226">
        <v>4241</v>
      </c>
      <c r="T494" s="226">
        <v>1920</v>
      </c>
      <c r="U494" s="226">
        <v>37905</v>
      </c>
      <c r="V494" s="232">
        <v>-267</v>
      </c>
      <c r="W494" s="233">
        <v>37638</v>
      </c>
      <c r="X494" s="226">
        <v>36</v>
      </c>
      <c r="Y494" s="226">
        <v>5880</v>
      </c>
      <c r="Z494" s="232">
        <v>31989</v>
      </c>
      <c r="AA494" s="226"/>
      <c r="AB494" s="14">
        <v>22</v>
      </c>
      <c r="AC494" s="15" t="s">
        <v>27</v>
      </c>
      <c r="AD494" s="58">
        <f t="shared" si="1863"/>
        <v>-20</v>
      </c>
      <c r="AE494" s="22" t="str">
        <f t="shared" si="1904"/>
        <v xml:space="preserve">- </v>
      </c>
      <c r="AF494" s="22">
        <f t="shared" si="1905"/>
        <v>0</v>
      </c>
      <c r="AG494" s="22" t="str">
        <f t="shared" si="1906"/>
        <v xml:space="preserve">- </v>
      </c>
      <c r="AH494" s="22">
        <f t="shared" si="1907"/>
        <v>17.634</v>
      </c>
      <c r="AI494" s="22">
        <f t="shared" si="1908"/>
        <v>0.99099999999999999</v>
      </c>
      <c r="AJ494" s="22">
        <f t="shared" si="1909"/>
        <v>-2.6339999999999999</v>
      </c>
      <c r="AK494" s="22">
        <f t="shared" si="1910"/>
        <v>-5.4429999999999996</v>
      </c>
      <c r="AL494" s="22">
        <f t="shared" si="1911"/>
        <v>-24.638000000000002</v>
      </c>
      <c r="AM494" s="22">
        <f t="shared" si="1912"/>
        <v>-30.975999999999999</v>
      </c>
      <c r="AN494" s="22">
        <f t="shared" si="1913"/>
        <v>-9.532</v>
      </c>
      <c r="AO494" s="22">
        <f t="shared" si="1914"/>
        <v>-9.7390000000000008</v>
      </c>
      <c r="AP494" s="22">
        <f t="shared" si="1915"/>
        <v>0.97699999999999998</v>
      </c>
      <c r="AQ494" s="22">
        <f t="shared" si="1916"/>
        <v>-0.97399999999999998</v>
      </c>
      <c r="AR494" s="22">
        <f t="shared" si="1917"/>
        <v>-6.83</v>
      </c>
      <c r="AS494" s="22">
        <f t="shared" si="1918"/>
        <v>3.5659999999999998</v>
      </c>
      <c r="AT494" s="22">
        <f t="shared" si="1900"/>
        <v>-0.32900000000000001</v>
      </c>
      <c r="AU494" s="22">
        <f t="shared" si="1919"/>
        <v>-3.952</v>
      </c>
      <c r="AV494" s="22">
        <f t="shared" si="1920"/>
        <v>-3.782</v>
      </c>
      <c r="AW494" s="22">
        <f t="shared" si="1921"/>
        <v>7.931</v>
      </c>
      <c r="AX494" s="63">
        <f t="shared" si="1922"/>
        <v>-3.7509999999999999</v>
      </c>
      <c r="AY494" s="22">
        <f t="shared" si="1923"/>
        <v>-16.279</v>
      </c>
      <c r="AZ494" s="22">
        <f t="shared" si="1924"/>
        <v>0.53</v>
      </c>
      <c r="BA494" s="59">
        <f t="shared" si="1925"/>
        <v>-4.5190000000000001</v>
      </c>
      <c r="BB494" s="226"/>
      <c r="BC494" s="14">
        <v>22</v>
      </c>
      <c r="BD494" s="15" t="s">
        <v>27</v>
      </c>
      <c r="BE494" s="58">
        <f t="shared" si="1895"/>
        <v>0.1</v>
      </c>
      <c r="BF494" s="22" t="str">
        <f t="shared" si="1926"/>
        <v>-</v>
      </c>
      <c r="BG494" s="22">
        <f t="shared" si="1927"/>
        <v>0</v>
      </c>
      <c r="BH494" s="22" t="str">
        <f t="shared" si="1927"/>
        <v>-</v>
      </c>
      <c r="BI494" s="22">
        <f t="shared" si="1927"/>
        <v>2.9</v>
      </c>
      <c r="BJ494" s="22">
        <f t="shared" si="1927"/>
        <v>2.4</v>
      </c>
      <c r="BK494" s="22">
        <f t="shared" si="1927"/>
        <v>12.8</v>
      </c>
      <c r="BL494" s="22">
        <f t="shared" si="1927"/>
        <v>4.2</v>
      </c>
      <c r="BM494" s="22">
        <f t="shared" si="1927"/>
        <v>0.8</v>
      </c>
      <c r="BN494" s="22">
        <f t="shared" si="1927"/>
        <v>1.6</v>
      </c>
      <c r="BO494" s="22">
        <f t="shared" si="1927"/>
        <v>1.5</v>
      </c>
      <c r="BP494" s="22">
        <f t="shared" si="1927"/>
        <v>3.8</v>
      </c>
      <c r="BQ494" s="22">
        <f t="shared" si="1927"/>
        <v>11.3</v>
      </c>
      <c r="BR494" s="22">
        <f t="shared" si="1927"/>
        <v>7.6</v>
      </c>
      <c r="BS494" s="22">
        <f t="shared" si="1927"/>
        <v>30.1</v>
      </c>
      <c r="BT494" s="22">
        <f t="shared" si="1927"/>
        <v>5.3</v>
      </c>
      <c r="BU494" s="22">
        <f t="shared" si="1927"/>
        <v>11.3</v>
      </c>
      <c r="BV494" s="22">
        <f t="shared" si="1927"/>
        <v>5.0999999999999996</v>
      </c>
      <c r="BW494" s="22">
        <f t="shared" si="1901"/>
        <v>100.7</v>
      </c>
      <c r="BX494" s="22">
        <f t="shared" si="1901"/>
        <v>-0.7</v>
      </c>
      <c r="BY494" s="63">
        <f t="shared" si="1901"/>
        <v>100</v>
      </c>
      <c r="BZ494" s="22">
        <f t="shared" si="1901"/>
        <v>0.1</v>
      </c>
      <c r="CA494" s="22">
        <f t="shared" si="1901"/>
        <v>15.6</v>
      </c>
      <c r="CB494" s="59">
        <f t="shared" si="1901"/>
        <v>85</v>
      </c>
      <c r="CC494" s="226"/>
      <c r="CD494" s="14">
        <v>22</v>
      </c>
      <c r="CE494" s="15" t="s">
        <v>27</v>
      </c>
      <c r="CF494" s="58">
        <f t="shared" ref="CF494:DC494" si="1956">IF(C494=0,"-",IF(C494="X","X",ROUND(C494/C472*100,1)))</f>
        <v>0.1</v>
      </c>
      <c r="CG494" s="22" t="str">
        <f t="shared" si="1956"/>
        <v>-</v>
      </c>
      <c r="CH494" s="22">
        <f t="shared" si="1956"/>
        <v>0.1</v>
      </c>
      <c r="CI494" s="22" t="str">
        <f t="shared" si="1956"/>
        <v>-</v>
      </c>
      <c r="CJ494" s="22">
        <f t="shared" si="1956"/>
        <v>0.5</v>
      </c>
      <c r="CK494" s="22">
        <f t="shared" si="1956"/>
        <v>0.5</v>
      </c>
      <c r="CL494" s="22">
        <f t="shared" si="1956"/>
        <v>1.1000000000000001</v>
      </c>
      <c r="CM494" s="22">
        <f t="shared" si="1956"/>
        <v>0.4</v>
      </c>
      <c r="CN494" s="22">
        <f t="shared" si="1956"/>
        <v>0.2</v>
      </c>
      <c r="CO494" s="22">
        <f t="shared" si="1956"/>
        <v>0.6</v>
      </c>
      <c r="CP494" s="22">
        <f t="shared" si="1956"/>
        <v>0.3</v>
      </c>
      <c r="CQ494" s="22">
        <f t="shared" si="1956"/>
        <v>0.9</v>
      </c>
      <c r="CR494" s="22">
        <f t="shared" si="1956"/>
        <v>0.8</v>
      </c>
      <c r="CS494" s="22">
        <f t="shared" si="1956"/>
        <v>0.7</v>
      </c>
      <c r="CT494" s="22">
        <f t="shared" si="1956"/>
        <v>2.7</v>
      </c>
      <c r="CU494" s="22">
        <f t="shared" si="1956"/>
        <v>0.8</v>
      </c>
      <c r="CV494" s="22">
        <f t="shared" si="1956"/>
        <v>0.8</v>
      </c>
      <c r="CW494" s="22">
        <f t="shared" si="1956"/>
        <v>0.9</v>
      </c>
      <c r="CX494" s="22">
        <f t="shared" si="1956"/>
        <v>0.9</v>
      </c>
      <c r="CY494" s="22">
        <f t="shared" si="1956"/>
        <v>0.9</v>
      </c>
      <c r="CZ494" s="63">
        <f t="shared" si="1956"/>
        <v>0.9</v>
      </c>
      <c r="DA494" s="22">
        <f t="shared" si="1956"/>
        <v>0.1</v>
      </c>
      <c r="DB494" s="22">
        <f t="shared" si="1956"/>
        <v>0.9</v>
      </c>
      <c r="DC494" s="59">
        <f t="shared" si="1956"/>
        <v>0.9</v>
      </c>
      <c r="DD494" s="226"/>
      <c r="DE494" s="14">
        <v>22</v>
      </c>
      <c r="DF494" s="15" t="s">
        <v>27</v>
      </c>
      <c r="DG494" s="58">
        <f t="shared" si="1865"/>
        <v>-1.7999999999999999E-2</v>
      </c>
      <c r="DH494" s="22" t="str">
        <f t="shared" si="1834"/>
        <v xml:space="preserve">- </v>
      </c>
      <c r="DI494" s="22">
        <f t="shared" si="1835"/>
        <v>0</v>
      </c>
      <c r="DJ494" s="22" t="str">
        <f t="shared" si="1836"/>
        <v xml:space="preserve">- </v>
      </c>
      <c r="DK494" s="22">
        <f t="shared" si="1837"/>
        <v>0.41199999999999998</v>
      </c>
      <c r="DL494" s="22">
        <f t="shared" si="1838"/>
        <v>2.3E-2</v>
      </c>
      <c r="DM494" s="22">
        <f t="shared" si="1839"/>
        <v>-0.33200000000000002</v>
      </c>
      <c r="DN494" s="22">
        <f t="shared" si="1840"/>
        <v>-0.23300000000000001</v>
      </c>
      <c r="DO494" s="22">
        <f t="shared" si="1841"/>
        <v>-0.26100000000000001</v>
      </c>
      <c r="DP494" s="22">
        <f t="shared" si="1842"/>
        <v>-0.70599999999999996</v>
      </c>
      <c r="DQ494" s="22">
        <f t="shared" si="1843"/>
        <v>-0.151</v>
      </c>
      <c r="DR494" s="22">
        <f t="shared" si="1844"/>
        <v>-0.39100000000000001</v>
      </c>
      <c r="DS494" s="22">
        <f t="shared" si="1845"/>
        <v>0.105</v>
      </c>
      <c r="DT494" s="22">
        <f t="shared" si="1846"/>
        <v>-7.1999999999999995E-2</v>
      </c>
      <c r="DU494" s="22">
        <f t="shared" si="1847"/>
        <v>-2.125</v>
      </c>
      <c r="DV494" s="22">
        <f t="shared" si="1848"/>
        <v>0.17599999999999999</v>
      </c>
      <c r="DW494" s="22">
        <f t="shared" si="1849"/>
        <v>-3.5999999999999997E-2</v>
      </c>
      <c r="DX494" s="22">
        <f t="shared" si="1850"/>
        <v>-0.20200000000000001</v>
      </c>
      <c r="DY494" s="22">
        <f t="shared" si="1851"/>
        <v>-3.81</v>
      </c>
      <c r="DZ494" s="22">
        <f t="shared" si="1852"/>
        <v>5.8999999999999997E-2</v>
      </c>
      <c r="EA494" s="63">
        <f t="shared" si="1853"/>
        <v>-3.7509999999999999</v>
      </c>
      <c r="EB494" s="22">
        <f t="shared" si="1854"/>
        <v>-1.7999999999999999E-2</v>
      </c>
      <c r="EC494" s="22">
        <f t="shared" si="1855"/>
        <v>7.9000000000000001E-2</v>
      </c>
      <c r="ED494" s="59">
        <f t="shared" si="1856"/>
        <v>-3.8719999999999999</v>
      </c>
      <c r="EE494" s="226"/>
      <c r="EF494" s="14">
        <v>22</v>
      </c>
      <c r="EG494" s="15" t="s">
        <v>27</v>
      </c>
      <c r="EH494" s="58">
        <f t="shared" ref="EH494:FE494" si="1957">IF(C494="X","X",IF(FI494="X","X",IF(FI494&lt;&gt;0,ROUND((C494-FI494)/FI472*100,3),"- ")))</f>
        <v>-1.4999999999999999E-2</v>
      </c>
      <c r="EI494" s="22" t="str">
        <f t="shared" si="1957"/>
        <v xml:space="preserve">- </v>
      </c>
      <c r="EJ494" s="22">
        <f t="shared" si="1957"/>
        <v>0</v>
      </c>
      <c r="EK494" s="22" t="str">
        <f t="shared" si="1957"/>
        <v xml:space="preserve">- </v>
      </c>
      <c r="EL494" s="22">
        <f t="shared" si="1957"/>
        <v>8.5000000000000006E-2</v>
      </c>
      <c r="EM494" s="22">
        <f t="shared" si="1957"/>
        <v>5.0000000000000001E-3</v>
      </c>
      <c r="EN494" s="22">
        <f t="shared" si="1957"/>
        <v>-2.7E-2</v>
      </c>
      <c r="EO494" s="22">
        <f t="shared" si="1957"/>
        <v>-2.1999999999999999E-2</v>
      </c>
      <c r="EP494" s="22">
        <f t="shared" si="1957"/>
        <v>-3.5999999999999997E-2</v>
      </c>
      <c r="EQ494" s="22">
        <f t="shared" si="1957"/>
        <v>-0.14499999999999999</v>
      </c>
      <c r="ER494" s="22">
        <f t="shared" si="1957"/>
        <v>-3.3000000000000002E-2</v>
      </c>
      <c r="ES494" s="22">
        <f t="shared" si="1957"/>
        <v>-0.1</v>
      </c>
      <c r="ET494" s="22">
        <f t="shared" si="1957"/>
        <v>8.0000000000000002E-3</v>
      </c>
      <c r="EU494" s="22">
        <f t="shared" si="1957"/>
        <v>-7.0000000000000001E-3</v>
      </c>
      <c r="EV494" s="22">
        <f t="shared" si="1957"/>
        <v>-0.191</v>
      </c>
      <c r="EW494" s="22">
        <f t="shared" si="1957"/>
        <v>2.9000000000000001E-2</v>
      </c>
      <c r="EX494" s="22">
        <f t="shared" si="1957"/>
        <v>-3.0000000000000001E-3</v>
      </c>
      <c r="EY494" s="22">
        <f t="shared" si="1957"/>
        <v>-3.5000000000000003E-2</v>
      </c>
      <c r="EZ494" s="22">
        <f t="shared" si="1957"/>
        <v>-3.3000000000000002E-2</v>
      </c>
      <c r="FA494" s="22">
        <f t="shared" si="1957"/>
        <v>-6.9000000000000006E-2</v>
      </c>
      <c r="FB494" s="63">
        <f t="shared" si="1957"/>
        <v>-3.3000000000000002E-2</v>
      </c>
      <c r="FC494" s="22">
        <f t="shared" si="1957"/>
        <v>-1.2E-2</v>
      </c>
      <c r="FD494" s="22">
        <f t="shared" si="1957"/>
        <v>5.0000000000000001E-3</v>
      </c>
      <c r="FE494" s="59">
        <f t="shared" si="1957"/>
        <v>-0.04</v>
      </c>
      <c r="FG494" s="14">
        <v>22</v>
      </c>
      <c r="FH494" s="15" t="s">
        <v>27</v>
      </c>
      <c r="FI494" s="27">
        <f t="shared" si="1930"/>
        <v>35</v>
      </c>
      <c r="FJ494" s="29">
        <f t="shared" si="1931"/>
        <v>0</v>
      </c>
      <c r="FK494" s="29">
        <f t="shared" si="1932"/>
        <v>8</v>
      </c>
      <c r="FL494" s="29">
        <f t="shared" si="1933"/>
        <v>0</v>
      </c>
      <c r="FM494" s="29">
        <f t="shared" si="1934"/>
        <v>913</v>
      </c>
      <c r="FN494" s="29">
        <f t="shared" si="1935"/>
        <v>908</v>
      </c>
      <c r="FO494" s="29">
        <f t="shared" si="1936"/>
        <v>4936</v>
      </c>
      <c r="FP494" s="29">
        <f t="shared" si="1937"/>
        <v>1672</v>
      </c>
      <c r="FQ494" s="29">
        <f t="shared" si="1938"/>
        <v>414</v>
      </c>
      <c r="FR494" s="29">
        <f t="shared" si="1939"/>
        <v>891</v>
      </c>
      <c r="FS494" s="29">
        <f t="shared" si="1940"/>
        <v>619</v>
      </c>
      <c r="FT494" s="29">
        <f t="shared" si="1941"/>
        <v>1571</v>
      </c>
      <c r="FU494" s="29">
        <f t="shared" si="1942"/>
        <v>4196</v>
      </c>
      <c r="FV494" s="29">
        <f t="shared" si="1943"/>
        <v>2876</v>
      </c>
      <c r="FW494" s="29">
        <f t="shared" si="1944"/>
        <v>12167</v>
      </c>
      <c r="FX494" s="29">
        <f t="shared" si="1945"/>
        <v>1935</v>
      </c>
      <c r="FY494" s="29">
        <f t="shared" si="1860"/>
        <v>4255</v>
      </c>
      <c r="FZ494" s="29">
        <f t="shared" si="1861"/>
        <v>1999</v>
      </c>
      <c r="GA494" s="29">
        <f t="shared" si="1867"/>
        <v>39395</v>
      </c>
      <c r="GB494" s="29">
        <f t="shared" si="1862"/>
        <v>-290</v>
      </c>
      <c r="GC494" s="53">
        <f t="shared" si="1868"/>
        <v>39105</v>
      </c>
      <c r="GD494" s="29">
        <f t="shared" si="1869"/>
        <v>43</v>
      </c>
      <c r="GE494" s="29">
        <f t="shared" si="1870"/>
        <v>5849</v>
      </c>
      <c r="GF494" s="41">
        <f t="shared" si="1871"/>
        <v>33503</v>
      </c>
    </row>
    <row r="495" spans="1:188" ht="13.5" customHeight="1">
      <c r="A495" s="14">
        <v>23</v>
      </c>
      <c r="B495" s="15" t="s">
        <v>28</v>
      </c>
      <c r="C495" s="231">
        <v>0</v>
      </c>
      <c r="D495" s="226">
        <v>5</v>
      </c>
      <c r="E495" s="226">
        <v>47</v>
      </c>
      <c r="F495" s="226">
        <v>0</v>
      </c>
      <c r="G495" s="226">
        <v>555</v>
      </c>
      <c r="H495" s="226">
        <v>6439</v>
      </c>
      <c r="I495" s="226">
        <v>11971</v>
      </c>
      <c r="J495" s="226">
        <v>7946</v>
      </c>
      <c r="K495" s="226">
        <v>548</v>
      </c>
      <c r="L495" s="226">
        <v>5353</v>
      </c>
      <c r="M495" s="226">
        <v>7871</v>
      </c>
      <c r="N495" s="226">
        <v>2751</v>
      </c>
      <c r="O495" s="226">
        <v>16132</v>
      </c>
      <c r="P495" s="226">
        <v>7096</v>
      </c>
      <c r="Q495" s="226">
        <v>3177</v>
      </c>
      <c r="R495" s="226">
        <v>3286</v>
      </c>
      <c r="S495" s="226">
        <v>6321</v>
      </c>
      <c r="T495" s="226">
        <v>5782</v>
      </c>
      <c r="U495" s="226">
        <v>85280</v>
      </c>
      <c r="V495" s="232">
        <v>-600</v>
      </c>
      <c r="W495" s="233">
        <v>84680</v>
      </c>
      <c r="X495" s="226">
        <v>52</v>
      </c>
      <c r="Y495" s="226">
        <v>12526</v>
      </c>
      <c r="Z495" s="232">
        <v>72702</v>
      </c>
      <c r="AA495" s="226"/>
      <c r="AB495" s="14">
        <v>23</v>
      </c>
      <c r="AC495" s="15" t="s">
        <v>28</v>
      </c>
      <c r="AD495" s="58">
        <f t="shared" si="1863"/>
        <v>-100</v>
      </c>
      <c r="AE495" s="22">
        <f t="shared" si="1904"/>
        <v>25</v>
      </c>
      <c r="AF495" s="22">
        <f t="shared" si="1905"/>
        <v>-29.850999999999999</v>
      </c>
      <c r="AG495" s="22">
        <f t="shared" si="1906"/>
        <v>-100</v>
      </c>
      <c r="AH495" s="22">
        <f t="shared" si="1907"/>
        <v>7.35</v>
      </c>
      <c r="AI495" s="22">
        <f t="shared" si="1908"/>
        <v>1.4339999999999999</v>
      </c>
      <c r="AJ495" s="22">
        <f t="shared" si="1909"/>
        <v>-5.03</v>
      </c>
      <c r="AK495" s="22">
        <f t="shared" si="1910"/>
        <v>-5.1219999999999999</v>
      </c>
      <c r="AL495" s="22">
        <f t="shared" si="1911"/>
        <v>-31.585999999999999</v>
      </c>
      <c r="AM495" s="22">
        <f t="shared" si="1912"/>
        <v>-35.860999999999997</v>
      </c>
      <c r="AN495" s="22">
        <f t="shared" si="1913"/>
        <v>27.817</v>
      </c>
      <c r="AO495" s="22">
        <f t="shared" si="1914"/>
        <v>-0.18099999999999999</v>
      </c>
      <c r="AP495" s="22">
        <f t="shared" si="1915"/>
        <v>1.8819999999999999</v>
      </c>
      <c r="AQ495" s="22">
        <f t="shared" si="1916"/>
        <v>-0.61599999999999999</v>
      </c>
      <c r="AR495" s="22">
        <f t="shared" si="1917"/>
        <v>8.282</v>
      </c>
      <c r="AS495" s="22">
        <f t="shared" si="1918"/>
        <v>5.7270000000000003</v>
      </c>
      <c r="AT495" s="22">
        <f t="shared" si="1900"/>
        <v>-0.73799999999999999</v>
      </c>
      <c r="AU495" s="22">
        <f t="shared" si="1919"/>
        <v>-11.005000000000001</v>
      </c>
      <c r="AV495" s="22">
        <f t="shared" si="1920"/>
        <v>-2.9420000000000002</v>
      </c>
      <c r="AW495" s="22">
        <f t="shared" si="1921"/>
        <v>7.2640000000000002</v>
      </c>
      <c r="AX495" s="63">
        <f t="shared" si="1922"/>
        <v>-2.91</v>
      </c>
      <c r="AY495" s="22">
        <f t="shared" si="1923"/>
        <v>-27.777999999999999</v>
      </c>
      <c r="AZ495" s="22">
        <f t="shared" si="1924"/>
        <v>-4.5860000000000003</v>
      </c>
      <c r="BA495" s="59">
        <f t="shared" si="1925"/>
        <v>-2.629</v>
      </c>
      <c r="BB495" s="226"/>
      <c r="BC495" s="14">
        <v>23</v>
      </c>
      <c r="BD495" s="15" t="s">
        <v>28</v>
      </c>
      <c r="BE495" s="58" t="str">
        <f t="shared" si="1895"/>
        <v>-</v>
      </c>
      <c r="BF495" s="22">
        <f t="shared" si="1926"/>
        <v>0</v>
      </c>
      <c r="BG495" s="22">
        <f t="shared" si="1927"/>
        <v>0.1</v>
      </c>
      <c r="BH495" s="22" t="str">
        <f t="shared" si="1927"/>
        <v>-</v>
      </c>
      <c r="BI495" s="22">
        <f t="shared" si="1927"/>
        <v>0.7</v>
      </c>
      <c r="BJ495" s="22">
        <f t="shared" si="1927"/>
        <v>7.6</v>
      </c>
      <c r="BK495" s="22">
        <f t="shared" si="1927"/>
        <v>14.1</v>
      </c>
      <c r="BL495" s="22">
        <f t="shared" si="1927"/>
        <v>9.4</v>
      </c>
      <c r="BM495" s="22">
        <f t="shared" si="1927"/>
        <v>0.6</v>
      </c>
      <c r="BN495" s="22">
        <f t="shared" si="1927"/>
        <v>6.3</v>
      </c>
      <c r="BO495" s="22">
        <f t="shared" si="1927"/>
        <v>9.3000000000000007</v>
      </c>
      <c r="BP495" s="22">
        <f t="shared" si="1927"/>
        <v>3.2</v>
      </c>
      <c r="BQ495" s="22">
        <f t="shared" si="1927"/>
        <v>19.100000000000001</v>
      </c>
      <c r="BR495" s="22">
        <f t="shared" si="1927"/>
        <v>8.4</v>
      </c>
      <c r="BS495" s="22">
        <f t="shared" si="1927"/>
        <v>3.8</v>
      </c>
      <c r="BT495" s="22">
        <f t="shared" si="1927"/>
        <v>3.9</v>
      </c>
      <c r="BU495" s="22">
        <f t="shared" si="1927"/>
        <v>7.5</v>
      </c>
      <c r="BV495" s="22">
        <f t="shared" si="1927"/>
        <v>6.8</v>
      </c>
      <c r="BW495" s="22">
        <f t="shared" si="1901"/>
        <v>100.7</v>
      </c>
      <c r="BX495" s="22">
        <f t="shared" si="1901"/>
        <v>-0.7</v>
      </c>
      <c r="BY495" s="63">
        <f t="shared" si="1901"/>
        <v>100</v>
      </c>
      <c r="BZ495" s="22">
        <f t="shared" si="1901"/>
        <v>0.1</v>
      </c>
      <c r="CA495" s="22">
        <f t="shared" si="1901"/>
        <v>14.8</v>
      </c>
      <c r="CB495" s="59">
        <f t="shared" si="1901"/>
        <v>85.9</v>
      </c>
      <c r="CC495" s="226"/>
      <c r="CD495" s="14">
        <v>23</v>
      </c>
      <c r="CE495" s="15" t="s">
        <v>28</v>
      </c>
      <c r="CF495" s="58" t="str">
        <f t="shared" ref="CF495:DC495" si="1958">IF(C495=0,"-",IF(C495="X","X",ROUND(C495/C472*100,1)))</f>
        <v>-</v>
      </c>
      <c r="CG495" s="22">
        <f t="shared" si="1958"/>
        <v>1.2</v>
      </c>
      <c r="CH495" s="22">
        <f t="shared" si="1958"/>
        <v>0.5</v>
      </c>
      <c r="CI495" s="22" t="str">
        <f t="shared" si="1958"/>
        <v>-</v>
      </c>
      <c r="CJ495" s="22">
        <f t="shared" si="1958"/>
        <v>0.3</v>
      </c>
      <c r="CK495" s="22">
        <f t="shared" si="1958"/>
        <v>3.5</v>
      </c>
      <c r="CL495" s="22">
        <f t="shared" si="1958"/>
        <v>2.8</v>
      </c>
      <c r="CM495" s="22">
        <f t="shared" si="1958"/>
        <v>2.1</v>
      </c>
      <c r="CN495" s="22">
        <f t="shared" si="1958"/>
        <v>0.3</v>
      </c>
      <c r="CO495" s="22">
        <f t="shared" si="1958"/>
        <v>4.8</v>
      </c>
      <c r="CP495" s="22">
        <f t="shared" si="1958"/>
        <v>4.4000000000000004</v>
      </c>
      <c r="CQ495" s="22">
        <f t="shared" si="1958"/>
        <v>1.8</v>
      </c>
      <c r="CR495" s="22">
        <f t="shared" si="1958"/>
        <v>2.9</v>
      </c>
      <c r="CS495" s="22">
        <f t="shared" si="1958"/>
        <v>1.7</v>
      </c>
      <c r="CT495" s="22">
        <f t="shared" si="1958"/>
        <v>0.8</v>
      </c>
      <c r="CU495" s="22">
        <f t="shared" si="1958"/>
        <v>1.3</v>
      </c>
      <c r="CV495" s="22">
        <f t="shared" si="1958"/>
        <v>1.2</v>
      </c>
      <c r="CW495" s="22">
        <f t="shared" si="1958"/>
        <v>2.8</v>
      </c>
      <c r="CX495" s="22">
        <f t="shared" si="1958"/>
        <v>2</v>
      </c>
      <c r="CY495" s="22">
        <f t="shared" si="1958"/>
        <v>2</v>
      </c>
      <c r="CZ495" s="63">
        <f t="shared" si="1958"/>
        <v>2</v>
      </c>
      <c r="DA495" s="22">
        <f t="shared" si="1958"/>
        <v>0.1</v>
      </c>
      <c r="DB495" s="22">
        <f t="shared" si="1958"/>
        <v>2</v>
      </c>
      <c r="DC495" s="59">
        <f t="shared" si="1958"/>
        <v>2</v>
      </c>
      <c r="DD495" s="226"/>
      <c r="DE495" s="14">
        <v>23</v>
      </c>
      <c r="DF495" s="15" t="s">
        <v>28</v>
      </c>
      <c r="DG495" s="58">
        <f t="shared" si="1865"/>
        <v>-1E-3</v>
      </c>
      <c r="DH495" s="22">
        <f t="shared" si="1834"/>
        <v>1E-3</v>
      </c>
      <c r="DI495" s="22">
        <f t="shared" si="1835"/>
        <v>-2.3E-2</v>
      </c>
      <c r="DJ495" s="22">
        <f t="shared" si="1836"/>
        <v>-7.0000000000000001E-3</v>
      </c>
      <c r="DK495" s="22">
        <f t="shared" si="1837"/>
        <v>4.3999999999999997E-2</v>
      </c>
      <c r="DL495" s="22">
        <f t="shared" si="1838"/>
        <v>0.104</v>
      </c>
      <c r="DM495" s="22">
        <f t="shared" si="1839"/>
        <v>-0.72699999999999998</v>
      </c>
      <c r="DN495" s="22">
        <f t="shared" si="1840"/>
        <v>-0.49199999999999999</v>
      </c>
      <c r="DO495" s="22">
        <f t="shared" si="1841"/>
        <v>-0.28999999999999998</v>
      </c>
      <c r="DP495" s="22">
        <f t="shared" si="1842"/>
        <v>-3.4319999999999999</v>
      </c>
      <c r="DQ495" s="22">
        <f t="shared" si="1843"/>
        <v>1.964</v>
      </c>
      <c r="DR495" s="22">
        <f t="shared" si="1844"/>
        <v>-6.0000000000000001E-3</v>
      </c>
      <c r="DS495" s="22">
        <f t="shared" si="1845"/>
        <v>0.34200000000000003</v>
      </c>
      <c r="DT495" s="22">
        <f t="shared" si="1846"/>
        <v>-0.05</v>
      </c>
      <c r="DU495" s="22">
        <f t="shared" si="1847"/>
        <v>0.27900000000000003</v>
      </c>
      <c r="DV495" s="22">
        <f t="shared" si="1848"/>
        <v>0.20399999999999999</v>
      </c>
      <c r="DW495" s="22">
        <f t="shared" si="1849"/>
        <v>-5.3999999999999999E-2</v>
      </c>
      <c r="DX495" s="22">
        <f t="shared" si="1850"/>
        <v>-0.82</v>
      </c>
      <c r="DY495" s="22">
        <f t="shared" si="1851"/>
        <v>-2.964</v>
      </c>
      <c r="DZ495" s="22">
        <f t="shared" si="1852"/>
        <v>5.3999999999999999E-2</v>
      </c>
      <c r="EA495" s="63">
        <f t="shared" si="1853"/>
        <v>-2.91</v>
      </c>
      <c r="EB495" s="22">
        <f t="shared" si="1854"/>
        <v>-2.3E-2</v>
      </c>
      <c r="EC495" s="22">
        <f t="shared" si="1855"/>
        <v>-0.69</v>
      </c>
      <c r="ED495" s="59">
        <f t="shared" si="1856"/>
        <v>-2.2509999999999999</v>
      </c>
      <c r="EE495" s="226"/>
      <c r="EF495" s="14">
        <v>23</v>
      </c>
      <c r="EG495" s="15" t="s">
        <v>28</v>
      </c>
      <c r="EH495" s="58">
        <f t="shared" ref="EH495:FE495" si="1959">IF(C495="X","X",IF(FI495="X","X",IF(FI495&lt;&gt;0,ROUND((C495-FI495)/FI472*100,3),"- ")))</f>
        <v>-2E-3</v>
      </c>
      <c r="EI495" s="22">
        <f t="shared" si="1959"/>
        <v>0.25600000000000001</v>
      </c>
      <c r="EJ495" s="22">
        <f t="shared" si="1959"/>
        <v>-0.19</v>
      </c>
      <c r="EK495" s="22">
        <f t="shared" si="1959"/>
        <v>-7.3999999999999996E-2</v>
      </c>
      <c r="EL495" s="22">
        <f t="shared" si="1959"/>
        <v>0.02</v>
      </c>
      <c r="EM495" s="22">
        <f t="shared" si="1959"/>
        <v>0.05</v>
      </c>
      <c r="EN495" s="22">
        <f t="shared" si="1959"/>
        <v>-0.13400000000000001</v>
      </c>
      <c r="EO495" s="22">
        <f t="shared" si="1959"/>
        <v>-0.104</v>
      </c>
      <c r="EP495" s="22">
        <f t="shared" si="1959"/>
        <v>-8.8999999999999996E-2</v>
      </c>
      <c r="EQ495" s="22">
        <f t="shared" si="1959"/>
        <v>-1.569</v>
      </c>
      <c r="ER495" s="22">
        <f t="shared" si="1959"/>
        <v>0.94899999999999995</v>
      </c>
      <c r="ES495" s="22">
        <f t="shared" si="1959"/>
        <v>-3.0000000000000001E-3</v>
      </c>
      <c r="ET495" s="22">
        <f t="shared" si="1959"/>
        <v>5.6000000000000001E-2</v>
      </c>
      <c r="EU495" s="22">
        <f t="shared" si="1959"/>
        <v>-1.0999999999999999E-2</v>
      </c>
      <c r="EV495" s="22">
        <f t="shared" si="1959"/>
        <v>5.6000000000000001E-2</v>
      </c>
      <c r="EW495" s="22">
        <f t="shared" si="1959"/>
        <v>7.3999999999999996E-2</v>
      </c>
      <c r="EX495" s="22">
        <f t="shared" si="1959"/>
        <v>-8.9999999999999993E-3</v>
      </c>
      <c r="EY495" s="22">
        <f t="shared" si="1959"/>
        <v>-0.316</v>
      </c>
      <c r="EZ495" s="22">
        <f t="shared" si="1959"/>
        <v>-5.7000000000000002E-2</v>
      </c>
      <c r="FA495" s="22">
        <f t="shared" si="1959"/>
        <v>-0.14199999999999999</v>
      </c>
      <c r="FB495" s="63">
        <f t="shared" si="1959"/>
        <v>-5.7000000000000002E-2</v>
      </c>
      <c r="FC495" s="22">
        <f t="shared" si="1959"/>
        <v>-3.5000000000000003E-2</v>
      </c>
      <c r="FD495" s="22">
        <f t="shared" si="1959"/>
        <v>-0.09</v>
      </c>
      <c r="FE495" s="59">
        <f t="shared" si="1959"/>
        <v>-5.1999999999999998E-2</v>
      </c>
      <c r="FG495" s="14">
        <v>23</v>
      </c>
      <c r="FH495" s="15" t="s">
        <v>28</v>
      </c>
      <c r="FI495" s="27">
        <f t="shared" si="1930"/>
        <v>1</v>
      </c>
      <c r="FJ495" s="29">
        <f t="shared" si="1931"/>
        <v>4</v>
      </c>
      <c r="FK495" s="29">
        <f t="shared" si="1932"/>
        <v>67</v>
      </c>
      <c r="FL495" s="29">
        <f t="shared" si="1933"/>
        <v>6</v>
      </c>
      <c r="FM495" s="29">
        <f t="shared" si="1934"/>
        <v>517</v>
      </c>
      <c r="FN495" s="29">
        <f t="shared" si="1935"/>
        <v>6348</v>
      </c>
      <c r="FO495" s="29">
        <f t="shared" si="1936"/>
        <v>12605</v>
      </c>
      <c r="FP495" s="29">
        <f t="shared" si="1937"/>
        <v>8375</v>
      </c>
      <c r="FQ495" s="29">
        <f t="shared" si="1938"/>
        <v>801</v>
      </c>
      <c r="FR495" s="29">
        <f t="shared" si="1939"/>
        <v>8346</v>
      </c>
      <c r="FS495" s="29">
        <f t="shared" si="1940"/>
        <v>6158</v>
      </c>
      <c r="FT495" s="29">
        <f t="shared" si="1941"/>
        <v>2756</v>
      </c>
      <c r="FU495" s="29">
        <f t="shared" si="1942"/>
        <v>15834</v>
      </c>
      <c r="FV495" s="29">
        <f t="shared" si="1943"/>
        <v>7140</v>
      </c>
      <c r="FW495" s="29">
        <f t="shared" si="1944"/>
        <v>2934</v>
      </c>
      <c r="FX495" s="29">
        <f t="shared" si="1945"/>
        <v>3108</v>
      </c>
      <c r="FY495" s="29">
        <f t="shared" si="1860"/>
        <v>6368</v>
      </c>
      <c r="FZ495" s="29">
        <f t="shared" si="1861"/>
        <v>6497</v>
      </c>
      <c r="GA495" s="29">
        <f t="shared" si="1867"/>
        <v>87865</v>
      </c>
      <c r="GB495" s="29">
        <f t="shared" si="1862"/>
        <v>-647</v>
      </c>
      <c r="GC495" s="53">
        <f t="shared" si="1868"/>
        <v>87218</v>
      </c>
      <c r="GD495" s="29">
        <f t="shared" si="1869"/>
        <v>72</v>
      </c>
      <c r="GE495" s="29">
        <f t="shared" si="1870"/>
        <v>13128</v>
      </c>
      <c r="GF495" s="41">
        <f t="shared" si="1871"/>
        <v>74665</v>
      </c>
    </row>
    <row r="496" spans="1:188" ht="13.5" customHeight="1">
      <c r="A496" s="14">
        <v>24</v>
      </c>
      <c r="B496" s="15" t="s">
        <v>29</v>
      </c>
      <c r="C496" s="231">
        <v>44</v>
      </c>
      <c r="D496" s="226">
        <v>2</v>
      </c>
      <c r="E496" s="226">
        <v>97</v>
      </c>
      <c r="F496" s="226">
        <v>30</v>
      </c>
      <c r="G496" s="226">
        <v>291</v>
      </c>
      <c r="H496" s="226">
        <v>1008</v>
      </c>
      <c r="I496" s="226">
        <v>3719</v>
      </c>
      <c r="J496" s="226">
        <v>2353</v>
      </c>
      <c r="K496" s="226">
        <v>1027</v>
      </c>
      <c r="L496" s="226">
        <v>2053</v>
      </c>
      <c r="M496" s="226">
        <v>138</v>
      </c>
      <c r="N496" s="226">
        <v>529</v>
      </c>
      <c r="O496" s="226">
        <v>7496</v>
      </c>
      <c r="P496" s="226">
        <v>1704</v>
      </c>
      <c r="Q496" s="226">
        <v>1806</v>
      </c>
      <c r="R496" s="226">
        <v>3856</v>
      </c>
      <c r="S496" s="226">
        <v>11312</v>
      </c>
      <c r="T496" s="226">
        <v>2654</v>
      </c>
      <c r="U496" s="226">
        <v>40119</v>
      </c>
      <c r="V496" s="232">
        <v>-282</v>
      </c>
      <c r="W496" s="233">
        <v>39837</v>
      </c>
      <c r="X496" s="226">
        <v>143</v>
      </c>
      <c r="Y496" s="226">
        <v>4040</v>
      </c>
      <c r="Z496" s="232">
        <v>35936</v>
      </c>
      <c r="AA496" s="226"/>
      <c r="AB496" s="14">
        <v>24</v>
      </c>
      <c r="AC496" s="15" t="s">
        <v>29</v>
      </c>
      <c r="AD496" s="58">
        <f t="shared" si="1863"/>
        <v>-8.3330000000000002</v>
      </c>
      <c r="AE496" s="22">
        <f t="shared" si="1904"/>
        <v>0</v>
      </c>
      <c r="AF496" s="22">
        <f t="shared" si="1905"/>
        <v>-1.02</v>
      </c>
      <c r="AG496" s="22">
        <f t="shared" si="1906"/>
        <v>30.434999999999999</v>
      </c>
      <c r="AH496" s="22">
        <f t="shared" si="1907"/>
        <v>-7.3250000000000002</v>
      </c>
      <c r="AI496" s="22">
        <f t="shared" si="1908"/>
        <v>1.2050000000000001</v>
      </c>
      <c r="AJ496" s="22">
        <f t="shared" si="1909"/>
        <v>-37.841000000000001</v>
      </c>
      <c r="AK496" s="22">
        <f t="shared" si="1910"/>
        <v>-6.33</v>
      </c>
      <c r="AL496" s="22">
        <f t="shared" si="1911"/>
        <v>-20.14</v>
      </c>
      <c r="AM496" s="22">
        <f t="shared" si="1912"/>
        <v>-41.057000000000002</v>
      </c>
      <c r="AN496" s="22">
        <f t="shared" si="1913"/>
        <v>-0.71899999999999997</v>
      </c>
      <c r="AO496" s="22">
        <f t="shared" si="1914"/>
        <v>-8.7929999999999993</v>
      </c>
      <c r="AP496" s="22">
        <f t="shared" si="1915"/>
        <v>10.154</v>
      </c>
      <c r="AQ496" s="22">
        <f t="shared" si="1916"/>
        <v>7.3049999999999997</v>
      </c>
      <c r="AR496" s="22">
        <f t="shared" si="1917"/>
        <v>5.2450000000000001</v>
      </c>
      <c r="AS496" s="22">
        <f t="shared" si="1918"/>
        <v>2.8820000000000001</v>
      </c>
      <c r="AT496" s="22">
        <f t="shared" si="1900"/>
        <v>10.039</v>
      </c>
      <c r="AU496" s="22">
        <f t="shared" si="1919"/>
        <v>-8.577</v>
      </c>
      <c r="AV496" s="22">
        <f t="shared" si="1920"/>
        <v>-5.6109999999999998</v>
      </c>
      <c r="AW496" s="22">
        <f t="shared" si="1921"/>
        <v>9.9039999999999999</v>
      </c>
      <c r="AX496" s="63">
        <f t="shared" si="1922"/>
        <v>-5.5789999999999997</v>
      </c>
      <c r="AY496" s="22">
        <f t="shared" si="1923"/>
        <v>-3.3780000000000001</v>
      </c>
      <c r="AZ496" s="22">
        <f t="shared" si="1924"/>
        <v>-36.076000000000001</v>
      </c>
      <c r="BA496" s="59">
        <f t="shared" si="1925"/>
        <v>-0.27800000000000002</v>
      </c>
      <c r="BB496" s="226"/>
      <c r="BC496" s="14">
        <v>24</v>
      </c>
      <c r="BD496" s="15" t="s">
        <v>29</v>
      </c>
      <c r="BE496" s="58">
        <f t="shared" si="1895"/>
        <v>0.1</v>
      </c>
      <c r="BF496" s="22">
        <f t="shared" si="1926"/>
        <v>0</v>
      </c>
      <c r="BG496" s="22">
        <f t="shared" si="1927"/>
        <v>0.2</v>
      </c>
      <c r="BH496" s="22">
        <f t="shared" si="1927"/>
        <v>0.1</v>
      </c>
      <c r="BI496" s="22">
        <f t="shared" si="1927"/>
        <v>0.7</v>
      </c>
      <c r="BJ496" s="22">
        <f t="shared" si="1927"/>
        <v>2.5</v>
      </c>
      <c r="BK496" s="22">
        <f t="shared" si="1927"/>
        <v>9.3000000000000007</v>
      </c>
      <c r="BL496" s="22">
        <f t="shared" si="1927"/>
        <v>5.9</v>
      </c>
      <c r="BM496" s="22">
        <f t="shared" si="1927"/>
        <v>2.6</v>
      </c>
      <c r="BN496" s="22">
        <f t="shared" si="1927"/>
        <v>5.2</v>
      </c>
      <c r="BO496" s="22">
        <f t="shared" si="1927"/>
        <v>0.3</v>
      </c>
      <c r="BP496" s="22">
        <f t="shared" si="1927"/>
        <v>1.3</v>
      </c>
      <c r="BQ496" s="22">
        <f t="shared" si="1927"/>
        <v>18.8</v>
      </c>
      <c r="BR496" s="22">
        <f t="shared" si="1927"/>
        <v>4.3</v>
      </c>
      <c r="BS496" s="22">
        <f t="shared" si="1927"/>
        <v>4.5</v>
      </c>
      <c r="BT496" s="22">
        <f t="shared" si="1927"/>
        <v>9.6999999999999993</v>
      </c>
      <c r="BU496" s="22">
        <f t="shared" si="1927"/>
        <v>28.4</v>
      </c>
      <c r="BV496" s="22">
        <f t="shared" si="1927"/>
        <v>6.7</v>
      </c>
      <c r="BW496" s="22">
        <f t="shared" si="1901"/>
        <v>100.7</v>
      </c>
      <c r="BX496" s="22">
        <f t="shared" si="1901"/>
        <v>-0.7</v>
      </c>
      <c r="BY496" s="63">
        <f t="shared" si="1901"/>
        <v>100</v>
      </c>
      <c r="BZ496" s="22">
        <f t="shared" si="1901"/>
        <v>0.4</v>
      </c>
      <c r="CA496" s="22">
        <f t="shared" si="1901"/>
        <v>10.1</v>
      </c>
      <c r="CB496" s="59">
        <f t="shared" si="1901"/>
        <v>90.2</v>
      </c>
      <c r="CC496" s="226"/>
      <c r="CD496" s="14">
        <v>24</v>
      </c>
      <c r="CE496" s="15" t="s">
        <v>29</v>
      </c>
      <c r="CF496" s="58">
        <f t="shared" ref="CF496:DC496" si="1960">IF(C496=0,"-",IF(C496="X","X",ROUND(C496/C472*100,1)))</f>
        <v>0.1</v>
      </c>
      <c r="CG496" s="22">
        <f t="shared" si="1960"/>
        <v>0.5</v>
      </c>
      <c r="CH496" s="22">
        <f t="shared" si="1960"/>
        <v>1.1000000000000001</v>
      </c>
      <c r="CI496" s="22">
        <f t="shared" si="1960"/>
        <v>0.3</v>
      </c>
      <c r="CJ496" s="22">
        <f t="shared" si="1960"/>
        <v>0.1</v>
      </c>
      <c r="CK496" s="22">
        <f t="shared" si="1960"/>
        <v>0.5</v>
      </c>
      <c r="CL496" s="22">
        <f t="shared" si="1960"/>
        <v>0.9</v>
      </c>
      <c r="CM496" s="22">
        <f t="shared" si="1960"/>
        <v>0.6</v>
      </c>
      <c r="CN496" s="22">
        <f t="shared" si="1960"/>
        <v>0.5</v>
      </c>
      <c r="CO496" s="22">
        <f t="shared" si="1960"/>
        <v>1.9</v>
      </c>
      <c r="CP496" s="22">
        <f t="shared" si="1960"/>
        <v>0.1</v>
      </c>
      <c r="CQ496" s="22">
        <f t="shared" si="1960"/>
        <v>0.4</v>
      </c>
      <c r="CR496" s="22">
        <f t="shared" si="1960"/>
        <v>1.4</v>
      </c>
      <c r="CS496" s="22">
        <f t="shared" si="1960"/>
        <v>0.4</v>
      </c>
      <c r="CT496" s="22">
        <f t="shared" si="1960"/>
        <v>0.4</v>
      </c>
      <c r="CU496" s="22">
        <f t="shared" si="1960"/>
        <v>1.6</v>
      </c>
      <c r="CV496" s="22">
        <f t="shared" si="1960"/>
        <v>2.1</v>
      </c>
      <c r="CW496" s="22">
        <f t="shared" si="1960"/>
        <v>1.3</v>
      </c>
      <c r="CX496" s="22">
        <f t="shared" si="1960"/>
        <v>0.9</v>
      </c>
      <c r="CY496" s="22">
        <f t="shared" si="1960"/>
        <v>0.9</v>
      </c>
      <c r="CZ496" s="63">
        <f t="shared" si="1960"/>
        <v>0.9</v>
      </c>
      <c r="DA496" s="22">
        <f t="shared" si="1960"/>
        <v>0.3</v>
      </c>
      <c r="DB496" s="22">
        <f t="shared" si="1960"/>
        <v>0.6</v>
      </c>
      <c r="DC496" s="59">
        <f t="shared" si="1960"/>
        <v>1</v>
      </c>
      <c r="DD496" s="226"/>
      <c r="DE496" s="14">
        <v>24</v>
      </c>
      <c r="DF496" s="15" t="s">
        <v>29</v>
      </c>
      <c r="DG496" s="58">
        <f t="shared" si="1865"/>
        <v>-8.9999999999999993E-3</v>
      </c>
      <c r="DH496" s="22">
        <f t="shared" si="1834"/>
        <v>0</v>
      </c>
      <c r="DI496" s="22">
        <f t="shared" si="1835"/>
        <v>-2E-3</v>
      </c>
      <c r="DJ496" s="22">
        <f t="shared" si="1836"/>
        <v>1.7000000000000001E-2</v>
      </c>
      <c r="DK496" s="22">
        <f t="shared" si="1837"/>
        <v>-5.5E-2</v>
      </c>
      <c r="DL496" s="22">
        <f t="shared" si="1838"/>
        <v>2.8000000000000001E-2</v>
      </c>
      <c r="DM496" s="22">
        <f t="shared" si="1839"/>
        <v>-5.3659999999999997</v>
      </c>
      <c r="DN496" s="22">
        <f t="shared" si="1840"/>
        <v>-0.377</v>
      </c>
      <c r="DO496" s="22">
        <f t="shared" si="1841"/>
        <v>-0.61399999999999999</v>
      </c>
      <c r="DP496" s="22">
        <f t="shared" si="1842"/>
        <v>-3.3889999999999998</v>
      </c>
      <c r="DQ496" s="22">
        <f t="shared" si="1843"/>
        <v>-2E-3</v>
      </c>
      <c r="DR496" s="22">
        <f t="shared" si="1844"/>
        <v>-0.121</v>
      </c>
      <c r="DS496" s="22">
        <f t="shared" si="1845"/>
        <v>1.6379999999999999</v>
      </c>
      <c r="DT496" s="22">
        <f t="shared" si="1846"/>
        <v>0.27500000000000002</v>
      </c>
      <c r="DU496" s="22">
        <f t="shared" si="1847"/>
        <v>0.21299999999999999</v>
      </c>
      <c r="DV496" s="22">
        <f t="shared" si="1848"/>
        <v>0.25600000000000001</v>
      </c>
      <c r="DW496" s="22">
        <f t="shared" si="1849"/>
        <v>2.4460000000000002</v>
      </c>
      <c r="DX496" s="22">
        <f t="shared" si="1850"/>
        <v>-0.59</v>
      </c>
      <c r="DY496" s="22">
        <f t="shared" si="1851"/>
        <v>-5.6529999999999996</v>
      </c>
      <c r="DZ496" s="22">
        <f t="shared" si="1852"/>
        <v>7.2999999999999995E-2</v>
      </c>
      <c r="EA496" s="63">
        <f t="shared" si="1853"/>
        <v>-5.5789999999999997</v>
      </c>
      <c r="EB496" s="22">
        <f t="shared" si="1854"/>
        <v>-1.2E-2</v>
      </c>
      <c r="EC496" s="22">
        <f t="shared" si="1855"/>
        <v>-5.4039999999999999</v>
      </c>
      <c r="ED496" s="59">
        <f t="shared" si="1856"/>
        <v>-0.23699999999999999</v>
      </c>
      <c r="EE496" s="226"/>
      <c r="EF496" s="14">
        <v>24</v>
      </c>
      <c r="EG496" s="15" t="s">
        <v>29</v>
      </c>
      <c r="EH496" s="58">
        <f t="shared" ref="EH496:FE496" si="1961">IF(C496="X","X",IF(FI496="X","X",IF(FI496&lt;&gt;0,ROUND((C496-FI496)/FI472*100,3),"- ")))</f>
        <v>-8.9999999999999993E-3</v>
      </c>
      <c r="EI496" s="22">
        <f t="shared" si="1961"/>
        <v>0</v>
      </c>
      <c r="EJ496" s="22">
        <f t="shared" si="1961"/>
        <v>-0.01</v>
      </c>
      <c r="EK496" s="22">
        <f t="shared" si="1961"/>
        <v>8.5999999999999993E-2</v>
      </c>
      <c r="EL496" s="22">
        <f t="shared" si="1961"/>
        <v>-1.2E-2</v>
      </c>
      <c r="EM496" s="22">
        <f t="shared" si="1961"/>
        <v>7.0000000000000001E-3</v>
      </c>
      <c r="EN496" s="22">
        <f t="shared" si="1961"/>
        <v>-0.47799999999999998</v>
      </c>
      <c r="EO496" s="22">
        <f t="shared" si="1961"/>
        <v>-3.9E-2</v>
      </c>
      <c r="EP496" s="22">
        <f t="shared" si="1961"/>
        <v>-9.0999999999999998E-2</v>
      </c>
      <c r="EQ496" s="22">
        <f t="shared" si="1961"/>
        <v>-0.75</v>
      </c>
      <c r="ER496" s="22">
        <f t="shared" si="1961"/>
        <v>-1E-3</v>
      </c>
      <c r="ES496" s="22">
        <f t="shared" si="1961"/>
        <v>-3.3000000000000002E-2</v>
      </c>
      <c r="ET496" s="22">
        <f t="shared" si="1961"/>
        <v>0.13</v>
      </c>
      <c r="EU496" s="22">
        <f t="shared" si="1961"/>
        <v>2.8000000000000001E-2</v>
      </c>
      <c r="EV496" s="22">
        <f t="shared" si="1961"/>
        <v>2.1000000000000001E-2</v>
      </c>
      <c r="EW496" s="22">
        <f t="shared" si="1961"/>
        <v>4.4999999999999998E-2</v>
      </c>
      <c r="EX496" s="22">
        <f t="shared" si="1961"/>
        <v>0.19500000000000001</v>
      </c>
      <c r="EY496" s="22">
        <f t="shared" si="1961"/>
        <v>-0.11</v>
      </c>
      <c r="EZ496" s="22">
        <f t="shared" si="1961"/>
        <v>-5.2999999999999999E-2</v>
      </c>
      <c r="FA496" s="22">
        <f t="shared" si="1961"/>
        <v>-9.2999999999999999E-2</v>
      </c>
      <c r="FB496" s="63">
        <f t="shared" si="1961"/>
        <v>-5.2999999999999999E-2</v>
      </c>
      <c r="FC496" s="22">
        <f t="shared" si="1961"/>
        <v>-8.9999999999999993E-3</v>
      </c>
      <c r="FD496" s="22">
        <f t="shared" si="1961"/>
        <v>-0.34</v>
      </c>
      <c r="FE496" s="59">
        <f t="shared" si="1961"/>
        <v>-3.0000000000000001E-3</v>
      </c>
      <c r="FG496" s="14">
        <v>24</v>
      </c>
      <c r="FH496" s="15" t="s">
        <v>29</v>
      </c>
      <c r="FI496" s="27">
        <f t="shared" si="1930"/>
        <v>48</v>
      </c>
      <c r="FJ496" s="29">
        <f t="shared" si="1931"/>
        <v>2</v>
      </c>
      <c r="FK496" s="29">
        <f t="shared" si="1932"/>
        <v>98</v>
      </c>
      <c r="FL496" s="29">
        <f t="shared" si="1933"/>
        <v>23</v>
      </c>
      <c r="FM496" s="29">
        <f t="shared" si="1934"/>
        <v>314</v>
      </c>
      <c r="FN496" s="29">
        <f t="shared" si="1935"/>
        <v>996</v>
      </c>
      <c r="FO496" s="29">
        <f t="shared" si="1936"/>
        <v>5983</v>
      </c>
      <c r="FP496" s="29">
        <f t="shared" si="1937"/>
        <v>2512</v>
      </c>
      <c r="FQ496" s="29">
        <f t="shared" si="1938"/>
        <v>1286</v>
      </c>
      <c r="FR496" s="29">
        <f t="shared" si="1939"/>
        <v>3483</v>
      </c>
      <c r="FS496" s="29">
        <f t="shared" si="1940"/>
        <v>139</v>
      </c>
      <c r="FT496" s="29">
        <f t="shared" si="1941"/>
        <v>580</v>
      </c>
      <c r="FU496" s="29">
        <f t="shared" si="1942"/>
        <v>6805</v>
      </c>
      <c r="FV496" s="29">
        <f t="shared" si="1943"/>
        <v>1588</v>
      </c>
      <c r="FW496" s="29">
        <f t="shared" si="1944"/>
        <v>1716</v>
      </c>
      <c r="FX496" s="29">
        <f t="shared" si="1945"/>
        <v>3748</v>
      </c>
      <c r="FY496" s="29">
        <f t="shared" si="1860"/>
        <v>10280</v>
      </c>
      <c r="FZ496" s="29">
        <f t="shared" si="1861"/>
        <v>2903</v>
      </c>
      <c r="GA496" s="29">
        <f t="shared" si="1867"/>
        <v>42504</v>
      </c>
      <c r="GB496" s="29">
        <f t="shared" si="1862"/>
        <v>-313</v>
      </c>
      <c r="GC496" s="53">
        <f t="shared" si="1868"/>
        <v>42191</v>
      </c>
      <c r="GD496" s="29">
        <f t="shared" si="1869"/>
        <v>148</v>
      </c>
      <c r="GE496" s="29">
        <f t="shared" si="1870"/>
        <v>6320</v>
      </c>
      <c r="GF496" s="41">
        <f t="shared" si="1871"/>
        <v>36036</v>
      </c>
    </row>
    <row r="497" spans="1:188" ht="13.5" customHeight="1">
      <c r="A497" s="14">
        <v>25</v>
      </c>
      <c r="B497" s="15" t="s">
        <v>30</v>
      </c>
      <c r="C497" s="231">
        <v>133</v>
      </c>
      <c r="D497" s="226">
        <v>0</v>
      </c>
      <c r="E497" s="226">
        <v>16</v>
      </c>
      <c r="F497" s="226">
        <v>210</v>
      </c>
      <c r="G497" s="226">
        <v>6692</v>
      </c>
      <c r="H497" s="226">
        <v>14119</v>
      </c>
      <c r="I497" s="226">
        <v>3954</v>
      </c>
      <c r="J497" s="226">
        <v>3124</v>
      </c>
      <c r="K497" s="226">
        <v>1236</v>
      </c>
      <c r="L497" s="226">
        <v>582</v>
      </c>
      <c r="M497" s="226">
        <v>738</v>
      </c>
      <c r="N497" s="226">
        <v>261</v>
      </c>
      <c r="O497" s="226">
        <v>7456</v>
      </c>
      <c r="P497" s="226">
        <v>2060</v>
      </c>
      <c r="Q497" s="226">
        <v>1642</v>
      </c>
      <c r="R497" s="226">
        <v>1935</v>
      </c>
      <c r="S497" s="226">
        <v>10124</v>
      </c>
      <c r="T497" s="226">
        <v>3353</v>
      </c>
      <c r="U497" s="226">
        <v>57635</v>
      </c>
      <c r="V497" s="232">
        <v>-406</v>
      </c>
      <c r="W497" s="233">
        <v>57229</v>
      </c>
      <c r="X497" s="226">
        <v>149</v>
      </c>
      <c r="Y497" s="226">
        <v>10856</v>
      </c>
      <c r="Z497" s="232">
        <v>46630</v>
      </c>
      <c r="AA497" s="226"/>
      <c r="AB497" s="14">
        <v>25</v>
      </c>
      <c r="AC497" s="15" t="s">
        <v>30</v>
      </c>
      <c r="AD497" s="58">
        <f t="shared" si="1863"/>
        <v>-25.280999999999999</v>
      </c>
      <c r="AE497" s="22" t="str">
        <f t="shared" si="1904"/>
        <v xml:space="preserve">- </v>
      </c>
      <c r="AF497" s="22">
        <f t="shared" si="1905"/>
        <v>-5.8819999999999997</v>
      </c>
      <c r="AG497" s="22">
        <f t="shared" si="1906"/>
        <v>-4.1100000000000003</v>
      </c>
      <c r="AH497" s="22">
        <f t="shared" si="1907"/>
        <v>12.545999999999999</v>
      </c>
      <c r="AI497" s="22">
        <f t="shared" si="1908"/>
        <v>1.0960000000000001</v>
      </c>
      <c r="AJ497" s="22">
        <f t="shared" si="1909"/>
        <v>-30.091999999999999</v>
      </c>
      <c r="AK497" s="22">
        <f t="shared" si="1910"/>
        <v>-5.7619999999999996</v>
      </c>
      <c r="AL497" s="22">
        <f t="shared" si="1911"/>
        <v>-15.11</v>
      </c>
      <c r="AM497" s="22">
        <f t="shared" si="1912"/>
        <v>-29.196999999999999</v>
      </c>
      <c r="AN497" s="22">
        <f t="shared" si="1913"/>
        <v>-10</v>
      </c>
      <c r="AO497" s="22">
        <f t="shared" si="1914"/>
        <v>-20.183</v>
      </c>
      <c r="AP497" s="22">
        <f t="shared" si="1915"/>
        <v>2.6709999999999998</v>
      </c>
      <c r="AQ497" s="22">
        <f t="shared" si="1916"/>
        <v>7.7409999999999997</v>
      </c>
      <c r="AR497" s="22">
        <f t="shared" si="1917"/>
        <v>-3.298</v>
      </c>
      <c r="AS497" s="22">
        <f t="shared" si="1918"/>
        <v>12.369</v>
      </c>
      <c r="AT497" s="22">
        <f t="shared" si="1900"/>
        <v>-1.2</v>
      </c>
      <c r="AU497" s="22">
        <f t="shared" si="1919"/>
        <v>-9.89</v>
      </c>
      <c r="AV497" s="22">
        <f t="shared" si="1920"/>
        <v>-2.782</v>
      </c>
      <c r="AW497" s="22">
        <f t="shared" si="1921"/>
        <v>6.8810000000000002</v>
      </c>
      <c r="AX497" s="63">
        <f t="shared" si="1922"/>
        <v>-2.7509999999999999</v>
      </c>
      <c r="AY497" s="22">
        <f t="shared" si="1923"/>
        <v>-23.59</v>
      </c>
      <c r="AZ497" s="22">
        <f t="shared" si="1924"/>
        <v>-8.1630000000000003</v>
      </c>
      <c r="BA497" s="59">
        <f t="shared" si="1925"/>
        <v>-1.35</v>
      </c>
      <c r="BB497" s="226"/>
      <c r="BC497" s="14">
        <v>25</v>
      </c>
      <c r="BD497" s="15" t="s">
        <v>30</v>
      </c>
      <c r="BE497" s="58">
        <f t="shared" si="1895"/>
        <v>0.2</v>
      </c>
      <c r="BF497" s="22" t="str">
        <f t="shared" si="1926"/>
        <v>-</v>
      </c>
      <c r="BG497" s="22">
        <f t="shared" si="1927"/>
        <v>0</v>
      </c>
      <c r="BH497" s="22">
        <f t="shared" si="1927"/>
        <v>0.4</v>
      </c>
      <c r="BI497" s="22">
        <f t="shared" si="1927"/>
        <v>11.7</v>
      </c>
      <c r="BJ497" s="22">
        <f t="shared" si="1927"/>
        <v>24.7</v>
      </c>
      <c r="BK497" s="22">
        <f t="shared" si="1927"/>
        <v>6.9</v>
      </c>
      <c r="BL497" s="22">
        <f t="shared" si="1927"/>
        <v>5.5</v>
      </c>
      <c r="BM497" s="22">
        <f t="shared" si="1927"/>
        <v>2.2000000000000002</v>
      </c>
      <c r="BN497" s="22">
        <f t="shared" si="1927"/>
        <v>1</v>
      </c>
      <c r="BO497" s="22">
        <f t="shared" si="1927"/>
        <v>1.3</v>
      </c>
      <c r="BP497" s="22">
        <f t="shared" si="1927"/>
        <v>0.5</v>
      </c>
      <c r="BQ497" s="22">
        <f t="shared" si="1927"/>
        <v>13</v>
      </c>
      <c r="BR497" s="22">
        <f t="shared" si="1927"/>
        <v>3.6</v>
      </c>
      <c r="BS497" s="22">
        <f t="shared" si="1927"/>
        <v>2.9</v>
      </c>
      <c r="BT497" s="22">
        <f t="shared" si="1927"/>
        <v>3.4</v>
      </c>
      <c r="BU497" s="22">
        <f t="shared" si="1927"/>
        <v>17.7</v>
      </c>
      <c r="BV497" s="22">
        <f t="shared" si="1927"/>
        <v>5.9</v>
      </c>
      <c r="BW497" s="22">
        <f t="shared" si="1901"/>
        <v>100.7</v>
      </c>
      <c r="BX497" s="22">
        <f t="shared" si="1901"/>
        <v>-0.7</v>
      </c>
      <c r="BY497" s="63">
        <f t="shared" si="1901"/>
        <v>100</v>
      </c>
      <c r="BZ497" s="22">
        <f t="shared" si="1901"/>
        <v>0.3</v>
      </c>
      <c r="CA497" s="22">
        <f t="shared" si="1901"/>
        <v>19</v>
      </c>
      <c r="CB497" s="59">
        <f t="shared" si="1901"/>
        <v>81.5</v>
      </c>
      <c r="CC497" s="226"/>
      <c r="CD497" s="14">
        <v>25</v>
      </c>
      <c r="CE497" s="15" t="s">
        <v>30</v>
      </c>
      <c r="CF497" s="58">
        <f t="shared" ref="CF497:DC497" si="1962">IF(C497=0,"-",IF(C497="X","X",ROUND(C497/C472*100,1)))</f>
        <v>0.4</v>
      </c>
      <c r="CG497" s="22" t="str">
        <f t="shared" si="1962"/>
        <v>-</v>
      </c>
      <c r="CH497" s="22">
        <f t="shared" si="1962"/>
        <v>0.2</v>
      </c>
      <c r="CI497" s="22">
        <f t="shared" si="1962"/>
        <v>2.4</v>
      </c>
      <c r="CJ497" s="22">
        <f t="shared" si="1962"/>
        <v>3.3</v>
      </c>
      <c r="CK497" s="22">
        <f t="shared" si="1962"/>
        <v>7.6</v>
      </c>
      <c r="CL497" s="22">
        <f t="shared" si="1962"/>
        <v>0.9</v>
      </c>
      <c r="CM497" s="22">
        <f t="shared" si="1962"/>
        <v>0.8</v>
      </c>
      <c r="CN497" s="22">
        <f t="shared" si="1962"/>
        <v>0.6</v>
      </c>
      <c r="CO497" s="22">
        <f t="shared" si="1962"/>
        <v>0.5</v>
      </c>
      <c r="CP497" s="22">
        <f t="shared" si="1962"/>
        <v>0.4</v>
      </c>
      <c r="CQ497" s="22">
        <f t="shared" si="1962"/>
        <v>0.2</v>
      </c>
      <c r="CR497" s="22">
        <f t="shared" si="1962"/>
        <v>1.4</v>
      </c>
      <c r="CS497" s="22">
        <f t="shared" si="1962"/>
        <v>0.5</v>
      </c>
      <c r="CT497" s="22">
        <f t="shared" si="1962"/>
        <v>0.4</v>
      </c>
      <c r="CU497" s="22">
        <f t="shared" si="1962"/>
        <v>0.8</v>
      </c>
      <c r="CV497" s="22">
        <f t="shared" si="1962"/>
        <v>1.9</v>
      </c>
      <c r="CW497" s="22">
        <f t="shared" si="1962"/>
        <v>1.6</v>
      </c>
      <c r="CX497" s="22">
        <f t="shared" si="1962"/>
        <v>1.4</v>
      </c>
      <c r="CY497" s="22">
        <f t="shared" si="1962"/>
        <v>1.4</v>
      </c>
      <c r="CZ497" s="63">
        <f t="shared" si="1962"/>
        <v>1.4</v>
      </c>
      <c r="DA497" s="22">
        <f t="shared" si="1962"/>
        <v>0.3</v>
      </c>
      <c r="DB497" s="22">
        <f t="shared" si="1962"/>
        <v>1.7</v>
      </c>
      <c r="DC497" s="59">
        <f t="shared" si="1962"/>
        <v>1.3</v>
      </c>
      <c r="DD497" s="226"/>
      <c r="DE497" s="14">
        <v>25</v>
      </c>
      <c r="DF497" s="15" t="s">
        <v>30</v>
      </c>
      <c r="DG497" s="58">
        <f t="shared" si="1865"/>
        <v>-7.5999999999999998E-2</v>
      </c>
      <c r="DH497" s="22" t="str">
        <f t="shared" si="1834"/>
        <v xml:space="preserve">- </v>
      </c>
      <c r="DI497" s="22">
        <f t="shared" si="1835"/>
        <v>-2E-3</v>
      </c>
      <c r="DJ497" s="22">
        <f t="shared" si="1836"/>
        <v>-1.4999999999999999E-2</v>
      </c>
      <c r="DK497" s="22">
        <f t="shared" si="1837"/>
        <v>1.268</v>
      </c>
      <c r="DL497" s="22">
        <f t="shared" si="1838"/>
        <v>0.26</v>
      </c>
      <c r="DM497" s="22">
        <f t="shared" si="1839"/>
        <v>-2.8919999999999999</v>
      </c>
      <c r="DN497" s="22">
        <f t="shared" si="1840"/>
        <v>-0.32500000000000001</v>
      </c>
      <c r="DO497" s="22">
        <f t="shared" si="1841"/>
        <v>-0.374</v>
      </c>
      <c r="DP497" s="22">
        <f t="shared" si="1842"/>
        <v>-0.40799999999999997</v>
      </c>
      <c r="DQ497" s="22">
        <f t="shared" si="1843"/>
        <v>-0.13900000000000001</v>
      </c>
      <c r="DR497" s="22">
        <f t="shared" si="1844"/>
        <v>-0.112</v>
      </c>
      <c r="DS497" s="22">
        <f t="shared" si="1845"/>
        <v>0.33</v>
      </c>
      <c r="DT497" s="22">
        <f t="shared" si="1846"/>
        <v>0.251</v>
      </c>
      <c r="DU497" s="22">
        <f t="shared" si="1847"/>
        <v>-9.5000000000000001E-2</v>
      </c>
      <c r="DV497" s="22">
        <f t="shared" si="1848"/>
        <v>0.36199999999999999</v>
      </c>
      <c r="DW497" s="22">
        <f t="shared" si="1849"/>
        <v>-0.20899999999999999</v>
      </c>
      <c r="DX497" s="22">
        <f t="shared" si="1850"/>
        <v>-0.625</v>
      </c>
      <c r="DY497" s="22">
        <f t="shared" si="1851"/>
        <v>-2.802</v>
      </c>
      <c r="DZ497" s="22">
        <f t="shared" si="1852"/>
        <v>5.0999999999999997E-2</v>
      </c>
      <c r="EA497" s="63">
        <f t="shared" si="1853"/>
        <v>-2.7509999999999999</v>
      </c>
      <c r="EB497" s="22">
        <f t="shared" si="1854"/>
        <v>-7.8E-2</v>
      </c>
      <c r="EC497" s="22">
        <f t="shared" si="1855"/>
        <v>-1.64</v>
      </c>
      <c r="ED497" s="59">
        <f t="shared" si="1856"/>
        <v>-1.0840000000000001</v>
      </c>
      <c r="EE497" s="226"/>
      <c r="EF497" s="14">
        <v>25</v>
      </c>
      <c r="EG497" s="15" t="s">
        <v>30</v>
      </c>
      <c r="EH497" s="58">
        <f t="shared" ref="EH497:FE497" si="1963">IF(C497="X","X",IF(FI497="X","X",IF(FI497&lt;&gt;0,ROUND((C497-FI497)/FI472*100,3),"- ")))</f>
        <v>-9.6000000000000002E-2</v>
      </c>
      <c r="EI497" s="22" t="str">
        <f t="shared" si="1963"/>
        <v xml:space="preserve">- </v>
      </c>
      <c r="EJ497" s="22">
        <f t="shared" si="1963"/>
        <v>-0.01</v>
      </c>
      <c r="EK497" s="22">
        <f t="shared" si="1963"/>
        <v>-0.111</v>
      </c>
      <c r="EL497" s="22">
        <f t="shared" si="1963"/>
        <v>0.39400000000000002</v>
      </c>
      <c r="EM497" s="22">
        <f t="shared" si="1963"/>
        <v>8.4000000000000005E-2</v>
      </c>
      <c r="EN497" s="22">
        <f t="shared" si="1963"/>
        <v>-0.35899999999999999</v>
      </c>
      <c r="EO497" s="22">
        <f t="shared" si="1963"/>
        <v>-4.7E-2</v>
      </c>
      <c r="EP497" s="22">
        <f t="shared" si="1963"/>
        <v>-7.6999999999999999E-2</v>
      </c>
      <c r="EQ497" s="22">
        <f t="shared" si="1963"/>
        <v>-0.126</v>
      </c>
      <c r="ER497" s="22">
        <f t="shared" si="1963"/>
        <v>-4.4999999999999998E-2</v>
      </c>
      <c r="ES497" s="22">
        <f t="shared" si="1963"/>
        <v>-4.2999999999999997E-2</v>
      </c>
      <c r="ET497" s="22">
        <f t="shared" si="1963"/>
        <v>3.5999999999999997E-2</v>
      </c>
      <c r="EU497" s="22">
        <f t="shared" si="1963"/>
        <v>3.5999999999999997E-2</v>
      </c>
      <c r="EV497" s="22">
        <f t="shared" si="1963"/>
        <v>-1.2999999999999999E-2</v>
      </c>
      <c r="EW497" s="22">
        <f t="shared" si="1963"/>
        <v>8.7999999999999995E-2</v>
      </c>
      <c r="EX497" s="22">
        <f t="shared" si="1963"/>
        <v>-2.3E-2</v>
      </c>
      <c r="EY497" s="22">
        <f t="shared" si="1963"/>
        <v>-0.16200000000000001</v>
      </c>
      <c r="EZ497" s="22">
        <f t="shared" si="1963"/>
        <v>-3.6999999999999998E-2</v>
      </c>
      <c r="FA497" s="22">
        <f t="shared" si="1963"/>
        <v>-0.09</v>
      </c>
      <c r="FB497" s="63">
        <f t="shared" si="1963"/>
        <v>-3.5999999999999997E-2</v>
      </c>
      <c r="FC497" s="22">
        <f t="shared" si="1963"/>
        <v>-0.08</v>
      </c>
      <c r="FD497" s="22">
        <f t="shared" si="1963"/>
        <v>-0.14399999999999999</v>
      </c>
      <c r="FE497" s="59">
        <f t="shared" si="1963"/>
        <v>-1.7000000000000001E-2</v>
      </c>
      <c r="FG497" s="14">
        <v>25</v>
      </c>
      <c r="FH497" s="15" t="s">
        <v>30</v>
      </c>
      <c r="FI497" s="27">
        <f t="shared" si="1930"/>
        <v>178</v>
      </c>
      <c r="FJ497" s="29">
        <f t="shared" si="1931"/>
        <v>0</v>
      </c>
      <c r="FK497" s="29">
        <f t="shared" si="1932"/>
        <v>17</v>
      </c>
      <c r="FL497" s="29">
        <f t="shared" si="1933"/>
        <v>219</v>
      </c>
      <c r="FM497" s="29">
        <f t="shared" si="1934"/>
        <v>5946</v>
      </c>
      <c r="FN497" s="29">
        <f t="shared" si="1935"/>
        <v>13966</v>
      </c>
      <c r="FO497" s="29">
        <f t="shared" si="1936"/>
        <v>5656</v>
      </c>
      <c r="FP497" s="29">
        <f t="shared" si="1937"/>
        <v>3315</v>
      </c>
      <c r="FQ497" s="29">
        <f t="shared" si="1938"/>
        <v>1456</v>
      </c>
      <c r="FR497" s="29">
        <f t="shared" si="1939"/>
        <v>822</v>
      </c>
      <c r="FS497" s="29">
        <f t="shared" si="1940"/>
        <v>820</v>
      </c>
      <c r="FT497" s="29">
        <f t="shared" si="1941"/>
        <v>327</v>
      </c>
      <c r="FU497" s="29">
        <f t="shared" si="1942"/>
        <v>7262</v>
      </c>
      <c r="FV497" s="29">
        <f t="shared" si="1943"/>
        <v>1912</v>
      </c>
      <c r="FW497" s="29">
        <f t="shared" si="1944"/>
        <v>1698</v>
      </c>
      <c r="FX497" s="29">
        <f t="shared" si="1945"/>
        <v>1722</v>
      </c>
      <c r="FY497" s="29">
        <f t="shared" si="1860"/>
        <v>10247</v>
      </c>
      <c r="FZ497" s="29">
        <f t="shared" si="1861"/>
        <v>3721</v>
      </c>
      <c r="GA497" s="29">
        <f t="shared" si="1867"/>
        <v>59284</v>
      </c>
      <c r="GB497" s="29">
        <f t="shared" si="1862"/>
        <v>-436</v>
      </c>
      <c r="GC497" s="53">
        <f t="shared" si="1868"/>
        <v>58848</v>
      </c>
      <c r="GD497" s="29">
        <f t="shared" si="1869"/>
        <v>195</v>
      </c>
      <c r="GE497" s="29">
        <f t="shared" si="1870"/>
        <v>11821</v>
      </c>
      <c r="GF497" s="41">
        <f t="shared" si="1871"/>
        <v>47268</v>
      </c>
    </row>
    <row r="498" spans="1:188" ht="13.5" customHeight="1">
      <c r="A498" s="139">
        <v>26</v>
      </c>
      <c r="B498" s="97" t="s">
        <v>31</v>
      </c>
      <c r="C498" s="234">
        <v>154</v>
      </c>
      <c r="D498" s="235">
        <v>2</v>
      </c>
      <c r="E498" s="235">
        <v>82</v>
      </c>
      <c r="F498" s="235">
        <v>60</v>
      </c>
      <c r="G498" s="235">
        <v>27458</v>
      </c>
      <c r="H498" s="235">
        <v>5963</v>
      </c>
      <c r="I498" s="235">
        <v>8456</v>
      </c>
      <c r="J498" s="235">
        <v>12812</v>
      </c>
      <c r="K498" s="235">
        <v>6596</v>
      </c>
      <c r="L498" s="235">
        <v>1238</v>
      </c>
      <c r="M498" s="235">
        <v>389</v>
      </c>
      <c r="N498" s="235">
        <v>1860</v>
      </c>
      <c r="O498" s="235">
        <v>10314</v>
      </c>
      <c r="P498" s="235">
        <v>6357</v>
      </c>
      <c r="Q498" s="235">
        <v>2474</v>
      </c>
      <c r="R498" s="235">
        <v>21071</v>
      </c>
      <c r="S498" s="235">
        <v>18363</v>
      </c>
      <c r="T498" s="235">
        <v>4703</v>
      </c>
      <c r="U498" s="235">
        <v>128352</v>
      </c>
      <c r="V498" s="236">
        <v>-903</v>
      </c>
      <c r="W498" s="237">
        <v>127449</v>
      </c>
      <c r="X498" s="235">
        <v>238</v>
      </c>
      <c r="Y498" s="235">
        <v>35974</v>
      </c>
      <c r="Z498" s="236">
        <v>92140</v>
      </c>
      <c r="AA498" s="226"/>
      <c r="AB498" s="139">
        <v>26</v>
      </c>
      <c r="AC498" s="97" t="s">
        <v>31</v>
      </c>
      <c r="AD498" s="60">
        <f t="shared" si="1863"/>
        <v>-21.827000000000002</v>
      </c>
      <c r="AE498" s="24">
        <f t="shared" si="1904"/>
        <v>0</v>
      </c>
      <c r="AF498" s="24">
        <f t="shared" si="1905"/>
        <v>-14.583</v>
      </c>
      <c r="AG498" s="24">
        <f t="shared" si="1906"/>
        <v>30.434999999999999</v>
      </c>
      <c r="AH498" s="24">
        <f t="shared" si="1907"/>
        <v>29.702000000000002</v>
      </c>
      <c r="AI498" s="24">
        <f t="shared" si="1908"/>
        <v>6.673</v>
      </c>
      <c r="AJ498" s="24">
        <f t="shared" si="1909"/>
        <v>-8.0169999999999995</v>
      </c>
      <c r="AK498" s="24">
        <f t="shared" si="1910"/>
        <v>-6.7060000000000004</v>
      </c>
      <c r="AL498" s="24">
        <f t="shared" si="1911"/>
        <v>-0.45300000000000001</v>
      </c>
      <c r="AM498" s="24">
        <f t="shared" si="1912"/>
        <v>-32.313000000000002</v>
      </c>
      <c r="AN498" s="24">
        <f t="shared" si="1913"/>
        <v>-7.601</v>
      </c>
      <c r="AO498" s="24">
        <f t="shared" si="1914"/>
        <v>1.1419999999999999</v>
      </c>
      <c r="AP498" s="24">
        <f t="shared" si="1915"/>
        <v>2.3010000000000002</v>
      </c>
      <c r="AQ498" s="24">
        <f t="shared" si="1916"/>
        <v>19.291</v>
      </c>
      <c r="AR498" s="24">
        <f t="shared" si="1917"/>
        <v>-4.992</v>
      </c>
      <c r="AS498" s="24">
        <f t="shared" si="1918"/>
        <v>-0.65100000000000002</v>
      </c>
      <c r="AT498" s="24">
        <f t="shared" si="1900"/>
        <v>-1.6E-2</v>
      </c>
      <c r="AU498" s="24">
        <f t="shared" si="1919"/>
        <v>-7.6029999999999998</v>
      </c>
      <c r="AV498" s="24">
        <f t="shared" si="1920"/>
        <v>3.9940000000000002</v>
      </c>
      <c r="AW498" s="24">
        <f t="shared" si="1921"/>
        <v>0.55100000000000005</v>
      </c>
      <c r="AX498" s="64">
        <f t="shared" si="1922"/>
        <v>4.0279999999999996</v>
      </c>
      <c r="AY498" s="24">
        <f t="shared" si="1923"/>
        <v>-19.321999999999999</v>
      </c>
      <c r="AZ498" s="24">
        <f t="shared" si="1924"/>
        <v>18.300999999999998</v>
      </c>
      <c r="BA498" s="61">
        <f t="shared" si="1925"/>
        <v>-0.623</v>
      </c>
      <c r="BB498" s="226"/>
      <c r="BC498" s="139">
        <v>26</v>
      </c>
      <c r="BD498" s="15" t="s">
        <v>31</v>
      </c>
      <c r="BE498" s="60">
        <f t="shared" si="1895"/>
        <v>0.1</v>
      </c>
      <c r="BF498" s="24">
        <f t="shared" si="1926"/>
        <v>0</v>
      </c>
      <c r="BG498" s="24">
        <f t="shared" si="1927"/>
        <v>0.1</v>
      </c>
      <c r="BH498" s="24">
        <f t="shared" si="1927"/>
        <v>0</v>
      </c>
      <c r="BI498" s="24">
        <f t="shared" si="1927"/>
        <v>21.5</v>
      </c>
      <c r="BJ498" s="24">
        <f t="shared" si="1927"/>
        <v>4.7</v>
      </c>
      <c r="BK498" s="24">
        <f t="shared" si="1927"/>
        <v>6.6</v>
      </c>
      <c r="BL498" s="24">
        <f t="shared" si="1927"/>
        <v>10.1</v>
      </c>
      <c r="BM498" s="24">
        <f t="shared" si="1927"/>
        <v>5.2</v>
      </c>
      <c r="BN498" s="24">
        <f t="shared" si="1927"/>
        <v>1</v>
      </c>
      <c r="BO498" s="24">
        <f t="shared" si="1927"/>
        <v>0.3</v>
      </c>
      <c r="BP498" s="24">
        <f t="shared" si="1927"/>
        <v>1.5</v>
      </c>
      <c r="BQ498" s="24">
        <f t="shared" si="1927"/>
        <v>8.1</v>
      </c>
      <c r="BR498" s="24">
        <f t="shared" si="1927"/>
        <v>5</v>
      </c>
      <c r="BS498" s="24">
        <f t="shared" si="1927"/>
        <v>1.9</v>
      </c>
      <c r="BT498" s="24">
        <f t="shared" si="1927"/>
        <v>16.5</v>
      </c>
      <c r="BU498" s="24">
        <f t="shared" si="1927"/>
        <v>14.4</v>
      </c>
      <c r="BV498" s="24">
        <f t="shared" si="1927"/>
        <v>3.7</v>
      </c>
      <c r="BW498" s="24">
        <f t="shared" si="1901"/>
        <v>100.7</v>
      </c>
      <c r="BX498" s="24">
        <f t="shared" si="1901"/>
        <v>-0.7</v>
      </c>
      <c r="BY498" s="64">
        <f t="shared" si="1901"/>
        <v>100</v>
      </c>
      <c r="BZ498" s="24">
        <f t="shared" si="1901"/>
        <v>0.2</v>
      </c>
      <c r="CA498" s="24">
        <f t="shared" si="1901"/>
        <v>28.2</v>
      </c>
      <c r="CB498" s="61">
        <f t="shared" si="1901"/>
        <v>72.3</v>
      </c>
      <c r="CC498" s="226"/>
      <c r="CD498" s="139">
        <v>26</v>
      </c>
      <c r="CE498" s="15" t="s">
        <v>31</v>
      </c>
      <c r="CF498" s="60">
        <f t="shared" ref="CF498:DC498" si="1964">IF(C498=0,"-",IF(C498="X","X",ROUND(C498/C472*100,1)))</f>
        <v>0.4</v>
      </c>
      <c r="CG498" s="24">
        <f t="shared" si="1964"/>
        <v>0.5</v>
      </c>
      <c r="CH498" s="24">
        <f t="shared" si="1964"/>
        <v>1</v>
      </c>
      <c r="CI498" s="24">
        <f t="shared" si="1964"/>
        <v>0.7</v>
      </c>
      <c r="CJ498" s="24">
        <f t="shared" si="1964"/>
        <v>13.4</v>
      </c>
      <c r="CK498" s="24">
        <f t="shared" si="1964"/>
        <v>3.2</v>
      </c>
      <c r="CL498" s="24">
        <f t="shared" si="1964"/>
        <v>2</v>
      </c>
      <c r="CM498" s="24">
        <f t="shared" si="1964"/>
        <v>3.3</v>
      </c>
      <c r="CN498" s="24">
        <f t="shared" si="1964"/>
        <v>3.4</v>
      </c>
      <c r="CO498" s="24">
        <f t="shared" si="1964"/>
        <v>1.1000000000000001</v>
      </c>
      <c r="CP498" s="24">
        <f t="shared" si="1964"/>
        <v>0.2</v>
      </c>
      <c r="CQ498" s="24">
        <f t="shared" si="1964"/>
        <v>1.2</v>
      </c>
      <c r="CR498" s="24">
        <f t="shared" si="1964"/>
        <v>1.9</v>
      </c>
      <c r="CS498" s="24">
        <f t="shared" si="1964"/>
        <v>1.5</v>
      </c>
      <c r="CT498" s="24">
        <f t="shared" si="1964"/>
        <v>0.6</v>
      </c>
      <c r="CU498" s="24">
        <f t="shared" si="1964"/>
        <v>8.5</v>
      </c>
      <c r="CV498" s="24">
        <f t="shared" si="1964"/>
        <v>3.5</v>
      </c>
      <c r="CW498" s="24">
        <f t="shared" si="1964"/>
        <v>2.2999999999999998</v>
      </c>
      <c r="CX498" s="24">
        <f t="shared" si="1964"/>
        <v>3</v>
      </c>
      <c r="CY498" s="24">
        <f t="shared" si="1964"/>
        <v>3</v>
      </c>
      <c r="CZ498" s="64">
        <f t="shared" si="1964"/>
        <v>3</v>
      </c>
      <c r="DA498" s="24">
        <f t="shared" si="1964"/>
        <v>0.5</v>
      </c>
      <c r="DB498" s="24">
        <f t="shared" si="1964"/>
        <v>5.7</v>
      </c>
      <c r="DC498" s="61">
        <f t="shared" si="1964"/>
        <v>2.6</v>
      </c>
      <c r="DD498" s="226"/>
      <c r="DE498" s="139">
        <v>26</v>
      </c>
      <c r="DF498" s="15" t="s">
        <v>31</v>
      </c>
      <c r="DG498" s="60">
        <f t="shared" si="1865"/>
        <v>-3.5000000000000003E-2</v>
      </c>
      <c r="DH498" s="24">
        <f t="shared" si="1834"/>
        <v>0</v>
      </c>
      <c r="DI498" s="24">
        <f t="shared" si="1835"/>
        <v>-1.0999999999999999E-2</v>
      </c>
      <c r="DJ498" s="24">
        <f t="shared" si="1836"/>
        <v>1.0999999999999999E-2</v>
      </c>
      <c r="DK498" s="24">
        <f t="shared" si="1837"/>
        <v>5.1319999999999997</v>
      </c>
      <c r="DL498" s="24">
        <f t="shared" si="1838"/>
        <v>0.30399999999999999</v>
      </c>
      <c r="DM498" s="24">
        <f t="shared" si="1839"/>
        <v>-0.60199999999999998</v>
      </c>
      <c r="DN498" s="24">
        <f t="shared" si="1840"/>
        <v>-0.752</v>
      </c>
      <c r="DO498" s="24">
        <f t="shared" si="1841"/>
        <v>-2.4E-2</v>
      </c>
      <c r="DP498" s="24">
        <f t="shared" si="1842"/>
        <v>-0.48199999999999998</v>
      </c>
      <c r="DQ498" s="24">
        <f t="shared" si="1843"/>
        <v>-2.5999999999999999E-2</v>
      </c>
      <c r="DR498" s="24">
        <f t="shared" si="1844"/>
        <v>1.7000000000000001E-2</v>
      </c>
      <c r="DS498" s="24">
        <f t="shared" si="1845"/>
        <v>0.189</v>
      </c>
      <c r="DT498" s="24">
        <f t="shared" si="1846"/>
        <v>0.83899999999999997</v>
      </c>
      <c r="DU498" s="24">
        <f t="shared" si="1847"/>
        <v>-0.106</v>
      </c>
      <c r="DV498" s="24">
        <f t="shared" si="1848"/>
        <v>-0.113</v>
      </c>
      <c r="DW498" s="24">
        <f t="shared" si="1849"/>
        <v>-2E-3</v>
      </c>
      <c r="DX498" s="24">
        <f t="shared" si="1850"/>
        <v>-0.316</v>
      </c>
      <c r="DY498" s="24">
        <f t="shared" si="1851"/>
        <v>4.024</v>
      </c>
      <c r="DZ498" s="24">
        <f t="shared" si="1852"/>
        <v>4.0000000000000001E-3</v>
      </c>
      <c r="EA498" s="64">
        <f t="shared" si="1853"/>
        <v>4.0279999999999996</v>
      </c>
      <c r="EB498" s="24">
        <f t="shared" si="1854"/>
        <v>-4.7E-2</v>
      </c>
      <c r="EC498" s="24">
        <f t="shared" si="1855"/>
        <v>4.5419999999999998</v>
      </c>
      <c r="ED498" s="61">
        <f t="shared" si="1856"/>
        <v>-0.47199999999999998</v>
      </c>
      <c r="EE498" s="226"/>
      <c r="EF498" s="139">
        <v>26</v>
      </c>
      <c r="EG498" s="15" t="s">
        <v>31</v>
      </c>
      <c r="EH498" s="60">
        <f t="shared" ref="EH498:FE498" si="1965">IF(C498="X","X",IF(FI498="X","X",IF(FI498&lt;&gt;0,ROUND((C498-FI498)/FI472*100,3),"- ")))</f>
        <v>-9.1999999999999998E-2</v>
      </c>
      <c r="EI498" s="24">
        <f t="shared" si="1965"/>
        <v>0</v>
      </c>
      <c r="EJ498" s="24">
        <f t="shared" si="1965"/>
        <v>-0.13300000000000001</v>
      </c>
      <c r="EK498" s="24">
        <f t="shared" si="1965"/>
        <v>0.17199999999999999</v>
      </c>
      <c r="EL498" s="24">
        <f t="shared" si="1965"/>
        <v>3.319</v>
      </c>
      <c r="EM498" s="24">
        <f t="shared" si="1965"/>
        <v>0.20499999999999999</v>
      </c>
      <c r="EN498" s="24">
        <f t="shared" si="1965"/>
        <v>-0.156</v>
      </c>
      <c r="EO498" s="24">
        <f t="shared" si="1965"/>
        <v>-0.224</v>
      </c>
      <c r="EP498" s="24">
        <f t="shared" si="1965"/>
        <v>-1.0999999999999999E-2</v>
      </c>
      <c r="EQ498" s="24">
        <f t="shared" si="1965"/>
        <v>-0.31</v>
      </c>
      <c r="ER498" s="24">
        <f t="shared" si="1965"/>
        <v>-1.7999999999999999E-2</v>
      </c>
      <c r="ES498" s="24">
        <f t="shared" si="1965"/>
        <v>1.4E-2</v>
      </c>
      <c r="ET498" s="24">
        <f t="shared" si="1965"/>
        <v>4.2999999999999997E-2</v>
      </c>
      <c r="EU498" s="24">
        <f t="shared" si="1965"/>
        <v>0.247</v>
      </c>
      <c r="EV498" s="24">
        <f t="shared" si="1965"/>
        <v>-0.03</v>
      </c>
      <c r="EW498" s="24">
        <f t="shared" si="1965"/>
        <v>-5.7000000000000002E-2</v>
      </c>
      <c r="EX498" s="24">
        <f t="shared" si="1965"/>
        <v>-1E-3</v>
      </c>
      <c r="EY498" s="24">
        <f t="shared" si="1965"/>
        <v>-0.17100000000000001</v>
      </c>
      <c r="EZ498" s="24">
        <f t="shared" si="1965"/>
        <v>0.109</v>
      </c>
      <c r="FA498" s="24">
        <f t="shared" si="1965"/>
        <v>-1.4999999999999999E-2</v>
      </c>
      <c r="FB498" s="64">
        <f t="shared" si="1965"/>
        <v>0.11</v>
      </c>
      <c r="FC498" s="24">
        <f t="shared" si="1965"/>
        <v>-9.9000000000000005E-2</v>
      </c>
      <c r="FD498" s="24">
        <f t="shared" si="1965"/>
        <v>0.82899999999999996</v>
      </c>
      <c r="FE498" s="61">
        <f t="shared" si="1965"/>
        <v>-1.4999999999999999E-2</v>
      </c>
      <c r="FG498" s="139">
        <v>26</v>
      </c>
      <c r="FH498" s="97" t="s">
        <v>31</v>
      </c>
      <c r="FI498" s="28">
        <f t="shared" si="1930"/>
        <v>197</v>
      </c>
      <c r="FJ498" s="30">
        <f t="shared" si="1931"/>
        <v>2</v>
      </c>
      <c r="FK498" s="30">
        <f t="shared" si="1932"/>
        <v>96</v>
      </c>
      <c r="FL498" s="30">
        <f t="shared" si="1933"/>
        <v>46</v>
      </c>
      <c r="FM498" s="30">
        <f t="shared" si="1934"/>
        <v>21170</v>
      </c>
      <c r="FN498" s="30">
        <f t="shared" si="1935"/>
        <v>5590</v>
      </c>
      <c r="FO498" s="30">
        <f t="shared" si="1936"/>
        <v>9193</v>
      </c>
      <c r="FP498" s="30">
        <f t="shared" si="1937"/>
        <v>13733</v>
      </c>
      <c r="FQ498" s="30">
        <f t="shared" si="1938"/>
        <v>6626</v>
      </c>
      <c r="FR498" s="30">
        <f t="shared" si="1939"/>
        <v>1829</v>
      </c>
      <c r="FS498" s="30">
        <f t="shared" si="1940"/>
        <v>421</v>
      </c>
      <c r="FT498" s="30">
        <f t="shared" si="1941"/>
        <v>1839</v>
      </c>
      <c r="FU498" s="30">
        <f t="shared" si="1942"/>
        <v>10082</v>
      </c>
      <c r="FV498" s="30">
        <f t="shared" si="1943"/>
        <v>5329</v>
      </c>
      <c r="FW498" s="30">
        <f t="shared" si="1944"/>
        <v>2604</v>
      </c>
      <c r="FX498" s="30">
        <f t="shared" si="1945"/>
        <v>21209</v>
      </c>
      <c r="FY498" s="30">
        <f t="shared" si="1860"/>
        <v>18366</v>
      </c>
      <c r="FZ498" s="30">
        <f t="shared" si="1861"/>
        <v>5090</v>
      </c>
      <c r="GA498" s="30">
        <f t="shared" si="1867"/>
        <v>123422</v>
      </c>
      <c r="GB498" s="30">
        <f t="shared" si="1862"/>
        <v>-908</v>
      </c>
      <c r="GC498" s="54">
        <f t="shared" si="1868"/>
        <v>122514</v>
      </c>
      <c r="GD498" s="30">
        <f t="shared" si="1869"/>
        <v>295</v>
      </c>
      <c r="GE498" s="30">
        <f t="shared" si="1870"/>
        <v>30409</v>
      </c>
      <c r="GF498" s="42">
        <f t="shared" si="1871"/>
        <v>92718</v>
      </c>
    </row>
    <row r="499" spans="1:188" ht="13.5" customHeight="1">
      <c r="A499" s="14">
        <v>27</v>
      </c>
      <c r="B499" s="15" t="s">
        <v>32</v>
      </c>
      <c r="C499" s="227">
        <v>98</v>
      </c>
      <c r="D499" s="228">
        <v>0</v>
      </c>
      <c r="E499" s="228">
        <v>139</v>
      </c>
      <c r="F499" s="228">
        <v>30</v>
      </c>
      <c r="G499" s="228">
        <v>601</v>
      </c>
      <c r="H499" s="228">
        <v>874</v>
      </c>
      <c r="I499" s="228">
        <v>4836</v>
      </c>
      <c r="J499" s="228">
        <v>4344</v>
      </c>
      <c r="K499" s="228">
        <v>627</v>
      </c>
      <c r="L499" s="228">
        <v>1044</v>
      </c>
      <c r="M499" s="228">
        <v>115</v>
      </c>
      <c r="N499" s="228">
        <v>1175</v>
      </c>
      <c r="O499" s="228">
        <v>6470</v>
      </c>
      <c r="P499" s="228">
        <v>1430</v>
      </c>
      <c r="Q499" s="228">
        <v>3129</v>
      </c>
      <c r="R499" s="228">
        <v>4698</v>
      </c>
      <c r="S499" s="228">
        <v>6394</v>
      </c>
      <c r="T499" s="228">
        <v>1931</v>
      </c>
      <c r="U499" s="228">
        <v>37935</v>
      </c>
      <c r="V499" s="229">
        <v>-267</v>
      </c>
      <c r="W499" s="230">
        <v>37668</v>
      </c>
      <c r="X499" s="228">
        <v>237</v>
      </c>
      <c r="Y499" s="228">
        <v>5467</v>
      </c>
      <c r="Z499" s="229">
        <v>32231</v>
      </c>
      <c r="AA499" s="226"/>
      <c r="AB499" s="14">
        <v>27</v>
      </c>
      <c r="AC499" s="15" t="s">
        <v>32</v>
      </c>
      <c r="AD499" s="58">
        <f t="shared" si="1863"/>
        <v>-22.835000000000001</v>
      </c>
      <c r="AE499" s="22" t="str">
        <f t="shared" si="1904"/>
        <v xml:space="preserve">- </v>
      </c>
      <c r="AF499" s="22">
        <f t="shared" si="1905"/>
        <v>-15.244</v>
      </c>
      <c r="AG499" s="22">
        <f t="shared" si="1906"/>
        <v>30.434999999999999</v>
      </c>
      <c r="AH499" s="22">
        <f t="shared" si="1907"/>
        <v>28.693999999999999</v>
      </c>
      <c r="AI499" s="22">
        <f t="shared" si="1908"/>
        <v>-1.798</v>
      </c>
      <c r="AJ499" s="22">
        <f t="shared" si="1909"/>
        <v>-9.827</v>
      </c>
      <c r="AK499" s="22">
        <f t="shared" si="1910"/>
        <v>-6.8209999999999997</v>
      </c>
      <c r="AL499" s="22">
        <f t="shared" si="1911"/>
        <v>-4.2750000000000004</v>
      </c>
      <c r="AM499" s="22">
        <f t="shared" si="1912"/>
        <v>-30.907</v>
      </c>
      <c r="AN499" s="22">
        <f t="shared" si="1913"/>
        <v>-6.5039999999999996</v>
      </c>
      <c r="AO499" s="22">
        <f t="shared" si="1914"/>
        <v>-1.0940000000000001</v>
      </c>
      <c r="AP499" s="22">
        <f t="shared" si="1915"/>
        <v>-0.63</v>
      </c>
      <c r="AQ499" s="22">
        <f t="shared" si="1916"/>
        <v>12.598000000000001</v>
      </c>
      <c r="AR499" s="22">
        <f t="shared" si="1917"/>
        <v>-1.4490000000000001</v>
      </c>
      <c r="AS499" s="22">
        <f t="shared" si="1918"/>
        <v>11.353</v>
      </c>
      <c r="AT499" s="22">
        <f t="shared" si="1900"/>
        <v>0.40799999999999997</v>
      </c>
      <c r="AU499" s="22">
        <f t="shared" si="1919"/>
        <v>-10.519</v>
      </c>
      <c r="AV499" s="22">
        <f t="shared" si="1920"/>
        <v>-2.415</v>
      </c>
      <c r="AW499" s="22">
        <f t="shared" si="1921"/>
        <v>6.6429999999999998</v>
      </c>
      <c r="AX499" s="63">
        <f t="shared" si="1922"/>
        <v>-2.3839999999999999</v>
      </c>
      <c r="AY499" s="22">
        <f t="shared" si="1923"/>
        <v>-18.556999999999999</v>
      </c>
      <c r="AZ499" s="22">
        <f t="shared" si="1924"/>
        <v>-6.5949999999999998</v>
      </c>
      <c r="BA499" s="59">
        <f t="shared" si="1925"/>
        <v>-1.5249999999999999</v>
      </c>
      <c r="BB499" s="226"/>
      <c r="BC499" s="14">
        <v>27</v>
      </c>
      <c r="BD499" s="105" t="s">
        <v>32</v>
      </c>
      <c r="BE499" s="58">
        <f t="shared" si="1895"/>
        <v>0.3</v>
      </c>
      <c r="BF499" s="22" t="str">
        <f t="shared" si="1926"/>
        <v>-</v>
      </c>
      <c r="BG499" s="22">
        <f t="shared" si="1927"/>
        <v>0.4</v>
      </c>
      <c r="BH499" s="22">
        <f t="shared" si="1927"/>
        <v>0.1</v>
      </c>
      <c r="BI499" s="22">
        <f t="shared" si="1927"/>
        <v>1.6</v>
      </c>
      <c r="BJ499" s="22">
        <f t="shared" si="1927"/>
        <v>2.2999999999999998</v>
      </c>
      <c r="BK499" s="22">
        <f t="shared" si="1927"/>
        <v>12.8</v>
      </c>
      <c r="BL499" s="22">
        <f t="shared" si="1927"/>
        <v>11.5</v>
      </c>
      <c r="BM499" s="22">
        <f t="shared" si="1927"/>
        <v>1.7</v>
      </c>
      <c r="BN499" s="22">
        <f t="shared" si="1927"/>
        <v>2.8</v>
      </c>
      <c r="BO499" s="22">
        <f t="shared" si="1927"/>
        <v>0.3</v>
      </c>
      <c r="BP499" s="22">
        <f t="shared" si="1927"/>
        <v>3.1</v>
      </c>
      <c r="BQ499" s="22">
        <f t="shared" si="1927"/>
        <v>17.2</v>
      </c>
      <c r="BR499" s="22">
        <f t="shared" si="1927"/>
        <v>3.8</v>
      </c>
      <c r="BS499" s="22">
        <f t="shared" si="1927"/>
        <v>8.3000000000000007</v>
      </c>
      <c r="BT499" s="22">
        <f t="shared" si="1927"/>
        <v>12.5</v>
      </c>
      <c r="BU499" s="22">
        <f t="shared" si="1927"/>
        <v>17</v>
      </c>
      <c r="BV499" s="22">
        <f t="shared" si="1927"/>
        <v>5.0999999999999996</v>
      </c>
      <c r="BW499" s="22">
        <f t="shared" si="1901"/>
        <v>100.7</v>
      </c>
      <c r="BX499" s="22">
        <f t="shared" si="1901"/>
        <v>-0.7</v>
      </c>
      <c r="BY499" s="63">
        <f t="shared" si="1901"/>
        <v>100</v>
      </c>
      <c r="BZ499" s="22">
        <f t="shared" si="1901"/>
        <v>0.6</v>
      </c>
      <c r="CA499" s="22">
        <f t="shared" si="1901"/>
        <v>14.5</v>
      </c>
      <c r="CB499" s="59">
        <f t="shared" si="1901"/>
        <v>85.6</v>
      </c>
      <c r="CC499" s="226"/>
      <c r="CD499" s="14">
        <v>27</v>
      </c>
      <c r="CE499" s="105" t="s">
        <v>32</v>
      </c>
      <c r="CF499" s="58">
        <f t="shared" ref="CF499:DC499" si="1966">IF(C499=0,"-",IF(C499="X","X",ROUND(C499/C472*100,1)))</f>
        <v>0.3</v>
      </c>
      <c r="CG499" s="22" t="str">
        <f t="shared" si="1966"/>
        <v>-</v>
      </c>
      <c r="CH499" s="22">
        <f t="shared" si="1966"/>
        <v>1.6</v>
      </c>
      <c r="CI499" s="22">
        <f t="shared" si="1966"/>
        <v>0.3</v>
      </c>
      <c r="CJ499" s="22">
        <f t="shared" si="1966"/>
        <v>0.3</v>
      </c>
      <c r="CK499" s="22">
        <f t="shared" si="1966"/>
        <v>0.5</v>
      </c>
      <c r="CL499" s="22">
        <f t="shared" si="1966"/>
        <v>1.1000000000000001</v>
      </c>
      <c r="CM499" s="22">
        <f t="shared" si="1966"/>
        <v>1.1000000000000001</v>
      </c>
      <c r="CN499" s="22">
        <f t="shared" si="1966"/>
        <v>0.3</v>
      </c>
      <c r="CO499" s="22">
        <f t="shared" si="1966"/>
        <v>0.9</v>
      </c>
      <c r="CP499" s="22">
        <f t="shared" si="1966"/>
        <v>0.1</v>
      </c>
      <c r="CQ499" s="22">
        <f t="shared" si="1966"/>
        <v>0.8</v>
      </c>
      <c r="CR499" s="22">
        <f t="shared" si="1966"/>
        <v>1.2</v>
      </c>
      <c r="CS499" s="22">
        <f t="shared" si="1966"/>
        <v>0.3</v>
      </c>
      <c r="CT499" s="22">
        <f t="shared" si="1966"/>
        <v>0.7</v>
      </c>
      <c r="CU499" s="22">
        <f t="shared" si="1966"/>
        <v>1.9</v>
      </c>
      <c r="CV499" s="22">
        <f t="shared" si="1966"/>
        <v>1.2</v>
      </c>
      <c r="CW499" s="22">
        <f t="shared" si="1966"/>
        <v>0.9</v>
      </c>
      <c r="CX499" s="22">
        <f t="shared" si="1966"/>
        <v>0.9</v>
      </c>
      <c r="CY499" s="22">
        <f t="shared" si="1966"/>
        <v>0.9</v>
      </c>
      <c r="CZ499" s="63">
        <f t="shared" si="1966"/>
        <v>0.9</v>
      </c>
      <c r="DA499" s="22">
        <f t="shared" si="1966"/>
        <v>0.5</v>
      </c>
      <c r="DB499" s="22">
        <f t="shared" si="1966"/>
        <v>0.9</v>
      </c>
      <c r="DC499" s="59">
        <f t="shared" si="1966"/>
        <v>0.9</v>
      </c>
      <c r="DD499" s="226"/>
      <c r="DE499" s="14">
        <v>27</v>
      </c>
      <c r="DF499" s="105" t="s">
        <v>32</v>
      </c>
      <c r="DG499" s="58">
        <f t="shared" si="1865"/>
        <v>-7.4999999999999997E-2</v>
      </c>
      <c r="DH499" s="22" t="str">
        <f t="shared" si="1834"/>
        <v xml:space="preserve">- </v>
      </c>
      <c r="DI499" s="22">
        <f t="shared" si="1835"/>
        <v>-6.5000000000000002E-2</v>
      </c>
      <c r="DJ499" s="22">
        <f t="shared" si="1836"/>
        <v>1.7999999999999999E-2</v>
      </c>
      <c r="DK499" s="22">
        <f t="shared" si="1837"/>
        <v>0.34699999999999998</v>
      </c>
      <c r="DL499" s="22">
        <f t="shared" si="1838"/>
        <v>-4.1000000000000002E-2</v>
      </c>
      <c r="DM499" s="22">
        <f t="shared" si="1839"/>
        <v>-1.3660000000000001</v>
      </c>
      <c r="DN499" s="22">
        <f t="shared" si="1840"/>
        <v>-0.82399999999999995</v>
      </c>
      <c r="DO499" s="22">
        <f t="shared" si="1841"/>
        <v>-7.2999999999999995E-2</v>
      </c>
      <c r="DP499" s="22">
        <f t="shared" si="1842"/>
        <v>-1.21</v>
      </c>
      <c r="DQ499" s="22">
        <f t="shared" si="1843"/>
        <v>-2.1000000000000001E-2</v>
      </c>
      <c r="DR499" s="22">
        <f t="shared" si="1844"/>
        <v>-3.4000000000000002E-2</v>
      </c>
      <c r="DS499" s="22">
        <f t="shared" si="1845"/>
        <v>-0.106</v>
      </c>
      <c r="DT499" s="22">
        <f t="shared" si="1846"/>
        <v>0.41499999999999998</v>
      </c>
      <c r="DU499" s="22">
        <f t="shared" si="1847"/>
        <v>-0.11899999999999999</v>
      </c>
      <c r="DV499" s="22">
        <f t="shared" si="1848"/>
        <v>1.2410000000000001</v>
      </c>
      <c r="DW499" s="22">
        <f t="shared" si="1849"/>
        <v>6.7000000000000004E-2</v>
      </c>
      <c r="DX499" s="22">
        <f t="shared" si="1850"/>
        <v>-0.58799999999999997</v>
      </c>
      <c r="DY499" s="22">
        <f t="shared" si="1851"/>
        <v>-2.4329999999999998</v>
      </c>
      <c r="DZ499" s="22">
        <f t="shared" si="1852"/>
        <v>4.9000000000000002E-2</v>
      </c>
      <c r="EA499" s="63">
        <f t="shared" si="1853"/>
        <v>-2.3839999999999999</v>
      </c>
      <c r="EB499" s="22">
        <f t="shared" si="1854"/>
        <v>-0.14000000000000001</v>
      </c>
      <c r="EC499" s="22">
        <f t="shared" si="1855"/>
        <v>-1</v>
      </c>
      <c r="ED499" s="59">
        <f t="shared" si="1856"/>
        <v>-1.2929999999999999</v>
      </c>
      <c r="EE499" s="226"/>
      <c r="EF499" s="14">
        <v>27</v>
      </c>
      <c r="EG499" s="105" t="s">
        <v>32</v>
      </c>
      <c r="EH499" s="58">
        <f t="shared" ref="EH499:FE499" si="1967">IF(C499="X","X",IF(FI499="X","X",IF(FI499&lt;&gt;0,ROUND((C499-FI499)/FI472*100,3),"- ")))</f>
        <v>-6.2E-2</v>
      </c>
      <c r="EI499" s="22" t="str">
        <f t="shared" si="1967"/>
        <v xml:space="preserve">- </v>
      </c>
      <c r="EJ499" s="22">
        <f t="shared" si="1967"/>
        <v>-0.23799999999999999</v>
      </c>
      <c r="EK499" s="22">
        <f t="shared" si="1967"/>
        <v>8.5999999999999993E-2</v>
      </c>
      <c r="EL499" s="22">
        <f t="shared" si="1967"/>
        <v>7.0999999999999994E-2</v>
      </c>
      <c r="EM499" s="22">
        <f t="shared" si="1967"/>
        <v>-8.9999999999999993E-3</v>
      </c>
      <c r="EN499" s="22">
        <f t="shared" si="1967"/>
        <v>-0.111</v>
      </c>
      <c r="EO499" s="22">
        <f t="shared" si="1967"/>
        <v>-7.6999999999999999E-2</v>
      </c>
      <c r="EP499" s="22">
        <f t="shared" si="1967"/>
        <v>-0.01</v>
      </c>
      <c r="EQ499" s="22">
        <f t="shared" si="1967"/>
        <v>-0.245</v>
      </c>
      <c r="ER499" s="22">
        <f t="shared" si="1967"/>
        <v>-4.0000000000000001E-3</v>
      </c>
      <c r="ES499" s="22">
        <f t="shared" si="1967"/>
        <v>-8.9999999999999993E-3</v>
      </c>
      <c r="ET499" s="22">
        <f t="shared" si="1967"/>
        <v>-8.0000000000000002E-3</v>
      </c>
      <c r="EU499" s="22">
        <f t="shared" si="1967"/>
        <v>3.7999999999999999E-2</v>
      </c>
      <c r="EV499" s="22">
        <f t="shared" si="1967"/>
        <v>-1.0999999999999999E-2</v>
      </c>
      <c r="EW499" s="22">
        <f t="shared" si="1967"/>
        <v>0.19900000000000001</v>
      </c>
      <c r="EX499" s="22">
        <f t="shared" si="1967"/>
        <v>5.0000000000000001E-3</v>
      </c>
      <c r="EY499" s="22">
        <f t="shared" si="1967"/>
        <v>-0.1</v>
      </c>
      <c r="EZ499" s="22">
        <f t="shared" si="1967"/>
        <v>-2.1000000000000001E-2</v>
      </c>
      <c r="FA499" s="22">
        <f t="shared" si="1967"/>
        <v>-5.7000000000000002E-2</v>
      </c>
      <c r="FB499" s="63">
        <f t="shared" si="1967"/>
        <v>-2.1000000000000001E-2</v>
      </c>
      <c r="FC499" s="22">
        <f t="shared" si="1967"/>
        <v>-9.2999999999999999E-2</v>
      </c>
      <c r="FD499" s="22">
        <f t="shared" si="1967"/>
        <v>-5.8000000000000003E-2</v>
      </c>
      <c r="FE499" s="59">
        <f t="shared" si="1967"/>
        <v>-1.2999999999999999E-2</v>
      </c>
      <c r="FG499" s="14">
        <v>27</v>
      </c>
      <c r="FH499" s="15" t="s">
        <v>32</v>
      </c>
      <c r="FI499" s="27">
        <f t="shared" si="1930"/>
        <v>127</v>
      </c>
      <c r="FJ499" s="29">
        <f t="shared" si="1931"/>
        <v>0</v>
      </c>
      <c r="FK499" s="29">
        <f t="shared" si="1932"/>
        <v>164</v>
      </c>
      <c r="FL499" s="29">
        <f t="shared" si="1933"/>
        <v>23</v>
      </c>
      <c r="FM499" s="29">
        <f t="shared" si="1934"/>
        <v>467</v>
      </c>
      <c r="FN499" s="29">
        <f t="shared" si="1935"/>
        <v>890</v>
      </c>
      <c r="FO499" s="29">
        <f t="shared" si="1936"/>
        <v>5363</v>
      </c>
      <c r="FP499" s="29">
        <f t="shared" si="1937"/>
        <v>4662</v>
      </c>
      <c r="FQ499" s="29">
        <f t="shared" si="1938"/>
        <v>655</v>
      </c>
      <c r="FR499" s="29">
        <f t="shared" si="1939"/>
        <v>1511</v>
      </c>
      <c r="FS499" s="29">
        <f t="shared" si="1940"/>
        <v>123</v>
      </c>
      <c r="FT499" s="29">
        <f t="shared" si="1941"/>
        <v>1188</v>
      </c>
      <c r="FU499" s="29">
        <f t="shared" si="1942"/>
        <v>6511</v>
      </c>
      <c r="FV499" s="29">
        <f t="shared" si="1943"/>
        <v>1270</v>
      </c>
      <c r="FW499" s="29">
        <f t="shared" si="1944"/>
        <v>3175</v>
      </c>
      <c r="FX499" s="29">
        <f t="shared" si="1945"/>
        <v>4219</v>
      </c>
      <c r="FY499" s="29">
        <f t="shared" si="1860"/>
        <v>6368</v>
      </c>
      <c r="FZ499" s="29">
        <f t="shared" si="1861"/>
        <v>2158</v>
      </c>
      <c r="GA499" s="39">
        <f t="shared" si="1867"/>
        <v>38874</v>
      </c>
      <c r="GB499" s="29">
        <f t="shared" si="1862"/>
        <v>-286</v>
      </c>
      <c r="GC499" s="52">
        <f t="shared" si="1868"/>
        <v>38588</v>
      </c>
      <c r="GD499" s="39">
        <f t="shared" si="1869"/>
        <v>291</v>
      </c>
      <c r="GE499" s="39">
        <f t="shared" si="1870"/>
        <v>5853</v>
      </c>
      <c r="GF499" s="40">
        <f t="shared" si="1871"/>
        <v>32730</v>
      </c>
    </row>
    <row r="500" spans="1:188" ht="13.5" customHeight="1">
      <c r="A500" s="14">
        <v>28</v>
      </c>
      <c r="B500" s="15" t="s">
        <v>33</v>
      </c>
      <c r="C500" s="231">
        <v>608</v>
      </c>
      <c r="D500" s="226">
        <v>10</v>
      </c>
      <c r="E500" s="226">
        <v>0</v>
      </c>
      <c r="F500" s="226">
        <v>90</v>
      </c>
      <c r="G500" s="226">
        <v>3797</v>
      </c>
      <c r="H500" s="226">
        <v>3627</v>
      </c>
      <c r="I500" s="226">
        <v>8999</v>
      </c>
      <c r="J500" s="226">
        <v>11833</v>
      </c>
      <c r="K500" s="226">
        <v>2488</v>
      </c>
      <c r="L500" s="226">
        <v>2213</v>
      </c>
      <c r="M500" s="226">
        <v>386</v>
      </c>
      <c r="N500" s="226">
        <v>1795</v>
      </c>
      <c r="O500" s="226">
        <v>13504</v>
      </c>
      <c r="P500" s="226">
        <v>4661</v>
      </c>
      <c r="Q500" s="226">
        <v>3183</v>
      </c>
      <c r="R500" s="226">
        <v>5699</v>
      </c>
      <c r="S500" s="226">
        <v>25030</v>
      </c>
      <c r="T500" s="226">
        <v>5669</v>
      </c>
      <c r="U500" s="226">
        <v>93592</v>
      </c>
      <c r="V500" s="232">
        <v>-658</v>
      </c>
      <c r="W500" s="233">
        <v>92934</v>
      </c>
      <c r="X500" s="226">
        <v>618</v>
      </c>
      <c r="Y500" s="226">
        <v>12886</v>
      </c>
      <c r="Z500" s="232">
        <v>80088</v>
      </c>
      <c r="AA500" s="226"/>
      <c r="AB500" s="14">
        <v>28</v>
      </c>
      <c r="AC500" s="15" t="s">
        <v>33</v>
      </c>
      <c r="AD500" s="58">
        <f t="shared" si="1863"/>
        <v>-25.763000000000002</v>
      </c>
      <c r="AE500" s="22">
        <f t="shared" si="1904"/>
        <v>25</v>
      </c>
      <c r="AF500" s="22" t="str">
        <f t="shared" si="1905"/>
        <v xml:space="preserve">- </v>
      </c>
      <c r="AG500" s="22">
        <f t="shared" si="1906"/>
        <v>20</v>
      </c>
      <c r="AH500" s="22">
        <f t="shared" si="1907"/>
        <v>6.9580000000000002</v>
      </c>
      <c r="AI500" s="22">
        <f t="shared" si="1908"/>
        <v>11.702999999999999</v>
      </c>
      <c r="AJ500" s="22">
        <f t="shared" si="1909"/>
        <v>-26.268000000000001</v>
      </c>
      <c r="AK500" s="22">
        <f t="shared" si="1910"/>
        <v>-6.3029999999999999</v>
      </c>
      <c r="AL500" s="22">
        <f t="shared" si="1911"/>
        <v>-25.797999999999998</v>
      </c>
      <c r="AM500" s="22">
        <f t="shared" si="1912"/>
        <v>-28.242999999999999</v>
      </c>
      <c r="AN500" s="22">
        <f t="shared" si="1913"/>
        <v>-6.0830000000000002</v>
      </c>
      <c r="AO500" s="22">
        <f t="shared" si="1914"/>
        <v>-2.657</v>
      </c>
      <c r="AP500" s="22">
        <f t="shared" si="1915"/>
        <v>3.5419999999999998</v>
      </c>
      <c r="AQ500" s="22">
        <f t="shared" si="1916"/>
        <v>6.0519999999999996</v>
      </c>
      <c r="AR500" s="22">
        <f t="shared" si="1917"/>
        <v>8.6720000000000006</v>
      </c>
      <c r="AS500" s="22">
        <f t="shared" si="1918"/>
        <v>0.99199999999999999</v>
      </c>
      <c r="AT500" s="22">
        <f t="shared" si="1900"/>
        <v>-2.375</v>
      </c>
      <c r="AU500" s="22">
        <f t="shared" si="1919"/>
        <v>-9.5129999999999999</v>
      </c>
      <c r="AV500" s="22">
        <f t="shared" si="1920"/>
        <v>-5.5940000000000003</v>
      </c>
      <c r="AW500" s="22">
        <f t="shared" si="1921"/>
        <v>9.8629999999999995</v>
      </c>
      <c r="AX500" s="63">
        <f t="shared" si="1922"/>
        <v>-5.5629999999999997</v>
      </c>
      <c r="AY500" s="22">
        <f t="shared" si="1923"/>
        <v>-25.271999999999998</v>
      </c>
      <c r="AZ500" s="22">
        <f t="shared" si="1924"/>
        <v>-18.597999999999999</v>
      </c>
      <c r="BA500" s="59">
        <f t="shared" si="1925"/>
        <v>-2.9009999999999998</v>
      </c>
      <c r="BB500" s="226"/>
      <c r="BC500" s="14">
        <v>28</v>
      </c>
      <c r="BD500" s="15" t="s">
        <v>33</v>
      </c>
      <c r="BE500" s="58">
        <f t="shared" si="1895"/>
        <v>0.7</v>
      </c>
      <c r="BF500" s="22">
        <f t="shared" si="1926"/>
        <v>0</v>
      </c>
      <c r="BG500" s="22" t="str">
        <f t="shared" si="1927"/>
        <v>-</v>
      </c>
      <c r="BH500" s="22">
        <f t="shared" si="1927"/>
        <v>0.1</v>
      </c>
      <c r="BI500" s="22">
        <f t="shared" si="1927"/>
        <v>4.0999999999999996</v>
      </c>
      <c r="BJ500" s="22">
        <f t="shared" si="1927"/>
        <v>3.9</v>
      </c>
      <c r="BK500" s="22">
        <f t="shared" si="1927"/>
        <v>9.6999999999999993</v>
      </c>
      <c r="BL500" s="22">
        <f t="shared" si="1927"/>
        <v>12.7</v>
      </c>
      <c r="BM500" s="22">
        <f t="shared" si="1927"/>
        <v>2.7</v>
      </c>
      <c r="BN500" s="22">
        <f t="shared" si="1927"/>
        <v>2.4</v>
      </c>
      <c r="BO500" s="22">
        <f t="shared" si="1927"/>
        <v>0.4</v>
      </c>
      <c r="BP500" s="22">
        <f t="shared" si="1927"/>
        <v>1.9</v>
      </c>
      <c r="BQ500" s="22">
        <f t="shared" si="1927"/>
        <v>14.5</v>
      </c>
      <c r="BR500" s="22">
        <f t="shared" si="1927"/>
        <v>5</v>
      </c>
      <c r="BS500" s="22">
        <f t="shared" si="1927"/>
        <v>3.4</v>
      </c>
      <c r="BT500" s="22">
        <f t="shared" si="1927"/>
        <v>6.1</v>
      </c>
      <c r="BU500" s="22">
        <f t="shared" si="1927"/>
        <v>26.9</v>
      </c>
      <c r="BV500" s="22">
        <f t="shared" si="1927"/>
        <v>6.1</v>
      </c>
      <c r="BW500" s="22">
        <f t="shared" si="1901"/>
        <v>100.7</v>
      </c>
      <c r="BX500" s="22">
        <f t="shared" si="1901"/>
        <v>-0.7</v>
      </c>
      <c r="BY500" s="63">
        <f t="shared" si="1901"/>
        <v>100</v>
      </c>
      <c r="BZ500" s="22">
        <f t="shared" si="1901"/>
        <v>0.7</v>
      </c>
      <c r="CA500" s="22">
        <f t="shared" si="1901"/>
        <v>13.9</v>
      </c>
      <c r="CB500" s="59">
        <f t="shared" si="1901"/>
        <v>86.2</v>
      </c>
      <c r="CC500" s="226"/>
      <c r="CD500" s="14">
        <v>28</v>
      </c>
      <c r="CE500" s="15" t="s">
        <v>33</v>
      </c>
      <c r="CF500" s="58">
        <f t="shared" ref="CF500:DC500" si="1968">IF(C500=0,"-",IF(C500="X","X",ROUND(C500/C472*100,1)))</f>
        <v>1.6</v>
      </c>
      <c r="CG500" s="22">
        <f t="shared" si="1968"/>
        <v>2.4</v>
      </c>
      <c r="CH500" s="22" t="str">
        <f t="shared" si="1968"/>
        <v>-</v>
      </c>
      <c r="CI500" s="22">
        <f t="shared" si="1968"/>
        <v>1</v>
      </c>
      <c r="CJ500" s="22">
        <f t="shared" si="1968"/>
        <v>1.9</v>
      </c>
      <c r="CK500" s="22">
        <f t="shared" si="1968"/>
        <v>1.9</v>
      </c>
      <c r="CL500" s="22">
        <f t="shared" si="1968"/>
        <v>2.1</v>
      </c>
      <c r="CM500" s="22">
        <f t="shared" si="1968"/>
        <v>3.1</v>
      </c>
      <c r="CN500" s="22">
        <f t="shared" si="1968"/>
        <v>1.3</v>
      </c>
      <c r="CO500" s="22">
        <f t="shared" si="1968"/>
        <v>2</v>
      </c>
      <c r="CP500" s="22">
        <f t="shared" si="1968"/>
        <v>0.2</v>
      </c>
      <c r="CQ500" s="22">
        <f t="shared" si="1968"/>
        <v>1.2</v>
      </c>
      <c r="CR500" s="22">
        <f t="shared" si="1968"/>
        <v>2.5</v>
      </c>
      <c r="CS500" s="22">
        <f t="shared" si="1968"/>
        <v>1.1000000000000001</v>
      </c>
      <c r="CT500" s="22">
        <f t="shared" si="1968"/>
        <v>0.8</v>
      </c>
      <c r="CU500" s="22">
        <f t="shared" si="1968"/>
        <v>2.2999999999999998</v>
      </c>
      <c r="CV500" s="22">
        <f t="shared" si="1968"/>
        <v>4.7</v>
      </c>
      <c r="CW500" s="22">
        <f t="shared" si="1968"/>
        <v>2.7</v>
      </c>
      <c r="CX500" s="22">
        <f t="shared" si="1968"/>
        <v>2.2000000000000002</v>
      </c>
      <c r="CY500" s="22">
        <f t="shared" si="1968"/>
        <v>2.2000000000000002</v>
      </c>
      <c r="CZ500" s="63">
        <f t="shared" si="1968"/>
        <v>2.2000000000000002</v>
      </c>
      <c r="DA500" s="22">
        <f t="shared" si="1968"/>
        <v>1.3</v>
      </c>
      <c r="DB500" s="22">
        <f t="shared" si="1968"/>
        <v>2</v>
      </c>
      <c r="DC500" s="59">
        <f t="shared" si="1968"/>
        <v>2.2000000000000002</v>
      </c>
      <c r="DD500" s="226"/>
      <c r="DE500" s="14">
        <v>28</v>
      </c>
      <c r="DF500" s="15" t="s">
        <v>33</v>
      </c>
      <c r="DG500" s="58">
        <f t="shared" si="1865"/>
        <v>-0.214</v>
      </c>
      <c r="DH500" s="22">
        <f t="shared" si="1834"/>
        <v>2E-3</v>
      </c>
      <c r="DI500" s="22" t="str">
        <f t="shared" si="1835"/>
        <v xml:space="preserve">- </v>
      </c>
      <c r="DJ500" s="22">
        <f t="shared" si="1836"/>
        <v>1.4999999999999999E-2</v>
      </c>
      <c r="DK500" s="22">
        <f t="shared" si="1837"/>
        <v>0.251</v>
      </c>
      <c r="DL500" s="22">
        <f t="shared" si="1838"/>
        <v>0.38600000000000001</v>
      </c>
      <c r="DM500" s="22">
        <f t="shared" si="1839"/>
        <v>-3.258</v>
      </c>
      <c r="DN500" s="22">
        <f t="shared" si="1840"/>
        <v>-0.80900000000000005</v>
      </c>
      <c r="DO500" s="22">
        <f t="shared" si="1841"/>
        <v>-0.879</v>
      </c>
      <c r="DP500" s="22">
        <f t="shared" si="1842"/>
        <v>-0.88500000000000001</v>
      </c>
      <c r="DQ500" s="22">
        <f t="shared" si="1843"/>
        <v>-2.5000000000000001E-2</v>
      </c>
      <c r="DR500" s="22">
        <f t="shared" si="1844"/>
        <v>-0.05</v>
      </c>
      <c r="DS500" s="22">
        <f t="shared" si="1845"/>
        <v>0.46899999999999997</v>
      </c>
      <c r="DT500" s="22">
        <f t="shared" si="1846"/>
        <v>0.27</v>
      </c>
      <c r="DU500" s="22">
        <f t="shared" si="1847"/>
        <v>0.25800000000000001</v>
      </c>
      <c r="DV500" s="22">
        <f t="shared" si="1848"/>
        <v>5.7000000000000002E-2</v>
      </c>
      <c r="DW500" s="22">
        <f t="shared" si="1849"/>
        <v>-0.61899999999999999</v>
      </c>
      <c r="DX500" s="22">
        <f t="shared" si="1850"/>
        <v>-0.60599999999999998</v>
      </c>
      <c r="DY500" s="22">
        <f t="shared" si="1851"/>
        <v>-5.6360000000000001</v>
      </c>
      <c r="DZ500" s="22">
        <f t="shared" si="1852"/>
        <v>7.2999999999999995E-2</v>
      </c>
      <c r="EA500" s="63">
        <f t="shared" si="1853"/>
        <v>-5.5629999999999997</v>
      </c>
      <c r="EB500" s="22">
        <f t="shared" si="1854"/>
        <v>-0.21199999999999999</v>
      </c>
      <c r="EC500" s="22">
        <f t="shared" si="1855"/>
        <v>-2.992</v>
      </c>
      <c r="ED500" s="59">
        <f t="shared" si="1856"/>
        <v>-2.4319999999999999</v>
      </c>
      <c r="EE500" s="226"/>
      <c r="EF500" s="14">
        <v>28</v>
      </c>
      <c r="EG500" s="15" t="s">
        <v>33</v>
      </c>
      <c r="EH500" s="58">
        <f t="shared" ref="EH500:FE500" si="1969">IF(C500="X","X",IF(FI500="X","X",IF(FI500&lt;&gt;0,ROUND((C500-FI500)/FI472*100,3),"- ")))</f>
        <v>-0.45</v>
      </c>
      <c r="EI500" s="22">
        <f t="shared" si="1969"/>
        <v>0.51300000000000001</v>
      </c>
      <c r="EJ500" s="22" t="str">
        <f t="shared" si="1969"/>
        <v xml:space="preserve">- </v>
      </c>
      <c r="EK500" s="22">
        <f t="shared" si="1969"/>
        <v>0.185</v>
      </c>
      <c r="EL500" s="22">
        <f t="shared" si="1969"/>
        <v>0.13</v>
      </c>
      <c r="EM500" s="22">
        <f t="shared" si="1969"/>
        <v>0.20899999999999999</v>
      </c>
      <c r="EN500" s="22">
        <f t="shared" si="1969"/>
        <v>-0.67700000000000005</v>
      </c>
      <c r="EO500" s="22">
        <f t="shared" si="1969"/>
        <v>-0.19400000000000001</v>
      </c>
      <c r="EP500" s="22">
        <f t="shared" si="1969"/>
        <v>-0.30399999999999999</v>
      </c>
      <c r="EQ500" s="22">
        <f t="shared" si="1969"/>
        <v>-0.45700000000000002</v>
      </c>
      <c r="ER500" s="22">
        <f t="shared" si="1969"/>
        <v>-1.4E-2</v>
      </c>
      <c r="ES500" s="22">
        <f t="shared" si="1969"/>
        <v>-3.2000000000000001E-2</v>
      </c>
      <c r="ET500" s="22">
        <f t="shared" si="1969"/>
        <v>8.6999999999999994E-2</v>
      </c>
      <c r="EU500" s="22">
        <f t="shared" si="1969"/>
        <v>6.4000000000000001E-2</v>
      </c>
      <c r="EV500" s="22">
        <f t="shared" si="1969"/>
        <v>5.8999999999999997E-2</v>
      </c>
      <c r="EW500" s="22">
        <f t="shared" si="1969"/>
        <v>2.3E-2</v>
      </c>
      <c r="EX500" s="22">
        <f t="shared" si="1969"/>
        <v>-0.115</v>
      </c>
      <c r="EY500" s="22">
        <f t="shared" si="1969"/>
        <v>-0.26300000000000001</v>
      </c>
      <c r="EZ500" s="22">
        <f t="shared" si="1969"/>
        <v>-0.123</v>
      </c>
      <c r="FA500" s="22">
        <f t="shared" si="1969"/>
        <v>-0.217</v>
      </c>
      <c r="FB500" s="63">
        <f t="shared" si="1969"/>
        <v>-0.122</v>
      </c>
      <c r="FC500" s="22">
        <f t="shared" si="1969"/>
        <v>-0.36099999999999999</v>
      </c>
      <c r="FD500" s="22">
        <f t="shared" si="1969"/>
        <v>-0.439</v>
      </c>
      <c r="FE500" s="59">
        <f t="shared" si="1969"/>
        <v>-6.3E-2</v>
      </c>
      <c r="FG500" s="14">
        <v>28</v>
      </c>
      <c r="FH500" s="15" t="s">
        <v>33</v>
      </c>
      <c r="FI500" s="27">
        <f t="shared" si="1930"/>
        <v>819</v>
      </c>
      <c r="FJ500" s="29">
        <f t="shared" si="1931"/>
        <v>8</v>
      </c>
      <c r="FK500" s="29">
        <f t="shared" si="1932"/>
        <v>0</v>
      </c>
      <c r="FL500" s="29">
        <f t="shared" si="1933"/>
        <v>75</v>
      </c>
      <c r="FM500" s="29">
        <f t="shared" si="1934"/>
        <v>3550</v>
      </c>
      <c r="FN500" s="29">
        <f t="shared" si="1935"/>
        <v>3247</v>
      </c>
      <c r="FO500" s="29">
        <f t="shared" si="1936"/>
        <v>12205</v>
      </c>
      <c r="FP500" s="29">
        <f t="shared" si="1937"/>
        <v>12629</v>
      </c>
      <c r="FQ500" s="29">
        <f t="shared" si="1938"/>
        <v>3353</v>
      </c>
      <c r="FR500" s="29">
        <f t="shared" si="1939"/>
        <v>3084</v>
      </c>
      <c r="FS500" s="29">
        <f t="shared" si="1940"/>
        <v>411</v>
      </c>
      <c r="FT500" s="29">
        <f t="shared" si="1941"/>
        <v>1844</v>
      </c>
      <c r="FU500" s="29">
        <f t="shared" si="1942"/>
        <v>13042</v>
      </c>
      <c r="FV500" s="29">
        <f t="shared" si="1943"/>
        <v>4395</v>
      </c>
      <c r="FW500" s="29">
        <f t="shared" si="1944"/>
        <v>2929</v>
      </c>
      <c r="FX500" s="29">
        <f t="shared" si="1945"/>
        <v>5643</v>
      </c>
      <c r="FY500" s="29">
        <f t="shared" si="1860"/>
        <v>25639</v>
      </c>
      <c r="FZ500" s="29">
        <f t="shared" si="1861"/>
        <v>6265</v>
      </c>
      <c r="GA500" s="29">
        <f t="shared" si="1867"/>
        <v>99138</v>
      </c>
      <c r="GB500" s="29">
        <f t="shared" si="1862"/>
        <v>-730</v>
      </c>
      <c r="GC500" s="53">
        <f t="shared" si="1868"/>
        <v>98408</v>
      </c>
      <c r="GD500" s="29">
        <f t="shared" si="1869"/>
        <v>827</v>
      </c>
      <c r="GE500" s="29">
        <f t="shared" si="1870"/>
        <v>15830</v>
      </c>
      <c r="GF500" s="41">
        <f t="shared" si="1871"/>
        <v>82481</v>
      </c>
    </row>
    <row r="501" spans="1:188" ht="13.5" customHeight="1">
      <c r="A501" s="14">
        <v>29</v>
      </c>
      <c r="B501" s="15" t="s">
        <v>34</v>
      </c>
      <c r="C501" s="231">
        <v>1</v>
      </c>
      <c r="D501" s="226">
        <v>2</v>
      </c>
      <c r="E501" s="226">
        <v>17</v>
      </c>
      <c r="F501" s="226">
        <v>0</v>
      </c>
      <c r="G501" s="226">
        <v>13</v>
      </c>
      <c r="H501" s="226">
        <v>171</v>
      </c>
      <c r="I501" s="226">
        <v>551</v>
      </c>
      <c r="J501" s="226">
        <v>27</v>
      </c>
      <c r="K501" s="226">
        <v>110</v>
      </c>
      <c r="L501" s="226">
        <v>162</v>
      </c>
      <c r="M501" s="226">
        <v>4</v>
      </c>
      <c r="N501" s="226">
        <v>4</v>
      </c>
      <c r="O501" s="226">
        <v>102</v>
      </c>
      <c r="P501" s="226">
        <v>109</v>
      </c>
      <c r="Q501" s="226">
        <v>457</v>
      </c>
      <c r="R501" s="226">
        <v>332</v>
      </c>
      <c r="S501" s="226">
        <v>185</v>
      </c>
      <c r="T501" s="226">
        <v>514</v>
      </c>
      <c r="U501" s="226">
        <v>2761</v>
      </c>
      <c r="V501" s="232">
        <v>-19</v>
      </c>
      <c r="W501" s="233">
        <v>2742</v>
      </c>
      <c r="X501" s="226">
        <v>20</v>
      </c>
      <c r="Y501" s="226">
        <v>564</v>
      </c>
      <c r="Z501" s="232">
        <v>2177</v>
      </c>
      <c r="AA501" s="226"/>
      <c r="AB501" s="14">
        <v>29</v>
      </c>
      <c r="AC501" s="15" t="s">
        <v>34</v>
      </c>
      <c r="AD501" s="58">
        <f t="shared" si="1863"/>
        <v>0</v>
      </c>
      <c r="AE501" s="22">
        <f t="shared" si="1904"/>
        <v>-33.332999999999998</v>
      </c>
      <c r="AF501" s="22">
        <f t="shared" si="1905"/>
        <v>-26.087</v>
      </c>
      <c r="AG501" s="22" t="str">
        <f t="shared" si="1906"/>
        <v xml:space="preserve">- </v>
      </c>
      <c r="AH501" s="22">
        <f t="shared" si="1907"/>
        <v>8.3330000000000002</v>
      </c>
      <c r="AI501" s="22">
        <f t="shared" si="1908"/>
        <v>33.594000000000001</v>
      </c>
      <c r="AJ501" s="22">
        <f t="shared" si="1909"/>
        <v>101.095</v>
      </c>
      <c r="AK501" s="22">
        <f t="shared" si="1910"/>
        <v>-3.5710000000000002</v>
      </c>
      <c r="AL501" s="22">
        <f t="shared" si="1911"/>
        <v>-30.818000000000001</v>
      </c>
      <c r="AM501" s="22">
        <f t="shared" si="1912"/>
        <v>-60.774999999999999</v>
      </c>
      <c r="AN501" s="22">
        <f t="shared" si="1913"/>
        <v>0</v>
      </c>
      <c r="AO501" s="22">
        <f t="shared" si="1914"/>
        <v>-20</v>
      </c>
      <c r="AP501" s="22">
        <f t="shared" si="1915"/>
        <v>0</v>
      </c>
      <c r="AQ501" s="22">
        <f t="shared" si="1916"/>
        <v>5.8250000000000002</v>
      </c>
      <c r="AR501" s="22">
        <f t="shared" si="1917"/>
        <v>-1.5089999999999999</v>
      </c>
      <c r="AS501" s="22">
        <f t="shared" si="1918"/>
        <v>5.7320000000000002</v>
      </c>
      <c r="AT501" s="22">
        <f t="shared" si="1900"/>
        <v>2.778</v>
      </c>
      <c r="AU501" s="22">
        <f t="shared" si="1919"/>
        <v>-6.2039999999999997</v>
      </c>
      <c r="AV501" s="22">
        <f t="shared" si="1920"/>
        <v>0</v>
      </c>
      <c r="AW501" s="22">
        <f t="shared" si="1921"/>
        <v>5</v>
      </c>
      <c r="AX501" s="63">
        <f t="shared" si="1922"/>
        <v>3.5999999999999997E-2</v>
      </c>
      <c r="AY501" s="22">
        <f t="shared" si="1923"/>
        <v>-25.925999999999998</v>
      </c>
      <c r="AZ501" s="22">
        <f t="shared" si="1924"/>
        <v>97.203000000000003</v>
      </c>
      <c r="BA501" s="59">
        <f t="shared" si="1925"/>
        <v>-11.07</v>
      </c>
      <c r="BB501" s="226"/>
      <c r="BC501" s="14">
        <v>29</v>
      </c>
      <c r="BD501" s="15" t="s">
        <v>34</v>
      </c>
      <c r="BE501" s="58">
        <f t="shared" si="1895"/>
        <v>0</v>
      </c>
      <c r="BF501" s="22">
        <f t="shared" si="1926"/>
        <v>0.1</v>
      </c>
      <c r="BG501" s="22">
        <f t="shared" si="1927"/>
        <v>0.6</v>
      </c>
      <c r="BH501" s="22" t="str">
        <f t="shared" si="1927"/>
        <v>-</v>
      </c>
      <c r="BI501" s="22">
        <f t="shared" si="1927"/>
        <v>0.5</v>
      </c>
      <c r="BJ501" s="22">
        <f t="shared" si="1927"/>
        <v>6.2</v>
      </c>
      <c r="BK501" s="22">
        <f t="shared" si="1927"/>
        <v>20.100000000000001</v>
      </c>
      <c r="BL501" s="22">
        <f t="shared" si="1927"/>
        <v>1</v>
      </c>
      <c r="BM501" s="22">
        <f t="shared" si="1927"/>
        <v>4</v>
      </c>
      <c r="BN501" s="22">
        <f t="shared" si="1927"/>
        <v>5.9</v>
      </c>
      <c r="BO501" s="22">
        <f t="shared" si="1927"/>
        <v>0.1</v>
      </c>
      <c r="BP501" s="22">
        <f t="shared" si="1927"/>
        <v>0.1</v>
      </c>
      <c r="BQ501" s="22">
        <f t="shared" si="1927"/>
        <v>3.7</v>
      </c>
      <c r="BR501" s="22">
        <f t="shared" si="1927"/>
        <v>4</v>
      </c>
      <c r="BS501" s="22">
        <f t="shared" si="1927"/>
        <v>16.7</v>
      </c>
      <c r="BT501" s="22">
        <f t="shared" si="1927"/>
        <v>12.1</v>
      </c>
      <c r="BU501" s="22">
        <f t="shared" si="1927"/>
        <v>6.7</v>
      </c>
      <c r="BV501" s="22">
        <f t="shared" si="1927"/>
        <v>18.7</v>
      </c>
      <c r="BW501" s="22">
        <f t="shared" si="1901"/>
        <v>100.7</v>
      </c>
      <c r="BX501" s="22">
        <f t="shared" si="1901"/>
        <v>-0.7</v>
      </c>
      <c r="BY501" s="63">
        <f t="shared" si="1901"/>
        <v>100</v>
      </c>
      <c r="BZ501" s="22">
        <f t="shared" si="1901"/>
        <v>0.7</v>
      </c>
      <c r="CA501" s="22">
        <f t="shared" si="1901"/>
        <v>20.6</v>
      </c>
      <c r="CB501" s="59">
        <f t="shared" si="1901"/>
        <v>79.400000000000006</v>
      </c>
      <c r="CC501" s="226"/>
      <c r="CD501" s="14">
        <v>29</v>
      </c>
      <c r="CE501" s="15" t="s">
        <v>34</v>
      </c>
      <c r="CF501" s="58">
        <f t="shared" ref="CF501:DC501" si="1970">IF(C501=0,"-",IF(C501="X","X",ROUND(C501/C472*100,1)))</f>
        <v>0</v>
      </c>
      <c r="CG501" s="22">
        <f t="shared" si="1970"/>
        <v>0.5</v>
      </c>
      <c r="CH501" s="22">
        <f t="shared" si="1970"/>
        <v>0.2</v>
      </c>
      <c r="CI501" s="22" t="str">
        <f t="shared" si="1970"/>
        <v>-</v>
      </c>
      <c r="CJ501" s="22">
        <f t="shared" si="1970"/>
        <v>0</v>
      </c>
      <c r="CK501" s="22">
        <f t="shared" si="1970"/>
        <v>0.1</v>
      </c>
      <c r="CL501" s="22">
        <f t="shared" si="1970"/>
        <v>0.1</v>
      </c>
      <c r="CM501" s="22">
        <f t="shared" si="1970"/>
        <v>0</v>
      </c>
      <c r="CN501" s="22">
        <f t="shared" si="1970"/>
        <v>0.1</v>
      </c>
      <c r="CO501" s="22">
        <f t="shared" si="1970"/>
        <v>0.1</v>
      </c>
      <c r="CP501" s="22">
        <f t="shared" si="1970"/>
        <v>0</v>
      </c>
      <c r="CQ501" s="22">
        <f t="shared" si="1970"/>
        <v>0</v>
      </c>
      <c r="CR501" s="22">
        <f t="shared" si="1970"/>
        <v>0</v>
      </c>
      <c r="CS501" s="22">
        <f t="shared" si="1970"/>
        <v>0</v>
      </c>
      <c r="CT501" s="22">
        <f t="shared" si="1970"/>
        <v>0.1</v>
      </c>
      <c r="CU501" s="22">
        <f t="shared" si="1970"/>
        <v>0.1</v>
      </c>
      <c r="CV501" s="22">
        <f t="shared" si="1970"/>
        <v>0</v>
      </c>
      <c r="CW501" s="22">
        <f t="shared" si="1970"/>
        <v>0.2</v>
      </c>
      <c r="CX501" s="22">
        <f t="shared" si="1970"/>
        <v>0.1</v>
      </c>
      <c r="CY501" s="22">
        <f t="shared" si="1970"/>
        <v>0.1</v>
      </c>
      <c r="CZ501" s="63">
        <f t="shared" si="1970"/>
        <v>0.1</v>
      </c>
      <c r="DA501" s="22">
        <f t="shared" si="1970"/>
        <v>0</v>
      </c>
      <c r="DB501" s="22">
        <f t="shared" si="1970"/>
        <v>0.1</v>
      </c>
      <c r="DC501" s="59">
        <f t="shared" si="1970"/>
        <v>0.1</v>
      </c>
      <c r="DD501" s="226"/>
      <c r="DE501" s="14">
        <v>29</v>
      </c>
      <c r="DF501" s="15" t="s">
        <v>34</v>
      </c>
      <c r="DG501" s="58">
        <f t="shared" si="1865"/>
        <v>0</v>
      </c>
      <c r="DH501" s="22">
        <f t="shared" si="1834"/>
        <v>-3.5999999999999997E-2</v>
      </c>
      <c r="DI501" s="22">
        <f t="shared" si="1835"/>
        <v>-0.219</v>
      </c>
      <c r="DJ501" s="22" t="str">
        <f t="shared" si="1836"/>
        <v xml:space="preserve">- </v>
      </c>
      <c r="DK501" s="22">
        <f t="shared" si="1837"/>
        <v>3.5999999999999997E-2</v>
      </c>
      <c r="DL501" s="22">
        <f t="shared" si="1838"/>
        <v>1.569</v>
      </c>
      <c r="DM501" s="22">
        <f t="shared" si="1839"/>
        <v>10.106</v>
      </c>
      <c r="DN501" s="22">
        <f t="shared" si="1840"/>
        <v>-3.5999999999999997E-2</v>
      </c>
      <c r="DO501" s="22">
        <f t="shared" si="1841"/>
        <v>-1.788</v>
      </c>
      <c r="DP501" s="22">
        <f t="shared" si="1842"/>
        <v>-9.157</v>
      </c>
      <c r="DQ501" s="22">
        <f t="shared" si="1843"/>
        <v>0</v>
      </c>
      <c r="DR501" s="22">
        <f t="shared" si="1844"/>
        <v>-3.5999999999999997E-2</v>
      </c>
      <c r="DS501" s="22">
        <f t="shared" si="1845"/>
        <v>0</v>
      </c>
      <c r="DT501" s="22">
        <f t="shared" si="1846"/>
        <v>0.219</v>
      </c>
      <c r="DU501" s="22">
        <f t="shared" si="1847"/>
        <v>-0.255</v>
      </c>
      <c r="DV501" s="22">
        <f t="shared" si="1848"/>
        <v>0.65700000000000003</v>
      </c>
      <c r="DW501" s="22">
        <f t="shared" si="1849"/>
        <v>0.182</v>
      </c>
      <c r="DX501" s="22">
        <f t="shared" si="1850"/>
        <v>-1.24</v>
      </c>
      <c r="DY501" s="22">
        <f t="shared" si="1851"/>
        <v>0</v>
      </c>
      <c r="DZ501" s="22">
        <f t="shared" si="1852"/>
        <v>3.5999999999999997E-2</v>
      </c>
      <c r="EA501" s="63">
        <f t="shared" si="1853"/>
        <v>3.5999999999999997E-2</v>
      </c>
      <c r="EB501" s="22">
        <f t="shared" si="1854"/>
        <v>-0.255</v>
      </c>
      <c r="EC501" s="22">
        <f t="shared" si="1855"/>
        <v>10.141999999999999</v>
      </c>
      <c r="ED501" s="59">
        <f t="shared" si="1856"/>
        <v>-9.8870000000000005</v>
      </c>
      <c r="EE501" s="226"/>
      <c r="EF501" s="14">
        <v>29</v>
      </c>
      <c r="EG501" s="15" t="s">
        <v>34</v>
      </c>
      <c r="EH501" s="58">
        <f t="shared" ref="EH501:FE501" si="1971">IF(C501="X","X",IF(FI501="X","X",IF(FI501&lt;&gt;0,ROUND((C501-FI501)/FI472*100,3),"- ")))</f>
        <v>0</v>
      </c>
      <c r="EI501" s="22">
        <f t="shared" si="1971"/>
        <v>-0.25600000000000001</v>
      </c>
      <c r="EJ501" s="22">
        <f t="shared" si="1971"/>
        <v>-5.7000000000000002E-2</v>
      </c>
      <c r="EK501" s="22" t="str">
        <f t="shared" si="1971"/>
        <v xml:space="preserve">- </v>
      </c>
      <c r="EL501" s="22">
        <f t="shared" si="1971"/>
        <v>1E-3</v>
      </c>
      <c r="EM501" s="22">
        <f t="shared" si="1971"/>
        <v>2.4E-2</v>
      </c>
      <c r="EN501" s="22">
        <f t="shared" si="1971"/>
        <v>5.8000000000000003E-2</v>
      </c>
      <c r="EO501" s="22">
        <f t="shared" si="1971"/>
        <v>0</v>
      </c>
      <c r="EP501" s="22">
        <f t="shared" si="1971"/>
        <v>-1.7000000000000001E-2</v>
      </c>
      <c r="EQ501" s="22">
        <f t="shared" si="1971"/>
        <v>-0.13200000000000001</v>
      </c>
      <c r="ER501" s="22">
        <f t="shared" si="1971"/>
        <v>0</v>
      </c>
      <c r="ES501" s="22">
        <f t="shared" si="1971"/>
        <v>-1E-3</v>
      </c>
      <c r="ET501" s="22">
        <f t="shared" si="1971"/>
        <v>0</v>
      </c>
      <c r="EU501" s="22">
        <f t="shared" si="1971"/>
        <v>1E-3</v>
      </c>
      <c r="EV501" s="22">
        <f t="shared" si="1971"/>
        <v>-2E-3</v>
      </c>
      <c r="EW501" s="22">
        <f t="shared" si="1971"/>
        <v>7.0000000000000001E-3</v>
      </c>
      <c r="EX501" s="22">
        <f t="shared" si="1971"/>
        <v>1E-3</v>
      </c>
      <c r="EY501" s="22">
        <f t="shared" si="1971"/>
        <v>-1.4999999999999999E-2</v>
      </c>
      <c r="EZ501" s="22">
        <f t="shared" si="1971"/>
        <v>0</v>
      </c>
      <c r="FA501" s="22">
        <f t="shared" si="1971"/>
        <v>-3.0000000000000001E-3</v>
      </c>
      <c r="FB501" s="63">
        <f t="shared" si="1971"/>
        <v>0</v>
      </c>
      <c r="FC501" s="22">
        <f t="shared" si="1971"/>
        <v>-1.2E-2</v>
      </c>
      <c r="FD501" s="22">
        <f t="shared" si="1971"/>
        <v>4.1000000000000002E-2</v>
      </c>
      <c r="FE501" s="59">
        <f t="shared" si="1971"/>
        <v>-7.0000000000000001E-3</v>
      </c>
      <c r="FG501" s="14">
        <v>29</v>
      </c>
      <c r="FH501" s="15" t="s">
        <v>34</v>
      </c>
      <c r="FI501" s="27">
        <f t="shared" si="1930"/>
        <v>1</v>
      </c>
      <c r="FJ501" s="29">
        <f t="shared" si="1931"/>
        <v>3</v>
      </c>
      <c r="FK501" s="29">
        <f t="shared" si="1932"/>
        <v>23</v>
      </c>
      <c r="FL501" s="29">
        <f t="shared" si="1933"/>
        <v>0</v>
      </c>
      <c r="FM501" s="29">
        <f t="shared" si="1934"/>
        <v>12</v>
      </c>
      <c r="FN501" s="29">
        <f t="shared" si="1935"/>
        <v>128</v>
      </c>
      <c r="FO501" s="29">
        <f t="shared" si="1936"/>
        <v>274</v>
      </c>
      <c r="FP501" s="29">
        <f t="shared" si="1937"/>
        <v>28</v>
      </c>
      <c r="FQ501" s="29">
        <f t="shared" si="1938"/>
        <v>159</v>
      </c>
      <c r="FR501" s="29">
        <f t="shared" si="1939"/>
        <v>413</v>
      </c>
      <c r="FS501" s="29">
        <f t="shared" si="1940"/>
        <v>4</v>
      </c>
      <c r="FT501" s="29">
        <f t="shared" si="1941"/>
        <v>5</v>
      </c>
      <c r="FU501" s="29">
        <f t="shared" si="1942"/>
        <v>102</v>
      </c>
      <c r="FV501" s="29">
        <f t="shared" si="1943"/>
        <v>103</v>
      </c>
      <c r="FW501" s="29">
        <f t="shared" si="1944"/>
        <v>464</v>
      </c>
      <c r="FX501" s="29">
        <f t="shared" si="1945"/>
        <v>314</v>
      </c>
      <c r="FY501" s="29">
        <f t="shared" si="1860"/>
        <v>180</v>
      </c>
      <c r="FZ501" s="29">
        <f t="shared" si="1861"/>
        <v>548</v>
      </c>
      <c r="GA501" s="29">
        <f t="shared" si="1867"/>
        <v>2761</v>
      </c>
      <c r="GB501" s="29">
        <f t="shared" si="1862"/>
        <v>-20</v>
      </c>
      <c r="GC501" s="53">
        <f t="shared" si="1868"/>
        <v>2741</v>
      </c>
      <c r="GD501" s="29">
        <f t="shared" si="1869"/>
        <v>27</v>
      </c>
      <c r="GE501" s="29">
        <f t="shared" si="1870"/>
        <v>286</v>
      </c>
      <c r="GF501" s="41">
        <f t="shared" si="1871"/>
        <v>2448</v>
      </c>
    </row>
    <row r="502" spans="1:188" ht="13.5" customHeight="1">
      <c r="A502" s="14">
        <v>30</v>
      </c>
      <c r="B502" s="15" t="s">
        <v>35</v>
      </c>
      <c r="C502" s="231">
        <v>1</v>
      </c>
      <c r="D502" s="226">
        <v>0</v>
      </c>
      <c r="E502" s="226">
        <v>26</v>
      </c>
      <c r="F502" s="226">
        <v>0</v>
      </c>
      <c r="G502" s="226">
        <v>28</v>
      </c>
      <c r="H502" s="226">
        <v>206</v>
      </c>
      <c r="I502" s="226">
        <v>966</v>
      </c>
      <c r="J502" s="226">
        <v>92</v>
      </c>
      <c r="K502" s="226">
        <v>291</v>
      </c>
      <c r="L502" s="226">
        <v>309</v>
      </c>
      <c r="M502" s="226">
        <v>0</v>
      </c>
      <c r="N502" s="226">
        <v>6</v>
      </c>
      <c r="O502" s="226">
        <v>179</v>
      </c>
      <c r="P502" s="226">
        <v>220</v>
      </c>
      <c r="Q502" s="226">
        <v>392</v>
      </c>
      <c r="R502" s="226">
        <v>545</v>
      </c>
      <c r="S502" s="226">
        <v>239</v>
      </c>
      <c r="T502" s="226">
        <v>682</v>
      </c>
      <c r="U502" s="226">
        <v>4182</v>
      </c>
      <c r="V502" s="232">
        <v>-29</v>
      </c>
      <c r="W502" s="233">
        <v>4153</v>
      </c>
      <c r="X502" s="226">
        <v>27</v>
      </c>
      <c r="Y502" s="226">
        <v>994</v>
      </c>
      <c r="Z502" s="232">
        <v>3161</v>
      </c>
      <c r="AA502" s="226"/>
      <c r="AB502" s="14">
        <v>30</v>
      </c>
      <c r="AC502" s="15" t="s">
        <v>35</v>
      </c>
      <c r="AD502" s="58">
        <f t="shared" si="1863"/>
        <v>-50</v>
      </c>
      <c r="AE502" s="22" t="str">
        <f t="shared" si="1904"/>
        <v xml:space="preserve">- </v>
      </c>
      <c r="AF502" s="22">
        <f t="shared" si="1905"/>
        <v>-25.713999999999999</v>
      </c>
      <c r="AG502" s="22" t="str">
        <f t="shared" si="1906"/>
        <v xml:space="preserve">- </v>
      </c>
      <c r="AH502" s="22">
        <f t="shared" si="1907"/>
        <v>-51.723999999999997</v>
      </c>
      <c r="AI502" s="22">
        <f t="shared" si="1908"/>
        <v>-13.445</v>
      </c>
      <c r="AJ502" s="22">
        <f t="shared" si="1909"/>
        <v>5.4589999999999996</v>
      </c>
      <c r="AK502" s="22">
        <f t="shared" si="1910"/>
        <v>-5.1550000000000002</v>
      </c>
      <c r="AL502" s="22">
        <f t="shared" si="1911"/>
        <v>28.760999999999999</v>
      </c>
      <c r="AM502" s="22">
        <f t="shared" si="1912"/>
        <v>-59.607999999999997</v>
      </c>
      <c r="AN502" s="22" t="str">
        <f t="shared" si="1913"/>
        <v xml:space="preserve">- </v>
      </c>
      <c r="AO502" s="22">
        <f t="shared" si="1914"/>
        <v>-14.286</v>
      </c>
      <c r="AP502" s="22">
        <f t="shared" si="1915"/>
        <v>-2.1859999999999999</v>
      </c>
      <c r="AQ502" s="22">
        <f t="shared" si="1916"/>
        <v>15.789</v>
      </c>
      <c r="AR502" s="22">
        <f t="shared" si="1917"/>
        <v>-4.1559999999999997</v>
      </c>
      <c r="AS502" s="22">
        <f t="shared" si="1918"/>
        <v>10.997999999999999</v>
      </c>
      <c r="AT502" s="22">
        <f t="shared" si="1900"/>
        <v>7.1749999999999998</v>
      </c>
      <c r="AU502" s="22">
        <f t="shared" si="1919"/>
        <v>-14.106</v>
      </c>
      <c r="AV502" s="22">
        <f t="shared" si="1920"/>
        <v>-9.7539999999999996</v>
      </c>
      <c r="AW502" s="22">
        <f t="shared" si="1921"/>
        <v>14.706</v>
      </c>
      <c r="AX502" s="63">
        <f t="shared" si="1922"/>
        <v>-9.7170000000000005</v>
      </c>
      <c r="AY502" s="22">
        <f t="shared" si="1923"/>
        <v>-27.027000000000001</v>
      </c>
      <c r="AZ502" s="22">
        <f t="shared" si="1924"/>
        <v>2.0529999999999999</v>
      </c>
      <c r="BA502" s="59">
        <f t="shared" si="1925"/>
        <v>-12.752000000000001</v>
      </c>
      <c r="BB502" s="226"/>
      <c r="BC502" s="14">
        <v>30</v>
      </c>
      <c r="BD502" s="15" t="s">
        <v>35</v>
      </c>
      <c r="BE502" s="58">
        <f t="shared" si="1895"/>
        <v>0</v>
      </c>
      <c r="BF502" s="22" t="str">
        <f t="shared" si="1926"/>
        <v>-</v>
      </c>
      <c r="BG502" s="22">
        <f t="shared" si="1927"/>
        <v>0.6</v>
      </c>
      <c r="BH502" s="22" t="str">
        <f t="shared" si="1927"/>
        <v>-</v>
      </c>
      <c r="BI502" s="22">
        <f t="shared" si="1927"/>
        <v>0.7</v>
      </c>
      <c r="BJ502" s="22">
        <f t="shared" si="1927"/>
        <v>5</v>
      </c>
      <c r="BK502" s="22">
        <f t="shared" si="1927"/>
        <v>23.3</v>
      </c>
      <c r="BL502" s="22">
        <f t="shared" si="1927"/>
        <v>2.2000000000000002</v>
      </c>
      <c r="BM502" s="22">
        <f t="shared" si="1927"/>
        <v>7</v>
      </c>
      <c r="BN502" s="22">
        <f t="shared" si="1927"/>
        <v>7.4</v>
      </c>
      <c r="BO502" s="22" t="str">
        <f t="shared" si="1927"/>
        <v>-</v>
      </c>
      <c r="BP502" s="22">
        <f t="shared" si="1927"/>
        <v>0.1</v>
      </c>
      <c r="BQ502" s="22">
        <f t="shared" si="1927"/>
        <v>4.3</v>
      </c>
      <c r="BR502" s="22">
        <f t="shared" si="1927"/>
        <v>5.3</v>
      </c>
      <c r="BS502" s="22">
        <f t="shared" si="1927"/>
        <v>9.4</v>
      </c>
      <c r="BT502" s="22">
        <f t="shared" si="1927"/>
        <v>13.1</v>
      </c>
      <c r="BU502" s="22">
        <f t="shared" si="1927"/>
        <v>5.8</v>
      </c>
      <c r="BV502" s="22">
        <f t="shared" si="1927"/>
        <v>16.399999999999999</v>
      </c>
      <c r="BW502" s="22">
        <f t="shared" si="1901"/>
        <v>100.7</v>
      </c>
      <c r="BX502" s="22">
        <f t="shared" si="1901"/>
        <v>-0.7</v>
      </c>
      <c r="BY502" s="63">
        <f t="shared" si="1901"/>
        <v>100</v>
      </c>
      <c r="BZ502" s="22">
        <f t="shared" si="1901"/>
        <v>0.7</v>
      </c>
      <c r="CA502" s="22">
        <f t="shared" si="1901"/>
        <v>23.9</v>
      </c>
      <c r="CB502" s="59">
        <f t="shared" si="1901"/>
        <v>76.099999999999994</v>
      </c>
      <c r="CC502" s="226"/>
      <c r="CD502" s="14">
        <v>30</v>
      </c>
      <c r="CE502" s="15" t="s">
        <v>35</v>
      </c>
      <c r="CF502" s="58">
        <f t="shared" ref="CF502:DC502" si="1972">IF(C502=0,"-",IF(C502="X","X",ROUND(C502/C472*100,1)))</f>
        <v>0</v>
      </c>
      <c r="CG502" s="22" t="str">
        <f t="shared" si="1972"/>
        <v>-</v>
      </c>
      <c r="CH502" s="22">
        <f t="shared" si="1972"/>
        <v>0.3</v>
      </c>
      <c r="CI502" s="22" t="str">
        <f t="shared" si="1972"/>
        <v>-</v>
      </c>
      <c r="CJ502" s="22">
        <f t="shared" si="1972"/>
        <v>0</v>
      </c>
      <c r="CK502" s="22">
        <f t="shared" si="1972"/>
        <v>0.1</v>
      </c>
      <c r="CL502" s="22">
        <f t="shared" si="1972"/>
        <v>0.2</v>
      </c>
      <c r="CM502" s="22">
        <f t="shared" si="1972"/>
        <v>0</v>
      </c>
      <c r="CN502" s="22">
        <f t="shared" si="1972"/>
        <v>0.2</v>
      </c>
      <c r="CO502" s="22">
        <f t="shared" si="1972"/>
        <v>0.3</v>
      </c>
      <c r="CP502" s="22" t="str">
        <f t="shared" si="1972"/>
        <v>-</v>
      </c>
      <c r="CQ502" s="22">
        <f t="shared" si="1972"/>
        <v>0</v>
      </c>
      <c r="CR502" s="22">
        <f t="shared" si="1972"/>
        <v>0</v>
      </c>
      <c r="CS502" s="22">
        <f t="shared" si="1972"/>
        <v>0.1</v>
      </c>
      <c r="CT502" s="22">
        <f t="shared" si="1972"/>
        <v>0.1</v>
      </c>
      <c r="CU502" s="22">
        <f t="shared" si="1972"/>
        <v>0.2</v>
      </c>
      <c r="CV502" s="22">
        <f t="shared" si="1972"/>
        <v>0</v>
      </c>
      <c r="CW502" s="22">
        <f t="shared" si="1972"/>
        <v>0.3</v>
      </c>
      <c r="CX502" s="22">
        <f t="shared" si="1972"/>
        <v>0.1</v>
      </c>
      <c r="CY502" s="22">
        <f t="shared" si="1972"/>
        <v>0.1</v>
      </c>
      <c r="CZ502" s="63">
        <f t="shared" si="1972"/>
        <v>0.1</v>
      </c>
      <c r="DA502" s="22">
        <f t="shared" si="1972"/>
        <v>0.1</v>
      </c>
      <c r="DB502" s="22">
        <f t="shared" si="1972"/>
        <v>0.2</v>
      </c>
      <c r="DC502" s="59">
        <f t="shared" si="1972"/>
        <v>0.1</v>
      </c>
      <c r="DD502" s="226"/>
      <c r="DE502" s="14">
        <v>30</v>
      </c>
      <c r="DF502" s="15" t="s">
        <v>35</v>
      </c>
      <c r="DG502" s="58">
        <f t="shared" si="1865"/>
        <v>-2.1999999999999999E-2</v>
      </c>
      <c r="DH502" s="22" t="str">
        <f t="shared" si="1834"/>
        <v xml:space="preserve">- </v>
      </c>
      <c r="DI502" s="22">
        <f t="shared" si="1835"/>
        <v>-0.19600000000000001</v>
      </c>
      <c r="DJ502" s="22" t="str">
        <f t="shared" si="1836"/>
        <v xml:space="preserve">- </v>
      </c>
      <c r="DK502" s="22">
        <f t="shared" si="1837"/>
        <v>-0.65200000000000002</v>
      </c>
      <c r="DL502" s="22">
        <f t="shared" si="1838"/>
        <v>-0.69599999999999995</v>
      </c>
      <c r="DM502" s="22">
        <f t="shared" si="1839"/>
        <v>1.087</v>
      </c>
      <c r="DN502" s="22">
        <f t="shared" si="1840"/>
        <v>-0.109</v>
      </c>
      <c r="DO502" s="22">
        <f t="shared" si="1841"/>
        <v>1.413</v>
      </c>
      <c r="DP502" s="22">
        <f t="shared" si="1842"/>
        <v>-9.9130000000000003</v>
      </c>
      <c r="DQ502" s="22" t="str">
        <f t="shared" si="1843"/>
        <v xml:space="preserve">- </v>
      </c>
      <c r="DR502" s="22">
        <f t="shared" si="1844"/>
        <v>-2.1999999999999999E-2</v>
      </c>
      <c r="DS502" s="22">
        <f t="shared" si="1845"/>
        <v>-8.6999999999999994E-2</v>
      </c>
      <c r="DT502" s="22">
        <f t="shared" si="1846"/>
        <v>0.65200000000000002</v>
      </c>
      <c r="DU502" s="22">
        <f t="shared" si="1847"/>
        <v>-0.37</v>
      </c>
      <c r="DV502" s="22">
        <f t="shared" si="1848"/>
        <v>1.1739999999999999</v>
      </c>
      <c r="DW502" s="22">
        <f t="shared" si="1849"/>
        <v>0.34799999999999998</v>
      </c>
      <c r="DX502" s="22">
        <f t="shared" si="1850"/>
        <v>-2.4350000000000001</v>
      </c>
      <c r="DY502" s="22">
        <f t="shared" si="1851"/>
        <v>-9.8260000000000005</v>
      </c>
      <c r="DZ502" s="22">
        <f t="shared" si="1852"/>
        <v>0.109</v>
      </c>
      <c r="EA502" s="63">
        <f t="shared" si="1853"/>
        <v>-9.7170000000000005</v>
      </c>
      <c r="EB502" s="22">
        <f t="shared" si="1854"/>
        <v>-0.217</v>
      </c>
      <c r="EC502" s="22">
        <f t="shared" si="1855"/>
        <v>0.435</v>
      </c>
      <c r="ED502" s="59">
        <f t="shared" si="1856"/>
        <v>-10.042999999999999</v>
      </c>
      <c r="EE502" s="226"/>
      <c r="EF502" s="14">
        <v>30</v>
      </c>
      <c r="EG502" s="15" t="s">
        <v>35</v>
      </c>
      <c r="EH502" s="58">
        <f t="shared" ref="EH502:FE502" si="1973">IF(C502="X","X",IF(FI502="X","X",IF(FI502&lt;&gt;0,ROUND((C502-FI502)/FI472*100,3),"- ")))</f>
        <v>-2E-3</v>
      </c>
      <c r="EI502" s="22" t="str">
        <f t="shared" si="1973"/>
        <v xml:space="preserve">- </v>
      </c>
      <c r="EJ502" s="22">
        <f t="shared" si="1973"/>
        <v>-8.5999999999999993E-2</v>
      </c>
      <c r="EK502" s="22" t="str">
        <f t="shared" si="1973"/>
        <v xml:space="preserve">- </v>
      </c>
      <c r="EL502" s="22">
        <f t="shared" si="1973"/>
        <v>-1.6E-2</v>
      </c>
      <c r="EM502" s="22">
        <f t="shared" si="1973"/>
        <v>-1.7999999999999999E-2</v>
      </c>
      <c r="EN502" s="22">
        <f t="shared" si="1973"/>
        <v>1.0999999999999999E-2</v>
      </c>
      <c r="EO502" s="22">
        <f t="shared" si="1973"/>
        <v>-1E-3</v>
      </c>
      <c r="EP502" s="22">
        <f t="shared" si="1973"/>
        <v>2.3E-2</v>
      </c>
      <c r="EQ502" s="22">
        <f t="shared" si="1973"/>
        <v>-0.23899999999999999</v>
      </c>
      <c r="ER502" s="22" t="str">
        <f t="shared" si="1973"/>
        <v xml:space="preserve">- </v>
      </c>
      <c r="ES502" s="22">
        <f t="shared" si="1973"/>
        <v>-1E-3</v>
      </c>
      <c r="ET502" s="22">
        <f t="shared" si="1973"/>
        <v>-1E-3</v>
      </c>
      <c r="EU502" s="22">
        <f t="shared" si="1973"/>
        <v>7.0000000000000001E-3</v>
      </c>
      <c r="EV502" s="22">
        <f t="shared" si="1973"/>
        <v>-4.0000000000000001E-3</v>
      </c>
      <c r="EW502" s="22">
        <f t="shared" si="1973"/>
        <v>2.1999999999999999E-2</v>
      </c>
      <c r="EX502" s="22">
        <f t="shared" si="1973"/>
        <v>3.0000000000000001E-3</v>
      </c>
      <c r="EY502" s="22">
        <f t="shared" si="1973"/>
        <v>-4.9000000000000002E-2</v>
      </c>
      <c r="EZ502" s="22">
        <f t="shared" si="1973"/>
        <v>-0.01</v>
      </c>
      <c r="FA502" s="22">
        <f t="shared" si="1973"/>
        <v>-1.4999999999999999E-2</v>
      </c>
      <c r="FB502" s="63">
        <f t="shared" si="1973"/>
        <v>-0.01</v>
      </c>
      <c r="FC502" s="22">
        <f t="shared" si="1973"/>
        <v>-1.7000000000000001E-2</v>
      </c>
      <c r="FD502" s="22">
        <f t="shared" si="1973"/>
        <v>3.0000000000000001E-3</v>
      </c>
      <c r="FE502" s="59">
        <f t="shared" si="1973"/>
        <v>-1.2E-2</v>
      </c>
      <c r="FG502" s="14">
        <v>30</v>
      </c>
      <c r="FH502" s="15" t="s">
        <v>35</v>
      </c>
      <c r="FI502" s="27">
        <f t="shared" si="1930"/>
        <v>2</v>
      </c>
      <c r="FJ502" s="29">
        <f t="shared" si="1931"/>
        <v>0</v>
      </c>
      <c r="FK502" s="29">
        <f t="shared" si="1932"/>
        <v>35</v>
      </c>
      <c r="FL502" s="29">
        <f t="shared" si="1933"/>
        <v>0</v>
      </c>
      <c r="FM502" s="29">
        <f t="shared" si="1934"/>
        <v>58</v>
      </c>
      <c r="FN502" s="29">
        <f t="shared" si="1935"/>
        <v>238</v>
      </c>
      <c r="FO502" s="29">
        <f t="shared" si="1936"/>
        <v>916</v>
      </c>
      <c r="FP502" s="29">
        <f t="shared" si="1937"/>
        <v>97</v>
      </c>
      <c r="FQ502" s="29">
        <f t="shared" si="1938"/>
        <v>226</v>
      </c>
      <c r="FR502" s="29">
        <f t="shared" si="1939"/>
        <v>765</v>
      </c>
      <c r="FS502" s="29">
        <f t="shared" si="1940"/>
        <v>0</v>
      </c>
      <c r="FT502" s="29">
        <f t="shared" si="1941"/>
        <v>7</v>
      </c>
      <c r="FU502" s="29">
        <f t="shared" si="1942"/>
        <v>183</v>
      </c>
      <c r="FV502" s="29">
        <f t="shared" si="1943"/>
        <v>190</v>
      </c>
      <c r="FW502" s="29">
        <f t="shared" si="1944"/>
        <v>409</v>
      </c>
      <c r="FX502" s="29">
        <f t="shared" si="1945"/>
        <v>491</v>
      </c>
      <c r="FY502" s="29">
        <f t="shared" si="1860"/>
        <v>223</v>
      </c>
      <c r="FZ502" s="29">
        <f t="shared" si="1861"/>
        <v>794</v>
      </c>
      <c r="GA502" s="29">
        <f t="shared" si="1867"/>
        <v>4634</v>
      </c>
      <c r="GB502" s="29">
        <f t="shared" si="1862"/>
        <v>-34</v>
      </c>
      <c r="GC502" s="53">
        <f t="shared" si="1868"/>
        <v>4600</v>
      </c>
      <c r="GD502" s="29">
        <f t="shared" si="1869"/>
        <v>37</v>
      </c>
      <c r="GE502" s="29">
        <f t="shared" si="1870"/>
        <v>974</v>
      </c>
      <c r="GF502" s="41">
        <f t="shared" si="1871"/>
        <v>3623</v>
      </c>
    </row>
    <row r="503" spans="1:188" ht="13.5" customHeight="1">
      <c r="A503" s="14">
        <v>31</v>
      </c>
      <c r="B503" s="15" t="s">
        <v>36</v>
      </c>
      <c r="C503" s="231">
        <v>53</v>
      </c>
      <c r="D503" s="226">
        <v>0</v>
      </c>
      <c r="E503" s="226">
        <v>7</v>
      </c>
      <c r="F503" s="226">
        <v>0</v>
      </c>
      <c r="G503" s="226">
        <v>162</v>
      </c>
      <c r="H503" s="226">
        <v>130</v>
      </c>
      <c r="I503" s="226">
        <v>246</v>
      </c>
      <c r="J503" s="226">
        <v>24</v>
      </c>
      <c r="K503" s="226">
        <v>170</v>
      </c>
      <c r="L503" s="226">
        <v>41</v>
      </c>
      <c r="M503" s="226">
        <v>0</v>
      </c>
      <c r="N503" s="226">
        <v>2</v>
      </c>
      <c r="O503" s="226">
        <v>213</v>
      </c>
      <c r="P503" s="226">
        <v>0</v>
      </c>
      <c r="Q503" s="226">
        <v>491</v>
      </c>
      <c r="R503" s="226">
        <v>288</v>
      </c>
      <c r="S503" s="226">
        <v>434</v>
      </c>
      <c r="T503" s="226">
        <v>79</v>
      </c>
      <c r="U503" s="226">
        <v>2340</v>
      </c>
      <c r="V503" s="232">
        <v>-17</v>
      </c>
      <c r="W503" s="233">
        <v>2323</v>
      </c>
      <c r="X503" s="226">
        <v>60</v>
      </c>
      <c r="Y503" s="226">
        <v>408</v>
      </c>
      <c r="Z503" s="232">
        <v>1872</v>
      </c>
      <c r="AA503" s="226"/>
      <c r="AB503" s="14">
        <v>31</v>
      </c>
      <c r="AC503" s="15" t="s">
        <v>36</v>
      </c>
      <c r="AD503" s="58">
        <f>IF(C503="X","X",IF(FI503="X","X",IF(FI503&lt;&gt;0,ROUND((C503-FI503)/ABS(FI503)*100,3),"- ")))</f>
        <v>-17.187999999999999</v>
      </c>
      <c r="AE503" s="22" t="str">
        <f t="shared" si="1904"/>
        <v xml:space="preserve">- </v>
      </c>
      <c r="AF503" s="22">
        <f t="shared" si="1905"/>
        <v>-30</v>
      </c>
      <c r="AG503" s="22">
        <f t="shared" si="1906"/>
        <v>-100</v>
      </c>
      <c r="AH503" s="22">
        <f t="shared" si="1907"/>
        <v>3.8460000000000001</v>
      </c>
      <c r="AI503" s="22">
        <f t="shared" si="1908"/>
        <v>22.641999999999999</v>
      </c>
      <c r="AJ503" s="22">
        <f t="shared" si="1909"/>
        <v>-63.118000000000002</v>
      </c>
      <c r="AK503" s="22">
        <f t="shared" si="1910"/>
        <v>-7.6920000000000002</v>
      </c>
      <c r="AL503" s="22">
        <f t="shared" si="1911"/>
        <v>24.088000000000001</v>
      </c>
      <c r="AM503" s="22">
        <f t="shared" si="1912"/>
        <v>-57.731999999999999</v>
      </c>
      <c r="AN503" s="22" t="str">
        <f t="shared" si="1913"/>
        <v xml:space="preserve">- </v>
      </c>
      <c r="AO503" s="22">
        <f t="shared" si="1914"/>
        <v>-33.332999999999998</v>
      </c>
      <c r="AP503" s="22">
        <f t="shared" si="1915"/>
        <v>-1.389</v>
      </c>
      <c r="AQ503" s="22" t="str">
        <f t="shared" si="1916"/>
        <v xml:space="preserve">- </v>
      </c>
      <c r="AR503" s="22">
        <f t="shared" si="1917"/>
        <v>9.1110000000000007</v>
      </c>
      <c r="AS503" s="22">
        <f t="shared" si="1918"/>
        <v>19.007999999999999</v>
      </c>
      <c r="AT503" s="22">
        <f t="shared" si="1900"/>
        <v>6.6340000000000003</v>
      </c>
      <c r="AU503" s="22">
        <f t="shared" si="1919"/>
        <v>-7.0590000000000002</v>
      </c>
      <c r="AV503" s="22">
        <f t="shared" si="1920"/>
        <v>-12.425000000000001</v>
      </c>
      <c r="AW503" s="22">
        <f t="shared" si="1921"/>
        <v>10.526</v>
      </c>
      <c r="AX503" s="63">
        <f t="shared" si="1922"/>
        <v>-12.439</v>
      </c>
      <c r="AY503" s="22">
        <f t="shared" si="1923"/>
        <v>-18.919</v>
      </c>
      <c r="AZ503" s="22">
        <f t="shared" si="1924"/>
        <v>-50.783999999999999</v>
      </c>
      <c r="BA503" s="59">
        <f t="shared" si="1925"/>
        <v>5.8220000000000001</v>
      </c>
      <c r="BB503" s="226"/>
      <c r="BC503" s="14">
        <v>31</v>
      </c>
      <c r="BD503" s="15" t="s">
        <v>36</v>
      </c>
      <c r="BE503" s="58">
        <f t="shared" si="1895"/>
        <v>2.2999999999999998</v>
      </c>
      <c r="BF503" s="22" t="str">
        <f t="shared" si="1926"/>
        <v>-</v>
      </c>
      <c r="BG503" s="22">
        <f t="shared" si="1927"/>
        <v>0.3</v>
      </c>
      <c r="BH503" s="22" t="str">
        <f t="shared" si="1927"/>
        <v>-</v>
      </c>
      <c r="BI503" s="22">
        <f t="shared" si="1927"/>
        <v>7</v>
      </c>
      <c r="BJ503" s="22">
        <f t="shared" si="1927"/>
        <v>5.6</v>
      </c>
      <c r="BK503" s="22">
        <f t="shared" si="1927"/>
        <v>10.6</v>
      </c>
      <c r="BL503" s="22">
        <f t="shared" si="1927"/>
        <v>1</v>
      </c>
      <c r="BM503" s="22">
        <f t="shared" si="1927"/>
        <v>7.3</v>
      </c>
      <c r="BN503" s="22">
        <f t="shared" si="1927"/>
        <v>1.8</v>
      </c>
      <c r="BO503" s="22" t="str">
        <f t="shared" si="1927"/>
        <v>-</v>
      </c>
      <c r="BP503" s="22">
        <f t="shared" si="1927"/>
        <v>0.1</v>
      </c>
      <c r="BQ503" s="22">
        <f t="shared" si="1927"/>
        <v>9.1999999999999993</v>
      </c>
      <c r="BR503" s="22" t="str">
        <f t="shared" si="1927"/>
        <v>-</v>
      </c>
      <c r="BS503" s="22">
        <f t="shared" si="1927"/>
        <v>21.1</v>
      </c>
      <c r="BT503" s="22">
        <f t="shared" si="1927"/>
        <v>12.4</v>
      </c>
      <c r="BU503" s="22">
        <f t="shared" si="1927"/>
        <v>18.7</v>
      </c>
      <c r="BV503" s="22">
        <f t="shared" ref="BV503:BV519" si="1974">IF(T503=0,"-",IF(T503="X","X",ROUND(T503/$W503*100,1)))</f>
        <v>3.4</v>
      </c>
      <c r="BW503" s="22">
        <f t="shared" ref="BW503:BW519" si="1975">IF(U503=0,"-",IF(U503="X","X",ROUND(U503/$W503*100,1)))</f>
        <v>100.7</v>
      </c>
      <c r="BX503" s="22">
        <f t="shared" ref="BX503:BX519" si="1976">IF(V503=0,"-",IF(V503="X","X",ROUND(V503/$W503*100,1)))</f>
        <v>-0.7</v>
      </c>
      <c r="BY503" s="63">
        <f t="shared" ref="BY503:BY519" si="1977">IF(W503=0,"-",IF(W503="X","X",ROUND(W503/$W503*100,1)))</f>
        <v>100</v>
      </c>
      <c r="BZ503" s="22">
        <f t="shared" ref="BZ503:BZ519" si="1978">IF(X503=0,"-",IF(X503="X","X",ROUND(X503/$W503*100,1)))</f>
        <v>2.6</v>
      </c>
      <c r="CA503" s="22">
        <f t="shared" ref="CA503:CA519" si="1979">IF(Y503=0,"-",IF(Y503="X","X",ROUND(Y503/$W503*100,1)))</f>
        <v>17.600000000000001</v>
      </c>
      <c r="CB503" s="59">
        <f t="shared" ref="CB503:CB519" si="1980">IF(Z503=0,"-",IF(Z503="X","X",ROUND(Z503/$W503*100,1)))</f>
        <v>80.599999999999994</v>
      </c>
      <c r="CC503" s="226"/>
      <c r="CD503" s="14">
        <v>31</v>
      </c>
      <c r="CE503" s="15" t="s">
        <v>36</v>
      </c>
      <c r="CF503" s="58">
        <f t="shared" ref="CF503:DC503" si="1981">IF(C503=0,"-",IF(C503="X","X",ROUND(C503/C472*100,1)))</f>
        <v>0.1</v>
      </c>
      <c r="CG503" s="22" t="str">
        <f t="shared" si="1981"/>
        <v>-</v>
      </c>
      <c r="CH503" s="22">
        <f t="shared" si="1981"/>
        <v>0.1</v>
      </c>
      <c r="CI503" s="22" t="str">
        <f t="shared" si="1981"/>
        <v>-</v>
      </c>
      <c r="CJ503" s="22">
        <f t="shared" si="1981"/>
        <v>0.1</v>
      </c>
      <c r="CK503" s="22">
        <f t="shared" si="1981"/>
        <v>0.1</v>
      </c>
      <c r="CL503" s="22">
        <f t="shared" si="1981"/>
        <v>0.1</v>
      </c>
      <c r="CM503" s="22">
        <f t="shared" si="1981"/>
        <v>0</v>
      </c>
      <c r="CN503" s="22">
        <f t="shared" si="1981"/>
        <v>0.1</v>
      </c>
      <c r="CO503" s="22">
        <f t="shared" si="1981"/>
        <v>0</v>
      </c>
      <c r="CP503" s="22" t="str">
        <f t="shared" si="1981"/>
        <v>-</v>
      </c>
      <c r="CQ503" s="22">
        <f t="shared" si="1981"/>
        <v>0</v>
      </c>
      <c r="CR503" s="22">
        <f t="shared" si="1981"/>
        <v>0</v>
      </c>
      <c r="CS503" s="22" t="str">
        <f t="shared" si="1981"/>
        <v>-</v>
      </c>
      <c r="CT503" s="22">
        <f t="shared" si="1981"/>
        <v>0.1</v>
      </c>
      <c r="CU503" s="22">
        <f t="shared" si="1981"/>
        <v>0.1</v>
      </c>
      <c r="CV503" s="22">
        <f t="shared" si="1981"/>
        <v>0.1</v>
      </c>
      <c r="CW503" s="22">
        <f t="shared" si="1981"/>
        <v>0</v>
      </c>
      <c r="CX503" s="22">
        <f t="shared" si="1981"/>
        <v>0.1</v>
      </c>
      <c r="CY503" s="22">
        <f t="shared" si="1981"/>
        <v>0.1</v>
      </c>
      <c r="CZ503" s="63">
        <f t="shared" si="1981"/>
        <v>0.1</v>
      </c>
      <c r="DA503" s="22">
        <f t="shared" si="1981"/>
        <v>0.1</v>
      </c>
      <c r="DB503" s="22">
        <f t="shared" si="1981"/>
        <v>0.1</v>
      </c>
      <c r="DC503" s="59">
        <f t="shared" si="1981"/>
        <v>0.1</v>
      </c>
      <c r="DD503" s="226"/>
      <c r="DE503" s="14">
        <v>31</v>
      </c>
      <c r="DF503" s="15" t="s">
        <v>36</v>
      </c>
      <c r="DG503" s="58">
        <f t="shared" si="1865"/>
        <v>-0.41499999999999998</v>
      </c>
      <c r="DH503" s="22" t="str">
        <f t="shared" si="1834"/>
        <v xml:space="preserve">- </v>
      </c>
      <c r="DI503" s="22">
        <f t="shared" si="1835"/>
        <v>-0.113</v>
      </c>
      <c r="DJ503" s="22">
        <f t="shared" si="1836"/>
        <v>-0.22600000000000001</v>
      </c>
      <c r="DK503" s="22">
        <f t="shared" si="1837"/>
        <v>0.22600000000000001</v>
      </c>
      <c r="DL503" s="22">
        <f t="shared" si="1838"/>
        <v>0.90500000000000003</v>
      </c>
      <c r="DM503" s="22">
        <f t="shared" si="1839"/>
        <v>-15.869</v>
      </c>
      <c r="DN503" s="22">
        <f t="shared" si="1840"/>
        <v>-7.4999999999999997E-2</v>
      </c>
      <c r="DO503" s="22">
        <f t="shared" si="1841"/>
        <v>1.244</v>
      </c>
      <c r="DP503" s="22">
        <f t="shared" si="1842"/>
        <v>-2.1110000000000002</v>
      </c>
      <c r="DQ503" s="22" t="str">
        <f t="shared" si="1843"/>
        <v xml:space="preserve">- </v>
      </c>
      <c r="DR503" s="22">
        <f t="shared" si="1844"/>
        <v>-3.7999999999999999E-2</v>
      </c>
      <c r="DS503" s="22">
        <f t="shared" si="1845"/>
        <v>-0.113</v>
      </c>
      <c r="DT503" s="22" t="str">
        <f t="shared" si="1846"/>
        <v xml:space="preserve">- </v>
      </c>
      <c r="DU503" s="22">
        <f t="shared" si="1847"/>
        <v>1.5449999999999999</v>
      </c>
      <c r="DV503" s="22">
        <f t="shared" si="1848"/>
        <v>1.734</v>
      </c>
      <c r="DW503" s="22">
        <f t="shared" si="1849"/>
        <v>1.018</v>
      </c>
      <c r="DX503" s="22">
        <f t="shared" si="1850"/>
        <v>-0.22600000000000001</v>
      </c>
      <c r="DY503" s="22">
        <f t="shared" si="1851"/>
        <v>-12.513999999999999</v>
      </c>
      <c r="DZ503" s="22">
        <f t="shared" si="1852"/>
        <v>7.4999999999999997E-2</v>
      </c>
      <c r="EA503" s="63">
        <f t="shared" si="1853"/>
        <v>-12.439</v>
      </c>
      <c r="EB503" s="22">
        <f t="shared" si="1854"/>
        <v>-0.52800000000000002</v>
      </c>
      <c r="EC503" s="22">
        <f t="shared" si="1855"/>
        <v>-15.869</v>
      </c>
      <c r="ED503" s="59">
        <f t="shared" si="1856"/>
        <v>3.8820000000000001</v>
      </c>
      <c r="EE503" s="226"/>
      <c r="EF503" s="14">
        <v>31</v>
      </c>
      <c r="EG503" s="15" t="s">
        <v>36</v>
      </c>
      <c r="EH503" s="58">
        <f t="shared" ref="EH503:FE503" si="1982">IF(C503="X","X",IF(FI503="X","X",IF(FI503&lt;&gt;0,ROUND((C503-FI503)/FI472*100,3),"- ")))</f>
        <v>-2.3E-2</v>
      </c>
      <c r="EI503" s="22" t="str">
        <f t="shared" si="1982"/>
        <v xml:space="preserve">- </v>
      </c>
      <c r="EJ503" s="22">
        <f t="shared" si="1982"/>
        <v>-2.9000000000000001E-2</v>
      </c>
      <c r="EK503" s="22">
        <f t="shared" si="1982"/>
        <v>-7.3999999999999996E-2</v>
      </c>
      <c r="EL503" s="22">
        <f t="shared" si="1982"/>
        <v>3.0000000000000001E-3</v>
      </c>
      <c r="EM503" s="22">
        <f t="shared" si="1982"/>
        <v>1.2999999999999999E-2</v>
      </c>
      <c r="EN503" s="22">
        <f t="shared" si="1982"/>
        <v>-8.8999999999999996E-2</v>
      </c>
      <c r="EO503" s="22">
        <f t="shared" si="1982"/>
        <v>0</v>
      </c>
      <c r="EP503" s="22">
        <f t="shared" si="1982"/>
        <v>1.2E-2</v>
      </c>
      <c r="EQ503" s="22">
        <f t="shared" si="1982"/>
        <v>-2.9000000000000001E-2</v>
      </c>
      <c r="ER503" s="22" t="str">
        <f t="shared" si="1982"/>
        <v xml:space="preserve">- </v>
      </c>
      <c r="ES503" s="22">
        <f t="shared" si="1982"/>
        <v>-1E-3</v>
      </c>
      <c r="ET503" s="22">
        <f t="shared" si="1982"/>
        <v>-1E-3</v>
      </c>
      <c r="EU503" s="22" t="str">
        <f t="shared" si="1982"/>
        <v xml:space="preserve">- </v>
      </c>
      <c r="EV503" s="22">
        <f t="shared" si="1982"/>
        <v>8.9999999999999993E-3</v>
      </c>
      <c r="EW503" s="22">
        <f t="shared" si="1982"/>
        <v>1.9E-2</v>
      </c>
      <c r="EX503" s="22">
        <f t="shared" si="1982"/>
        <v>5.0000000000000001E-3</v>
      </c>
      <c r="EY503" s="22">
        <f t="shared" si="1982"/>
        <v>-3.0000000000000001E-3</v>
      </c>
      <c r="EZ503" s="22">
        <f t="shared" si="1982"/>
        <v>-7.0000000000000001E-3</v>
      </c>
      <c r="FA503" s="22">
        <f t="shared" si="1982"/>
        <v>-6.0000000000000001E-3</v>
      </c>
      <c r="FB503" s="63">
        <f t="shared" si="1982"/>
        <v>-7.0000000000000001E-3</v>
      </c>
      <c r="FC503" s="22">
        <f t="shared" si="1982"/>
        <v>-2.4E-2</v>
      </c>
      <c r="FD503" s="22">
        <f t="shared" si="1982"/>
        <v>-6.3E-2</v>
      </c>
      <c r="FE503" s="59">
        <f t="shared" si="1982"/>
        <v>3.0000000000000001E-3</v>
      </c>
      <c r="FG503" s="14">
        <v>31</v>
      </c>
      <c r="FH503" s="15" t="s">
        <v>36</v>
      </c>
      <c r="FI503" s="27">
        <f t="shared" si="1930"/>
        <v>64</v>
      </c>
      <c r="FJ503" s="29">
        <f t="shared" si="1931"/>
        <v>0</v>
      </c>
      <c r="FK503" s="29">
        <f t="shared" si="1932"/>
        <v>10</v>
      </c>
      <c r="FL503" s="29">
        <f t="shared" si="1933"/>
        <v>6</v>
      </c>
      <c r="FM503" s="29">
        <f t="shared" si="1934"/>
        <v>156</v>
      </c>
      <c r="FN503" s="29">
        <f t="shared" si="1935"/>
        <v>106</v>
      </c>
      <c r="FO503" s="29">
        <f t="shared" si="1936"/>
        <v>667</v>
      </c>
      <c r="FP503" s="29">
        <f t="shared" si="1937"/>
        <v>26</v>
      </c>
      <c r="FQ503" s="29">
        <f t="shared" si="1938"/>
        <v>137</v>
      </c>
      <c r="FR503" s="29">
        <f t="shared" si="1939"/>
        <v>97</v>
      </c>
      <c r="FS503" s="29">
        <f t="shared" si="1940"/>
        <v>0</v>
      </c>
      <c r="FT503" s="29">
        <f t="shared" si="1941"/>
        <v>3</v>
      </c>
      <c r="FU503" s="29">
        <f t="shared" si="1942"/>
        <v>216</v>
      </c>
      <c r="FV503" s="29">
        <f t="shared" si="1943"/>
        <v>0</v>
      </c>
      <c r="FW503" s="29">
        <f t="shared" si="1944"/>
        <v>450</v>
      </c>
      <c r="FX503" s="29">
        <f t="shared" si="1945"/>
        <v>242</v>
      </c>
      <c r="FY503" s="29">
        <f t="shared" si="1860"/>
        <v>407</v>
      </c>
      <c r="FZ503" s="29">
        <f t="shared" si="1861"/>
        <v>85</v>
      </c>
      <c r="GA503" s="29">
        <f t="shared" si="1867"/>
        <v>2672</v>
      </c>
      <c r="GB503" s="29">
        <f t="shared" si="1862"/>
        <v>-19</v>
      </c>
      <c r="GC503" s="53">
        <f t="shared" si="1868"/>
        <v>2653</v>
      </c>
      <c r="GD503" s="29">
        <f t="shared" si="1869"/>
        <v>74</v>
      </c>
      <c r="GE503" s="29">
        <f t="shared" si="1870"/>
        <v>829</v>
      </c>
      <c r="GF503" s="41">
        <f t="shared" si="1871"/>
        <v>1769</v>
      </c>
    </row>
    <row r="504" spans="1:188" ht="13.5" customHeight="1">
      <c r="A504" s="14">
        <v>32</v>
      </c>
      <c r="B504" s="15" t="s">
        <v>37</v>
      </c>
      <c r="C504" s="231">
        <v>0</v>
      </c>
      <c r="D504" s="226">
        <v>0</v>
      </c>
      <c r="E504" s="226">
        <v>57</v>
      </c>
      <c r="F504" s="226">
        <v>0</v>
      </c>
      <c r="G504" s="226">
        <v>0</v>
      </c>
      <c r="H504" s="226">
        <v>22</v>
      </c>
      <c r="I504" s="226">
        <v>774</v>
      </c>
      <c r="J504" s="226">
        <v>16</v>
      </c>
      <c r="K504" s="226">
        <v>35</v>
      </c>
      <c r="L504" s="226">
        <v>21</v>
      </c>
      <c r="M504" s="226">
        <v>0</v>
      </c>
      <c r="N504" s="226">
        <v>13</v>
      </c>
      <c r="O504" s="226">
        <v>56</v>
      </c>
      <c r="P504" s="226">
        <v>0</v>
      </c>
      <c r="Q504" s="226">
        <v>247</v>
      </c>
      <c r="R504" s="226">
        <v>180</v>
      </c>
      <c r="S504" s="226">
        <v>128</v>
      </c>
      <c r="T504" s="226">
        <v>15</v>
      </c>
      <c r="U504" s="226">
        <v>1564</v>
      </c>
      <c r="V504" s="232">
        <v>-11</v>
      </c>
      <c r="W504" s="233">
        <v>1553</v>
      </c>
      <c r="X504" s="226">
        <v>57</v>
      </c>
      <c r="Y504" s="226">
        <v>774</v>
      </c>
      <c r="Z504" s="232">
        <v>733</v>
      </c>
      <c r="AA504" s="226"/>
      <c r="AB504" s="14">
        <v>32</v>
      </c>
      <c r="AC504" s="15" t="s">
        <v>37</v>
      </c>
      <c r="AD504" s="58">
        <f t="shared" ref="AD504:AD509" si="1983">IF(C504="X","X",IF(FI504="X","X",IF(FI504&lt;&gt;0,ROUND((C504-FI504)/ABS(FI504)*100,3),"- ")))</f>
        <v>-100</v>
      </c>
      <c r="AE504" s="22" t="str">
        <f t="shared" si="1904"/>
        <v xml:space="preserve">- </v>
      </c>
      <c r="AF504" s="22">
        <f t="shared" si="1905"/>
        <v>-31.324999999999999</v>
      </c>
      <c r="AG504" s="22" t="str">
        <f t="shared" si="1906"/>
        <v xml:space="preserve">- </v>
      </c>
      <c r="AH504" s="22" t="str">
        <f t="shared" si="1907"/>
        <v xml:space="preserve">- </v>
      </c>
      <c r="AI504" s="22">
        <f t="shared" si="1908"/>
        <v>15.789</v>
      </c>
      <c r="AJ504" s="22">
        <f t="shared" si="1909"/>
        <v>46.591000000000001</v>
      </c>
      <c r="AK504" s="22">
        <f t="shared" si="1910"/>
        <v>0</v>
      </c>
      <c r="AL504" s="22">
        <f t="shared" si="1911"/>
        <v>2.9409999999999998</v>
      </c>
      <c r="AM504" s="22">
        <f t="shared" si="1912"/>
        <v>-53.332999999999998</v>
      </c>
      <c r="AN504" s="22" t="str">
        <f t="shared" si="1913"/>
        <v xml:space="preserve">- </v>
      </c>
      <c r="AO504" s="22">
        <f t="shared" si="1914"/>
        <v>18.181999999999999</v>
      </c>
      <c r="AP504" s="22">
        <f t="shared" si="1915"/>
        <v>0</v>
      </c>
      <c r="AQ504" s="22" t="str">
        <f t="shared" si="1916"/>
        <v xml:space="preserve">- </v>
      </c>
      <c r="AR504" s="22">
        <f t="shared" si="1917"/>
        <v>-13.028</v>
      </c>
      <c r="AS504" s="22">
        <f t="shared" si="1918"/>
        <v>1.1240000000000001</v>
      </c>
      <c r="AT504" s="22">
        <f t="shared" si="1900"/>
        <v>-5.1849999999999996</v>
      </c>
      <c r="AU504" s="22">
        <f t="shared" si="1919"/>
        <v>-11.765000000000001</v>
      </c>
      <c r="AV504" s="22">
        <f t="shared" si="1920"/>
        <v>11.157999999999999</v>
      </c>
      <c r="AW504" s="22">
        <f t="shared" si="1921"/>
        <v>-10</v>
      </c>
      <c r="AX504" s="63">
        <f t="shared" si="1922"/>
        <v>11.167</v>
      </c>
      <c r="AY504" s="22">
        <f t="shared" si="1923"/>
        <v>-32.143000000000001</v>
      </c>
      <c r="AZ504" s="22">
        <f t="shared" si="1924"/>
        <v>46.591000000000001</v>
      </c>
      <c r="BA504" s="59">
        <f t="shared" si="1925"/>
        <v>-7.7990000000000004</v>
      </c>
      <c r="BB504" s="226"/>
      <c r="BC504" s="14">
        <v>32</v>
      </c>
      <c r="BD504" s="15" t="s">
        <v>37</v>
      </c>
      <c r="BE504" s="58" t="str">
        <f t="shared" si="1895"/>
        <v>-</v>
      </c>
      <c r="BF504" s="22" t="str">
        <f t="shared" si="1926"/>
        <v>-</v>
      </c>
      <c r="BG504" s="22">
        <f t="shared" ref="BG504:BG519" si="1984">IF(E504=0,"-",IF(E504="X","X",ROUND(E504/$W504*100,1)))</f>
        <v>3.7</v>
      </c>
      <c r="BH504" s="22" t="str">
        <f t="shared" ref="BH504:BH519" si="1985">IF(F504=0,"-",IF(F504="X","X",ROUND(F504/$W504*100,1)))</f>
        <v>-</v>
      </c>
      <c r="BI504" s="22" t="str">
        <f t="shared" ref="BI504:BI519" si="1986">IF(G504=0,"-",IF(G504="X","X",ROUND(G504/$W504*100,1)))</f>
        <v>-</v>
      </c>
      <c r="BJ504" s="22">
        <f t="shared" ref="BJ504:BJ519" si="1987">IF(H504=0,"-",IF(H504="X","X",ROUND(H504/$W504*100,1)))</f>
        <v>1.4</v>
      </c>
      <c r="BK504" s="22">
        <f t="shared" ref="BK504:BK519" si="1988">IF(I504=0,"-",IF(I504="X","X",ROUND(I504/$W504*100,1)))</f>
        <v>49.8</v>
      </c>
      <c r="BL504" s="22">
        <f t="shared" ref="BL504:BL519" si="1989">IF(J504=0,"-",IF(J504="X","X",ROUND(J504/$W504*100,1)))</f>
        <v>1</v>
      </c>
      <c r="BM504" s="22">
        <f t="shared" ref="BM504:BM519" si="1990">IF(K504=0,"-",IF(K504="X","X",ROUND(K504/$W504*100,1)))</f>
        <v>2.2999999999999998</v>
      </c>
      <c r="BN504" s="22">
        <f t="shared" ref="BN504:BN519" si="1991">IF(L504=0,"-",IF(L504="X","X",ROUND(L504/$W504*100,1)))</f>
        <v>1.4</v>
      </c>
      <c r="BO504" s="22" t="str">
        <f t="shared" ref="BO504:BO519" si="1992">IF(M504=0,"-",IF(M504="X","X",ROUND(M504/$W504*100,1)))</f>
        <v>-</v>
      </c>
      <c r="BP504" s="22">
        <f t="shared" ref="BP504:BP519" si="1993">IF(N504=0,"-",IF(N504="X","X",ROUND(N504/$W504*100,1)))</f>
        <v>0.8</v>
      </c>
      <c r="BQ504" s="22">
        <f t="shared" ref="BQ504:BQ519" si="1994">IF(O504=0,"-",IF(O504="X","X",ROUND(O504/$W504*100,1)))</f>
        <v>3.6</v>
      </c>
      <c r="BR504" s="22" t="str">
        <f t="shared" ref="BR504:BR519" si="1995">IF(P504=0,"-",IF(P504="X","X",ROUND(P504/$W504*100,1)))</f>
        <v>-</v>
      </c>
      <c r="BS504" s="22">
        <f t="shared" ref="BS504:BS519" si="1996">IF(Q504=0,"-",IF(Q504="X","X",ROUND(Q504/$W504*100,1)))</f>
        <v>15.9</v>
      </c>
      <c r="BT504" s="22">
        <f t="shared" ref="BT504:BT519" si="1997">IF(R504=0,"-",IF(R504="X","X",ROUND(R504/$W504*100,1)))</f>
        <v>11.6</v>
      </c>
      <c r="BU504" s="22">
        <f t="shared" ref="BU504:BU519" si="1998">IF(S504=0,"-",IF(S504="X","X",ROUND(S504/$W504*100,1)))</f>
        <v>8.1999999999999993</v>
      </c>
      <c r="BV504" s="22">
        <f t="shared" si="1974"/>
        <v>1</v>
      </c>
      <c r="BW504" s="22">
        <f t="shared" si="1975"/>
        <v>100.7</v>
      </c>
      <c r="BX504" s="22">
        <f t="shared" si="1976"/>
        <v>-0.7</v>
      </c>
      <c r="BY504" s="63">
        <f t="shared" si="1977"/>
        <v>100</v>
      </c>
      <c r="BZ504" s="22">
        <f t="shared" si="1978"/>
        <v>3.7</v>
      </c>
      <c r="CA504" s="22">
        <f t="shared" si="1979"/>
        <v>49.8</v>
      </c>
      <c r="CB504" s="59">
        <f t="shared" si="1980"/>
        <v>47.2</v>
      </c>
      <c r="CC504" s="226"/>
      <c r="CD504" s="14">
        <v>32</v>
      </c>
      <c r="CE504" s="15" t="s">
        <v>37</v>
      </c>
      <c r="CF504" s="58" t="str">
        <f t="shared" ref="CF504:DC504" si="1999">IF(C504=0,"-",IF(C504="X","X",ROUND(C504/C472*100,1)))</f>
        <v>-</v>
      </c>
      <c r="CG504" s="22" t="str">
        <f t="shared" si="1999"/>
        <v>-</v>
      </c>
      <c r="CH504" s="22">
        <f t="shared" si="1999"/>
        <v>0.7</v>
      </c>
      <c r="CI504" s="22" t="str">
        <f t="shared" si="1999"/>
        <v>-</v>
      </c>
      <c r="CJ504" s="22" t="str">
        <f t="shared" si="1999"/>
        <v>-</v>
      </c>
      <c r="CK504" s="22">
        <f t="shared" si="1999"/>
        <v>0</v>
      </c>
      <c r="CL504" s="22">
        <f t="shared" si="1999"/>
        <v>0.2</v>
      </c>
      <c r="CM504" s="22">
        <f t="shared" si="1999"/>
        <v>0</v>
      </c>
      <c r="CN504" s="22">
        <f t="shared" si="1999"/>
        <v>0</v>
      </c>
      <c r="CO504" s="22">
        <f t="shared" si="1999"/>
        <v>0</v>
      </c>
      <c r="CP504" s="22" t="str">
        <f t="shared" si="1999"/>
        <v>-</v>
      </c>
      <c r="CQ504" s="22">
        <f t="shared" si="1999"/>
        <v>0</v>
      </c>
      <c r="CR504" s="22">
        <f t="shared" si="1999"/>
        <v>0</v>
      </c>
      <c r="CS504" s="22" t="str">
        <f t="shared" si="1999"/>
        <v>-</v>
      </c>
      <c r="CT504" s="22">
        <f t="shared" si="1999"/>
        <v>0.1</v>
      </c>
      <c r="CU504" s="22">
        <f t="shared" si="1999"/>
        <v>0.1</v>
      </c>
      <c r="CV504" s="22">
        <f t="shared" si="1999"/>
        <v>0</v>
      </c>
      <c r="CW504" s="22">
        <f t="shared" si="1999"/>
        <v>0</v>
      </c>
      <c r="CX504" s="22">
        <f t="shared" si="1999"/>
        <v>0</v>
      </c>
      <c r="CY504" s="22">
        <f t="shared" si="1999"/>
        <v>0</v>
      </c>
      <c r="CZ504" s="63">
        <f t="shared" si="1999"/>
        <v>0</v>
      </c>
      <c r="DA504" s="22">
        <f t="shared" si="1999"/>
        <v>0.1</v>
      </c>
      <c r="DB504" s="22">
        <f t="shared" si="1999"/>
        <v>0.1</v>
      </c>
      <c r="DC504" s="59">
        <f t="shared" si="1999"/>
        <v>0</v>
      </c>
      <c r="DD504" s="226"/>
      <c r="DE504" s="14">
        <v>32</v>
      </c>
      <c r="DF504" s="15" t="s">
        <v>37</v>
      </c>
      <c r="DG504" s="58">
        <f t="shared" si="1865"/>
        <v>-7.1999999999999995E-2</v>
      </c>
      <c r="DH504" s="22" t="str">
        <f t="shared" si="1834"/>
        <v xml:space="preserve">- </v>
      </c>
      <c r="DI504" s="22">
        <f t="shared" si="1835"/>
        <v>-1.861</v>
      </c>
      <c r="DJ504" s="22" t="str">
        <f t="shared" si="1836"/>
        <v xml:space="preserve">- </v>
      </c>
      <c r="DK504" s="22" t="str">
        <f t="shared" si="1837"/>
        <v xml:space="preserve">- </v>
      </c>
      <c r="DL504" s="22">
        <f t="shared" si="1838"/>
        <v>0.215</v>
      </c>
      <c r="DM504" s="22">
        <f t="shared" si="1839"/>
        <v>17.609000000000002</v>
      </c>
      <c r="DN504" s="22">
        <f t="shared" si="1840"/>
        <v>0</v>
      </c>
      <c r="DO504" s="22">
        <f t="shared" si="1841"/>
        <v>7.1999999999999995E-2</v>
      </c>
      <c r="DP504" s="22">
        <f t="shared" si="1842"/>
        <v>-1.718</v>
      </c>
      <c r="DQ504" s="22" t="str">
        <f t="shared" si="1843"/>
        <v xml:space="preserve">- </v>
      </c>
      <c r="DR504" s="22">
        <f t="shared" si="1844"/>
        <v>0.14299999999999999</v>
      </c>
      <c r="DS504" s="22">
        <f t="shared" si="1845"/>
        <v>0</v>
      </c>
      <c r="DT504" s="22" t="str">
        <f t="shared" si="1846"/>
        <v xml:space="preserve">- </v>
      </c>
      <c r="DU504" s="22">
        <f t="shared" si="1847"/>
        <v>-2.649</v>
      </c>
      <c r="DV504" s="22">
        <f t="shared" si="1848"/>
        <v>0.14299999999999999</v>
      </c>
      <c r="DW504" s="22">
        <f t="shared" si="1849"/>
        <v>-0.501</v>
      </c>
      <c r="DX504" s="22">
        <f t="shared" si="1850"/>
        <v>-0.14299999999999999</v>
      </c>
      <c r="DY504" s="22">
        <f t="shared" si="1851"/>
        <v>11.238</v>
      </c>
      <c r="DZ504" s="22">
        <f t="shared" si="1852"/>
        <v>-7.1999999999999995E-2</v>
      </c>
      <c r="EA504" s="63">
        <f t="shared" si="1853"/>
        <v>11.167</v>
      </c>
      <c r="EB504" s="22">
        <f t="shared" si="1854"/>
        <v>-1.9330000000000001</v>
      </c>
      <c r="EC504" s="22">
        <f t="shared" si="1855"/>
        <v>17.609000000000002</v>
      </c>
      <c r="ED504" s="59">
        <f t="shared" si="1856"/>
        <v>-4.4379999999999997</v>
      </c>
      <c r="EE504" s="226"/>
      <c r="EF504" s="14">
        <v>32</v>
      </c>
      <c r="EG504" s="15" t="s">
        <v>37</v>
      </c>
      <c r="EH504" s="58">
        <f t="shared" ref="EH504:FE504" si="2000">IF(C504="X","X",IF(FI504="X","X",IF(FI504&lt;&gt;0,ROUND((C504-FI504)/FI472*100,3),"- ")))</f>
        <v>-2E-3</v>
      </c>
      <c r="EI504" s="22" t="str">
        <f t="shared" si="2000"/>
        <v xml:space="preserve">- </v>
      </c>
      <c r="EJ504" s="22">
        <f t="shared" si="2000"/>
        <v>-0.247</v>
      </c>
      <c r="EK504" s="22" t="str">
        <f t="shared" si="2000"/>
        <v xml:space="preserve">- </v>
      </c>
      <c r="EL504" s="22" t="str">
        <f t="shared" si="2000"/>
        <v xml:space="preserve">- </v>
      </c>
      <c r="EM504" s="22">
        <f t="shared" si="2000"/>
        <v>2E-3</v>
      </c>
      <c r="EN504" s="22">
        <f t="shared" si="2000"/>
        <v>5.1999999999999998E-2</v>
      </c>
      <c r="EO504" s="22">
        <f t="shared" si="2000"/>
        <v>0</v>
      </c>
      <c r="EP504" s="22">
        <f t="shared" si="2000"/>
        <v>0</v>
      </c>
      <c r="EQ504" s="22">
        <f t="shared" si="2000"/>
        <v>-1.2999999999999999E-2</v>
      </c>
      <c r="ER504" s="22" t="str">
        <f t="shared" si="2000"/>
        <v xml:space="preserve">- </v>
      </c>
      <c r="ES504" s="22">
        <f t="shared" si="2000"/>
        <v>1E-3</v>
      </c>
      <c r="ET504" s="22">
        <f t="shared" si="2000"/>
        <v>0</v>
      </c>
      <c r="EU504" s="22" t="str">
        <f t="shared" si="2000"/>
        <v xml:space="preserve">- </v>
      </c>
      <c r="EV504" s="22">
        <f t="shared" si="2000"/>
        <v>-8.9999999999999993E-3</v>
      </c>
      <c r="EW504" s="22">
        <f t="shared" si="2000"/>
        <v>1E-3</v>
      </c>
      <c r="EX504" s="22">
        <f t="shared" si="2000"/>
        <v>-1E-3</v>
      </c>
      <c r="EY504" s="22">
        <f t="shared" si="2000"/>
        <v>-1E-3</v>
      </c>
      <c r="EZ504" s="22">
        <f t="shared" si="2000"/>
        <v>3.0000000000000001E-3</v>
      </c>
      <c r="FA504" s="22">
        <f t="shared" si="2000"/>
        <v>3.0000000000000001E-3</v>
      </c>
      <c r="FB504" s="63">
        <f t="shared" si="2000"/>
        <v>3.0000000000000001E-3</v>
      </c>
      <c r="FC504" s="22">
        <f t="shared" si="2000"/>
        <v>-4.7E-2</v>
      </c>
      <c r="FD504" s="22">
        <f t="shared" si="2000"/>
        <v>3.6999999999999998E-2</v>
      </c>
      <c r="FE504" s="59">
        <f t="shared" si="2000"/>
        <v>-2E-3</v>
      </c>
      <c r="FG504" s="14">
        <v>32</v>
      </c>
      <c r="FH504" s="15" t="s">
        <v>37</v>
      </c>
      <c r="FI504" s="27">
        <f t="shared" si="1930"/>
        <v>1</v>
      </c>
      <c r="FJ504" s="29">
        <f t="shared" si="1931"/>
        <v>0</v>
      </c>
      <c r="FK504" s="29">
        <f t="shared" si="1932"/>
        <v>83</v>
      </c>
      <c r="FL504" s="29">
        <f t="shared" si="1933"/>
        <v>0</v>
      </c>
      <c r="FM504" s="29">
        <f t="shared" si="1934"/>
        <v>0</v>
      </c>
      <c r="FN504" s="29">
        <f t="shared" si="1935"/>
        <v>19</v>
      </c>
      <c r="FO504" s="29">
        <f t="shared" si="1936"/>
        <v>528</v>
      </c>
      <c r="FP504" s="29">
        <f t="shared" si="1937"/>
        <v>16</v>
      </c>
      <c r="FQ504" s="29">
        <f t="shared" si="1938"/>
        <v>34</v>
      </c>
      <c r="FR504" s="29">
        <f t="shared" si="1939"/>
        <v>45</v>
      </c>
      <c r="FS504" s="29">
        <f t="shared" si="1940"/>
        <v>0</v>
      </c>
      <c r="FT504" s="29">
        <f t="shared" si="1941"/>
        <v>11</v>
      </c>
      <c r="FU504" s="29">
        <f t="shared" si="1942"/>
        <v>56</v>
      </c>
      <c r="FV504" s="29">
        <f t="shared" si="1943"/>
        <v>0</v>
      </c>
      <c r="FW504" s="29">
        <f t="shared" si="1944"/>
        <v>284</v>
      </c>
      <c r="FX504" s="29">
        <f t="shared" si="1945"/>
        <v>178</v>
      </c>
      <c r="FY504" s="29">
        <f t="shared" si="1860"/>
        <v>135</v>
      </c>
      <c r="FZ504" s="29">
        <f t="shared" si="1861"/>
        <v>17</v>
      </c>
      <c r="GA504" s="29">
        <f t="shared" si="1867"/>
        <v>1407</v>
      </c>
      <c r="GB504" s="29">
        <f t="shared" si="1862"/>
        <v>-10</v>
      </c>
      <c r="GC504" s="53">
        <f t="shared" si="1868"/>
        <v>1397</v>
      </c>
      <c r="GD504" s="29">
        <f t="shared" si="1869"/>
        <v>84</v>
      </c>
      <c r="GE504" s="29">
        <f t="shared" si="1870"/>
        <v>528</v>
      </c>
      <c r="GF504" s="41">
        <f t="shared" si="1871"/>
        <v>795</v>
      </c>
    </row>
    <row r="505" spans="1:188" ht="13.5" customHeight="1">
      <c r="A505" s="14">
        <v>33</v>
      </c>
      <c r="B505" s="15" t="s">
        <v>38</v>
      </c>
      <c r="C505" s="231">
        <v>1087</v>
      </c>
      <c r="D505" s="226">
        <v>7</v>
      </c>
      <c r="E505" s="226">
        <v>26</v>
      </c>
      <c r="F505" s="226">
        <v>120</v>
      </c>
      <c r="G505" s="226">
        <v>2019</v>
      </c>
      <c r="H505" s="226">
        <v>228</v>
      </c>
      <c r="I505" s="226">
        <v>1062</v>
      </c>
      <c r="J505" s="226">
        <v>218</v>
      </c>
      <c r="K505" s="226">
        <v>103</v>
      </c>
      <c r="L505" s="226">
        <v>99</v>
      </c>
      <c r="M505" s="226">
        <v>0</v>
      </c>
      <c r="N505" s="226">
        <v>5</v>
      </c>
      <c r="O505" s="226">
        <v>106</v>
      </c>
      <c r="P505" s="226">
        <v>85</v>
      </c>
      <c r="Q505" s="226">
        <v>785</v>
      </c>
      <c r="R505" s="226">
        <v>348</v>
      </c>
      <c r="S505" s="226">
        <v>217</v>
      </c>
      <c r="T505" s="226">
        <v>146</v>
      </c>
      <c r="U505" s="226">
        <v>6661</v>
      </c>
      <c r="V505" s="232">
        <v>-47</v>
      </c>
      <c r="W505" s="233">
        <v>6614</v>
      </c>
      <c r="X505" s="226">
        <v>1120</v>
      </c>
      <c r="Y505" s="226">
        <v>3201</v>
      </c>
      <c r="Z505" s="232">
        <v>2340</v>
      </c>
      <c r="AA505" s="226"/>
      <c r="AB505" s="14">
        <v>33</v>
      </c>
      <c r="AC505" s="15" t="s">
        <v>38</v>
      </c>
      <c r="AD505" s="58">
        <f t="shared" si="1983"/>
        <v>-11.912000000000001</v>
      </c>
      <c r="AE505" s="22">
        <f t="shared" si="1904"/>
        <v>40</v>
      </c>
      <c r="AF505" s="22">
        <f t="shared" si="1905"/>
        <v>-36.585000000000001</v>
      </c>
      <c r="AG505" s="22">
        <f t="shared" si="1906"/>
        <v>4.3479999999999999</v>
      </c>
      <c r="AH505" s="22">
        <f t="shared" si="1907"/>
        <v>3.01</v>
      </c>
      <c r="AI505" s="22">
        <f t="shared" si="1908"/>
        <v>-5.3940000000000001</v>
      </c>
      <c r="AJ505" s="22">
        <f t="shared" si="1909"/>
        <v>-62.841000000000001</v>
      </c>
      <c r="AK505" s="22">
        <f t="shared" si="1910"/>
        <v>-5.2169999999999996</v>
      </c>
      <c r="AL505" s="22">
        <f t="shared" si="1911"/>
        <v>-11.207000000000001</v>
      </c>
      <c r="AM505" s="22">
        <f t="shared" si="1912"/>
        <v>-42.104999999999997</v>
      </c>
      <c r="AN505" s="22" t="str">
        <f t="shared" si="1913"/>
        <v xml:space="preserve">- </v>
      </c>
      <c r="AO505" s="22">
        <f t="shared" si="1914"/>
        <v>0</v>
      </c>
      <c r="AP505" s="22">
        <f t="shared" si="1915"/>
        <v>-0.93500000000000005</v>
      </c>
      <c r="AQ505" s="22">
        <f t="shared" si="1916"/>
        <v>30.768999999999998</v>
      </c>
      <c r="AR505" s="22">
        <f t="shared" si="1917"/>
        <v>-4.0339999999999998</v>
      </c>
      <c r="AS505" s="22">
        <f t="shared" si="1918"/>
        <v>11.897</v>
      </c>
      <c r="AT505" s="22">
        <f t="shared" si="1900"/>
        <v>5.8540000000000001</v>
      </c>
      <c r="AU505" s="22">
        <f t="shared" si="1919"/>
        <v>0.69</v>
      </c>
      <c r="AV505" s="22">
        <f t="shared" si="1920"/>
        <v>-22.789000000000001</v>
      </c>
      <c r="AW505" s="22">
        <f t="shared" si="1921"/>
        <v>26.562999999999999</v>
      </c>
      <c r="AX505" s="63">
        <f t="shared" si="1922"/>
        <v>-22.760999999999999</v>
      </c>
      <c r="AY505" s="22">
        <f t="shared" si="1923"/>
        <v>-12.5</v>
      </c>
      <c r="AZ505" s="22">
        <f t="shared" si="1924"/>
        <v>-35.11</v>
      </c>
      <c r="BA505" s="59">
        <f t="shared" si="1925"/>
        <v>-3.0649999999999999</v>
      </c>
      <c r="BB505" s="226"/>
      <c r="BC505" s="14">
        <v>33</v>
      </c>
      <c r="BD505" s="15" t="s">
        <v>38</v>
      </c>
      <c r="BE505" s="58">
        <f t="shared" si="1895"/>
        <v>16.399999999999999</v>
      </c>
      <c r="BF505" s="22">
        <f t="shared" si="1926"/>
        <v>0.1</v>
      </c>
      <c r="BG505" s="22">
        <f t="shared" si="1984"/>
        <v>0.4</v>
      </c>
      <c r="BH505" s="22">
        <f t="shared" si="1985"/>
        <v>1.8</v>
      </c>
      <c r="BI505" s="22">
        <f t="shared" si="1986"/>
        <v>30.5</v>
      </c>
      <c r="BJ505" s="22">
        <f t="shared" si="1987"/>
        <v>3.4</v>
      </c>
      <c r="BK505" s="22">
        <f t="shared" si="1988"/>
        <v>16.100000000000001</v>
      </c>
      <c r="BL505" s="22">
        <f t="shared" si="1989"/>
        <v>3.3</v>
      </c>
      <c r="BM505" s="22">
        <f t="shared" si="1990"/>
        <v>1.6</v>
      </c>
      <c r="BN505" s="22">
        <f t="shared" si="1991"/>
        <v>1.5</v>
      </c>
      <c r="BO505" s="22" t="str">
        <f t="shared" si="1992"/>
        <v>-</v>
      </c>
      <c r="BP505" s="22">
        <f t="shared" si="1993"/>
        <v>0.1</v>
      </c>
      <c r="BQ505" s="22">
        <f t="shared" si="1994"/>
        <v>1.6</v>
      </c>
      <c r="BR505" s="22">
        <f t="shared" si="1995"/>
        <v>1.3</v>
      </c>
      <c r="BS505" s="22">
        <f t="shared" si="1996"/>
        <v>11.9</v>
      </c>
      <c r="BT505" s="22">
        <f t="shared" si="1997"/>
        <v>5.3</v>
      </c>
      <c r="BU505" s="22">
        <f t="shared" si="1998"/>
        <v>3.3</v>
      </c>
      <c r="BV505" s="22">
        <f t="shared" si="1974"/>
        <v>2.2000000000000002</v>
      </c>
      <c r="BW505" s="22">
        <f t="shared" si="1975"/>
        <v>100.7</v>
      </c>
      <c r="BX505" s="22">
        <f t="shared" si="1976"/>
        <v>-0.7</v>
      </c>
      <c r="BY505" s="63">
        <f t="shared" si="1977"/>
        <v>100</v>
      </c>
      <c r="BZ505" s="22">
        <f t="shared" si="1978"/>
        <v>16.899999999999999</v>
      </c>
      <c r="CA505" s="22">
        <f t="shared" si="1979"/>
        <v>48.4</v>
      </c>
      <c r="CB505" s="59">
        <f t="shared" si="1980"/>
        <v>35.4</v>
      </c>
      <c r="CC505" s="226"/>
      <c r="CD505" s="14">
        <v>33</v>
      </c>
      <c r="CE505" s="15" t="s">
        <v>38</v>
      </c>
      <c r="CF505" s="58">
        <f t="shared" ref="CF505:DC505" si="2001">IF(C505=0,"-",IF(C505="X","X",ROUND(C505/C472*100,1)))</f>
        <v>2.9</v>
      </c>
      <c r="CG505" s="22">
        <f t="shared" si="2001"/>
        <v>1.7</v>
      </c>
      <c r="CH505" s="22">
        <f t="shared" si="2001"/>
        <v>0.3</v>
      </c>
      <c r="CI505" s="22">
        <f t="shared" si="2001"/>
        <v>1.4</v>
      </c>
      <c r="CJ505" s="22">
        <f t="shared" si="2001"/>
        <v>1</v>
      </c>
      <c r="CK505" s="22">
        <f t="shared" si="2001"/>
        <v>0.1</v>
      </c>
      <c r="CL505" s="22">
        <f t="shared" si="2001"/>
        <v>0.3</v>
      </c>
      <c r="CM505" s="22">
        <f t="shared" si="2001"/>
        <v>0.1</v>
      </c>
      <c r="CN505" s="22">
        <f t="shared" si="2001"/>
        <v>0.1</v>
      </c>
      <c r="CO505" s="22">
        <f t="shared" si="2001"/>
        <v>0.1</v>
      </c>
      <c r="CP505" s="22" t="str">
        <f t="shared" si="2001"/>
        <v>-</v>
      </c>
      <c r="CQ505" s="22">
        <f t="shared" si="2001"/>
        <v>0</v>
      </c>
      <c r="CR505" s="22">
        <f t="shared" si="2001"/>
        <v>0</v>
      </c>
      <c r="CS505" s="22">
        <f t="shared" si="2001"/>
        <v>0</v>
      </c>
      <c r="CT505" s="22">
        <f t="shared" si="2001"/>
        <v>0.2</v>
      </c>
      <c r="CU505" s="22">
        <f t="shared" si="2001"/>
        <v>0.1</v>
      </c>
      <c r="CV505" s="22">
        <f t="shared" si="2001"/>
        <v>0</v>
      </c>
      <c r="CW505" s="22">
        <f t="shared" si="2001"/>
        <v>0.1</v>
      </c>
      <c r="CX505" s="22">
        <f t="shared" si="2001"/>
        <v>0.2</v>
      </c>
      <c r="CY505" s="22">
        <f t="shared" si="2001"/>
        <v>0.2</v>
      </c>
      <c r="CZ505" s="63">
        <f t="shared" si="2001"/>
        <v>0.2</v>
      </c>
      <c r="DA505" s="22">
        <f t="shared" si="2001"/>
        <v>2.4</v>
      </c>
      <c r="DB505" s="22">
        <f t="shared" si="2001"/>
        <v>0.5</v>
      </c>
      <c r="DC505" s="59">
        <f t="shared" si="2001"/>
        <v>0.1</v>
      </c>
      <c r="DD505" s="226"/>
      <c r="DE505" s="14">
        <v>33</v>
      </c>
      <c r="DF505" s="15" t="s">
        <v>38</v>
      </c>
      <c r="DG505" s="58">
        <f t="shared" si="1865"/>
        <v>-1.7170000000000001</v>
      </c>
      <c r="DH505" s="22">
        <f t="shared" si="1834"/>
        <v>2.3E-2</v>
      </c>
      <c r="DI505" s="22">
        <f t="shared" si="1835"/>
        <v>-0.17499999999999999</v>
      </c>
      <c r="DJ505" s="22">
        <f t="shared" si="1836"/>
        <v>5.8000000000000003E-2</v>
      </c>
      <c r="DK505" s="22">
        <f t="shared" si="1837"/>
        <v>0.68899999999999995</v>
      </c>
      <c r="DL505" s="22">
        <f t="shared" si="1838"/>
        <v>-0.152</v>
      </c>
      <c r="DM505" s="22">
        <f t="shared" si="1839"/>
        <v>-20.974</v>
      </c>
      <c r="DN505" s="22">
        <f t="shared" si="1840"/>
        <v>-0.14000000000000001</v>
      </c>
      <c r="DO505" s="22">
        <f t="shared" si="1841"/>
        <v>-0.152</v>
      </c>
      <c r="DP505" s="22">
        <f t="shared" si="1842"/>
        <v>-0.84099999999999997</v>
      </c>
      <c r="DQ505" s="22" t="str">
        <f t="shared" si="1843"/>
        <v xml:space="preserve">- </v>
      </c>
      <c r="DR505" s="22">
        <f t="shared" si="1844"/>
        <v>0</v>
      </c>
      <c r="DS505" s="22">
        <f t="shared" si="1845"/>
        <v>-1.2E-2</v>
      </c>
      <c r="DT505" s="22">
        <f t="shared" si="1846"/>
        <v>0.23400000000000001</v>
      </c>
      <c r="DU505" s="22">
        <f t="shared" si="1847"/>
        <v>-0.38500000000000001</v>
      </c>
      <c r="DV505" s="22">
        <f t="shared" si="1848"/>
        <v>0.432</v>
      </c>
      <c r="DW505" s="22">
        <f t="shared" si="1849"/>
        <v>0.14000000000000001</v>
      </c>
      <c r="DX505" s="22">
        <f t="shared" si="1850"/>
        <v>1.2E-2</v>
      </c>
      <c r="DY505" s="22">
        <f t="shared" si="1851"/>
        <v>-22.959</v>
      </c>
      <c r="DZ505" s="22">
        <f t="shared" si="1852"/>
        <v>0.19900000000000001</v>
      </c>
      <c r="EA505" s="63">
        <f t="shared" si="1853"/>
        <v>-22.760999999999999</v>
      </c>
      <c r="EB505" s="22">
        <f t="shared" si="1854"/>
        <v>-1.869</v>
      </c>
      <c r="EC505" s="22">
        <f t="shared" si="1855"/>
        <v>-20.227</v>
      </c>
      <c r="ED505" s="59">
        <f t="shared" si="1856"/>
        <v>-0.86399999999999999</v>
      </c>
      <c r="EE505" s="226"/>
      <c r="EF505" s="14">
        <v>33</v>
      </c>
      <c r="EG505" s="15" t="s">
        <v>38</v>
      </c>
      <c r="EH505" s="58">
        <f t="shared" ref="EH505:FE505" si="2002">IF(C505="X","X",IF(FI505="X","X",IF(FI505&lt;&gt;0,ROUND((C505-FI505)/FI472*100,3),"- ")))</f>
        <v>-0.313</v>
      </c>
      <c r="EI505" s="22">
        <f t="shared" si="2002"/>
        <v>0.51300000000000001</v>
      </c>
      <c r="EJ505" s="22">
        <f t="shared" si="2002"/>
        <v>-0.14299999999999999</v>
      </c>
      <c r="EK505" s="22">
        <f t="shared" si="2002"/>
        <v>6.2E-2</v>
      </c>
      <c r="EL505" s="22">
        <f t="shared" si="2002"/>
        <v>3.1E-2</v>
      </c>
      <c r="EM505" s="22">
        <f t="shared" si="2002"/>
        <v>-7.0000000000000001E-3</v>
      </c>
      <c r="EN505" s="22">
        <f t="shared" si="2002"/>
        <v>-0.379</v>
      </c>
      <c r="EO505" s="22">
        <f t="shared" si="2002"/>
        <v>-3.0000000000000001E-3</v>
      </c>
      <c r="EP505" s="22">
        <f t="shared" si="2002"/>
        <v>-5.0000000000000001E-3</v>
      </c>
      <c r="EQ505" s="22">
        <f t="shared" si="2002"/>
        <v>-3.7999999999999999E-2</v>
      </c>
      <c r="ER505" s="22" t="str">
        <f t="shared" si="2002"/>
        <v xml:space="preserve">- </v>
      </c>
      <c r="ES505" s="22">
        <f t="shared" si="2002"/>
        <v>0</v>
      </c>
      <c r="ET505" s="22">
        <f t="shared" si="2002"/>
        <v>0</v>
      </c>
      <c r="EU505" s="22">
        <f t="shared" si="2002"/>
        <v>5.0000000000000001E-3</v>
      </c>
      <c r="EV505" s="22">
        <f t="shared" si="2002"/>
        <v>-8.0000000000000002E-3</v>
      </c>
      <c r="EW505" s="22">
        <f t="shared" si="2002"/>
        <v>1.4999999999999999E-2</v>
      </c>
      <c r="EX505" s="22">
        <f t="shared" si="2002"/>
        <v>2E-3</v>
      </c>
      <c r="EY505" s="22">
        <f t="shared" si="2002"/>
        <v>0</v>
      </c>
      <c r="EZ505" s="22">
        <f t="shared" si="2002"/>
        <v>-4.3999999999999997E-2</v>
      </c>
      <c r="FA505" s="22">
        <f t="shared" si="2002"/>
        <v>-5.0999999999999997E-2</v>
      </c>
      <c r="FB505" s="63">
        <f t="shared" si="2002"/>
        <v>-4.3999999999999997E-2</v>
      </c>
      <c r="FC505" s="22">
        <f t="shared" si="2002"/>
        <v>-0.27700000000000002</v>
      </c>
      <c r="FD505" s="22">
        <f t="shared" si="2002"/>
        <v>-0.25800000000000001</v>
      </c>
      <c r="FE505" s="59">
        <f t="shared" si="2002"/>
        <v>-2E-3</v>
      </c>
      <c r="FG505" s="14">
        <v>33</v>
      </c>
      <c r="FH505" s="15" t="s">
        <v>38</v>
      </c>
      <c r="FI505" s="27">
        <f t="shared" si="1930"/>
        <v>1234</v>
      </c>
      <c r="FJ505" s="29">
        <f t="shared" si="1931"/>
        <v>5</v>
      </c>
      <c r="FK505" s="29">
        <f t="shared" si="1932"/>
        <v>41</v>
      </c>
      <c r="FL505" s="29">
        <f t="shared" si="1933"/>
        <v>115</v>
      </c>
      <c r="FM505" s="29">
        <f t="shared" si="1934"/>
        <v>1960</v>
      </c>
      <c r="FN505" s="29">
        <f t="shared" si="1935"/>
        <v>241</v>
      </c>
      <c r="FO505" s="29">
        <f t="shared" si="1936"/>
        <v>2858</v>
      </c>
      <c r="FP505" s="29">
        <f t="shared" si="1937"/>
        <v>230</v>
      </c>
      <c r="FQ505" s="29">
        <f t="shared" si="1938"/>
        <v>116</v>
      </c>
      <c r="FR505" s="29">
        <f t="shared" si="1939"/>
        <v>171</v>
      </c>
      <c r="FS505" s="29">
        <f t="shared" si="1940"/>
        <v>0</v>
      </c>
      <c r="FT505" s="29">
        <f t="shared" si="1941"/>
        <v>5</v>
      </c>
      <c r="FU505" s="29">
        <f t="shared" si="1942"/>
        <v>107</v>
      </c>
      <c r="FV505" s="29">
        <f t="shared" si="1943"/>
        <v>65</v>
      </c>
      <c r="FW505" s="29">
        <f t="shared" si="1944"/>
        <v>818</v>
      </c>
      <c r="FX505" s="29">
        <f t="shared" si="1945"/>
        <v>311</v>
      </c>
      <c r="FY505" s="29">
        <f t="shared" si="1860"/>
        <v>205</v>
      </c>
      <c r="FZ505" s="29">
        <f t="shared" si="1861"/>
        <v>145</v>
      </c>
      <c r="GA505" s="29">
        <f t="shared" si="1867"/>
        <v>8627</v>
      </c>
      <c r="GB505" s="29">
        <f t="shared" si="1862"/>
        <v>-64</v>
      </c>
      <c r="GC505" s="53">
        <f t="shared" si="1868"/>
        <v>8563</v>
      </c>
      <c r="GD505" s="29">
        <f t="shared" si="1869"/>
        <v>1280</v>
      </c>
      <c r="GE505" s="29">
        <f t="shared" si="1870"/>
        <v>4933</v>
      </c>
      <c r="GF505" s="41">
        <f t="shared" si="1871"/>
        <v>2414</v>
      </c>
    </row>
    <row r="506" spans="1:188" ht="13.5" customHeight="1">
      <c r="A506" s="14">
        <v>34</v>
      </c>
      <c r="B506" s="15" t="s">
        <v>39</v>
      </c>
      <c r="C506" s="231">
        <v>297</v>
      </c>
      <c r="D506" s="226">
        <v>0</v>
      </c>
      <c r="E506" s="226">
        <v>9</v>
      </c>
      <c r="F506" s="226">
        <v>0</v>
      </c>
      <c r="G506" s="226">
        <v>539</v>
      </c>
      <c r="H506" s="226">
        <v>90</v>
      </c>
      <c r="I506" s="226">
        <v>1509</v>
      </c>
      <c r="J506" s="226">
        <v>55</v>
      </c>
      <c r="K506" s="226">
        <v>103</v>
      </c>
      <c r="L506" s="226">
        <v>104</v>
      </c>
      <c r="M506" s="226">
        <v>0</v>
      </c>
      <c r="N506" s="226">
        <v>4</v>
      </c>
      <c r="O506" s="226">
        <v>33</v>
      </c>
      <c r="P506" s="226">
        <v>55</v>
      </c>
      <c r="Q506" s="226">
        <v>419</v>
      </c>
      <c r="R506" s="226">
        <v>292</v>
      </c>
      <c r="S506" s="226">
        <v>170</v>
      </c>
      <c r="T506" s="226">
        <v>72</v>
      </c>
      <c r="U506" s="226">
        <v>3751</v>
      </c>
      <c r="V506" s="232">
        <v>-27</v>
      </c>
      <c r="W506" s="233">
        <v>3724</v>
      </c>
      <c r="X506" s="226">
        <v>306</v>
      </c>
      <c r="Y506" s="226">
        <v>2048</v>
      </c>
      <c r="Z506" s="232">
        <v>1397</v>
      </c>
      <c r="AA506" s="226"/>
      <c r="AB506" s="14">
        <v>34</v>
      </c>
      <c r="AC506" s="15" t="s">
        <v>39</v>
      </c>
      <c r="AD506" s="58">
        <f t="shared" si="1983"/>
        <v>-25.376999999999999</v>
      </c>
      <c r="AE506" s="22" t="str">
        <f t="shared" si="1904"/>
        <v xml:space="preserve">- </v>
      </c>
      <c r="AF506" s="22">
        <f t="shared" si="1905"/>
        <v>-40</v>
      </c>
      <c r="AG506" s="22" t="str">
        <f>IF(F506="X","X",IF(FL506="X","X",IF(FL506&lt;&gt;0,ROUND((F506-FL506)/ABS(FL506)*100,3),"- ")))</f>
        <v xml:space="preserve">- </v>
      </c>
      <c r="AH506" s="22">
        <f t="shared" si="1907"/>
        <v>7.157</v>
      </c>
      <c r="AI506" s="22">
        <f t="shared" si="1908"/>
        <v>23.288</v>
      </c>
      <c r="AJ506" s="22">
        <f t="shared" si="1909"/>
        <v>-18.210999999999999</v>
      </c>
      <c r="AK506" s="22">
        <f t="shared" si="1910"/>
        <v>-5.1719999999999997</v>
      </c>
      <c r="AL506" s="22">
        <f t="shared" si="1911"/>
        <v>-2.83</v>
      </c>
      <c r="AM506" s="22">
        <f t="shared" si="1912"/>
        <v>-54.185000000000002</v>
      </c>
      <c r="AN506" s="22" t="str">
        <f t="shared" si="1913"/>
        <v xml:space="preserve">- </v>
      </c>
      <c r="AO506" s="22">
        <f t="shared" si="1914"/>
        <v>-50</v>
      </c>
      <c r="AP506" s="22">
        <f t="shared" si="1915"/>
        <v>0</v>
      </c>
      <c r="AQ506" s="22">
        <f t="shared" si="1916"/>
        <v>27.907</v>
      </c>
      <c r="AR506" s="22">
        <f t="shared" si="1917"/>
        <v>11.733000000000001</v>
      </c>
      <c r="AS506" s="22">
        <f t="shared" si="1918"/>
        <v>21.667000000000002</v>
      </c>
      <c r="AT506" s="22">
        <f t="shared" si="1900"/>
        <v>10.39</v>
      </c>
      <c r="AU506" s="22">
        <f t="shared" si="1919"/>
        <v>12.5</v>
      </c>
      <c r="AV506" s="22">
        <f t="shared" si="1920"/>
        <v>-9.44</v>
      </c>
      <c r="AW506" s="22">
        <f t="shared" si="1921"/>
        <v>10</v>
      </c>
      <c r="AX506" s="63">
        <f t="shared" si="1922"/>
        <v>-9.4359999999999999</v>
      </c>
      <c r="AY506" s="22">
        <f t="shared" si="1923"/>
        <v>-25.908000000000001</v>
      </c>
      <c r="AZ506" s="22">
        <f t="shared" si="1924"/>
        <v>-12.776999999999999</v>
      </c>
      <c r="BA506" s="59">
        <f t="shared" si="1925"/>
        <v>1.159</v>
      </c>
      <c r="BB506" s="226"/>
      <c r="BC506" s="14">
        <v>34</v>
      </c>
      <c r="BD506" s="15" t="s">
        <v>39</v>
      </c>
      <c r="BE506" s="58">
        <f t="shared" si="1895"/>
        <v>8</v>
      </c>
      <c r="BF506" s="22" t="str">
        <f t="shared" si="1926"/>
        <v>-</v>
      </c>
      <c r="BG506" s="22">
        <f t="shared" si="1984"/>
        <v>0.2</v>
      </c>
      <c r="BH506" s="22" t="str">
        <f t="shared" si="1985"/>
        <v>-</v>
      </c>
      <c r="BI506" s="22">
        <f t="shared" si="1986"/>
        <v>14.5</v>
      </c>
      <c r="BJ506" s="22">
        <f t="shared" si="1987"/>
        <v>2.4</v>
      </c>
      <c r="BK506" s="22">
        <f t="shared" si="1988"/>
        <v>40.5</v>
      </c>
      <c r="BL506" s="22">
        <f t="shared" si="1989"/>
        <v>1.5</v>
      </c>
      <c r="BM506" s="22">
        <f t="shared" si="1990"/>
        <v>2.8</v>
      </c>
      <c r="BN506" s="22">
        <f t="shared" si="1991"/>
        <v>2.8</v>
      </c>
      <c r="BO506" s="22" t="str">
        <f t="shared" si="1992"/>
        <v>-</v>
      </c>
      <c r="BP506" s="22">
        <f t="shared" si="1993"/>
        <v>0.1</v>
      </c>
      <c r="BQ506" s="22">
        <f t="shared" si="1994"/>
        <v>0.9</v>
      </c>
      <c r="BR506" s="22">
        <f t="shared" si="1995"/>
        <v>1.5</v>
      </c>
      <c r="BS506" s="22">
        <f t="shared" si="1996"/>
        <v>11.3</v>
      </c>
      <c r="BT506" s="22">
        <f t="shared" si="1997"/>
        <v>7.8</v>
      </c>
      <c r="BU506" s="22">
        <f t="shared" si="1998"/>
        <v>4.5999999999999996</v>
      </c>
      <c r="BV506" s="22">
        <f t="shared" si="1974"/>
        <v>1.9</v>
      </c>
      <c r="BW506" s="22">
        <f t="shared" si="1975"/>
        <v>100.7</v>
      </c>
      <c r="BX506" s="22">
        <f t="shared" si="1976"/>
        <v>-0.7</v>
      </c>
      <c r="BY506" s="63">
        <f t="shared" si="1977"/>
        <v>100</v>
      </c>
      <c r="BZ506" s="22">
        <f t="shared" si="1978"/>
        <v>8.1999999999999993</v>
      </c>
      <c r="CA506" s="22">
        <f t="shared" si="1979"/>
        <v>55</v>
      </c>
      <c r="CB506" s="59">
        <f t="shared" si="1980"/>
        <v>37.5</v>
      </c>
      <c r="CC506" s="226"/>
      <c r="CD506" s="14">
        <v>34</v>
      </c>
      <c r="CE506" s="15" t="s">
        <v>39</v>
      </c>
      <c r="CF506" s="58">
        <f t="shared" ref="CF506:DC506" si="2003">IF(C506=0,"-",IF(C506="X","X",ROUND(C506/C472*100,1)))</f>
        <v>0.8</v>
      </c>
      <c r="CG506" s="22" t="str">
        <f t="shared" si="2003"/>
        <v>-</v>
      </c>
      <c r="CH506" s="22">
        <f t="shared" si="2003"/>
        <v>0.1</v>
      </c>
      <c r="CI506" s="22" t="str">
        <f t="shared" si="2003"/>
        <v>-</v>
      </c>
      <c r="CJ506" s="22">
        <f t="shared" si="2003"/>
        <v>0.3</v>
      </c>
      <c r="CK506" s="22">
        <f t="shared" si="2003"/>
        <v>0</v>
      </c>
      <c r="CL506" s="22">
        <f t="shared" si="2003"/>
        <v>0.4</v>
      </c>
      <c r="CM506" s="22">
        <f t="shared" si="2003"/>
        <v>0</v>
      </c>
      <c r="CN506" s="22">
        <f t="shared" si="2003"/>
        <v>0.1</v>
      </c>
      <c r="CO506" s="22">
        <f t="shared" si="2003"/>
        <v>0.1</v>
      </c>
      <c r="CP506" s="22" t="str">
        <f t="shared" si="2003"/>
        <v>-</v>
      </c>
      <c r="CQ506" s="22">
        <f t="shared" si="2003"/>
        <v>0</v>
      </c>
      <c r="CR506" s="22">
        <f t="shared" si="2003"/>
        <v>0</v>
      </c>
      <c r="CS506" s="22">
        <f t="shared" si="2003"/>
        <v>0</v>
      </c>
      <c r="CT506" s="22">
        <f t="shared" si="2003"/>
        <v>0.1</v>
      </c>
      <c r="CU506" s="22">
        <f t="shared" si="2003"/>
        <v>0.1</v>
      </c>
      <c r="CV506" s="22">
        <f t="shared" si="2003"/>
        <v>0</v>
      </c>
      <c r="CW506" s="22">
        <f t="shared" si="2003"/>
        <v>0</v>
      </c>
      <c r="CX506" s="22">
        <f t="shared" si="2003"/>
        <v>0.1</v>
      </c>
      <c r="CY506" s="22">
        <f t="shared" si="2003"/>
        <v>0.1</v>
      </c>
      <c r="CZ506" s="63">
        <f t="shared" si="2003"/>
        <v>0.1</v>
      </c>
      <c r="DA506" s="22">
        <f t="shared" si="2003"/>
        <v>0.7</v>
      </c>
      <c r="DB506" s="22">
        <f t="shared" si="2003"/>
        <v>0.3</v>
      </c>
      <c r="DC506" s="59">
        <f t="shared" si="2003"/>
        <v>0</v>
      </c>
      <c r="DD506" s="226"/>
      <c r="DE506" s="14">
        <v>34</v>
      </c>
      <c r="DF506" s="15" t="s">
        <v>39</v>
      </c>
      <c r="DG506" s="58">
        <f t="shared" si="1865"/>
        <v>-2.456</v>
      </c>
      <c r="DH506" s="22" t="str">
        <f t="shared" si="1834"/>
        <v xml:space="preserve">- </v>
      </c>
      <c r="DI506" s="22">
        <f t="shared" si="1835"/>
        <v>-0.14599999999999999</v>
      </c>
      <c r="DJ506" s="22" t="str">
        <f t="shared" si="1836"/>
        <v xml:space="preserve">- </v>
      </c>
      <c r="DK506" s="22">
        <f t="shared" si="1837"/>
        <v>0.875</v>
      </c>
      <c r="DL506" s="22">
        <f t="shared" si="1838"/>
        <v>0.41299999999999998</v>
      </c>
      <c r="DM506" s="22">
        <f t="shared" si="1839"/>
        <v>-8.1709999999999994</v>
      </c>
      <c r="DN506" s="22">
        <f t="shared" si="1840"/>
        <v>-7.2999999999999995E-2</v>
      </c>
      <c r="DO506" s="22">
        <f t="shared" si="1841"/>
        <v>-7.2999999999999995E-2</v>
      </c>
      <c r="DP506" s="22">
        <f t="shared" si="1842"/>
        <v>-2.9910000000000001</v>
      </c>
      <c r="DQ506" s="22" t="str">
        <f t="shared" si="1843"/>
        <v xml:space="preserve">- </v>
      </c>
      <c r="DR506" s="22">
        <f t="shared" si="1844"/>
        <v>-9.7000000000000003E-2</v>
      </c>
      <c r="DS506" s="22">
        <f t="shared" si="1845"/>
        <v>0</v>
      </c>
      <c r="DT506" s="22">
        <f t="shared" si="1846"/>
        <v>0.29199999999999998</v>
      </c>
      <c r="DU506" s="22">
        <f t="shared" si="1847"/>
        <v>1.07</v>
      </c>
      <c r="DV506" s="22">
        <f t="shared" si="1848"/>
        <v>1.2649999999999999</v>
      </c>
      <c r="DW506" s="22">
        <f t="shared" si="1849"/>
        <v>0.38900000000000001</v>
      </c>
      <c r="DX506" s="22">
        <f t="shared" si="1850"/>
        <v>0.19500000000000001</v>
      </c>
      <c r="DY506" s="22">
        <f t="shared" si="1851"/>
        <v>-9.5090000000000003</v>
      </c>
      <c r="DZ506" s="22">
        <f t="shared" si="1852"/>
        <v>7.2999999999999995E-2</v>
      </c>
      <c r="EA506" s="63">
        <f t="shared" si="1853"/>
        <v>-9.4359999999999999</v>
      </c>
      <c r="EB506" s="22">
        <f t="shared" si="1854"/>
        <v>-2.6019999999999999</v>
      </c>
      <c r="EC506" s="22">
        <f t="shared" si="1855"/>
        <v>-7.2960000000000003</v>
      </c>
      <c r="ED506" s="59">
        <f t="shared" si="1856"/>
        <v>0.38900000000000001</v>
      </c>
      <c r="EE506" s="226"/>
      <c r="EF506" s="14">
        <v>34</v>
      </c>
      <c r="EG506" s="15" t="s">
        <v>39</v>
      </c>
      <c r="EH506" s="58">
        <f t="shared" ref="EH506:FE506" si="2004">IF(C506="X","X",IF(FI506="X","X",IF(FI506&lt;&gt;0,ROUND((C506-FI506)/FI472*100,3),"- ")))</f>
        <v>-0.215</v>
      </c>
      <c r="EI506" s="22" t="str">
        <f t="shared" si="2004"/>
        <v xml:space="preserve">- </v>
      </c>
      <c r="EJ506" s="22">
        <f t="shared" si="2004"/>
        <v>-5.7000000000000002E-2</v>
      </c>
      <c r="EK506" s="22" t="str">
        <f t="shared" si="2004"/>
        <v xml:space="preserve">- </v>
      </c>
      <c r="EL506" s="22">
        <f t="shared" si="2004"/>
        <v>1.9E-2</v>
      </c>
      <c r="EM506" s="22">
        <f t="shared" si="2004"/>
        <v>8.9999999999999993E-3</v>
      </c>
      <c r="EN506" s="22">
        <f t="shared" si="2004"/>
        <v>-7.0999999999999994E-2</v>
      </c>
      <c r="EO506" s="22">
        <f t="shared" si="2004"/>
        <v>-1E-3</v>
      </c>
      <c r="EP506" s="22">
        <f t="shared" si="2004"/>
        <v>-1E-3</v>
      </c>
      <c r="EQ506" s="22">
        <f t="shared" si="2004"/>
        <v>-6.4000000000000001E-2</v>
      </c>
      <c r="ER506" s="22" t="str">
        <f t="shared" si="2004"/>
        <v xml:space="preserve">- </v>
      </c>
      <c r="ES506" s="22">
        <f t="shared" si="2004"/>
        <v>-3.0000000000000001E-3</v>
      </c>
      <c r="ET506" s="22">
        <f t="shared" si="2004"/>
        <v>0</v>
      </c>
      <c r="EU506" s="22">
        <f t="shared" si="2004"/>
        <v>3.0000000000000001E-3</v>
      </c>
      <c r="EV506" s="22">
        <f t="shared" si="2004"/>
        <v>0.01</v>
      </c>
      <c r="EW506" s="22">
        <f t="shared" si="2004"/>
        <v>2.1999999999999999E-2</v>
      </c>
      <c r="EX506" s="22">
        <f t="shared" si="2004"/>
        <v>3.0000000000000001E-3</v>
      </c>
      <c r="EY506" s="22">
        <f t="shared" si="2004"/>
        <v>4.0000000000000001E-3</v>
      </c>
      <c r="EZ506" s="22">
        <f t="shared" si="2004"/>
        <v>-8.9999999999999993E-3</v>
      </c>
      <c r="FA506" s="22">
        <f t="shared" si="2004"/>
        <v>-8.9999999999999993E-3</v>
      </c>
      <c r="FB506" s="63">
        <f t="shared" si="2004"/>
        <v>-8.9999999999999993E-3</v>
      </c>
      <c r="FC506" s="22">
        <f t="shared" si="2004"/>
        <v>-0.185</v>
      </c>
      <c r="FD506" s="22">
        <f t="shared" si="2004"/>
        <v>-4.4999999999999998E-2</v>
      </c>
      <c r="FE506" s="59">
        <f t="shared" si="2004"/>
        <v>0</v>
      </c>
      <c r="FG506" s="14">
        <v>34</v>
      </c>
      <c r="FH506" s="15" t="s">
        <v>39</v>
      </c>
      <c r="FI506" s="27">
        <f t="shared" si="1930"/>
        <v>398</v>
      </c>
      <c r="FJ506" s="29">
        <f t="shared" si="1931"/>
        <v>0</v>
      </c>
      <c r="FK506" s="29">
        <f t="shared" si="1932"/>
        <v>15</v>
      </c>
      <c r="FL506" s="29">
        <f t="shared" si="1933"/>
        <v>0</v>
      </c>
      <c r="FM506" s="29">
        <f t="shared" si="1934"/>
        <v>503</v>
      </c>
      <c r="FN506" s="29">
        <f t="shared" si="1935"/>
        <v>73</v>
      </c>
      <c r="FO506" s="29">
        <f t="shared" si="1936"/>
        <v>1845</v>
      </c>
      <c r="FP506" s="29">
        <f t="shared" si="1937"/>
        <v>58</v>
      </c>
      <c r="FQ506" s="29">
        <f t="shared" si="1938"/>
        <v>106</v>
      </c>
      <c r="FR506" s="29">
        <f t="shared" si="1939"/>
        <v>227</v>
      </c>
      <c r="FS506" s="29">
        <f t="shared" si="1940"/>
        <v>0</v>
      </c>
      <c r="FT506" s="29">
        <f t="shared" si="1941"/>
        <v>8</v>
      </c>
      <c r="FU506" s="29">
        <f t="shared" si="1942"/>
        <v>33</v>
      </c>
      <c r="FV506" s="29">
        <f t="shared" si="1943"/>
        <v>43</v>
      </c>
      <c r="FW506" s="29">
        <f t="shared" si="1944"/>
        <v>375</v>
      </c>
      <c r="FX506" s="29">
        <f t="shared" si="1945"/>
        <v>240</v>
      </c>
      <c r="FY506" s="29">
        <f t="shared" si="1860"/>
        <v>154</v>
      </c>
      <c r="FZ506" s="29">
        <f t="shared" si="1861"/>
        <v>64</v>
      </c>
      <c r="GA506" s="29">
        <f t="shared" si="1867"/>
        <v>4142</v>
      </c>
      <c r="GB506" s="29">
        <f t="shared" si="1862"/>
        <v>-30</v>
      </c>
      <c r="GC506" s="53">
        <f t="shared" si="1868"/>
        <v>4112</v>
      </c>
      <c r="GD506" s="29">
        <f t="shared" si="1869"/>
        <v>413</v>
      </c>
      <c r="GE506" s="29">
        <f t="shared" si="1870"/>
        <v>2348</v>
      </c>
      <c r="GF506" s="41">
        <f t="shared" si="1871"/>
        <v>1381</v>
      </c>
    </row>
    <row r="507" spans="1:188" ht="13.5" customHeight="1">
      <c r="A507" s="14">
        <v>35</v>
      </c>
      <c r="B507" s="15" t="s">
        <v>40</v>
      </c>
      <c r="C507" s="231">
        <v>122</v>
      </c>
      <c r="D507" s="226">
        <v>5</v>
      </c>
      <c r="E507" s="226">
        <v>117</v>
      </c>
      <c r="F507" s="226">
        <v>30</v>
      </c>
      <c r="G507" s="226">
        <v>215</v>
      </c>
      <c r="H507" s="226">
        <v>183</v>
      </c>
      <c r="I507" s="226">
        <v>2182</v>
      </c>
      <c r="J507" s="226">
        <v>206</v>
      </c>
      <c r="K507" s="226">
        <v>250</v>
      </c>
      <c r="L507" s="226">
        <v>73</v>
      </c>
      <c r="M507" s="226">
        <v>0</v>
      </c>
      <c r="N507" s="226">
        <v>16</v>
      </c>
      <c r="O507" s="226">
        <v>139</v>
      </c>
      <c r="P507" s="226">
        <v>78</v>
      </c>
      <c r="Q507" s="226">
        <v>606</v>
      </c>
      <c r="R507" s="226">
        <v>535</v>
      </c>
      <c r="S507" s="226">
        <v>338</v>
      </c>
      <c r="T507" s="226">
        <v>127</v>
      </c>
      <c r="U507" s="226">
        <v>5222</v>
      </c>
      <c r="V507" s="232">
        <v>-36</v>
      </c>
      <c r="W507" s="233">
        <v>5186</v>
      </c>
      <c r="X507" s="226">
        <v>244</v>
      </c>
      <c r="Y507" s="226">
        <v>2427</v>
      </c>
      <c r="Z507" s="232">
        <v>2551</v>
      </c>
      <c r="AA507" s="226"/>
      <c r="AB507" s="14">
        <v>35</v>
      </c>
      <c r="AC507" s="15" t="s">
        <v>40</v>
      </c>
      <c r="AD507" s="58">
        <f t="shared" si="1983"/>
        <v>-10.294</v>
      </c>
      <c r="AE507" s="22">
        <f>IF(D507="X","X",IF(FJ507="X","X",IF(FJ507&lt;&gt;0,ROUND((D507-FJ507)/ABS(FJ507)*100,3),"- ")))</f>
        <v>25</v>
      </c>
      <c r="AF507" s="22">
        <f t="shared" si="1905"/>
        <v>-2.5</v>
      </c>
      <c r="AG507" s="22">
        <f t="shared" ref="AG507:AG519" si="2005">IF(F507="X","X",IF(FL507="X","X",IF(FL507&lt;&gt;0,ROUND((F507-FL507)/ABS(FL507)*100,3),"- ")))</f>
        <v>30.434999999999999</v>
      </c>
      <c r="AH507" s="22">
        <f t="shared" si="1907"/>
        <v>-25.861999999999998</v>
      </c>
      <c r="AI507" s="22">
        <f t="shared" si="1908"/>
        <v>37.594000000000001</v>
      </c>
      <c r="AJ507" s="22">
        <f t="shared" si="1909"/>
        <v>-16.206</v>
      </c>
      <c r="AK507" s="22">
        <f t="shared" si="1910"/>
        <v>-4.63</v>
      </c>
      <c r="AL507" s="22">
        <f t="shared" si="1911"/>
        <v>6.383</v>
      </c>
      <c r="AM507" s="22">
        <f t="shared" si="1912"/>
        <v>-44.697000000000003</v>
      </c>
      <c r="AN507" s="22" t="str">
        <f t="shared" si="1913"/>
        <v xml:space="preserve">- </v>
      </c>
      <c r="AO507" s="22">
        <f t="shared" si="1914"/>
        <v>-5.8819999999999997</v>
      </c>
      <c r="AP507" s="22">
        <f t="shared" si="1915"/>
        <v>-0.71399999999999997</v>
      </c>
      <c r="AQ507" s="22">
        <f t="shared" si="1916"/>
        <v>0</v>
      </c>
      <c r="AR507" s="22">
        <f t="shared" si="1917"/>
        <v>-7.7629999999999999</v>
      </c>
      <c r="AS507" s="22">
        <f t="shared" si="1918"/>
        <v>3.6819999999999999</v>
      </c>
      <c r="AT507" s="22">
        <f t="shared" si="1900"/>
        <v>11.183999999999999</v>
      </c>
      <c r="AU507" s="22">
        <f t="shared" si="1919"/>
        <v>-3.0529999999999999</v>
      </c>
      <c r="AV507" s="22">
        <f t="shared" si="1920"/>
        <v>-8.9610000000000003</v>
      </c>
      <c r="AW507" s="22">
        <f t="shared" si="1921"/>
        <v>14.286</v>
      </c>
      <c r="AX507" s="63">
        <f t="shared" si="1922"/>
        <v>-8.9220000000000006</v>
      </c>
      <c r="AY507" s="22">
        <f t="shared" si="1923"/>
        <v>-6.1539999999999999</v>
      </c>
      <c r="AZ507" s="22">
        <f t="shared" si="1924"/>
        <v>-16.797999999999998</v>
      </c>
      <c r="BA507" s="59">
        <f t="shared" si="1925"/>
        <v>-0.313</v>
      </c>
      <c r="BB507" s="226"/>
      <c r="BC507" s="14">
        <v>35</v>
      </c>
      <c r="BD507" s="15" t="s">
        <v>40</v>
      </c>
      <c r="BE507" s="58">
        <f t="shared" si="1895"/>
        <v>2.4</v>
      </c>
      <c r="BF507" s="22">
        <f t="shared" si="1926"/>
        <v>0.1</v>
      </c>
      <c r="BG507" s="22">
        <f t="shared" si="1984"/>
        <v>2.2999999999999998</v>
      </c>
      <c r="BH507" s="22">
        <f t="shared" si="1985"/>
        <v>0.6</v>
      </c>
      <c r="BI507" s="22">
        <f t="shared" si="1986"/>
        <v>4.0999999999999996</v>
      </c>
      <c r="BJ507" s="22">
        <f t="shared" si="1987"/>
        <v>3.5</v>
      </c>
      <c r="BK507" s="22">
        <f t="shared" si="1988"/>
        <v>42.1</v>
      </c>
      <c r="BL507" s="22">
        <f t="shared" si="1989"/>
        <v>4</v>
      </c>
      <c r="BM507" s="22">
        <f t="shared" si="1990"/>
        <v>4.8</v>
      </c>
      <c r="BN507" s="22">
        <f t="shared" si="1991"/>
        <v>1.4</v>
      </c>
      <c r="BO507" s="22" t="str">
        <f t="shared" si="1992"/>
        <v>-</v>
      </c>
      <c r="BP507" s="22">
        <f t="shared" si="1993"/>
        <v>0.3</v>
      </c>
      <c r="BQ507" s="22">
        <f t="shared" si="1994"/>
        <v>2.7</v>
      </c>
      <c r="BR507" s="22">
        <f t="shared" si="1995"/>
        <v>1.5</v>
      </c>
      <c r="BS507" s="22">
        <f t="shared" si="1996"/>
        <v>11.7</v>
      </c>
      <c r="BT507" s="22">
        <f t="shared" si="1997"/>
        <v>10.3</v>
      </c>
      <c r="BU507" s="22">
        <f t="shared" si="1998"/>
        <v>6.5</v>
      </c>
      <c r="BV507" s="22">
        <f t="shared" si="1974"/>
        <v>2.4</v>
      </c>
      <c r="BW507" s="22">
        <f t="shared" si="1975"/>
        <v>100.7</v>
      </c>
      <c r="BX507" s="22">
        <f t="shared" si="1976"/>
        <v>-0.7</v>
      </c>
      <c r="BY507" s="63">
        <f t="shared" si="1977"/>
        <v>100</v>
      </c>
      <c r="BZ507" s="22">
        <f t="shared" si="1978"/>
        <v>4.7</v>
      </c>
      <c r="CA507" s="22">
        <f t="shared" si="1979"/>
        <v>46.8</v>
      </c>
      <c r="CB507" s="59">
        <f t="shared" si="1980"/>
        <v>49.2</v>
      </c>
      <c r="CC507" s="226"/>
      <c r="CD507" s="14">
        <v>35</v>
      </c>
      <c r="CE507" s="15" t="s">
        <v>40</v>
      </c>
      <c r="CF507" s="58">
        <f t="shared" ref="CF507:DC507" si="2006">IF(C507=0,"-",IF(C507="X","X",ROUND(C507/C472*100,1)))</f>
        <v>0.3</v>
      </c>
      <c r="CG507" s="22">
        <f t="shared" si="2006"/>
        <v>1.2</v>
      </c>
      <c r="CH507" s="22">
        <f t="shared" si="2006"/>
        <v>1.4</v>
      </c>
      <c r="CI507" s="22">
        <f t="shared" si="2006"/>
        <v>0.3</v>
      </c>
      <c r="CJ507" s="22">
        <f t="shared" si="2006"/>
        <v>0.1</v>
      </c>
      <c r="CK507" s="22">
        <f t="shared" si="2006"/>
        <v>0.1</v>
      </c>
      <c r="CL507" s="22">
        <f t="shared" si="2006"/>
        <v>0.5</v>
      </c>
      <c r="CM507" s="22">
        <f t="shared" si="2006"/>
        <v>0.1</v>
      </c>
      <c r="CN507" s="22">
        <f t="shared" si="2006"/>
        <v>0.1</v>
      </c>
      <c r="CO507" s="22">
        <f t="shared" si="2006"/>
        <v>0.1</v>
      </c>
      <c r="CP507" s="22" t="str">
        <f t="shared" si="2006"/>
        <v>-</v>
      </c>
      <c r="CQ507" s="22">
        <f t="shared" si="2006"/>
        <v>0</v>
      </c>
      <c r="CR507" s="22">
        <f t="shared" si="2006"/>
        <v>0</v>
      </c>
      <c r="CS507" s="22">
        <f t="shared" si="2006"/>
        <v>0</v>
      </c>
      <c r="CT507" s="22">
        <f t="shared" si="2006"/>
        <v>0.1</v>
      </c>
      <c r="CU507" s="22">
        <f t="shared" si="2006"/>
        <v>0.2</v>
      </c>
      <c r="CV507" s="22">
        <f t="shared" si="2006"/>
        <v>0.1</v>
      </c>
      <c r="CW507" s="22">
        <f t="shared" si="2006"/>
        <v>0.1</v>
      </c>
      <c r="CX507" s="22">
        <f t="shared" si="2006"/>
        <v>0.1</v>
      </c>
      <c r="CY507" s="22">
        <f t="shared" si="2006"/>
        <v>0.1</v>
      </c>
      <c r="CZ507" s="63">
        <f t="shared" si="2006"/>
        <v>0.1</v>
      </c>
      <c r="DA507" s="22">
        <f t="shared" si="2006"/>
        <v>0.5</v>
      </c>
      <c r="DB507" s="22">
        <f t="shared" si="2006"/>
        <v>0.4</v>
      </c>
      <c r="DC507" s="59">
        <f t="shared" si="2006"/>
        <v>0.1</v>
      </c>
      <c r="DD507" s="226"/>
      <c r="DE507" s="14">
        <v>35</v>
      </c>
      <c r="DF507" s="15" t="s">
        <v>40</v>
      </c>
      <c r="DG507" s="58">
        <f t="shared" si="1865"/>
        <v>-0.246</v>
      </c>
      <c r="DH507" s="22">
        <f t="shared" si="1834"/>
        <v>1.7999999999999999E-2</v>
      </c>
      <c r="DI507" s="22">
        <f t="shared" si="1835"/>
        <v>-5.2999999999999999E-2</v>
      </c>
      <c r="DJ507" s="22">
        <f t="shared" si="1836"/>
        <v>0.123</v>
      </c>
      <c r="DK507" s="22">
        <f t="shared" si="1837"/>
        <v>-1.3169999999999999</v>
      </c>
      <c r="DL507" s="22">
        <f t="shared" si="1838"/>
        <v>0.878</v>
      </c>
      <c r="DM507" s="22">
        <f t="shared" si="1839"/>
        <v>-7.4109999999999996</v>
      </c>
      <c r="DN507" s="22">
        <f t="shared" si="1840"/>
        <v>-0.17599999999999999</v>
      </c>
      <c r="DO507" s="22">
        <f t="shared" si="1841"/>
        <v>0.26300000000000001</v>
      </c>
      <c r="DP507" s="22">
        <f t="shared" si="1842"/>
        <v>-1.036</v>
      </c>
      <c r="DQ507" s="22" t="str">
        <f t="shared" si="1843"/>
        <v xml:space="preserve">- </v>
      </c>
      <c r="DR507" s="22">
        <f t="shared" si="1844"/>
        <v>-1.7999999999999999E-2</v>
      </c>
      <c r="DS507" s="22">
        <f t="shared" si="1845"/>
        <v>-1.7999999999999999E-2</v>
      </c>
      <c r="DT507" s="22">
        <f t="shared" si="1846"/>
        <v>0</v>
      </c>
      <c r="DU507" s="22">
        <f t="shared" si="1847"/>
        <v>-0.89600000000000002</v>
      </c>
      <c r="DV507" s="22">
        <f t="shared" si="1848"/>
        <v>0.33400000000000002</v>
      </c>
      <c r="DW507" s="22">
        <f t="shared" si="1849"/>
        <v>0.59699999999999998</v>
      </c>
      <c r="DX507" s="22">
        <f t="shared" si="1850"/>
        <v>-7.0000000000000007E-2</v>
      </c>
      <c r="DY507" s="22">
        <f t="shared" si="1851"/>
        <v>-9.0269999999999992</v>
      </c>
      <c r="DZ507" s="22">
        <f t="shared" si="1852"/>
        <v>0.105</v>
      </c>
      <c r="EA507" s="63">
        <f t="shared" si="1853"/>
        <v>-8.9220000000000006</v>
      </c>
      <c r="EB507" s="22">
        <f t="shared" si="1854"/>
        <v>-0.28100000000000003</v>
      </c>
      <c r="EC507" s="22">
        <f t="shared" si="1855"/>
        <v>-8.6059999999999999</v>
      </c>
      <c r="ED507" s="59">
        <f t="shared" si="1856"/>
        <v>-0.14000000000000001</v>
      </c>
      <c r="EE507" s="226"/>
      <c r="EF507" s="14">
        <v>35</v>
      </c>
      <c r="EG507" s="15" t="s">
        <v>40</v>
      </c>
      <c r="EH507" s="58">
        <f t="shared" ref="EH507:FE507" si="2007">IF(C507="X","X",IF(FI507="X","X",IF(FI507&lt;&gt;0,ROUND((C507-FI507)/FI472*100,3),"- ")))</f>
        <v>-0.03</v>
      </c>
      <c r="EI507" s="22">
        <f t="shared" si="2007"/>
        <v>0.25600000000000001</v>
      </c>
      <c r="EJ507" s="22">
        <f t="shared" si="2007"/>
        <v>-2.9000000000000001E-2</v>
      </c>
      <c r="EK507" s="22">
        <f t="shared" si="2007"/>
        <v>8.5999999999999993E-2</v>
      </c>
      <c r="EL507" s="22">
        <f t="shared" si="2007"/>
        <v>-0.04</v>
      </c>
      <c r="EM507" s="22">
        <f t="shared" si="2007"/>
        <v>2.7E-2</v>
      </c>
      <c r="EN507" s="22">
        <f t="shared" si="2007"/>
        <v>-8.8999999999999996E-2</v>
      </c>
      <c r="EO507" s="22">
        <f t="shared" si="2007"/>
        <v>-2E-3</v>
      </c>
      <c r="EP507" s="22">
        <f t="shared" si="2007"/>
        <v>5.0000000000000001E-3</v>
      </c>
      <c r="EQ507" s="22">
        <f t="shared" si="2007"/>
        <v>-3.1E-2</v>
      </c>
      <c r="ER507" s="22" t="str">
        <f t="shared" si="2007"/>
        <v xml:space="preserve">- </v>
      </c>
      <c r="ES507" s="22">
        <f t="shared" si="2007"/>
        <v>-1E-3</v>
      </c>
      <c r="ET507" s="22">
        <f t="shared" si="2007"/>
        <v>0</v>
      </c>
      <c r="EU507" s="22">
        <f t="shared" si="2007"/>
        <v>0</v>
      </c>
      <c r="EV507" s="22">
        <f t="shared" si="2007"/>
        <v>-1.2E-2</v>
      </c>
      <c r="EW507" s="22">
        <f t="shared" si="2007"/>
        <v>8.0000000000000002E-3</v>
      </c>
      <c r="EX507" s="22">
        <f t="shared" si="2007"/>
        <v>6.0000000000000001E-3</v>
      </c>
      <c r="EY507" s="22">
        <f t="shared" si="2007"/>
        <v>-2E-3</v>
      </c>
      <c r="EZ507" s="22">
        <f t="shared" si="2007"/>
        <v>-1.0999999999999999E-2</v>
      </c>
      <c r="FA507" s="22">
        <f t="shared" si="2007"/>
        <v>-1.7999999999999999E-2</v>
      </c>
      <c r="FB507" s="63">
        <f t="shared" si="2007"/>
        <v>-1.0999999999999999E-2</v>
      </c>
      <c r="FC507" s="22">
        <f t="shared" si="2007"/>
        <v>-2.8000000000000001E-2</v>
      </c>
      <c r="FD507" s="22">
        <f t="shared" si="2007"/>
        <v>-7.2999999999999995E-2</v>
      </c>
      <c r="FE507" s="59">
        <f t="shared" si="2007"/>
        <v>0</v>
      </c>
      <c r="FG507" s="14">
        <v>35</v>
      </c>
      <c r="FH507" s="15" t="s">
        <v>40</v>
      </c>
      <c r="FI507" s="27">
        <f t="shared" si="1930"/>
        <v>136</v>
      </c>
      <c r="FJ507" s="29">
        <f t="shared" si="1931"/>
        <v>4</v>
      </c>
      <c r="FK507" s="29">
        <f t="shared" si="1932"/>
        <v>120</v>
      </c>
      <c r="FL507" s="29">
        <f t="shared" si="1933"/>
        <v>23</v>
      </c>
      <c r="FM507" s="29">
        <f t="shared" si="1934"/>
        <v>290</v>
      </c>
      <c r="FN507" s="29">
        <f t="shared" si="1935"/>
        <v>133</v>
      </c>
      <c r="FO507" s="29">
        <f t="shared" si="1936"/>
        <v>2604</v>
      </c>
      <c r="FP507" s="29">
        <f t="shared" si="1937"/>
        <v>216</v>
      </c>
      <c r="FQ507" s="29">
        <f t="shared" si="1938"/>
        <v>235</v>
      </c>
      <c r="FR507" s="29">
        <f t="shared" si="1939"/>
        <v>132</v>
      </c>
      <c r="FS507" s="29">
        <f t="shared" si="1940"/>
        <v>0</v>
      </c>
      <c r="FT507" s="29">
        <f t="shared" si="1941"/>
        <v>17</v>
      </c>
      <c r="FU507" s="29">
        <f t="shared" si="1942"/>
        <v>140</v>
      </c>
      <c r="FV507" s="29">
        <f t="shared" si="1943"/>
        <v>78</v>
      </c>
      <c r="FW507" s="29">
        <f t="shared" si="1944"/>
        <v>657</v>
      </c>
      <c r="FX507" s="29">
        <f t="shared" si="1945"/>
        <v>516</v>
      </c>
      <c r="FY507" s="29">
        <f t="shared" si="1860"/>
        <v>304</v>
      </c>
      <c r="FZ507" s="29">
        <f t="shared" si="1861"/>
        <v>131</v>
      </c>
      <c r="GA507" s="29">
        <f t="shared" si="1867"/>
        <v>5736</v>
      </c>
      <c r="GB507" s="29">
        <f t="shared" si="1862"/>
        <v>-42</v>
      </c>
      <c r="GC507" s="53">
        <f t="shared" si="1868"/>
        <v>5694</v>
      </c>
      <c r="GD507" s="29">
        <f t="shared" si="1869"/>
        <v>260</v>
      </c>
      <c r="GE507" s="29">
        <f t="shared" si="1870"/>
        <v>2917</v>
      </c>
      <c r="GF507" s="41">
        <f t="shared" si="1871"/>
        <v>2559</v>
      </c>
    </row>
    <row r="508" spans="1:188" ht="13.5" customHeight="1">
      <c r="A508" s="14">
        <v>36</v>
      </c>
      <c r="B508" s="15" t="s">
        <v>41</v>
      </c>
      <c r="C508" s="231">
        <v>334</v>
      </c>
      <c r="D508" s="226">
        <v>0</v>
      </c>
      <c r="E508" s="226">
        <v>166</v>
      </c>
      <c r="F508" s="226">
        <v>0</v>
      </c>
      <c r="G508" s="226">
        <v>102</v>
      </c>
      <c r="H508" s="226">
        <v>125</v>
      </c>
      <c r="I508" s="226">
        <v>2169</v>
      </c>
      <c r="J508" s="226">
        <v>155</v>
      </c>
      <c r="K508" s="226">
        <v>435</v>
      </c>
      <c r="L508" s="226">
        <v>80</v>
      </c>
      <c r="M508" s="226">
        <v>0</v>
      </c>
      <c r="N508" s="226">
        <v>13</v>
      </c>
      <c r="O508" s="226">
        <v>246</v>
      </c>
      <c r="P508" s="226">
        <v>34</v>
      </c>
      <c r="Q508" s="226">
        <v>693</v>
      </c>
      <c r="R508" s="226">
        <v>372</v>
      </c>
      <c r="S508" s="226">
        <v>408</v>
      </c>
      <c r="T508" s="226">
        <v>124</v>
      </c>
      <c r="U508" s="226">
        <v>5456</v>
      </c>
      <c r="V508" s="232">
        <v>-39</v>
      </c>
      <c r="W508" s="233">
        <v>5417</v>
      </c>
      <c r="X508" s="226">
        <v>500</v>
      </c>
      <c r="Y508" s="226">
        <v>2271</v>
      </c>
      <c r="Z508" s="232">
        <v>2685</v>
      </c>
      <c r="AA508" s="226"/>
      <c r="AB508" s="14">
        <v>36</v>
      </c>
      <c r="AC508" s="15" t="s">
        <v>41</v>
      </c>
      <c r="AD508" s="58">
        <f t="shared" si="1983"/>
        <v>-5.1139999999999999</v>
      </c>
      <c r="AE508" s="22" t="str">
        <f t="shared" ref="AE508:AE519" si="2008">IF(D508="X","X",IF(FJ508="X","X",IF(FJ508&lt;&gt;0,ROUND((D508-FJ508)/ABS(FJ508)*100,3),"- ")))</f>
        <v xml:space="preserve">- </v>
      </c>
      <c r="AF508" s="22">
        <f t="shared" si="1905"/>
        <v>-4.0460000000000003</v>
      </c>
      <c r="AG508" s="22" t="str">
        <f t="shared" si="2005"/>
        <v xml:space="preserve">- </v>
      </c>
      <c r="AH508" s="22">
        <f t="shared" si="1907"/>
        <v>-28.169</v>
      </c>
      <c r="AI508" s="22">
        <f t="shared" si="1908"/>
        <v>247.22200000000001</v>
      </c>
      <c r="AJ508" s="22">
        <f t="shared" si="1909"/>
        <v>51.997</v>
      </c>
      <c r="AK508" s="22">
        <f t="shared" si="1910"/>
        <v>-4.9080000000000004</v>
      </c>
      <c r="AL508" s="22">
        <f t="shared" si="1911"/>
        <v>7.673</v>
      </c>
      <c r="AM508" s="22">
        <f t="shared" si="1912"/>
        <v>-55.055999999999997</v>
      </c>
      <c r="AN508" s="22" t="str">
        <f t="shared" si="1913"/>
        <v xml:space="preserve">- </v>
      </c>
      <c r="AO508" s="22">
        <f t="shared" si="1914"/>
        <v>18.181999999999999</v>
      </c>
      <c r="AP508" s="22">
        <f t="shared" si="1915"/>
        <v>-0.80600000000000005</v>
      </c>
      <c r="AQ508" s="22">
        <f t="shared" si="1916"/>
        <v>0</v>
      </c>
      <c r="AR508" s="22">
        <f t="shared" si="1917"/>
        <v>8.4510000000000005</v>
      </c>
      <c r="AS508" s="22">
        <f t="shared" si="1918"/>
        <v>7.5140000000000002</v>
      </c>
      <c r="AT508" s="22">
        <f t="shared" si="1900"/>
        <v>8.2230000000000008</v>
      </c>
      <c r="AU508" s="22">
        <f t="shared" si="1919"/>
        <v>-3.125</v>
      </c>
      <c r="AV508" s="22">
        <f t="shared" si="1920"/>
        <v>17.132000000000001</v>
      </c>
      <c r="AW508" s="22">
        <f t="shared" si="1921"/>
        <v>-14.706</v>
      </c>
      <c r="AX508" s="63">
        <f t="shared" si="1922"/>
        <v>17.149999999999999</v>
      </c>
      <c r="AY508" s="22">
        <f t="shared" si="1923"/>
        <v>-4.7619999999999996</v>
      </c>
      <c r="AZ508" s="22">
        <f t="shared" si="1924"/>
        <v>44.741999999999997</v>
      </c>
      <c r="BA508" s="59">
        <f t="shared" si="1925"/>
        <v>4.7190000000000003</v>
      </c>
      <c r="BB508" s="226"/>
      <c r="BC508" s="14">
        <v>36</v>
      </c>
      <c r="BD508" s="15" t="s">
        <v>41</v>
      </c>
      <c r="BE508" s="58">
        <f t="shared" si="1895"/>
        <v>6.2</v>
      </c>
      <c r="BF508" s="22" t="str">
        <f t="shared" si="1926"/>
        <v>-</v>
      </c>
      <c r="BG508" s="22">
        <f t="shared" si="1984"/>
        <v>3.1</v>
      </c>
      <c r="BH508" s="22" t="str">
        <f t="shared" si="1985"/>
        <v>-</v>
      </c>
      <c r="BI508" s="22">
        <f t="shared" si="1986"/>
        <v>1.9</v>
      </c>
      <c r="BJ508" s="22">
        <f t="shared" si="1987"/>
        <v>2.2999999999999998</v>
      </c>
      <c r="BK508" s="22">
        <f t="shared" si="1988"/>
        <v>40</v>
      </c>
      <c r="BL508" s="22">
        <f t="shared" si="1989"/>
        <v>2.9</v>
      </c>
      <c r="BM508" s="22">
        <f t="shared" si="1990"/>
        <v>8</v>
      </c>
      <c r="BN508" s="22">
        <f t="shared" si="1991"/>
        <v>1.5</v>
      </c>
      <c r="BO508" s="22" t="str">
        <f t="shared" si="1992"/>
        <v>-</v>
      </c>
      <c r="BP508" s="22">
        <f t="shared" si="1993"/>
        <v>0.2</v>
      </c>
      <c r="BQ508" s="22">
        <f t="shared" si="1994"/>
        <v>4.5</v>
      </c>
      <c r="BR508" s="22">
        <f t="shared" si="1995"/>
        <v>0.6</v>
      </c>
      <c r="BS508" s="22">
        <f t="shared" si="1996"/>
        <v>12.8</v>
      </c>
      <c r="BT508" s="22">
        <f t="shared" si="1997"/>
        <v>6.9</v>
      </c>
      <c r="BU508" s="22">
        <f t="shared" si="1998"/>
        <v>7.5</v>
      </c>
      <c r="BV508" s="22">
        <f t="shared" si="1974"/>
        <v>2.2999999999999998</v>
      </c>
      <c r="BW508" s="22">
        <f t="shared" si="1975"/>
        <v>100.7</v>
      </c>
      <c r="BX508" s="22">
        <f t="shared" si="1976"/>
        <v>-0.7</v>
      </c>
      <c r="BY508" s="63">
        <f t="shared" si="1977"/>
        <v>100</v>
      </c>
      <c r="BZ508" s="22">
        <f t="shared" si="1978"/>
        <v>9.1999999999999993</v>
      </c>
      <c r="CA508" s="22">
        <f t="shared" si="1979"/>
        <v>41.9</v>
      </c>
      <c r="CB508" s="59">
        <f t="shared" si="1980"/>
        <v>49.6</v>
      </c>
      <c r="CC508" s="226"/>
      <c r="CD508" s="14">
        <v>36</v>
      </c>
      <c r="CE508" s="15" t="s">
        <v>41</v>
      </c>
      <c r="CF508" s="58">
        <f t="shared" ref="CF508:DC508" si="2009">IF(C508=0,"-",IF(C508="X","X",ROUND(C508/C472*100,1)))</f>
        <v>0.9</v>
      </c>
      <c r="CG508" s="22" t="str">
        <f t="shared" si="2009"/>
        <v>-</v>
      </c>
      <c r="CH508" s="22">
        <f t="shared" si="2009"/>
        <v>1.9</v>
      </c>
      <c r="CI508" s="22" t="str">
        <f t="shared" si="2009"/>
        <v>-</v>
      </c>
      <c r="CJ508" s="22">
        <f t="shared" si="2009"/>
        <v>0</v>
      </c>
      <c r="CK508" s="22">
        <f t="shared" si="2009"/>
        <v>0.1</v>
      </c>
      <c r="CL508" s="22">
        <f t="shared" si="2009"/>
        <v>0.5</v>
      </c>
      <c r="CM508" s="22">
        <f t="shared" si="2009"/>
        <v>0</v>
      </c>
      <c r="CN508" s="22">
        <f t="shared" si="2009"/>
        <v>0.2</v>
      </c>
      <c r="CO508" s="22">
        <f t="shared" si="2009"/>
        <v>0.1</v>
      </c>
      <c r="CP508" s="22" t="str">
        <f t="shared" si="2009"/>
        <v>-</v>
      </c>
      <c r="CQ508" s="22">
        <f t="shared" si="2009"/>
        <v>0</v>
      </c>
      <c r="CR508" s="22">
        <f t="shared" si="2009"/>
        <v>0</v>
      </c>
      <c r="CS508" s="22">
        <f t="shared" si="2009"/>
        <v>0</v>
      </c>
      <c r="CT508" s="22">
        <f t="shared" si="2009"/>
        <v>0.2</v>
      </c>
      <c r="CU508" s="22">
        <f t="shared" si="2009"/>
        <v>0.1</v>
      </c>
      <c r="CV508" s="22">
        <f t="shared" si="2009"/>
        <v>0.1</v>
      </c>
      <c r="CW508" s="22">
        <f t="shared" si="2009"/>
        <v>0.1</v>
      </c>
      <c r="CX508" s="22">
        <f t="shared" si="2009"/>
        <v>0.1</v>
      </c>
      <c r="CY508" s="22">
        <f t="shared" si="2009"/>
        <v>0.1</v>
      </c>
      <c r="CZ508" s="63">
        <f t="shared" si="2009"/>
        <v>0.1</v>
      </c>
      <c r="DA508" s="22">
        <f t="shared" si="2009"/>
        <v>1.1000000000000001</v>
      </c>
      <c r="DB508" s="22">
        <f t="shared" si="2009"/>
        <v>0.4</v>
      </c>
      <c r="DC508" s="59">
        <f t="shared" si="2009"/>
        <v>0.1</v>
      </c>
      <c r="DD508" s="226"/>
      <c r="DE508" s="14">
        <v>36</v>
      </c>
      <c r="DF508" s="15" t="s">
        <v>41</v>
      </c>
      <c r="DG508" s="58">
        <f t="shared" si="1865"/>
        <v>-0.38900000000000001</v>
      </c>
      <c r="DH508" s="22" t="str">
        <f t="shared" si="1834"/>
        <v xml:space="preserve">- </v>
      </c>
      <c r="DI508" s="22">
        <f t="shared" si="1835"/>
        <v>-0.151</v>
      </c>
      <c r="DJ508" s="22" t="str">
        <f t="shared" si="1836"/>
        <v xml:space="preserve">- </v>
      </c>
      <c r="DK508" s="22">
        <f t="shared" si="1837"/>
        <v>-0.86499999999999999</v>
      </c>
      <c r="DL508" s="22">
        <f t="shared" si="1838"/>
        <v>1.925</v>
      </c>
      <c r="DM508" s="22">
        <f t="shared" si="1839"/>
        <v>16.047000000000001</v>
      </c>
      <c r="DN508" s="22">
        <f t="shared" si="1840"/>
        <v>-0.17299999999999999</v>
      </c>
      <c r="DO508" s="22">
        <f t="shared" si="1841"/>
        <v>0.67</v>
      </c>
      <c r="DP508" s="22">
        <f t="shared" si="1842"/>
        <v>-2.1190000000000002</v>
      </c>
      <c r="DQ508" s="22" t="str">
        <f t="shared" si="1843"/>
        <v xml:space="preserve">- </v>
      </c>
      <c r="DR508" s="22">
        <f t="shared" si="1844"/>
        <v>4.2999999999999997E-2</v>
      </c>
      <c r="DS508" s="22">
        <f t="shared" si="1845"/>
        <v>-4.2999999999999997E-2</v>
      </c>
      <c r="DT508" s="22">
        <f t="shared" si="1846"/>
        <v>0</v>
      </c>
      <c r="DU508" s="22">
        <f t="shared" si="1847"/>
        <v>1.1679999999999999</v>
      </c>
      <c r="DV508" s="22">
        <f t="shared" si="1848"/>
        <v>0.56200000000000006</v>
      </c>
      <c r="DW508" s="22">
        <f t="shared" si="1849"/>
        <v>0.67</v>
      </c>
      <c r="DX508" s="22">
        <f t="shared" si="1850"/>
        <v>-8.6999999999999994E-2</v>
      </c>
      <c r="DY508" s="22">
        <f t="shared" si="1851"/>
        <v>17.257999999999999</v>
      </c>
      <c r="DZ508" s="22">
        <f t="shared" si="1852"/>
        <v>-0.108</v>
      </c>
      <c r="EA508" s="63">
        <f t="shared" si="1853"/>
        <v>17.149999999999999</v>
      </c>
      <c r="EB508" s="22">
        <f t="shared" si="1854"/>
        <v>-0.54100000000000004</v>
      </c>
      <c r="EC508" s="22">
        <f t="shared" si="1855"/>
        <v>15.182</v>
      </c>
      <c r="ED508" s="59">
        <f t="shared" si="1856"/>
        <v>2.617</v>
      </c>
      <c r="EE508" s="226"/>
      <c r="EF508" s="14">
        <v>36</v>
      </c>
      <c r="EG508" s="15" t="s">
        <v>41</v>
      </c>
      <c r="EH508" s="58">
        <f t="shared" ref="EH508:FE508" si="2010">IF(C508="X","X",IF(FI508="X","X",IF(FI508&lt;&gt;0,ROUND((C508-FI508)/FI472*100,3),"- ")))</f>
        <v>-3.7999999999999999E-2</v>
      </c>
      <c r="EI508" s="22" t="str">
        <f t="shared" si="2010"/>
        <v xml:space="preserve">- </v>
      </c>
      <c r="EJ508" s="22">
        <f t="shared" si="2010"/>
        <v>-6.7000000000000004E-2</v>
      </c>
      <c r="EK508" s="22" t="str">
        <f t="shared" si="2010"/>
        <v xml:space="preserve">- </v>
      </c>
      <c r="EL508" s="22">
        <f t="shared" si="2010"/>
        <v>-2.1000000000000001E-2</v>
      </c>
      <c r="EM508" s="22">
        <f t="shared" si="2010"/>
        <v>4.9000000000000002E-2</v>
      </c>
      <c r="EN508" s="22">
        <f t="shared" si="2010"/>
        <v>0.157</v>
      </c>
      <c r="EO508" s="22">
        <f t="shared" si="2010"/>
        <v>-2E-3</v>
      </c>
      <c r="EP508" s="22">
        <f t="shared" si="2010"/>
        <v>1.0999999999999999E-2</v>
      </c>
      <c r="EQ508" s="22">
        <f t="shared" si="2010"/>
        <v>-5.0999999999999997E-2</v>
      </c>
      <c r="ER508" s="22" t="str">
        <f t="shared" si="2010"/>
        <v xml:space="preserve">- </v>
      </c>
      <c r="ES508" s="22">
        <f t="shared" si="2010"/>
        <v>1E-3</v>
      </c>
      <c r="ET508" s="22">
        <f t="shared" si="2010"/>
        <v>0</v>
      </c>
      <c r="EU508" s="22">
        <f t="shared" si="2010"/>
        <v>0</v>
      </c>
      <c r="EV508" s="22">
        <f t="shared" si="2010"/>
        <v>1.2E-2</v>
      </c>
      <c r="EW508" s="22">
        <f t="shared" si="2010"/>
        <v>1.0999999999999999E-2</v>
      </c>
      <c r="EX508" s="22">
        <f t="shared" si="2010"/>
        <v>6.0000000000000001E-3</v>
      </c>
      <c r="EY508" s="22">
        <f t="shared" si="2010"/>
        <v>-2E-3</v>
      </c>
      <c r="EZ508" s="22">
        <f t="shared" si="2010"/>
        <v>1.7999999999999999E-2</v>
      </c>
      <c r="FA508" s="22">
        <f t="shared" si="2010"/>
        <v>1.4999999999999999E-2</v>
      </c>
      <c r="FB508" s="63">
        <f t="shared" si="2010"/>
        <v>1.7999999999999999E-2</v>
      </c>
      <c r="FC508" s="22">
        <f t="shared" si="2010"/>
        <v>-4.2999999999999997E-2</v>
      </c>
      <c r="FD508" s="22">
        <f t="shared" si="2010"/>
        <v>0.105</v>
      </c>
      <c r="FE508" s="59">
        <f t="shared" si="2010"/>
        <v>3.0000000000000001E-3</v>
      </c>
      <c r="FG508" s="14">
        <v>36</v>
      </c>
      <c r="FH508" s="15" t="s">
        <v>41</v>
      </c>
      <c r="FI508" s="27">
        <f t="shared" si="1930"/>
        <v>352</v>
      </c>
      <c r="FJ508" s="29">
        <f t="shared" si="1931"/>
        <v>0</v>
      </c>
      <c r="FK508" s="29">
        <f t="shared" si="1932"/>
        <v>173</v>
      </c>
      <c r="FL508" s="29">
        <f t="shared" si="1933"/>
        <v>0</v>
      </c>
      <c r="FM508" s="29">
        <f t="shared" si="1934"/>
        <v>142</v>
      </c>
      <c r="FN508" s="29">
        <f t="shared" si="1935"/>
        <v>36</v>
      </c>
      <c r="FO508" s="29">
        <f t="shared" si="1936"/>
        <v>1427</v>
      </c>
      <c r="FP508" s="29">
        <f t="shared" si="1937"/>
        <v>163</v>
      </c>
      <c r="FQ508" s="29">
        <f t="shared" si="1938"/>
        <v>404</v>
      </c>
      <c r="FR508" s="29">
        <f t="shared" si="1939"/>
        <v>178</v>
      </c>
      <c r="FS508" s="29">
        <f t="shared" si="1940"/>
        <v>0</v>
      </c>
      <c r="FT508" s="29">
        <f t="shared" si="1941"/>
        <v>11</v>
      </c>
      <c r="FU508" s="29">
        <f t="shared" si="1942"/>
        <v>248</v>
      </c>
      <c r="FV508" s="29">
        <f t="shared" si="1943"/>
        <v>34</v>
      </c>
      <c r="FW508" s="29">
        <f t="shared" si="1944"/>
        <v>639</v>
      </c>
      <c r="FX508" s="29">
        <f t="shared" si="1945"/>
        <v>346</v>
      </c>
      <c r="FY508" s="29">
        <f t="shared" si="1860"/>
        <v>377</v>
      </c>
      <c r="FZ508" s="29">
        <f t="shared" si="1861"/>
        <v>128</v>
      </c>
      <c r="GA508" s="29">
        <f t="shared" si="1867"/>
        <v>4658</v>
      </c>
      <c r="GB508" s="29">
        <f t="shared" si="1862"/>
        <v>-34</v>
      </c>
      <c r="GC508" s="53">
        <f t="shared" si="1868"/>
        <v>4624</v>
      </c>
      <c r="GD508" s="29">
        <f t="shared" si="1869"/>
        <v>525</v>
      </c>
      <c r="GE508" s="29">
        <f t="shared" si="1870"/>
        <v>1569</v>
      </c>
      <c r="GF508" s="41">
        <f t="shared" si="1871"/>
        <v>2564</v>
      </c>
    </row>
    <row r="509" spans="1:188" ht="13.5" customHeight="1">
      <c r="A509" s="14">
        <v>37</v>
      </c>
      <c r="B509" s="15" t="s">
        <v>49</v>
      </c>
      <c r="C509" s="231">
        <v>1074</v>
      </c>
      <c r="D509" s="226">
        <v>0</v>
      </c>
      <c r="E509" s="226">
        <v>495</v>
      </c>
      <c r="F509" s="226">
        <v>60</v>
      </c>
      <c r="G509" s="226">
        <v>1122</v>
      </c>
      <c r="H509" s="226">
        <v>1224</v>
      </c>
      <c r="I509" s="226">
        <v>2299</v>
      </c>
      <c r="J509" s="226">
        <v>1174</v>
      </c>
      <c r="K509" s="226">
        <v>792</v>
      </c>
      <c r="L509" s="226">
        <v>566</v>
      </c>
      <c r="M509" s="226">
        <v>0</v>
      </c>
      <c r="N509" s="226">
        <v>203</v>
      </c>
      <c r="O509" s="226">
        <v>1952</v>
      </c>
      <c r="P509" s="226">
        <v>990</v>
      </c>
      <c r="Q509" s="226">
        <v>3830</v>
      </c>
      <c r="R509" s="226">
        <v>1800</v>
      </c>
      <c r="S509" s="226">
        <v>2000</v>
      </c>
      <c r="T509" s="226">
        <v>966</v>
      </c>
      <c r="U509" s="226">
        <v>20547</v>
      </c>
      <c r="V509" s="232">
        <v>-145</v>
      </c>
      <c r="W509" s="233">
        <v>20402</v>
      </c>
      <c r="X509" s="226">
        <v>1569</v>
      </c>
      <c r="Y509" s="226">
        <v>3481</v>
      </c>
      <c r="Z509" s="232">
        <v>15497</v>
      </c>
      <c r="AA509" s="226"/>
      <c r="AB509" s="14">
        <v>37</v>
      </c>
      <c r="AC509" s="15" t="s">
        <v>49</v>
      </c>
      <c r="AD509" s="58">
        <f t="shared" si="1983"/>
        <v>-17.001999999999999</v>
      </c>
      <c r="AE509" s="22" t="str">
        <f t="shared" si="2008"/>
        <v xml:space="preserve">- </v>
      </c>
      <c r="AF509" s="22">
        <f t="shared" si="1905"/>
        <v>-20.29</v>
      </c>
      <c r="AG509" s="22">
        <f t="shared" si="2005"/>
        <v>15.385</v>
      </c>
      <c r="AH509" s="22">
        <f t="shared" si="1907"/>
        <v>-48.603000000000002</v>
      </c>
      <c r="AI509" s="22">
        <f t="shared" si="1908"/>
        <v>2.5129999999999999</v>
      </c>
      <c r="AJ509" s="22">
        <f t="shared" si="1909"/>
        <v>-29.994</v>
      </c>
      <c r="AK509" s="22">
        <f t="shared" si="1910"/>
        <v>-5.5510000000000002</v>
      </c>
      <c r="AL509" s="22">
        <f t="shared" si="1911"/>
        <v>-12.775</v>
      </c>
      <c r="AM509" s="22">
        <f t="shared" si="1912"/>
        <v>-49.055</v>
      </c>
      <c r="AN509" s="22" t="str">
        <f t="shared" si="1913"/>
        <v xml:space="preserve">- </v>
      </c>
      <c r="AO509" s="22">
        <f t="shared" si="1914"/>
        <v>-3.7909999999999999</v>
      </c>
      <c r="AP509" s="22">
        <f t="shared" si="1915"/>
        <v>-1.165</v>
      </c>
      <c r="AQ509" s="22">
        <f t="shared" si="1916"/>
        <v>10.987</v>
      </c>
      <c r="AR509" s="22">
        <f t="shared" si="1917"/>
        <v>-7.6890000000000001</v>
      </c>
      <c r="AS509" s="22">
        <f t="shared" si="1918"/>
        <v>3.0339999999999998</v>
      </c>
      <c r="AT509" s="22">
        <f t="shared" si="1900"/>
        <v>0.70499999999999996</v>
      </c>
      <c r="AU509" s="22">
        <f t="shared" si="1919"/>
        <v>-10.803000000000001</v>
      </c>
      <c r="AV509" s="22">
        <f t="shared" si="1920"/>
        <v>-14.148</v>
      </c>
      <c r="AW509" s="22">
        <f t="shared" si="1921"/>
        <v>17.614000000000001</v>
      </c>
      <c r="AX509" s="63">
        <f t="shared" si="1922"/>
        <v>-14.122</v>
      </c>
      <c r="AY509" s="22">
        <f t="shared" si="1923"/>
        <v>-18.068000000000001</v>
      </c>
      <c r="AZ509" s="22">
        <f t="shared" si="1924"/>
        <v>-36.927</v>
      </c>
      <c r="BA509" s="59">
        <f t="shared" si="1925"/>
        <v>-6.0730000000000004</v>
      </c>
      <c r="BB509" s="226"/>
      <c r="BC509" s="14">
        <v>37</v>
      </c>
      <c r="BD509" s="15" t="s">
        <v>49</v>
      </c>
      <c r="BE509" s="58">
        <f t="shared" si="1895"/>
        <v>5.3</v>
      </c>
      <c r="BF509" s="22" t="str">
        <f t="shared" si="1926"/>
        <v>-</v>
      </c>
      <c r="BG509" s="22">
        <f t="shared" si="1984"/>
        <v>2.4</v>
      </c>
      <c r="BH509" s="22">
        <f t="shared" si="1985"/>
        <v>0.3</v>
      </c>
      <c r="BI509" s="22">
        <f t="shared" si="1986"/>
        <v>5.5</v>
      </c>
      <c r="BJ509" s="22">
        <f t="shared" si="1987"/>
        <v>6</v>
      </c>
      <c r="BK509" s="22">
        <f t="shared" si="1988"/>
        <v>11.3</v>
      </c>
      <c r="BL509" s="22">
        <f t="shared" si="1989"/>
        <v>5.8</v>
      </c>
      <c r="BM509" s="22">
        <f t="shared" si="1990"/>
        <v>3.9</v>
      </c>
      <c r="BN509" s="22">
        <f t="shared" si="1991"/>
        <v>2.8</v>
      </c>
      <c r="BO509" s="22" t="str">
        <f t="shared" si="1992"/>
        <v>-</v>
      </c>
      <c r="BP509" s="22">
        <f t="shared" si="1993"/>
        <v>1</v>
      </c>
      <c r="BQ509" s="22">
        <f t="shared" si="1994"/>
        <v>9.6</v>
      </c>
      <c r="BR509" s="22">
        <f t="shared" si="1995"/>
        <v>4.9000000000000004</v>
      </c>
      <c r="BS509" s="22">
        <f t="shared" si="1996"/>
        <v>18.8</v>
      </c>
      <c r="BT509" s="22">
        <f t="shared" si="1997"/>
        <v>8.8000000000000007</v>
      </c>
      <c r="BU509" s="22">
        <f t="shared" si="1998"/>
        <v>9.8000000000000007</v>
      </c>
      <c r="BV509" s="22">
        <f t="shared" si="1974"/>
        <v>4.7</v>
      </c>
      <c r="BW509" s="22">
        <f t="shared" si="1975"/>
        <v>100.7</v>
      </c>
      <c r="BX509" s="22">
        <f t="shared" si="1976"/>
        <v>-0.7</v>
      </c>
      <c r="BY509" s="63">
        <f t="shared" si="1977"/>
        <v>100</v>
      </c>
      <c r="BZ509" s="22">
        <f t="shared" si="1978"/>
        <v>7.7</v>
      </c>
      <c r="CA509" s="22">
        <f t="shared" si="1979"/>
        <v>17.100000000000001</v>
      </c>
      <c r="CB509" s="59">
        <f t="shared" si="1980"/>
        <v>76</v>
      </c>
      <c r="CC509" s="226"/>
      <c r="CD509" s="14">
        <v>37</v>
      </c>
      <c r="CE509" s="15" t="s">
        <v>49</v>
      </c>
      <c r="CF509" s="58">
        <f t="shared" ref="CF509:DC509" si="2011">IF(C509=0,"-",IF(C509="X","X",ROUND(C509/C472*100,1)))</f>
        <v>2.9</v>
      </c>
      <c r="CG509" s="22" t="str">
        <f t="shared" si="2011"/>
        <v>-</v>
      </c>
      <c r="CH509" s="22">
        <f t="shared" si="2011"/>
        <v>5.8</v>
      </c>
      <c r="CI509" s="22">
        <f t="shared" si="2011"/>
        <v>0.7</v>
      </c>
      <c r="CJ509" s="22">
        <f t="shared" si="2011"/>
        <v>0.5</v>
      </c>
      <c r="CK509" s="22">
        <f t="shared" si="2011"/>
        <v>0.7</v>
      </c>
      <c r="CL509" s="22">
        <f t="shared" si="2011"/>
        <v>0.5</v>
      </c>
      <c r="CM509" s="22">
        <f t="shared" si="2011"/>
        <v>0.3</v>
      </c>
      <c r="CN509" s="22">
        <f t="shared" si="2011"/>
        <v>0.4</v>
      </c>
      <c r="CO509" s="22">
        <f t="shared" si="2011"/>
        <v>0.5</v>
      </c>
      <c r="CP509" s="22" t="str">
        <f t="shared" si="2011"/>
        <v>-</v>
      </c>
      <c r="CQ509" s="22">
        <f t="shared" si="2011"/>
        <v>0.1</v>
      </c>
      <c r="CR509" s="22">
        <f t="shared" si="2011"/>
        <v>0.4</v>
      </c>
      <c r="CS509" s="22">
        <f t="shared" si="2011"/>
        <v>0.2</v>
      </c>
      <c r="CT509" s="22">
        <f t="shared" si="2011"/>
        <v>0.9</v>
      </c>
      <c r="CU509" s="22">
        <f t="shared" si="2011"/>
        <v>0.7</v>
      </c>
      <c r="CV509" s="22">
        <f t="shared" si="2011"/>
        <v>0.4</v>
      </c>
      <c r="CW509" s="22">
        <f t="shared" si="2011"/>
        <v>0.5</v>
      </c>
      <c r="CX509" s="22">
        <f t="shared" si="2011"/>
        <v>0.5</v>
      </c>
      <c r="CY509" s="22">
        <f t="shared" si="2011"/>
        <v>0.5</v>
      </c>
      <c r="CZ509" s="63">
        <f t="shared" si="2011"/>
        <v>0.5</v>
      </c>
      <c r="DA509" s="22">
        <f t="shared" si="2011"/>
        <v>3.4</v>
      </c>
      <c r="DB509" s="22">
        <f t="shared" si="2011"/>
        <v>0.5</v>
      </c>
      <c r="DC509" s="59">
        <f t="shared" si="2011"/>
        <v>0.4</v>
      </c>
      <c r="DD509" s="226"/>
      <c r="DE509" s="14">
        <v>37</v>
      </c>
      <c r="DF509" s="15" t="s">
        <v>49</v>
      </c>
      <c r="DG509" s="58">
        <f t="shared" si="1865"/>
        <v>-0.92600000000000005</v>
      </c>
      <c r="DH509" s="22" t="str">
        <f t="shared" si="1834"/>
        <v xml:space="preserve">- </v>
      </c>
      <c r="DI509" s="22">
        <f t="shared" si="1835"/>
        <v>-0.53</v>
      </c>
      <c r="DJ509" s="22">
        <f t="shared" si="1836"/>
        <v>3.4000000000000002E-2</v>
      </c>
      <c r="DK509" s="22">
        <f t="shared" si="1837"/>
        <v>-4.4660000000000002</v>
      </c>
      <c r="DL509" s="22">
        <f t="shared" si="1838"/>
        <v>0.126</v>
      </c>
      <c r="DM509" s="22">
        <f t="shared" si="1839"/>
        <v>-4.1459999999999999</v>
      </c>
      <c r="DN509" s="22">
        <f t="shared" si="1840"/>
        <v>-0.28999999999999998</v>
      </c>
      <c r="DO509" s="22">
        <f t="shared" si="1841"/>
        <v>-0.48799999999999999</v>
      </c>
      <c r="DP509" s="22">
        <f t="shared" si="1842"/>
        <v>-2.294</v>
      </c>
      <c r="DQ509" s="22" t="str">
        <f t="shared" si="1843"/>
        <v xml:space="preserve">- </v>
      </c>
      <c r="DR509" s="22">
        <f t="shared" si="1844"/>
        <v>-3.4000000000000002E-2</v>
      </c>
      <c r="DS509" s="22">
        <f t="shared" si="1845"/>
        <v>-9.7000000000000003E-2</v>
      </c>
      <c r="DT509" s="22">
        <f t="shared" si="1846"/>
        <v>0.41299999999999998</v>
      </c>
      <c r="DU509" s="22">
        <f t="shared" si="1847"/>
        <v>-1.343</v>
      </c>
      <c r="DV509" s="22">
        <f t="shared" si="1848"/>
        <v>0.223</v>
      </c>
      <c r="DW509" s="22">
        <f t="shared" si="1849"/>
        <v>5.8999999999999997E-2</v>
      </c>
      <c r="DX509" s="22">
        <f t="shared" si="1850"/>
        <v>-0.49199999999999999</v>
      </c>
      <c r="DY509" s="22">
        <f t="shared" si="1851"/>
        <v>-14.253</v>
      </c>
      <c r="DZ509" s="22">
        <f t="shared" si="1852"/>
        <v>0.13</v>
      </c>
      <c r="EA509" s="63">
        <f t="shared" si="1853"/>
        <v>-14.122</v>
      </c>
      <c r="EB509" s="22">
        <f t="shared" si="1854"/>
        <v>-1.456</v>
      </c>
      <c r="EC509" s="22">
        <f t="shared" si="1855"/>
        <v>-8.5790000000000006</v>
      </c>
      <c r="ED509" s="59">
        <f t="shared" si="1856"/>
        <v>-4.218</v>
      </c>
      <c r="EE509" s="226"/>
      <c r="EF509" s="14">
        <v>37</v>
      </c>
      <c r="EG509" s="15" t="s">
        <v>49</v>
      </c>
      <c r="EH509" s="58">
        <f t="shared" ref="EH509:FE509" si="2012">IF(C509="X","X",IF(FI509="X","X",IF(FI509&lt;&gt;0,ROUND((C509-FI509)/FI472*100,3),"- ")))</f>
        <v>-0.46899999999999997</v>
      </c>
      <c r="EI509" s="22" t="str">
        <f t="shared" si="2012"/>
        <v xml:space="preserve">- </v>
      </c>
      <c r="EJ509" s="22">
        <f t="shared" si="2012"/>
        <v>-1.198</v>
      </c>
      <c r="EK509" s="22">
        <f t="shared" si="2012"/>
        <v>9.8000000000000004E-2</v>
      </c>
      <c r="EL509" s="22">
        <f t="shared" si="2012"/>
        <v>-0.56000000000000005</v>
      </c>
      <c r="EM509" s="22">
        <f t="shared" si="2012"/>
        <v>1.6E-2</v>
      </c>
      <c r="EN509" s="22">
        <f t="shared" si="2012"/>
        <v>-0.20799999999999999</v>
      </c>
      <c r="EO509" s="22">
        <f t="shared" si="2012"/>
        <v>-1.7000000000000001E-2</v>
      </c>
      <c r="EP509" s="22">
        <f t="shared" si="2012"/>
        <v>-4.1000000000000002E-2</v>
      </c>
      <c r="EQ509" s="22">
        <f t="shared" si="2012"/>
        <v>-0.28599999999999998</v>
      </c>
      <c r="ER509" s="22" t="str">
        <f t="shared" si="2012"/>
        <v xml:space="preserve">- </v>
      </c>
      <c r="ES509" s="22">
        <f t="shared" si="2012"/>
        <v>-5.0000000000000001E-3</v>
      </c>
      <c r="ET509" s="22">
        <f t="shared" si="2012"/>
        <v>-4.0000000000000001E-3</v>
      </c>
      <c r="EU509" s="22">
        <f t="shared" si="2012"/>
        <v>2.4E-2</v>
      </c>
      <c r="EV509" s="22">
        <f t="shared" si="2012"/>
        <v>-7.2999999999999995E-2</v>
      </c>
      <c r="EW509" s="22">
        <f t="shared" si="2012"/>
        <v>2.1999999999999999E-2</v>
      </c>
      <c r="EX509" s="22">
        <f t="shared" si="2012"/>
        <v>3.0000000000000001E-3</v>
      </c>
      <c r="EY509" s="22">
        <f t="shared" si="2012"/>
        <v>-5.1999999999999998E-2</v>
      </c>
      <c r="EZ509" s="22">
        <f t="shared" si="2012"/>
        <v>-7.4999999999999997E-2</v>
      </c>
      <c r="FA509" s="22">
        <f t="shared" si="2012"/>
        <v>-9.2999999999999999E-2</v>
      </c>
      <c r="FB509" s="63">
        <f t="shared" si="2012"/>
        <v>-7.4999999999999997E-2</v>
      </c>
      <c r="FC509" s="22">
        <f t="shared" si="2012"/>
        <v>-0.59799999999999998</v>
      </c>
      <c r="FD509" s="22">
        <f t="shared" si="2012"/>
        <v>-0.30399999999999999</v>
      </c>
      <c r="FE509" s="59">
        <f t="shared" si="2012"/>
        <v>-2.7E-2</v>
      </c>
      <c r="FG509" s="14">
        <v>37</v>
      </c>
      <c r="FH509" s="15" t="s">
        <v>49</v>
      </c>
      <c r="FI509" s="27">
        <f t="shared" si="1930"/>
        <v>1294</v>
      </c>
      <c r="FJ509" s="29">
        <f t="shared" si="1931"/>
        <v>0</v>
      </c>
      <c r="FK509" s="29">
        <f t="shared" si="1932"/>
        <v>621</v>
      </c>
      <c r="FL509" s="29">
        <f t="shared" si="1933"/>
        <v>52</v>
      </c>
      <c r="FM509" s="29">
        <f t="shared" si="1934"/>
        <v>2183</v>
      </c>
      <c r="FN509" s="29">
        <f t="shared" si="1935"/>
        <v>1194</v>
      </c>
      <c r="FO509" s="29">
        <f t="shared" si="1936"/>
        <v>3284</v>
      </c>
      <c r="FP509" s="29">
        <f t="shared" si="1937"/>
        <v>1243</v>
      </c>
      <c r="FQ509" s="29">
        <f t="shared" si="1938"/>
        <v>908</v>
      </c>
      <c r="FR509" s="29">
        <f t="shared" si="1939"/>
        <v>1111</v>
      </c>
      <c r="FS509" s="29">
        <f t="shared" si="1940"/>
        <v>0</v>
      </c>
      <c r="FT509" s="29">
        <f t="shared" si="1941"/>
        <v>211</v>
      </c>
      <c r="FU509" s="29">
        <f t="shared" si="1942"/>
        <v>1975</v>
      </c>
      <c r="FV509" s="29">
        <f t="shared" si="1943"/>
        <v>892</v>
      </c>
      <c r="FW509" s="29">
        <f t="shared" si="1944"/>
        <v>4149</v>
      </c>
      <c r="FX509" s="29">
        <f t="shared" si="1945"/>
        <v>1747</v>
      </c>
      <c r="FY509" s="29">
        <f t="shared" si="1860"/>
        <v>1986</v>
      </c>
      <c r="FZ509" s="29">
        <f t="shared" si="1861"/>
        <v>1083</v>
      </c>
      <c r="GA509" s="29">
        <f t="shared" si="1867"/>
        <v>23933</v>
      </c>
      <c r="GB509" s="29">
        <f t="shared" si="1862"/>
        <v>-176</v>
      </c>
      <c r="GC509" s="53">
        <f t="shared" si="1868"/>
        <v>23757</v>
      </c>
      <c r="GD509" s="29">
        <f t="shared" si="1869"/>
        <v>1915</v>
      </c>
      <c r="GE509" s="29">
        <f t="shared" si="1870"/>
        <v>5519</v>
      </c>
      <c r="GF509" s="41">
        <f t="shared" si="1871"/>
        <v>16499</v>
      </c>
    </row>
    <row r="510" spans="1:188" ht="13.5" customHeight="1">
      <c r="A510" s="139">
        <v>38</v>
      </c>
      <c r="B510" s="97" t="s">
        <v>50</v>
      </c>
      <c r="C510" s="234">
        <v>2130</v>
      </c>
      <c r="D510" s="235">
        <v>0</v>
      </c>
      <c r="E510" s="235">
        <v>114</v>
      </c>
      <c r="F510" s="235">
        <v>90</v>
      </c>
      <c r="G510" s="235">
        <v>2136</v>
      </c>
      <c r="H510" s="235">
        <v>2068</v>
      </c>
      <c r="I510" s="235">
        <v>7722</v>
      </c>
      <c r="J510" s="235">
        <v>3061</v>
      </c>
      <c r="K510" s="235">
        <v>1980</v>
      </c>
      <c r="L510" s="235">
        <v>697</v>
      </c>
      <c r="M510" s="235">
        <v>841</v>
      </c>
      <c r="N510" s="235">
        <v>767</v>
      </c>
      <c r="O510" s="235">
        <v>8990</v>
      </c>
      <c r="P510" s="235">
        <v>2987</v>
      </c>
      <c r="Q510" s="235">
        <v>6240</v>
      </c>
      <c r="R510" s="235">
        <v>6343</v>
      </c>
      <c r="S510" s="235">
        <v>11859</v>
      </c>
      <c r="T510" s="235">
        <v>2579</v>
      </c>
      <c r="U510" s="235">
        <v>60604</v>
      </c>
      <c r="V510" s="236">
        <v>-426</v>
      </c>
      <c r="W510" s="237">
        <v>60178</v>
      </c>
      <c r="X510" s="235">
        <v>2244</v>
      </c>
      <c r="Y510" s="235">
        <v>9948</v>
      </c>
      <c r="Z510" s="236">
        <v>48412</v>
      </c>
      <c r="AA510" s="238"/>
      <c r="AB510" s="139">
        <v>38</v>
      </c>
      <c r="AC510" s="97" t="s">
        <v>50</v>
      </c>
      <c r="AD510" s="60">
        <f>IF(C510="X","X",IF(FI510="X","X",IF(FI510&lt;&gt;0,ROUND((C510-FI510)/ABS(FI510)*100,3),"- ")))</f>
        <v>-21.690999999999999</v>
      </c>
      <c r="AE510" s="24" t="str">
        <f t="shared" si="2008"/>
        <v xml:space="preserve">- </v>
      </c>
      <c r="AF510" s="24">
        <f t="shared" si="1905"/>
        <v>-20.832999999999998</v>
      </c>
      <c r="AG510" s="24">
        <f t="shared" si="2005"/>
        <v>4.6509999999999998</v>
      </c>
      <c r="AH510" s="24">
        <f t="shared" si="1907"/>
        <v>-4.2149999999999999</v>
      </c>
      <c r="AI510" s="24">
        <f t="shared" si="1908"/>
        <v>4.6559999999999997</v>
      </c>
      <c r="AJ510" s="24">
        <f t="shared" si="1909"/>
        <v>38.387</v>
      </c>
      <c r="AK510" s="24">
        <f t="shared" si="1910"/>
        <v>-6.6769999999999996</v>
      </c>
      <c r="AL510" s="24">
        <f t="shared" si="1911"/>
        <v>8.8510000000000009</v>
      </c>
      <c r="AM510" s="24">
        <f t="shared" si="1912"/>
        <v>-27.920999999999999</v>
      </c>
      <c r="AN510" s="24">
        <f t="shared" si="1913"/>
        <v>33.491999999999997</v>
      </c>
      <c r="AO510" s="24">
        <f t="shared" si="1914"/>
        <v>7.7249999999999996</v>
      </c>
      <c r="AP510" s="24">
        <f t="shared" si="1915"/>
        <v>2.802</v>
      </c>
      <c r="AQ510" s="24">
        <f t="shared" si="1916"/>
        <v>13.23</v>
      </c>
      <c r="AR510" s="24">
        <f t="shared" si="1917"/>
        <v>-6.2220000000000004</v>
      </c>
      <c r="AS510" s="24">
        <f t="shared" si="1918"/>
        <v>2.4550000000000001</v>
      </c>
      <c r="AT510" s="24">
        <f t="shared" si="1900"/>
        <v>1.6279999999999999</v>
      </c>
      <c r="AU510" s="24">
        <f t="shared" si="1919"/>
        <v>-6.7270000000000003</v>
      </c>
      <c r="AV510" s="24">
        <f t="shared" si="1920"/>
        <v>3.0579999999999998</v>
      </c>
      <c r="AW510" s="24">
        <f t="shared" si="1921"/>
        <v>1.617</v>
      </c>
      <c r="AX510" s="64">
        <f t="shared" si="1922"/>
        <v>3.0920000000000001</v>
      </c>
      <c r="AY510" s="24">
        <f t="shared" si="1923"/>
        <v>-21.648</v>
      </c>
      <c r="AZ510" s="24">
        <f t="shared" si="1924"/>
        <v>25.988</v>
      </c>
      <c r="BA510" s="61">
        <f t="shared" si="1925"/>
        <v>0.76200000000000001</v>
      </c>
      <c r="BB510" s="238"/>
      <c r="BC510" s="139">
        <v>38</v>
      </c>
      <c r="BD510" s="97" t="s">
        <v>50</v>
      </c>
      <c r="BE510" s="60">
        <f t="shared" si="1895"/>
        <v>3.5</v>
      </c>
      <c r="BF510" s="24" t="str">
        <f t="shared" si="1926"/>
        <v>-</v>
      </c>
      <c r="BG510" s="24">
        <f t="shared" si="1984"/>
        <v>0.2</v>
      </c>
      <c r="BH510" s="24">
        <f t="shared" si="1985"/>
        <v>0.1</v>
      </c>
      <c r="BI510" s="24">
        <f t="shared" si="1986"/>
        <v>3.5</v>
      </c>
      <c r="BJ510" s="24">
        <f t="shared" si="1987"/>
        <v>3.4</v>
      </c>
      <c r="BK510" s="24">
        <f t="shared" si="1988"/>
        <v>12.8</v>
      </c>
      <c r="BL510" s="24">
        <f t="shared" si="1989"/>
        <v>5.0999999999999996</v>
      </c>
      <c r="BM510" s="24">
        <f t="shared" si="1990"/>
        <v>3.3</v>
      </c>
      <c r="BN510" s="24">
        <f t="shared" si="1991"/>
        <v>1.2</v>
      </c>
      <c r="BO510" s="24">
        <f t="shared" si="1992"/>
        <v>1.4</v>
      </c>
      <c r="BP510" s="24">
        <f t="shared" si="1993"/>
        <v>1.3</v>
      </c>
      <c r="BQ510" s="24">
        <f t="shared" si="1994"/>
        <v>14.9</v>
      </c>
      <c r="BR510" s="24">
        <f t="shared" si="1995"/>
        <v>5</v>
      </c>
      <c r="BS510" s="24">
        <f t="shared" si="1996"/>
        <v>10.4</v>
      </c>
      <c r="BT510" s="24">
        <f t="shared" si="1997"/>
        <v>10.5</v>
      </c>
      <c r="BU510" s="24">
        <f t="shared" si="1998"/>
        <v>19.7</v>
      </c>
      <c r="BV510" s="24">
        <f t="shared" si="1974"/>
        <v>4.3</v>
      </c>
      <c r="BW510" s="24">
        <f t="shared" si="1975"/>
        <v>100.7</v>
      </c>
      <c r="BX510" s="24">
        <f t="shared" si="1976"/>
        <v>-0.7</v>
      </c>
      <c r="BY510" s="64">
        <f t="shared" si="1977"/>
        <v>100</v>
      </c>
      <c r="BZ510" s="24">
        <f t="shared" si="1978"/>
        <v>3.7</v>
      </c>
      <c r="CA510" s="24">
        <f t="shared" si="1979"/>
        <v>16.5</v>
      </c>
      <c r="CB510" s="61">
        <f t="shared" si="1980"/>
        <v>80.400000000000006</v>
      </c>
      <c r="CC510" s="238"/>
      <c r="CD510" s="139">
        <v>38</v>
      </c>
      <c r="CE510" s="97" t="s">
        <v>50</v>
      </c>
      <c r="CF510" s="60">
        <f t="shared" ref="CF510:DC510" si="2013">IF(C510=0,"-",IF(C510="X","X",ROUND(C510/C472*100,1)))</f>
        <v>5.7</v>
      </c>
      <c r="CG510" s="24" t="str">
        <f t="shared" si="2013"/>
        <v>-</v>
      </c>
      <c r="CH510" s="24">
        <f t="shared" si="2013"/>
        <v>1.3</v>
      </c>
      <c r="CI510" s="24">
        <f t="shared" si="2013"/>
        <v>1</v>
      </c>
      <c r="CJ510" s="24">
        <f t="shared" si="2013"/>
        <v>1</v>
      </c>
      <c r="CK510" s="24">
        <f t="shared" si="2013"/>
        <v>1.1000000000000001</v>
      </c>
      <c r="CL510" s="24">
        <f t="shared" si="2013"/>
        <v>1.8</v>
      </c>
      <c r="CM510" s="24">
        <f t="shared" si="2013"/>
        <v>0.8</v>
      </c>
      <c r="CN510" s="24">
        <f t="shared" si="2013"/>
        <v>1</v>
      </c>
      <c r="CO510" s="24">
        <f t="shared" si="2013"/>
        <v>0.6</v>
      </c>
      <c r="CP510" s="24">
        <f t="shared" si="2013"/>
        <v>0.5</v>
      </c>
      <c r="CQ510" s="24">
        <f t="shared" si="2013"/>
        <v>0.5</v>
      </c>
      <c r="CR510" s="24">
        <f t="shared" si="2013"/>
        <v>1.6</v>
      </c>
      <c r="CS510" s="24">
        <f t="shared" si="2013"/>
        <v>0.7</v>
      </c>
      <c r="CT510" s="24">
        <f t="shared" si="2013"/>
        <v>1.5</v>
      </c>
      <c r="CU510" s="24">
        <f t="shared" si="2013"/>
        <v>2.6</v>
      </c>
      <c r="CV510" s="24">
        <f t="shared" si="2013"/>
        <v>2.2000000000000002</v>
      </c>
      <c r="CW510" s="24">
        <f t="shared" si="2013"/>
        <v>1.2</v>
      </c>
      <c r="CX510" s="24">
        <f t="shared" si="2013"/>
        <v>1.4</v>
      </c>
      <c r="CY510" s="24">
        <f t="shared" si="2013"/>
        <v>1.4</v>
      </c>
      <c r="CZ510" s="64">
        <f t="shared" si="2013"/>
        <v>1.4</v>
      </c>
      <c r="DA510" s="24">
        <f t="shared" si="2013"/>
        <v>4.8</v>
      </c>
      <c r="DB510" s="24">
        <f t="shared" si="2013"/>
        <v>1.6</v>
      </c>
      <c r="DC510" s="61">
        <f t="shared" si="2013"/>
        <v>1.4</v>
      </c>
      <c r="DD510" s="238"/>
      <c r="DE510" s="139">
        <v>38</v>
      </c>
      <c r="DF510" s="97" t="s">
        <v>50</v>
      </c>
      <c r="DG510" s="60">
        <f t="shared" si="1865"/>
        <v>-1.0109999999999999</v>
      </c>
      <c r="DH510" s="24" t="str">
        <f t="shared" si="1834"/>
        <v xml:space="preserve">- </v>
      </c>
      <c r="DI510" s="24">
        <f t="shared" si="1835"/>
        <v>-5.0999999999999997E-2</v>
      </c>
      <c r="DJ510" s="24">
        <f t="shared" si="1836"/>
        <v>7.0000000000000001E-3</v>
      </c>
      <c r="DK510" s="24">
        <f t="shared" si="1837"/>
        <v>-0.161</v>
      </c>
      <c r="DL510" s="24">
        <f t="shared" si="1838"/>
        <v>0.158</v>
      </c>
      <c r="DM510" s="24">
        <f t="shared" si="1839"/>
        <v>3.67</v>
      </c>
      <c r="DN510" s="24">
        <f t="shared" si="1840"/>
        <v>-0.375</v>
      </c>
      <c r="DO510" s="24">
        <f t="shared" si="1841"/>
        <v>0.27600000000000002</v>
      </c>
      <c r="DP510" s="24">
        <f t="shared" si="1842"/>
        <v>-0.46300000000000002</v>
      </c>
      <c r="DQ510" s="24">
        <f t="shared" si="1843"/>
        <v>0.36099999999999999</v>
      </c>
      <c r="DR510" s="24">
        <f t="shared" si="1844"/>
        <v>9.4E-2</v>
      </c>
      <c r="DS510" s="24">
        <f t="shared" si="1845"/>
        <v>0.42</v>
      </c>
      <c r="DT510" s="24">
        <f t="shared" si="1846"/>
        <v>0.59799999999999998</v>
      </c>
      <c r="DU510" s="24">
        <f t="shared" si="1847"/>
        <v>-0.70899999999999996</v>
      </c>
      <c r="DV510" s="24">
        <f t="shared" si="1848"/>
        <v>0.26</v>
      </c>
      <c r="DW510" s="24">
        <f t="shared" si="1849"/>
        <v>0.32500000000000001</v>
      </c>
      <c r="DX510" s="24">
        <f t="shared" si="1850"/>
        <v>-0.31900000000000001</v>
      </c>
      <c r="DY510" s="24">
        <f t="shared" si="1851"/>
        <v>3.08</v>
      </c>
      <c r="DZ510" s="24">
        <f t="shared" si="1852"/>
        <v>1.2E-2</v>
      </c>
      <c r="EA510" s="64">
        <f t="shared" si="1853"/>
        <v>3.0920000000000001</v>
      </c>
      <c r="EB510" s="24">
        <f t="shared" si="1854"/>
        <v>-1.0620000000000001</v>
      </c>
      <c r="EC510" s="24">
        <f t="shared" si="1855"/>
        <v>3.5150000000000001</v>
      </c>
      <c r="ED510" s="61">
        <f t="shared" si="1856"/>
        <v>0.627</v>
      </c>
      <c r="EE510" s="238"/>
      <c r="EF510" s="139">
        <v>38</v>
      </c>
      <c r="EG510" s="97" t="s">
        <v>50</v>
      </c>
      <c r="EH510" s="60">
        <f t="shared" ref="EH510:FE510" si="2014">IF(C510="X","X",IF(FI510="X","X",IF(FI510&lt;&gt;0,ROUND((C510-FI510)/FI472*100,3),"- ")))</f>
        <v>-1.2569999999999999</v>
      </c>
      <c r="EI510" s="24" t="str">
        <f t="shared" si="2014"/>
        <v xml:space="preserve">- </v>
      </c>
      <c r="EJ510" s="24">
        <f t="shared" si="2014"/>
        <v>-0.28499999999999998</v>
      </c>
      <c r="EK510" s="24">
        <f t="shared" si="2014"/>
        <v>4.9000000000000002E-2</v>
      </c>
      <c r="EL510" s="24">
        <f t="shared" si="2014"/>
        <v>-0.05</v>
      </c>
      <c r="EM510" s="24">
        <f t="shared" si="2014"/>
        <v>5.0999999999999997E-2</v>
      </c>
      <c r="EN510" s="24">
        <f t="shared" si="2014"/>
        <v>0.45200000000000001</v>
      </c>
      <c r="EO510" s="24">
        <f t="shared" si="2014"/>
        <v>-5.2999999999999999E-2</v>
      </c>
      <c r="EP510" s="24">
        <f t="shared" si="2014"/>
        <v>5.7000000000000002E-2</v>
      </c>
      <c r="EQ510" s="24">
        <f t="shared" si="2014"/>
        <v>-0.14199999999999999</v>
      </c>
      <c r="ER510" s="24">
        <f t="shared" si="2014"/>
        <v>0.11700000000000001</v>
      </c>
      <c r="ES510" s="24">
        <f t="shared" si="2014"/>
        <v>3.5999999999999997E-2</v>
      </c>
      <c r="ET510" s="24">
        <f t="shared" si="2014"/>
        <v>4.5999999999999999E-2</v>
      </c>
      <c r="EU510" s="24">
        <f t="shared" si="2014"/>
        <v>8.4000000000000005E-2</v>
      </c>
      <c r="EV510" s="24">
        <f t="shared" si="2014"/>
        <v>-9.5000000000000001E-2</v>
      </c>
      <c r="EW510" s="24">
        <f t="shared" si="2014"/>
        <v>6.3E-2</v>
      </c>
      <c r="EX510" s="24">
        <f t="shared" si="2014"/>
        <v>3.5999999999999997E-2</v>
      </c>
      <c r="EY510" s="24">
        <f t="shared" si="2014"/>
        <v>-8.2000000000000003E-2</v>
      </c>
      <c r="EZ510" s="24">
        <f t="shared" si="2014"/>
        <v>0.04</v>
      </c>
      <c r="FA510" s="24">
        <f t="shared" si="2014"/>
        <v>-2.1000000000000001E-2</v>
      </c>
      <c r="FB510" s="64">
        <f t="shared" si="2014"/>
        <v>0.04</v>
      </c>
      <c r="FC510" s="24">
        <f t="shared" si="2014"/>
        <v>-1.0720000000000001</v>
      </c>
      <c r="FD510" s="24">
        <f t="shared" si="2014"/>
        <v>0.30599999999999999</v>
      </c>
      <c r="FE510" s="61">
        <f t="shared" si="2014"/>
        <v>0.01</v>
      </c>
      <c r="FG510" s="139">
        <v>38</v>
      </c>
      <c r="FH510" s="97" t="s">
        <v>50</v>
      </c>
      <c r="FI510" s="28">
        <f t="shared" si="1930"/>
        <v>2720</v>
      </c>
      <c r="FJ510" s="30">
        <f t="shared" si="1931"/>
        <v>0</v>
      </c>
      <c r="FK510" s="30">
        <f t="shared" si="1932"/>
        <v>144</v>
      </c>
      <c r="FL510" s="30">
        <f t="shared" si="1933"/>
        <v>86</v>
      </c>
      <c r="FM510" s="30">
        <f t="shared" si="1934"/>
        <v>2230</v>
      </c>
      <c r="FN510" s="30">
        <f t="shared" si="1935"/>
        <v>1976</v>
      </c>
      <c r="FO510" s="30">
        <f t="shared" si="1936"/>
        <v>5580</v>
      </c>
      <c r="FP510" s="30">
        <f t="shared" si="1937"/>
        <v>3280</v>
      </c>
      <c r="FQ510" s="30">
        <f t="shared" si="1938"/>
        <v>1819</v>
      </c>
      <c r="FR510" s="30">
        <f t="shared" si="1939"/>
        <v>967</v>
      </c>
      <c r="FS510" s="30">
        <f t="shared" si="1940"/>
        <v>630</v>
      </c>
      <c r="FT510" s="30">
        <f t="shared" si="1941"/>
        <v>712</v>
      </c>
      <c r="FU510" s="30">
        <f t="shared" si="1942"/>
        <v>8745</v>
      </c>
      <c r="FV510" s="30">
        <f t="shared" si="1943"/>
        <v>2638</v>
      </c>
      <c r="FW510" s="30">
        <f t="shared" si="1944"/>
        <v>6654</v>
      </c>
      <c r="FX510" s="30">
        <f t="shared" si="1945"/>
        <v>6191</v>
      </c>
      <c r="FY510" s="30">
        <f t="shared" si="1860"/>
        <v>11669</v>
      </c>
      <c r="FZ510" s="30">
        <f t="shared" si="1861"/>
        <v>2765</v>
      </c>
      <c r="GA510" s="30">
        <f t="shared" si="1867"/>
        <v>58806</v>
      </c>
      <c r="GB510" s="30">
        <f t="shared" si="1862"/>
        <v>-433</v>
      </c>
      <c r="GC510" s="54">
        <f t="shared" si="1868"/>
        <v>58373</v>
      </c>
      <c r="GD510" s="30">
        <f t="shared" si="1869"/>
        <v>2864</v>
      </c>
      <c r="GE510" s="30">
        <f t="shared" si="1870"/>
        <v>7896</v>
      </c>
      <c r="GF510" s="42">
        <f t="shared" si="1871"/>
        <v>48046</v>
      </c>
    </row>
    <row r="511" spans="1:188" ht="13.5" customHeight="1">
      <c r="A511" s="139">
        <v>39</v>
      </c>
      <c r="B511" s="97" t="s">
        <v>42</v>
      </c>
      <c r="C511" s="222">
        <v>634</v>
      </c>
      <c r="D511" s="223">
        <v>0</v>
      </c>
      <c r="E511" s="223">
        <v>1</v>
      </c>
      <c r="F511" s="223">
        <v>0</v>
      </c>
      <c r="G511" s="223">
        <v>504</v>
      </c>
      <c r="H511" s="223">
        <v>158</v>
      </c>
      <c r="I511" s="223">
        <v>900</v>
      </c>
      <c r="J511" s="223">
        <v>112</v>
      </c>
      <c r="K511" s="223">
        <v>164</v>
      </c>
      <c r="L511" s="223">
        <v>51</v>
      </c>
      <c r="M511" s="223">
        <v>0</v>
      </c>
      <c r="N511" s="223">
        <v>5</v>
      </c>
      <c r="O511" s="223">
        <v>223</v>
      </c>
      <c r="P511" s="223">
        <v>75</v>
      </c>
      <c r="Q511" s="223">
        <v>552</v>
      </c>
      <c r="R511" s="223">
        <v>371</v>
      </c>
      <c r="S511" s="223">
        <v>159</v>
      </c>
      <c r="T511" s="223">
        <v>101</v>
      </c>
      <c r="U511" s="223">
        <v>4010</v>
      </c>
      <c r="V511" s="224">
        <v>-28</v>
      </c>
      <c r="W511" s="225">
        <v>3982</v>
      </c>
      <c r="X511" s="223">
        <v>635</v>
      </c>
      <c r="Y511" s="223">
        <v>1404</v>
      </c>
      <c r="Z511" s="224">
        <v>1971</v>
      </c>
      <c r="AA511" s="238"/>
      <c r="AB511" s="139">
        <v>39</v>
      </c>
      <c r="AC511" s="97" t="s">
        <v>42</v>
      </c>
      <c r="AD511" s="60">
        <f t="shared" ref="AD511:AD519" si="2015">IF(C511="X","X",IF(FI511="X","X",IF(FI511&lt;&gt;0,ROUND((C511-FI511)/ABS(FI511)*100,3),"- ")))</f>
        <v>-16.138000000000002</v>
      </c>
      <c r="AE511" s="24" t="str">
        <f t="shared" si="2008"/>
        <v xml:space="preserve">- </v>
      </c>
      <c r="AF511" s="24">
        <f t="shared" si="1905"/>
        <v>0</v>
      </c>
      <c r="AG511" s="24" t="str">
        <f t="shared" si="2005"/>
        <v xml:space="preserve">- </v>
      </c>
      <c r="AH511" s="24">
        <f t="shared" si="1907"/>
        <v>-23.635999999999999</v>
      </c>
      <c r="AI511" s="24">
        <f t="shared" si="1908"/>
        <v>49.057000000000002</v>
      </c>
      <c r="AJ511" s="24">
        <f t="shared" si="1909"/>
        <v>7.9139999999999997</v>
      </c>
      <c r="AK511" s="24">
        <f t="shared" si="1910"/>
        <v>-4.274</v>
      </c>
      <c r="AL511" s="24">
        <f t="shared" si="1911"/>
        <v>-4.6509999999999998</v>
      </c>
      <c r="AM511" s="24">
        <f t="shared" si="1912"/>
        <v>-52.335999999999999</v>
      </c>
      <c r="AN511" s="24" t="str">
        <f t="shared" si="1913"/>
        <v xml:space="preserve">- </v>
      </c>
      <c r="AO511" s="24">
        <f t="shared" si="1914"/>
        <v>-44.444000000000003</v>
      </c>
      <c r="AP511" s="24">
        <f t="shared" si="1915"/>
        <v>0.90500000000000003</v>
      </c>
      <c r="AQ511" s="24">
        <f t="shared" si="1916"/>
        <v>15.385</v>
      </c>
      <c r="AR511" s="24">
        <f t="shared" si="1917"/>
        <v>-12.102</v>
      </c>
      <c r="AS511" s="24">
        <f t="shared" si="1918"/>
        <v>6.609</v>
      </c>
      <c r="AT511" s="24">
        <f t="shared" si="1900"/>
        <v>-7.0179999999999998</v>
      </c>
      <c r="AU511" s="24">
        <f t="shared" si="1919"/>
        <v>-9.0090000000000003</v>
      </c>
      <c r="AV511" s="24">
        <f t="shared" si="1920"/>
        <v>-6.8739999999999997</v>
      </c>
      <c r="AW511" s="24">
        <f t="shared" si="1921"/>
        <v>12.5</v>
      </c>
      <c r="AX511" s="64">
        <f t="shared" si="1922"/>
        <v>-6.8319999999999999</v>
      </c>
      <c r="AY511" s="24">
        <f t="shared" si="1923"/>
        <v>-16.116</v>
      </c>
      <c r="AZ511" s="24">
        <f t="shared" si="1924"/>
        <v>-6.024</v>
      </c>
      <c r="BA511" s="61">
        <f t="shared" si="1925"/>
        <v>-4.0880000000000001</v>
      </c>
      <c r="BB511" s="238"/>
      <c r="BC511" s="139">
        <v>39</v>
      </c>
      <c r="BD511" s="15" t="s">
        <v>42</v>
      </c>
      <c r="BE511" s="60">
        <f t="shared" si="1895"/>
        <v>15.9</v>
      </c>
      <c r="BF511" s="24" t="str">
        <f t="shared" si="1926"/>
        <v>-</v>
      </c>
      <c r="BG511" s="24">
        <f t="shared" si="1984"/>
        <v>0</v>
      </c>
      <c r="BH511" s="24" t="str">
        <f t="shared" si="1985"/>
        <v>-</v>
      </c>
      <c r="BI511" s="24">
        <f t="shared" si="1986"/>
        <v>12.7</v>
      </c>
      <c r="BJ511" s="24">
        <f t="shared" si="1987"/>
        <v>4</v>
      </c>
      <c r="BK511" s="24">
        <f t="shared" si="1988"/>
        <v>22.6</v>
      </c>
      <c r="BL511" s="24">
        <f t="shared" si="1989"/>
        <v>2.8</v>
      </c>
      <c r="BM511" s="24">
        <f t="shared" si="1990"/>
        <v>4.0999999999999996</v>
      </c>
      <c r="BN511" s="24">
        <f t="shared" si="1991"/>
        <v>1.3</v>
      </c>
      <c r="BO511" s="24" t="str">
        <f t="shared" si="1992"/>
        <v>-</v>
      </c>
      <c r="BP511" s="24">
        <f t="shared" si="1993"/>
        <v>0.1</v>
      </c>
      <c r="BQ511" s="24">
        <f t="shared" si="1994"/>
        <v>5.6</v>
      </c>
      <c r="BR511" s="24">
        <f t="shared" si="1995"/>
        <v>1.9</v>
      </c>
      <c r="BS511" s="24">
        <f t="shared" si="1996"/>
        <v>13.9</v>
      </c>
      <c r="BT511" s="24">
        <f t="shared" si="1997"/>
        <v>9.3000000000000007</v>
      </c>
      <c r="BU511" s="24">
        <f t="shared" si="1998"/>
        <v>4</v>
      </c>
      <c r="BV511" s="24">
        <f t="shared" si="1974"/>
        <v>2.5</v>
      </c>
      <c r="BW511" s="24">
        <f t="shared" si="1975"/>
        <v>100.7</v>
      </c>
      <c r="BX511" s="24">
        <f t="shared" si="1976"/>
        <v>-0.7</v>
      </c>
      <c r="BY511" s="64">
        <f t="shared" si="1977"/>
        <v>100</v>
      </c>
      <c r="BZ511" s="24">
        <f t="shared" si="1978"/>
        <v>15.9</v>
      </c>
      <c r="CA511" s="24">
        <f t="shared" si="1979"/>
        <v>35.299999999999997</v>
      </c>
      <c r="CB511" s="61">
        <f t="shared" si="1980"/>
        <v>49.5</v>
      </c>
      <c r="CC511" s="238"/>
      <c r="CD511" s="139">
        <v>39</v>
      </c>
      <c r="CE511" s="15" t="s">
        <v>42</v>
      </c>
      <c r="CF511" s="55">
        <f t="shared" ref="CF511:DC511" si="2016">IF(C511=0,"-",IF(C511="X","X",ROUND(C511/C472*100,1)))</f>
        <v>1.7</v>
      </c>
      <c r="CG511" s="21" t="str">
        <f t="shared" si="2016"/>
        <v>-</v>
      </c>
      <c r="CH511" s="21">
        <f t="shared" si="2016"/>
        <v>0</v>
      </c>
      <c r="CI511" s="21" t="str">
        <f t="shared" si="2016"/>
        <v>-</v>
      </c>
      <c r="CJ511" s="21">
        <f t="shared" si="2016"/>
        <v>0.2</v>
      </c>
      <c r="CK511" s="21">
        <f t="shared" si="2016"/>
        <v>0.1</v>
      </c>
      <c r="CL511" s="21">
        <f t="shared" si="2016"/>
        <v>0.2</v>
      </c>
      <c r="CM511" s="21">
        <f t="shared" si="2016"/>
        <v>0</v>
      </c>
      <c r="CN511" s="21">
        <f t="shared" si="2016"/>
        <v>0.1</v>
      </c>
      <c r="CO511" s="21">
        <f t="shared" si="2016"/>
        <v>0</v>
      </c>
      <c r="CP511" s="21" t="str">
        <f t="shared" si="2016"/>
        <v>-</v>
      </c>
      <c r="CQ511" s="21">
        <f t="shared" si="2016"/>
        <v>0</v>
      </c>
      <c r="CR511" s="21">
        <f t="shared" si="2016"/>
        <v>0</v>
      </c>
      <c r="CS511" s="21">
        <f t="shared" si="2016"/>
        <v>0</v>
      </c>
      <c r="CT511" s="21">
        <f t="shared" si="2016"/>
        <v>0.1</v>
      </c>
      <c r="CU511" s="21">
        <f t="shared" si="2016"/>
        <v>0.1</v>
      </c>
      <c r="CV511" s="21">
        <f t="shared" si="2016"/>
        <v>0</v>
      </c>
      <c r="CW511" s="21">
        <f t="shared" si="2016"/>
        <v>0</v>
      </c>
      <c r="CX511" s="21">
        <f t="shared" si="2016"/>
        <v>0.1</v>
      </c>
      <c r="CY511" s="21">
        <f t="shared" si="2016"/>
        <v>0.1</v>
      </c>
      <c r="CZ511" s="66">
        <f t="shared" si="2016"/>
        <v>0.1</v>
      </c>
      <c r="DA511" s="21">
        <f t="shared" si="2016"/>
        <v>1.4</v>
      </c>
      <c r="DB511" s="21">
        <f t="shared" si="2016"/>
        <v>0.2</v>
      </c>
      <c r="DC511" s="65">
        <f t="shared" si="2016"/>
        <v>0.1</v>
      </c>
      <c r="DD511" s="238"/>
      <c r="DE511" s="139">
        <v>39</v>
      </c>
      <c r="DF511" s="15" t="s">
        <v>42</v>
      </c>
      <c r="DG511" s="60">
        <f t="shared" si="1865"/>
        <v>-2.8540000000000001</v>
      </c>
      <c r="DH511" s="24" t="str">
        <f t="shared" si="1834"/>
        <v xml:space="preserve">- </v>
      </c>
      <c r="DI511" s="24">
        <f t="shared" si="1835"/>
        <v>0</v>
      </c>
      <c r="DJ511" s="24" t="str">
        <f t="shared" si="1836"/>
        <v xml:space="preserve">- </v>
      </c>
      <c r="DK511" s="24">
        <f t="shared" si="1837"/>
        <v>-3.65</v>
      </c>
      <c r="DL511" s="24">
        <f t="shared" si="1838"/>
        <v>1.2170000000000001</v>
      </c>
      <c r="DM511" s="24">
        <f t="shared" si="1839"/>
        <v>1.544</v>
      </c>
      <c r="DN511" s="24">
        <f t="shared" si="1840"/>
        <v>-0.11700000000000001</v>
      </c>
      <c r="DO511" s="24">
        <f t="shared" si="1841"/>
        <v>-0.187</v>
      </c>
      <c r="DP511" s="24">
        <f t="shared" si="1842"/>
        <v>-1.31</v>
      </c>
      <c r="DQ511" s="24" t="str">
        <f t="shared" si="1843"/>
        <v xml:space="preserve">- </v>
      </c>
      <c r="DR511" s="24">
        <f t="shared" si="1844"/>
        <v>-9.4E-2</v>
      </c>
      <c r="DS511" s="24">
        <f t="shared" si="1845"/>
        <v>4.7E-2</v>
      </c>
      <c r="DT511" s="24">
        <f t="shared" si="1846"/>
        <v>0.23400000000000001</v>
      </c>
      <c r="DU511" s="24">
        <f t="shared" si="1847"/>
        <v>-1.778</v>
      </c>
      <c r="DV511" s="24">
        <f t="shared" si="1848"/>
        <v>0.53800000000000003</v>
      </c>
      <c r="DW511" s="24">
        <f t="shared" si="1849"/>
        <v>-0.28100000000000003</v>
      </c>
      <c r="DX511" s="24">
        <f t="shared" si="1850"/>
        <v>-0.23400000000000001</v>
      </c>
      <c r="DY511" s="24">
        <f t="shared" si="1851"/>
        <v>-6.9260000000000002</v>
      </c>
      <c r="DZ511" s="24">
        <f t="shared" si="1852"/>
        <v>9.4E-2</v>
      </c>
      <c r="EA511" s="64">
        <f t="shared" si="1853"/>
        <v>-6.8319999999999999</v>
      </c>
      <c r="EB511" s="24">
        <f t="shared" si="1854"/>
        <v>-2.8540000000000001</v>
      </c>
      <c r="EC511" s="24">
        <f t="shared" si="1855"/>
        <v>-2.1059999999999999</v>
      </c>
      <c r="ED511" s="61">
        <f t="shared" si="1856"/>
        <v>-1.9650000000000001</v>
      </c>
      <c r="EE511" s="238"/>
      <c r="EF511" s="139">
        <v>39</v>
      </c>
      <c r="EG511" s="15" t="s">
        <v>42</v>
      </c>
      <c r="EH511" s="60">
        <f t="shared" ref="EH511:FE511" si="2017">IF(C511="X","X",IF(FI511="X","X",IF(FI511&lt;&gt;0,ROUND((C511-FI511)/FI472*100,3),"- ")))</f>
        <v>-0.26</v>
      </c>
      <c r="EI511" s="24" t="str">
        <f t="shared" si="2017"/>
        <v xml:space="preserve">- </v>
      </c>
      <c r="EJ511" s="24">
        <f t="shared" si="2017"/>
        <v>0</v>
      </c>
      <c r="EK511" s="24" t="str">
        <f t="shared" si="2017"/>
        <v xml:space="preserve">- </v>
      </c>
      <c r="EL511" s="24">
        <f t="shared" si="2017"/>
        <v>-8.2000000000000003E-2</v>
      </c>
      <c r="EM511" s="24">
        <f t="shared" si="2017"/>
        <v>2.9000000000000001E-2</v>
      </c>
      <c r="EN511" s="24">
        <f t="shared" si="2017"/>
        <v>1.4E-2</v>
      </c>
      <c r="EO511" s="24">
        <f t="shared" si="2017"/>
        <v>-1E-3</v>
      </c>
      <c r="EP511" s="24">
        <f t="shared" si="2017"/>
        <v>-3.0000000000000001E-3</v>
      </c>
      <c r="EQ511" s="24">
        <f t="shared" si="2017"/>
        <v>-2.9000000000000001E-2</v>
      </c>
      <c r="ER511" s="24" t="str">
        <f t="shared" si="2017"/>
        <v xml:space="preserve">- </v>
      </c>
      <c r="ES511" s="24">
        <f t="shared" si="2017"/>
        <v>-3.0000000000000001E-3</v>
      </c>
      <c r="ET511" s="24">
        <f t="shared" si="2017"/>
        <v>0</v>
      </c>
      <c r="EU511" s="24">
        <f t="shared" si="2017"/>
        <v>2E-3</v>
      </c>
      <c r="EV511" s="24">
        <f t="shared" si="2017"/>
        <v>-1.7999999999999999E-2</v>
      </c>
      <c r="EW511" s="24">
        <f t="shared" si="2017"/>
        <v>0.01</v>
      </c>
      <c r="EX511" s="24">
        <f t="shared" si="2017"/>
        <v>-2E-3</v>
      </c>
      <c r="EY511" s="24">
        <f t="shared" si="2017"/>
        <v>-4.0000000000000001E-3</v>
      </c>
      <c r="EZ511" s="24">
        <f t="shared" si="2017"/>
        <v>-7.0000000000000001E-3</v>
      </c>
      <c r="FA511" s="24">
        <f t="shared" si="2017"/>
        <v>-1.2E-2</v>
      </c>
      <c r="FB511" s="64">
        <f t="shared" si="2017"/>
        <v>-7.0000000000000001E-3</v>
      </c>
      <c r="FC511" s="24">
        <f t="shared" si="2017"/>
        <v>-0.21099999999999999</v>
      </c>
      <c r="FD511" s="24">
        <f t="shared" si="2017"/>
        <v>-1.2999999999999999E-2</v>
      </c>
      <c r="FE511" s="61">
        <f t="shared" si="2017"/>
        <v>-2E-3</v>
      </c>
      <c r="FG511" s="139">
        <v>39</v>
      </c>
      <c r="FH511" s="97" t="s">
        <v>42</v>
      </c>
      <c r="FI511" s="28">
        <f t="shared" si="1930"/>
        <v>756</v>
      </c>
      <c r="FJ511" s="30">
        <f t="shared" si="1931"/>
        <v>0</v>
      </c>
      <c r="FK511" s="30">
        <f t="shared" si="1932"/>
        <v>1</v>
      </c>
      <c r="FL511" s="30">
        <f t="shared" si="1933"/>
        <v>0</v>
      </c>
      <c r="FM511" s="30">
        <f t="shared" si="1934"/>
        <v>660</v>
      </c>
      <c r="FN511" s="30">
        <f t="shared" si="1935"/>
        <v>106</v>
      </c>
      <c r="FO511" s="30">
        <f t="shared" si="1936"/>
        <v>834</v>
      </c>
      <c r="FP511" s="30">
        <f t="shared" si="1937"/>
        <v>117</v>
      </c>
      <c r="FQ511" s="30">
        <f t="shared" si="1938"/>
        <v>172</v>
      </c>
      <c r="FR511" s="30">
        <f t="shared" si="1939"/>
        <v>107</v>
      </c>
      <c r="FS511" s="30">
        <f t="shared" si="1940"/>
        <v>0</v>
      </c>
      <c r="FT511" s="30">
        <f t="shared" si="1941"/>
        <v>9</v>
      </c>
      <c r="FU511" s="30">
        <f t="shared" si="1942"/>
        <v>221</v>
      </c>
      <c r="FV511" s="30">
        <f t="shared" si="1943"/>
        <v>65</v>
      </c>
      <c r="FW511" s="30">
        <f t="shared" si="1944"/>
        <v>628</v>
      </c>
      <c r="FX511" s="30">
        <f t="shared" si="1945"/>
        <v>348</v>
      </c>
      <c r="FY511" s="30">
        <f t="shared" si="1860"/>
        <v>171</v>
      </c>
      <c r="FZ511" s="30">
        <f t="shared" si="1861"/>
        <v>111</v>
      </c>
      <c r="GA511" s="26">
        <f t="shared" si="1867"/>
        <v>4306</v>
      </c>
      <c r="GB511" s="30">
        <f t="shared" si="1862"/>
        <v>-32</v>
      </c>
      <c r="GC511" s="51">
        <f t="shared" si="1868"/>
        <v>4274</v>
      </c>
      <c r="GD511" s="26">
        <f t="shared" si="1869"/>
        <v>757</v>
      </c>
      <c r="GE511" s="26">
        <f t="shared" si="1870"/>
        <v>1494</v>
      </c>
      <c r="GF511" s="38">
        <f t="shared" si="1871"/>
        <v>2055</v>
      </c>
    </row>
    <row r="512" spans="1:188" ht="13.5" customHeight="1">
      <c r="A512" s="14">
        <v>40</v>
      </c>
      <c r="B512" s="15" t="s">
        <v>43</v>
      </c>
      <c r="C512" s="227">
        <v>1002</v>
      </c>
      <c r="D512" s="228">
        <v>10</v>
      </c>
      <c r="E512" s="228">
        <v>92</v>
      </c>
      <c r="F512" s="228">
        <v>0</v>
      </c>
      <c r="G512" s="228">
        <v>850</v>
      </c>
      <c r="H512" s="228">
        <v>396</v>
      </c>
      <c r="I512" s="228">
        <v>3557</v>
      </c>
      <c r="J512" s="228">
        <v>351</v>
      </c>
      <c r="K512" s="228">
        <v>959</v>
      </c>
      <c r="L512" s="228">
        <v>1200</v>
      </c>
      <c r="M512" s="228">
        <v>0</v>
      </c>
      <c r="N512" s="228">
        <v>17</v>
      </c>
      <c r="O512" s="228">
        <v>1012</v>
      </c>
      <c r="P512" s="228">
        <v>900</v>
      </c>
      <c r="Q512" s="228">
        <v>672</v>
      </c>
      <c r="R512" s="228">
        <v>2047</v>
      </c>
      <c r="S512" s="228">
        <v>480</v>
      </c>
      <c r="T512" s="228">
        <v>1747</v>
      </c>
      <c r="U512" s="228">
        <v>15292</v>
      </c>
      <c r="V512" s="229">
        <v>-108</v>
      </c>
      <c r="W512" s="230">
        <v>15184</v>
      </c>
      <c r="X512" s="228">
        <v>1104</v>
      </c>
      <c r="Y512" s="228">
        <v>4407</v>
      </c>
      <c r="Z512" s="229">
        <v>9781</v>
      </c>
      <c r="AA512" s="226"/>
      <c r="AB512" s="14">
        <v>40</v>
      </c>
      <c r="AC512" s="15" t="s">
        <v>43</v>
      </c>
      <c r="AD512" s="58">
        <f t="shared" si="2015"/>
        <v>-21.288</v>
      </c>
      <c r="AE512" s="22">
        <f t="shared" si="2008"/>
        <v>11.111000000000001</v>
      </c>
      <c r="AF512" s="22">
        <f t="shared" si="1905"/>
        <v>-23.966999999999999</v>
      </c>
      <c r="AG512" s="22" t="str">
        <f t="shared" si="2005"/>
        <v xml:space="preserve">- </v>
      </c>
      <c r="AH512" s="22">
        <f t="shared" si="1907"/>
        <v>10.677</v>
      </c>
      <c r="AI512" s="22">
        <f t="shared" si="1908"/>
        <v>12.5</v>
      </c>
      <c r="AJ512" s="22">
        <f t="shared" si="1909"/>
        <v>71.010000000000005</v>
      </c>
      <c r="AK512" s="22">
        <f t="shared" si="1910"/>
        <v>-4.8780000000000001</v>
      </c>
      <c r="AL512" s="22">
        <f t="shared" si="1911"/>
        <v>-12.976000000000001</v>
      </c>
      <c r="AM512" s="22">
        <f t="shared" si="1912"/>
        <v>-58.143999999999998</v>
      </c>
      <c r="AN512" s="22" t="str">
        <f t="shared" si="1913"/>
        <v xml:space="preserve">- </v>
      </c>
      <c r="AO512" s="22">
        <f t="shared" si="1914"/>
        <v>-19.047999999999998</v>
      </c>
      <c r="AP512" s="22">
        <f t="shared" si="1915"/>
        <v>-0.97799999999999998</v>
      </c>
      <c r="AQ512" s="22">
        <f t="shared" si="1916"/>
        <v>8.3030000000000008</v>
      </c>
      <c r="AR512" s="22">
        <f t="shared" si="1917"/>
        <v>8.9139999999999997</v>
      </c>
      <c r="AS512" s="22">
        <f t="shared" si="1918"/>
        <v>6.4480000000000004</v>
      </c>
      <c r="AT512" s="22">
        <f t="shared" si="1900"/>
        <v>3.004</v>
      </c>
      <c r="AU512" s="22">
        <f t="shared" si="1919"/>
        <v>-13.214</v>
      </c>
      <c r="AV512" s="22">
        <f t="shared" si="1920"/>
        <v>-3.423</v>
      </c>
      <c r="AW512" s="22">
        <f t="shared" si="1921"/>
        <v>7.6920000000000002</v>
      </c>
      <c r="AX512" s="63">
        <f t="shared" si="1922"/>
        <v>-3.391</v>
      </c>
      <c r="AY512" s="22">
        <f t="shared" si="1923"/>
        <v>-21.311</v>
      </c>
      <c r="AZ512" s="22">
        <f t="shared" si="1924"/>
        <v>54.74</v>
      </c>
      <c r="BA512" s="59">
        <f t="shared" si="1925"/>
        <v>-15.557</v>
      </c>
      <c r="BB512" s="226"/>
      <c r="BC512" s="14">
        <v>40</v>
      </c>
      <c r="BD512" s="105" t="s">
        <v>43</v>
      </c>
      <c r="BE512" s="58">
        <f t="shared" si="1895"/>
        <v>6.6</v>
      </c>
      <c r="BF512" s="22">
        <f t="shared" si="1926"/>
        <v>0.1</v>
      </c>
      <c r="BG512" s="22">
        <f t="shared" si="1984"/>
        <v>0.6</v>
      </c>
      <c r="BH512" s="22" t="str">
        <f t="shared" si="1985"/>
        <v>-</v>
      </c>
      <c r="BI512" s="22">
        <f t="shared" si="1986"/>
        <v>5.6</v>
      </c>
      <c r="BJ512" s="22">
        <f t="shared" si="1987"/>
        <v>2.6</v>
      </c>
      <c r="BK512" s="22">
        <f t="shared" si="1988"/>
        <v>23.4</v>
      </c>
      <c r="BL512" s="22">
        <f t="shared" si="1989"/>
        <v>2.2999999999999998</v>
      </c>
      <c r="BM512" s="22">
        <f t="shared" si="1990"/>
        <v>6.3</v>
      </c>
      <c r="BN512" s="22">
        <f t="shared" si="1991"/>
        <v>7.9</v>
      </c>
      <c r="BO512" s="22" t="str">
        <f t="shared" si="1992"/>
        <v>-</v>
      </c>
      <c r="BP512" s="22">
        <f t="shared" si="1993"/>
        <v>0.1</v>
      </c>
      <c r="BQ512" s="22">
        <f t="shared" si="1994"/>
        <v>6.7</v>
      </c>
      <c r="BR512" s="22">
        <f t="shared" si="1995"/>
        <v>5.9</v>
      </c>
      <c r="BS512" s="22">
        <f t="shared" si="1996"/>
        <v>4.4000000000000004</v>
      </c>
      <c r="BT512" s="22">
        <f t="shared" si="1997"/>
        <v>13.5</v>
      </c>
      <c r="BU512" s="22">
        <f t="shared" si="1998"/>
        <v>3.2</v>
      </c>
      <c r="BV512" s="22">
        <f t="shared" si="1974"/>
        <v>11.5</v>
      </c>
      <c r="BW512" s="22">
        <f t="shared" si="1975"/>
        <v>100.7</v>
      </c>
      <c r="BX512" s="22">
        <f t="shared" si="1976"/>
        <v>-0.7</v>
      </c>
      <c r="BY512" s="63">
        <f t="shared" si="1977"/>
        <v>100</v>
      </c>
      <c r="BZ512" s="22">
        <f t="shared" si="1978"/>
        <v>7.3</v>
      </c>
      <c r="CA512" s="22">
        <f t="shared" si="1979"/>
        <v>29</v>
      </c>
      <c r="CB512" s="59">
        <f t="shared" si="1980"/>
        <v>64.400000000000006</v>
      </c>
      <c r="CC512" s="226"/>
      <c r="CD512" s="14">
        <v>40</v>
      </c>
      <c r="CE512" s="105" t="s">
        <v>43</v>
      </c>
      <c r="CF512" s="58">
        <f t="shared" ref="CF512:DC512" si="2018">IF(C512=0,"-",IF(C512="X","X",ROUND(C512/C472*100,1)))</f>
        <v>2.7</v>
      </c>
      <c r="CG512" s="22">
        <f t="shared" si="2018"/>
        <v>2.4</v>
      </c>
      <c r="CH512" s="22">
        <f t="shared" si="2018"/>
        <v>1.1000000000000001</v>
      </c>
      <c r="CI512" s="22" t="str">
        <f t="shared" si="2018"/>
        <v>-</v>
      </c>
      <c r="CJ512" s="22">
        <f t="shared" si="2018"/>
        <v>0.4</v>
      </c>
      <c r="CK512" s="22">
        <f t="shared" si="2018"/>
        <v>0.2</v>
      </c>
      <c r="CL512" s="22">
        <f t="shared" si="2018"/>
        <v>0.8</v>
      </c>
      <c r="CM512" s="22">
        <f t="shared" si="2018"/>
        <v>0.1</v>
      </c>
      <c r="CN512" s="22">
        <f t="shared" si="2018"/>
        <v>0.5</v>
      </c>
      <c r="CO512" s="22">
        <f t="shared" si="2018"/>
        <v>1.1000000000000001</v>
      </c>
      <c r="CP512" s="22" t="str">
        <f t="shared" si="2018"/>
        <v>-</v>
      </c>
      <c r="CQ512" s="22">
        <f t="shared" si="2018"/>
        <v>0</v>
      </c>
      <c r="CR512" s="22">
        <f t="shared" si="2018"/>
        <v>0.2</v>
      </c>
      <c r="CS512" s="22">
        <f t="shared" si="2018"/>
        <v>0.2</v>
      </c>
      <c r="CT512" s="22">
        <f t="shared" si="2018"/>
        <v>0.2</v>
      </c>
      <c r="CU512" s="22">
        <f t="shared" si="2018"/>
        <v>0.8</v>
      </c>
      <c r="CV512" s="22">
        <f t="shared" si="2018"/>
        <v>0.1</v>
      </c>
      <c r="CW512" s="22">
        <f t="shared" si="2018"/>
        <v>0.8</v>
      </c>
      <c r="CX512" s="22">
        <f t="shared" si="2018"/>
        <v>0.4</v>
      </c>
      <c r="CY512" s="22">
        <f t="shared" si="2018"/>
        <v>0.4</v>
      </c>
      <c r="CZ512" s="63">
        <f t="shared" si="2018"/>
        <v>0.4</v>
      </c>
      <c r="DA512" s="22">
        <f t="shared" si="2018"/>
        <v>2.4</v>
      </c>
      <c r="DB512" s="22">
        <f t="shared" si="2018"/>
        <v>0.7</v>
      </c>
      <c r="DC512" s="59">
        <f t="shared" si="2018"/>
        <v>0.3</v>
      </c>
      <c r="DD512" s="226"/>
      <c r="DE512" s="14">
        <v>40</v>
      </c>
      <c r="DF512" s="105" t="s">
        <v>43</v>
      </c>
      <c r="DG512" s="58">
        <f t="shared" si="1865"/>
        <v>-1.724</v>
      </c>
      <c r="DH512" s="22">
        <f t="shared" si="1834"/>
        <v>6.0000000000000001E-3</v>
      </c>
      <c r="DI512" s="22">
        <f t="shared" si="1835"/>
        <v>-0.185</v>
      </c>
      <c r="DJ512" s="22" t="str">
        <f t="shared" si="1836"/>
        <v xml:space="preserve">- </v>
      </c>
      <c r="DK512" s="22">
        <f t="shared" si="1837"/>
        <v>0.52200000000000002</v>
      </c>
      <c r="DL512" s="22">
        <f t="shared" si="1838"/>
        <v>0.28000000000000003</v>
      </c>
      <c r="DM512" s="22">
        <f t="shared" si="1839"/>
        <v>9.3970000000000002</v>
      </c>
      <c r="DN512" s="22">
        <f t="shared" si="1840"/>
        <v>-0.115</v>
      </c>
      <c r="DO512" s="22">
        <f t="shared" si="1841"/>
        <v>-0.91</v>
      </c>
      <c r="DP512" s="22">
        <f t="shared" si="1842"/>
        <v>-10.606</v>
      </c>
      <c r="DQ512" s="22" t="str">
        <f t="shared" si="1843"/>
        <v xml:space="preserve">- </v>
      </c>
      <c r="DR512" s="22">
        <f t="shared" si="1844"/>
        <v>-2.5000000000000001E-2</v>
      </c>
      <c r="DS512" s="22">
        <f t="shared" si="1845"/>
        <v>-6.4000000000000001E-2</v>
      </c>
      <c r="DT512" s="22">
        <f t="shared" si="1846"/>
        <v>0.439</v>
      </c>
      <c r="DU512" s="22">
        <f t="shared" si="1847"/>
        <v>0.35</v>
      </c>
      <c r="DV512" s="22">
        <f t="shared" si="1848"/>
        <v>0.78900000000000003</v>
      </c>
      <c r="DW512" s="22">
        <f t="shared" si="1849"/>
        <v>8.8999999999999996E-2</v>
      </c>
      <c r="DX512" s="22">
        <f t="shared" si="1850"/>
        <v>-1.6919999999999999</v>
      </c>
      <c r="DY512" s="22">
        <f t="shared" si="1851"/>
        <v>-3.448</v>
      </c>
      <c r="DZ512" s="22">
        <f t="shared" si="1852"/>
        <v>5.7000000000000002E-2</v>
      </c>
      <c r="EA512" s="63">
        <f t="shared" si="1853"/>
        <v>-3.391</v>
      </c>
      <c r="EB512" s="22">
        <f t="shared" si="1854"/>
        <v>-1.9019999999999999</v>
      </c>
      <c r="EC512" s="22">
        <f t="shared" si="1855"/>
        <v>9.9190000000000005</v>
      </c>
      <c r="ED512" s="59">
        <f t="shared" si="1856"/>
        <v>-11.465</v>
      </c>
      <c r="EE512" s="226"/>
      <c r="EF512" s="14">
        <v>40</v>
      </c>
      <c r="EG512" s="105" t="s">
        <v>43</v>
      </c>
      <c r="EH512" s="58">
        <f t="shared" ref="EH512:FE512" si="2019">IF(C512="X","X",IF(FI512="X","X",IF(FI512&lt;&gt;0,ROUND((C512-FI512)/FI472*100,3),"- ")))</f>
        <v>-0.57699999999999996</v>
      </c>
      <c r="EI512" s="22">
        <f t="shared" si="2019"/>
        <v>0.25600000000000001</v>
      </c>
      <c r="EJ512" s="22">
        <f t="shared" si="2019"/>
        <v>-0.27600000000000002</v>
      </c>
      <c r="EK512" s="22" t="str">
        <f t="shared" si="2019"/>
        <v xml:space="preserve">- </v>
      </c>
      <c r="EL512" s="22">
        <f t="shared" si="2019"/>
        <v>4.2999999999999997E-2</v>
      </c>
      <c r="EM512" s="22">
        <f t="shared" si="2019"/>
        <v>2.4E-2</v>
      </c>
      <c r="EN512" s="22">
        <f t="shared" si="2019"/>
        <v>0.312</v>
      </c>
      <c r="EO512" s="22">
        <f t="shared" si="2019"/>
        <v>-4.0000000000000001E-3</v>
      </c>
      <c r="EP512" s="22">
        <f t="shared" si="2019"/>
        <v>-0.05</v>
      </c>
      <c r="EQ512" s="22">
        <f t="shared" si="2019"/>
        <v>-0.874</v>
      </c>
      <c r="ER512" s="22" t="str">
        <f t="shared" si="2019"/>
        <v xml:space="preserve">- </v>
      </c>
      <c r="ES512" s="22">
        <f t="shared" si="2019"/>
        <v>-3.0000000000000001E-3</v>
      </c>
      <c r="ET512" s="22">
        <f t="shared" si="2019"/>
        <v>-2E-3</v>
      </c>
      <c r="EU512" s="22">
        <f t="shared" si="2019"/>
        <v>1.7000000000000001E-2</v>
      </c>
      <c r="EV512" s="22">
        <f t="shared" si="2019"/>
        <v>1.2999999999999999E-2</v>
      </c>
      <c r="EW512" s="22">
        <f t="shared" si="2019"/>
        <v>5.0999999999999997E-2</v>
      </c>
      <c r="EX512" s="22">
        <f t="shared" si="2019"/>
        <v>3.0000000000000001E-3</v>
      </c>
      <c r="EY512" s="22">
        <f t="shared" si="2019"/>
        <v>-0.11700000000000001</v>
      </c>
      <c r="EZ512" s="22">
        <f t="shared" si="2019"/>
        <v>-1.2E-2</v>
      </c>
      <c r="FA512" s="22">
        <f t="shared" si="2019"/>
        <v>-2.7E-2</v>
      </c>
      <c r="FB512" s="63">
        <f t="shared" si="2019"/>
        <v>-1.2E-2</v>
      </c>
      <c r="FC512" s="22">
        <f t="shared" si="2019"/>
        <v>-0.51700000000000002</v>
      </c>
      <c r="FD512" s="22">
        <f t="shared" si="2019"/>
        <v>0.23200000000000001</v>
      </c>
      <c r="FE512" s="59">
        <f t="shared" si="2019"/>
        <v>-4.8000000000000001E-2</v>
      </c>
      <c r="FG512" s="14">
        <v>40</v>
      </c>
      <c r="FH512" s="15" t="s">
        <v>43</v>
      </c>
      <c r="FI512" s="27">
        <f t="shared" si="1930"/>
        <v>1273</v>
      </c>
      <c r="FJ512" s="29">
        <f t="shared" si="1931"/>
        <v>9</v>
      </c>
      <c r="FK512" s="29">
        <f t="shared" si="1932"/>
        <v>121</v>
      </c>
      <c r="FL512" s="29">
        <f t="shared" si="1933"/>
        <v>0</v>
      </c>
      <c r="FM512" s="29">
        <f t="shared" si="1934"/>
        <v>768</v>
      </c>
      <c r="FN512" s="29">
        <f t="shared" si="1935"/>
        <v>352</v>
      </c>
      <c r="FO512" s="29">
        <f t="shared" si="1936"/>
        <v>2080</v>
      </c>
      <c r="FP512" s="29">
        <f t="shared" si="1937"/>
        <v>369</v>
      </c>
      <c r="FQ512" s="29">
        <f t="shared" si="1938"/>
        <v>1102</v>
      </c>
      <c r="FR512" s="29">
        <f t="shared" si="1939"/>
        <v>2867</v>
      </c>
      <c r="FS512" s="29">
        <f t="shared" si="1940"/>
        <v>0</v>
      </c>
      <c r="FT512" s="29">
        <f t="shared" si="1941"/>
        <v>21</v>
      </c>
      <c r="FU512" s="29">
        <f t="shared" si="1942"/>
        <v>1022</v>
      </c>
      <c r="FV512" s="29">
        <f t="shared" si="1943"/>
        <v>831</v>
      </c>
      <c r="FW512" s="29">
        <f t="shared" si="1944"/>
        <v>617</v>
      </c>
      <c r="FX512" s="29">
        <f t="shared" si="1945"/>
        <v>1923</v>
      </c>
      <c r="FY512" s="29">
        <f t="shared" si="1860"/>
        <v>466</v>
      </c>
      <c r="FZ512" s="29">
        <f t="shared" si="1861"/>
        <v>2013</v>
      </c>
      <c r="GA512" s="39">
        <f t="shared" si="1867"/>
        <v>15834</v>
      </c>
      <c r="GB512" s="29">
        <f t="shared" si="1862"/>
        <v>-117</v>
      </c>
      <c r="GC512" s="52">
        <f t="shared" si="1868"/>
        <v>15717</v>
      </c>
      <c r="GD512" s="39">
        <f t="shared" si="1869"/>
        <v>1403</v>
      </c>
      <c r="GE512" s="39">
        <f t="shared" si="1870"/>
        <v>2848</v>
      </c>
      <c r="GF512" s="40">
        <f t="shared" si="1871"/>
        <v>11583</v>
      </c>
    </row>
    <row r="513" spans="1:188" ht="13.5" customHeight="1">
      <c r="A513" s="139">
        <v>41</v>
      </c>
      <c r="B513" s="97" t="s">
        <v>44</v>
      </c>
      <c r="C513" s="234">
        <v>134</v>
      </c>
      <c r="D513" s="235">
        <v>0</v>
      </c>
      <c r="E513" s="235">
        <v>29</v>
      </c>
      <c r="F513" s="235">
        <v>150</v>
      </c>
      <c r="G513" s="235">
        <v>339</v>
      </c>
      <c r="H513" s="235">
        <v>277</v>
      </c>
      <c r="I513" s="235">
        <v>944</v>
      </c>
      <c r="J513" s="235">
        <v>169</v>
      </c>
      <c r="K513" s="235">
        <v>274</v>
      </c>
      <c r="L513" s="235">
        <v>204</v>
      </c>
      <c r="M513" s="235">
        <v>0</v>
      </c>
      <c r="N513" s="235">
        <v>14</v>
      </c>
      <c r="O513" s="235">
        <v>325</v>
      </c>
      <c r="P513" s="235">
        <v>268</v>
      </c>
      <c r="Q513" s="235">
        <v>2868</v>
      </c>
      <c r="R513" s="235">
        <v>704</v>
      </c>
      <c r="S513" s="235">
        <v>453</v>
      </c>
      <c r="T513" s="235">
        <v>222</v>
      </c>
      <c r="U513" s="235">
        <v>7374</v>
      </c>
      <c r="V513" s="236">
        <v>-52</v>
      </c>
      <c r="W513" s="237">
        <v>7322</v>
      </c>
      <c r="X513" s="235">
        <v>163</v>
      </c>
      <c r="Y513" s="235">
        <v>1433</v>
      </c>
      <c r="Z513" s="236">
        <v>5778</v>
      </c>
      <c r="AA513" s="226"/>
      <c r="AB513" s="139">
        <v>41</v>
      </c>
      <c r="AC513" s="97" t="s">
        <v>44</v>
      </c>
      <c r="AD513" s="60">
        <f t="shared" si="2015"/>
        <v>-30.928000000000001</v>
      </c>
      <c r="AE513" s="24" t="str">
        <f t="shared" si="2008"/>
        <v xml:space="preserve">- </v>
      </c>
      <c r="AF513" s="24">
        <f t="shared" si="1905"/>
        <v>-23.684000000000001</v>
      </c>
      <c r="AG513" s="24">
        <f t="shared" si="2005"/>
        <v>23.966999999999999</v>
      </c>
      <c r="AH513" s="24">
        <f t="shared" si="1907"/>
        <v>30.888000000000002</v>
      </c>
      <c r="AI513" s="24">
        <f t="shared" si="1908"/>
        <v>-0.36</v>
      </c>
      <c r="AJ513" s="24">
        <f t="shared" si="1909"/>
        <v>-70.81</v>
      </c>
      <c r="AK513" s="24">
        <f t="shared" si="1910"/>
        <v>-5.056</v>
      </c>
      <c r="AL513" s="24">
        <f t="shared" si="1911"/>
        <v>-14.907</v>
      </c>
      <c r="AM513" s="24">
        <f t="shared" si="1912"/>
        <v>-52.667999999999999</v>
      </c>
      <c r="AN513" s="24" t="str">
        <f t="shared" si="1913"/>
        <v xml:space="preserve">- </v>
      </c>
      <c r="AO513" s="24">
        <f t="shared" si="1914"/>
        <v>27.273</v>
      </c>
      <c r="AP513" s="24">
        <f t="shared" si="1915"/>
        <v>-0.61199999999999999</v>
      </c>
      <c r="AQ513" s="24">
        <f t="shared" si="1916"/>
        <v>20.178999999999998</v>
      </c>
      <c r="AR513" s="24">
        <f t="shared" si="1917"/>
        <v>-7.1840000000000002</v>
      </c>
      <c r="AS513" s="24">
        <f t="shared" si="1918"/>
        <v>7.6449999999999996</v>
      </c>
      <c r="AT513" s="24">
        <f t="shared" si="1900"/>
        <v>6.84</v>
      </c>
      <c r="AU513" s="24">
        <f t="shared" si="1919"/>
        <v>-5.1280000000000001</v>
      </c>
      <c r="AV513" s="24">
        <f t="shared" si="1920"/>
        <v>-26.391999999999999</v>
      </c>
      <c r="AW513" s="24">
        <f t="shared" si="1921"/>
        <v>29.73</v>
      </c>
      <c r="AX513" s="64">
        <f t="shared" si="1922"/>
        <v>-26.367999999999999</v>
      </c>
      <c r="AY513" s="24">
        <f t="shared" si="1923"/>
        <v>-29.741</v>
      </c>
      <c r="AZ513" s="24">
        <f t="shared" si="1924"/>
        <v>-60.348999999999997</v>
      </c>
      <c r="BA513" s="61">
        <f t="shared" si="1925"/>
        <v>-6.3840000000000003</v>
      </c>
      <c r="BB513" s="226"/>
      <c r="BC513" s="139">
        <v>41</v>
      </c>
      <c r="BD513" s="97" t="s">
        <v>44</v>
      </c>
      <c r="BE513" s="60">
        <f t="shared" si="1895"/>
        <v>1.8</v>
      </c>
      <c r="BF513" s="24" t="str">
        <f t="shared" si="1926"/>
        <v>-</v>
      </c>
      <c r="BG513" s="24">
        <f t="shared" si="1984"/>
        <v>0.4</v>
      </c>
      <c r="BH513" s="24">
        <f t="shared" si="1985"/>
        <v>2</v>
      </c>
      <c r="BI513" s="24">
        <f t="shared" si="1986"/>
        <v>4.5999999999999996</v>
      </c>
      <c r="BJ513" s="24">
        <f t="shared" si="1987"/>
        <v>3.8</v>
      </c>
      <c r="BK513" s="24">
        <f t="shared" si="1988"/>
        <v>12.9</v>
      </c>
      <c r="BL513" s="24">
        <f t="shared" si="1989"/>
        <v>2.2999999999999998</v>
      </c>
      <c r="BM513" s="24">
        <f t="shared" si="1990"/>
        <v>3.7</v>
      </c>
      <c r="BN513" s="24">
        <f t="shared" si="1991"/>
        <v>2.8</v>
      </c>
      <c r="BO513" s="24" t="str">
        <f t="shared" si="1992"/>
        <v>-</v>
      </c>
      <c r="BP513" s="24">
        <f t="shared" si="1993"/>
        <v>0.2</v>
      </c>
      <c r="BQ513" s="24">
        <f t="shared" si="1994"/>
        <v>4.4000000000000004</v>
      </c>
      <c r="BR513" s="24">
        <f t="shared" si="1995"/>
        <v>3.7</v>
      </c>
      <c r="BS513" s="24">
        <f t="shared" si="1996"/>
        <v>39.200000000000003</v>
      </c>
      <c r="BT513" s="24">
        <f t="shared" si="1997"/>
        <v>9.6</v>
      </c>
      <c r="BU513" s="24">
        <f t="shared" si="1998"/>
        <v>6.2</v>
      </c>
      <c r="BV513" s="24">
        <f t="shared" si="1974"/>
        <v>3</v>
      </c>
      <c r="BW513" s="24">
        <f t="shared" si="1975"/>
        <v>100.7</v>
      </c>
      <c r="BX513" s="24">
        <f t="shared" si="1976"/>
        <v>-0.7</v>
      </c>
      <c r="BY513" s="64">
        <f t="shared" si="1977"/>
        <v>100</v>
      </c>
      <c r="BZ513" s="24">
        <f t="shared" si="1978"/>
        <v>2.2000000000000002</v>
      </c>
      <c r="CA513" s="24">
        <f t="shared" si="1979"/>
        <v>19.600000000000001</v>
      </c>
      <c r="CB513" s="61">
        <f t="shared" si="1980"/>
        <v>78.900000000000006</v>
      </c>
      <c r="CC513" s="226"/>
      <c r="CD513" s="139">
        <v>41</v>
      </c>
      <c r="CE513" s="97" t="s">
        <v>44</v>
      </c>
      <c r="CF513" s="60">
        <f t="shared" ref="CF513:DC513" si="2020">IF(C513=0,"-",IF(C513="X","X",ROUND(C513/C472*100,1)))</f>
        <v>0.4</v>
      </c>
      <c r="CG513" s="24" t="str">
        <f t="shared" si="2020"/>
        <v>-</v>
      </c>
      <c r="CH513" s="24">
        <f t="shared" si="2020"/>
        <v>0.3</v>
      </c>
      <c r="CI513" s="24">
        <f t="shared" si="2020"/>
        <v>1.7</v>
      </c>
      <c r="CJ513" s="24">
        <f t="shared" si="2020"/>
        <v>0.2</v>
      </c>
      <c r="CK513" s="24">
        <f t="shared" si="2020"/>
        <v>0.1</v>
      </c>
      <c r="CL513" s="24">
        <f t="shared" si="2020"/>
        <v>0.2</v>
      </c>
      <c r="CM513" s="24">
        <f t="shared" si="2020"/>
        <v>0</v>
      </c>
      <c r="CN513" s="24">
        <f t="shared" si="2020"/>
        <v>0.1</v>
      </c>
      <c r="CO513" s="24">
        <f t="shared" si="2020"/>
        <v>0.2</v>
      </c>
      <c r="CP513" s="24" t="str">
        <f t="shared" si="2020"/>
        <v>-</v>
      </c>
      <c r="CQ513" s="24">
        <f t="shared" si="2020"/>
        <v>0</v>
      </c>
      <c r="CR513" s="24">
        <f t="shared" si="2020"/>
        <v>0.1</v>
      </c>
      <c r="CS513" s="24">
        <f t="shared" si="2020"/>
        <v>0.1</v>
      </c>
      <c r="CT513" s="24">
        <f t="shared" si="2020"/>
        <v>0.7</v>
      </c>
      <c r="CU513" s="24">
        <f t="shared" si="2020"/>
        <v>0.3</v>
      </c>
      <c r="CV513" s="24">
        <f t="shared" si="2020"/>
        <v>0.1</v>
      </c>
      <c r="CW513" s="24">
        <f t="shared" si="2020"/>
        <v>0.1</v>
      </c>
      <c r="CX513" s="24">
        <f t="shared" si="2020"/>
        <v>0.2</v>
      </c>
      <c r="CY513" s="24">
        <f t="shared" si="2020"/>
        <v>0.2</v>
      </c>
      <c r="CZ513" s="64">
        <f t="shared" si="2020"/>
        <v>0.2</v>
      </c>
      <c r="DA513" s="24">
        <f t="shared" si="2020"/>
        <v>0.3</v>
      </c>
      <c r="DB513" s="24">
        <f t="shared" si="2020"/>
        <v>0.2</v>
      </c>
      <c r="DC513" s="61">
        <f t="shared" si="2020"/>
        <v>0.2</v>
      </c>
      <c r="DD513" s="226"/>
      <c r="DE513" s="139">
        <v>41</v>
      </c>
      <c r="DF513" s="97" t="s">
        <v>44</v>
      </c>
      <c r="DG513" s="60">
        <f t="shared" si="1865"/>
        <v>-0.60299999999999998</v>
      </c>
      <c r="DH513" s="24" t="str">
        <f t="shared" si="1834"/>
        <v xml:space="preserve">- </v>
      </c>
      <c r="DI513" s="24">
        <f t="shared" si="1835"/>
        <v>-9.0999999999999998E-2</v>
      </c>
      <c r="DJ513" s="24">
        <f t="shared" si="1836"/>
        <v>0.29199999999999998</v>
      </c>
      <c r="DK513" s="24">
        <f t="shared" si="1837"/>
        <v>0.80500000000000005</v>
      </c>
      <c r="DL513" s="24">
        <f t="shared" si="1838"/>
        <v>-0.01</v>
      </c>
      <c r="DM513" s="24">
        <f t="shared" si="1839"/>
        <v>-23.029</v>
      </c>
      <c r="DN513" s="24">
        <f t="shared" si="1840"/>
        <v>-9.0999999999999998E-2</v>
      </c>
      <c r="DO513" s="24">
        <f t="shared" si="1841"/>
        <v>-0.48299999999999998</v>
      </c>
      <c r="DP513" s="24">
        <f t="shared" si="1842"/>
        <v>-2.2829999999999999</v>
      </c>
      <c r="DQ513" s="24" t="str">
        <f t="shared" si="1843"/>
        <v xml:space="preserve">- </v>
      </c>
      <c r="DR513" s="24">
        <f t="shared" si="1844"/>
        <v>0.03</v>
      </c>
      <c r="DS513" s="24">
        <f t="shared" si="1845"/>
        <v>-0.02</v>
      </c>
      <c r="DT513" s="24">
        <f t="shared" si="1846"/>
        <v>0.45300000000000001</v>
      </c>
      <c r="DU513" s="24">
        <f t="shared" si="1847"/>
        <v>-2.2330000000000001</v>
      </c>
      <c r="DV513" s="24">
        <f t="shared" si="1848"/>
        <v>0.503</v>
      </c>
      <c r="DW513" s="24">
        <f t="shared" si="1849"/>
        <v>0.29199999999999998</v>
      </c>
      <c r="DX513" s="24">
        <f t="shared" si="1850"/>
        <v>-0.121</v>
      </c>
      <c r="DY513" s="24">
        <f t="shared" si="1851"/>
        <v>-26.588999999999999</v>
      </c>
      <c r="DZ513" s="24">
        <f t="shared" si="1852"/>
        <v>0.221</v>
      </c>
      <c r="EA513" s="64">
        <f t="shared" si="1853"/>
        <v>-26.367999999999999</v>
      </c>
      <c r="EB513" s="24">
        <f t="shared" si="1854"/>
        <v>-0.69399999999999995</v>
      </c>
      <c r="EC513" s="24">
        <f t="shared" si="1855"/>
        <v>-21.933</v>
      </c>
      <c r="ED513" s="61">
        <f t="shared" si="1856"/>
        <v>-3.9620000000000002</v>
      </c>
      <c r="EE513" s="226"/>
      <c r="EF513" s="139">
        <v>41</v>
      </c>
      <c r="EG513" s="97" t="s">
        <v>44</v>
      </c>
      <c r="EH513" s="60">
        <f t="shared" ref="EH513:FE513" si="2021">IF(C513="X","X",IF(FI513="X","X",IF(FI513&lt;&gt;0,ROUND((C513-FI513)/FI472*100,3),"- ")))</f>
        <v>-0.128</v>
      </c>
      <c r="EI513" s="24" t="str">
        <f t="shared" si="2021"/>
        <v xml:space="preserve">- </v>
      </c>
      <c r="EJ513" s="24">
        <f t="shared" si="2021"/>
        <v>-8.5999999999999993E-2</v>
      </c>
      <c r="EK513" s="24">
        <f t="shared" si="2021"/>
        <v>0.35699999999999998</v>
      </c>
      <c r="EL513" s="24">
        <f t="shared" si="2021"/>
        <v>4.2000000000000003E-2</v>
      </c>
      <c r="EM513" s="24">
        <f t="shared" si="2021"/>
        <v>-1E-3</v>
      </c>
      <c r="EN513" s="24">
        <f t="shared" si="2021"/>
        <v>-0.48399999999999999</v>
      </c>
      <c r="EO513" s="24">
        <f t="shared" si="2021"/>
        <v>-2E-3</v>
      </c>
      <c r="EP513" s="24">
        <f t="shared" si="2021"/>
        <v>-1.7000000000000001E-2</v>
      </c>
      <c r="EQ513" s="24">
        <f t="shared" si="2021"/>
        <v>-0.11899999999999999</v>
      </c>
      <c r="ER513" s="24" t="str">
        <f t="shared" si="2021"/>
        <v xml:space="preserve">- </v>
      </c>
      <c r="ES513" s="24">
        <f t="shared" si="2021"/>
        <v>2E-3</v>
      </c>
      <c r="ET513" s="24">
        <f t="shared" si="2021"/>
        <v>0</v>
      </c>
      <c r="EU513" s="24">
        <f t="shared" si="2021"/>
        <v>1.0999999999999999E-2</v>
      </c>
      <c r="EV513" s="24">
        <f t="shared" si="2021"/>
        <v>-5.0999999999999997E-2</v>
      </c>
      <c r="EW513" s="24">
        <f t="shared" si="2021"/>
        <v>2.1000000000000001E-2</v>
      </c>
      <c r="EX513" s="24">
        <f t="shared" si="2021"/>
        <v>5.0000000000000001E-3</v>
      </c>
      <c r="EY513" s="24">
        <f t="shared" si="2021"/>
        <v>-5.0000000000000001E-3</v>
      </c>
      <c r="EZ513" s="24">
        <f t="shared" si="2021"/>
        <v>-5.8999999999999997E-2</v>
      </c>
      <c r="FA513" s="24">
        <f t="shared" si="2021"/>
        <v>-6.6000000000000003E-2</v>
      </c>
      <c r="FB513" s="64">
        <f t="shared" si="2021"/>
        <v>-5.8999999999999997E-2</v>
      </c>
      <c r="FC513" s="24">
        <f t="shared" si="2021"/>
        <v>-0.11899999999999999</v>
      </c>
      <c r="FD513" s="24">
        <f t="shared" si="2021"/>
        <v>-0.32500000000000001</v>
      </c>
      <c r="FE513" s="61">
        <f t="shared" si="2021"/>
        <v>-0.01</v>
      </c>
      <c r="FG513" s="139">
        <v>41</v>
      </c>
      <c r="FH513" s="97" t="s">
        <v>44</v>
      </c>
      <c r="FI513" s="28">
        <f t="shared" si="1930"/>
        <v>194</v>
      </c>
      <c r="FJ513" s="30">
        <f t="shared" si="1931"/>
        <v>0</v>
      </c>
      <c r="FK513" s="30">
        <f t="shared" si="1932"/>
        <v>38</v>
      </c>
      <c r="FL513" s="30">
        <f t="shared" si="1933"/>
        <v>121</v>
      </c>
      <c r="FM513" s="30">
        <f t="shared" si="1934"/>
        <v>259</v>
      </c>
      <c r="FN513" s="30">
        <f t="shared" si="1935"/>
        <v>278</v>
      </c>
      <c r="FO513" s="30">
        <f t="shared" si="1936"/>
        <v>3234</v>
      </c>
      <c r="FP513" s="30">
        <f t="shared" si="1937"/>
        <v>178</v>
      </c>
      <c r="FQ513" s="30">
        <f t="shared" si="1938"/>
        <v>322</v>
      </c>
      <c r="FR513" s="30">
        <f t="shared" si="1939"/>
        <v>431</v>
      </c>
      <c r="FS513" s="30">
        <f t="shared" si="1940"/>
        <v>0</v>
      </c>
      <c r="FT513" s="30">
        <f t="shared" si="1941"/>
        <v>11</v>
      </c>
      <c r="FU513" s="30">
        <f t="shared" si="1942"/>
        <v>327</v>
      </c>
      <c r="FV513" s="30">
        <f t="shared" si="1943"/>
        <v>223</v>
      </c>
      <c r="FW513" s="30">
        <f t="shared" si="1944"/>
        <v>3090</v>
      </c>
      <c r="FX513" s="30">
        <f t="shared" si="1945"/>
        <v>654</v>
      </c>
      <c r="FY513" s="30">
        <f t="shared" si="1860"/>
        <v>424</v>
      </c>
      <c r="FZ513" s="30">
        <f t="shared" si="1861"/>
        <v>234</v>
      </c>
      <c r="GA513" s="30">
        <f t="shared" si="1867"/>
        <v>10018</v>
      </c>
      <c r="GB513" s="30">
        <f t="shared" si="1862"/>
        <v>-74</v>
      </c>
      <c r="GC513" s="54">
        <f t="shared" si="1868"/>
        <v>9944</v>
      </c>
      <c r="GD513" s="30">
        <f t="shared" si="1869"/>
        <v>232</v>
      </c>
      <c r="GE513" s="30">
        <f t="shared" si="1870"/>
        <v>3614</v>
      </c>
      <c r="GF513" s="42">
        <f t="shared" si="1871"/>
        <v>6172</v>
      </c>
    </row>
    <row r="514" spans="1:188" ht="15.75" customHeight="1">
      <c r="A514" s="239" t="s">
        <v>125</v>
      </c>
      <c r="B514" s="74" t="s">
        <v>131</v>
      </c>
      <c r="C514" s="227">
        <v>10738</v>
      </c>
      <c r="D514" s="228">
        <v>222</v>
      </c>
      <c r="E514" s="228">
        <v>2014</v>
      </c>
      <c r="F514" s="228">
        <v>3593</v>
      </c>
      <c r="G514" s="228">
        <v>19585</v>
      </c>
      <c r="H514" s="228">
        <v>23699</v>
      </c>
      <c r="I514" s="228">
        <v>63596</v>
      </c>
      <c r="J514" s="228">
        <v>21894</v>
      </c>
      <c r="K514" s="228">
        <v>16376</v>
      </c>
      <c r="L514" s="228">
        <v>16101</v>
      </c>
      <c r="M514" s="228">
        <v>3964</v>
      </c>
      <c r="N514" s="228">
        <v>5978</v>
      </c>
      <c r="O514" s="228">
        <v>42318</v>
      </c>
      <c r="P514" s="228">
        <v>23198</v>
      </c>
      <c r="Q514" s="228">
        <v>31021</v>
      </c>
      <c r="R514" s="228">
        <v>35250</v>
      </c>
      <c r="S514" s="228">
        <v>53271</v>
      </c>
      <c r="T514" s="228">
        <v>22154</v>
      </c>
      <c r="U514" s="228">
        <v>394972</v>
      </c>
      <c r="V514" s="229">
        <v>-2779</v>
      </c>
      <c r="W514" s="230">
        <v>392193</v>
      </c>
      <c r="X514" s="228">
        <v>12974</v>
      </c>
      <c r="Y514" s="228">
        <v>86774</v>
      </c>
      <c r="Z514" s="229">
        <v>295224</v>
      </c>
      <c r="AA514" s="240"/>
      <c r="AB514" s="239" t="s">
        <v>125</v>
      </c>
      <c r="AC514" s="74" t="s">
        <v>131</v>
      </c>
      <c r="AD514" s="58">
        <f t="shared" si="2015"/>
        <v>-20.158000000000001</v>
      </c>
      <c r="AE514" s="22">
        <f t="shared" si="2008"/>
        <v>3.738</v>
      </c>
      <c r="AF514" s="22">
        <f t="shared" si="1905"/>
        <v>-6.3259999999999996</v>
      </c>
      <c r="AG514" s="22">
        <f t="shared" si="2005"/>
        <v>6.9980000000000002</v>
      </c>
      <c r="AH514" s="22">
        <f t="shared" si="1907"/>
        <v>-10.46</v>
      </c>
      <c r="AI514" s="22">
        <f t="shared" si="1908"/>
        <v>2.42</v>
      </c>
      <c r="AJ514" s="22">
        <f t="shared" si="1909"/>
        <v>-15.553000000000001</v>
      </c>
      <c r="AK514" s="22">
        <f t="shared" si="1910"/>
        <v>-5.548</v>
      </c>
      <c r="AL514" s="22">
        <f t="shared" si="1911"/>
        <v>-4.1440000000000001</v>
      </c>
      <c r="AM514" s="22">
        <f t="shared" si="1912"/>
        <v>-51.503999999999998</v>
      </c>
      <c r="AN514" s="22">
        <f t="shared" si="1913"/>
        <v>-0.126</v>
      </c>
      <c r="AO514" s="22">
        <f t="shared" si="1914"/>
        <v>-2.3519999999999999</v>
      </c>
      <c r="AP514" s="22">
        <f t="shared" si="1915"/>
        <v>3.0590000000000002</v>
      </c>
      <c r="AQ514" s="22">
        <f t="shared" si="1916"/>
        <v>1.9830000000000001</v>
      </c>
      <c r="AR514" s="22">
        <f t="shared" si="1917"/>
        <v>0.60599999999999998</v>
      </c>
      <c r="AS514" s="22">
        <f t="shared" si="1918"/>
        <v>3.4359999999999999</v>
      </c>
      <c r="AT514" s="22">
        <f t="shared" si="1900"/>
        <v>0.68</v>
      </c>
      <c r="AU514" s="22">
        <f t="shared" si="1919"/>
        <v>-10.224</v>
      </c>
      <c r="AV514" s="22">
        <f t="shared" si="1920"/>
        <v>-8.0090000000000003</v>
      </c>
      <c r="AW514" s="22">
        <f t="shared" si="1921"/>
        <v>12.000999999999999</v>
      </c>
      <c r="AX514" s="63">
        <f t="shared" si="1922"/>
        <v>-7.9790000000000001</v>
      </c>
      <c r="AY514" s="22">
        <f t="shared" si="1923"/>
        <v>-17.954000000000001</v>
      </c>
      <c r="AZ514" s="22">
        <f t="shared" si="1924"/>
        <v>-13.692</v>
      </c>
      <c r="BA514" s="59">
        <f t="shared" si="1925"/>
        <v>-5.681</v>
      </c>
      <c r="BB514" s="240"/>
      <c r="BC514" s="239" t="s">
        <v>125</v>
      </c>
      <c r="BD514" s="74" t="s">
        <v>131</v>
      </c>
      <c r="BE514" s="58">
        <f t="shared" si="1895"/>
        <v>2.7</v>
      </c>
      <c r="BF514" s="22">
        <f t="shared" si="1926"/>
        <v>0.1</v>
      </c>
      <c r="BG514" s="22">
        <f t="shared" si="1984"/>
        <v>0.5</v>
      </c>
      <c r="BH514" s="22">
        <f t="shared" si="1985"/>
        <v>0.9</v>
      </c>
      <c r="BI514" s="22">
        <f t="shared" si="1986"/>
        <v>5</v>
      </c>
      <c r="BJ514" s="22">
        <f t="shared" si="1987"/>
        <v>6</v>
      </c>
      <c r="BK514" s="22">
        <f t="shared" si="1988"/>
        <v>16.2</v>
      </c>
      <c r="BL514" s="22">
        <f t="shared" si="1989"/>
        <v>5.6</v>
      </c>
      <c r="BM514" s="22">
        <f t="shared" si="1990"/>
        <v>4.2</v>
      </c>
      <c r="BN514" s="22">
        <f t="shared" si="1991"/>
        <v>4.0999999999999996</v>
      </c>
      <c r="BO514" s="22">
        <f t="shared" si="1992"/>
        <v>1</v>
      </c>
      <c r="BP514" s="22">
        <f t="shared" si="1993"/>
        <v>1.5</v>
      </c>
      <c r="BQ514" s="22">
        <f t="shared" si="1994"/>
        <v>10.8</v>
      </c>
      <c r="BR514" s="22">
        <f t="shared" si="1995"/>
        <v>5.9</v>
      </c>
      <c r="BS514" s="22">
        <f t="shared" si="1996"/>
        <v>7.9</v>
      </c>
      <c r="BT514" s="22">
        <f t="shared" si="1997"/>
        <v>9</v>
      </c>
      <c r="BU514" s="22">
        <f t="shared" si="1998"/>
        <v>13.6</v>
      </c>
      <c r="BV514" s="22">
        <f t="shared" si="1974"/>
        <v>5.6</v>
      </c>
      <c r="BW514" s="22">
        <f t="shared" si="1975"/>
        <v>100.7</v>
      </c>
      <c r="BX514" s="22">
        <f t="shared" si="1976"/>
        <v>-0.7</v>
      </c>
      <c r="BY514" s="63">
        <f t="shared" si="1977"/>
        <v>100</v>
      </c>
      <c r="BZ514" s="22">
        <f t="shared" si="1978"/>
        <v>3.3</v>
      </c>
      <c r="CA514" s="22">
        <f t="shared" si="1979"/>
        <v>22.1</v>
      </c>
      <c r="CB514" s="59">
        <f t="shared" si="1980"/>
        <v>75.3</v>
      </c>
      <c r="CC514" s="240"/>
      <c r="CD514" s="239" t="s">
        <v>125</v>
      </c>
      <c r="CE514" s="74" t="s">
        <v>131</v>
      </c>
      <c r="CF514" s="58">
        <f t="shared" ref="CF514:DC514" si="2022">IF(C514=0,"-",IF(C514="X","X",ROUND(C514/C472*100,1)))</f>
        <v>28.6</v>
      </c>
      <c r="CG514" s="22">
        <f t="shared" si="2022"/>
        <v>53.1</v>
      </c>
      <c r="CH514" s="22">
        <f t="shared" si="2022"/>
        <v>23.4</v>
      </c>
      <c r="CI514" s="22">
        <f t="shared" si="2022"/>
        <v>41.5</v>
      </c>
      <c r="CJ514" s="22">
        <f t="shared" si="2022"/>
        <v>9.6</v>
      </c>
      <c r="CK514" s="22">
        <f t="shared" si="2022"/>
        <v>12.7</v>
      </c>
      <c r="CL514" s="22">
        <f t="shared" si="2022"/>
        <v>15.1</v>
      </c>
      <c r="CM514" s="22">
        <f t="shared" si="2022"/>
        <v>5.7</v>
      </c>
      <c r="CN514" s="22">
        <f t="shared" si="2022"/>
        <v>8.5</v>
      </c>
      <c r="CO514" s="22">
        <f t="shared" si="2022"/>
        <v>14.5</v>
      </c>
      <c r="CP514" s="22">
        <f t="shared" si="2022"/>
        <v>2.2000000000000002</v>
      </c>
      <c r="CQ514" s="22">
        <f t="shared" si="2022"/>
        <v>4</v>
      </c>
      <c r="CR514" s="22">
        <f t="shared" si="2022"/>
        <v>7.7</v>
      </c>
      <c r="CS514" s="22">
        <f t="shared" si="2022"/>
        <v>5.5</v>
      </c>
      <c r="CT514" s="22">
        <f t="shared" si="2022"/>
        <v>7.4</v>
      </c>
      <c r="CU514" s="22">
        <f t="shared" si="2022"/>
        <v>14.2</v>
      </c>
      <c r="CV514" s="22">
        <f t="shared" si="2022"/>
        <v>10</v>
      </c>
      <c r="CW514" s="22">
        <f t="shared" si="2022"/>
        <v>10.7</v>
      </c>
      <c r="CX514" s="22">
        <f t="shared" si="2022"/>
        <v>9.3000000000000007</v>
      </c>
      <c r="CY514" s="22">
        <f t="shared" si="2022"/>
        <v>9.3000000000000007</v>
      </c>
      <c r="CZ514" s="63">
        <f t="shared" si="2022"/>
        <v>9.3000000000000007</v>
      </c>
      <c r="DA514" s="22">
        <f t="shared" si="2022"/>
        <v>27.8</v>
      </c>
      <c r="DB514" s="22">
        <f t="shared" si="2022"/>
        <v>13.7</v>
      </c>
      <c r="DC514" s="59">
        <f t="shared" si="2022"/>
        <v>8.3000000000000007</v>
      </c>
      <c r="DD514" s="240"/>
      <c r="DE514" s="239" t="s">
        <v>125</v>
      </c>
      <c r="DF514" s="74" t="s">
        <v>131</v>
      </c>
      <c r="DG514" s="58">
        <f t="shared" si="1865"/>
        <v>-0.63600000000000001</v>
      </c>
      <c r="DH514" s="22">
        <f t="shared" si="1834"/>
        <v>2E-3</v>
      </c>
      <c r="DI514" s="22">
        <f t="shared" si="1835"/>
        <v>-3.2000000000000001E-2</v>
      </c>
      <c r="DJ514" s="22">
        <f t="shared" si="1836"/>
        <v>5.5E-2</v>
      </c>
      <c r="DK514" s="22">
        <f t="shared" si="1837"/>
        <v>-0.53700000000000003</v>
      </c>
      <c r="DL514" s="22">
        <f t="shared" si="1838"/>
        <v>0.13100000000000001</v>
      </c>
      <c r="DM514" s="22">
        <f t="shared" si="1839"/>
        <v>-2.7480000000000002</v>
      </c>
      <c r="DN514" s="22">
        <f t="shared" si="1840"/>
        <v>-0.30199999999999999</v>
      </c>
      <c r="DO514" s="22">
        <f t="shared" si="1841"/>
        <v>-0.16600000000000001</v>
      </c>
      <c r="DP514" s="22">
        <f t="shared" si="1842"/>
        <v>-4.0119999999999996</v>
      </c>
      <c r="DQ514" s="22">
        <f t="shared" si="1843"/>
        <v>-1E-3</v>
      </c>
      <c r="DR514" s="22">
        <f t="shared" si="1844"/>
        <v>-3.4000000000000002E-2</v>
      </c>
      <c r="DS514" s="22">
        <f t="shared" si="1845"/>
        <v>0.29499999999999998</v>
      </c>
      <c r="DT514" s="22">
        <f t="shared" si="1846"/>
        <v>0.106</v>
      </c>
      <c r="DU514" s="22">
        <f t="shared" si="1847"/>
        <v>4.3999999999999997E-2</v>
      </c>
      <c r="DV514" s="22">
        <f t="shared" si="1848"/>
        <v>0.27500000000000002</v>
      </c>
      <c r="DW514" s="22">
        <f t="shared" si="1849"/>
        <v>8.4000000000000005E-2</v>
      </c>
      <c r="DX514" s="22">
        <f t="shared" si="1850"/>
        <v>-0.59199999999999997</v>
      </c>
      <c r="DY514" s="22">
        <f t="shared" si="1851"/>
        <v>-8.0679999999999996</v>
      </c>
      <c r="DZ514" s="22">
        <f t="shared" si="1852"/>
        <v>8.8999999999999996E-2</v>
      </c>
      <c r="EA514" s="63">
        <f t="shared" si="1853"/>
        <v>-7.9790000000000001</v>
      </c>
      <c r="EB514" s="22">
        <f t="shared" si="1854"/>
        <v>-0.66600000000000004</v>
      </c>
      <c r="EC514" s="22">
        <f t="shared" si="1855"/>
        <v>-3.23</v>
      </c>
      <c r="ED514" s="59">
        <f t="shared" si="1856"/>
        <v>-4.1719999999999997</v>
      </c>
      <c r="EE514" s="240"/>
      <c r="EF514" s="239" t="s">
        <v>125</v>
      </c>
      <c r="EG514" s="74" t="s">
        <v>131</v>
      </c>
      <c r="EH514" s="58">
        <f t="shared" ref="EH514:FE514" si="2023">IF(C514="X","X",IF(FI514="X","X",IF(FI514&lt;&gt;0,ROUND((C514-FI514)/FI472*100,3),"- ")))</f>
        <v>-5.7750000000000004</v>
      </c>
      <c r="EI514" s="22">
        <f t="shared" si="2023"/>
        <v>2.0510000000000002</v>
      </c>
      <c r="EJ514" s="22">
        <f t="shared" si="2023"/>
        <v>-1.2929999999999999</v>
      </c>
      <c r="EK514" s="22">
        <f t="shared" si="2023"/>
        <v>2.891</v>
      </c>
      <c r="EL514" s="22">
        <f t="shared" si="2023"/>
        <v>-1.208</v>
      </c>
      <c r="EM514" s="22">
        <f t="shared" si="2023"/>
        <v>0.308</v>
      </c>
      <c r="EN514" s="22">
        <f t="shared" si="2023"/>
        <v>-2.4740000000000002</v>
      </c>
      <c r="EO514" s="22">
        <f t="shared" si="2023"/>
        <v>-0.313</v>
      </c>
      <c r="EP514" s="22">
        <f t="shared" si="2023"/>
        <v>-0.249</v>
      </c>
      <c r="EQ514" s="22">
        <f t="shared" si="2023"/>
        <v>-8.9629999999999992</v>
      </c>
      <c r="ER514" s="22">
        <f t="shared" si="2023"/>
        <v>-3.0000000000000001E-3</v>
      </c>
      <c r="ES514" s="22">
        <f t="shared" si="2023"/>
        <v>-9.4E-2</v>
      </c>
      <c r="ET514" s="22">
        <f t="shared" si="2023"/>
        <v>0.23499999999999999</v>
      </c>
      <c r="EU514" s="22">
        <f t="shared" si="2023"/>
        <v>0.108</v>
      </c>
      <c r="EV514" s="22">
        <f t="shared" si="2023"/>
        <v>4.2999999999999997E-2</v>
      </c>
      <c r="EW514" s="22">
        <f t="shared" si="2023"/>
        <v>0.48599999999999999</v>
      </c>
      <c r="EX514" s="22">
        <f t="shared" si="2023"/>
        <v>6.8000000000000005E-2</v>
      </c>
      <c r="EY514" s="22">
        <f t="shared" si="2023"/>
        <v>-1.113</v>
      </c>
      <c r="EZ514" s="22">
        <f t="shared" si="2023"/>
        <v>-0.76200000000000001</v>
      </c>
      <c r="FA514" s="22">
        <f t="shared" si="2023"/>
        <v>-1.1419999999999999</v>
      </c>
      <c r="FB514" s="63">
        <f t="shared" si="2023"/>
        <v>-0.76</v>
      </c>
      <c r="FC514" s="22">
        <f t="shared" si="2023"/>
        <v>-4.9080000000000004</v>
      </c>
      <c r="FD514" s="22">
        <f t="shared" si="2023"/>
        <v>-2.0510000000000002</v>
      </c>
      <c r="FE514" s="59">
        <f t="shared" si="2023"/>
        <v>-0.47</v>
      </c>
      <c r="FG514" s="239" t="s">
        <v>125</v>
      </c>
      <c r="FH514" s="74" t="s">
        <v>131</v>
      </c>
      <c r="FI514" s="27">
        <f t="shared" si="1930"/>
        <v>13449</v>
      </c>
      <c r="FJ514" s="29">
        <f t="shared" si="1931"/>
        <v>214</v>
      </c>
      <c r="FK514" s="29">
        <f t="shared" si="1932"/>
        <v>2150</v>
      </c>
      <c r="FL514" s="29">
        <f t="shared" si="1933"/>
        <v>3358</v>
      </c>
      <c r="FM514" s="29">
        <f t="shared" si="1934"/>
        <v>21873</v>
      </c>
      <c r="FN514" s="29">
        <f t="shared" si="1935"/>
        <v>23139</v>
      </c>
      <c r="FO514" s="29">
        <f t="shared" si="1936"/>
        <v>75309</v>
      </c>
      <c r="FP514" s="29">
        <f t="shared" si="1937"/>
        <v>23180</v>
      </c>
      <c r="FQ514" s="29">
        <f t="shared" si="1938"/>
        <v>17084</v>
      </c>
      <c r="FR514" s="29">
        <f t="shared" si="1939"/>
        <v>33201</v>
      </c>
      <c r="FS514" s="29">
        <f t="shared" si="1940"/>
        <v>3969</v>
      </c>
      <c r="FT514" s="29">
        <f t="shared" si="1941"/>
        <v>6122</v>
      </c>
      <c r="FU514" s="29">
        <f t="shared" si="1942"/>
        <v>41062</v>
      </c>
      <c r="FV514" s="29">
        <f t="shared" si="1943"/>
        <v>22747</v>
      </c>
      <c r="FW514" s="29">
        <f t="shared" si="1944"/>
        <v>30834</v>
      </c>
      <c r="FX514" s="29">
        <f t="shared" si="1945"/>
        <v>34079</v>
      </c>
      <c r="FY514" s="29">
        <f t="shared" si="1860"/>
        <v>52911</v>
      </c>
      <c r="FZ514" s="29">
        <f t="shared" si="1861"/>
        <v>24677</v>
      </c>
      <c r="GA514" s="39">
        <f t="shared" si="1867"/>
        <v>429358</v>
      </c>
      <c r="GB514" s="29">
        <f t="shared" si="1862"/>
        <v>-3158</v>
      </c>
      <c r="GC514" s="52">
        <f t="shared" si="1868"/>
        <v>426200</v>
      </c>
      <c r="GD514" s="39">
        <f t="shared" si="1869"/>
        <v>15813</v>
      </c>
      <c r="GE514" s="39">
        <f t="shared" si="1870"/>
        <v>100540</v>
      </c>
      <c r="GF514" s="40">
        <f t="shared" si="1871"/>
        <v>313005</v>
      </c>
    </row>
    <row r="515" spans="1:188" ht="15.75" customHeight="1">
      <c r="A515" s="241" t="s">
        <v>126</v>
      </c>
      <c r="B515" s="15" t="s">
        <v>132</v>
      </c>
      <c r="C515" s="231">
        <v>3561</v>
      </c>
      <c r="D515" s="226">
        <v>18</v>
      </c>
      <c r="E515" s="226">
        <v>1698</v>
      </c>
      <c r="F515" s="226">
        <v>2008</v>
      </c>
      <c r="G515" s="226">
        <v>112750</v>
      </c>
      <c r="H515" s="226">
        <v>93699</v>
      </c>
      <c r="I515" s="226">
        <v>148239</v>
      </c>
      <c r="J515" s="226">
        <v>169504</v>
      </c>
      <c r="K515" s="226">
        <v>57051</v>
      </c>
      <c r="L515" s="226">
        <v>36947</v>
      </c>
      <c r="M515" s="226">
        <v>63818</v>
      </c>
      <c r="N515" s="226">
        <v>40791</v>
      </c>
      <c r="O515" s="226">
        <v>238188</v>
      </c>
      <c r="P515" s="226">
        <v>153625</v>
      </c>
      <c r="Q515" s="226">
        <v>97695</v>
      </c>
      <c r="R515" s="226">
        <v>104766</v>
      </c>
      <c r="S515" s="226">
        <v>212555</v>
      </c>
      <c r="T515" s="226">
        <v>84013</v>
      </c>
      <c r="U515" s="226">
        <v>1620926</v>
      </c>
      <c r="V515" s="232">
        <v>-11406</v>
      </c>
      <c r="W515" s="233">
        <v>1609520</v>
      </c>
      <c r="X515" s="226">
        <v>5277</v>
      </c>
      <c r="Y515" s="226">
        <v>262997</v>
      </c>
      <c r="Z515" s="232">
        <v>1352652</v>
      </c>
      <c r="AA515" s="242"/>
      <c r="AB515" s="241" t="s">
        <v>126</v>
      </c>
      <c r="AC515" s="15" t="s">
        <v>132</v>
      </c>
      <c r="AD515" s="58">
        <f t="shared" si="2015"/>
        <v>-24.315000000000001</v>
      </c>
      <c r="AE515" s="22">
        <f t="shared" si="2008"/>
        <v>5.8819999999999997</v>
      </c>
      <c r="AF515" s="22">
        <f t="shared" si="1905"/>
        <v>-13.146000000000001</v>
      </c>
      <c r="AG515" s="22">
        <f t="shared" si="2005"/>
        <v>5.2960000000000003</v>
      </c>
      <c r="AH515" s="22">
        <f t="shared" si="1907"/>
        <v>14.545</v>
      </c>
      <c r="AI515" s="22">
        <f t="shared" si="1908"/>
        <v>2.7370000000000001</v>
      </c>
      <c r="AJ515" s="22">
        <f t="shared" si="1909"/>
        <v>-9.5180000000000007</v>
      </c>
      <c r="AK515" s="22">
        <f t="shared" si="1910"/>
        <v>-6.9130000000000003</v>
      </c>
      <c r="AL515" s="22">
        <f t="shared" si="1911"/>
        <v>-7.9909999999999997</v>
      </c>
      <c r="AM515" s="22">
        <f t="shared" si="1912"/>
        <v>-34.572000000000003</v>
      </c>
      <c r="AN515" s="22">
        <f t="shared" si="1913"/>
        <v>-3.5379999999999998</v>
      </c>
      <c r="AO515" s="22">
        <f t="shared" si="1914"/>
        <v>-0.47299999999999998</v>
      </c>
      <c r="AP515" s="22">
        <f t="shared" si="1915"/>
        <v>3.161</v>
      </c>
      <c r="AQ515" s="22">
        <f t="shared" si="1916"/>
        <v>1.613</v>
      </c>
      <c r="AR515" s="22">
        <f t="shared" si="1917"/>
        <v>-2.302</v>
      </c>
      <c r="AS515" s="22">
        <f t="shared" si="1918"/>
        <v>1.8420000000000001</v>
      </c>
      <c r="AT515" s="22">
        <f t="shared" si="1900"/>
        <v>0.45800000000000002</v>
      </c>
      <c r="AU515" s="22">
        <f t="shared" si="1919"/>
        <v>-8.9049999999999994</v>
      </c>
      <c r="AV515" s="22">
        <f t="shared" si="1920"/>
        <v>-2.2669999999999999</v>
      </c>
      <c r="AW515" s="22">
        <f t="shared" si="1921"/>
        <v>6.5540000000000003</v>
      </c>
      <c r="AX515" s="63">
        <f t="shared" si="1922"/>
        <v>-2.2349999999999999</v>
      </c>
      <c r="AY515" s="22">
        <f t="shared" si="1923"/>
        <v>-20.968</v>
      </c>
      <c r="AZ515" s="22">
        <f t="shared" si="1924"/>
        <v>-0.44500000000000001</v>
      </c>
      <c r="BA515" s="59">
        <f t="shared" si="1925"/>
        <v>-2.5230000000000001</v>
      </c>
      <c r="BB515" s="242"/>
      <c r="BC515" s="241" t="s">
        <v>126</v>
      </c>
      <c r="BD515" s="15" t="s">
        <v>132</v>
      </c>
      <c r="BE515" s="58">
        <f t="shared" si="1895"/>
        <v>0.2</v>
      </c>
      <c r="BF515" s="22">
        <f t="shared" si="1926"/>
        <v>0</v>
      </c>
      <c r="BG515" s="22">
        <f t="shared" si="1984"/>
        <v>0.1</v>
      </c>
      <c r="BH515" s="22">
        <f t="shared" si="1985"/>
        <v>0.1</v>
      </c>
      <c r="BI515" s="22">
        <f t="shared" si="1986"/>
        <v>7</v>
      </c>
      <c r="BJ515" s="22">
        <f t="shared" si="1987"/>
        <v>5.8</v>
      </c>
      <c r="BK515" s="22">
        <f t="shared" si="1988"/>
        <v>9.1999999999999993</v>
      </c>
      <c r="BL515" s="22">
        <f t="shared" si="1989"/>
        <v>10.5</v>
      </c>
      <c r="BM515" s="22">
        <f t="shared" si="1990"/>
        <v>3.5</v>
      </c>
      <c r="BN515" s="22">
        <f t="shared" si="1991"/>
        <v>2.2999999999999998</v>
      </c>
      <c r="BO515" s="22">
        <f t="shared" si="1992"/>
        <v>4</v>
      </c>
      <c r="BP515" s="22">
        <f t="shared" si="1993"/>
        <v>2.5</v>
      </c>
      <c r="BQ515" s="22">
        <f t="shared" si="1994"/>
        <v>14.8</v>
      </c>
      <c r="BR515" s="22">
        <f t="shared" si="1995"/>
        <v>9.5</v>
      </c>
      <c r="BS515" s="22">
        <f t="shared" si="1996"/>
        <v>6.1</v>
      </c>
      <c r="BT515" s="22">
        <f t="shared" si="1997"/>
        <v>6.5</v>
      </c>
      <c r="BU515" s="22">
        <f t="shared" si="1998"/>
        <v>13.2</v>
      </c>
      <c r="BV515" s="22">
        <f t="shared" si="1974"/>
        <v>5.2</v>
      </c>
      <c r="BW515" s="22">
        <f t="shared" si="1975"/>
        <v>100.7</v>
      </c>
      <c r="BX515" s="22">
        <f t="shared" si="1976"/>
        <v>-0.7</v>
      </c>
      <c r="BY515" s="63">
        <f t="shared" si="1977"/>
        <v>100</v>
      </c>
      <c r="BZ515" s="22">
        <f t="shared" si="1978"/>
        <v>0.3</v>
      </c>
      <c r="CA515" s="22">
        <f t="shared" si="1979"/>
        <v>16.3</v>
      </c>
      <c r="CB515" s="59">
        <f t="shared" si="1980"/>
        <v>84</v>
      </c>
      <c r="CC515" s="242"/>
      <c r="CD515" s="241" t="s">
        <v>126</v>
      </c>
      <c r="CE515" s="15" t="s">
        <v>132</v>
      </c>
      <c r="CF515" s="58">
        <f t="shared" ref="CF515:DC515" si="2024">IF(C515=0,"-",IF(C515="X","X",ROUND(C515/C472*100,1)))</f>
        <v>9.5</v>
      </c>
      <c r="CG515" s="22">
        <f t="shared" si="2024"/>
        <v>4.3</v>
      </c>
      <c r="CH515" s="22">
        <f t="shared" si="2024"/>
        <v>19.7</v>
      </c>
      <c r="CI515" s="22">
        <f t="shared" si="2024"/>
        <v>23.2</v>
      </c>
      <c r="CJ515" s="22">
        <f t="shared" si="2024"/>
        <v>55.1</v>
      </c>
      <c r="CK515" s="22">
        <f t="shared" si="2024"/>
        <v>50.4</v>
      </c>
      <c r="CL515" s="22">
        <f t="shared" si="2024"/>
        <v>35.1</v>
      </c>
      <c r="CM515" s="22">
        <f t="shared" si="2024"/>
        <v>44.3</v>
      </c>
      <c r="CN515" s="22">
        <f t="shared" si="2024"/>
        <v>29.7</v>
      </c>
      <c r="CO515" s="22">
        <f t="shared" si="2024"/>
        <v>33.299999999999997</v>
      </c>
      <c r="CP515" s="22">
        <f t="shared" si="2024"/>
        <v>35.6</v>
      </c>
      <c r="CQ515" s="22">
        <f t="shared" si="2024"/>
        <v>27.2</v>
      </c>
      <c r="CR515" s="22">
        <f t="shared" si="2024"/>
        <v>43.4</v>
      </c>
      <c r="CS515" s="22">
        <f t="shared" si="2024"/>
        <v>36.299999999999997</v>
      </c>
      <c r="CT515" s="22">
        <f t="shared" si="2024"/>
        <v>23.3</v>
      </c>
      <c r="CU515" s="22">
        <f t="shared" si="2024"/>
        <v>42.2</v>
      </c>
      <c r="CV515" s="22">
        <f t="shared" si="2024"/>
        <v>40</v>
      </c>
      <c r="CW515" s="22">
        <f t="shared" si="2024"/>
        <v>40.6</v>
      </c>
      <c r="CX515" s="22">
        <f t="shared" si="2024"/>
        <v>38.1</v>
      </c>
      <c r="CY515" s="22">
        <f t="shared" si="2024"/>
        <v>38.1</v>
      </c>
      <c r="CZ515" s="63">
        <f t="shared" si="2024"/>
        <v>38.1</v>
      </c>
      <c r="DA515" s="22">
        <f t="shared" si="2024"/>
        <v>11.3</v>
      </c>
      <c r="DB515" s="22">
        <f t="shared" si="2024"/>
        <v>41.4</v>
      </c>
      <c r="DC515" s="59">
        <f t="shared" si="2024"/>
        <v>37.799999999999997</v>
      </c>
      <c r="DD515" s="242"/>
      <c r="DE515" s="241" t="s">
        <v>126</v>
      </c>
      <c r="DF515" s="15" t="s">
        <v>132</v>
      </c>
      <c r="DG515" s="58">
        <f t="shared" si="1865"/>
        <v>-6.9000000000000006E-2</v>
      </c>
      <c r="DH515" s="22">
        <f t="shared" si="1834"/>
        <v>0</v>
      </c>
      <c r="DI515" s="22">
        <f t="shared" si="1835"/>
        <v>-1.6E-2</v>
      </c>
      <c r="DJ515" s="22">
        <f t="shared" si="1836"/>
        <v>6.0000000000000001E-3</v>
      </c>
      <c r="DK515" s="22">
        <f t="shared" si="1837"/>
        <v>0.87</v>
      </c>
      <c r="DL515" s="22">
        <f t="shared" si="1838"/>
        <v>0.152</v>
      </c>
      <c r="DM515" s="22">
        <f t="shared" si="1839"/>
        <v>-0.94699999999999995</v>
      </c>
      <c r="DN515" s="22">
        <f t="shared" si="1840"/>
        <v>-0.76500000000000001</v>
      </c>
      <c r="DO515" s="22">
        <f t="shared" si="1841"/>
        <v>-0.30099999999999999</v>
      </c>
      <c r="DP515" s="22">
        <f t="shared" si="1842"/>
        <v>-1.1859999999999999</v>
      </c>
      <c r="DQ515" s="22">
        <f t="shared" si="1843"/>
        <v>-0.14199999999999999</v>
      </c>
      <c r="DR515" s="22">
        <f t="shared" si="1844"/>
        <v>-1.2E-2</v>
      </c>
      <c r="DS515" s="22">
        <f t="shared" si="1845"/>
        <v>0.443</v>
      </c>
      <c r="DT515" s="22">
        <f t="shared" si="1846"/>
        <v>0.14799999999999999</v>
      </c>
      <c r="DU515" s="22">
        <f t="shared" si="1847"/>
        <v>-0.14000000000000001</v>
      </c>
      <c r="DV515" s="22">
        <f t="shared" si="1848"/>
        <v>0.115</v>
      </c>
      <c r="DW515" s="22">
        <f t="shared" si="1849"/>
        <v>5.8999999999999997E-2</v>
      </c>
      <c r="DX515" s="22">
        <f t="shared" si="1850"/>
        <v>-0.499</v>
      </c>
      <c r="DY515" s="22">
        <f t="shared" si="1851"/>
        <v>-2.2829999999999999</v>
      </c>
      <c r="DZ515" s="22">
        <f t="shared" si="1852"/>
        <v>4.9000000000000002E-2</v>
      </c>
      <c r="EA515" s="63">
        <f t="shared" si="1853"/>
        <v>-2.2349999999999999</v>
      </c>
      <c r="EB515" s="22">
        <f t="shared" si="1854"/>
        <v>-8.5000000000000006E-2</v>
      </c>
      <c r="EC515" s="22">
        <f t="shared" si="1855"/>
        <v>-7.0999999999999994E-2</v>
      </c>
      <c r="ED515" s="59">
        <f t="shared" si="1856"/>
        <v>-2.1269999999999998</v>
      </c>
      <c r="EE515" s="242"/>
      <c r="EF515" s="241" t="s">
        <v>126</v>
      </c>
      <c r="EG515" s="15" t="s">
        <v>132</v>
      </c>
      <c r="EH515" s="58">
        <f t="shared" ref="EH515:FE515" si="2025">IF(C515="X","X",IF(FI515="X","X",IF(FI515&lt;&gt;0,ROUND((C515-FI515)/FI472*100,3),"- ")))</f>
        <v>-2.4369999999999998</v>
      </c>
      <c r="EI515" s="22">
        <f t="shared" si="2025"/>
        <v>0.25600000000000001</v>
      </c>
      <c r="EJ515" s="22">
        <f t="shared" si="2025"/>
        <v>-2.444</v>
      </c>
      <c r="EK515" s="22">
        <f t="shared" si="2025"/>
        <v>1.2430000000000001</v>
      </c>
      <c r="EL515" s="22">
        <f t="shared" si="2025"/>
        <v>7.5579999999999998</v>
      </c>
      <c r="EM515" s="22">
        <f t="shared" si="2025"/>
        <v>1.371</v>
      </c>
      <c r="EN515" s="22">
        <f t="shared" si="2025"/>
        <v>-3.2930000000000001</v>
      </c>
      <c r="EO515" s="22">
        <f t="shared" si="2025"/>
        <v>-3.0649999999999999</v>
      </c>
      <c r="EP515" s="22">
        <f t="shared" si="2025"/>
        <v>-1.742</v>
      </c>
      <c r="EQ515" s="22">
        <f t="shared" si="2025"/>
        <v>-10.233000000000001</v>
      </c>
      <c r="ER515" s="22">
        <f t="shared" si="2025"/>
        <v>-1.296</v>
      </c>
      <c r="ES515" s="22">
        <f t="shared" si="2025"/>
        <v>-0.127</v>
      </c>
      <c r="ET515" s="22">
        <f t="shared" si="2025"/>
        <v>1.3680000000000001</v>
      </c>
      <c r="EU515" s="22">
        <f t="shared" si="2025"/>
        <v>0.58599999999999997</v>
      </c>
      <c r="EV515" s="22">
        <f t="shared" si="2025"/>
        <v>-0.53</v>
      </c>
      <c r="EW515" s="22">
        <f t="shared" si="2025"/>
        <v>0.78600000000000003</v>
      </c>
      <c r="EX515" s="22">
        <f t="shared" si="2025"/>
        <v>0.184</v>
      </c>
      <c r="EY515" s="22">
        <f t="shared" si="2025"/>
        <v>-3.625</v>
      </c>
      <c r="EZ515" s="22">
        <f t="shared" si="2025"/>
        <v>-0.83399999999999996</v>
      </c>
      <c r="FA515" s="22">
        <f t="shared" si="2025"/>
        <v>-2.41</v>
      </c>
      <c r="FB515" s="63">
        <f t="shared" si="2025"/>
        <v>-0.82199999999999995</v>
      </c>
      <c r="FC515" s="22">
        <f t="shared" si="2025"/>
        <v>-2.42</v>
      </c>
      <c r="FD515" s="22">
        <f t="shared" si="2025"/>
        <v>-0.17499999999999999</v>
      </c>
      <c r="FE515" s="59">
        <f t="shared" si="2025"/>
        <v>-0.92600000000000005</v>
      </c>
      <c r="FG515" s="241" t="s">
        <v>126</v>
      </c>
      <c r="FH515" s="15" t="s">
        <v>132</v>
      </c>
      <c r="FI515" s="27">
        <f t="shared" si="1930"/>
        <v>4705</v>
      </c>
      <c r="FJ515" s="29">
        <f t="shared" si="1931"/>
        <v>17</v>
      </c>
      <c r="FK515" s="29">
        <f t="shared" si="1932"/>
        <v>1955</v>
      </c>
      <c r="FL515" s="29">
        <f t="shared" si="1933"/>
        <v>1907</v>
      </c>
      <c r="FM515" s="29">
        <f t="shared" si="1934"/>
        <v>98433</v>
      </c>
      <c r="FN515" s="29">
        <f t="shared" si="1935"/>
        <v>91203</v>
      </c>
      <c r="FO515" s="29">
        <f t="shared" si="1936"/>
        <v>163833</v>
      </c>
      <c r="FP515" s="29">
        <f t="shared" si="1937"/>
        <v>182092</v>
      </c>
      <c r="FQ515" s="29">
        <f t="shared" si="1938"/>
        <v>62006</v>
      </c>
      <c r="FR515" s="29">
        <f t="shared" si="1939"/>
        <v>56470</v>
      </c>
      <c r="FS515" s="29">
        <f t="shared" si="1940"/>
        <v>66159</v>
      </c>
      <c r="FT515" s="29">
        <f t="shared" si="1941"/>
        <v>40985</v>
      </c>
      <c r="FU515" s="29">
        <f t="shared" si="1942"/>
        <v>230889</v>
      </c>
      <c r="FV515" s="29">
        <f t="shared" si="1943"/>
        <v>151186</v>
      </c>
      <c r="FW515" s="29">
        <f t="shared" si="1944"/>
        <v>99997</v>
      </c>
      <c r="FX515" s="29">
        <f t="shared" si="1945"/>
        <v>102871</v>
      </c>
      <c r="FY515" s="29">
        <f t="shared" si="1860"/>
        <v>211585</v>
      </c>
      <c r="FZ515" s="29">
        <f t="shared" si="1861"/>
        <v>92226</v>
      </c>
      <c r="GA515" s="29">
        <f t="shared" si="1867"/>
        <v>1658519</v>
      </c>
      <c r="GB515" s="29">
        <f t="shared" si="1862"/>
        <v>-12206</v>
      </c>
      <c r="GC515" s="53">
        <f t="shared" si="1868"/>
        <v>1646313</v>
      </c>
      <c r="GD515" s="29">
        <f t="shared" si="1869"/>
        <v>6677</v>
      </c>
      <c r="GE515" s="29">
        <f t="shared" si="1870"/>
        <v>264173</v>
      </c>
      <c r="GF515" s="41">
        <f t="shared" si="1871"/>
        <v>1387669</v>
      </c>
    </row>
    <row r="516" spans="1:188" ht="15.75" customHeight="1">
      <c r="A516" s="241" t="s">
        <v>127</v>
      </c>
      <c r="B516" s="15" t="s">
        <v>133</v>
      </c>
      <c r="C516" s="231">
        <v>11261</v>
      </c>
      <c r="D516" s="226">
        <v>26</v>
      </c>
      <c r="E516" s="226">
        <v>1991</v>
      </c>
      <c r="F516" s="226">
        <v>1589</v>
      </c>
      <c r="G516" s="226">
        <v>44818</v>
      </c>
      <c r="H516" s="226">
        <v>19973</v>
      </c>
      <c r="I516" s="226">
        <v>73795</v>
      </c>
      <c r="J516" s="226">
        <v>50474</v>
      </c>
      <c r="K516" s="226">
        <v>26255</v>
      </c>
      <c r="L516" s="226">
        <v>13344</v>
      </c>
      <c r="M516" s="226">
        <v>11138</v>
      </c>
      <c r="N516" s="226">
        <v>8799</v>
      </c>
      <c r="O516" s="226">
        <v>85059</v>
      </c>
      <c r="P516" s="226">
        <v>38967</v>
      </c>
      <c r="Q516" s="226">
        <v>43438</v>
      </c>
      <c r="R516" s="226">
        <v>43369</v>
      </c>
      <c r="S516" s="226">
        <v>106667</v>
      </c>
      <c r="T516" s="226">
        <v>31807</v>
      </c>
      <c r="U516" s="226">
        <v>612770</v>
      </c>
      <c r="V516" s="232">
        <v>-4311</v>
      </c>
      <c r="W516" s="233">
        <v>608459</v>
      </c>
      <c r="X516" s="226">
        <v>13278</v>
      </c>
      <c r="Y516" s="226">
        <v>120202</v>
      </c>
      <c r="Z516" s="232">
        <v>479290</v>
      </c>
      <c r="AA516" s="242"/>
      <c r="AB516" s="241" t="s">
        <v>127</v>
      </c>
      <c r="AC516" s="15" t="s">
        <v>133</v>
      </c>
      <c r="AD516" s="58">
        <f t="shared" si="2015"/>
        <v>-21.097000000000001</v>
      </c>
      <c r="AE516" s="22">
        <f t="shared" si="2008"/>
        <v>13.042999999999999</v>
      </c>
      <c r="AF516" s="22">
        <f t="shared" si="1905"/>
        <v>-21.798999999999999</v>
      </c>
      <c r="AG516" s="22">
        <f t="shared" si="2005"/>
        <v>5.3019999999999996</v>
      </c>
      <c r="AH516" s="22">
        <f t="shared" si="1907"/>
        <v>3.2650000000000001</v>
      </c>
      <c r="AI516" s="22">
        <f t="shared" si="1908"/>
        <v>4.1180000000000003</v>
      </c>
      <c r="AJ516" s="22">
        <f t="shared" si="1909"/>
        <v>-4.2729999999999997</v>
      </c>
      <c r="AK516" s="22">
        <f t="shared" si="1910"/>
        <v>-6.0579999999999998</v>
      </c>
      <c r="AL516" s="22">
        <f t="shared" si="1911"/>
        <v>-18.346</v>
      </c>
      <c r="AM516" s="22">
        <f t="shared" si="1912"/>
        <v>-37.354999999999997</v>
      </c>
      <c r="AN516" s="22">
        <f t="shared" si="1913"/>
        <v>15.611000000000001</v>
      </c>
      <c r="AO516" s="22">
        <f t="shared" si="1914"/>
        <v>-1.024</v>
      </c>
      <c r="AP516" s="22">
        <f t="shared" si="1915"/>
        <v>2.4380000000000002</v>
      </c>
      <c r="AQ516" s="22">
        <f t="shared" si="1916"/>
        <v>3.8010000000000002</v>
      </c>
      <c r="AR516" s="22">
        <f t="shared" si="1917"/>
        <v>-3.23</v>
      </c>
      <c r="AS516" s="22">
        <f t="shared" si="1918"/>
        <v>4.9489999999999998</v>
      </c>
      <c r="AT516" s="22">
        <f t="shared" si="1900"/>
        <v>0.27</v>
      </c>
      <c r="AU516" s="22">
        <f t="shared" si="1919"/>
        <v>-8.3190000000000008</v>
      </c>
      <c r="AV516" s="22">
        <f t="shared" si="1920"/>
        <v>-2.98</v>
      </c>
      <c r="AW516" s="22">
        <f t="shared" si="1921"/>
        <v>7.2110000000000003</v>
      </c>
      <c r="AX516" s="63">
        <f t="shared" si="1922"/>
        <v>-2.9489999999999998</v>
      </c>
      <c r="AY516" s="22">
        <f t="shared" si="1923"/>
        <v>-21.157</v>
      </c>
      <c r="AZ516" s="22">
        <f t="shared" si="1924"/>
        <v>-1.4730000000000001</v>
      </c>
      <c r="BA516" s="59">
        <f t="shared" si="1925"/>
        <v>-2.7320000000000002</v>
      </c>
      <c r="BB516" s="242"/>
      <c r="BC516" s="241" t="s">
        <v>127</v>
      </c>
      <c r="BD516" s="15" t="s">
        <v>133</v>
      </c>
      <c r="BE516" s="58">
        <f t="shared" si="1895"/>
        <v>1.9</v>
      </c>
      <c r="BF516" s="22">
        <f t="shared" si="1926"/>
        <v>0</v>
      </c>
      <c r="BG516" s="22">
        <f t="shared" si="1984"/>
        <v>0.3</v>
      </c>
      <c r="BH516" s="22">
        <f t="shared" si="1985"/>
        <v>0.3</v>
      </c>
      <c r="BI516" s="22">
        <f t="shared" si="1986"/>
        <v>7.4</v>
      </c>
      <c r="BJ516" s="22">
        <f t="shared" si="1987"/>
        <v>3.3</v>
      </c>
      <c r="BK516" s="22">
        <f t="shared" si="1988"/>
        <v>12.1</v>
      </c>
      <c r="BL516" s="22">
        <f t="shared" si="1989"/>
        <v>8.3000000000000007</v>
      </c>
      <c r="BM516" s="22">
        <f t="shared" si="1990"/>
        <v>4.3</v>
      </c>
      <c r="BN516" s="22">
        <f t="shared" si="1991"/>
        <v>2.2000000000000002</v>
      </c>
      <c r="BO516" s="22">
        <f t="shared" si="1992"/>
        <v>1.8</v>
      </c>
      <c r="BP516" s="22">
        <f t="shared" si="1993"/>
        <v>1.4</v>
      </c>
      <c r="BQ516" s="22">
        <f t="shared" si="1994"/>
        <v>14</v>
      </c>
      <c r="BR516" s="22">
        <f t="shared" si="1995"/>
        <v>6.4</v>
      </c>
      <c r="BS516" s="22">
        <f t="shared" si="1996"/>
        <v>7.1</v>
      </c>
      <c r="BT516" s="22">
        <f t="shared" si="1997"/>
        <v>7.1</v>
      </c>
      <c r="BU516" s="22">
        <f t="shared" si="1998"/>
        <v>17.5</v>
      </c>
      <c r="BV516" s="22">
        <f t="shared" si="1974"/>
        <v>5.2</v>
      </c>
      <c r="BW516" s="22">
        <f t="shared" si="1975"/>
        <v>100.7</v>
      </c>
      <c r="BX516" s="22">
        <f t="shared" si="1976"/>
        <v>-0.7</v>
      </c>
      <c r="BY516" s="63">
        <f t="shared" si="1977"/>
        <v>100</v>
      </c>
      <c r="BZ516" s="22">
        <f t="shared" si="1978"/>
        <v>2.2000000000000002</v>
      </c>
      <c r="CA516" s="22">
        <f t="shared" si="1979"/>
        <v>19.8</v>
      </c>
      <c r="CB516" s="59">
        <f t="shared" si="1980"/>
        <v>78.8</v>
      </c>
      <c r="CC516" s="242"/>
      <c r="CD516" s="241" t="s">
        <v>127</v>
      </c>
      <c r="CE516" s="15" t="s">
        <v>133</v>
      </c>
      <c r="CF516" s="58">
        <f t="shared" ref="CF516:DC516" si="2026">IF(C516=0,"-",IF(C516="X","X",ROUND(C516/C472*100,1)))</f>
        <v>29.9</v>
      </c>
      <c r="CG516" s="22">
        <f t="shared" si="2026"/>
        <v>6.2</v>
      </c>
      <c r="CH516" s="22">
        <f t="shared" si="2026"/>
        <v>23.1</v>
      </c>
      <c r="CI516" s="22">
        <f t="shared" si="2026"/>
        <v>18.399999999999999</v>
      </c>
      <c r="CJ516" s="22">
        <f t="shared" si="2026"/>
        <v>21.9</v>
      </c>
      <c r="CK516" s="22">
        <f t="shared" si="2026"/>
        <v>10.7</v>
      </c>
      <c r="CL516" s="22">
        <f t="shared" si="2026"/>
        <v>17.5</v>
      </c>
      <c r="CM516" s="22">
        <f t="shared" si="2026"/>
        <v>13.2</v>
      </c>
      <c r="CN516" s="22">
        <f t="shared" si="2026"/>
        <v>13.7</v>
      </c>
      <c r="CO516" s="22">
        <f t="shared" si="2026"/>
        <v>12</v>
      </c>
      <c r="CP516" s="22">
        <f t="shared" si="2026"/>
        <v>6.2</v>
      </c>
      <c r="CQ516" s="22">
        <f t="shared" si="2026"/>
        <v>5.9</v>
      </c>
      <c r="CR516" s="22">
        <f t="shared" si="2026"/>
        <v>15.5</v>
      </c>
      <c r="CS516" s="22">
        <f t="shared" si="2026"/>
        <v>9.1999999999999993</v>
      </c>
      <c r="CT516" s="22">
        <f t="shared" si="2026"/>
        <v>10.4</v>
      </c>
      <c r="CU516" s="22">
        <f t="shared" si="2026"/>
        <v>17.5</v>
      </c>
      <c r="CV516" s="22">
        <f t="shared" si="2026"/>
        <v>20.100000000000001</v>
      </c>
      <c r="CW516" s="22">
        <f t="shared" si="2026"/>
        <v>15.4</v>
      </c>
      <c r="CX516" s="22">
        <f t="shared" si="2026"/>
        <v>14.4</v>
      </c>
      <c r="CY516" s="22">
        <f t="shared" si="2026"/>
        <v>14.4</v>
      </c>
      <c r="CZ516" s="63">
        <f t="shared" si="2026"/>
        <v>14.4</v>
      </c>
      <c r="DA516" s="22">
        <f t="shared" si="2026"/>
        <v>28.5</v>
      </c>
      <c r="DB516" s="22">
        <f t="shared" si="2026"/>
        <v>18.899999999999999</v>
      </c>
      <c r="DC516" s="59">
        <f t="shared" si="2026"/>
        <v>13.4</v>
      </c>
      <c r="DD516" s="242"/>
      <c r="DE516" s="241" t="s">
        <v>127</v>
      </c>
      <c r="DF516" s="15" t="s">
        <v>133</v>
      </c>
      <c r="DG516" s="58">
        <f t="shared" si="1865"/>
        <v>-0.48</v>
      </c>
      <c r="DH516" s="22">
        <f t="shared" si="1834"/>
        <v>0</v>
      </c>
      <c r="DI516" s="22">
        <f t="shared" si="1835"/>
        <v>-8.8999999999999996E-2</v>
      </c>
      <c r="DJ516" s="22">
        <f t="shared" si="1836"/>
        <v>1.2999999999999999E-2</v>
      </c>
      <c r="DK516" s="22">
        <f t="shared" si="1837"/>
        <v>0.22600000000000001</v>
      </c>
      <c r="DL516" s="22">
        <f t="shared" si="1838"/>
        <v>0.126</v>
      </c>
      <c r="DM516" s="22">
        <f t="shared" si="1839"/>
        <v>-0.52500000000000002</v>
      </c>
      <c r="DN516" s="22">
        <f t="shared" si="1840"/>
        <v>-0.51900000000000002</v>
      </c>
      <c r="DO516" s="22">
        <f t="shared" si="1841"/>
        <v>-0.94099999999999995</v>
      </c>
      <c r="DP516" s="22">
        <f t="shared" si="1842"/>
        <v>-1.2689999999999999</v>
      </c>
      <c r="DQ516" s="22">
        <f t="shared" si="1843"/>
        <v>0.24</v>
      </c>
      <c r="DR516" s="22">
        <f t="shared" si="1844"/>
        <v>-1.4999999999999999E-2</v>
      </c>
      <c r="DS516" s="22">
        <f t="shared" si="1845"/>
        <v>0.32300000000000001</v>
      </c>
      <c r="DT516" s="22">
        <f t="shared" si="1846"/>
        <v>0.22800000000000001</v>
      </c>
      <c r="DU516" s="22">
        <f t="shared" si="1847"/>
        <v>-0.23100000000000001</v>
      </c>
      <c r="DV516" s="22">
        <f t="shared" si="1848"/>
        <v>0.32600000000000001</v>
      </c>
      <c r="DW516" s="22">
        <f t="shared" si="1849"/>
        <v>4.5999999999999999E-2</v>
      </c>
      <c r="DX516" s="22">
        <f t="shared" si="1850"/>
        <v>-0.46</v>
      </c>
      <c r="DY516" s="22">
        <f t="shared" si="1851"/>
        <v>-3.0019999999999998</v>
      </c>
      <c r="DZ516" s="22">
        <f t="shared" si="1852"/>
        <v>5.2999999999999999E-2</v>
      </c>
      <c r="EA516" s="63">
        <f t="shared" si="1853"/>
        <v>-2.9489999999999998</v>
      </c>
      <c r="EB516" s="22">
        <f t="shared" si="1854"/>
        <v>-0.56799999999999995</v>
      </c>
      <c r="EC516" s="22">
        <f t="shared" si="1855"/>
        <v>-0.28699999999999998</v>
      </c>
      <c r="ED516" s="59">
        <f t="shared" si="1856"/>
        <v>-2.1469999999999998</v>
      </c>
      <c r="EE516" s="242"/>
      <c r="EF516" s="241" t="s">
        <v>127</v>
      </c>
      <c r="EG516" s="15" t="s">
        <v>133</v>
      </c>
      <c r="EH516" s="58">
        <f t="shared" ref="EH516:FE516" si="2027">IF(C516="X","X",IF(FI516="X","X",IF(FI516&lt;&gt;0,ROUND((C516-FI516)/FI472*100,3),"- ")))</f>
        <v>-6.4139999999999997</v>
      </c>
      <c r="EI516" s="22">
        <f t="shared" si="2027"/>
        <v>0.76900000000000002</v>
      </c>
      <c r="EJ516" s="22">
        <f t="shared" si="2027"/>
        <v>-5.2779999999999996</v>
      </c>
      <c r="EK516" s="22">
        <f t="shared" si="2027"/>
        <v>0.98399999999999999</v>
      </c>
      <c r="EL516" s="22">
        <f t="shared" si="2027"/>
        <v>0.748</v>
      </c>
      <c r="EM516" s="22">
        <f t="shared" si="2027"/>
        <v>0.434</v>
      </c>
      <c r="EN516" s="22">
        <f t="shared" si="2027"/>
        <v>-0.69599999999999995</v>
      </c>
      <c r="EO516" s="22">
        <f t="shared" si="2027"/>
        <v>-0.79300000000000004</v>
      </c>
      <c r="EP516" s="22">
        <f t="shared" si="2027"/>
        <v>-2.073</v>
      </c>
      <c r="EQ516" s="22">
        <f t="shared" si="2027"/>
        <v>-4.1710000000000003</v>
      </c>
      <c r="ER516" s="22">
        <f t="shared" si="2027"/>
        <v>0.83299999999999996</v>
      </c>
      <c r="ES516" s="22">
        <f t="shared" si="2027"/>
        <v>-0.06</v>
      </c>
      <c r="ET516" s="22">
        <f t="shared" si="2027"/>
        <v>0.379</v>
      </c>
      <c r="EU516" s="22">
        <f t="shared" si="2027"/>
        <v>0.34300000000000003</v>
      </c>
      <c r="EV516" s="22">
        <f t="shared" si="2027"/>
        <v>-0.33400000000000002</v>
      </c>
      <c r="EW516" s="22">
        <f t="shared" si="2027"/>
        <v>0.84799999999999998</v>
      </c>
      <c r="EX516" s="22">
        <f t="shared" si="2027"/>
        <v>5.3999999999999999E-2</v>
      </c>
      <c r="EY516" s="22">
        <f t="shared" si="2027"/>
        <v>-1.274</v>
      </c>
      <c r="EZ516" s="22">
        <f t="shared" si="2027"/>
        <v>-0.41699999999999998</v>
      </c>
      <c r="FA516" s="22">
        <f t="shared" si="2027"/>
        <v>-1.0089999999999999</v>
      </c>
      <c r="FB516" s="63">
        <f t="shared" si="2027"/>
        <v>-0.41299999999999998</v>
      </c>
      <c r="FC516" s="22">
        <f t="shared" si="2027"/>
        <v>-6.1589999999999998</v>
      </c>
      <c r="FD516" s="22">
        <f t="shared" si="2027"/>
        <v>-0.26800000000000002</v>
      </c>
      <c r="FE516" s="59">
        <f t="shared" si="2027"/>
        <v>-0.35599999999999998</v>
      </c>
      <c r="FG516" s="241" t="s">
        <v>127</v>
      </c>
      <c r="FH516" s="15" t="s">
        <v>133</v>
      </c>
      <c r="FI516" s="27">
        <f t="shared" si="1930"/>
        <v>14272</v>
      </c>
      <c r="FJ516" s="29">
        <f t="shared" si="1931"/>
        <v>23</v>
      </c>
      <c r="FK516" s="29">
        <f t="shared" si="1932"/>
        <v>2546</v>
      </c>
      <c r="FL516" s="29">
        <f t="shared" si="1933"/>
        <v>1509</v>
      </c>
      <c r="FM516" s="29">
        <f t="shared" si="1934"/>
        <v>43401</v>
      </c>
      <c r="FN516" s="29">
        <f t="shared" si="1935"/>
        <v>19183</v>
      </c>
      <c r="FO516" s="29">
        <f t="shared" si="1936"/>
        <v>77089</v>
      </c>
      <c r="FP516" s="29">
        <f t="shared" si="1937"/>
        <v>53729</v>
      </c>
      <c r="FQ516" s="29">
        <f t="shared" si="1938"/>
        <v>32154</v>
      </c>
      <c r="FR516" s="29">
        <f t="shared" si="1939"/>
        <v>21301</v>
      </c>
      <c r="FS516" s="29">
        <f t="shared" si="1940"/>
        <v>9634</v>
      </c>
      <c r="FT516" s="29">
        <f t="shared" si="1941"/>
        <v>8890</v>
      </c>
      <c r="FU516" s="29">
        <f t="shared" si="1942"/>
        <v>83035</v>
      </c>
      <c r="FV516" s="29">
        <f t="shared" si="1943"/>
        <v>37540</v>
      </c>
      <c r="FW516" s="29">
        <f t="shared" si="1944"/>
        <v>44888</v>
      </c>
      <c r="FX516" s="29">
        <f t="shared" si="1945"/>
        <v>41324</v>
      </c>
      <c r="FY516" s="29">
        <f t="shared" si="1860"/>
        <v>106380</v>
      </c>
      <c r="FZ516" s="29">
        <f t="shared" si="1861"/>
        <v>34693</v>
      </c>
      <c r="GA516" s="29">
        <f t="shared" si="1867"/>
        <v>631591</v>
      </c>
      <c r="GB516" s="29">
        <f t="shared" si="1862"/>
        <v>-4646</v>
      </c>
      <c r="GC516" s="53">
        <f t="shared" si="1868"/>
        <v>626945</v>
      </c>
      <c r="GD516" s="29">
        <f t="shared" si="1869"/>
        <v>16841</v>
      </c>
      <c r="GE516" s="29">
        <f t="shared" si="1870"/>
        <v>121999</v>
      </c>
      <c r="GF516" s="41">
        <f t="shared" si="1871"/>
        <v>492751</v>
      </c>
    </row>
    <row r="517" spans="1:188" ht="15.75" customHeight="1">
      <c r="A517" s="241" t="s">
        <v>128</v>
      </c>
      <c r="B517" s="15" t="s">
        <v>134</v>
      </c>
      <c r="C517" s="231">
        <v>284</v>
      </c>
      <c r="D517" s="226">
        <v>52</v>
      </c>
      <c r="E517" s="226">
        <v>1606</v>
      </c>
      <c r="F517" s="226">
        <v>599</v>
      </c>
      <c r="G517" s="226">
        <v>14209</v>
      </c>
      <c r="H517" s="226">
        <v>32956</v>
      </c>
      <c r="I517" s="226">
        <v>76085</v>
      </c>
      <c r="J517" s="226">
        <v>111576</v>
      </c>
      <c r="K517" s="226">
        <v>73420</v>
      </c>
      <c r="L517" s="226">
        <v>32233</v>
      </c>
      <c r="M517" s="226">
        <v>97012</v>
      </c>
      <c r="N517" s="226">
        <v>89139</v>
      </c>
      <c r="O517" s="226">
        <v>146806</v>
      </c>
      <c r="P517" s="226">
        <v>178208</v>
      </c>
      <c r="Q517" s="226">
        <v>196702</v>
      </c>
      <c r="R517" s="226">
        <v>42235</v>
      </c>
      <c r="S517" s="226">
        <v>122581</v>
      </c>
      <c r="T517" s="226">
        <v>52889</v>
      </c>
      <c r="U517" s="226">
        <v>1268592</v>
      </c>
      <c r="V517" s="232">
        <v>-8923</v>
      </c>
      <c r="W517" s="233">
        <v>1259669</v>
      </c>
      <c r="X517" s="226">
        <v>1942</v>
      </c>
      <c r="Y517" s="226">
        <v>90893</v>
      </c>
      <c r="Z517" s="232">
        <v>1175757</v>
      </c>
      <c r="AA517" s="242"/>
      <c r="AB517" s="241" t="s">
        <v>128</v>
      </c>
      <c r="AC517" s="15" t="s">
        <v>134</v>
      </c>
      <c r="AD517" s="58">
        <f t="shared" si="2015"/>
        <v>-8.6820000000000004</v>
      </c>
      <c r="AE517" s="22">
        <f t="shared" si="2008"/>
        <v>13.042999999999999</v>
      </c>
      <c r="AF517" s="22">
        <f t="shared" si="1905"/>
        <v>-27.981999999999999</v>
      </c>
      <c r="AG517" s="22">
        <f t="shared" si="2005"/>
        <v>7.1559999999999997</v>
      </c>
      <c r="AH517" s="22">
        <f t="shared" si="1907"/>
        <v>23.89</v>
      </c>
      <c r="AI517" s="22">
        <f t="shared" si="1908"/>
        <v>-0.80400000000000005</v>
      </c>
      <c r="AJ517" s="22">
        <f t="shared" si="1909"/>
        <v>-12.403</v>
      </c>
      <c r="AK517" s="22">
        <f t="shared" si="1910"/>
        <v>-7.1029999999999998</v>
      </c>
      <c r="AL517" s="22">
        <f t="shared" si="1911"/>
        <v>-49.637999999999998</v>
      </c>
      <c r="AM517" s="22">
        <f t="shared" si="1912"/>
        <v>-41.978999999999999</v>
      </c>
      <c r="AN517" s="22">
        <f t="shared" si="1913"/>
        <v>-0.255</v>
      </c>
      <c r="AO517" s="22">
        <f t="shared" si="1914"/>
        <v>-2.3039999999999998</v>
      </c>
      <c r="AP517" s="22">
        <f t="shared" si="1915"/>
        <v>2.0920000000000001</v>
      </c>
      <c r="AQ517" s="22">
        <f t="shared" si="1916"/>
        <v>1.0029999999999999</v>
      </c>
      <c r="AR517" s="22">
        <f t="shared" si="1917"/>
        <v>-6.4219999999999997</v>
      </c>
      <c r="AS517" s="22">
        <f t="shared" si="1918"/>
        <v>3.234</v>
      </c>
      <c r="AT517" s="22">
        <f t="shared" si="1900"/>
        <v>0.877</v>
      </c>
      <c r="AU517" s="22">
        <f t="shared" si="1919"/>
        <v>-7.9009999999999998</v>
      </c>
      <c r="AV517" s="22">
        <f t="shared" si="1920"/>
        <v>-9.0570000000000004</v>
      </c>
      <c r="AW517" s="22">
        <f t="shared" si="1921"/>
        <v>13.106999999999999</v>
      </c>
      <c r="AX517" s="63">
        <f t="shared" si="1922"/>
        <v>-9.0269999999999992</v>
      </c>
      <c r="AY517" s="22">
        <f t="shared" si="1923"/>
        <v>-24.931999999999999</v>
      </c>
      <c r="AZ517" s="22">
        <f t="shared" si="1924"/>
        <v>-8.0830000000000002</v>
      </c>
      <c r="BA517" s="59">
        <f t="shared" si="1925"/>
        <v>-9.1</v>
      </c>
      <c r="BB517" s="242"/>
      <c r="BC517" s="241" t="s">
        <v>128</v>
      </c>
      <c r="BD517" s="15" t="s">
        <v>134</v>
      </c>
      <c r="BE517" s="58">
        <f t="shared" si="1895"/>
        <v>0</v>
      </c>
      <c r="BF517" s="22">
        <f t="shared" si="1926"/>
        <v>0</v>
      </c>
      <c r="BG517" s="22">
        <f t="shared" si="1984"/>
        <v>0.1</v>
      </c>
      <c r="BH517" s="22">
        <f t="shared" si="1985"/>
        <v>0</v>
      </c>
      <c r="BI517" s="22">
        <f t="shared" si="1986"/>
        <v>1.1000000000000001</v>
      </c>
      <c r="BJ517" s="22">
        <f t="shared" si="1987"/>
        <v>2.6</v>
      </c>
      <c r="BK517" s="22">
        <f t="shared" si="1988"/>
        <v>6</v>
      </c>
      <c r="BL517" s="22">
        <f t="shared" si="1989"/>
        <v>8.9</v>
      </c>
      <c r="BM517" s="22">
        <f t="shared" si="1990"/>
        <v>5.8</v>
      </c>
      <c r="BN517" s="22">
        <f t="shared" si="1991"/>
        <v>2.6</v>
      </c>
      <c r="BO517" s="22">
        <f t="shared" si="1992"/>
        <v>7.7</v>
      </c>
      <c r="BP517" s="22">
        <f t="shared" si="1993"/>
        <v>7.1</v>
      </c>
      <c r="BQ517" s="22">
        <f t="shared" si="1994"/>
        <v>11.7</v>
      </c>
      <c r="BR517" s="22">
        <f t="shared" si="1995"/>
        <v>14.1</v>
      </c>
      <c r="BS517" s="22">
        <f t="shared" si="1996"/>
        <v>15.6</v>
      </c>
      <c r="BT517" s="22">
        <f t="shared" si="1997"/>
        <v>3.4</v>
      </c>
      <c r="BU517" s="22">
        <f t="shared" si="1998"/>
        <v>9.6999999999999993</v>
      </c>
      <c r="BV517" s="22">
        <f t="shared" si="1974"/>
        <v>4.2</v>
      </c>
      <c r="BW517" s="22">
        <f t="shared" si="1975"/>
        <v>100.7</v>
      </c>
      <c r="BX517" s="22">
        <f t="shared" si="1976"/>
        <v>-0.7</v>
      </c>
      <c r="BY517" s="63">
        <f t="shared" si="1977"/>
        <v>100</v>
      </c>
      <c r="BZ517" s="22">
        <f t="shared" si="1978"/>
        <v>0.2</v>
      </c>
      <c r="CA517" s="22">
        <f t="shared" si="1979"/>
        <v>7.2</v>
      </c>
      <c r="CB517" s="59">
        <f t="shared" si="1980"/>
        <v>93.3</v>
      </c>
      <c r="CC517" s="242"/>
      <c r="CD517" s="241" t="s">
        <v>128</v>
      </c>
      <c r="CE517" s="15" t="s">
        <v>134</v>
      </c>
      <c r="CF517" s="58">
        <f t="shared" ref="CF517:DC517" si="2028">IF(C517=0,"-",IF(C517="X","X",ROUND(C517/C472*100,1)))</f>
        <v>0.8</v>
      </c>
      <c r="CG517" s="22">
        <f t="shared" si="2028"/>
        <v>12.4</v>
      </c>
      <c r="CH517" s="22">
        <f t="shared" si="2028"/>
        <v>18.7</v>
      </c>
      <c r="CI517" s="22">
        <f t="shared" si="2028"/>
        <v>6.9</v>
      </c>
      <c r="CJ517" s="22">
        <f t="shared" si="2028"/>
        <v>6.9</v>
      </c>
      <c r="CK517" s="22">
        <f t="shared" si="2028"/>
        <v>17.7</v>
      </c>
      <c r="CL517" s="22">
        <f t="shared" si="2028"/>
        <v>18</v>
      </c>
      <c r="CM517" s="22">
        <f t="shared" si="2028"/>
        <v>29.1</v>
      </c>
      <c r="CN517" s="22">
        <f t="shared" si="2028"/>
        <v>38.200000000000003</v>
      </c>
      <c r="CO517" s="22">
        <f t="shared" si="2028"/>
        <v>29.1</v>
      </c>
      <c r="CP517" s="22">
        <f t="shared" si="2028"/>
        <v>54.1</v>
      </c>
      <c r="CQ517" s="22">
        <f t="shared" si="2028"/>
        <v>59.4</v>
      </c>
      <c r="CR517" s="22">
        <f t="shared" si="2028"/>
        <v>26.8</v>
      </c>
      <c r="CS517" s="22">
        <f t="shared" si="2028"/>
        <v>42.2</v>
      </c>
      <c r="CT517" s="22">
        <f t="shared" si="2028"/>
        <v>47</v>
      </c>
      <c r="CU517" s="22">
        <f t="shared" si="2028"/>
        <v>17</v>
      </c>
      <c r="CV517" s="22">
        <f t="shared" si="2028"/>
        <v>23.1</v>
      </c>
      <c r="CW517" s="22">
        <f t="shared" si="2028"/>
        <v>25.5</v>
      </c>
      <c r="CX517" s="22">
        <f t="shared" si="2028"/>
        <v>29.8</v>
      </c>
      <c r="CY517" s="22">
        <f t="shared" si="2028"/>
        <v>29.8</v>
      </c>
      <c r="CZ517" s="63">
        <f t="shared" si="2028"/>
        <v>29.8</v>
      </c>
      <c r="DA517" s="22">
        <f t="shared" si="2028"/>
        <v>4.2</v>
      </c>
      <c r="DB517" s="22">
        <f t="shared" si="2028"/>
        <v>14.3</v>
      </c>
      <c r="DC517" s="59">
        <f t="shared" si="2028"/>
        <v>32.9</v>
      </c>
      <c r="DD517" s="242"/>
      <c r="DE517" s="241" t="s">
        <v>128</v>
      </c>
      <c r="DF517" s="15" t="s">
        <v>134</v>
      </c>
      <c r="DG517" s="58">
        <f t="shared" si="1865"/>
        <v>-2E-3</v>
      </c>
      <c r="DH517" s="22">
        <f t="shared" si="1834"/>
        <v>0</v>
      </c>
      <c r="DI517" s="22">
        <f t="shared" si="1835"/>
        <v>-4.4999999999999998E-2</v>
      </c>
      <c r="DJ517" s="22">
        <f t="shared" si="1836"/>
        <v>3.0000000000000001E-3</v>
      </c>
      <c r="DK517" s="22">
        <f t="shared" si="1837"/>
        <v>0.19800000000000001</v>
      </c>
      <c r="DL517" s="22">
        <f t="shared" si="1838"/>
        <v>-1.9E-2</v>
      </c>
      <c r="DM517" s="22">
        <f t="shared" si="1839"/>
        <v>-0.77800000000000002</v>
      </c>
      <c r="DN517" s="22">
        <f t="shared" si="1840"/>
        <v>-0.61599999999999999</v>
      </c>
      <c r="DO517" s="22">
        <f t="shared" si="1841"/>
        <v>-5.226</v>
      </c>
      <c r="DP517" s="22">
        <f t="shared" si="1842"/>
        <v>-1.6839999999999999</v>
      </c>
      <c r="DQ517" s="22">
        <f t="shared" si="1843"/>
        <v>-1.7999999999999999E-2</v>
      </c>
      <c r="DR517" s="22">
        <f t="shared" si="1844"/>
        <v>-0.152</v>
      </c>
      <c r="DS517" s="22">
        <f t="shared" si="1845"/>
        <v>0.217</v>
      </c>
      <c r="DT517" s="22">
        <f t="shared" si="1846"/>
        <v>0.128</v>
      </c>
      <c r="DU517" s="22">
        <f t="shared" si="1847"/>
        <v>-0.97499999999999998</v>
      </c>
      <c r="DV517" s="22">
        <f t="shared" si="1848"/>
        <v>9.6000000000000002E-2</v>
      </c>
      <c r="DW517" s="22">
        <f t="shared" si="1849"/>
        <v>7.6999999999999999E-2</v>
      </c>
      <c r="DX517" s="22">
        <f t="shared" si="1850"/>
        <v>-0.32800000000000001</v>
      </c>
      <c r="DY517" s="22">
        <f t="shared" si="1851"/>
        <v>-9.1240000000000006</v>
      </c>
      <c r="DZ517" s="22">
        <f t="shared" si="1852"/>
        <v>9.7000000000000003E-2</v>
      </c>
      <c r="EA517" s="63">
        <f t="shared" si="1853"/>
        <v>-9.0269999999999992</v>
      </c>
      <c r="EB517" s="22">
        <f t="shared" si="1854"/>
        <v>-4.7E-2</v>
      </c>
      <c r="EC517" s="22">
        <f t="shared" si="1855"/>
        <v>-0.57699999999999996</v>
      </c>
      <c r="ED517" s="59">
        <f t="shared" si="1856"/>
        <v>-8.5009999999999994</v>
      </c>
      <c r="EE517" s="242"/>
      <c r="EF517" s="241" t="s">
        <v>128</v>
      </c>
      <c r="EG517" s="15" t="s">
        <v>134</v>
      </c>
      <c r="EH517" s="58">
        <f t="shared" ref="EH517:FE517" si="2029">IF(C517="X","X",IF(FI517="X","X",IF(FI517&lt;&gt;0,ROUND((C517-FI517)/FI472*100,3),"- ")))</f>
        <v>-5.8000000000000003E-2</v>
      </c>
      <c r="EI517" s="22">
        <f t="shared" si="2029"/>
        <v>1.538</v>
      </c>
      <c r="EJ517" s="22">
        <f t="shared" si="2029"/>
        <v>-5.9340000000000002</v>
      </c>
      <c r="EK517" s="22">
        <f t="shared" si="2029"/>
        <v>0.49199999999999999</v>
      </c>
      <c r="EL517" s="22">
        <f t="shared" si="2029"/>
        <v>1.446</v>
      </c>
      <c r="EM517" s="22">
        <f t="shared" si="2029"/>
        <v>-0.14699999999999999</v>
      </c>
      <c r="EN517" s="22">
        <f t="shared" si="2029"/>
        <v>-2.2749999999999999</v>
      </c>
      <c r="EO517" s="22">
        <f t="shared" si="2029"/>
        <v>-2.077</v>
      </c>
      <c r="EP517" s="22">
        <f t="shared" si="2029"/>
        <v>-25.434000000000001</v>
      </c>
      <c r="EQ517" s="22">
        <f t="shared" si="2029"/>
        <v>-12.224</v>
      </c>
      <c r="ER517" s="22">
        <f t="shared" si="2029"/>
        <v>-0.13700000000000001</v>
      </c>
      <c r="ES517" s="22">
        <f t="shared" si="2029"/>
        <v>-1.377</v>
      </c>
      <c r="ET517" s="22">
        <f t="shared" si="2029"/>
        <v>0.56399999999999995</v>
      </c>
      <c r="EU517" s="22">
        <f t="shared" si="2029"/>
        <v>0.42499999999999999</v>
      </c>
      <c r="EV517" s="22">
        <f t="shared" si="2029"/>
        <v>-3.11</v>
      </c>
      <c r="EW517" s="22">
        <f t="shared" si="2029"/>
        <v>0.54900000000000004</v>
      </c>
      <c r="EX517" s="22">
        <f t="shared" si="2029"/>
        <v>0.20200000000000001</v>
      </c>
      <c r="EY517" s="22">
        <f t="shared" si="2029"/>
        <v>-2.0019999999999998</v>
      </c>
      <c r="EZ517" s="22">
        <f t="shared" si="2029"/>
        <v>-2.8010000000000002</v>
      </c>
      <c r="FA517" s="22">
        <f t="shared" si="2029"/>
        <v>-4.0549999999999997</v>
      </c>
      <c r="FB517" s="63">
        <f t="shared" si="2029"/>
        <v>-2.7919999999999998</v>
      </c>
      <c r="FC517" s="22">
        <f t="shared" si="2029"/>
        <v>-1.115</v>
      </c>
      <c r="FD517" s="22">
        <f t="shared" si="2029"/>
        <v>-1.1910000000000001</v>
      </c>
      <c r="FE517" s="59">
        <f t="shared" si="2029"/>
        <v>-3.113</v>
      </c>
      <c r="FG517" s="241" t="s">
        <v>128</v>
      </c>
      <c r="FH517" s="15" t="s">
        <v>134</v>
      </c>
      <c r="FI517" s="27">
        <f t="shared" si="1930"/>
        <v>311</v>
      </c>
      <c r="FJ517" s="29">
        <f t="shared" si="1931"/>
        <v>46</v>
      </c>
      <c r="FK517" s="29">
        <f t="shared" si="1932"/>
        <v>2230</v>
      </c>
      <c r="FL517" s="29">
        <f t="shared" si="1933"/>
        <v>559</v>
      </c>
      <c r="FM517" s="29">
        <f t="shared" si="1934"/>
        <v>11469</v>
      </c>
      <c r="FN517" s="29">
        <f t="shared" si="1935"/>
        <v>33223</v>
      </c>
      <c r="FO517" s="29">
        <f t="shared" si="1936"/>
        <v>86858</v>
      </c>
      <c r="FP517" s="29">
        <f t="shared" si="1937"/>
        <v>120107</v>
      </c>
      <c r="FQ517" s="29">
        <f t="shared" si="1938"/>
        <v>145784</v>
      </c>
      <c r="FR517" s="29">
        <f t="shared" si="1939"/>
        <v>55554</v>
      </c>
      <c r="FS517" s="29">
        <f t="shared" si="1940"/>
        <v>97260</v>
      </c>
      <c r="FT517" s="29">
        <f t="shared" si="1941"/>
        <v>91241</v>
      </c>
      <c r="FU517" s="29">
        <f t="shared" si="1942"/>
        <v>143798</v>
      </c>
      <c r="FV517" s="29">
        <f t="shared" si="1943"/>
        <v>176439</v>
      </c>
      <c r="FW517" s="29">
        <f t="shared" si="1944"/>
        <v>210202</v>
      </c>
      <c r="FX517" s="29">
        <f t="shared" si="1945"/>
        <v>40912</v>
      </c>
      <c r="FY517" s="29">
        <f t="shared" si="1860"/>
        <v>121515</v>
      </c>
      <c r="FZ517" s="29">
        <f t="shared" si="1861"/>
        <v>57426</v>
      </c>
      <c r="GA517" s="29">
        <f t="shared" si="1867"/>
        <v>1394934</v>
      </c>
      <c r="GB517" s="29">
        <f t="shared" si="1862"/>
        <v>-10269</v>
      </c>
      <c r="GC517" s="53">
        <f t="shared" si="1868"/>
        <v>1384665</v>
      </c>
      <c r="GD517" s="29">
        <f t="shared" si="1869"/>
        <v>2587</v>
      </c>
      <c r="GE517" s="29">
        <f t="shared" si="1870"/>
        <v>98886</v>
      </c>
      <c r="GF517" s="41">
        <f t="shared" si="1871"/>
        <v>1293461</v>
      </c>
    </row>
    <row r="518" spans="1:188" ht="15.75" customHeight="1">
      <c r="A518" s="241" t="s">
        <v>129</v>
      </c>
      <c r="B518" s="15" t="s">
        <v>135</v>
      </c>
      <c r="C518" s="231">
        <v>6636</v>
      </c>
      <c r="D518" s="226">
        <v>65</v>
      </c>
      <c r="E518" s="226">
        <v>590</v>
      </c>
      <c r="F518" s="226">
        <v>390</v>
      </c>
      <c r="G518" s="226">
        <v>8210</v>
      </c>
      <c r="H518" s="226">
        <v>7303</v>
      </c>
      <c r="I518" s="226">
        <v>33031</v>
      </c>
      <c r="J518" s="226">
        <v>17562</v>
      </c>
      <c r="K518" s="226">
        <v>7671</v>
      </c>
      <c r="L518" s="226">
        <v>5157</v>
      </c>
      <c r="M518" s="226">
        <v>1941</v>
      </c>
      <c r="N518" s="226">
        <v>2630</v>
      </c>
      <c r="O518" s="226">
        <v>17314</v>
      </c>
      <c r="P518" s="226">
        <v>12944</v>
      </c>
      <c r="Q518" s="226">
        <v>26194</v>
      </c>
      <c r="R518" s="226">
        <v>10424</v>
      </c>
      <c r="S518" s="226">
        <v>20691</v>
      </c>
      <c r="T518" s="226">
        <v>6945</v>
      </c>
      <c r="U518" s="226">
        <v>185698</v>
      </c>
      <c r="V518" s="232">
        <v>-1307</v>
      </c>
      <c r="W518" s="233">
        <v>184391</v>
      </c>
      <c r="X518" s="226">
        <v>7291</v>
      </c>
      <c r="Y518" s="226">
        <v>41631</v>
      </c>
      <c r="Z518" s="232">
        <v>136776</v>
      </c>
      <c r="AA518" s="242"/>
      <c r="AB518" s="241" t="s">
        <v>129</v>
      </c>
      <c r="AC518" s="15" t="s">
        <v>135</v>
      </c>
      <c r="AD518" s="58">
        <f t="shared" si="2015"/>
        <v>-12.083</v>
      </c>
      <c r="AE518" s="22">
        <f t="shared" si="2008"/>
        <v>14.035</v>
      </c>
      <c r="AF518" s="22">
        <f t="shared" si="1905"/>
        <v>-18.169</v>
      </c>
      <c r="AG518" s="22">
        <f t="shared" si="2005"/>
        <v>7.4379999999999997</v>
      </c>
      <c r="AH518" s="22">
        <f t="shared" si="1907"/>
        <v>-4.8010000000000002</v>
      </c>
      <c r="AI518" s="22">
        <f t="shared" si="1908"/>
        <v>2.2829999999999999</v>
      </c>
      <c r="AJ518" s="22">
        <f t="shared" si="1909"/>
        <v>-15.837999999999999</v>
      </c>
      <c r="AK518" s="22">
        <f t="shared" si="1910"/>
        <v>-6.8380000000000001</v>
      </c>
      <c r="AL518" s="22">
        <f t="shared" si="1911"/>
        <v>-28.873000000000001</v>
      </c>
      <c r="AM518" s="22">
        <f t="shared" si="1912"/>
        <v>-45.932000000000002</v>
      </c>
      <c r="AN518" s="22">
        <f t="shared" si="1913"/>
        <v>-1.02</v>
      </c>
      <c r="AO518" s="22">
        <f t="shared" si="1914"/>
        <v>0.92100000000000004</v>
      </c>
      <c r="AP518" s="22">
        <f t="shared" si="1915"/>
        <v>4.585</v>
      </c>
      <c r="AQ518" s="22">
        <f t="shared" si="1916"/>
        <v>3.6850000000000001</v>
      </c>
      <c r="AR518" s="22">
        <f t="shared" si="1917"/>
        <v>10.728999999999999</v>
      </c>
      <c r="AS518" s="22">
        <f t="shared" si="1918"/>
        <v>0.58899999999999997</v>
      </c>
      <c r="AT518" s="22">
        <f t="shared" si="1900"/>
        <v>-0.72399999999999998</v>
      </c>
      <c r="AU518" s="22">
        <f t="shared" si="1919"/>
        <v>-5.9450000000000003</v>
      </c>
      <c r="AV518" s="22">
        <f t="shared" si="1920"/>
        <v>-6.5549999999999997</v>
      </c>
      <c r="AW518" s="22">
        <f t="shared" si="1921"/>
        <v>10.663</v>
      </c>
      <c r="AX518" s="63">
        <f t="shared" si="1922"/>
        <v>-6.5250000000000004</v>
      </c>
      <c r="AY518" s="22">
        <f t="shared" si="1923"/>
        <v>-12.430999999999999</v>
      </c>
      <c r="AZ518" s="22">
        <f t="shared" si="1924"/>
        <v>-13.69</v>
      </c>
      <c r="BA518" s="59">
        <f t="shared" si="1925"/>
        <v>-3.7909999999999999</v>
      </c>
      <c r="BB518" s="242"/>
      <c r="BC518" s="241" t="s">
        <v>129</v>
      </c>
      <c r="BD518" s="15" t="s">
        <v>135</v>
      </c>
      <c r="BE518" s="58">
        <f t="shared" si="1895"/>
        <v>3.6</v>
      </c>
      <c r="BF518" s="22">
        <f t="shared" si="1926"/>
        <v>0</v>
      </c>
      <c r="BG518" s="22">
        <f t="shared" si="1984"/>
        <v>0.3</v>
      </c>
      <c r="BH518" s="22">
        <f t="shared" si="1985"/>
        <v>0.2</v>
      </c>
      <c r="BI518" s="22">
        <f t="shared" si="1986"/>
        <v>4.5</v>
      </c>
      <c r="BJ518" s="22">
        <f t="shared" si="1987"/>
        <v>4</v>
      </c>
      <c r="BK518" s="22">
        <f t="shared" si="1988"/>
        <v>17.899999999999999</v>
      </c>
      <c r="BL518" s="22">
        <f t="shared" si="1989"/>
        <v>9.5</v>
      </c>
      <c r="BM518" s="22">
        <f t="shared" si="1990"/>
        <v>4.2</v>
      </c>
      <c r="BN518" s="22">
        <f t="shared" si="1991"/>
        <v>2.8</v>
      </c>
      <c r="BO518" s="22">
        <f t="shared" si="1992"/>
        <v>1.1000000000000001</v>
      </c>
      <c r="BP518" s="22">
        <f t="shared" si="1993"/>
        <v>1.4</v>
      </c>
      <c r="BQ518" s="22">
        <f t="shared" si="1994"/>
        <v>9.4</v>
      </c>
      <c r="BR518" s="22">
        <f t="shared" si="1995"/>
        <v>7</v>
      </c>
      <c r="BS518" s="22">
        <f t="shared" si="1996"/>
        <v>14.2</v>
      </c>
      <c r="BT518" s="22">
        <f t="shared" si="1997"/>
        <v>5.7</v>
      </c>
      <c r="BU518" s="22">
        <f t="shared" si="1998"/>
        <v>11.2</v>
      </c>
      <c r="BV518" s="22">
        <f t="shared" si="1974"/>
        <v>3.8</v>
      </c>
      <c r="BW518" s="22">
        <f t="shared" si="1975"/>
        <v>100.7</v>
      </c>
      <c r="BX518" s="22">
        <f t="shared" si="1976"/>
        <v>-0.7</v>
      </c>
      <c r="BY518" s="63">
        <f t="shared" si="1977"/>
        <v>100</v>
      </c>
      <c r="BZ518" s="22">
        <f t="shared" si="1978"/>
        <v>4</v>
      </c>
      <c r="CA518" s="22">
        <f t="shared" si="1979"/>
        <v>22.6</v>
      </c>
      <c r="CB518" s="59">
        <f t="shared" si="1980"/>
        <v>74.2</v>
      </c>
      <c r="CC518" s="242"/>
      <c r="CD518" s="241" t="s">
        <v>129</v>
      </c>
      <c r="CE518" s="15" t="s">
        <v>135</v>
      </c>
      <c r="CF518" s="58">
        <f t="shared" ref="CF518:DC518" si="2030">IF(C518=0,"-",IF(C518="X","X",ROUND(C518/C472*100,1)))</f>
        <v>17.600000000000001</v>
      </c>
      <c r="CG518" s="22">
        <f t="shared" si="2030"/>
        <v>15.6</v>
      </c>
      <c r="CH518" s="22">
        <f t="shared" si="2030"/>
        <v>6.9</v>
      </c>
      <c r="CI518" s="22">
        <f t="shared" si="2030"/>
        <v>4.5</v>
      </c>
      <c r="CJ518" s="22">
        <f t="shared" si="2030"/>
        <v>4</v>
      </c>
      <c r="CK518" s="22">
        <f t="shared" si="2030"/>
        <v>3.9</v>
      </c>
      <c r="CL518" s="22">
        <f t="shared" si="2030"/>
        <v>7.8</v>
      </c>
      <c r="CM518" s="22">
        <f t="shared" si="2030"/>
        <v>4.5999999999999996</v>
      </c>
      <c r="CN518" s="22">
        <f t="shared" si="2030"/>
        <v>4</v>
      </c>
      <c r="CO518" s="22">
        <f t="shared" si="2030"/>
        <v>4.5999999999999996</v>
      </c>
      <c r="CP518" s="22">
        <f t="shared" si="2030"/>
        <v>1.1000000000000001</v>
      </c>
      <c r="CQ518" s="22">
        <f t="shared" si="2030"/>
        <v>1.8</v>
      </c>
      <c r="CR518" s="22">
        <f t="shared" si="2030"/>
        <v>3.2</v>
      </c>
      <c r="CS518" s="22">
        <f t="shared" si="2030"/>
        <v>3.1</v>
      </c>
      <c r="CT518" s="22">
        <f t="shared" si="2030"/>
        <v>6.3</v>
      </c>
      <c r="CU518" s="22">
        <f t="shared" si="2030"/>
        <v>4.2</v>
      </c>
      <c r="CV518" s="22">
        <f t="shared" si="2030"/>
        <v>3.9</v>
      </c>
      <c r="CW518" s="22">
        <f t="shared" si="2030"/>
        <v>3.4</v>
      </c>
      <c r="CX518" s="22">
        <f t="shared" si="2030"/>
        <v>4.4000000000000004</v>
      </c>
      <c r="CY518" s="22">
        <f t="shared" si="2030"/>
        <v>4.4000000000000004</v>
      </c>
      <c r="CZ518" s="63">
        <f t="shared" si="2030"/>
        <v>4.4000000000000004</v>
      </c>
      <c r="DA518" s="22">
        <f t="shared" si="2030"/>
        <v>15.6</v>
      </c>
      <c r="DB518" s="22">
        <f t="shared" si="2030"/>
        <v>6.6</v>
      </c>
      <c r="DC518" s="59">
        <f t="shared" si="2030"/>
        <v>3.8</v>
      </c>
      <c r="DD518" s="242"/>
      <c r="DE518" s="241" t="s">
        <v>129</v>
      </c>
      <c r="DF518" s="15" t="s">
        <v>135</v>
      </c>
      <c r="DG518" s="58">
        <f t="shared" si="1865"/>
        <v>-0.46200000000000002</v>
      </c>
      <c r="DH518" s="22">
        <f t="shared" si="1834"/>
        <v>4.0000000000000001E-3</v>
      </c>
      <c r="DI518" s="22">
        <f t="shared" si="1835"/>
        <v>-6.6000000000000003E-2</v>
      </c>
      <c r="DJ518" s="22">
        <f t="shared" si="1836"/>
        <v>1.4E-2</v>
      </c>
      <c r="DK518" s="22">
        <f t="shared" si="1837"/>
        <v>-0.21</v>
      </c>
      <c r="DL518" s="22">
        <f t="shared" si="1838"/>
        <v>8.3000000000000004E-2</v>
      </c>
      <c r="DM518" s="22">
        <f t="shared" si="1839"/>
        <v>-3.1509999999999998</v>
      </c>
      <c r="DN518" s="22">
        <f t="shared" si="1840"/>
        <v>-0.65300000000000002</v>
      </c>
      <c r="DO518" s="22">
        <f t="shared" si="1841"/>
        <v>-1.579</v>
      </c>
      <c r="DP518" s="22">
        <f t="shared" si="1842"/>
        <v>-2.2210000000000001</v>
      </c>
      <c r="DQ518" s="22">
        <f t="shared" si="1843"/>
        <v>-0.01</v>
      </c>
      <c r="DR518" s="22">
        <f t="shared" si="1844"/>
        <v>1.2E-2</v>
      </c>
      <c r="DS518" s="22">
        <f t="shared" si="1845"/>
        <v>0.38500000000000001</v>
      </c>
      <c r="DT518" s="22">
        <f t="shared" si="1846"/>
        <v>0.23300000000000001</v>
      </c>
      <c r="DU518" s="22">
        <f t="shared" si="1847"/>
        <v>1.2869999999999999</v>
      </c>
      <c r="DV518" s="22">
        <f t="shared" si="1848"/>
        <v>3.1E-2</v>
      </c>
      <c r="DW518" s="22">
        <f t="shared" si="1849"/>
        <v>-7.6999999999999999E-2</v>
      </c>
      <c r="DX518" s="22">
        <f t="shared" si="1850"/>
        <v>-0.223</v>
      </c>
      <c r="DY518" s="22">
        <f t="shared" si="1851"/>
        <v>-6.6040000000000001</v>
      </c>
      <c r="DZ518" s="22">
        <f t="shared" si="1852"/>
        <v>7.9000000000000001E-2</v>
      </c>
      <c r="EA518" s="63">
        <f t="shared" si="1853"/>
        <v>-6.5250000000000004</v>
      </c>
      <c r="EB518" s="22">
        <f t="shared" si="1854"/>
        <v>-0.52500000000000002</v>
      </c>
      <c r="EC518" s="22">
        <f t="shared" si="1855"/>
        <v>-3.347</v>
      </c>
      <c r="ED518" s="59">
        <f t="shared" si="1856"/>
        <v>-2.7320000000000002</v>
      </c>
      <c r="EE518" s="242"/>
      <c r="EF518" s="241" t="s">
        <v>129</v>
      </c>
      <c r="EG518" s="15" t="s">
        <v>135</v>
      </c>
      <c r="EH518" s="58">
        <f t="shared" ref="EH518:FE518" si="2031">IF(C518="X","X",IF(FI518="X","X",IF(FI518&lt;&gt;0,ROUND((C518-FI518)/FI472*100,3),"- ")))</f>
        <v>-1.9430000000000001</v>
      </c>
      <c r="EI518" s="22">
        <f t="shared" si="2031"/>
        <v>2.0510000000000002</v>
      </c>
      <c r="EJ518" s="22">
        <f t="shared" si="2031"/>
        <v>-1.246</v>
      </c>
      <c r="EK518" s="22">
        <f t="shared" si="2031"/>
        <v>0.33200000000000002</v>
      </c>
      <c r="EL518" s="22">
        <f t="shared" si="2031"/>
        <v>-0.219</v>
      </c>
      <c r="EM518" s="22">
        <f t="shared" si="2031"/>
        <v>0.09</v>
      </c>
      <c r="EN518" s="22">
        <f t="shared" si="2031"/>
        <v>-1.3129999999999999</v>
      </c>
      <c r="EO518" s="22">
        <f t="shared" si="2031"/>
        <v>-0.314</v>
      </c>
      <c r="EP518" s="22">
        <f t="shared" si="2031"/>
        <v>-1.0940000000000001</v>
      </c>
      <c r="EQ518" s="22">
        <f t="shared" si="2031"/>
        <v>-2.2959999999999998</v>
      </c>
      <c r="ER518" s="22">
        <f t="shared" si="2031"/>
        <v>-1.0999999999999999E-2</v>
      </c>
      <c r="ES518" s="22">
        <f t="shared" si="2031"/>
        <v>1.6E-2</v>
      </c>
      <c r="ET518" s="22">
        <f t="shared" si="2031"/>
        <v>0.14199999999999999</v>
      </c>
      <c r="EU518" s="22">
        <f t="shared" si="2031"/>
        <v>0.111</v>
      </c>
      <c r="EV518" s="22">
        <f t="shared" si="2031"/>
        <v>0.58499999999999996</v>
      </c>
      <c r="EW518" s="22">
        <f t="shared" si="2031"/>
        <v>2.5000000000000001E-2</v>
      </c>
      <c r="EX518" s="22">
        <f t="shared" si="2031"/>
        <v>-2.9000000000000001E-2</v>
      </c>
      <c r="EY518" s="22">
        <f t="shared" si="2031"/>
        <v>-0.19400000000000001</v>
      </c>
      <c r="EZ518" s="22">
        <f t="shared" si="2031"/>
        <v>-0.28899999999999998</v>
      </c>
      <c r="FA518" s="22">
        <f t="shared" si="2031"/>
        <v>-0.47</v>
      </c>
      <c r="FB518" s="63">
        <f t="shared" si="2031"/>
        <v>-0.28799999999999998</v>
      </c>
      <c r="FC518" s="22">
        <f t="shared" si="2031"/>
        <v>-1.7889999999999999</v>
      </c>
      <c r="FD518" s="22">
        <f t="shared" si="2031"/>
        <v>-0.98399999999999999</v>
      </c>
      <c r="FE518" s="59">
        <f t="shared" si="2031"/>
        <v>-0.14299999999999999</v>
      </c>
      <c r="FG518" s="241" t="s">
        <v>129</v>
      </c>
      <c r="FH518" s="15" t="s">
        <v>135</v>
      </c>
      <c r="FI518" s="27">
        <f t="shared" si="1930"/>
        <v>7548</v>
      </c>
      <c r="FJ518" s="29">
        <f t="shared" si="1931"/>
        <v>57</v>
      </c>
      <c r="FK518" s="29">
        <f t="shared" si="1932"/>
        <v>721</v>
      </c>
      <c r="FL518" s="29">
        <f t="shared" si="1933"/>
        <v>363</v>
      </c>
      <c r="FM518" s="29">
        <f t="shared" si="1934"/>
        <v>8624</v>
      </c>
      <c r="FN518" s="29">
        <f t="shared" si="1935"/>
        <v>7140</v>
      </c>
      <c r="FO518" s="29">
        <f t="shared" si="1936"/>
        <v>39247</v>
      </c>
      <c r="FP518" s="29">
        <f t="shared" si="1937"/>
        <v>18851</v>
      </c>
      <c r="FQ518" s="29">
        <f t="shared" si="1938"/>
        <v>10785</v>
      </c>
      <c r="FR518" s="29">
        <f t="shared" si="1939"/>
        <v>9538</v>
      </c>
      <c r="FS518" s="29">
        <f t="shared" si="1940"/>
        <v>1961</v>
      </c>
      <c r="FT518" s="29">
        <f t="shared" si="1941"/>
        <v>2606</v>
      </c>
      <c r="FU518" s="29">
        <f t="shared" si="1942"/>
        <v>16555</v>
      </c>
      <c r="FV518" s="29">
        <f t="shared" si="1943"/>
        <v>12484</v>
      </c>
      <c r="FW518" s="29">
        <f t="shared" si="1944"/>
        <v>23656</v>
      </c>
      <c r="FX518" s="29">
        <f t="shared" si="1945"/>
        <v>10363</v>
      </c>
      <c r="FY518" s="29">
        <f t="shared" si="1860"/>
        <v>20842</v>
      </c>
      <c r="FZ518" s="29">
        <f t="shared" si="1861"/>
        <v>7384</v>
      </c>
      <c r="GA518" s="29">
        <f t="shared" si="1867"/>
        <v>198725</v>
      </c>
      <c r="GB518" s="29">
        <f t="shared" si="1862"/>
        <v>-1463</v>
      </c>
      <c r="GC518" s="53">
        <f t="shared" si="1868"/>
        <v>197262</v>
      </c>
      <c r="GD518" s="29">
        <f t="shared" si="1869"/>
        <v>8326</v>
      </c>
      <c r="GE518" s="29">
        <f t="shared" si="1870"/>
        <v>48234</v>
      </c>
      <c r="GF518" s="41">
        <f t="shared" si="1871"/>
        <v>142165</v>
      </c>
    </row>
    <row r="519" spans="1:188" ht="15.75" customHeight="1">
      <c r="A519" s="243" t="s">
        <v>130</v>
      </c>
      <c r="B519" s="97" t="s">
        <v>136</v>
      </c>
      <c r="C519" s="234">
        <v>5123</v>
      </c>
      <c r="D519" s="235">
        <v>35</v>
      </c>
      <c r="E519" s="235">
        <v>709</v>
      </c>
      <c r="F519" s="235">
        <v>480</v>
      </c>
      <c r="G519" s="235">
        <v>5105</v>
      </c>
      <c r="H519" s="235">
        <v>8465</v>
      </c>
      <c r="I519" s="235">
        <v>27129</v>
      </c>
      <c r="J519" s="235">
        <v>11975</v>
      </c>
      <c r="K519" s="235">
        <v>11274</v>
      </c>
      <c r="L519" s="235">
        <v>7124</v>
      </c>
      <c r="M519" s="235">
        <v>1447</v>
      </c>
      <c r="N519" s="235">
        <v>2682</v>
      </c>
      <c r="O519" s="235">
        <v>18951</v>
      </c>
      <c r="P519" s="235">
        <v>15832</v>
      </c>
      <c r="Q519" s="235">
        <v>23500</v>
      </c>
      <c r="R519" s="235">
        <v>12002</v>
      </c>
      <c r="S519" s="235">
        <v>15181</v>
      </c>
      <c r="T519" s="235">
        <v>9297</v>
      </c>
      <c r="U519" s="235">
        <v>176311</v>
      </c>
      <c r="V519" s="236">
        <v>-1241</v>
      </c>
      <c r="W519" s="237">
        <v>175070</v>
      </c>
      <c r="X519" s="235">
        <v>5867</v>
      </c>
      <c r="Y519" s="235">
        <v>32714</v>
      </c>
      <c r="Z519" s="236">
        <v>137730</v>
      </c>
      <c r="AA519" s="242"/>
      <c r="AB519" s="243" t="s">
        <v>130</v>
      </c>
      <c r="AC519" s="97" t="s">
        <v>136</v>
      </c>
      <c r="AD519" s="60">
        <f t="shared" si="2015"/>
        <v>-23.032</v>
      </c>
      <c r="AE519" s="24">
        <f t="shared" si="2008"/>
        <v>6.0609999999999999</v>
      </c>
      <c r="AF519" s="24">
        <f t="shared" si="1905"/>
        <v>-22.428999999999998</v>
      </c>
      <c r="AG519" s="24">
        <f t="shared" si="2005"/>
        <v>11.111000000000001</v>
      </c>
      <c r="AH519" s="24">
        <f t="shared" si="1907"/>
        <v>-9.3409999999999993</v>
      </c>
      <c r="AI519" s="24">
        <f t="shared" si="1908"/>
        <v>3.8650000000000002</v>
      </c>
      <c r="AJ519" s="24">
        <f t="shared" si="1909"/>
        <v>-13.054</v>
      </c>
      <c r="AK519" s="24">
        <f t="shared" si="1910"/>
        <v>-5.923</v>
      </c>
      <c r="AL519" s="24">
        <f t="shared" si="1911"/>
        <v>-32.506999999999998</v>
      </c>
      <c r="AM519" s="24">
        <f t="shared" si="1912"/>
        <v>-51.59</v>
      </c>
      <c r="AN519" s="24">
        <f t="shared" si="1913"/>
        <v>-9.4489999999999998</v>
      </c>
      <c r="AO519" s="24">
        <f t="shared" si="1914"/>
        <v>-3.7669999999999999</v>
      </c>
      <c r="AP519" s="24">
        <f t="shared" si="1915"/>
        <v>3.875</v>
      </c>
      <c r="AQ519" s="24">
        <f t="shared" si="1916"/>
        <v>0.107</v>
      </c>
      <c r="AR519" s="24">
        <f t="shared" si="1917"/>
        <v>-4.0350000000000001</v>
      </c>
      <c r="AS519" s="24">
        <f t="shared" si="1918"/>
        <v>4.42</v>
      </c>
      <c r="AT519" s="24">
        <f t="shared" si="1900"/>
        <v>1.079</v>
      </c>
      <c r="AU519" s="24">
        <f t="shared" si="1919"/>
        <v>-8.7460000000000004</v>
      </c>
      <c r="AV519" s="24">
        <f t="shared" si="1920"/>
        <v>-10.411</v>
      </c>
      <c r="AW519" s="24">
        <f t="shared" si="1921"/>
        <v>14.355</v>
      </c>
      <c r="AX519" s="64">
        <f t="shared" si="1922"/>
        <v>-10.382</v>
      </c>
      <c r="AY519" s="24">
        <f t="shared" si="1923"/>
        <v>-22.832999999999998</v>
      </c>
      <c r="AZ519" s="24">
        <f t="shared" si="1924"/>
        <v>-12.212999999999999</v>
      </c>
      <c r="BA519" s="61">
        <f t="shared" si="1925"/>
        <v>-9.3480000000000008</v>
      </c>
      <c r="BB519" s="242"/>
      <c r="BC519" s="243" t="s">
        <v>130</v>
      </c>
      <c r="BD519" s="97" t="s">
        <v>136</v>
      </c>
      <c r="BE519" s="60">
        <f t="shared" si="1895"/>
        <v>2.9</v>
      </c>
      <c r="BF519" s="24">
        <f t="shared" si="1926"/>
        <v>0</v>
      </c>
      <c r="BG519" s="24">
        <f t="shared" si="1984"/>
        <v>0.4</v>
      </c>
      <c r="BH519" s="24">
        <f t="shared" si="1985"/>
        <v>0.3</v>
      </c>
      <c r="BI519" s="24">
        <f t="shared" si="1986"/>
        <v>2.9</v>
      </c>
      <c r="BJ519" s="24">
        <f t="shared" si="1987"/>
        <v>4.8</v>
      </c>
      <c r="BK519" s="24">
        <f t="shared" si="1988"/>
        <v>15.5</v>
      </c>
      <c r="BL519" s="24">
        <f t="shared" si="1989"/>
        <v>6.8</v>
      </c>
      <c r="BM519" s="24">
        <f t="shared" si="1990"/>
        <v>6.4</v>
      </c>
      <c r="BN519" s="24">
        <f t="shared" si="1991"/>
        <v>4.0999999999999996</v>
      </c>
      <c r="BO519" s="24">
        <f t="shared" si="1992"/>
        <v>0.8</v>
      </c>
      <c r="BP519" s="24">
        <f t="shared" si="1993"/>
        <v>1.5</v>
      </c>
      <c r="BQ519" s="24">
        <f t="shared" si="1994"/>
        <v>10.8</v>
      </c>
      <c r="BR519" s="24">
        <f t="shared" si="1995"/>
        <v>9</v>
      </c>
      <c r="BS519" s="24">
        <f t="shared" si="1996"/>
        <v>13.4</v>
      </c>
      <c r="BT519" s="24">
        <f t="shared" si="1997"/>
        <v>6.9</v>
      </c>
      <c r="BU519" s="24">
        <f t="shared" si="1998"/>
        <v>8.6999999999999993</v>
      </c>
      <c r="BV519" s="24">
        <f t="shared" si="1974"/>
        <v>5.3</v>
      </c>
      <c r="BW519" s="24">
        <f t="shared" si="1975"/>
        <v>100.7</v>
      </c>
      <c r="BX519" s="24">
        <f t="shared" si="1976"/>
        <v>-0.7</v>
      </c>
      <c r="BY519" s="64">
        <f t="shared" si="1977"/>
        <v>100</v>
      </c>
      <c r="BZ519" s="24">
        <f t="shared" si="1978"/>
        <v>3.4</v>
      </c>
      <c r="CA519" s="24">
        <f t="shared" si="1979"/>
        <v>18.7</v>
      </c>
      <c r="CB519" s="61">
        <f t="shared" si="1980"/>
        <v>78.7</v>
      </c>
      <c r="CC519" s="242"/>
      <c r="CD519" s="243" t="s">
        <v>130</v>
      </c>
      <c r="CE519" s="97" t="s">
        <v>136</v>
      </c>
      <c r="CF519" s="60">
        <f t="shared" ref="CF519:DC519" si="2032">IF(C519=0,"-",IF(C519="X","X",ROUND(C519/C472*100,1)))</f>
        <v>13.6</v>
      </c>
      <c r="CG519" s="24">
        <f t="shared" si="2032"/>
        <v>8.4</v>
      </c>
      <c r="CH519" s="24">
        <f t="shared" si="2032"/>
        <v>8.1999999999999993</v>
      </c>
      <c r="CI519" s="24">
        <f t="shared" si="2032"/>
        <v>5.5</v>
      </c>
      <c r="CJ519" s="24">
        <f t="shared" si="2032"/>
        <v>2.5</v>
      </c>
      <c r="CK519" s="24">
        <f t="shared" si="2032"/>
        <v>4.5</v>
      </c>
      <c r="CL519" s="24">
        <f t="shared" si="2032"/>
        <v>6.4</v>
      </c>
      <c r="CM519" s="24">
        <f t="shared" si="2032"/>
        <v>3.1</v>
      </c>
      <c r="CN519" s="24">
        <f t="shared" si="2032"/>
        <v>5.9</v>
      </c>
      <c r="CO519" s="24">
        <f t="shared" si="2032"/>
        <v>6.4</v>
      </c>
      <c r="CP519" s="24">
        <f t="shared" si="2032"/>
        <v>0.8</v>
      </c>
      <c r="CQ519" s="24">
        <f t="shared" si="2032"/>
        <v>1.8</v>
      </c>
      <c r="CR519" s="24">
        <f t="shared" si="2032"/>
        <v>3.5</v>
      </c>
      <c r="CS519" s="24">
        <f t="shared" si="2032"/>
        <v>3.7</v>
      </c>
      <c r="CT519" s="24">
        <f t="shared" si="2032"/>
        <v>5.6</v>
      </c>
      <c r="CU519" s="24">
        <f t="shared" si="2032"/>
        <v>4.8</v>
      </c>
      <c r="CV519" s="24">
        <f t="shared" si="2032"/>
        <v>2.9</v>
      </c>
      <c r="CW519" s="24">
        <f t="shared" si="2032"/>
        <v>4.5</v>
      </c>
      <c r="CX519" s="24">
        <f t="shared" si="2032"/>
        <v>4.0999999999999996</v>
      </c>
      <c r="CY519" s="24">
        <f t="shared" si="2032"/>
        <v>4.0999999999999996</v>
      </c>
      <c r="CZ519" s="64">
        <f t="shared" si="2032"/>
        <v>4.0999999999999996</v>
      </c>
      <c r="DA519" s="24">
        <f t="shared" si="2032"/>
        <v>12.6</v>
      </c>
      <c r="DB519" s="24">
        <f t="shared" si="2032"/>
        <v>5.2</v>
      </c>
      <c r="DC519" s="61">
        <f t="shared" si="2032"/>
        <v>3.8</v>
      </c>
      <c r="DD519" s="242"/>
      <c r="DE519" s="243" t="s">
        <v>130</v>
      </c>
      <c r="DF519" s="97" t="s">
        <v>136</v>
      </c>
      <c r="DG519" s="60">
        <f t="shared" si="1865"/>
        <v>-0.78500000000000003</v>
      </c>
      <c r="DH519" s="24">
        <f t="shared" si="1834"/>
        <v>1E-3</v>
      </c>
      <c r="DI519" s="24">
        <f t="shared" si="1835"/>
        <v>-0.105</v>
      </c>
      <c r="DJ519" s="24">
        <f t="shared" si="1836"/>
        <v>2.5000000000000001E-2</v>
      </c>
      <c r="DK519" s="24">
        <f t="shared" si="1837"/>
        <v>-0.26900000000000002</v>
      </c>
      <c r="DL519" s="24">
        <f t="shared" si="1838"/>
        <v>0.161</v>
      </c>
      <c r="DM519" s="24">
        <f t="shared" si="1839"/>
        <v>-2.085</v>
      </c>
      <c r="DN519" s="24">
        <f t="shared" si="1840"/>
        <v>-0.38600000000000001</v>
      </c>
      <c r="DO519" s="24">
        <f t="shared" si="1841"/>
        <v>-2.78</v>
      </c>
      <c r="DP519" s="24">
        <f t="shared" si="1842"/>
        <v>-3.8860000000000001</v>
      </c>
      <c r="DQ519" s="24">
        <f t="shared" si="1843"/>
        <v>-7.6999999999999999E-2</v>
      </c>
      <c r="DR519" s="24">
        <f t="shared" si="1844"/>
        <v>-5.3999999999999999E-2</v>
      </c>
      <c r="DS519" s="24">
        <f t="shared" si="1845"/>
        <v>0.36199999999999999</v>
      </c>
      <c r="DT519" s="24">
        <f t="shared" si="1846"/>
        <v>8.9999999999999993E-3</v>
      </c>
      <c r="DU519" s="24">
        <f t="shared" si="1847"/>
        <v>-0.50600000000000001</v>
      </c>
      <c r="DV519" s="24">
        <f t="shared" si="1848"/>
        <v>0.26</v>
      </c>
      <c r="DW519" s="24">
        <f t="shared" si="1849"/>
        <v>8.3000000000000004E-2</v>
      </c>
      <c r="DX519" s="24">
        <f t="shared" si="1850"/>
        <v>-0.45600000000000002</v>
      </c>
      <c r="DY519" s="24">
        <f t="shared" si="1851"/>
        <v>-10.488</v>
      </c>
      <c r="DZ519" s="24">
        <f t="shared" si="1852"/>
        <v>0.106</v>
      </c>
      <c r="EA519" s="64">
        <f t="shared" si="1853"/>
        <v>-10.382</v>
      </c>
      <c r="EB519" s="24">
        <f t="shared" si="1854"/>
        <v>-0.88900000000000001</v>
      </c>
      <c r="EC519" s="24">
        <f t="shared" si="1855"/>
        <v>-2.33</v>
      </c>
      <c r="ED519" s="61">
        <f t="shared" si="1856"/>
        <v>-7.27</v>
      </c>
      <c r="EE519" s="242"/>
      <c r="EF519" s="243" t="s">
        <v>130</v>
      </c>
      <c r="EG519" s="97" t="s">
        <v>136</v>
      </c>
      <c r="EH519" s="60">
        <f t="shared" ref="EH519:FE519" si="2033">IF(C519="X","X",IF(FI519="X","X",IF(FI519&lt;&gt;0,ROUND((C519-FI519)/FI472*100,3),"- ")))</f>
        <v>-3.266</v>
      </c>
      <c r="EI519" s="24">
        <f t="shared" si="2033"/>
        <v>0.51300000000000001</v>
      </c>
      <c r="EJ519" s="24">
        <f t="shared" si="2033"/>
        <v>-1.9490000000000001</v>
      </c>
      <c r="EK519" s="24">
        <f t="shared" si="2033"/>
        <v>0.59099999999999997</v>
      </c>
      <c r="EL519" s="24">
        <f t="shared" si="2033"/>
        <v>-0.27800000000000002</v>
      </c>
      <c r="EM519" s="24">
        <f t="shared" si="2033"/>
        <v>0.17299999999999999</v>
      </c>
      <c r="EN519" s="24">
        <f t="shared" si="2033"/>
        <v>-0.86</v>
      </c>
      <c r="EO519" s="24">
        <f t="shared" si="2033"/>
        <v>-0.184</v>
      </c>
      <c r="EP519" s="24">
        <f t="shared" si="2033"/>
        <v>-1.9079999999999999</v>
      </c>
      <c r="EQ519" s="24">
        <f t="shared" si="2033"/>
        <v>-3.9790000000000001</v>
      </c>
      <c r="ER519" s="24">
        <f t="shared" si="2033"/>
        <v>-8.4000000000000005E-2</v>
      </c>
      <c r="ES519" s="24">
        <f t="shared" si="2033"/>
        <v>-6.9000000000000006E-2</v>
      </c>
      <c r="ET519" s="24">
        <f t="shared" si="2033"/>
        <v>0.13300000000000001</v>
      </c>
      <c r="EU519" s="24">
        <f t="shared" si="2033"/>
        <v>4.0000000000000001E-3</v>
      </c>
      <c r="EV519" s="24">
        <f t="shared" si="2033"/>
        <v>-0.22800000000000001</v>
      </c>
      <c r="EW519" s="24">
        <f t="shared" si="2033"/>
        <v>0.21099999999999999</v>
      </c>
      <c r="EX519" s="24">
        <f t="shared" si="2033"/>
        <v>3.1E-2</v>
      </c>
      <c r="EY519" s="24">
        <f t="shared" si="2033"/>
        <v>-0.39300000000000002</v>
      </c>
      <c r="EZ519" s="24">
        <f t="shared" si="2033"/>
        <v>-0.45400000000000001</v>
      </c>
      <c r="FA519" s="24">
        <f t="shared" si="2033"/>
        <v>-0.627</v>
      </c>
      <c r="FB519" s="64">
        <f t="shared" si="2033"/>
        <v>-0.45300000000000001</v>
      </c>
      <c r="FC519" s="24">
        <f t="shared" si="2033"/>
        <v>-3.0009999999999999</v>
      </c>
      <c r="FD519" s="24">
        <f t="shared" si="2033"/>
        <v>-0.67800000000000005</v>
      </c>
      <c r="FE519" s="61">
        <f t="shared" si="2033"/>
        <v>-0.376</v>
      </c>
      <c r="FG519" s="243" t="s">
        <v>130</v>
      </c>
      <c r="FH519" s="97" t="s">
        <v>136</v>
      </c>
      <c r="FI519" s="28">
        <f t="shared" si="1930"/>
        <v>6656</v>
      </c>
      <c r="FJ519" s="30">
        <f t="shared" si="1931"/>
        <v>33</v>
      </c>
      <c r="FK519" s="30">
        <f t="shared" si="1932"/>
        <v>914</v>
      </c>
      <c r="FL519" s="30">
        <f t="shared" si="1933"/>
        <v>432</v>
      </c>
      <c r="FM519" s="30">
        <f t="shared" si="1934"/>
        <v>5631</v>
      </c>
      <c r="FN519" s="30">
        <f t="shared" si="1935"/>
        <v>8150</v>
      </c>
      <c r="FO519" s="30">
        <f t="shared" si="1936"/>
        <v>31202</v>
      </c>
      <c r="FP519" s="30">
        <f t="shared" si="1937"/>
        <v>12729</v>
      </c>
      <c r="FQ519" s="30">
        <f t="shared" si="1938"/>
        <v>16704</v>
      </c>
      <c r="FR519" s="30">
        <f t="shared" si="1939"/>
        <v>14716</v>
      </c>
      <c r="FS519" s="30">
        <f t="shared" si="1940"/>
        <v>1598</v>
      </c>
      <c r="FT519" s="30">
        <f t="shared" si="1941"/>
        <v>2787</v>
      </c>
      <c r="FU519" s="30">
        <f t="shared" si="1942"/>
        <v>18244</v>
      </c>
      <c r="FV519" s="30">
        <f t="shared" si="1943"/>
        <v>15815</v>
      </c>
      <c r="FW519" s="30">
        <f t="shared" si="1944"/>
        <v>24488</v>
      </c>
      <c r="FX519" s="30">
        <f t="shared" si="1945"/>
        <v>11494</v>
      </c>
      <c r="FY519" s="30">
        <f t="shared" si="1860"/>
        <v>15019</v>
      </c>
      <c r="FZ519" s="30">
        <f t="shared" si="1861"/>
        <v>10188</v>
      </c>
      <c r="GA519" s="30">
        <f t="shared" si="1867"/>
        <v>196800</v>
      </c>
      <c r="GB519" s="30">
        <f t="shared" si="1862"/>
        <v>-1449</v>
      </c>
      <c r="GC519" s="54">
        <f t="shared" si="1868"/>
        <v>195351</v>
      </c>
      <c r="GD519" s="30">
        <f t="shared" si="1869"/>
        <v>7603</v>
      </c>
      <c r="GE519" s="30">
        <f t="shared" si="1870"/>
        <v>37265</v>
      </c>
      <c r="GF519" s="42">
        <f t="shared" si="1871"/>
        <v>151932</v>
      </c>
    </row>
    <row r="520" spans="1:188" ht="15.75" customHeight="1">
      <c r="B520" s="244"/>
      <c r="C520" s="245"/>
      <c r="D520" s="245"/>
      <c r="E520" s="245"/>
      <c r="F520" s="245"/>
      <c r="G520" s="245"/>
      <c r="H520" s="245"/>
      <c r="I520" s="245"/>
      <c r="J520" s="245"/>
      <c r="K520" s="245"/>
      <c r="L520" s="245"/>
      <c r="M520" s="245"/>
      <c r="N520" s="245"/>
      <c r="O520" s="245"/>
      <c r="P520" s="245"/>
      <c r="Q520" s="245"/>
      <c r="R520" s="245"/>
      <c r="S520" s="245"/>
      <c r="T520" s="245"/>
      <c r="U520" s="245"/>
      <c r="V520" s="245"/>
      <c r="W520" s="245"/>
      <c r="X520" s="245"/>
      <c r="Y520" s="245"/>
      <c r="Z520" s="245"/>
      <c r="AA520" s="245"/>
      <c r="AC520" s="244"/>
      <c r="AD520" s="245"/>
      <c r="AE520" s="245"/>
      <c r="AF520" s="245"/>
      <c r="AG520" s="245"/>
      <c r="AH520" s="245"/>
      <c r="AI520" s="245"/>
      <c r="AJ520" s="245"/>
      <c r="AK520" s="245"/>
      <c r="AL520" s="245"/>
      <c r="AM520" s="245"/>
      <c r="AN520" s="245"/>
      <c r="AO520" s="245"/>
      <c r="AP520" s="245"/>
      <c r="AQ520" s="245"/>
      <c r="AR520" s="245"/>
      <c r="AS520" s="245"/>
      <c r="AT520" s="245"/>
      <c r="AU520" s="245"/>
      <c r="AV520" s="245"/>
      <c r="AW520" s="245"/>
      <c r="AX520" s="245"/>
      <c r="AY520" s="245"/>
      <c r="AZ520" s="245"/>
      <c r="BA520" s="245"/>
      <c r="BB520" s="245"/>
      <c r="BD520" s="244"/>
      <c r="BE520" s="245"/>
      <c r="BF520" s="245"/>
      <c r="BG520" s="245"/>
      <c r="BH520" s="245"/>
      <c r="BI520" s="245"/>
      <c r="BJ520" s="245"/>
      <c r="BK520" s="245"/>
      <c r="BL520" s="245"/>
      <c r="BM520" s="245"/>
      <c r="BN520" s="245"/>
      <c r="BO520" s="245"/>
      <c r="BP520" s="245"/>
      <c r="BQ520" s="245"/>
      <c r="BR520" s="245"/>
      <c r="BS520" s="245"/>
      <c r="BT520" s="245"/>
      <c r="BU520" s="245"/>
      <c r="BV520" s="245"/>
      <c r="BW520" s="245"/>
      <c r="BX520" s="245"/>
      <c r="BY520" s="245"/>
      <c r="BZ520" s="245"/>
      <c r="CA520" s="245"/>
      <c r="CB520" s="245"/>
      <c r="CC520" s="245"/>
      <c r="CE520" s="244"/>
      <c r="CF520" s="246"/>
      <c r="CG520" s="246"/>
      <c r="CH520" s="246"/>
      <c r="CI520" s="246"/>
      <c r="CJ520" s="246"/>
      <c r="CK520" s="246"/>
      <c r="CL520" s="246"/>
      <c r="CM520" s="246"/>
      <c r="CN520" s="246"/>
      <c r="CO520" s="246"/>
      <c r="CP520" s="246"/>
      <c r="CQ520" s="246"/>
      <c r="CR520" s="246"/>
      <c r="CS520" s="246"/>
      <c r="CT520" s="246"/>
      <c r="CU520" s="246"/>
      <c r="CV520" s="246"/>
      <c r="CW520" s="246"/>
      <c r="CX520" s="246"/>
      <c r="CY520" s="246"/>
      <c r="CZ520" s="246"/>
      <c r="DA520" s="246"/>
      <c r="DB520" s="246"/>
      <c r="DC520" s="246"/>
      <c r="DD520" s="245"/>
      <c r="DF520" s="244"/>
      <c r="DG520" s="246"/>
      <c r="DH520" s="246"/>
      <c r="DI520" s="246"/>
      <c r="DJ520" s="246"/>
      <c r="DK520" s="246"/>
      <c r="DL520" s="246"/>
      <c r="DM520" s="246"/>
      <c r="DN520" s="246"/>
      <c r="DO520" s="246"/>
      <c r="DP520" s="246"/>
      <c r="DQ520" s="246"/>
      <c r="DR520" s="246"/>
      <c r="DS520" s="246"/>
      <c r="DT520" s="246"/>
      <c r="DU520" s="246"/>
      <c r="DV520" s="246"/>
      <c r="DW520" s="246"/>
      <c r="DX520" s="246"/>
      <c r="DY520" s="246"/>
      <c r="DZ520" s="246"/>
      <c r="EA520" s="246"/>
      <c r="EB520" s="246"/>
      <c r="EC520" s="246"/>
      <c r="ED520" s="246"/>
      <c r="EE520" s="245"/>
      <c r="EG520" s="244"/>
      <c r="EH520" s="246"/>
      <c r="EI520" s="246"/>
      <c r="EJ520" s="246"/>
      <c r="EK520" s="246"/>
      <c r="EL520" s="246"/>
      <c r="EM520" s="246"/>
      <c r="EN520" s="246"/>
      <c r="EO520" s="246"/>
      <c r="EP520" s="246"/>
      <c r="EQ520" s="246"/>
      <c r="ER520" s="246"/>
      <c r="ES520" s="246"/>
      <c r="ET520" s="246"/>
      <c r="EU520" s="246"/>
      <c r="EV520" s="246"/>
      <c r="EW520" s="246"/>
      <c r="EX520" s="246"/>
      <c r="EY520" s="246"/>
      <c r="EZ520" s="246"/>
      <c r="FA520" s="246"/>
      <c r="FB520" s="246"/>
      <c r="FC520" s="246"/>
      <c r="FD520" s="246"/>
      <c r="FE520" s="246"/>
      <c r="FH520" s="244"/>
      <c r="FI520" s="245"/>
      <c r="FJ520" s="245"/>
      <c r="FK520" s="245"/>
      <c r="FL520" s="245"/>
      <c r="FM520" s="245"/>
      <c r="FN520" s="245"/>
      <c r="FO520" s="245"/>
      <c r="FP520" s="245"/>
      <c r="FQ520" s="245"/>
      <c r="FR520" s="245"/>
      <c r="FS520" s="245"/>
      <c r="FT520" s="245"/>
      <c r="FU520" s="245"/>
      <c r="FV520" s="245"/>
      <c r="FW520" s="245"/>
      <c r="FX520" s="245"/>
      <c r="FY520" s="245"/>
      <c r="FZ520" s="245"/>
      <c r="GA520" s="245"/>
      <c r="GB520" s="245"/>
      <c r="GC520" s="245"/>
      <c r="GD520" s="245"/>
      <c r="GE520" s="245"/>
      <c r="GF520" s="245"/>
    </row>
    <row r="522" spans="1:188" ht="13.5" customHeight="1">
      <c r="A522" s="220">
        <f>A470+1</f>
        <v>3</v>
      </c>
      <c r="B522" s="218" t="str">
        <f>IF(A522&lt;22,"令和"&amp;A522&amp;"年度","平成"&amp;A522&amp;"年度")</f>
        <v>令和3年度</v>
      </c>
      <c r="C522" s="247" t="s">
        <v>159</v>
      </c>
      <c r="D522" s="95"/>
      <c r="E522" s="95"/>
      <c r="F522" s="95"/>
      <c r="G522" s="95"/>
      <c r="H522" s="95"/>
      <c r="I522" s="95"/>
      <c r="J522" s="95"/>
      <c r="K522" s="95"/>
      <c r="L522" s="95"/>
      <c r="M522" s="95"/>
      <c r="N522" s="95"/>
      <c r="O522" s="95"/>
      <c r="P522" s="95"/>
      <c r="Q522" s="95"/>
      <c r="R522" s="95"/>
      <c r="S522" s="95"/>
      <c r="T522" s="95"/>
      <c r="U522" s="95"/>
      <c r="V522" s="95"/>
      <c r="W522" s="95"/>
      <c r="X522" s="219"/>
      <c r="Y522" s="95"/>
      <c r="Z522" s="98"/>
      <c r="AA522" s="95"/>
      <c r="AB522" s="25"/>
      <c r="AC522" s="218" t="str">
        <f>$B522</f>
        <v>令和3年度</v>
      </c>
      <c r="AD522" s="247" t="str">
        <f>AD$2</f>
        <v>対前年度増加率（％）</v>
      </c>
      <c r="AE522" s="95"/>
      <c r="AF522" s="95"/>
      <c r="AG522" s="95"/>
      <c r="AH522" s="95"/>
      <c r="AI522" s="95"/>
      <c r="AJ522" s="95"/>
      <c r="AK522" s="95"/>
      <c r="AL522" s="95"/>
      <c r="AM522" s="95"/>
      <c r="AN522" s="95"/>
      <c r="AO522" s="95"/>
      <c r="AP522" s="95"/>
      <c r="AQ522" s="95"/>
      <c r="AR522" s="95"/>
      <c r="AS522" s="95"/>
      <c r="AT522" s="95"/>
      <c r="AU522" s="95"/>
      <c r="AV522" s="95"/>
      <c r="AW522" s="95"/>
      <c r="AX522" s="95"/>
      <c r="AY522" s="219"/>
      <c r="AZ522" s="95"/>
      <c r="BA522" s="98"/>
      <c r="BB522" s="95"/>
      <c r="BC522" s="25"/>
      <c r="BD522" s="218" t="str">
        <f>$B522</f>
        <v>令和3年度</v>
      </c>
      <c r="BE522" s="247" t="str">
        <f>BE$2</f>
        <v>構成比（％）</v>
      </c>
      <c r="BF522" s="95"/>
      <c r="BG522" s="95"/>
      <c r="BH522" s="95"/>
      <c r="BI522" s="95"/>
      <c r="BJ522" s="95"/>
      <c r="BK522" s="95"/>
      <c r="BL522" s="95"/>
      <c r="BM522" s="95"/>
      <c r="BN522" s="95"/>
      <c r="BO522" s="95"/>
      <c r="BP522" s="95"/>
      <c r="BQ522" s="95"/>
      <c r="BR522" s="95"/>
      <c r="BS522" s="95"/>
      <c r="BT522" s="95"/>
      <c r="BU522" s="95"/>
      <c r="BV522" s="95"/>
      <c r="BW522" s="95"/>
      <c r="BX522" s="95"/>
      <c r="BY522" s="95"/>
      <c r="BZ522" s="219"/>
      <c r="CA522" s="95"/>
      <c r="CB522" s="98"/>
      <c r="CC522" s="95"/>
      <c r="CD522" s="25"/>
      <c r="CE522" s="218" t="str">
        <f>$B522</f>
        <v>令和3年度</v>
      </c>
      <c r="CF522" s="247" t="str">
        <f>CF$2</f>
        <v>県計に対する割合（％）</v>
      </c>
      <c r="CG522" s="95"/>
      <c r="CH522" s="95"/>
      <c r="CI522" s="95"/>
      <c r="CJ522" s="95"/>
      <c r="CK522" s="95"/>
      <c r="CL522" s="95"/>
      <c r="CM522" s="95"/>
      <c r="CN522" s="95"/>
      <c r="CO522" s="95"/>
      <c r="CP522" s="95"/>
      <c r="CQ522" s="95"/>
      <c r="CR522" s="95"/>
      <c r="CS522" s="95"/>
      <c r="CT522" s="95"/>
      <c r="CU522" s="95"/>
      <c r="CV522" s="95"/>
      <c r="CW522" s="95"/>
      <c r="CX522" s="95"/>
      <c r="CY522" s="95"/>
      <c r="CZ522" s="95"/>
      <c r="DA522" s="219"/>
      <c r="DB522" s="95"/>
      <c r="DC522" s="98"/>
      <c r="DD522" s="95"/>
      <c r="DE522" s="25"/>
      <c r="DF522" s="218" t="str">
        <f>$B522</f>
        <v>令和3年度</v>
      </c>
      <c r="DG522" s="247" t="str">
        <f>DG$2</f>
        <v>増加寄与度〔横方向：市町村別〕（％）</v>
      </c>
      <c r="DH522" s="95"/>
      <c r="DI522" s="95"/>
      <c r="DJ522" s="95"/>
      <c r="DK522" s="95"/>
      <c r="DL522" s="95"/>
      <c r="DM522" s="95"/>
      <c r="DN522" s="95"/>
      <c r="DO522" s="95"/>
      <c r="DP522" s="95"/>
      <c r="DQ522" s="95"/>
      <c r="DR522" s="95"/>
      <c r="DS522" s="95"/>
      <c r="DT522" s="95"/>
      <c r="DU522" s="95"/>
      <c r="DV522" s="95"/>
      <c r="DW522" s="95"/>
      <c r="DX522" s="95"/>
      <c r="DY522" s="95"/>
      <c r="DZ522" s="95"/>
      <c r="EA522" s="95"/>
      <c r="EB522" s="219"/>
      <c r="EC522" s="95"/>
      <c r="ED522" s="98"/>
      <c r="EE522" s="95"/>
      <c r="EF522" s="25"/>
      <c r="EG522" s="218" t="str">
        <f>$B522</f>
        <v>令和3年度</v>
      </c>
      <c r="EH522" s="247" t="str">
        <f>EH$2</f>
        <v>増加寄与度〔縦方向：経済活動別〕（％）</v>
      </c>
      <c r="EI522" s="95"/>
      <c r="EJ522" s="95"/>
      <c r="EK522" s="95"/>
      <c r="EL522" s="95"/>
      <c r="EM522" s="95"/>
      <c r="EN522" s="95"/>
      <c r="EO522" s="95"/>
      <c r="EP522" s="95"/>
      <c r="EQ522" s="95"/>
      <c r="ER522" s="95"/>
      <c r="ES522" s="95"/>
      <c r="ET522" s="95"/>
      <c r="EU522" s="95"/>
      <c r="EV522" s="95"/>
      <c r="EW522" s="95"/>
      <c r="EX522" s="95"/>
      <c r="EY522" s="95"/>
      <c r="EZ522" s="95"/>
      <c r="FA522" s="95"/>
      <c r="FB522" s="95"/>
      <c r="FC522" s="219"/>
      <c r="FD522" s="95"/>
      <c r="FE522" s="98"/>
      <c r="FG522" s="220">
        <f>IF(A522=1,30,A522-1)</f>
        <v>2</v>
      </c>
      <c r="FH522" s="218" t="str">
        <f>IF(FG522&lt;22,"令和"&amp;FG522&amp;"年度","平成"&amp;FG522&amp;"年度")</f>
        <v>令和2年度</v>
      </c>
      <c r="FI522" s="247" t="str">
        <f>FI$2</f>
        <v>経済活動別市町村内総生産〔対前年度増減率の計算用〕（百万円）</v>
      </c>
      <c r="FJ522" s="95"/>
      <c r="FK522" s="95"/>
      <c r="FL522" s="95"/>
      <c r="FM522" s="95"/>
      <c r="FN522" s="95"/>
      <c r="FO522" s="95"/>
      <c r="FP522" s="95"/>
      <c r="FQ522" s="95"/>
      <c r="FR522" s="95"/>
      <c r="FS522" s="95"/>
      <c r="FT522" s="95"/>
      <c r="FU522" s="95"/>
      <c r="FV522" s="95"/>
      <c r="FW522" s="95"/>
      <c r="FX522" s="95"/>
      <c r="FY522" s="95"/>
      <c r="FZ522" s="95"/>
      <c r="GA522" s="95"/>
      <c r="GB522" s="95"/>
      <c r="GC522" s="95"/>
      <c r="GD522" s="219"/>
      <c r="GE522" s="95"/>
      <c r="GF522" s="98"/>
    </row>
    <row r="523" spans="1:188" ht="45" customHeight="1">
      <c r="A523" s="143"/>
      <c r="B523" s="74"/>
      <c r="C523" s="75" t="s">
        <v>51</v>
      </c>
      <c r="D523" s="75" t="s">
        <v>52</v>
      </c>
      <c r="E523" s="75" t="s">
        <v>53</v>
      </c>
      <c r="F523" s="75" t="s">
        <v>54</v>
      </c>
      <c r="G523" s="75" t="s">
        <v>55</v>
      </c>
      <c r="H523" s="75" t="s">
        <v>56</v>
      </c>
      <c r="I523" s="75" t="s">
        <v>57</v>
      </c>
      <c r="J523" s="75" t="s">
        <v>58</v>
      </c>
      <c r="K523" s="75" t="s">
        <v>59</v>
      </c>
      <c r="L523" s="75" t="s">
        <v>60</v>
      </c>
      <c r="M523" s="75" t="s">
        <v>61</v>
      </c>
      <c r="N523" s="75" t="s">
        <v>62</v>
      </c>
      <c r="O523" s="75" t="s">
        <v>63</v>
      </c>
      <c r="P523" s="75" t="s">
        <v>64</v>
      </c>
      <c r="Q523" s="75" t="s">
        <v>65</v>
      </c>
      <c r="R523" s="75" t="s">
        <v>66</v>
      </c>
      <c r="S523" s="75" t="s">
        <v>67</v>
      </c>
      <c r="T523" s="75" t="s">
        <v>68</v>
      </c>
      <c r="U523" s="75" t="s">
        <v>70</v>
      </c>
      <c r="V523" s="76" t="s">
        <v>69</v>
      </c>
      <c r="W523" s="77" t="s">
        <v>71</v>
      </c>
      <c r="X523" s="75" t="s">
        <v>72</v>
      </c>
      <c r="Y523" s="75" t="s">
        <v>73</v>
      </c>
      <c r="Z523" s="75" t="s">
        <v>74</v>
      </c>
      <c r="AA523" s="78"/>
      <c r="AB523" s="143"/>
      <c r="AC523" s="74"/>
      <c r="AD523" s="75" t="s">
        <v>51</v>
      </c>
      <c r="AE523" s="75" t="s">
        <v>52</v>
      </c>
      <c r="AF523" s="75" t="s">
        <v>53</v>
      </c>
      <c r="AG523" s="75" t="s">
        <v>54</v>
      </c>
      <c r="AH523" s="75" t="s">
        <v>55</v>
      </c>
      <c r="AI523" s="75" t="s">
        <v>56</v>
      </c>
      <c r="AJ523" s="75" t="s">
        <v>57</v>
      </c>
      <c r="AK523" s="75" t="s">
        <v>58</v>
      </c>
      <c r="AL523" s="75" t="s">
        <v>59</v>
      </c>
      <c r="AM523" s="75" t="s">
        <v>60</v>
      </c>
      <c r="AN523" s="75" t="s">
        <v>61</v>
      </c>
      <c r="AO523" s="75" t="s">
        <v>62</v>
      </c>
      <c r="AP523" s="75" t="s">
        <v>63</v>
      </c>
      <c r="AQ523" s="75" t="s">
        <v>64</v>
      </c>
      <c r="AR523" s="75" t="s">
        <v>65</v>
      </c>
      <c r="AS523" s="75" t="s">
        <v>66</v>
      </c>
      <c r="AT523" s="75" t="s">
        <v>67</v>
      </c>
      <c r="AU523" s="75" t="s">
        <v>68</v>
      </c>
      <c r="AV523" s="75" t="s">
        <v>70</v>
      </c>
      <c r="AW523" s="76" t="s">
        <v>69</v>
      </c>
      <c r="AX523" s="77" t="s">
        <v>71</v>
      </c>
      <c r="AY523" s="75" t="s">
        <v>72</v>
      </c>
      <c r="AZ523" s="75" t="s">
        <v>73</v>
      </c>
      <c r="BA523" s="75" t="s">
        <v>74</v>
      </c>
      <c r="BB523" s="78"/>
      <c r="BC523" s="73"/>
      <c r="BD523" s="74"/>
      <c r="BE523" s="75" t="s">
        <v>51</v>
      </c>
      <c r="BF523" s="75" t="s">
        <v>52</v>
      </c>
      <c r="BG523" s="75" t="s">
        <v>53</v>
      </c>
      <c r="BH523" s="75" t="s">
        <v>54</v>
      </c>
      <c r="BI523" s="75" t="s">
        <v>55</v>
      </c>
      <c r="BJ523" s="75" t="s">
        <v>56</v>
      </c>
      <c r="BK523" s="75" t="s">
        <v>57</v>
      </c>
      <c r="BL523" s="75" t="s">
        <v>58</v>
      </c>
      <c r="BM523" s="75" t="s">
        <v>59</v>
      </c>
      <c r="BN523" s="75" t="s">
        <v>60</v>
      </c>
      <c r="BO523" s="75" t="s">
        <v>61</v>
      </c>
      <c r="BP523" s="75" t="s">
        <v>62</v>
      </c>
      <c r="BQ523" s="75" t="s">
        <v>63</v>
      </c>
      <c r="BR523" s="75" t="s">
        <v>64</v>
      </c>
      <c r="BS523" s="75" t="s">
        <v>65</v>
      </c>
      <c r="BT523" s="75" t="s">
        <v>66</v>
      </c>
      <c r="BU523" s="75" t="s">
        <v>67</v>
      </c>
      <c r="BV523" s="75" t="s">
        <v>68</v>
      </c>
      <c r="BW523" s="75" t="s">
        <v>70</v>
      </c>
      <c r="BX523" s="76" t="s">
        <v>69</v>
      </c>
      <c r="BY523" s="77" t="s">
        <v>71</v>
      </c>
      <c r="BZ523" s="75" t="s">
        <v>72</v>
      </c>
      <c r="CA523" s="75" t="s">
        <v>73</v>
      </c>
      <c r="CB523" s="75" t="s">
        <v>74</v>
      </c>
      <c r="CC523" s="78"/>
      <c r="CD523" s="73"/>
      <c r="CE523" s="74"/>
      <c r="CF523" s="75" t="s">
        <v>51</v>
      </c>
      <c r="CG523" s="75" t="s">
        <v>52</v>
      </c>
      <c r="CH523" s="75" t="s">
        <v>53</v>
      </c>
      <c r="CI523" s="75" t="s">
        <v>54</v>
      </c>
      <c r="CJ523" s="75" t="s">
        <v>55</v>
      </c>
      <c r="CK523" s="75" t="s">
        <v>56</v>
      </c>
      <c r="CL523" s="75" t="s">
        <v>57</v>
      </c>
      <c r="CM523" s="75" t="s">
        <v>58</v>
      </c>
      <c r="CN523" s="75" t="s">
        <v>59</v>
      </c>
      <c r="CO523" s="75" t="s">
        <v>60</v>
      </c>
      <c r="CP523" s="75" t="s">
        <v>61</v>
      </c>
      <c r="CQ523" s="75" t="s">
        <v>62</v>
      </c>
      <c r="CR523" s="75" t="s">
        <v>63</v>
      </c>
      <c r="CS523" s="75" t="s">
        <v>64</v>
      </c>
      <c r="CT523" s="75" t="s">
        <v>65</v>
      </c>
      <c r="CU523" s="75" t="s">
        <v>66</v>
      </c>
      <c r="CV523" s="75" t="s">
        <v>67</v>
      </c>
      <c r="CW523" s="75" t="s">
        <v>68</v>
      </c>
      <c r="CX523" s="75" t="s">
        <v>70</v>
      </c>
      <c r="CY523" s="76" t="s">
        <v>69</v>
      </c>
      <c r="CZ523" s="77" t="s">
        <v>71</v>
      </c>
      <c r="DA523" s="75" t="s">
        <v>72</v>
      </c>
      <c r="DB523" s="75" t="s">
        <v>73</v>
      </c>
      <c r="DC523" s="75" t="s">
        <v>74</v>
      </c>
      <c r="DD523" s="78"/>
      <c r="DE523" s="73"/>
      <c r="DF523" s="74"/>
      <c r="DG523" s="75" t="s">
        <v>51</v>
      </c>
      <c r="DH523" s="75" t="s">
        <v>52</v>
      </c>
      <c r="DI523" s="75" t="s">
        <v>53</v>
      </c>
      <c r="DJ523" s="75" t="s">
        <v>54</v>
      </c>
      <c r="DK523" s="75" t="s">
        <v>55</v>
      </c>
      <c r="DL523" s="75" t="s">
        <v>56</v>
      </c>
      <c r="DM523" s="75" t="s">
        <v>57</v>
      </c>
      <c r="DN523" s="75" t="s">
        <v>58</v>
      </c>
      <c r="DO523" s="75" t="s">
        <v>59</v>
      </c>
      <c r="DP523" s="75" t="s">
        <v>60</v>
      </c>
      <c r="DQ523" s="75" t="s">
        <v>61</v>
      </c>
      <c r="DR523" s="75" t="s">
        <v>62</v>
      </c>
      <c r="DS523" s="75" t="s">
        <v>63</v>
      </c>
      <c r="DT523" s="75" t="s">
        <v>64</v>
      </c>
      <c r="DU523" s="75" t="s">
        <v>65</v>
      </c>
      <c r="DV523" s="75" t="s">
        <v>66</v>
      </c>
      <c r="DW523" s="75" t="s">
        <v>67</v>
      </c>
      <c r="DX523" s="75" t="s">
        <v>68</v>
      </c>
      <c r="DY523" s="75" t="s">
        <v>70</v>
      </c>
      <c r="DZ523" s="76" t="s">
        <v>69</v>
      </c>
      <c r="EA523" s="77" t="s">
        <v>71</v>
      </c>
      <c r="EB523" s="75" t="s">
        <v>72</v>
      </c>
      <c r="EC523" s="75" t="s">
        <v>73</v>
      </c>
      <c r="ED523" s="75" t="s">
        <v>74</v>
      </c>
      <c r="EE523" s="78"/>
      <c r="EF523" s="73"/>
      <c r="EG523" s="74"/>
      <c r="EH523" s="75" t="s">
        <v>51</v>
      </c>
      <c r="EI523" s="75" t="s">
        <v>52</v>
      </c>
      <c r="EJ523" s="75" t="s">
        <v>53</v>
      </c>
      <c r="EK523" s="75" t="s">
        <v>54</v>
      </c>
      <c r="EL523" s="75" t="s">
        <v>55</v>
      </c>
      <c r="EM523" s="75" t="s">
        <v>56</v>
      </c>
      <c r="EN523" s="75" t="s">
        <v>57</v>
      </c>
      <c r="EO523" s="75" t="s">
        <v>58</v>
      </c>
      <c r="EP523" s="75" t="s">
        <v>59</v>
      </c>
      <c r="EQ523" s="75" t="s">
        <v>60</v>
      </c>
      <c r="ER523" s="75" t="s">
        <v>61</v>
      </c>
      <c r="ES523" s="75" t="s">
        <v>62</v>
      </c>
      <c r="ET523" s="75" t="s">
        <v>63</v>
      </c>
      <c r="EU523" s="75" t="s">
        <v>64</v>
      </c>
      <c r="EV523" s="75" t="s">
        <v>65</v>
      </c>
      <c r="EW523" s="75" t="s">
        <v>66</v>
      </c>
      <c r="EX523" s="75" t="s">
        <v>67</v>
      </c>
      <c r="EY523" s="75" t="s">
        <v>68</v>
      </c>
      <c r="EZ523" s="75" t="s">
        <v>70</v>
      </c>
      <c r="FA523" s="76" t="s">
        <v>69</v>
      </c>
      <c r="FB523" s="77" t="s">
        <v>71</v>
      </c>
      <c r="FC523" s="75" t="s">
        <v>72</v>
      </c>
      <c r="FD523" s="75" t="s">
        <v>73</v>
      </c>
      <c r="FE523" s="75" t="s">
        <v>74</v>
      </c>
      <c r="FG523" s="73"/>
      <c r="FH523" s="74"/>
      <c r="FI523" s="75" t="s">
        <v>51</v>
      </c>
      <c r="FJ523" s="75" t="s">
        <v>52</v>
      </c>
      <c r="FK523" s="75" t="s">
        <v>53</v>
      </c>
      <c r="FL523" s="75" t="s">
        <v>54</v>
      </c>
      <c r="FM523" s="75" t="s">
        <v>55</v>
      </c>
      <c r="FN523" s="75" t="s">
        <v>56</v>
      </c>
      <c r="FO523" s="75" t="s">
        <v>57</v>
      </c>
      <c r="FP523" s="75" t="s">
        <v>58</v>
      </c>
      <c r="FQ523" s="75" t="s">
        <v>59</v>
      </c>
      <c r="FR523" s="75" t="s">
        <v>60</v>
      </c>
      <c r="FS523" s="75" t="s">
        <v>61</v>
      </c>
      <c r="FT523" s="75" t="s">
        <v>62</v>
      </c>
      <c r="FU523" s="75" t="s">
        <v>63</v>
      </c>
      <c r="FV523" s="75" t="s">
        <v>64</v>
      </c>
      <c r="FW523" s="75" t="s">
        <v>65</v>
      </c>
      <c r="FX523" s="75" t="s">
        <v>66</v>
      </c>
      <c r="FY523" s="75" t="s">
        <v>67</v>
      </c>
      <c r="FZ523" s="75" t="s">
        <v>68</v>
      </c>
      <c r="GA523" s="75" t="s">
        <v>70</v>
      </c>
      <c r="GB523" s="76" t="s">
        <v>69</v>
      </c>
      <c r="GC523" s="77" t="s">
        <v>71</v>
      </c>
      <c r="GD523" s="75" t="s">
        <v>72</v>
      </c>
      <c r="GE523" s="75" t="s">
        <v>73</v>
      </c>
      <c r="GF523" s="75" t="s">
        <v>74</v>
      </c>
    </row>
    <row r="524" spans="1:188" ht="13.5" customHeight="1">
      <c r="A524" s="139" t="s">
        <v>139</v>
      </c>
      <c r="B524" s="221" t="s">
        <v>0</v>
      </c>
      <c r="C524" s="222">
        <v>40698</v>
      </c>
      <c r="D524" s="223">
        <v>428</v>
      </c>
      <c r="E524" s="223">
        <v>8796</v>
      </c>
      <c r="F524" s="223">
        <v>8842</v>
      </c>
      <c r="G524" s="223">
        <v>186949</v>
      </c>
      <c r="H524" s="223">
        <v>173980</v>
      </c>
      <c r="I524" s="223">
        <v>489119</v>
      </c>
      <c r="J524" s="223">
        <v>404049</v>
      </c>
      <c r="K524" s="223">
        <v>188130</v>
      </c>
      <c r="L524" s="223">
        <v>113087</v>
      </c>
      <c r="M524" s="223">
        <v>174145</v>
      </c>
      <c r="N524" s="223">
        <v>154894</v>
      </c>
      <c r="O524" s="223">
        <v>556102</v>
      </c>
      <c r="P524" s="223">
        <v>445225</v>
      </c>
      <c r="Q524" s="223">
        <v>426232</v>
      </c>
      <c r="R524" s="223">
        <v>256910</v>
      </c>
      <c r="S524" s="223">
        <v>551637</v>
      </c>
      <c r="T524" s="223">
        <v>222862</v>
      </c>
      <c r="U524" s="223">
        <v>4402085</v>
      </c>
      <c r="V524" s="224">
        <v>-28176</v>
      </c>
      <c r="W524" s="225">
        <v>4373909</v>
      </c>
      <c r="X524" s="223">
        <v>49922</v>
      </c>
      <c r="Y524" s="223">
        <v>684910</v>
      </c>
      <c r="Z524" s="224">
        <v>3667253</v>
      </c>
      <c r="AA524" s="226"/>
      <c r="AB524" s="139" t="s">
        <v>139</v>
      </c>
      <c r="AC524" s="221" t="s">
        <v>0</v>
      </c>
      <c r="AD524" s="55">
        <f>IF(C524="X","X",IF(FI524="X","X",IF(FI524&lt;&gt;0,ROUND((C524-FI524)/ABS(FI524)*100,3),"- ")))</f>
        <v>8.2309999999999999</v>
      </c>
      <c r="AE524" s="21">
        <f t="shared" ref="AE524:AT539" si="2034">IF(D524="X","X",IF(FJ524="X","X",IF(FJ524&lt;&gt;0,ROUND((D524-FJ524)/ABS(FJ524)*100,3),"- ")))</f>
        <v>2.3919999999999999</v>
      </c>
      <c r="AF524" s="21">
        <f t="shared" si="2034"/>
        <v>2.1840000000000002</v>
      </c>
      <c r="AG524" s="21">
        <f t="shared" si="2034"/>
        <v>2.113</v>
      </c>
      <c r="AH524" s="21">
        <f t="shared" si="2034"/>
        <v>-8.6609999999999996</v>
      </c>
      <c r="AI524" s="21">
        <f t="shared" si="2034"/>
        <v>-6.51</v>
      </c>
      <c r="AJ524" s="21">
        <f t="shared" si="2034"/>
        <v>15.939</v>
      </c>
      <c r="AK524" s="21">
        <f t="shared" si="2034"/>
        <v>5.5</v>
      </c>
      <c r="AL524" s="21">
        <f t="shared" si="2034"/>
        <v>-2.04</v>
      </c>
      <c r="AM524" s="21">
        <f t="shared" si="2034"/>
        <v>1.9670000000000001</v>
      </c>
      <c r="AN524" s="21">
        <f t="shared" si="2034"/>
        <v>-2.8860000000000001</v>
      </c>
      <c r="AO524" s="21">
        <f t="shared" si="2034"/>
        <v>3.25</v>
      </c>
      <c r="AP524" s="21">
        <f t="shared" si="2034"/>
        <v>1.361</v>
      </c>
      <c r="AQ524" s="21">
        <f t="shared" si="2034"/>
        <v>5.31</v>
      </c>
      <c r="AR524" s="21">
        <f t="shared" si="2034"/>
        <v>1.835</v>
      </c>
      <c r="AS524" s="21">
        <f t="shared" si="2034"/>
        <v>3.5739999999999998</v>
      </c>
      <c r="AT524" s="21">
        <f t="shared" si="2034"/>
        <v>3.8969999999999998</v>
      </c>
      <c r="AU524" s="21">
        <f t="shared" ref="AU524:AU571" si="2035">IF(T524="X","X",IF(FZ524="X","X",IF(FZ524&lt;&gt;0,ROUND((T524-FZ524)/ABS(FZ524)*100,3),"- ")))</f>
        <v>7.6079999999999997</v>
      </c>
      <c r="AV524" s="21">
        <f t="shared" ref="AV524:AV571" si="2036">IF(U524="X","X",IF(GA524="X","X",IF(GA524&lt;&gt;0,ROUND((U524-GA524)/ABS(GA524)*100,3),"- ")))</f>
        <v>3.3530000000000002</v>
      </c>
      <c r="AW524" s="21">
        <f t="shared" ref="AW524:AW571" si="2037">IF(V524="X","X",IF(GB524="X","X",IF(GB524&lt;&gt;0,ROUND((V524-GB524)/ABS(GB524)*100,3),"- ")))</f>
        <v>5.9770000000000003</v>
      </c>
      <c r="AX524" s="66">
        <f t="shared" ref="AX524:AX571" si="2038">IF(W524="X","X",IF(GC524="X","X",IF(GC524&lt;&gt;0,ROUND((W524-GC524)/ABS(GC524)*100,3),"- ")))</f>
        <v>3.419</v>
      </c>
      <c r="AY524" s="21">
        <f t="shared" ref="AY524:AY571" si="2039">IF(X524="X","X",IF(GD524="X","X",IF(GD524&lt;&gt;0,ROUND((X524-GD524)/ABS(GD524)*100,3),"- ")))</f>
        <v>7.0620000000000003</v>
      </c>
      <c r="AZ524" s="21">
        <f t="shared" ref="AZ524:AZ571" si="2040">IF(Y524="X","X",IF(GE524="X","X",IF(GE524&lt;&gt;0,ROUND((Y524-GE524)/ABS(GE524)*100,3),"- ")))</f>
        <v>7.8239999999999998</v>
      </c>
      <c r="BA524" s="65">
        <f t="shared" ref="BA524:BA571" si="2041">IF(Z524="X","X",IF(GF524="X","X",IF(GF524&lt;&gt;0,ROUND((Z524-GF524)/ABS(GF524)*100,3),"- ")))</f>
        <v>2.5110000000000001</v>
      </c>
      <c r="BB524" s="226"/>
      <c r="BC524" s="139" t="s">
        <v>139</v>
      </c>
      <c r="BD524" s="221" t="s">
        <v>0</v>
      </c>
      <c r="BE524" s="55">
        <f>IF(C524=0,"-",IF(C524="X","X",ROUND(C524/$W524*100,1)))</f>
        <v>0.9</v>
      </c>
      <c r="BF524" s="21">
        <f t="shared" ref="BF524:BU539" si="2042">IF(D524=0,"-",IF(D524="X","X",ROUND(D524/$W524*100,1)))</f>
        <v>0</v>
      </c>
      <c r="BG524" s="21">
        <f t="shared" si="2042"/>
        <v>0.2</v>
      </c>
      <c r="BH524" s="21">
        <f t="shared" si="2042"/>
        <v>0.2</v>
      </c>
      <c r="BI524" s="21">
        <f t="shared" si="2042"/>
        <v>4.3</v>
      </c>
      <c r="BJ524" s="21">
        <f t="shared" si="2042"/>
        <v>4</v>
      </c>
      <c r="BK524" s="21">
        <f t="shared" si="2042"/>
        <v>11.2</v>
      </c>
      <c r="BL524" s="21">
        <f t="shared" si="2042"/>
        <v>9.1999999999999993</v>
      </c>
      <c r="BM524" s="21">
        <f t="shared" si="2042"/>
        <v>4.3</v>
      </c>
      <c r="BN524" s="21">
        <f t="shared" si="2042"/>
        <v>2.6</v>
      </c>
      <c r="BO524" s="21">
        <f t="shared" si="2042"/>
        <v>4</v>
      </c>
      <c r="BP524" s="21">
        <f t="shared" si="2042"/>
        <v>3.5</v>
      </c>
      <c r="BQ524" s="21">
        <f t="shared" si="2042"/>
        <v>12.7</v>
      </c>
      <c r="BR524" s="21">
        <f t="shared" si="2042"/>
        <v>10.199999999999999</v>
      </c>
      <c r="BS524" s="21">
        <f t="shared" si="2042"/>
        <v>9.6999999999999993</v>
      </c>
      <c r="BT524" s="21">
        <f t="shared" si="2042"/>
        <v>5.9</v>
      </c>
      <c r="BU524" s="21">
        <f t="shared" si="2042"/>
        <v>12.6</v>
      </c>
      <c r="BV524" s="21">
        <f t="shared" ref="BG524:BV541" si="2043">IF(T524=0,"-",IF(T524="X","X",ROUND(T524/$W524*100,1)))</f>
        <v>5.0999999999999996</v>
      </c>
      <c r="BW524" s="21">
        <f>IF(U524=0,"-",IF(U524="X","X",ROUND(U524/$W524*100,1)))</f>
        <v>100.6</v>
      </c>
      <c r="BX524" s="21">
        <f t="shared" ref="BX524:BX571" si="2044">IF(V524=0,"-",IF(V524="X","X",ROUND(V524/$W524*100,1)))</f>
        <v>-0.6</v>
      </c>
      <c r="BY524" s="66">
        <f>IF(W524=0,"-",IF(W524="X","X",ROUND(W524/$W524*100,1)))</f>
        <v>100</v>
      </c>
      <c r="BZ524" s="21">
        <f t="shared" ref="BZ524:BZ571" si="2045">IF(X524=0,"-",IF(X524="X","X",ROUND(X524/$W524*100,1)))</f>
        <v>1.1000000000000001</v>
      </c>
      <c r="CA524" s="21">
        <f t="shared" ref="CA524:CA571" si="2046">IF(Y524=0,"-",IF(Y524="X","X",ROUND(Y524/$W524*100,1)))</f>
        <v>15.7</v>
      </c>
      <c r="CB524" s="65">
        <f t="shared" ref="CB524:CB571" si="2047">IF(Z524=0,"-",IF(Z524="X","X",ROUND(Z524/$W524*100,1)))</f>
        <v>83.8</v>
      </c>
      <c r="CC524" s="226"/>
      <c r="CD524" s="139" t="s">
        <v>139</v>
      </c>
      <c r="CE524" s="221" t="s">
        <v>0</v>
      </c>
      <c r="CF524" s="55">
        <f t="shared" ref="CF524" si="2048">IF(C524=0,"-",IF(C524="X","X",ROUND(C524/C524*100,1)))</f>
        <v>100</v>
      </c>
      <c r="CG524" s="21">
        <f t="shared" ref="CG524" si="2049">IF(D524=0,"-",IF(D524="X","X",ROUND(D524/D524*100,1)))</f>
        <v>100</v>
      </c>
      <c r="CH524" s="21">
        <f t="shared" ref="CH524" si="2050">IF(E524=0,"-",IF(E524="X","X",ROUND(E524/E524*100,1)))</f>
        <v>100</v>
      </c>
      <c r="CI524" s="21">
        <f t="shared" ref="CI524" si="2051">IF(F524=0,"-",IF(F524="X","X",ROUND(F524/F524*100,1)))</f>
        <v>100</v>
      </c>
      <c r="CJ524" s="21">
        <f t="shared" ref="CJ524" si="2052">IF(G524=0,"-",IF(G524="X","X",ROUND(G524/G524*100,1)))</f>
        <v>100</v>
      </c>
      <c r="CK524" s="21">
        <f t="shared" ref="CK524" si="2053">IF(H524=0,"-",IF(H524="X","X",ROUND(H524/H524*100,1)))</f>
        <v>100</v>
      </c>
      <c r="CL524" s="21">
        <f t="shared" ref="CL524" si="2054">IF(I524=0,"-",IF(I524="X","X",ROUND(I524/I524*100,1)))</f>
        <v>100</v>
      </c>
      <c r="CM524" s="21">
        <f t="shared" ref="CM524" si="2055">IF(J524=0,"-",IF(J524="X","X",ROUND(J524/J524*100,1)))</f>
        <v>100</v>
      </c>
      <c r="CN524" s="21">
        <f t="shared" ref="CN524" si="2056">IF(K524=0,"-",IF(K524="X","X",ROUND(K524/K524*100,1)))</f>
        <v>100</v>
      </c>
      <c r="CO524" s="21">
        <f t="shared" ref="CO524" si="2057">IF(L524=0,"-",IF(L524="X","X",ROUND(L524/L524*100,1)))</f>
        <v>100</v>
      </c>
      <c r="CP524" s="21">
        <f t="shared" ref="CP524" si="2058">IF(M524=0,"-",IF(M524="X","X",ROUND(M524/M524*100,1)))</f>
        <v>100</v>
      </c>
      <c r="CQ524" s="21">
        <f t="shared" ref="CQ524" si="2059">IF(N524=0,"-",IF(N524="X","X",ROUND(N524/N524*100,1)))</f>
        <v>100</v>
      </c>
      <c r="CR524" s="21">
        <f t="shared" ref="CR524" si="2060">IF(O524=0,"-",IF(O524="X","X",ROUND(O524/O524*100,1)))</f>
        <v>100</v>
      </c>
      <c r="CS524" s="21">
        <f t="shared" ref="CS524" si="2061">IF(P524=0,"-",IF(P524="X","X",ROUND(P524/P524*100,1)))</f>
        <v>100</v>
      </c>
      <c r="CT524" s="21">
        <f t="shared" ref="CT524" si="2062">IF(Q524=0,"-",IF(Q524="X","X",ROUND(Q524/Q524*100,1)))</f>
        <v>100</v>
      </c>
      <c r="CU524" s="21">
        <f t="shared" ref="CU524" si="2063">IF(R524=0,"-",IF(R524="X","X",ROUND(R524/R524*100,1)))</f>
        <v>100</v>
      </c>
      <c r="CV524" s="21">
        <f t="shared" ref="CV524" si="2064">IF(S524=0,"-",IF(S524="X","X",ROUND(S524/S524*100,1)))</f>
        <v>100</v>
      </c>
      <c r="CW524" s="21">
        <f t="shared" ref="CW524" si="2065">IF(T524=0,"-",IF(T524="X","X",ROUND(T524/T524*100,1)))</f>
        <v>100</v>
      </c>
      <c r="CX524" s="21">
        <f t="shared" ref="CX524" si="2066">IF(U524=0,"-",IF(U524="X","X",ROUND(U524/U524*100,1)))</f>
        <v>100</v>
      </c>
      <c r="CY524" s="21">
        <f t="shared" ref="CY524" si="2067">IF(V524=0,"-",IF(V524="X","X",ROUND(V524/V524*100,1)))</f>
        <v>100</v>
      </c>
      <c r="CZ524" s="66">
        <f t="shared" ref="CZ524" si="2068">IF(W524=0,"-",IF(W524="X","X",ROUND(W524/W524*100,1)))</f>
        <v>100</v>
      </c>
      <c r="DA524" s="21">
        <f t="shared" ref="DA524" si="2069">IF(X524=0,"-",IF(X524="X","X",ROUND(X524/X524*100,1)))</f>
        <v>100</v>
      </c>
      <c r="DB524" s="21">
        <f t="shared" ref="DB524" si="2070">IF(Y524=0,"-",IF(Y524="X","X",ROUND(Y524/Y524*100,1)))</f>
        <v>100</v>
      </c>
      <c r="DC524" s="65">
        <f t="shared" ref="DC524" si="2071">IF(Z524=0,"-",IF(Z524="X","X",ROUND(Z524/Z524*100,1)))</f>
        <v>100</v>
      </c>
      <c r="DD524" s="226"/>
      <c r="DE524" s="139" t="s">
        <v>139</v>
      </c>
      <c r="DF524" s="221" t="s">
        <v>0</v>
      </c>
      <c r="DG524" s="55">
        <f>IF(C524="X","X",IF(FI524="X","X",IF(FI524&lt;&gt;0,ROUND((C524-FI524)/$GC524*100,3),"- ")))</f>
        <v>7.2999999999999995E-2</v>
      </c>
      <c r="DH524" s="21">
        <f t="shared" ref="DH524:DH571" si="2072">IF(D524="X","X",IF(FJ524="X","X",IF(FJ524&lt;&gt;0,ROUND((D524-FJ524)/$GC524*100,3),"- ")))</f>
        <v>0</v>
      </c>
      <c r="DI524" s="21">
        <f t="shared" ref="DI524:DI571" si="2073">IF(E524="X","X",IF(FK524="X","X",IF(FK524&lt;&gt;0,ROUND((E524-FK524)/$GC524*100,3),"- ")))</f>
        <v>4.0000000000000001E-3</v>
      </c>
      <c r="DJ524" s="21">
        <f t="shared" ref="DJ524:DJ571" si="2074">IF(F524="X","X",IF(FL524="X","X",IF(FL524&lt;&gt;0,ROUND((F524-FL524)/$GC524*100,3),"- ")))</f>
        <v>4.0000000000000001E-3</v>
      </c>
      <c r="DK524" s="21">
        <f t="shared" ref="DK524:DK571" si="2075">IF(G524="X","X",IF(FM524="X","X",IF(FM524&lt;&gt;0,ROUND((G524-FM524)/$GC524*100,3),"- ")))</f>
        <v>-0.41899999999999998</v>
      </c>
      <c r="DL524" s="21">
        <f t="shared" ref="DL524:DL571" si="2076">IF(H524="X","X",IF(FN524="X","X",IF(FN524&lt;&gt;0,ROUND((H524-FN524)/$GC524*100,3),"- ")))</f>
        <v>-0.28599999999999998</v>
      </c>
      <c r="DM524" s="21">
        <f t="shared" ref="DM524:DM571" si="2077">IF(I524="X","X",IF(FO524="X","X",IF(FO524&lt;&gt;0,ROUND((I524-FO524)/$GC524*100,3),"- ")))</f>
        <v>1.59</v>
      </c>
      <c r="DN524" s="21">
        <f t="shared" ref="DN524:DN571" si="2078">IF(J524="X","X",IF(FP524="X","X",IF(FP524&lt;&gt;0,ROUND((J524-FP524)/$GC524*100,3),"- ")))</f>
        <v>0.498</v>
      </c>
      <c r="DO524" s="21">
        <f t="shared" ref="DO524:DO571" si="2079">IF(K524="X","X",IF(FQ524="X","X",IF(FQ524&lt;&gt;0,ROUND((K524-FQ524)/$GC524*100,3),"- ")))</f>
        <v>-9.2999999999999999E-2</v>
      </c>
      <c r="DP524" s="21">
        <f t="shared" ref="DP524:DP571" si="2080">IF(L524="X","X",IF(FR524="X","X",IF(FR524&lt;&gt;0,ROUND((L524-FR524)/$GC524*100,3),"- ")))</f>
        <v>5.1999999999999998E-2</v>
      </c>
      <c r="DQ524" s="21">
        <f t="shared" ref="DQ524:DQ571" si="2081">IF(M524="X","X",IF(FS524="X","X",IF(FS524&lt;&gt;0,ROUND((M524-FS524)/$GC524*100,3),"- ")))</f>
        <v>-0.122</v>
      </c>
      <c r="DR524" s="21">
        <f t="shared" ref="DR524:DR571" si="2082">IF(N524="X","X",IF(FT524="X","X",IF(FT524&lt;&gt;0,ROUND((N524-FT524)/$GC524*100,3),"- ")))</f>
        <v>0.115</v>
      </c>
      <c r="DS524" s="21">
        <f t="shared" ref="DS524:DS571" si="2083">IF(O524="X","X",IF(FU524="X","X",IF(FU524&lt;&gt;0,ROUND((O524-FU524)/$GC524*100,3),"- ")))</f>
        <v>0.17699999999999999</v>
      </c>
      <c r="DT524" s="21">
        <f t="shared" ref="DT524:DT571" si="2084">IF(P524="X","X",IF(FV524="X","X",IF(FV524&lt;&gt;0,ROUND((P524-FV524)/$GC524*100,3),"- ")))</f>
        <v>0.53100000000000003</v>
      </c>
      <c r="DU524" s="21">
        <f t="shared" ref="DU524:DU571" si="2085">IF(Q524="X","X",IF(FW524="X","X",IF(FW524&lt;&gt;0,ROUND((Q524-FW524)/$GC524*100,3),"- ")))</f>
        <v>0.182</v>
      </c>
      <c r="DV524" s="21">
        <f t="shared" ref="DV524:DV571" si="2086">IF(R524="X","X",IF(FX524="X","X",IF(FX524&lt;&gt;0,ROUND((R524-FX524)/$GC524*100,3),"- ")))</f>
        <v>0.21</v>
      </c>
      <c r="DW524" s="21">
        <f t="shared" ref="DW524:DW571" si="2087">IF(S524="X","X",IF(FY524="X","X",IF(FY524&lt;&gt;0,ROUND((S524-FY524)/$GC524*100,3),"- ")))</f>
        <v>0.48899999999999999</v>
      </c>
      <c r="DX524" s="21">
        <f t="shared" ref="DX524:DX571" si="2088">IF(T524="X","X",IF(FZ524="X","X",IF(FZ524&lt;&gt;0,ROUND((T524-FZ524)/$GC524*100,3),"- ")))</f>
        <v>0.373</v>
      </c>
      <c r="DY524" s="21">
        <f t="shared" ref="DY524:DY571" si="2089">IF(U524="X","X",IF(GA524="X","X",IF(GA524&lt;&gt;0,ROUND((U524-GA524)/$GC524*100,3),"- ")))</f>
        <v>3.3769999999999998</v>
      </c>
      <c r="DZ524" s="21">
        <f t="shared" ref="DZ524:DZ571" si="2090">IF(V524="X","X",IF(GB524="X","X",IF(GB524&lt;&gt;0,ROUND((V524-GB524)/$GC524*100,3),"- ")))</f>
        <v>4.2000000000000003E-2</v>
      </c>
      <c r="EA524" s="66">
        <f t="shared" ref="EA524:EA571" si="2091">IF(W524="X","X",IF(GC524="X","X",IF(GC524&lt;&gt;0,ROUND((W524-GC524)/$GC524*100,3),"- ")))</f>
        <v>3.419</v>
      </c>
      <c r="EB524" s="21">
        <f t="shared" ref="EB524:EB571" si="2092">IF(X524="X","X",IF(GD524="X","X",IF(GD524&lt;&gt;0,ROUND((X524-GD524)/$GC524*100,3),"- ")))</f>
        <v>7.8E-2</v>
      </c>
      <c r="EC524" s="21">
        <f t="shared" ref="EC524:EC571" si="2093">IF(Y524="X","X",IF(GE524="X","X",IF(GE524&lt;&gt;0,ROUND((Y524-GE524)/$GC524*100,3),"- ")))</f>
        <v>1.175</v>
      </c>
      <c r="ED524" s="65">
        <f t="shared" ref="ED524:ED571" si="2094">IF(Z524="X","X",IF(GF524="X","X",IF(GF524&lt;&gt;0,ROUND((Z524-GF524)/$GC524*100,3),"- ")))</f>
        <v>2.1240000000000001</v>
      </c>
      <c r="EE524" s="226"/>
      <c r="EF524" s="139" t="s">
        <v>139</v>
      </c>
      <c r="EG524" s="221" t="s">
        <v>0</v>
      </c>
      <c r="EH524" s="55">
        <f t="shared" ref="EH524" si="2095">IF(C524="X","X",IF(FI524="X","X",IF(FI524&lt;&gt;0,ROUND((C524-FI524)/FI524*100,3),"- ")))</f>
        <v>8.2309999999999999</v>
      </c>
      <c r="EI524" s="21">
        <f t="shared" ref="EI524" si="2096">IF(D524="X","X",IF(FJ524="X","X",IF(FJ524&lt;&gt;0,ROUND((D524-FJ524)/FJ524*100,3),"- ")))</f>
        <v>2.3919999999999999</v>
      </c>
      <c r="EJ524" s="21">
        <f t="shared" ref="EJ524" si="2097">IF(E524="X","X",IF(FK524="X","X",IF(FK524&lt;&gt;0,ROUND((E524-FK524)/FK524*100,3),"- ")))</f>
        <v>2.1840000000000002</v>
      </c>
      <c r="EK524" s="21">
        <f t="shared" ref="EK524" si="2098">IF(F524="X","X",IF(FL524="X","X",IF(FL524&lt;&gt;0,ROUND((F524-FL524)/FL524*100,3),"- ")))</f>
        <v>2.113</v>
      </c>
      <c r="EL524" s="21">
        <f t="shared" ref="EL524" si="2099">IF(G524="X","X",IF(FM524="X","X",IF(FM524&lt;&gt;0,ROUND((G524-FM524)/FM524*100,3),"- ")))</f>
        <v>-8.6609999999999996</v>
      </c>
      <c r="EM524" s="21">
        <f t="shared" ref="EM524" si="2100">IF(H524="X","X",IF(FN524="X","X",IF(FN524&lt;&gt;0,ROUND((H524-FN524)/FN524*100,3),"- ")))</f>
        <v>-6.51</v>
      </c>
      <c r="EN524" s="21">
        <f t="shared" ref="EN524" si="2101">IF(I524="X","X",IF(FO524="X","X",IF(FO524&lt;&gt;0,ROUND((I524-FO524)/FO524*100,3),"- ")))</f>
        <v>15.939</v>
      </c>
      <c r="EO524" s="21">
        <f t="shared" ref="EO524" si="2102">IF(J524="X","X",IF(FP524="X","X",IF(FP524&lt;&gt;0,ROUND((J524-FP524)/FP524*100,3),"- ")))</f>
        <v>5.5</v>
      </c>
      <c r="EP524" s="21">
        <f t="shared" ref="EP524" si="2103">IF(K524="X","X",IF(FQ524="X","X",IF(FQ524&lt;&gt;0,ROUND((K524-FQ524)/FQ524*100,3),"- ")))</f>
        <v>-2.04</v>
      </c>
      <c r="EQ524" s="21">
        <f t="shared" ref="EQ524" si="2104">IF(L524="X","X",IF(FR524="X","X",IF(FR524&lt;&gt;0,ROUND((L524-FR524)/FR524*100,3),"- ")))</f>
        <v>1.9670000000000001</v>
      </c>
      <c r="ER524" s="21">
        <f t="shared" ref="ER524" si="2105">IF(M524="X","X",IF(FS524="X","X",IF(FS524&lt;&gt;0,ROUND((M524-FS524)/FS524*100,3),"- ")))</f>
        <v>-2.8860000000000001</v>
      </c>
      <c r="ES524" s="21">
        <f t="shared" ref="ES524" si="2106">IF(N524="X","X",IF(FT524="X","X",IF(FT524&lt;&gt;0,ROUND((N524-FT524)/FT524*100,3),"- ")))</f>
        <v>3.25</v>
      </c>
      <c r="ET524" s="21">
        <f t="shared" ref="ET524" si="2107">IF(O524="X","X",IF(FU524="X","X",IF(FU524&lt;&gt;0,ROUND((O524-FU524)/FU524*100,3),"- ")))</f>
        <v>1.361</v>
      </c>
      <c r="EU524" s="21">
        <f t="shared" ref="EU524" si="2108">IF(P524="X","X",IF(FV524="X","X",IF(FV524&lt;&gt;0,ROUND((P524-FV524)/FV524*100,3),"- ")))</f>
        <v>5.31</v>
      </c>
      <c r="EV524" s="21">
        <f t="shared" ref="EV524" si="2109">IF(Q524="X","X",IF(FW524="X","X",IF(FW524&lt;&gt;0,ROUND((Q524-FW524)/FW524*100,3),"- ")))</f>
        <v>1.835</v>
      </c>
      <c r="EW524" s="21">
        <f t="shared" ref="EW524" si="2110">IF(R524="X","X",IF(FX524="X","X",IF(FX524&lt;&gt;0,ROUND((R524-FX524)/FX524*100,3),"- ")))</f>
        <v>3.5739999999999998</v>
      </c>
      <c r="EX524" s="21">
        <f t="shared" ref="EX524" si="2111">IF(S524="X","X",IF(FY524="X","X",IF(FY524&lt;&gt;0,ROUND((S524-FY524)/FY524*100,3),"- ")))</f>
        <v>3.8969999999999998</v>
      </c>
      <c r="EY524" s="21">
        <f t="shared" ref="EY524" si="2112">IF(T524="X","X",IF(FZ524="X","X",IF(FZ524&lt;&gt;0,ROUND((T524-FZ524)/FZ524*100,3),"- ")))</f>
        <v>7.6079999999999997</v>
      </c>
      <c r="EZ524" s="21">
        <f t="shared" ref="EZ524" si="2113">IF(U524="X","X",IF(GA524="X","X",IF(GA524&lt;&gt;0,ROUND((U524-GA524)/GA524*100,3),"- ")))</f>
        <v>3.3530000000000002</v>
      </c>
      <c r="FA524" s="21">
        <f t="shared" ref="FA524" si="2114">IF(V524="X","X",IF(GB524="X","X",IF(GB524&lt;&gt;0,ROUND((V524-GB524)/GB524*100,3),"- ")))</f>
        <v>-5.9770000000000003</v>
      </c>
      <c r="FB524" s="66">
        <f t="shared" ref="FB524" si="2115">IF(W524="X","X",IF(GC524="X","X",IF(GC524&lt;&gt;0,ROUND((W524-GC524)/GC524*100,3),"- ")))</f>
        <v>3.419</v>
      </c>
      <c r="FC524" s="21">
        <f t="shared" ref="FC524" si="2116">IF(X524="X","X",IF(GD524="X","X",IF(GD524&lt;&gt;0,ROUND((X524-GD524)/GD524*100,3),"- ")))</f>
        <v>7.0620000000000003</v>
      </c>
      <c r="FD524" s="21">
        <f t="shared" ref="FD524" si="2117">IF(Y524="X","X",IF(GE524="X","X",IF(GE524&lt;&gt;0,ROUND((Y524-GE524)/GE524*100,3),"- ")))</f>
        <v>7.8239999999999998</v>
      </c>
      <c r="FE524" s="65">
        <f t="shared" ref="FE524" si="2118">IF(Z524="X","X",IF(GF524="X","X",IF(GF524&lt;&gt;0,ROUND((Z524-GF524)/GF524*100,3),"- ")))</f>
        <v>2.5110000000000001</v>
      </c>
      <c r="FG524" s="139" t="s">
        <v>139</v>
      </c>
      <c r="FH524" s="221" t="s">
        <v>0</v>
      </c>
      <c r="FI524" s="26">
        <f t="shared" ref="FI524:FX539" si="2119">C472</f>
        <v>37603</v>
      </c>
      <c r="FJ524" s="26">
        <f t="shared" si="2119"/>
        <v>418</v>
      </c>
      <c r="FK524" s="26">
        <f t="shared" si="2119"/>
        <v>8608</v>
      </c>
      <c r="FL524" s="26">
        <f t="shared" si="2119"/>
        <v>8659</v>
      </c>
      <c r="FM524" s="26">
        <f t="shared" si="2119"/>
        <v>204677</v>
      </c>
      <c r="FN524" s="26">
        <f t="shared" si="2119"/>
        <v>186095</v>
      </c>
      <c r="FO524" s="26">
        <f t="shared" si="2119"/>
        <v>421875</v>
      </c>
      <c r="FP524" s="26">
        <f t="shared" si="2119"/>
        <v>382985</v>
      </c>
      <c r="FQ524" s="26">
        <f t="shared" si="2119"/>
        <v>192047</v>
      </c>
      <c r="FR524" s="26">
        <f t="shared" si="2119"/>
        <v>110906</v>
      </c>
      <c r="FS524" s="26">
        <f t="shared" si="2119"/>
        <v>179320</v>
      </c>
      <c r="FT524" s="26">
        <f t="shared" si="2119"/>
        <v>150019</v>
      </c>
      <c r="FU524" s="26">
        <f t="shared" si="2119"/>
        <v>548636</v>
      </c>
      <c r="FV524" s="26">
        <f t="shared" si="2119"/>
        <v>422774</v>
      </c>
      <c r="FW524" s="26">
        <f t="shared" si="2119"/>
        <v>418550</v>
      </c>
      <c r="FX524" s="26">
        <f t="shared" ref="FX524" si="2120">R472</f>
        <v>248046</v>
      </c>
      <c r="FY524" s="26">
        <f t="shared" ref="FY524:FY571" si="2121">S472</f>
        <v>530946</v>
      </c>
      <c r="FZ524" s="26">
        <f t="shared" ref="FZ524:FZ571" si="2122">T472</f>
        <v>207105</v>
      </c>
      <c r="GA524" s="26">
        <f>SUM(FI524:FZ524)</f>
        <v>4259269</v>
      </c>
      <c r="GB524" s="26">
        <f t="shared" ref="GB524:GB571" si="2123">V472</f>
        <v>-29967</v>
      </c>
      <c r="GC524" s="51">
        <f>SUM(GA524:GB524)</f>
        <v>4229302</v>
      </c>
      <c r="GD524" s="26">
        <f>SUM(FI524:FK524)</f>
        <v>46629</v>
      </c>
      <c r="GE524" s="26">
        <f>SUM(FL524:FM524,FO524)</f>
        <v>635211</v>
      </c>
      <c r="GF524" s="38">
        <f>SUM(FN524,FP524:FZ524)</f>
        <v>3577429</v>
      </c>
    </row>
    <row r="525" spans="1:188" ht="13.5" customHeight="1">
      <c r="A525" s="14" t="s">
        <v>1</v>
      </c>
      <c r="B525" s="15" t="s">
        <v>2</v>
      </c>
      <c r="C525" s="227">
        <v>290</v>
      </c>
      <c r="D525" s="228">
        <v>54</v>
      </c>
      <c r="E525" s="228">
        <v>1907</v>
      </c>
      <c r="F525" s="228">
        <v>612</v>
      </c>
      <c r="G525" s="228">
        <v>13291</v>
      </c>
      <c r="H525" s="228">
        <v>32713</v>
      </c>
      <c r="I525" s="228">
        <v>101178</v>
      </c>
      <c r="J525" s="228">
        <v>118664</v>
      </c>
      <c r="K525" s="228">
        <v>68270</v>
      </c>
      <c r="L525" s="228">
        <v>32452</v>
      </c>
      <c r="M525" s="228">
        <v>95115</v>
      </c>
      <c r="N525" s="228">
        <v>92002</v>
      </c>
      <c r="O525" s="228">
        <v>148001</v>
      </c>
      <c r="P525" s="228">
        <v>189274</v>
      </c>
      <c r="Q525" s="228">
        <v>201184</v>
      </c>
      <c r="R525" s="228">
        <v>43838</v>
      </c>
      <c r="S525" s="228">
        <v>129186</v>
      </c>
      <c r="T525" s="228">
        <v>56679</v>
      </c>
      <c r="U525" s="228">
        <v>1324710</v>
      </c>
      <c r="V525" s="229">
        <v>-8478</v>
      </c>
      <c r="W525" s="230">
        <v>1316232</v>
      </c>
      <c r="X525" s="228">
        <v>2251</v>
      </c>
      <c r="Y525" s="228">
        <v>115081</v>
      </c>
      <c r="Z525" s="229">
        <v>1207378</v>
      </c>
      <c r="AA525" s="226"/>
      <c r="AB525" s="14" t="s">
        <v>1</v>
      </c>
      <c r="AC525" s="15" t="s">
        <v>2</v>
      </c>
      <c r="AD525" s="58">
        <f t="shared" ref="AD525:AD554" si="2124">IF(C525="X","X",IF(FI525="X","X",IF(FI525&lt;&gt;0,ROUND((C525-FI525)/ABS(FI525)*100,3),"- ")))</f>
        <v>2.113</v>
      </c>
      <c r="AE525" s="22">
        <f t="shared" si="2034"/>
        <v>3.8460000000000001</v>
      </c>
      <c r="AF525" s="22">
        <f t="shared" si="2034"/>
        <v>18.742000000000001</v>
      </c>
      <c r="AG525" s="22">
        <f t="shared" si="2034"/>
        <v>2.17</v>
      </c>
      <c r="AH525" s="22">
        <f t="shared" si="2034"/>
        <v>-6.4610000000000003</v>
      </c>
      <c r="AI525" s="22">
        <f t="shared" si="2034"/>
        <v>-0.73699999999999999</v>
      </c>
      <c r="AJ525" s="22">
        <f t="shared" si="2034"/>
        <v>32.979999999999997</v>
      </c>
      <c r="AK525" s="22">
        <f t="shared" si="2034"/>
        <v>6.3529999999999998</v>
      </c>
      <c r="AL525" s="22">
        <f t="shared" si="2034"/>
        <v>-7.0140000000000002</v>
      </c>
      <c r="AM525" s="22">
        <f t="shared" si="2034"/>
        <v>0.67900000000000005</v>
      </c>
      <c r="AN525" s="22">
        <f t="shared" si="2034"/>
        <v>-1.9550000000000001</v>
      </c>
      <c r="AO525" s="22">
        <f t="shared" si="2034"/>
        <v>3.2120000000000002</v>
      </c>
      <c r="AP525" s="22">
        <f t="shared" si="2034"/>
        <v>0.81399999999999995</v>
      </c>
      <c r="AQ525" s="22">
        <f t="shared" si="2034"/>
        <v>6.21</v>
      </c>
      <c r="AR525" s="22">
        <f t="shared" si="2034"/>
        <v>2.2789999999999999</v>
      </c>
      <c r="AS525" s="22">
        <f t="shared" si="2034"/>
        <v>3.7949999999999999</v>
      </c>
      <c r="AT525" s="22">
        <f t="shared" si="2034"/>
        <v>5.3879999999999999</v>
      </c>
      <c r="AU525" s="22">
        <f t="shared" si="2035"/>
        <v>7.1660000000000004</v>
      </c>
      <c r="AV525" s="22">
        <f t="shared" si="2036"/>
        <v>4.4240000000000004</v>
      </c>
      <c r="AW525" s="22">
        <f t="shared" si="2037"/>
        <v>4.9870000000000001</v>
      </c>
      <c r="AX525" s="63">
        <f t="shared" si="2038"/>
        <v>4.49</v>
      </c>
      <c r="AY525" s="22">
        <f t="shared" si="2039"/>
        <v>15.911</v>
      </c>
      <c r="AZ525" s="22">
        <f t="shared" si="2040"/>
        <v>26.611999999999998</v>
      </c>
      <c r="BA525" s="59">
        <f t="shared" si="2041"/>
        <v>2.6890000000000001</v>
      </c>
      <c r="BB525" s="226"/>
      <c r="BC525" s="14" t="s">
        <v>1</v>
      </c>
      <c r="BD525" s="15" t="s">
        <v>2</v>
      </c>
      <c r="BE525" s="56">
        <f>IF(C525=0,"-",IF(C525="X","X",ROUND(C525/$W525*100,1)))</f>
        <v>0</v>
      </c>
      <c r="BF525" s="23">
        <f t="shared" si="2042"/>
        <v>0</v>
      </c>
      <c r="BG525" s="23">
        <f t="shared" si="2042"/>
        <v>0.1</v>
      </c>
      <c r="BH525" s="23">
        <f t="shared" si="2042"/>
        <v>0</v>
      </c>
      <c r="BI525" s="23">
        <f t="shared" si="2042"/>
        <v>1</v>
      </c>
      <c r="BJ525" s="23">
        <f t="shared" si="2042"/>
        <v>2.5</v>
      </c>
      <c r="BK525" s="23">
        <f t="shared" si="2042"/>
        <v>7.7</v>
      </c>
      <c r="BL525" s="23">
        <f t="shared" si="2042"/>
        <v>9</v>
      </c>
      <c r="BM525" s="23">
        <f t="shared" si="2042"/>
        <v>5.2</v>
      </c>
      <c r="BN525" s="23">
        <f t="shared" si="2042"/>
        <v>2.5</v>
      </c>
      <c r="BO525" s="23">
        <f t="shared" si="2042"/>
        <v>7.2</v>
      </c>
      <c r="BP525" s="23">
        <f t="shared" si="2042"/>
        <v>7</v>
      </c>
      <c r="BQ525" s="23">
        <f t="shared" si="2042"/>
        <v>11.2</v>
      </c>
      <c r="BR525" s="23">
        <f t="shared" si="2042"/>
        <v>14.4</v>
      </c>
      <c r="BS525" s="23">
        <f t="shared" si="2042"/>
        <v>15.3</v>
      </c>
      <c r="BT525" s="23">
        <f t="shared" si="2042"/>
        <v>3.3</v>
      </c>
      <c r="BU525" s="23">
        <f t="shared" si="2042"/>
        <v>9.8000000000000007</v>
      </c>
      <c r="BV525" s="23">
        <f t="shared" si="2043"/>
        <v>4.3</v>
      </c>
      <c r="BW525" s="23">
        <f t="shared" ref="BW525:BW571" si="2125">IF(U525=0,"-",IF(U525="X","X",ROUND(U525/$W525*100,1)))</f>
        <v>100.6</v>
      </c>
      <c r="BX525" s="23">
        <f t="shared" si="2044"/>
        <v>-0.6</v>
      </c>
      <c r="BY525" s="62">
        <f t="shared" ref="BY525:BY571" si="2126">IF(W525=0,"-",IF(W525="X","X",ROUND(W525/$W525*100,1)))</f>
        <v>100</v>
      </c>
      <c r="BZ525" s="23">
        <f t="shared" si="2045"/>
        <v>0.2</v>
      </c>
      <c r="CA525" s="23">
        <f t="shared" si="2046"/>
        <v>8.6999999999999993</v>
      </c>
      <c r="CB525" s="57">
        <f t="shared" si="2047"/>
        <v>91.7</v>
      </c>
      <c r="CC525" s="226"/>
      <c r="CD525" s="14" t="s">
        <v>1</v>
      </c>
      <c r="CE525" s="105" t="s">
        <v>2</v>
      </c>
      <c r="CF525" s="56">
        <f t="shared" ref="CF525" si="2127">IF(C525=0,"-",IF(C525="X","X",ROUND(C525/C524*100,1)))</f>
        <v>0.7</v>
      </c>
      <c r="CG525" s="23">
        <f t="shared" ref="CG525" si="2128">IF(D525=0,"-",IF(D525="X","X",ROUND(D525/D524*100,1)))</f>
        <v>12.6</v>
      </c>
      <c r="CH525" s="23">
        <f t="shared" ref="CH525" si="2129">IF(E525=0,"-",IF(E525="X","X",ROUND(E525/E524*100,1)))</f>
        <v>21.7</v>
      </c>
      <c r="CI525" s="23">
        <f t="shared" ref="CI525" si="2130">IF(F525=0,"-",IF(F525="X","X",ROUND(F525/F524*100,1)))</f>
        <v>6.9</v>
      </c>
      <c r="CJ525" s="23">
        <f t="shared" ref="CJ525" si="2131">IF(G525=0,"-",IF(G525="X","X",ROUND(G525/G524*100,1)))</f>
        <v>7.1</v>
      </c>
      <c r="CK525" s="23">
        <f t="shared" ref="CK525" si="2132">IF(H525=0,"-",IF(H525="X","X",ROUND(H525/H524*100,1)))</f>
        <v>18.8</v>
      </c>
      <c r="CL525" s="23">
        <f t="shared" ref="CL525" si="2133">IF(I525=0,"-",IF(I525="X","X",ROUND(I525/I524*100,1)))</f>
        <v>20.7</v>
      </c>
      <c r="CM525" s="23">
        <f t="shared" ref="CM525" si="2134">IF(J525=0,"-",IF(J525="X","X",ROUND(J525/J524*100,1)))</f>
        <v>29.4</v>
      </c>
      <c r="CN525" s="23">
        <f t="shared" ref="CN525" si="2135">IF(K525=0,"-",IF(K525="X","X",ROUND(K525/K524*100,1)))</f>
        <v>36.299999999999997</v>
      </c>
      <c r="CO525" s="23">
        <f t="shared" ref="CO525" si="2136">IF(L525=0,"-",IF(L525="X","X",ROUND(L525/L524*100,1)))</f>
        <v>28.7</v>
      </c>
      <c r="CP525" s="23">
        <f t="shared" ref="CP525" si="2137">IF(M525=0,"-",IF(M525="X","X",ROUND(M525/M524*100,1)))</f>
        <v>54.6</v>
      </c>
      <c r="CQ525" s="23">
        <f t="shared" ref="CQ525" si="2138">IF(N525=0,"-",IF(N525="X","X",ROUND(N525/N524*100,1)))</f>
        <v>59.4</v>
      </c>
      <c r="CR525" s="23">
        <f t="shared" ref="CR525" si="2139">IF(O525=0,"-",IF(O525="X","X",ROUND(O525/O524*100,1)))</f>
        <v>26.6</v>
      </c>
      <c r="CS525" s="23">
        <f t="shared" ref="CS525" si="2140">IF(P525=0,"-",IF(P525="X","X",ROUND(P525/P524*100,1)))</f>
        <v>42.5</v>
      </c>
      <c r="CT525" s="23">
        <f t="shared" ref="CT525" si="2141">IF(Q525=0,"-",IF(Q525="X","X",ROUND(Q525/Q524*100,1)))</f>
        <v>47.2</v>
      </c>
      <c r="CU525" s="23">
        <f t="shared" ref="CU525" si="2142">IF(R525=0,"-",IF(R525="X","X",ROUND(R525/R524*100,1)))</f>
        <v>17.100000000000001</v>
      </c>
      <c r="CV525" s="23">
        <f t="shared" ref="CV525" si="2143">IF(S525=0,"-",IF(S525="X","X",ROUND(S525/S524*100,1)))</f>
        <v>23.4</v>
      </c>
      <c r="CW525" s="23">
        <f t="shared" ref="CW525" si="2144">IF(T525=0,"-",IF(T525="X","X",ROUND(T525/T524*100,1)))</f>
        <v>25.4</v>
      </c>
      <c r="CX525" s="23">
        <f t="shared" ref="CX525" si="2145">IF(U525=0,"-",IF(U525="X","X",ROUND(U525/U524*100,1)))</f>
        <v>30.1</v>
      </c>
      <c r="CY525" s="23">
        <f t="shared" ref="CY525" si="2146">IF(V525=0,"-",IF(V525="X","X",ROUND(V525/V524*100,1)))</f>
        <v>30.1</v>
      </c>
      <c r="CZ525" s="62">
        <f t="shared" ref="CZ525" si="2147">IF(W525=0,"-",IF(W525="X","X",ROUND(W525/W524*100,1)))</f>
        <v>30.1</v>
      </c>
      <c r="DA525" s="23">
        <f t="shared" ref="DA525" si="2148">IF(X525=0,"-",IF(X525="X","X",ROUND(X525/X524*100,1)))</f>
        <v>4.5</v>
      </c>
      <c r="DB525" s="23">
        <f t="shared" ref="DB525" si="2149">IF(Y525=0,"-",IF(Y525="X","X",ROUND(Y525/Y524*100,1)))</f>
        <v>16.8</v>
      </c>
      <c r="DC525" s="57">
        <f t="shared" ref="DC525" si="2150">IF(Z525=0,"-",IF(Z525="X","X",ROUND(Z525/Z524*100,1)))</f>
        <v>32.9</v>
      </c>
      <c r="DD525" s="226"/>
      <c r="DE525" s="14" t="s">
        <v>1</v>
      </c>
      <c r="DF525" s="105" t="s">
        <v>2</v>
      </c>
      <c r="DG525" s="58">
        <f t="shared" ref="DG525:DG571" si="2151">IF(C525="X","X",IF(FI525="X","X",IF(FI525&lt;&gt;0,ROUND((C525-FI525)/$GC525*100,3),"- ")))</f>
        <v>0</v>
      </c>
      <c r="DH525" s="22">
        <f t="shared" si="2072"/>
        <v>0</v>
      </c>
      <c r="DI525" s="22">
        <f t="shared" si="2073"/>
        <v>2.4E-2</v>
      </c>
      <c r="DJ525" s="22">
        <f t="shared" si="2074"/>
        <v>1E-3</v>
      </c>
      <c r="DK525" s="22">
        <f t="shared" si="2075"/>
        <v>-7.2999999999999995E-2</v>
      </c>
      <c r="DL525" s="22">
        <f t="shared" si="2076"/>
        <v>-1.9E-2</v>
      </c>
      <c r="DM525" s="22">
        <f t="shared" si="2077"/>
        <v>1.992</v>
      </c>
      <c r="DN525" s="22">
        <f t="shared" si="2078"/>
        <v>0.56299999999999994</v>
      </c>
      <c r="DO525" s="22">
        <f t="shared" si="2079"/>
        <v>-0.40899999999999997</v>
      </c>
      <c r="DP525" s="22">
        <f t="shared" si="2080"/>
        <v>1.7000000000000001E-2</v>
      </c>
      <c r="DQ525" s="22">
        <f t="shared" si="2081"/>
        <v>-0.151</v>
      </c>
      <c r="DR525" s="22">
        <f t="shared" si="2082"/>
        <v>0.22700000000000001</v>
      </c>
      <c r="DS525" s="22">
        <f t="shared" si="2083"/>
        <v>9.5000000000000001E-2</v>
      </c>
      <c r="DT525" s="22">
        <f t="shared" si="2084"/>
        <v>0.878</v>
      </c>
      <c r="DU525" s="22">
        <f t="shared" si="2085"/>
        <v>0.35599999999999998</v>
      </c>
      <c r="DV525" s="22">
        <f t="shared" si="2086"/>
        <v>0.127</v>
      </c>
      <c r="DW525" s="22">
        <f t="shared" si="2087"/>
        <v>0.52400000000000002</v>
      </c>
      <c r="DX525" s="22">
        <f t="shared" si="2088"/>
        <v>0.30099999999999999</v>
      </c>
      <c r="DY525" s="22">
        <f t="shared" si="2089"/>
        <v>4.4550000000000001</v>
      </c>
      <c r="DZ525" s="22">
        <f t="shared" si="2090"/>
        <v>3.5000000000000003E-2</v>
      </c>
      <c r="EA525" s="63">
        <f t="shared" si="2091"/>
        <v>4.49</v>
      </c>
      <c r="EB525" s="22">
        <f t="shared" si="2092"/>
        <v>2.5000000000000001E-2</v>
      </c>
      <c r="EC525" s="22">
        <f t="shared" si="2093"/>
        <v>1.92</v>
      </c>
      <c r="ED525" s="59">
        <f t="shared" si="2094"/>
        <v>2.5099999999999998</v>
      </c>
      <c r="EE525" s="226"/>
      <c r="EF525" s="14" t="s">
        <v>1</v>
      </c>
      <c r="EG525" s="105" t="s">
        <v>2</v>
      </c>
      <c r="EH525" s="58">
        <f t="shared" ref="EH525" si="2152">IF(C525="X","X",IF(FI525="X","X",IF(FI525&lt;&gt;0,ROUND((C525-FI525)/FI524*100,3),"- ")))</f>
        <v>1.6E-2</v>
      </c>
      <c r="EI525" s="22">
        <f t="shared" ref="EI525" si="2153">IF(D525="X","X",IF(FJ525="X","X",IF(FJ525&lt;&gt;0,ROUND((D525-FJ525)/FJ524*100,3),"- ")))</f>
        <v>0.47799999999999998</v>
      </c>
      <c r="EJ525" s="22">
        <f t="shared" ref="EJ525" si="2154">IF(E525="X","X",IF(FK525="X","X",IF(FK525&lt;&gt;0,ROUND((E525-FK525)/FK524*100,3),"- ")))</f>
        <v>3.4969999999999999</v>
      </c>
      <c r="EK525" s="22">
        <f t="shared" ref="EK525" si="2155">IF(F525="X","X",IF(FL525="X","X",IF(FL525&lt;&gt;0,ROUND((F525-FL525)/FL524*100,3),"- ")))</f>
        <v>0.15</v>
      </c>
      <c r="EL525" s="22">
        <f t="shared" ref="EL525" si="2156">IF(G525="X","X",IF(FM525="X","X",IF(FM525&lt;&gt;0,ROUND((G525-FM525)/FM524*100,3),"- ")))</f>
        <v>-0.44900000000000001</v>
      </c>
      <c r="EM525" s="22">
        <f t="shared" ref="EM525" si="2157">IF(H525="X","X",IF(FN525="X","X",IF(FN525&lt;&gt;0,ROUND((H525-FN525)/FN524*100,3),"- ")))</f>
        <v>-0.13100000000000001</v>
      </c>
      <c r="EN525" s="22">
        <f t="shared" ref="EN525" si="2158">IF(I525="X","X",IF(FO525="X","X",IF(FO525&lt;&gt;0,ROUND((I525-FO525)/FO524*100,3),"- ")))</f>
        <v>5.9480000000000004</v>
      </c>
      <c r="EO525" s="22">
        <f t="shared" ref="EO525" si="2159">IF(J525="X","X",IF(FP525="X","X",IF(FP525&lt;&gt;0,ROUND((J525-FP525)/FP524*100,3),"- ")))</f>
        <v>1.851</v>
      </c>
      <c r="EP525" s="22">
        <f t="shared" ref="EP525" si="2160">IF(K525="X","X",IF(FQ525="X","X",IF(FQ525&lt;&gt;0,ROUND((K525-FQ525)/FQ524*100,3),"- ")))</f>
        <v>-2.6819999999999999</v>
      </c>
      <c r="EQ525" s="22">
        <f t="shared" ref="EQ525" si="2161">IF(L525="X","X",IF(FR525="X","X",IF(FR525&lt;&gt;0,ROUND((L525-FR525)/FR524*100,3),"- ")))</f>
        <v>0.19700000000000001</v>
      </c>
      <c r="ER525" s="22">
        <f t="shared" ref="ER525" si="2162">IF(M525="X","X",IF(FS525="X","X",IF(FS525&lt;&gt;0,ROUND((M525-FS525)/FS524*100,3),"- ")))</f>
        <v>-1.0580000000000001</v>
      </c>
      <c r="ES525" s="22">
        <f t="shared" ref="ES525" si="2163">IF(N525="X","X",IF(FT525="X","X",IF(FT525&lt;&gt;0,ROUND((N525-FT525)/FT524*100,3),"- ")))</f>
        <v>1.9079999999999999</v>
      </c>
      <c r="ET525" s="22">
        <f t="shared" ref="ET525" si="2164">IF(O525="X","X",IF(FU525="X","X",IF(FU525&lt;&gt;0,ROUND((O525-FU525)/FU524*100,3),"- ")))</f>
        <v>0.218</v>
      </c>
      <c r="EU525" s="22">
        <f t="shared" ref="EU525" si="2165">IF(P525="X","X",IF(FV525="X","X",IF(FV525&lt;&gt;0,ROUND((P525-FV525)/FV524*100,3),"- ")))</f>
        <v>2.617</v>
      </c>
      <c r="EV525" s="22">
        <f t="shared" ref="EV525" si="2166">IF(Q525="X","X",IF(FW525="X","X",IF(FW525&lt;&gt;0,ROUND((Q525-FW525)/FW524*100,3),"- ")))</f>
        <v>1.071</v>
      </c>
      <c r="EW525" s="22">
        <f t="shared" ref="EW525" si="2167">IF(R525="X","X",IF(FX525="X","X",IF(FX525&lt;&gt;0,ROUND((R525-FX525)/FX524*100,3),"- ")))</f>
        <v>0.64600000000000002</v>
      </c>
      <c r="EX525" s="22">
        <f t="shared" ref="EX525" si="2168">IF(S525="X","X",IF(FY525="X","X",IF(FY525&lt;&gt;0,ROUND((S525-FY525)/FY524*100,3),"- ")))</f>
        <v>1.244</v>
      </c>
      <c r="EY525" s="22">
        <f t="shared" ref="EY525" si="2169">IF(T525="X","X",IF(FZ525="X","X",IF(FZ525&lt;&gt;0,ROUND((T525-FZ525)/FZ524*100,3),"- ")))</f>
        <v>1.83</v>
      </c>
      <c r="EZ525" s="22">
        <f t="shared" ref="EZ525" si="2170">IF(U525="X","X",IF(GA525="X","X",IF(GA525&lt;&gt;0,ROUND((U525-GA525)/GA524*100,3),"- ")))</f>
        <v>1.3180000000000001</v>
      </c>
      <c r="FA525" s="22">
        <f t="shared" ref="FA525" si="2171">IF(V525="X","X",IF(GB525="X","X",IF(GB525&lt;&gt;0,ROUND((V525-GB525)/GB524*100,3),"- ")))</f>
        <v>-1.4850000000000001</v>
      </c>
      <c r="FB525" s="63">
        <f t="shared" ref="FB525" si="2172">IF(W525="X","X",IF(GC525="X","X",IF(GC525&lt;&gt;0,ROUND((W525-GC525)/GC524*100,3),"- ")))</f>
        <v>1.337</v>
      </c>
      <c r="FC525" s="22">
        <f t="shared" ref="FC525" si="2173">IF(X525="X","X",IF(GD525="X","X",IF(GD525&lt;&gt;0,ROUND((X525-GD525)/GD524*100,3),"- ")))</f>
        <v>0.66300000000000003</v>
      </c>
      <c r="FD525" s="22">
        <f t="shared" ref="FD525" si="2174">IF(Y525="X","X",IF(GE525="X","X",IF(GE525&lt;&gt;0,ROUND((Y525-GE525)/GE524*100,3),"- ")))</f>
        <v>3.8079999999999998</v>
      </c>
      <c r="FE525" s="59">
        <f t="shared" ref="FE525" si="2175">IF(Z525="X","X",IF(GF525="X","X",IF(GF525&lt;&gt;0,ROUND((Z525-GF525)/GF524*100,3),"- ")))</f>
        <v>0.88400000000000001</v>
      </c>
      <c r="FG525" s="14" t="s">
        <v>1</v>
      </c>
      <c r="FH525" s="15" t="s">
        <v>2</v>
      </c>
      <c r="FI525" s="27">
        <f t="shared" si="2119"/>
        <v>284</v>
      </c>
      <c r="FJ525" s="29">
        <f t="shared" si="2119"/>
        <v>52</v>
      </c>
      <c r="FK525" s="29">
        <f t="shared" si="2119"/>
        <v>1606</v>
      </c>
      <c r="FL525" s="29">
        <f t="shared" si="2119"/>
        <v>599</v>
      </c>
      <c r="FM525" s="29">
        <f t="shared" si="2119"/>
        <v>14209</v>
      </c>
      <c r="FN525" s="29">
        <f t="shared" si="2119"/>
        <v>32956</v>
      </c>
      <c r="FO525" s="29">
        <f t="shared" si="2119"/>
        <v>76085</v>
      </c>
      <c r="FP525" s="29">
        <f t="shared" si="2119"/>
        <v>111576</v>
      </c>
      <c r="FQ525" s="29">
        <f t="shared" si="2119"/>
        <v>73420</v>
      </c>
      <c r="FR525" s="29">
        <f t="shared" si="2119"/>
        <v>32233</v>
      </c>
      <c r="FS525" s="29">
        <f t="shared" si="2119"/>
        <v>97012</v>
      </c>
      <c r="FT525" s="29">
        <f t="shared" si="2119"/>
        <v>89139</v>
      </c>
      <c r="FU525" s="29">
        <f t="shared" si="2119"/>
        <v>146806</v>
      </c>
      <c r="FV525" s="29">
        <f t="shared" si="2119"/>
        <v>178208</v>
      </c>
      <c r="FW525" s="29">
        <f t="shared" si="2119"/>
        <v>196702</v>
      </c>
      <c r="FX525" s="29">
        <f t="shared" si="2119"/>
        <v>42235</v>
      </c>
      <c r="FY525" s="29">
        <f t="shared" si="2121"/>
        <v>122581</v>
      </c>
      <c r="FZ525" s="29">
        <f t="shared" si="2122"/>
        <v>52889</v>
      </c>
      <c r="GA525" s="39">
        <f t="shared" ref="GA525:GA571" si="2176">SUM(FI525:FZ525)</f>
        <v>1268592</v>
      </c>
      <c r="GB525" s="29">
        <f t="shared" si="2123"/>
        <v>-8923</v>
      </c>
      <c r="GC525" s="52">
        <f t="shared" ref="GC525:GC571" si="2177">SUM(GA525:GB525)</f>
        <v>1259669</v>
      </c>
      <c r="GD525" s="39">
        <f t="shared" ref="GD525:GD571" si="2178">SUM(FI525:FK525)</f>
        <v>1942</v>
      </c>
      <c r="GE525" s="39">
        <f t="shared" ref="GE525:GE571" si="2179">SUM(FL525:FM525,FO525)</f>
        <v>90893</v>
      </c>
      <c r="GF525" s="40">
        <f t="shared" ref="GF525:GF571" si="2180">SUM(FN525,FP525:FZ525)</f>
        <v>1175757</v>
      </c>
    </row>
    <row r="526" spans="1:188" ht="13.5" customHeight="1">
      <c r="A526" s="14" t="s">
        <v>3</v>
      </c>
      <c r="B526" s="15" t="s">
        <v>4</v>
      </c>
      <c r="C526" s="231">
        <v>48</v>
      </c>
      <c r="D526" s="226">
        <v>0</v>
      </c>
      <c r="E526" s="226">
        <v>137</v>
      </c>
      <c r="F526" s="226">
        <v>551</v>
      </c>
      <c r="G526" s="226">
        <v>4274</v>
      </c>
      <c r="H526" s="226">
        <v>7983</v>
      </c>
      <c r="I526" s="226">
        <v>26715</v>
      </c>
      <c r="J526" s="226">
        <v>23774</v>
      </c>
      <c r="K526" s="226">
        <v>4901</v>
      </c>
      <c r="L526" s="226">
        <v>4826</v>
      </c>
      <c r="M526" s="226">
        <v>12821</v>
      </c>
      <c r="N526" s="226">
        <v>4958</v>
      </c>
      <c r="O526" s="226">
        <v>38422</v>
      </c>
      <c r="P526" s="226">
        <v>24415</v>
      </c>
      <c r="Q526" s="226">
        <v>9525</v>
      </c>
      <c r="R526" s="226">
        <v>13103</v>
      </c>
      <c r="S526" s="226">
        <v>22112</v>
      </c>
      <c r="T526" s="226">
        <v>12754</v>
      </c>
      <c r="U526" s="226">
        <v>211319</v>
      </c>
      <c r="V526" s="232">
        <v>-1352</v>
      </c>
      <c r="W526" s="233">
        <v>209967</v>
      </c>
      <c r="X526" s="226">
        <v>185</v>
      </c>
      <c r="Y526" s="226">
        <v>31540</v>
      </c>
      <c r="Z526" s="232">
        <v>179594</v>
      </c>
      <c r="AA526" s="226"/>
      <c r="AB526" s="14" t="s">
        <v>3</v>
      </c>
      <c r="AC526" s="15" t="s">
        <v>4</v>
      </c>
      <c r="AD526" s="58">
        <f t="shared" si="2124"/>
        <v>-28.358000000000001</v>
      </c>
      <c r="AE526" s="22" t="str">
        <f t="shared" si="2034"/>
        <v xml:space="preserve">- </v>
      </c>
      <c r="AF526" s="22">
        <f t="shared" si="2034"/>
        <v>13.223000000000001</v>
      </c>
      <c r="AG526" s="22">
        <f t="shared" si="2034"/>
        <v>2.226</v>
      </c>
      <c r="AH526" s="22">
        <f t="shared" si="2034"/>
        <v>-66.043999999999997</v>
      </c>
      <c r="AI526" s="22">
        <f t="shared" si="2034"/>
        <v>-1.675</v>
      </c>
      <c r="AJ526" s="22">
        <f t="shared" si="2034"/>
        <v>16.198</v>
      </c>
      <c r="AK526" s="22">
        <f t="shared" si="2034"/>
        <v>5.625</v>
      </c>
      <c r="AL526" s="22">
        <f t="shared" si="2034"/>
        <v>-2.8540000000000001</v>
      </c>
      <c r="AM526" s="22">
        <f t="shared" si="2034"/>
        <v>-2.0499999999999998</v>
      </c>
      <c r="AN526" s="22">
        <f t="shared" si="2034"/>
        <v>-2.923</v>
      </c>
      <c r="AO526" s="22">
        <f t="shared" si="2034"/>
        <v>2.016</v>
      </c>
      <c r="AP526" s="22">
        <f t="shared" si="2034"/>
        <v>1.3720000000000001</v>
      </c>
      <c r="AQ526" s="22">
        <f t="shared" si="2034"/>
        <v>10.092000000000001</v>
      </c>
      <c r="AR526" s="22">
        <f t="shared" si="2034"/>
        <v>0.2</v>
      </c>
      <c r="AS526" s="22">
        <f t="shared" si="2034"/>
        <v>0.34499999999999997</v>
      </c>
      <c r="AT526" s="22">
        <f t="shared" si="2034"/>
        <v>2.875</v>
      </c>
      <c r="AU526" s="22">
        <f t="shared" si="2035"/>
        <v>9.4949999999999992</v>
      </c>
      <c r="AV526" s="22">
        <f t="shared" si="2036"/>
        <v>0.26700000000000002</v>
      </c>
      <c r="AW526" s="22">
        <f t="shared" si="2037"/>
        <v>8.8330000000000002</v>
      </c>
      <c r="AX526" s="63">
        <f t="shared" si="2038"/>
        <v>0.33200000000000002</v>
      </c>
      <c r="AY526" s="22">
        <f t="shared" si="2039"/>
        <v>-1.5960000000000001</v>
      </c>
      <c r="AZ526" s="22">
        <f t="shared" si="2040"/>
        <v>-12.673</v>
      </c>
      <c r="BA526" s="59">
        <f t="shared" si="2041"/>
        <v>2.948</v>
      </c>
      <c r="BB526" s="226"/>
      <c r="BC526" s="14" t="s">
        <v>3</v>
      </c>
      <c r="BD526" s="15" t="s">
        <v>4</v>
      </c>
      <c r="BE526" s="58">
        <f t="shared" ref="BE526:BE534" si="2181">IF(C526=0,"-",IF(C526="X","X",ROUND(C526/$W526*100,1)))</f>
        <v>0</v>
      </c>
      <c r="BF526" s="22" t="str">
        <f t="shared" si="2042"/>
        <v>-</v>
      </c>
      <c r="BG526" s="22">
        <f t="shared" si="2042"/>
        <v>0.1</v>
      </c>
      <c r="BH526" s="22">
        <f t="shared" si="2042"/>
        <v>0.3</v>
      </c>
      <c r="BI526" s="22">
        <f t="shared" si="2042"/>
        <v>2</v>
      </c>
      <c r="BJ526" s="22">
        <f t="shared" si="2042"/>
        <v>3.8</v>
      </c>
      <c r="BK526" s="22">
        <f t="shared" si="2042"/>
        <v>12.7</v>
      </c>
      <c r="BL526" s="22">
        <f t="shared" si="2042"/>
        <v>11.3</v>
      </c>
      <c r="BM526" s="22">
        <f t="shared" si="2042"/>
        <v>2.2999999999999998</v>
      </c>
      <c r="BN526" s="22">
        <f t="shared" si="2042"/>
        <v>2.2999999999999998</v>
      </c>
      <c r="BO526" s="22">
        <f t="shared" si="2042"/>
        <v>6.1</v>
      </c>
      <c r="BP526" s="22">
        <f t="shared" si="2042"/>
        <v>2.4</v>
      </c>
      <c r="BQ526" s="22">
        <f t="shared" si="2042"/>
        <v>18.3</v>
      </c>
      <c r="BR526" s="22">
        <f t="shared" si="2042"/>
        <v>11.6</v>
      </c>
      <c r="BS526" s="22">
        <f t="shared" si="2042"/>
        <v>4.5</v>
      </c>
      <c r="BT526" s="22">
        <f t="shared" si="2042"/>
        <v>6.2</v>
      </c>
      <c r="BU526" s="22">
        <f t="shared" si="2042"/>
        <v>10.5</v>
      </c>
      <c r="BV526" s="22">
        <f t="shared" si="2043"/>
        <v>6.1</v>
      </c>
      <c r="BW526" s="22">
        <f t="shared" si="2125"/>
        <v>100.6</v>
      </c>
      <c r="BX526" s="22">
        <f t="shared" si="2044"/>
        <v>-0.6</v>
      </c>
      <c r="BY526" s="63">
        <f t="shared" si="2126"/>
        <v>100</v>
      </c>
      <c r="BZ526" s="22">
        <f t="shared" si="2045"/>
        <v>0.1</v>
      </c>
      <c r="CA526" s="22">
        <f t="shared" si="2046"/>
        <v>15</v>
      </c>
      <c r="CB526" s="59">
        <f t="shared" si="2047"/>
        <v>85.5</v>
      </c>
      <c r="CC526" s="226"/>
      <c r="CD526" s="14" t="s">
        <v>3</v>
      </c>
      <c r="CE526" s="15" t="s">
        <v>4</v>
      </c>
      <c r="CF526" s="58">
        <f t="shared" ref="CF526" si="2182">IF(C526=0,"-",IF(C526="X","X",ROUND(C526/C524*100,1)))</f>
        <v>0.1</v>
      </c>
      <c r="CG526" s="22" t="str">
        <f t="shared" ref="CG526" si="2183">IF(D526=0,"-",IF(D526="X","X",ROUND(D526/D524*100,1)))</f>
        <v>-</v>
      </c>
      <c r="CH526" s="22">
        <f t="shared" ref="CH526" si="2184">IF(E526=0,"-",IF(E526="X","X",ROUND(E526/E524*100,1)))</f>
        <v>1.6</v>
      </c>
      <c r="CI526" s="22">
        <f t="shared" ref="CI526" si="2185">IF(F526=0,"-",IF(F526="X","X",ROUND(F526/F524*100,1)))</f>
        <v>6.2</v>
      </c>
      <c r="CJ526" s="22">
        <f t="shared" ref="CJ526" si="2186">IF(G526=0,"-",IF(G526="X","X",ROUND(G526/G524*100,1)))</f>
        <v>2.2999999999999998</v>
      </c>
      <c r="CK526" s="22">
        <f t="shared" ref="CK526" si="2187">IF(H526=0,"-",IF(H526="X","X",ROUND(H526/H524*100,1)))</f>
        <v>4.5999999999999996</v>
      </c>
      <c r="CL526" s="22">
        <f t="shared" ref="CL526" si="2188">IF(I526=0,"-",IF(I526="X","X",ROUND(I526/I524*100,1)))</f>
        <v>5.5</v>
      </c>
      <c r="CM526" s="22">
        <f t="shared" ref="CM526" si="2189">IF(J526=0,"-",IF(J526="X","X",ROUND(J526/J524*100,1)))</f>
        <v>5.9</v>
      </c>
      <c r="CN526" s="22">
        <f t="shared" ref="CN526" si="2190">IF(K526=0,"-",IF(K526="X","X",ROUND(K526/K524*100,1)))</f>
        <v>2.6</v>
      </c>
      <c r="CO526" s="22">
        <f t="shared" ref="CO526" si="2191">IF(L526=0,"-",IF(L526="X","X",ROUND(L526/L524*100,1)))</f>
        <v>4.3</v>
      </c>
      <c r="CP526" s="22">
        <f t="shared" ref="CP526" si="2192">IF(M526=0,"-",IF(M526="X","X",ROUND(M526/M524*100,1)))</f>
        <v>7.4</v>
      </c>
      <c r="CQ526" s="22">
        <f t="shared" ref="CQ526" si="2193">IF(N526=0,"-",IF(N526="X","X",ROUND(N526/N524*100,1)))</f>
        <v>3.2</v>
      </c>
      <c r="CR526" s="22">
        <f t="shared" ref="CR526" si="2194">IF(O526=0,"-",IF(O526="X","X",ROUND(O526/O524*100,1)))</f>
        <v>6.9</v>
      </c>
      <c r="CS526" s="22">
        <f t="shared" ref="CS526" si="2195">IF(P526=0,"-",IF(P526="X","X",ROUND(P526/P524*100,1)))</f>
        <v>5.5</v>
      </c>
      <c r="CT526" s="22">
        <f t="shared" ref="CT526" si="2196">IF(Q526=0,"-",IF(Q526="X","X",ROUND(Q526/Q524*100,1)))</f>
        <v>2.2000000000000002</v>
      </c>
      <c r="CU526" s="22">
        <f t="shared" ref="CU526" si="2197">IF(R526=0,"-",IF(R526="X","X",ROUND(R526/R524*100,1)))</f>
        <v>5.0999999999999996</v>
      </c>
      <c r="CV526" s="22">
        <f t="shared" ref="CV526" si="2198">IF(S526=0,"-",IF(S526="X","X",ROUND(S526/S524*100,1)))</f>
        <v>4</v>
      </c>
      <c r="CW526" s="22">
        <f t="shared" ref="CW526" si="2199">IF(T526=0,"-",IF(T526="X","X",ROUND(T526/T524*100,1)))</f>
        <v>5.7</v>
      </c>
      <c r="CX526" s="22">
        <f t="shared" ref="CX526" si="2200">IF(U526=0,"-",IF(U526="X","X",ROUND(U526/U524*100,1)))</f>
        <v>4.8</v>
      </c>
      <c r="CY526" s="22">
        <f t="shared" ref="CY526" si="2201">IF(V526=0,"-",IF(V526="X","X",ROUND(V526/V524*100,1)))</f>
        <v>4.8</v>
      </c>
      <c r="CZ526" s="63">
        <f t="shared" ref="CZ526" si="2202">IF(W526=0,"-",IF(W526="X","X",ROUND(W526/W524*100,1)))</f>
        <v>4.8</v>
      </c>
      <c r="DA526" s="22">
        <f t="shared" ref="DA526" si="2203">IF(X526=0,"-",IF(X526="X","X",ROUND(X526/X524*100,1)))</f>
        <v>0.4</v>
      </c>
      <c r="DB526" s="22">
        <f t="shared" ref="DB526" si="2204">IF(Y526=0,"-",IF(Y526="X","X",ROUND(Y526/Y524*100,1)))</f>
        <v>4.5999999999999996</v>
      </c>
      <c r="DC526" s="59">
        <f t="shared" ref="DC526" si="2205">IF(Z526=0,"-",IF(Z526="X","X",ROUND(Z526/Z524*100,1)))</f>
        <v>4.9000000000000004</v>
      </c>
      <c r="DD526" s="226"/>
      <c r="DE526" s="14" t="s">
        <v>3</v>
      </c>
      <c r="DF526" s="15" t="s">
        <v>4</v>
      </c>
      <c r="DG526" s="58">
        <f t="shared" si="2151"/>
        <v>-8.9999999999999993E-3</v>
      </c>
      <c r="DH526" s="22" t="str">
        <f t="shared" si="2072"/>
        <v xml:space="preserve">- </v>
      </c>
      <c r="DI526" s="22">
        <f t="shared" si="2073"/>
        <v>8.0000000000000002E-3</v>
      </c>
      <c r="DJ526" s="22">
        <f t="shared" si="2074"/>
        <v>6.0000000000000001E-3</v>
      </c>
      <c r="DK526" s="22">
        <f t="shared" si="2075"/>
        <v>-3.972</v>
      </c>
      <c r="DL526" s="22">
        <f t="shared" si="2076"/>
        <v>-6.5000000000000002E-2</v>
      </c>
      <c r="DM526" s="22">
        <f t="shared" si="2077"/>
        <v>1.7789999999999999</v>
      </c>
      <c r="DN526" s="22">
        <f t="shared" si="2078"/>
        <v>0.60499999999999998</v>
      </c>
      <c r="DO526" s="22">
        <f t="shared" si="2079"/>
        <v>-6.9000000000000006E-2</v>
      </c>
      <c r="DP526" s="22">
        <f t="shared" si="2080"/>
        <v>-4.8000000000000001E-2</v>
      </c>
      <c r="DQ526" s="22">
        <f t="shared" si="2081"/>
        <v>-0.184</v>
      </c>
      <c r="DR526" s="22">
        <f t="shared" si="2082"/>
        <v>4.7E-2</v>
      </c>
      <c r="DS526" s="22">
        <f t="shared" si="2083"/>
        <v>0.248</v>
      </c>
      <c r="DT526" s="22">
        <f t="shared" si="2084"/>
        <v>1.069</v>
      </c>
      <c r="DU526" s="22">
        <f t="shared" si="2085"/>
        <v>8.9999999999999993E-3</v>
      </c>
      <c r="DV526" s="22">
        <f t="shared" si="2086"/>
        <v>2.1999999999999999E-2</v>
      </c>
      <c r="DW526" s="22">
        <f t="shared" si="2087"/>
        <v>0.29499999999999998</v>
      </c>
      <c r="DX526" s="22">
        <f t="shared" si="2088"/>
        <v>0.52800000000000002</v>
      </c>
      <c r="DY526" s="22">
        <f t="shared" si="2089"/>
        <v>0.26900000000000002</v>
      </c>
      <c r="DZ526" s="22">
        <f t="shared" si="2090"/>
        <v>6.3E-2</v>
      </c>
      <c r="EA526" s="63">
        <f t="shared" si="2091"/>
        <v>0.33200000000000002</v>
      </c>
      <c r="EB526" s="22">
        <f t="shared" si="2092"/>
        <v>-1E-3</v>
      </c>
      <c r="EC526" s="22">
        <f t="shared" si="2093"/>
        <v>-2.1869999999999998</v>
      </c>
      <c r="ED526" s="59">
        <f t="shared" si="2094"/>
        <v>2.4580000000000002</v>
      </c>
      <c r="EE526" s="226"/>
      <c r="EF526" s="14" t="s">
        <v>3</v>
      </c>
      <c r="EG526" s="15" t="s">
        <v>4</v>
      </c>
      <c r="EH526" s="58">
        <f t="shared" ref="EH526" si="2206">IF(C526="X","X",IF(FI526="X","X",IF(FI526&lt;&gt;0,ROUND((C526-FI526)/FI524*100,3),"- ")))</f>
        <v>-5.0999999999999997E-2</v>
      </c>
      <c r="EI526" s="22" t="str">
        <f t="shared" ref="EI526" si="2207">IF(D526="X","X",IF(FJ526="X","X",IF(FJ526&lt;&gt;0,ROUND((D526-FJ526)/FJ524*100,3),"- ")))</f>
        <v xml:space="preserve">- </v>
      </c>
      <c r="EJ526" s="22">
        <f t="shared" ref="EJ526" si="2208">IF(E526="X","X",IF(FK526="X","X",IF(FK526&lt;&gt;0,ROUND((E526-FK526)/FK524*100,3),"- ")))</f>
        <v>0.186</v>
      </c>
      <c r="EK526" s="22">
        <f t="shared" ref="EK526" si="2209">IF(F526="X","X",IF(FL526="X","X",IF(FL526&lt;&gt;0,ROUND((F526-FL526)/FL524*100,3),"- ")))</f>
        <v>0.13900000000000001</v>
      </c>
      <c r="EL526" s="22">
        <f t="shared" ref="EL526" si="2210">IF(G526="X","X",IF(FM526="X","X",IF(FM526&lt;&gt;0,ROUND((G526-FM526)/FM524*100,3),"- ")))</f>
        <v>-4.0620000000000003</v>
      </c>
      <c r="EM526" s="22">
        <f t="shared" ref="EM526" si="2211">IF(H526="X","X",IF(FN526="X","X",IF(FN526&lt;&gt;0,ROUND((H526-FN526)/FN524*100,3),"- ")))</f>
        <v>-7.2999999999999995E-2</v>
      </c>
      <c r="EN526" s="22">
        <f t="shared" ref="EN526" si="2212">IF(I526="X","X",IF(FO526="X","X",IF(FO526&lt;&gt;0,ROUND((I526-FO526)/FO524*100,3),"- ")))</f>
        <v>0.88300000000000001</v>
      </c>
      <c r="EO526" s="22">
        <f t="shared" ref="EO526" si="2213">IF(J526="X","X",IF(FP526="X","X",IF(FP526&lt;&gt;0,ROUND((J526-FP526)/FP524*100,3),"- ")))</f>
        <v>0.33100000000000002</v>
      </c>
      <c r="EP526" s="22">
        <f t="shared" ref="EP526" si="2214">IF(K526="X","X",IF(FQ526="X","X",IF(FQ526&lt;&gt;0,ROUND((K526-FQ526)/FQ524*100,3),"- ")))</f>
        <v>-7.4999999999999997E-2</v>
      </c>
      <c r="EQ526" s="22">
        <f t="shared" ref="EQ526" si="2215">IF(L526="X","X",IF(FR526="X","X",IF(FR526&lt;&gt;0,ROUND((L526-FR526)/FR524*100,3),"- ")))</f>
        <v>-9.0999999999999998E-2</v>
      </c>
      <c r="ER526" s="22">
        <f t="shared" ref="ER526" si="2216">IF(M526="X","X",IF(FS526="X","X",IF(FS526&lt;&gt;0,ROUND((M526-FS526)/FS524*100,3),"- ")))</f>
        <v>-0.215</v>
      </c>
      <c r="ES526" s="22">
        <f t="shared" ref="ES526" si="2217">IF(N526="X","X",IF(FT526="X","X",IF(FT526&lt;&gt;0,ROUND((N526-FT526)/FT524*100,3),"- ")))</f>
        <v>6.5000000000000002E-2</v>
      </c>
      <c r="ET526" s="22">
        <f t="shared" ref="ET526" si="2218">IF(O526="X","X",IF(FU526="X","X",IF(FU526&lt;&gt;0,ROUND((O526-FU526)/FU524*100,3),"- ")))</f>
        <v>9.5000000000000001E-2</v>
      </c>
      <c r="EU526" s="22">
        <f t="shared" ref="EU526" si="2219">IF(P526="X","X",IF(FV526="X","X",IF(FV526&lt;&gt;0,ROUND((P526-FV526)/FV524*100,3),"- ")))</f>
        <v>0.52900000000000003</v>
      </c>
      <c r="EV526" s="22">
        <f t="shared" ref="EV526" si="2220">IF(Q526="X","X",IF(FW526="X","X",IF(FW526&lt;&gt;0,ROUND((Q526-FW526)/FW524*100,3),"- ")))</f>
        <v>5.0000000000000001E-3</v>
      </c>
      <c r="EW526" s="22">
        <f t="shared" ref="EW526" si="2221">IF(R526="X","X",IF(FX526="X","X",IF(FX526&lt;&gt;0,ROUND((R526-FX526)/FX524*100,3),"- ")))</f>
        <v>1.7999999999999999E-2</v>
      </c>
      <c r="EX526" s="22">
        <f t="shared" ref="EX526" si="2222">IF(S526="X","X",IF(FY526="X","X",IF(FY526&lt;&gt;0,ROUND((S526-FY526)/FY524*100,3),"- ")))</f>
        <v>0.11600000000000001</v>
      </c>
      <c r="EY526" s="22">
        <f t="shared" ref="EY526" si="2223">IF(T526="X","X",IF(FZ526="X","X",IF(FZ526&lt;&gt;0,ROUND((T526-FZ526)/FZ524*100,3),"- ")))</f>
        <v>0.53400000000000003</v>
      </c>
      <c r="EZ526" s="22">
        <f t="shared" ref="EZ526" si="2224">IF(U526="X","X",IF(GA526="X","X",IF(GA526&lt;&gt;0,ROUND((U526-GA526)/GA524*100,3),"- ")))</f>
        <v>1.2999999999999999E-2</v>
      </c>
      <c r="FA526" s="22">
        <f t="shared" ref="FA526" si="2225">IF(V526="X","X",IF(GB526="X","X",IF(GB526&lt;&gt;0,ROUND((V526-GB526)/GB524*100,3),"- ")))</f>
        <v>-0.437</v>
      </c>
      <c r="FB526" s="63">
        <f t="shared" ref="FB526" si="2226">IF(W526="X","X",IF(GC526="X","X",IF(GC526&lt;&gt;0,ROUND((W526-GC526)/GC524*100,3),"- ")))</f>
        <v>1.6E-2</v>
      </c>
      <c r="FC526" s="22">
        <f t="shared" ref="FC526" si="2227">IF(X526="X","X",IF(GD526="X","X",IF(GD526&lt;&gt;0,ROUND((X526-GD526)/GD524*100,3),"- ")))</f>
        <v>-6.0000000000000001E-3</v>
      </c>
      <c r="FD526" s="22">
        <f t="shared" ref="FD526" si="2228">IF(Y526="X","X",IF(GE526="X","X",IF(GE526&lt;&gt;0,ROUND((Y526-GE526)/GE524*100,3),"- ")))</f>
        <v>-0.72099999999999997</v>
      </c>
      <c r="FE526" s="59">
        <f t="shared" ref="FE526" si="2229">IF(Z526="X","X",IF(GF526="X","X",IF(GF526&lt;&gt;0,ROUND((Z526-GF526)/GF524*100,3),"- ")))</f>
        <v>0.14399999999999999</v>
      </c>
      <c r="FG526" s="14" t="s">
        <v>3</v>
      </c>
      <c r="FH526" s="15" t="s">
        <v>4</v>
      </c>
      <c r="FI526" s="27">
        <f t="shared" si="2119"/>
        <v>67</v>
      </c>
      <c r="FJ526" s="29">
        <f t="shared" si="2119"/>
        <v>0</v>
      </c>
      <c r="FK526" s="29">
        <f t="shared" si="2119"/>
        <v>121</v>
      </c>
      <c r="FL526" s="29">
        <f t="shared" si="2119"/>
        <v>539</v>
      </c>
      <c r="FM526" s="29">
        <f t="shared" si="2119"/>
        <v>12587</v>
      </c>
      <c r="FN526" s="29">
        <f t="shared" si="2119"/>
        <v>8119</v>
      </c>
      <c r="FO526" s="29">
        <f t="shared" si="2119"/>
        <v>22991</v>
      </c>
      <c r="FP526" s="29">
        <f t="shared" si="2119"/>
        <v>22508</v>
      </c>
      <c r="FQ526" s="29">
        <f t="shared" si="2119"/>
        <v>5045</v>
      </c>
      <c r="FR526" s="29">
        <f t="shared" si="2119"/>
        <v>4927</v>
      </c>
      <c r="FS526" s="29">
        <f t="shared" si="2119"/>
        <v>13207</v>
      </c>
      <c r="FT526" s="29">
        <f t="shared" si="2119"/>
        <v>4860</v>
      </c>
      <c r="FU526" s="29">
        <f t="shared" si="2119"/>
        <v>37902</v>
      </c>
      <c r="FV526" s="29">
        <f t="shared" si="2119"/>
        <v>22177</v>
      </c>
      <c r="FW526" s="29">
        <f t="shared" si="2119"/>
        <v>9506</v>
      </c>
      <c r="FX526" s="29">
        <f t="shared" si="2119"/>
        <v>13058</v>
      </c>
      <c r="FY526" s="29">
        <f t="shared" si="2121"/>
        <v>21494</v>
      </c>
      <c r="FZ526" s="29">
        <f t="shared" si="2122"/>
        <v>11648</v>
      </c>
      <c r="GA526" s="29">
        <f t="shared" si="2176"/>
        <v>210756</v>
      </c>
      <c r="GB526" s="29">
        <f t="shared" si="2123"/>
        <v>-1483</v>
      </c>
      <c r="GC526" s="53">
        <f t="shared" si="2177"/>
        <v>209273</v>
      </c>
      <c r="GD526" s="29">
        <f t="shared" si="2178"/>
        <v>188</v>
      </c>
      <c r="GE526" s="29">
        <f t="shared" si="2179"/>
        <v>36117</v>
      </c>
      <c r="GF526" s="41">
        <f t="shared" si="2180"/>
        <v>174451</v>
      </c>
    </row>
    <row r="527" spans="1:188" ht="13.5" customHeight="1">
      <c r="A527" s="14" t="s">
        <v>5</v>
      </c>
      <c r="B527" s="15" t="s">
        <v>6</v>
      </c>
      <c r="C527" s="231">
        <v>4635</v>
      </c>
      <c r="D527" s="226">
        <v>25</v>
      </c>
      <c r="E527" s="226">
        <v>649</v>
      </c>
      <c r="F527" s="226">
        <v>337</v>
      </c>
      <c r="G527" s="226">
        <v>3950</v>
      </c>
      <c r="H527" s="226">
        <v>6955</v>
      </c>
      <c r="I527" s="226">
        <v>44571</v>
      </c>
      <c r="J527" s="226">
        <v>11973</v>
      </c>
      <c r="K527" s="226">
        <v>9187</v>
      </c>
      <c r="L527" s="226">
        <v>5820</v>
      </c>
      <c r="M527" s="226">
        <v>1383</v>
      </c>
      <c r="N527" s="226">
        <v>2632</v>
      </c>
      <c r="O527" s="226">
        <v>17872</v>
      </c>
      <c r="P527" s="226">
        <v>14768</v>
      </c>
      <c r="Q527" s="226">
        <v>20419</v>
      </c>
      <c r="R527" s="226">
        <v>9470</v>
      </c>
      <c r="S527" s="226">
        <v>14750</v>
      </c>
      <c r="T527" s="226">
        <v>8241</v>
      </c>
      <c r="U527" s="226">
        <v>177637</v>
      </c>
      <c r="V527" s="232">
        <v>-1137</v>
      </c>
      <c r="W527" s="233">
        <v>176500</v>
      </c>
      <c r="X527" s="226">
        <v>5309</v>
      </c>
      <c r="Y527" s="226">
        <v>48858</v>
      </c>
      <c r="Z527" s="232">
        <v>123470</v>
      </c>
      <c r="AA527" s="226"/>
      <c r="AB527" s="14" t="s">
        <v>5</v>
      </c>
      <c r="AC527" s="15" t="s">
        <v>6</v>
      </c>
      <c r="AD527" s="58">
        <f t="shared" si="2124"/>
        <v>16.253</v>
      </c>
      <c r="AE527" s="22">
        <f t="shared" si="2034"/>
        <v>0</v>
      </c>
      <c r="AF527" s="22">
        <f t="shared" si="2034"/>
        <v>10.374000000000001</v>
      </c>
      <c r="AG527" s="22">
        <f t="shared" si="2034"/>
        <v>2.121</v>
      </c>
      <c r="AH527" s="22">
        <f t="shared" si="2034"/>
        <v>0.86799999999999999</v>
      </c>
      <c r="AI527" s="22">
        <f t="shared" si="2034"/>
        <v>-10.742000000000001</v>
      </c>
      <c r="AJ527" s="22">
        <f t="shared" si="2034"/>
        <v>96.972999999999999</v>
      </c>
      <c r="AK527" s="22">
        <f t="shared" si="2034"/>
        <v>4.5220000000000002</v>
      </c>
      <c r="AL527" s="22">
        <f t="shared" si="2034"/>
        <v>-8.5050000000000008</v>
      </c>
      <c r="AM527" s="22">
        <f t="shared" si="2034"/>
        <v>1.748</v>
      </c>
      <c r="AN527" s="22">
        <f t="shared" si="2034"/>
        <v>-4.423</v>
      </c>
      <c r="AO527" s="22">
        <f t="shared" si="2034"/>
        <v>-0.71699999999999997</v>
      </c>
      <c r="AP527" s="22">
        <f t="shared" si="2034"/>
        <v>1.4650000000000001</v>
      </c>
      <c r="AQ527" s="22">
        <f t="shared" si="2034"/>
        <v>0.70899999999999996</v>
      </c>
      <c r="AR527" s="22">
        <f t="shared" si="2034"/>
        <v>2.2999999999999998</v>
      </c>
      <c r="AS527" s="22">
        <f t="shared" si="2034"/>
        <v>2.367</v>
      </c>
      <c r="AT527" s="22">
        <f t="shared" si="2034"/>
        <v>3.5230000000000001</v>
      </c>
      <c r="AU527" s="22">
        <f t="shared" si="2035"/>
        <v>12.459</v>
      </c>
      <c r="AV527" s="22">
        <f t="shared" si="2036"/>
        <v>15.615</v>
      </c>
      <c r="AW527" s="22">
        <f t="shared" si="2037"/>
        <v>-5.18</v>
      </c>
      <c r="AX527" s="63">
        <f t="shared" si="2038"/>
        <v>15.689</v>
      </c>
      <c r="AY527" s="22">
        <f t="shared" si="2039"/>
        <v>15.413</v>
      </c>
      <c r="AZ527" s="22">
        <f t="shared" si="2040"/>
        <v>81.804000000000002</v>
      </c>
      <c r="BA527" s="59">
        <f t="shared" si="2041"/>
        <v>1.0629999999999999</v>
      </c>
      <c r="BB527" s="226"/>
      <c r="BC527" s="14" t="s">
        <v>5</v>
      </c>
      <c r="BD527" s="15" t="s">
        <v>6</v>
      </c>
      <c r="BE527" s="58">
        <f t="shared" si="2181"/>
        <v>2.6</v>
      </c>
      <c r="BF527" s="22">
        <f t="shared" si="2042"/>
        <v>0</v>
      </c>
      <c r="BG527" s="22">
        <f t="shared" si="2042"/>
        <v>0.4</v>
      </c>
      <c r="BH527" s="22">
        <f t="shared" si="2042"/>
        <v>0.2</v>
      </c>
      <c r="BI527" s="22">
        <f t="shared" si="2042"/>
        <v>2.2000000000000002</v>
      </c>
      <c r="BJ527" s="22">
        <f t="shared" si="2042"/>
        <v>3.9</v>
      </c>
      <c r="BK527" s="22">
        <f t="shared" si="2042"/>
        <v>25.3</v>
      </c>
      <c r="BL527" s="22">
        <f t="shared" si="2042"/>
        <v>6.8</v>
      </c>
      <c r="BM527" s="22">
        <f t="shared" si="2042"/>
        <v>5.2</v>
      </c>
      <c r="BN527" s="22">
        <f t="shared" si="2042"/>
        <v>3.3</v>
      </c>
      <c r="BO527" s="22">
        <f t="shared" si="2042"/>
        <v>0.8</v>
      </c>
      <c r="BP527" s="22">
        <f t="shared" si="2042"/>
        <v>1.5</v>
      </c>
      <c r="BQ527" s="22">
        <f t="shared" si="2042"/>
        <v>10.1</v>
      </c>
      <c r="BR527" s="22">
        <f t="shared" si="2042"/>
        <v>8.4</v>
      </c>
      <c r="BS527" s="22">
        <f t="shared" si="2042"/>
        <v>11.6</v>
      </c>
      <c r="BT527" s="22">
        <f t="shared" si="2042"/>
        <v>5.4</v>
      </c>
      <c r="BU527" s="22">
        <f t="shared" si="2042"/>
        <v>8.4</v>
      </c>
      <c r="BV527" s="22">
        <f t="shared" si="2043"/>
        <v>4.7</v>
      </c>
      <c r="BW527" s="22">
        <f t="shared" si="2125"/>
        <v>100.6</v>
      </c>
      <c r="BX527" s="22">
        <f t="shared" si="2044"/>
        <v>-0.6</v>
      </c>
      <c r="BY527" s="63">
        <f t="shared" si="2126"/>
        <v>100</v>
      </c>
      <c r="BZ527" s="22">
        <f t="shared" si="2045"/>
        <v>3</v>
      </c>
      <c r="CA527" s="22">
        <f t="shared" si="2046"/>
        <v>27.7</v>
      </c>
      <c r="CB527" s="59">
        <f t="shared" si="2047"/>
        <v>70</v>
      </c>
      <c r="CC527" s="226"/>
      <c r="CD527" s="14" t="s">
        <v>5</v>
      </c>
      <c r="CE527" s="15" t="s">
        <v>6</v>
      </c>
      <c r="CF527" s="58">
        <f t="shared" ref="CF527" si="2230">IF(C527=0,"-",IF(C527="X","X",ROUND(C527/C524*100,1)))</f>
        <v>11.4</v>
      </c>
      <c r="CG527" s="22">
        <f t="shared" ref="CG527" si="2231">IF(D527=0,"-",IF(D527="X","X",ROUND(D527/D524*100,1)))</f>
        <v>5.8</v>
      </c>
      <c r="CH527" s="22">
        <f t="shared" ref="CH527" si="2232">IF(E527=0,"-",IF(E527="X","X",ROUND(E527/E524*100,1)))</f>
        <v>7.4</v>
      </c>
      <c r="CI527" s="22">
        <f t="shared" ref="CI527" si="2233">IF(F527=0,"-",IF(F527="X","X",ROUND(F527/F524*100,1)))</f>
        <v>3.8</v>
      </c>
      <c r="CJ527" s="22">
        <f t="shared" ref="CJ527" si="2234">IF(G527=0,"-",IF(G527="X","X",ROUND(G527/G524*100,1)))</f>
        <v>2.1</v>
      </c>
      <c r="CK527" s="22">
        <f t="shared" ref="CK527" si="2235">IF(H527=0,"-",IF(H527="X","X",ROUND(H527/H524*100,1)))</f>
        <v>4</v>
      </c>
      <c r="CL527" s="22">
        <f t="shared" ref="CL527" si="2236">IF(I527=0,"-",IF(I527="X","X",ROUND(I527/I524*100,1)))</f>
        <v>9.1</v>
      </c>
      <c r="CM527" s="22">
        <f t="shared" ref="CM527" si="2237">IF(J527=0,"-",IF(J527="X","X",ROUND(J527/J524*100,1)))</f>
        <v>3</v>
      </c>
      <c r="CN527" s="22">
        <f t="shared" ref="CN527" si="2238">IF(K527=0,"-",IF(K527="X","X",ROUND(K527/K524*100,1)))</f>
        <v>4.9000000000000004</v>
      </c>
      <c r="CO527" s="22">
        <f t="shared" ref="CO527" si="2239">IF(L527=0,"-",IF(L527="X","X",ROUND(L527/L524*100,1)))</f>
        <v>5.0999999999999996</v>
      </c>
      <c r="CP527" s="22">
        <f t="shared" ref="CP527" si="2240">IF(M527=0,"-",IF(M527="X","X",ROUND(M527/M524*100,1)))</f>
        <v>0.8</v>
      </c>
      <c r="CQ527" s="22">
        <f t="shared" ref="CQ527" si="2241">IF(N527=0,"-",IF(N527="X","X",ROUND(N527/N524*100,1)))</f>
        <v>1.7</v>
      </c>
      <c r="CR527" s="22">
        <f t="shared" ref="CR527" si="2242">IF(O527=0,"-",IF(O527="X","X",ROUND(O527/O524*100,1)))</f>
        <v>3.2</v>
      </c>
      <c r="CS527" s="22">
        <f t="shared" ref="CS527" si="2243">IF(P527=0,"-",IF(P527="X","X",ROUND(P527/P524*100,1)))</f>
        <v>3.3</v>
      </c>
      <c r="CT527" s="22">
        <f t="shared" ref="CT527" si="2244">IF(Q527=0,"-",IF(Q527="X","X",ROUND(Q527/Q524*100,1)))</f>
        <v>4.8</v>
      </c>
      <c r="CU527" s="22">
        <f t="shared" ref="CU527" si="2245">IF(R527=0,"-",IF(R527="X","X",ROUND(R527/R524*100,1)))</f>
        <v>3.7</v>
      </c>
      <c r="CV527" s="22">
        <f t="shared" ref="CV527" si="2246">IF(S527=0,"-",IF(S527="X","X",ROUND(S527/S524*100,1)))</f>
        <v>2.7</v>
      </c>
      <c r="CW527" s="22">
        <f t="shared" ref="CW527" si="2247">IF(T527=0,"-",IF(T527="X","X",ROUND(T527/T524*100,1)))</f>
        <v>3.7</v>
      </c>
      <c r="CX527" s="22">
        <f t="shared" ref="CX527" si="2248">IF(U527=0,"-",IF(U527="X","X",ROUND(U527/U524*100,1)))</f>
        <v>4</v>
      </c>
      <c r="CY527" s="22">
        <f t="shared" ref="CY527" si="2249">IF(V527=0,"-",IF(V527="X","X",ROUND(V527/V524*100,1)))</f>
        <v>4</v>
      </c>
      <c r="CZ527" s="63">
        <f t="shared" ref="CZ527" si="2250">IF(W527=0,"-",IF(W527="X","X",ROUND(W527/W524*100,1)))</f>
        <v>4</v>
      </c>
      <c r="DA527" s="22">
        <f t="shared" ref="DA527" si="2251">IF(X527=0,"-",IF(X527="X","X",ROUND(X527/X524*100,1)))</f>
        <v>10.6</v>
      </c>
      <c r="DB527" s="22">
        <f t="shared" ref="DB527" si="2252">IF(Y527=0,"-",IF(Y527="X","X",ROUND(Y527/Y524*100,1)))</f>
        <v>7.1</v>
      </c>
      <c r="DC527" s="59">
        <f t="shared" ref="DC527" si="2253">IF(Z527=0,"-",IF(Z527="X","X",ROUND(Z527/Z524*100,1)))</f>
        <v>3.4</v>
      </c>
      <c r="DD527" s="226"/>
      <c r="DE527" s="14" t="s">
        <v>5</v>
      </c>
      <c r="DF527" s="15" t="s">
        <v>6</v>
      </c>
      <c r="DG527" s="58">
        <f t="shared" si="2151"/>
        <v>0.42499999999999999</v>
      </c>
      <c r="DH527" s="22">
        <f t="shared" si="2072"/>
        <v>0</v>
      </c>
      <c r="DI527" s="22">
        <f t="shared" si="2073"/>
        <v>0.04</v>
      </c>
      <c r="DJ527" s="22">
        <f t="shared" si="2074"/>
        <v>5.0000000000000001E-3</v>
      </c>
      <c r="DK527" s="22">
        <f t="shared" si="2075"/>
        <v>2.1999999999999999E-2</v>
      </c>
      <c r="DL527" s="22">
        <f t="shared" si="2076"/>
        <v>-0.54900000000000004</v>
      </c>
      <c r="DM527" s="22">
        <f t="shared" si="2077"/>
        <v>14.382999999999999</v>
      </c>
      <c r="DN527" s="22">
        <f t="shared" si="2078"/>
        <v>0.34</v>
      </c>
      <c r="DO527" s="22">
        <f t="shared" si="2079"/>
        <v>-0.56000000000000005</v>
      </c>
      <c r="DP527" s="22">
        <f t="shared" si="2080"/>
        <v>6.6000000000000003E-2</v>
      </c>
      <c r="DQ527" s="22">
        <f t="shared" si="2081"/>
        <v>-4.2000000000000003E-2</v>
      </c>
      <c r="DR527" s="22">
        <f t="shared" si="2082"/>
        <v>-1.2E-2</v>
      </c>
      <c r="DS527" s="22">
        <f t="shared" si="2083"/>
        <v>0.16900000000000001</v>
      </c>
      <c r="DT527" s="22">
        <f t="shared" si="2084"/>
        <v>6.8000000000000005E-2</v>
      </c>
      <c r="DU527" s="22">
        <f t="shared" si="2085"/>
        <v>0.30099999999999999</v>
      </c>
      <c r="DV527" s="22">
        <f t="shared" si="2086"/>
        <v>0.14399999999999999</v>
      </c>
      <c r="DW527" s="22">
        <f t="shared" si="2087"/>
        <v>0.32900000000000001</v>
      </c>
      <c r="DX527" s="22">
        <f t="shared" si="2088"/>
        <v>0.59799999999999998</v>
      </c>
      <c r="DY527" s="22">
        <f t="shared" si="2089"/>
        <v>15.726000000000001</v>
      </c>
      <c r="DZ527" s="22">
        <f t="shared" si="2090"/>
        <v>-3.6999999999999998E-2</v>
      </c>
      <c r="EA527" s="63">
        <f t="shared" si="2091"/>
        <v>15.689</v>
      </c>
      <c r="EB527" s="22">
        <f t="shared" si="2092"/>
        <v>0.46500000000000002</v>
      </c>
      <c r="EC527" s="22">
        <f t="shared" si="2093"/>
        <v>14.41</v>
      </c>
      <c r="ED527" s="59">
        <f t="shared" si="2094"/>
        <v>0.85099999999999998</v>
      </c>
      <c r="EE527" s="226"/>
      <c r="EF527" s="14" t="s">
        <v>5</v>
      </c>
      <c r="EG527" s="15" t="s">
        <v>6</v>
      </c>
      <c r="EH527" s="58">
        <f t="shared" ref="EH527" si="2254">IF(C527="X","X",IF(FI527="X","X",IF(FI527&lt;&gt;0,ROUND((C527-FI527)/FI524*100,3),"- ")))</f>
        <v>1.7230000000000001</v>
      </c>
      <c r="EI527" s="22">
        <f t="shared" ref="EI527" si="2255">IF(D527="X","X",IF(FJ527="X","X",IF(FJ527&lt;&gt;0,ROUND((D527-FJ527)/FJ524*100,3),"- ")))</f>
        <v>0</v>
      </c>
      <c r="EJ527" s="22">
        <f t="shared" ref="EJ527" si="2256">IF(E527="X","X",IF(FK527="X","X",IF(FK527&lt;&gt;0,ROUND((E527-FK527)/FK524*100,3),"- ")))</f>
        <v>0.70899999999999996</v>
      </c>
      <c r="EK527" s="22">
        <f t="shared" ref="EK527" si="2257">IF(F527="X","X",IF(FL527="X","X",IF(FL527&lt;&gt;0,ROUND((F527-FL527)/FL524*100,3),"- ")))</f>
        <v>8.1000000000000003E-2</v>
      </c>
      <c r="EL527" s="22">
        <f t="shared" ref="EL527" si="2258">IF(G527="X","X",IF(FM527="X","X",IF(FM527&lt;&gt;0,ROUND((G527-FM527)/FM524*100,3),"- ")))</f>
        <v>1.7000000000000001E-2</v>
      </c>
      <c r="EM527" s="22">
        <f t="shared" ref="EM527" si="2259">IF(H527="X","X",IF(FN527="X","X",IF(FN527&lt;&gt;0,ROUND((H527-FN527)/FN524*100,3),"- ")))</f>
        <v>-0.45</v>
      </c>
      <c r="EN527" s="22">
        <f t="shared" ref="EN527" si="2260">IF(I527="X","X",IF(FO527="X","X",IF(FO527&lt;&gt;0,ROUND((I527-FO527)/FO524*100,3),"- ")))</f>
        <v>5.2009999999999996</v>
      </c>
      <c r="EO527" s="22">
        <f t="shared" ref="EO527" si="2261">IF(J527="X","X",IF(FP527="X","X",IF(FP527&lt;&gt;0,ROUND((J527-FP527)/FP524*100,3),"- ")))</f>
        <v>0.13500000000000001</v>
      </c>
      <c r="EP527" s="22">
        <f t="shared" ref="EP527" si="2262">IF(K527="X","X",IF(FQ527="X","X",IF(FQ527&lt;&gt;0,ROUND((K527-FQ527)/FQ524*100,3),"- ")))</f>
        <v>-0.44500000000000001</v>
      </c>
      <c r="EQ527" s="22">
        <f t="shared" ref="EQ527" si="2263">IF(L527="X","X",IF(FR527="X","X",IF(FR527&lt;&gt;0,ROUND((L527-FR527)/FR524*100,3),"- ")))</f>
        <v>0.09</v>
      </c>
      <c r="ER527" s="22">
        <f t="shared" ref="ER527" si="2264">IF(M527="X","X",IF(FS527="X","X",IF(FS527&lt;&gt;0,ROUND((M527-FS527)/FS524*100,3),"- ")))</f>
        <v>-3.5999999999999997E-2</v>
      </c>
      <c r="ES527" s="22">
        <f t="shared" ref="ES527" si="2265">IF(N527="X","X",IF(FT527="X","X",IF(FT527&lt;&gt;0,ROUND((N527-FT527)/FT524*100,3),"- ")))</f>
        <v>-1.2999999999999999E-2</v>
      </c>
      <c r="ET527" s="22">
        <f t="shared" ref="ET527" si="2266">IF(O527="X","X",IF(FU527="X","X",IF(FU527&lt;&gt;0,ROUND((O527-FU527)/FU524*100,3),"- ")))</f>
        <v>4.7E-2</v>
      </c>
      <c r="EU527" s="22">
        <f t="shared" ref="EU527" si="2267">IF(P527="X","X",IF(FV527="X","X",IF(FV527&lt;&gt;0,ROUND((P527-FV527)/FV524*100,3),"- ")))</f>
        <v>2.5000000000000001E-2</v>
      </c>
      <c r="EV527" s="22">
        <f t="shared" ref="EV527" si="2268">IF(Q527="X","X",IF(FW527="X","X",IF(FW527&lt;&gt;0,ROUND((Q527-FW527)/FW524*100,3),"- ")))</f>
        <v>0.11</v>
      </c>
      <c r="EW527" s="22">
        <f t="shared" ref="EW527" si="2269">IF(R527="X","X",IF(FX527="X","X",IF(FX527&lt;&gt;0,ROUND((R527-FX527)/FX524*100,3),"- ")))</f>
        <v>8.7999999999999995E-2</v>
      </c>
      <c r="EX527" s="22">
        <f t="shared" ref="EX527" si="2270">IF(S527="X","X",IF(FY527="X","X",IF(FY527&lt;&gt;0,ROUND((S527-FY527)/FY524*100,3),"- ")))</f>
        <v>9.5000000000000001E-2</v>
      </c>
      <c r="EY527" s="22">
        <f t="shared" ref="EY527" si="2271">IF(T527="X","X",IF(FZ527="X","X",IF(FZ527&lt;&gt;0,ROUND((T527-FZ527)/FZ524*100,3),"- ")))</f>
        <v>0.441</v>
      </c>
      <c r="EZ527" s="22">
        <f t="shared" ref="EZ527" si="2272">IF(U527="X","X",IF(GA527="X","X",IF(GA527&lt;&gt;0,ROUND((U527-GA527)/GA524*100,3),"- ")))</f>
        <v>0.56299999999999994</v>
      </c>
      <c r="FA527" s="22">
        <f t="shared" ref="FA527" si="2273">IF(V527="X","X",IF(GB527="X","X",IF(GB527&lt;&gt;0,ROUND((V527-GB527)/GB524*100,3),"- ")))</f>
        <v>0.187</v>
      </c>
      <c r="FB527" s="63">
        <f t="shared" ref="FB527" si="2274">IF(W527="X","X",IF(GC527="X","X",IF(GC527&lt;&gt;0,ROUND((W527-GC527)/GC524*100,3),"- ")))</f>
        <v>0.56599999999999995</v>
      </c>
      <c r="FC527" s="22">
        <f t="shared" ref="FC527" si="2275">IF(X527="X","X",IF(GD527="X","X",IF(GD527&lt;&gt;0,ROUND((X527-GD527)/GD524*100,3),"- ")))</f>
        <v>1.5209999999999999</v>
      </c>
      <c r="FD527" s="22">
        <f t="shared" ref="FD527" si="2276">IF(Y527="X","X",IF(GE527="X","X",IF(GE527&lt;&gt;0,ROUND((Y527-GE527)/GE524*100,3),"- ")))</f>
        <v>3.4609999999999999</v>
      </c>
      <c r="FE527" s="59">
        <f t="shared" ref="FE527" si="2277">IF(Z527="X","X",IF(GF527="X","X",IF(GF527&lt;&gt;0,ROUND((Z527-GF527)/GF524*100,3),"- ")))</f>
        <v>3.5999999999999997E-2</v>
      </c>
      <c r="FG527" s="14" t="s">
        <v>5</v>
      </c>
      <c r="FH527" s="15" t="s">
        <v>6</v>
      </c>
      <c r="FI527" s="27">
        <f t="shared" si="2119"/>
        <v>3987</v>
      </c>
      <c r="FJ527" s="29">
        <f t="shared" si="2119"/>
        <v>25</v>
      </c>
      <c r="FK527" s="29">
        <f t="shared" si="2119"/>
        <v>588</v>
      </c>
      <c r="FL527" s="29">
        <f t="shared" si="2119"/>
        <v>330</v>
      </c>
      <c r="FM527" s="29">
        <f t="shared" si="2119"/>
        <v>3916</v>
      </c>
      <c r="FN527" s="29">
        <f t="shared" si="2119"/>
        <v>7792</v>
      </c>
      <c r="FO527" s="29">
        <f t="shared" si="2119"/>
        <v>22628</v>
      </c>
      <c r="FP527" s="29">
        <f t="shared" si="2119"/>
        <v>11455</v>
      </c>
      <c r="FQ527" s="29">
        <f t="shared" si="2119"/>
        <v>10041</v>
      </c>
      <c r="FR527" s="29">
        <f t="shared" si="2119"/>
        <v>5720</v>
      </c>
      <c r="FS527" s="29">
        <f t="shared" si="2119"/>
        <v>1447</v>
      </c>
      <c r="FT527" s="29">
        <f t="shared" si="2119"/>
        <v>2651</v>
      </c>
      <c r="FU527" s="29">
        <f t="shared" si="2119"/>
        <v>17614</v>
      </c>
      <c r="FV527" s="29">
        <f t="shared" si="2119"/>
        <v>14664</v>
      </c>
      <c r="FW527" s="29">
        <f t="shared" si="2119"/>
        <v>19960</v>
      </c>
      <c r="FX527" s="29">
        <f t="shared" si="2119"/>
        <v>9251</v>
      </c>
      <c r="FY527" s="29">
        <f t="shared" si="2121"/>
        <v>14248</v>
      </c>
      <c r="FZ527" s="29">
        <f t="shared" si="2122"/>
        <v>7328</v>
      </c>
      <c r="GA527" s="29">
        <f t="shared" si="2176"/>
        <v>153645</v>
      </c>
      <c r="GB527" s="29">
        <f t="shared" si="2123"/>
        <v>-1081</v>
      </c>
      <c r="GC527" s="53">
        <f t="shared" si="2177"/>
        <v>152564</v>
      </c>
      <c r="GD527" s="29">
        <f t="shared" si="2178"/>
        <v>4600</v>
      </c>
      <c r="GE527" s="29">
        <f t="shared" si="2179"/>
        <v>26874</v>
      </c>
      <c r="GF527" s="41">
        <f t="shared" si="2180"/>
        <v>122171</v>
      </c>
    </row>
    <row r="528" spans="1:188" ht="13.5" customHeight="1">
      <c r="A528" s="14" t="s">
        <v>7</v>
      </c>
      <c r="B528" s="15" t="s">
        <v>8</v>
      </c>
      <c r="C528" s="231">
        <v>15</v>
      </c>
      <c r="D528" s="226">
        <v>3</v>
      </c>
      <c r="E528" s="226">
        <v>165</v>
      </c>
      <c r="F528" s="226">
        <v>153</v>
      </c>
      <c r="G528" s="226">
        <v>19798</v>
      </c>
      <c r="H528" s="226">
        <v>15372</v>
      </c>
      <c r="I528" s="226">
        <v>23593</v>
      </c>
      <c r="J528" s="226">
        <v>76486</v>
      </c>
      <c r="K528" s="226">
        <v>23081</v>
      </c>
      <c r="L528" s="226">
        <v>6511</v>
      </c>
      <c r="M528" s="226">
        <v>27719</v>
      </c>
      <c r="N528" s="226">
        <v>12929</v>
      </c>
      <c r="O528" s="226">
        <v>47414</v>
      </c>
      <c r="P528" s="226">
        <v>52366</v>
      </c>
      <c r="Q528" s="226">
        <v>14261</v>
      </c>
      <c r="R528" s="226">
        <v>19849</v>
      </c>
      <c r="S528" s="226">
        <v>43991</v>
      </c>
      <c r="T528" s="226">
        <v>18110</v>
      </c>
      <c r="U528" s="226">
        <v>401816</v>
      </c>
      <c r="V528" s="232">
        <v>-2572</v>
      </c>
      <c r="W528" s="233">
        <v>399244</v>
      </c>
      <c r="X528" s="226">
        <v>183</v>
      </c>
      <c r="Y528" s="226">
        <v>43544</v>
      </c>
      <c r="Z528" s="232">
        <v>358089</v>
      </c>
      <c r="AA528" s="226"/>
      <c r="AB528" s="14" t="s">
        <v>7</v>
      </c>
      <c r="AC528" s="15" t="s">
        <v>8</v>
      </c>
      <c r="AD528" s="58">
        <f t="shared" si="2124"/>
        <v>-11.765000000000001</v>
      </c>
      <c r="AE528" s="22">
        <f t="shared" si="2034"/>
        <v>50</v>
      </c>
      <c r="AF528" s="22">
        <f t="shared" si="2034"/>
        <v>13.013999999999999</v>
      </c>
      <c r="AG528" s="22">
        <f t="shared" si="2034"/>
        <v>2</v>
      </c>
      <c r="AH528" s="22">
        <f t="shared" si="2034"/>
        <v>-5.077</v>
      </c>
      <c r="AI528" s="22">
        <f t="shared" si="2034"/>
        <v>-8.5440000000000005</v>
      </c>
      <c r="AJ528" s="22">
        <f t="shared" si="2034"/>
        <v>-6.3440000000000003</v>
      </c>
      <c r="AK528" s="22">
        <f t="shared" si="2034"/>
        <v>7.4169999999999998</v>
      </c>
      <c r="AL528" s="22">
        <f t="shared" si="2034"/>
        <v>0.98</v>
      </c>
      <c r="AM528" s="22">
        <f t="shared" si="2034"/>
        <v>3.2669999999999999</v>
      </c>
      <c r="AN528" s="22">
        <f t="shared" si="2034"/>
        <v>-8.1449999999999996</v>
      </c>
      <c r="AO528" s="22">
        <f t="shared" si="2034"/>
        <v>6.5960000000000001</v>
      </c>
      <c r="AP528" s="22">
        <f t="shared" si="2034"/>
        <v>1.9350000000000001</v>
      </c>
      <c r="AQ528" s="22">
        <f t="shared" si="2034"/>
        <v>7.0510000000000002</v>
      </c>
      <c r="AR528" s="22">
        <f t="shared" si="2034"/>
        <v>0.317</v>
      </c>
      <c r="AS528" s="22">
        <f t="shared" si="2034"/>
        <v>4.96</v>
      </c>
      <c r="AT528" s="22">
        <f t="shared" si="2034"/>
        <v>4.1769999999999996</v>
      </c>
      <c r="AU528" s="22">
        <f t="shared" si="2035"/>
        <v>7.0140000000000002</v>
      </c>
      <c r="AV528" s="22">
        <f t="shared" si="2036"/>
        <v>2.1</v>
      </c>
      <c r="AW528" s="22">
        <f t="shared" si="2037"/>
        <v>7.1139999999999999</v>
      </c>
      <c r="AX528" s="63">
        <f t="shared" si="2038"/>
        <v>2.165</v>
      </c>
      <c r="AY528" s="22">
        <f t="shared" si="2039"/>
        <v>10.909000000000001</v>
      </c>
      <c r="AZ528" s="22">
        <f t="shared" si="2040"/>
        <v>-5.7450000000000001</v>
      </c>
      <c r="BA528" s="59">
        <f t="shared" si="2041"/>
        <v>3.14</v>
      </c>
      <c r="BB528" s="226"/>
      <c r="BC528" s="14" t="s">
        <v>7</v>
      </c>
      <c r="BD528" s="15" t="s">
        <v>8</v>
      </c>
      <c r="BE528" s="58">
        <f t="shared" si="2181"/>
        <v>0</v>
      </c>
      <c r="BF528" s="22">
        <f t="shared" si="2042"/>
        <v>0</v>
      </c>
      <c r="BG528" s="22">
        <f t="shared" si="2042"/>
        <v>0</v>
      </c>
      <c r="BH528" s="22">
        <f t="shared" si="2042"/>
        <v>0</v>
      </c>
      <c r="BI528" s="22">
        <f t="shared" si="2042"/>
        <v>5</v>
      </c>
      <c r="BJ528" s="22">
        <f t="shared" si="2042"/>
        <v>3.9</v>
      </c>
      <c r="BK528" s="22">
        <f t="shared" si="2042"/>
        <v>5.9</v>
      </c>
      <c r="BL528" s="22">
        <f t="shared" si="2042"/>
        <v>19.2</v>
      </c>
      <c r="BM528" s="22">
        <f t="shared" si="2042"/>
        <v>5.8</v>
      </c>
      <c r="BN528" s="22">
        <f t="shared" si="2042"/>
        <v>1.6</v>
      </c>
      <c r="BO528" s="22">
        <f t="shared" si="2042"/>
        <v>6.9</v>
      </c>
      <c r="BP528" s="22">
        <f t="shared" si="2042"/>
        <v>3.2</v>
      </c>
      <c r="BQ528" s="22">
        <f t="shared" si="2042"/>
        <v>11.9</v>
      </c>
      <c r="BR528" s="22">
        <f t="shared" si="2042"/>
        <v>13.1</v>
      </c>
      <c r="BS528" s="22">
        <f t="shared" si="2042"/>
        <v>3.6</v>
      </c>
      <c r="BT528" s="22">
        <f t="shared" si="2042"/>
        <v>5</v>
      </c>
      <c r="BU528" s="22">
        <f t="shared" si="2042"/>
        <v>11</v>
      </c>
      <c r="BV528" s="22">
        <f t="shared" si="2043"/>
        <v>4.5</v>
      </c>
      <c r="BW528" s="22">
        <f t="shared" si="2125"/>
        <v>100.6</v>
      </c>
      <c r="BX528" s="22">
        <f t="shared" si="2044"/>
        <v>-0.6</v>
      </c>
      <c r="BY528" s="63">
        <f t="shared" si="2126"/>
        <v>100</v>
      </c>
      <c r="BZ528" s="22">
        <f t="shared" si="2045"/>
        <v>0</v>
      </c>
      <c r="CA528" s="22">
        <f t="shared" si="2046"/>
        <v>10.9</v>
      </c>
      <c r="CB528" s="59">
        <f t="shared" si="2047"/>
        <v>89.7</v>
      </c>
      <c r="CC528" s="226"/>
      <c r="CD528" s="14" t="s">
        <v>7</v>
      </c>
      <c r="CE528" s="15" t="s">
        <v>8</v>
      </c>
      <c r="CF528" s="58">
        <f t="shared" ref="CF528" si="2278">IF(C528=0,"-",IF(C528="X","X",ROUND(C528/C524*100,1)))</f>
        <v>0</v>
      </c>
      <c r="CG528" s="22">
        <f t="shared" ref="CG528" si="2279">IF(D528=0,"-",IF(D528="X","X",ROUND(D528/D524*100,1)))</f>
        <v>0.7</v>
      </c>
      <c r="CH528" s="22">
        <f t="shared" ref="CH528" si="2280">IF(E528=0,"-",IF(E528="X","X",ROUND(E528/E524*100,1)))</f>
        <v>1.9</v>
      </c>
      <c r="CI528" s="22">
        <f t="shared" ref="CI528" si="2281">IF(F528=0,"-",IF(F528="X","X",ROUND(F528/F524*100,1)))</f>
        <v>1.7</v>
      </c>
      <c r="CJ528" s="22">
        <f t="shared" ref="CJ528" si="2282">IF(G528=0,"-",IF(G528="X","X",ROUND(G528/G524*100,1)))</f>
        <v>10.6</v>
      </c>
      <c r="CK528" s="22">
        <f t="shared" ref="CK528" si="2283">IF(H528=0,"-",IF(H528="X","X",ROUND(H528/H524*100,1)))</f>
        <v>8.8000000000000007</v>
      </c>
      <c r="CL528" s="22">
        <f t="shared" ref="CL528" si="2284">IF(I528=0,"-",IF(I528="X","X",ROUND(I528/I524*100,1)))</f>
        <v>4.8</v>
      </c>
      <c r="CM528" s="22">
        <f t="shared" ref="CM528" si="2285">IF(J528=0,"-",IF(J528="X","X",ROUND(J528/J524*100,1)))</f>
        <v>18.899999999999999</v>
      </c>
      <c r="CN528" s="22">
        <f t="shared" ref="CN528" si="2286">IF(K528=0,"-",IF(K528="X","X",ROUND(K528/K524*100,1)))</f>
        <v>12.3</v>
      </c>
      <c r="CO528" s="22">
        <f t="shared" ref="CO528" si="2287">IF(L528=0,"-",IF(L528="X","X",ROUND(L528/L524*100,1)))</f>
        <v>5.8</v>
      </c>
      <c r="CP528" s="22">
        <f t="shared" ref="CP528" si="2288">IF(M528=0,"-",IF(M528="X","X",ROUND(M528/M524*100,1)))</f>
        <v>15.9</v>
      </c>
      <c r="CQ528" s="22">
        <f t="shared" ref="CQ528" si="2289">IF(N528=0,"-",IF(N528="X","X",ROUND(N528/N524*100,1)))</f>
        <v>8.3000000000000007</v>
      </c>
      <c r="CR528" s="22">
        <f t="shared" ref="CR528" si="2290">IF(O528=0,"-",IF(O528="X","X",ROUND(O528/O524*100,1)))</f>
        <v>8.5</v>
      </c>
      <c r="CS528" s="22">
        <f t="shared" ref="CS528" si="2291">IF(P528=0,"-",IF(P528="X","X",ROUND(P528/P524*100,1)))</f>
        <v>11.8</v>
      </c>
      <c r="CT528" s="22">
        <f t="shared" ref="CT528" si="2292">IF(Q528=0,"-",IF(Q528="X","X",ROUND(Q528/Q524*100,1)))</f>
        <v>3.3</v>
      </c>
      <c r="CU528" s="22">
        <f t="shared" ref="CU528" si="2293">IF(R528=0,"-",IF(R528="X","X",ROUND(R528/R524*100,1)))</f>
        <v>7.7</v>
      </c>
      <c r="CV528" s="22">
        <f t="shared" ref="CV528" si="2294">IF(S528=0,"-",IF(S528="X","X",ROUND(S528/S524*100,1)))</f>
        <v>8</v>
      </c>
      <c r="CW528" s="22">
        <f t="shared" ref="CW528" si="2295">IF(T528=0,"-",IF(T528="X","X",ROUND(T528/T524*100,1)))</f>
        <v>8.1</v>
      </c>
      <c r="CX528" s="22">
        <f t="shared" ref="CX528" si="2296">IF(U528=0,"-",IF(U528="X","X",ROUND(U528/U524*100,1)))</f>
        <v>9.1</v>
      </c>
      <c r="CY528" s="22">
        <f t="shared" ref="CY528" si="2297">IF(V528=0,"-",IF(V528="X","X",ROUND(V528/V524*100,1)))</f>
        <v>9.1</v>
      </c>
      <c r="CZ528" s="63">
        <f t="shared" ref="CZ528" si="2298">IF(W528=0,"-",IF(W528="X","X",ROUND(W528/W524*100,1)))</f>
        <v>9.1</v>
      </c>
      <c r="DA528" s="22">
        <f t="shared" ref="DA528" si="2299">IF(X528=0,"-",IF(X528="X","X",ROUND(X528/X524*100,1)))</f>
        <v>0.4</v>
      </c>
      <c r="DB528" s="22">
        <f t="shared" ref="DB528" si="2300">IF(Y528=0,"-",IF(Y528="X","X",ROUND(Y528/Y524*100,1)))</f>
        <v>6.4</v>
      </c>
      <c r="DC528" s="59">
        <f t="shared" ref="DC528" si="2301">IF(Z528=0,"-",IF(Z528="X","X",ROUND(Z528/Z524*100,1)))</f>
        <v>9.8000000000000007</v>
      </c>
      <c r="DD528" s="226"/>
      <c r="DE528" s="14" t="s">
        <v>7</v>
      </c>
      <c r="DF528" s="15" t="s">
        <v>8</v>
      </c>
      <c r="DG528" s="58">
        <f t="shared" si="2151"/>
        <v>-1E-3</v>
      </c>
      <c r="DH528" s="22">
        <f t="shared" si="2072"/>
        <v>0</v>
      </c>
      <c r="DI528" s="22">
        <f t="shared" si="2073"/>
        <v>5.0000000000000001E-3</v>
      </c>
      <c r="DJ528" s="22">
        <f t="shared" si="2074"/>
        <v>1E-3</v>
      </c>
      <c r="DK528" s="22">
        <f t="shared" si="2075"/>
        <v>-0.27100000000000002</v>
      </c>
      <c r="DL528" s="22">
        <f t="shared" si="2076"/>
        <v>-0.36699999999999999</v>
      </c>
      <c r="DM528" s="22">
        <f t="shared" si="2077"/>
        <v>-0.40899999999999997</v>
      </c>
      <c r="DN528" s="22">
        <f t="shared" si="2078"/>
        <v>1.351</v>
      </c>
      <c r="DO528" s="22">
        <f t="shared" si="2079"/>
        <v>5.7000000000000002E-2</v>
      </c>
      <c r="DP528" s="22">
        <f t="shared" si="2080"/>
        <v>5.2999999999999999E-2</v>
      </c>
      <c r="DQ528" s="22">
        <f t="shared" si="2081"/>
        <v>-0.629</v>
      </c>
      <c r="DR528" s="22">
        <f t="shared" si="2082"/>
        <v>0.20499999999999999</v>
      </c>
      <c r="DS528" s="22">
        <f t="shared" si="2083"/>
        <v>0.23</v>
      </c>
      <c r="DT528" s="22">
        <f t="shared" si="2084"/>
        <v>0.88300000000000001</v>
      </c>
      <c r="DU528" s="22">
        <f t="shared" si="2085"/>
        <v>1.2E-2</v>
      </c>
      <c r="DV528" s="22">
        <f t="shared" si="2086"/>
        <v>0.24</v>
      </c>
      <c r="DW528" s="22">
        <f t="shared" si="2087"/>
        <v>0.45100000000000001</v>
      </c>
      <c r="DX528" s="22">
        <f t="shared" si="2088"/>
        <v>0.30399999999999999</v>
      </c>
      <c r="DY528" s="22">
        <f t="shared" si="2089"/>
        <v>2.1150000000000002</v>
      </c>
      <c r="DZ528" s="22">
        <f t="shared" si="2090"/>
        <v>0.05</v>
      </c>
      <c r="EA528" s="63">
        <f t="shared" si="2091"/>
        <v>2.165</v>
      </c>
      <c r="EB528" s="22">
        <f t="shared" si="2092"/>
        <v>5.0000000000000001E-3</v>
      </c>
      <c r="EC528" s="22">
        <f t="shared" si="2093"/>
        <v>-0.67900000000000005</v>
      </c>
      <c r="ED528" s="59">
        <f t="shared" si="2094"/>
        <v>2.7890000000000001</v>
      </c>
      <c r="EE528" s="226"/>
      <c r="EF528" s="14" t="s">
        <v>7</v>
      </c>
      <c r="EG528" s="15" t="s">
        <v>8</v>
      </c>
      <c r="EH528" s="58">
        <f t="shared" ref="EH528" si="2302">IF(C528="X","X",IF(FI528="X","X",IF(FI528&lt;&gt;0,ROUND((C528-FI528)/FI524*100,3),"- ")))</f>
        <v>-5.0000000000000001E-3</v>
      </c>
      <c r="EI528" s="22">
        <f t="shared" ref="EI528" si="2303">IF(D528="X","X",IF(FJ528="X","X",IF(FJ528&lt;&gt;0,ROUND((D528-FJ528)/FJ524*100,3),"- ")))</f>
        <v>0.23899999999999999</v>
      </c>
      <c r="EJ528" s="22">
        <f t="shared" ref="EJ528" si="2304">IF(E528="X","X",IF(FK528="X","X",IF(FK528&lt;&gt;0,ROUND((E528-FK528)/FK524*100,3),"- ")))</f>
        <v>0.221</v>
      </c>
      <c r="EK528" s="22">
        <f t="shared" ref="EK528" si="2305">IF(F528="X","X",IF(FL528="X","X",IF(FL528&lt;&gt;0,ROUND((F528-FL528)/FL524*100,3),"- ")))</f>
        <v>3.5000000000000003E-2</v>
      </c>
      <c r="EL528" s="22">
        <f t="shared" ref="EL528" si="2306">IF(G528="X","X",IF(FM528="X","X",IF(FM528&lt;&gt;0,ROUND((G528-FM528)/FM524*100,3),"- ")))</f>
        <v>-0.51700000000000002</v>
      </c>
      <c r="EM528" s="22">
        <f t="shared" ref="EM528" si="2307">IF(H528="X","X",IF(FN528="X","X",IF(FN528&lt;&gt;0,ROUND((H528-FN528)/FN524*100,3),"- ")))</f>
        <v>-0.77200000000000002</v>
      </c>
      <c r="EN528" s="22">
        <f t="shared" ref="EN528" si="2308">IF(I528="X","X",IF(FO528="X","X",IF(FO528&lt;&gt;0,ROUND((I528-FO528)/FO524*100,3),"- ")))</f>
        <v>-0.379</v>
      </c>
      <c r="EO528" s="22">
        <f t="shared" ref="EO528" si="2309">IF(J528="X","X",IF(FP528="X","X",IF(FP528&lt;&gt;0,ROUND((J528-FP528)/FP524*100,3),"- ")))</f>
        <v>1.379</v>
      </c>
      <c r="EP528" s="22">
        <f t="shared" ref="EP528" si="2310">IF(K528="X","X",IF(FQ528="X","X",IF(FQ528&lt;&gt;0,ROUND((K528-FQ528)/FQ524*100,3),"- ")))</f>
        <v>0.11700000000000001</v>
      </c>
      <c r="EQ528" s="22">
        <f t="shared" ref="EQ528" si="2311">IF(L528="X","X",IF(FR528="X","X",IF(FR528&lt;&gt;0,ROUND((L528-FR528)/FR524*100,3),"- ")))</f>
        <v>0.186</v>
      </c>
      <c r="ER528" s="22">
        <f t="shared" ref="ER528" si="2312">IF(M528="X","X",IF(FS528="X","X",IF(FS528&lt;&gt;0,ROUND((M528-FS528)/FS524*100,3),"- ")))</f>
        <v>-1.371</v>
      </c>
      <c r="ES528" s="22">
        <f t="shared" ref="ES528" si="2313">IF(N528="X","X",IF(FT528="X","X",IF(FT528&lt;&gt;0,ROUND((N528-FT528)/FT524*100,3),"- ")))</f>
        <v>0.53300000000000003</v>
      </c>
      <c r="ET528" s="22">
        <f t="shared" ref="ET528" si="2314">IF(O528="X","X",IF(FU528="X","X",IF(FU528&lt;&gt;0,ROUND((O528-FU528)/FU524*100,3),"- ")))</f>
        <v>0.16400000000000001</v>
      </c>
      <c r="EU528" s="22">
        <f t="shared" ref="EU528" si="2315">IF(P528="X","X",IF(FV528="X","X",IF(FV528&lt;&gt;0,ROUND((P528-FV528)/FV524*100,3),"- ")))</f>
        <v>0.81599999999999995</v>
      </c>
      <c r="EV528" s="22">
        <f t="shared" ref="EV528" si="2316">IF(Q528="X","X",IF(FW528="X","X",IF(FW528&lt;&gt;0,ROUND((Q528-FW528)/FW524*100,3),"- ")))</f>
        <v>1.0999999999999999E-2</v>
      </c>
      <c r="EW528" s="22">
        <f t="shared" ref="EW528" si="2317">IF(R528="X","X",IF(FX528="X","X",IF(FX528&lt;&gt;0,ROUND((R528-FX528)/FX524*100,3),"- ")))</f>
        <v>0.378</v>
      </c>
      <c r="EX528" s="22">
        <f t="shared" ref="EX528" si="2318">IF(S528="X","X",IF(FY528="X","X",IF(FY528&lt;&gt;0,ROUND((S528-FY528)/FY524*100,3),"- ")))</f>
        <v>0.33200000000000002</v>
      </c>
      <c r="EY528" s="22">
        <f t="shared" ref="EY528" si="2319">IF(T528="X","X",IF(FZ528="X","X",IF(FZ528&lt;&gt;0,ROUND((T528-FZ528)/FZ524*100,3),"- ")))</f>
        <v>0.57299999999999995</v>
      </c>
      <c r="EZ528" s="22">
        <f t="shared" ref="EZ528" si="2320">IF(U528="X","X",IF(GA528="X","X",IF(GA528&lt;&gt;0,ROUND((U528-GA528)/GA524*100,3),"- ")))</f>
        <v>0.19400000000000001</v>
      </c>
      <c r="FA528" s="22">
        <f t="shared" ref="FA528" si="2321">IF(V528="X","X",IF(GB528="X","X",IF(GB528&lt;&gt;0,ROUND((V528-GB528)/GB524*100,3),"- ")))</f>
        <v>-0.65700000000000003</v>
      </c>
      <c r="FB528" s="63">
        <f t="shared" ref="FB528" si="2322">IF(W528="X","X",IF(GC528="X","X",IF(GC528&lt;&gt;0,ROUND((W528-GC528)/GC524*100,3),"- ")))</f>
        <v>0.2</v>
      </c>
      <c r="FC528" s="22">
        <f t="shared" ref="FC528" si="2323">IF(X528="X","X",IF(GD528="X","X",IF(GD528&lt;&gt;0,ROUND((X528-GD528)/GD524*100,3),"- ")))</f>
        <v>3.9E-2</v>
      </c>
      <c r="FD528" s="22">
        <f t="shared" ref="FD528" si="2324">IF(Y528="X","X",IF(GE528="X","X",IF(GE528&lt;&gt;0,ROUND((Y528-GE528)/GE524*100,3),"- ")))</f>
        <v>-0.41799999999999998</v>
      </c>
      <c r="FE528" s="59">
        <f t="shared" ref="FE528" si="2325">IF(Z528="X","X",IF(GF528="X","X",IF(GF528&lt;&gt;0,ROUND((Z528-GF528)/GF524*100,3),"- ")))</f>
        <v>0.30499999999999999</v>
      </c>
      <c r="FG528" s="14" t="s">
        <v>7</v>
      </c>
      <c r="FH528" s="15" t="s">
        <v>8</v>
      </c>
      <c r="FI528" s="27">
        <f t="shared" si="2119"/>
        <v>17</v>
      </c>
      <c r="FJ528" s="29">
        <f t="shared" si="2119"/>
        <v>2</v>
      </c>
      <c r="FK528" s="29">
        <f t="shared" si="2119"/>
        <v>146</v>
      </c>
      <c r="FL528" s="29">
        <f t="shared" si="2119"/>
        <v>150</v>
      </c>
      <c r="FM528" s="29">
        <f t="shared" si="2119"/>
        <v>20857</v>
      </c>
      <c r="FN528" s="29">
        <f t="shared" si="2119"/>
        <v>16808</v>
      </c>
      <c r="FO528" s="29">
        <f t="shared" si="2119"/>
        <v>25191</v>
      </c>
      <c r="FP528" s="29">
        <f t="shared" si="2119"/>
        <v>71205</v>
      </c>
      <c r="FQ528" s="29">
        <f t="shared" si="2119"/>
        <v>22857</v>
      </c>
      <c r="FR528" s="29">
        <f t="shared" si="2119"/>
        <v>6305</v>
      </c>
      <c r="FS528" s="29">
        <f t="shared" si="2119"/>
        <v>30177</v>
      </c>
      <c r="FT528" s="29">
        <f t="shared" si="2119"/>
        <v>12129</v>
      </c>
      <c r="FU528" s="29">
        <f t="shared" si="2119"/>
        <v>46514</v>
      </c>
      <c r="FV528" s="29">
        <f t="shared" si="2119"/>
        <v>48917</v>
      </c>
      <c r="FW528" s="29">
        <f t="shared" si="2119"/>
        <v>14216</v>
      </c>
      <c r="FX528" s="29">
        <f t="shared" si="2119"/>
        <v>18911</v>
      </c>
      <c r="FY528" s="29">
        <f t="shared" si="2121"/>
        <v>42227</v>
      </c>
      <c r="FZ528" s="29">
        <f t="shared" si="2122"/>
        <v>16923</v>
      </c>
      <c r="GA528" s="29">
        <f t="shared" si="2176"/>
        <v>393552</v>
      </c>
      <c r="GB528" s="29">
        <f t="shared" si="2123"/>
        <v>-2769</v>
      </c>
      <c r="GC528" s="53">
        <f t="shared" si="2177"/>
        <v>390783</v>
      </c>
      <c r="GD528" s="29">
        <f t="shared" si="2178"/>
        <v>165</v>
      </c>
      <c r="GE528" s="29">
        <f t="shared" si="2179"/>
        <v>46198</v>
      </c>
      <c r="GF528" s="41">
        <f t="shared" si="2180"/>
        <v>347189</v>
      </c>
    </row>
    <row r="529" spans="1:188" ht="13.5" customHeight="1">
      <c r="A529" s="14" t="s">
        <v>9</v>
      </c>
      <c r="B529" s="15" t="s">
        <v>10</v>
      </c>
      <c r="C529" s="231">
        <v>2209</v>
      </c>
      <c r="D529" s="226">
        <v>79</v>
      </c>
      <c r="E529" s="226">
        <v>391</v>
      </c>
      <c r="F529" s="226">
        <v>1925</v>
      </c>
      <c r="G529" s="226">
        <v>7677</v>
      </c>
      <c r="H529" s="226">
        <v>7673</v>
      </c>
      <c r="I529" s="226">
        <v>30227</v>
      </c>
      <c r="J529" s="226">
        <v>15620</v>
      </c>
      <c r="K529" s="226">
        <v>7492</v>
      </c>
      <c r="L529" s="226">
        <v>6612</v>
      </c>
      <c r="M529" s="226">
        <v>2767</v>
      </c>
      <c r="N529" s="226">
        <v>4491</v>
      </c>
      <c r="O529" s="226">
        <v>22457</v>
      </c>
      <c r="P529" s="226">
        <v>16789</v>
      </c>
      <c r="Q529" s="226">
        <v>14476</v>
      </c>
      <c r="R529" s="226">
        <v>16169</v>
      </c>
      <c r="S529" s="226">
        <v>34120</v>
      </c>
      <c r="T529" s="226">
        <v>9311</v>
      </c>
      <c r="U529" s="226">
        <v>200485</v>
      </c>
      <c r="V529" s="232">
        <v>-1283</v>
      </c>
      <c r="W529" s="233">
        <v>199202</v>
      </c>
      <c r="X529" s="226">
        <v>2679</v>
      </c>
      <c r="Y529" s="226">
        <v>39829</v>
      </c>
      <c r="Z529" s="232">
        <v>157977</v>
      </c>
      <c r="AA529" s="226"/>
      <c r="AB529" s="14" t="s">
        <v>9</v>
      </c>
      <c r="AC529" s="15" t="s">
        <v>10</v>
      </c>
      <c r="AD529" s="58">
        <f t="shared" si="2124"/>
        <v>10.505000000000001</v>
      </c>
      <c r="AE529" s="22">
        <f t="shared" si="2034"/>
        <v>2.597</v>
      </c>
      <c r="AF529" s="22">
        <f t="shared" si="2034"/>
        <v>8.0109999999999992</v>
      </c>
      <c r="AG529" s="22">
        <f t="shared" si="2034"/>
        <v>2.1219999999999999</v>
      </c>
      <c r="AH529" s="22">
        <f t="shared" si="2034"/>
        <v>-42.704999999999998</v>
      </c>
      <c r="AI529" s="22">
        <f t="shared" si="2034"/>
        <v>-1.21</v>
      </c>
      <c r="AJ529" s="22">
        <f t="shared" si="2034"/>
        <v>9.4190000000000005</v>
      </c>
      <c r="AK529" s="22">
        <f t="shared" si="2034"/>
        <v>3.7120000000000002</v>
      </c>
      <c r="AL529" s="22">
        <f t="shared" si="2034"/>
        <v>12.712999999999999</v>
      </c>
      <c r="AM529" s="22">
        <f t="shared" si="2034"/>
        <v>1.754</v>
      </c>
      <c r="AN529" s="22">
        <f t="shared" si="2034"/>
        <v>3.5550000000000002</v>
      </c>
      <c r="AO529" s="22">
        <f t="shared" si="2034"/>
        <v>-0.68600000000000005</v>
      </c>
      <c r="AP529" s="22">
        <f t="shared" si="2034"/>
        <v>2.952</v>
      </c>
      <c r="AQ529" s="22">
        <f t="shared" si="2034"/>
        <v>8.6809999999999992</v>
      </c>
      <c r="AR529" s="22">
        <f t="shared" si="2034"/>
        <v>1.8580000000000001</v>
      </c>
      <c r="AS529" s="22">
        <f t="shared" si="2034"/>
        <v>4.3159999999999998</v>
      </c>
      <c r="AT529" s="22">
        <f t="shared" si="2034"/>
        <v>2.9660000000000002</v>
      </c>
      <c r="AU529" s="22">
        <f t="shared" si="2035"/>
        <v>9.4380000000000006</v>
      </c>
      <c r="AV529" s="22">
        <f t="shared" si="2036"/>
        <v>1.7010000000000001</v>
      </c>
      <c r="AW529" s="22">
        <f t="shared" si="2037"/>
        <v>7.4980000000000002</v>
      </c>
      <c r="AX529" s="63">
        <f t="shared" si="2038"/>
        <v>1.766</v>
      </c>
      <c r="AY529" s="22">
        <f t="shared" si="2039"/>
        <v>9.8849999999999998</v>
      </c>
      <c r="AZ529" s="22">
        <f t="shared" si="2040"/>
        <v>-7.1779999999999999</v>
      </c>
      <c r="BA529" s="59">
        <f t="shared" si="2041"/>
        <v>4.0789999999999997</v>
      </c>
      <c r="BB529" s="226"/>
      <c r="BC529" s="14" t="s">
        <v>9</v>
      </c>
      <c r="BD529" s="15" t="s">
        <v>10</v>
      </c>
      <c r="BE529" s="58">
        <f t="shared" si="2181"/>
        <v>1.1000000000000001</v>
      </c>
      <c r="BF529" s="22">
        <f t="shared" si="2042"/>
        <v>0</v>
      </c>
      <c r="BG529" s="22">
        <f t="shared" si="2042"/>
        <v>0.2</v>
      </c>
      <c r="BH529" s="22">
        <f t="shared" si="2042"/>
        <v>1</v>
      </c>
      <c r="BI529" s="22">
        <f t="shared" si="2042"/>
        <v>3.9</v>
      </c>
      <c r="BJ529" s="22">
        <f t="shared" si="2042"/>
        <v>3.9</v>
      </c>
      <c r="BK529" s="22">
        <f t="shared" si="2042"/>
        <v>15.2</v>
      </c>
      <c r="BL529" s="22">
        <f t="shared" si="2042"/>
        <v>7.8</v>
      </c>
      <c r="BM529" s="22">
        <f t="shared" si="2042"/>
        <v>3.8</v>
      </c>
      <c r="BN529" s="22">
        <f t="shared" si="2042"/>
        <v>3.3</v>
      </c>
      <c r="BO529" s="22">
        <f t="shared" si="2042"/>
        <v>1.4</v>
      </c>
      <c r="BP529" s="22">
        <f t="shared" si="2042"/>
        <v>2.2999999999999998</v>
      </c>
      <c r="BQ529" s="22">
        <f t="shared" si="2042"/>
        <v>11.3</v>
      </c>
      <c r="BR529" s="22">
        <f t="shared" si="2042"/>
        <v>8.4</v>
      </c>
      <c r="BS529" s="22">
        <f t="shared" si="2042"/>
        <v>7.3</v>
      </c>
      <c r="BT529" s="22">
        <f t="shared" si="2042"/>
        <v>8.1</v>
      </c>
      <c r="BU529" s="22">
        <f t="shared" si="2042"/>
        <v>17.100000000000001</v>
      </c>
      <c r="BV529" s="22">
        <f t="shared" si="2043"/>
        <v>4.7</v>
      </c>
      <c r="BW529" s="22">
        <f t="shared" si="2125"/>
        <v>100.6</v>
      </c>
      <c r="BX529" s="22">
        <f t="shared" si="2044"/>
        <v>-0.6</v>
      </c>
      <c r="BY529" s="63">
        <f t="shared" si="2126"/>
        <v>100</v>
      </c>
      <c r="BZ529" s="22">
        <f t="shared" si="2045"/>
        <v>1.3</v>
      </c>
      <c r="CA529" s="22">
        <f t="shared" si="2046"/>
        <v>20</v>
      </c>
      <c r="CB529" s="59">
        <f t="shared" si="2047"/>
        <v>79.3</v>
      </c>
      <c r="CC529" s="226"/>
      <c r="CD529" s="14" t="s">
        <v>9</v>
      </c>
      <c r="CE529" s="15" t="s">
        <v>10</v>
      </c>
      <c r="CF529" s="58">
        <f t="shared" ref="CF529" si="2326">IF(C529=0,"-",IF(C529="X","X",ROUND(C529/C524*100,1)))</f>
        <v>5.4</v>
      </c>
      <c r="CG529" s="22">
        <f t="shared" ref="CG529" si="2327">IF(D529=0,"-",IF(D529="X","X",ROUND(D529/D524*100,1)))</f>
        <v>18.5</v>
      </c>
      <c r="CH529" s="22">
        <f t="shared" ref="CH529" si="2328">IF(E529=0,"-",IF(E529="X","X",ROUND(E529/E524*100,1)))</f>
        <v>4.4000000000000004</v>
      </c>
      <c r="CI529" s="22">
        <f t="shared" ref="CI529" si="2329">IF(F529=0,"-",IF(F529="X","X",ROUND(F529/F524*100,1)))</f>
        <v>21.8</v>
      </c>
      <c r="CJ529" s="22">
        <f t="shared" ref="CJ529" si="2330">IF(G529=0,"-",IF(G529="X","X",ROUND(G529/G524*100,1)))</f>
        <v>4.0999999999999996</v>
      </c>
      <c r="CK529" s="22">
        <f t="shared" ref="CK529" si="2331">IF(H529=0,"-",IF(H529="X","X",ROUND(H529/H524*100,1)))</f>
        <v>4.4000000000000004</v>
      </c>
      <c r="CL529" s="22">
        <f t="shared" ref="CL529" si="2332">IF(I529=0,"-",IF(I529="X","X",ROUND(I529/I524*100,1)))</f>
        <v>6.2</v>
      </c>
      <c r="CM529" s="22">
        <f t="shared" ref="CM529" si="2333">IF(J529=0,"-",IF(J529="X","X",ROUND(J529/J524*100,1)))</f>
        <v>3.9</v>
      </c>
      <c r="CN529" s="22">
        <f t="shared" ref="CN529" si="2334">IF(K529=0,"-",IF(K529="X","X",ROUND(K529/K524*100,1)))</f>
        <v>4</v>
      </c>
      <c r="CO529" s="22">
        <f t="shared" ref="CO529" si="2335">IF(L529=0,"-",IF(L529="X","X",ROUND(L529/L524*100,1)))</f>
        <v>5.8</v>
      </c>
      <c r="CP529" s="22">
        <f t="shared" ref="CP529" si="2336">IF(M529=0,"-",IF(M529="X","X",ROUND(M529/M524*100,1)))</f>
        <v>1.6</v>
      </c>
      <c r="CQ529" s="22">
        <f t="shared" ref="CQ529" si="2337">IF(N529=0,"-",IF(N529="X","X",ROUND(N529/N524*100,1)))</f>
        <v>2.9</v>
      </c>
      <c r="CR529" s="22">
        <f t="shared" ref="CR529" si="2338">IF(O529=0,"-",IF(O529="X","X",ROUND(O529/O524*100,1)))</f>
        <v>4</v>
      </c>
      <c r="CS529" s="22">
        <f t="shared" ref="CS529" si="2339">IF(P529=0,"-",IF(P529="X","X",ROUND(P529/P524*100,1)))</f>
        <v>3.8</v>
      </c>
      <c r="CT529" s="22">
        <f t="shared" ref="CT529" si="2340">IF(Q529=0,"-",IF(Q529="X","X",ROUND(Q529/Q524*100,1)))</f>
        <v>3.4</v>
      </c>
      <c r="CU529" s="22">
        <f t="shared" ref="CU529" si="2341">IF(R529=0,"-",IF(R529="X","X",ROUND(R529/R524*100,1)))</f>
        <v>6.3</v>
      </c>
      <c r="CV529" s="22">
        <f t="shared" ref="CV529" si="2342">IF(S529=0,"-",IF(S529="X","X",ROUND(S529/S524*100,1)))</f>
        <v>6.2</v>
      </c>
      <c r="CW529" s="22">
        <f t="shared" ref="CW529" si="2343">IF(T529=0,"-",IF(T529="X","X",ROUND(T529/T524*100,1)))</f>
        <v>4.2</v>
      </c>
      <c r="CX529" s="22">
        <f t="shared" ref="CX529" si="2344">IF(U529=0,"-",IF(U529="X","X",ROUND(U529/U524*100,1)))</f>
        <v>4.5999999999999996</v>
      </c>
      <c r="CY529" s="22">
        <f t="shared" ref="CY529" si="2345">IF(V529=0,"-",IF(V529="X","X",ROUND(V529/V524*100,1)))</f>
        <v>4.5999999999999996</v>
      </c>
      <c r="CZ529" s="63">
        <f t="shared" ref="CZ529" si="2346">IF(W529=0,"-",IF(W529="X","X",ROUND(W529/W524*100,1)))</f>
        <v>4.5999999999999996</v>
      </c>
      <c r="DA529" s="22">
        <f t="shared" ref="DA529" si="2347">IF(X529=0,"-",IF(X529="X","X",ROUND(X529/X524*100,1)))</f>
        <v>5.4</v>
      </c>
      <c r="DB529" s="22">
        <f t="shared" ref="DB529" si="2348">IF(Y529=0,"-",IF(Y529="X","X",ROUND(Y529/Y524*100,1)))</f>
        <v>5.8</v>
      </c>
      <c r="DC529" s="59">
        <f t="shared" ref="DC529" si="2349">IF(Z529=0,"-",IF(Z529="X","X",ROUND(Z529/Z524*100,1)))</f>
        <v>4.3</v>
      </c>
      <c r="DD529" s="226"/>
      <c r="DE529" s="14" t="s">
        <v>9</v>
      </c>
      <c r="DF529" s="15" t="s">
        <v>10</v>
      </c>
      <c r="DG529" s="58">
        <f t="shared" si="2151"/>
        <v>0.107</v>
      </c>
      <c r="DH529" s="22">
        <f t="shared" si="2072"/>
        <v>1E-3</v>
      </c>
      <c r="DI529" s="22">
        <f t="shared" si="2073"/>
        <v>1.4999999999999999E-2</v>
      </c>
      <c r="DJ529" s="22">
        <f t="shared" si="2074"/>
        <v>0.02</v>
      </c>
      <c r="DK529" s="22">
        <f t="shared" si="2075"/>
        <v>-2.923</v>
      </c>
      <c r="DL529" s="22">
        <f t="shared" si="2076"/>
        <v>-4.8000000000000001E-2</v>
      </c>
      <c r="DM529" s="22">
        <f t="shared" si="2077"/>
        <v>1.329</v>
      </c>
      <c r="DN529" s="22">
        <f t="shared" si="2078"/>
        <v>0.28599999999999998</v>
      </c>
      <c r="DO529" s="22">
        <f t="shared" si="2079"/>
        <v>0.432</v>
      </c>
      <c r="DP529" s="22">
        <f t="shared" si="2080"/>
        <v>5.8000000000000003E-2</v>
      </c>
      <c r="DQ529" s="22">
        <f t="shared" si="2081"/>
        <v>4.9000000000000002E-2</v>
      </c>
      <c r="DR529" s="22">
        <f t="shared" si="2082"/>
        <v>-1.6E-2</v>
      </c>
      <c r="DS529" s="22">
        <f t="shared" si="2083"/>
        <v>0.32900000000000001</v>
      </c>
      <c r="DT529" s="22">
        <f t="shared" si="2084"/>
        <v>0.68500000000000005</v>
      </c>
      <c r="DU529" s="22">
        <f t="shared" si="2085"/>
        <v>0.13500000000000001</v>
      </c>
      <c r="DV529" s="22">
        <f t="shared" si="2086"/>
        <v>0.34200000000000003</v>
      </c>
      <c r="DW529" s="22">
        <f t="shared" si="2087"/>
        <v>0.502</v>
      </c>
      <c r="DX529" s="22">
        <f t="shared" si="2088"/>
        <v>0.41</v>
      </c>
      <c r="DY529" s="22">
        <f t="shared" si="2089"/>
        <v>1.7130000000000001</v>
      </c>
      <c r="DZ529" s="22">
        <f t="shared" si="2090"/>
        <v>5.2999999999999999E-2</v>
      </c>
      <c r="EA529" s="63">
        <f t="shared" si="2091"/>
        <v>1.766</v>
      </c>
      <c r="EB529" s="22">
        <f t="shared" si="2092"/>
        <v>0.123</v>
      </c>
      <c r="EC529" s="22">
        <f t="shared" si="2093"/>
        <v>-1.573</v>
      </c>
      <c r="ED529" s="59">
        <f t="shared" si="2094"/>
        <v>3.1629999999999998</v>
      </c>
      <c r="EE529" s="226"/>
      <c r="EF529" s="14" t="s">
        <v>9</v>
      </c>
      <c r="EG529" s="15" t="s">
        <v>10</v>
      </c>
      <c r="EH529" s="58">
        <f t="shared" ref="EH529" si="2350">IF(C529="X","X",IF(FI529="X","X",IF(FI529&lt;&gt;0,ROUND((C529-FI529)/FI524*100,3),"- ")))</f>
        <v>0.55800000000000005</v>
      </c>
      <c r="EI529" s="22">
        <f t="shared" ref="EI529" si="2351">IF(D529="X","X",IF(FJ529="X","X",IF(FJ529&lt;&gt;0,ROUND((D529-FJ529)/FJ524*100,3),"- ")))</f>
        <v>0.47799999999999998</v>
      </c>
      <c r="EJ529" s="22">
        <f t="shared" ref="EJ529" si="2352">IF(E529="X","X",IF(FK529="X","X",IF(FK529&lt;&gt;0,ROUND((E529-FK529)/FK524*100,3),"- ")))</f>
        <v>0.33700000000000002</v>
      </c>
      <c r="EK529" s="22">
        <f t="shared" ref="EK529" si="2353">IF(F529="X","X",IF(FL529="X","X",IF(FL529&lt;&gt;0,ROUND((F529-FL529)/FL524*100,3),"- ")))</f>
        <v>0.46200000000000002</v>
      </c>
      <c r="EL529" s="22">
        <f t="shared" ref="EL529" si="2354">IF(G529="X","X",IF(FM529="X","X",IF(FM529&lt;&gt;0,ROUND((G529-FM529)/FM524*100,3),"- ")))</f>
        <v>-2.7959999999999998</v>
      </c>
      <c r="EM529" s="22">
        <f t="shared" ref="EM529" si="2355">IF(H529="X","X",IF(FN529="X","X",IF(FN529&lt;&gt;0,ROUND((H529-FN529)/FN524*100,3),"- ")))</f>
        <v>-5.0999999999999997E-2</v>
      </c>
      <c r="EN529" s="22">
        <f t="shared" ref="EN529" si="2356">IF(I529="X","X",IF(FO529="X","X",IF(FO529&lt;&gt;0,ROUND((I529-FO529)/FO524*100,3),"- ")))</f>
        <v>0.61699999999999999</v>
      </c>
      <c r="EO529" s="22">
        <f t="shared" ref="EO529" si="2357">IF(J529="X","X",IF(FP529="X","X",IF(FP529&lt;&gt;0,ROUND((J529-FP529)/FP524*100,3),"- ")))</f>
        <v>0.14599999999999999</v>
      </c>
      <c r="EP529" s="22">
        <f t="shared" ref="EP529" si="2358">IF(K529="X","X",IF(FQ529="X","X",IF(FQ529&lt;&gt;0,ROUND((K529-FQ529)/FQ524*100,3),"- ")))</f>
        <v>0.44</v>
      </c>
      <c r="EQ529" s="22">
        <f t="shared" ref="EQ529" si="2359">IF(L529="X","X",IF(FR529="X","X",IF(FR529&lt;&gt;0,ROUND((L529-FR529)/FR524*100,3),"- ")))</f>
        <v>0.10299999999999999</v>
      </c>
      <c r="ER529" s="22">
        <f t="shared" ref="ER529" si="2360">IF(M529="X","X",IF(FS529="X","X",IF(FS529&lt;&gt;0,ROUND((M529-FS529)/FS524*100,3),"- ")))</f>
        <v>5.2999999999999999E-2</v>
      </c>
      <c r="ES529" s="22">
        <f t="shared" ref="ES529" si="2361">IF(N529="X","X",IF(FT529="X","X",IF(FT529&lt;&gt;0,ROUND((N529-FT529)/FT524*100,3),"- ")))</f>
        <v>-2.1000000000000001E-2</v>
      </c>
      <c r="ET529" s="22">
        <f t="shared" ref="ET529" si="2362">IF(O529="X","X",IF(FU529="X","X",IF(FU529&lt;&gt;0,ROUND((O529-FU529)/FU524*100,3),"- ")))</f>
        <v>0.11700000000000001</v>
      </c>
      <c r="EU529" s="22">
        <f t="shared" ref="EU529" si="2363">IF(P529="X","X",IF(FV529="X","X",IF(FV529&lt;&gt;0,ROUND((P529-FV529)/FV524*100,3),"- ")))</f>
        <v>0.317</v>
      </c>
      <c r="EV529" s="22">
        <f t="shared" ref="EV529" si="2364">IF(Q529="X","X",IF(FW529="X","X",IF(FW529&lt;&gt;0,ROUND((Q529-FW529)/FW524*100,3),"- ")))</f>
        <v>6.3E-2</v>
      </c>
      <c r="EW529" s="22">
        <f t="shared" ref="EW529" si="2365">IF(R529="X","X",IF(FX529="X","X",IF(FX529&lt;&gt;0,ROUND((R529-FX529)/FX524*100,3),"- ")))</f>
        <v>0.27</v>
      </c>
      <c r="EX529" s="22">
        <f t="shared" ref="EX529" si="2366">IF(S529="X","X",IF(FY529="X","X",IF(FY529&lt;&gt;0,ROUND((S529-FY529)/FY524*100,3),"- ")))</f>
        <v>0.185</v>
      </c>
      <c r="EY529" s="22">
        <f t="shared" ref="EY529" si="2367">IF(T529="X","X",IF(FZ529="X","X",IF(FZ529&lt;&gt;0,ROUND((T529-FZ529)/FZ524*100,3),"- ")))</f>
        <v>0.38800000000000001</v>
      </c>
      <c r="EZ529" s="22">
        <f t="shared" ref="EZ529" si="2368">IF(U529="X","X",IF(GA529="X","X",IF(GA529&lt;&gt;0,ROUND((U529-GA529)/GA524*100,3),"- ")))</f>
        <v>7.9000000000000001E-2</v>
      </c>
      <c r="FA529" s="22">
        <f t="shared" ref="FA529" si="2369">IF(V529="X","X",IF(GB529="X","X",IF(GB529&lt;&gt;0,ROUND((V529-GB529)/GB524*100,3),"- ")))</f>
        <v>-0.34699999999999998</v>
      </c>
      <c r="FB529" s="63">
        <f t="shared" ref="FB529" si="2370">IF(W529="X","X",IF(GC529="X","X",IF(GC529&lt;&gt;0,ROUND((W529-GC529)/GC524*100,3),"- ")))</f>
        <v>8.2000000000000003E-2</v>
      </c>
      <c r="FC529" s="22">
        <f t="shared" ref="FC529" si="2371">IF(X529="X","X",IF(GD529="X","X",IF(GD529&lt;&gt;0,ROUND((X529-GD529)/GD524*100,3),"- ")))</f>
        <v>0.51700000000000002</v>
      </c>
      <c r="FD529" s="22">
        <f t="shared" ref="FD529" si="2372">IF(Y529="X","X",IF(GE529="X","X",IF(GE529&lt;&gt;0,ROUND((Y529-GE529)/GE524*100,3),"- ")))</f>
        <v>-0.48499999999999999</v>
      </c>
      <c r="FE529" s="59">
        <f t="shared" ref="FE529" si="2373">IF(Z529="X","X",IF(GF529="X","X",IF(GF529&lt;&gt;0,ROUND((Z529-GF529)/GF524*100,3),"- ")))</f>
        <v>0.17299999999999999</v>
      </c>
      <c r="FG529" s="14" t="s">
        <v>9</v>
      </c>
      <c r="FH529" s="15" t="s">
        <v>10</v>
      </c>
      <c r="FI529" s="27">
        <f t="shared" si="2119"/>
        <v>1999</v>
      </c>
      <c r="FJ529" s="29">
        <f t="shared" si="2119"/>
        <v>77</v>
      </c>
      <c r="FK529" s="29">
        <f t="shared" si="2119"/>
        <v>362</v>
      </c>
      <c r="FL529" s="29">
        <f t="shared" si="2119"/>
        <v>1885</v>
      </c>
      <c r="FM529" s="29">
        <f t="shared" si="2119"/>
        <v>13399</v>
      </c>
      <c r="FN529" s="29">
        <f t="shared" si="2119"/>
        <v>7767</v>
      </c>
      <c r="FO529" s="29">
        <f t="shared" si="2119"/>
        <v>27625</v>
      </c>
      <c r="FP529" s="29">
        <f t="shared" si="2119"/>
        <v>15061</v>
      </c>
      <c r="FQ529" s="29">
        <f t="shared" si="2119"/>
        <v>6647</v>
      </c>
      <c r="FR529" s="29">
        <f t="shared" si="2119"/>
        <v>6498</v>
      </c>
      <c r="FS529" s="29">
        <f t="shared" si="2119"/>
        <v>2672</v>
      </c>
      <c r="FT529" s="29">
        <f t="shared" si="2119"/>
        <v>4522</v>
      </c>
      <c r="FU529" s="29">
        <f t="shared" si="2119"/>
        <v>21813</v>
      </c>
      <c r="FV529" s="29">
        <f t="shared" si="2119"/>
        <v>15448</v>
      </c>
      <c r="FW529" s="29">
        <f t="shared" si="2119"/>
        <v>14212</v>
      </c>
      <c r="FX529" s="29">
        <f t="shared" si="2119"/>
        <v>15500</v>
      </c>
      <c r="FY529" s="29">
        <f t="shared" si="2121"/>
        <v>33137</v>
      </c>
      <c r="FZ529" s="29">
        <f t="shared" si="2122"/>
        <v>8508</v>
      </c>
      <c r="GA529" s="29">
        <f t="shared" si="2176"/>
        <v>197132</v>
      </c>
      <c r="GB529" s="29">
        <f t="shared" si="2123"/>
        <v>-1387</v>
      </c>
      <c r="GC529" s="53">
        <f t="shared" si="2177"/>
        <v>195745</v>
      </c>
      <c r="GD529" s="29">
        <f t="shared" si="2178"/>
        <v>2438</v>
      </c>
      <c r="GE529" s="29">
        <f t="shared" si="2179"/>
        <v>42909</v>
      </c>
      <c r="GF529" s="41">
        <f t="shared" si="2180"/>
        <v>151785</v>
      </c>
    </row>
    <row r="530" spans="1:188" ht="13.5" customHeight="1">
      <c r="A530" s="14" t="s">
        <v>11</v>
      </c>
      <c r="B530" s="15" t="s">
        <v>12</v>
      </c>
      <c r="C530" s="231">
        <v>2977</v>
      </c>
      <c r="D530" s="226">
        <v>0</v>
      </c>
      <c r="E530" s="226">
        <v>394</v>
      </c>
      <c r="F530" s="226">
        <v>1071</v>
      </c>
      <c r="G530" s="226">
        <v>20561</v>
      </c>
      <c r="H530" s="226">
        <v>3601</v>
      </c>
      <c r="I530" s="226">
        <v>14498</v>
      </c>
      <c r="J530" s="226">
        <v>11079</v>
      </c>
      <c r="K530" s="226">
        <v>9463</v>
      </c>
      <c r="L530" s="226">
        <v>3378</v>
      </c>
      <c r="M530" s="226">
        <v>735</v>
      </c>
      <c r="N530" s="226">
        <v>2188</v>
      </c>
      <c r="O530" s="226">
        <v>19147</v>
      </c>
      <c r="P530" s="226">
        <v>4845</v>
      </c>
      <c r="Q530" s="226">
        <v>8432</v>
      </c>
      <c r="R530" s="226">
        <v>11407</v>
      </c>
      <c r="S530" s="226">
        <v>19835</v>
      </c>
      <c r="T530" s="226">
        <v>7800</v>
      </c>
      <c r="U530" s="226">
        <v>141411</v>
      </c>
      <c r="V530" s="232">
        <v>-906</v>
      </c>
      <c r="W530" s="233">
        <v>140505</v>
      </c>
      <c r="X530" s="226">
        <v>3371</v>
      </c>
      <c r="Y530" s="226">
        <v>36130</v>
      </c>
      <c r="Z530" s="232">
        <v>101910</v>
      </c>
      <c r="AA530" s="226"/>
      <c r="AB530" s="14" t="s">
        <v>11</v>
      </c>
      <c r="AC530" s="15" t="s">
        <v>12</v>
      </c>
      <c r="AD530" s="58">
        <f t="shared" si="2124"/>
        <v>8.8879999999999999</v>
      </c>
      <c r="AE530" s="22" t="str">
        <f t="shared" si="2034"/>
        <v xml:space="preserve">- </v>
      </c>
      <c r="AF530" s="22">
        <f t="shared" si="2034"/>
        <v>8.2420000000000009</v>
      </c>
      <c r="AG530" s="22">
        <f t="shared" si="2034"/>
        <v>2.097</v>
      </c>
      <c r="AH530" s="22">
        <f t="shared" si="2034"/>
        <v>1.782</v>
      </c>
      <c r="AI530" s="22">
        <f t="shared" si="2034"/>
        <v>3.3580000000000001</v>
      </c>
      <c r="AJ530" s="22">
        <f t="shared" si="2034"/>
        <v>-8.8290000000000006</v>
      </c>
      <c r="AK530" s="22">
        <f t="shared" si="2034"/>
        <v>5.6550000000000002</v>
      </c>
      <c r="AL530" s="22">
        <f t="shared" si="2034"/>
        <v>14.191000000000001</v>
      </c>
      <c r="AM530" s="22">
        <f t="shared" si="2034"/>
        <v>1.2889999999999999</v>
      </c>
      <c r="AN530" s="22">
        <f t="shared" si="2034"/>
        <v>1.5189999999999999</v>
      </c>
      <c r="AO530" s="22">
        <f t="shared" si="2034"/>
        <v>3.7949999999999999</v>
      </c>
      <c r="AP530" s="22">
        <f t="shared" si="2034"/>
        <v>1.077</v>
      </c>
      <c r="AQ530" s="22">
        <f t="shared" si="2034"/>
        <v>3.129</v>
      </c>
      <c r="AR530" s="22">
        <f t="shared" si="2034"/>
        <v>-0.33100000000000002</v>
      </c>
      <c r="AS530" s="22">
        <f t="shared" si="2034"/>
        <v>7.766</v>
      </c>
      <c r="AT530" s="22">
        <f t="shared" si="2034"/>
        <v>0.73099999999999998</v>
      </c>
      <c r="AU530" s="22">
        <f t="shared" si="2035"/>
        <v>3.8620000000000001</v>
      </c>
      <c r="AV530" s="22">
        <f t="shared" si="2036"/>
        <v>2.0569999999999999</v>
      </c>
      <c r="AW530" s="22">
        <f t="shared" si="2037"/>
        <v>7.077</v>
      </c>
      <c r="AX530" s="63">
        <f t="shared" si="2038"/>
        <v>2.1219999999999999</v>
      </c>
      <c r="AY530" s="22">
        <f t="shared" si="2039"/>
        <v>8.8119999999999994</v>
      </c>
      <c r="AZ530" s="22">
        <f t="shared" si="2040"/>
        <v>-2.7509999999999999</v>
      </c>
      <c r="BA530" s="59">
        <f t="shared" si="2041"/>
        <v>3.661</v>
      </c>
      <c r="BB530" s="226"/>
      <c r="BC530" s="14" t="s">
        <v>11</v>
      </c>
      <c r="BD530" s="15" t="s">
        <v>12</v>
      </c>
      <c r="BE530" s="58">
        <f t="shared" si="2181"/>
        <v>2.1</v>
      </c>
      <c r="BF530" s="22" t="str">
        <f t="shared" si="2042"/>
        <v>-</v>
      </c>
      <c r="BG530" s="22">
        <f t="shared" si="2042"/>
        <v>0.3</v>
      </c>
      <c r="BH530" s="22">
        <f t="shared" si="2042"/>
        <v>0.8</v>
      </c>
      <c r="BI530" s="22">
        <f t="shared" si="2042"/>
        <v>14.6</v>
      </c>
      <c r="BJ530" s="22">
        <f t="shared" si="2042"/>
        <v>2.6</v>
      </c>
      <c r="BK530" s="22">
        <f t="shared" si="2042"/>
        <v>10.3</v>
      </c>
      <c r="BL530" s="22">
        <f t="shared" si="2042"/>
        <v>7.9</v>
      </c>
      <c r="BM530" s="22">
        <f t="shared" si="2042"/>
        <v>6.7</v>
      </c>
      <c r="BN530" s="22">
        <f t="shared" si="2042"/>
        <v>2.4</v>
      </c>
      <c r="BO530" s="22">
        <f t="shared" si="2042"/>
        <v>0.5</v>
      </c>
      <c r="BP530" s="22">
        <f t="shared" si="2042"/>
        <v>1.6</v>
      </c>
      <c r="BQ530" s="22">
        <f t="shared" si="2042"/>
        <v>13.6</v>
      </c>
      <c r="BR530" s="22">
        <f t="shared" si="2042"/>
        <v>3.4</v>
      </c>
      <c r="BS530" s="22">
        <f t="shared" si="2042"/>
        <v>6</v>
      </c>
      <c r="BT530" s="22">
        <f t="shared" si="2042"/>
        <v>8.1</v>
      </c>
      <c r="BU530" s="22">
        <f t="shared" si="2042"/>
        <v>14.1</v>
      </c>
      <c r="BV530" s="22">
        <f t="shared" si="2043"/>
        <v>5.6</v>
      </c>
      <c r="BW530" s="22">
        <f t="shared" si="2125"/>
        <v>100.6</v>
      </c>
      <c r="BX530" s="22">
        <f t="shared" si="2044"/>
        <v>-0.6</v>
      </c>
      <c r="BY530" s="63">
        <f t="shared" si="2126"/>
        <v>100</v>
      </c>
      <c r="BZ530" s="22">
        <f t="shared" si="2045"/>
        <v>2.4</v>
      </c>
      <c r="CA530" s="22">
        <f t="shared" si="2046"/>
        <v>25.7</v>
      </c>
      <c r="CB530" s="59">
        <f t="shared" si="2047"/>
        <v>72.5</v>
      </c>
      <c r="CC530" s="226"/>
      <c r="CD530" s="14" t="s">
        <v>11</v>
      </c>
      <c r="CE530" s="15" t="s">
        <v>12</v>
      </c>
      <c r="CF530" s="58">
        <f t="shared" ref="CF530" si="2374">IF(C530=0,"-",IF(C530="X","X",ROUND(C530/C524*100,1)))</f>
        <v>7.3</v>
      </c>
      <c r="CG530" s="22" t="str">
        <f t="shared" ref="CG530" si="2375">IF(D530=0,"-",IF(D530="X","X",ROUND(D530/D524*100,1)))</f>
        <v>-</v>
      </c>
      <c r="CH530" s="22">
        <f t="shared" ref="CH530" si="2376">IF(E530=0,"-",IF(E530="X","X",ROUND(E530/E524*100,1)))</f>
        <v>4.5</v>
      </c>
      <c r="CI530" s="22">
        <f t="shared" ref="CI530" si="2377">IF(F530=0,"-",IF(F530="X","X",ROUND(F530/F524*100,1)))</f>
        <v>12.1</v>
      </c>
      <c r="CJ530" s="22">
        <f t="shared" ref="CJ530" si="2378">IF(G530=0,"-",IF(G530="X","X",ROUND(G530/G524*100,1)))</f>
        <v>11</v>
      </c>
      <c r="CK530" s="22">
        <f t="shared" ref="CK530" si="2379">IF(H530=0,"-",IF(H530="X","X",ROUND(H530/H524*100,1)))</f>
        <v>2.1</v>
      </c>
      <c r="CL530" s="22">
        <f t="shared" ref="CL530" si="2380">IF(I530=0,"-",IF(I530="X","X",ROUND(I530/I524*100,1)))</f>
        <v>3</v>
      </c>
      <c r="CM530" s="22">
        <f t="shared" ref="CM530" si="2381">IF(J530=0,"-",IF(J530="X","X",ROUND(J530/J524*100,1)))</f>
        <v>2.7</v>
      </c>
      <c r="CN530" s="22">
        <f t="shared" ref="CN530" si="2382">IF(K530=0,"-",IF(K530="X","X",ROUND(K530/K524*100,1)))</f>
        <v>5</v>
      </c>
      <c r="CO530" s="22">
        <f t="shared" ref="CO530" si="2383">IF(L530=0,"-",IF(L530="X","X",ROUND(L530/L524*100,1)))</f>
        <v>3</v>
      </c>
      <c r="CP530" s="22">
        <f t="shared" ref="CP530" si="2384">IF(M530=0,"-",IF(M530="X","X",ROUND(M530/M524*100,1)))</f>
        <v>0.4</v>
      </c>
      <c r="CQ530" s="22">
        <f t="shared" ref="CQ530" si="2385">IF(N530=0,"-",IF(N530="X","X",ROUND(N530/N524*100,1)))</f>
        <v>1.4</v>
      </c>
      <c r="CR530" s="22">
        <f t="shared" ref="CR530" si="2386">IF(O530=0,"-",IF(O530="X","X",ROUND(O530/O524*100,1)))</f>
        <v>3.4</v>
      </c>
      <c r="CS530" s="22">
        <f t="shared" ref="CS530" si="2387">IF(P530=0,"-",IF(P530="X","X",ROUND(P530/P524*100,1)))</f>
        <v>1.1000000000000001</v>
      </c>
      <c r="CT530" s="22">
        <f t="shared" ref="CT530" si="2388">IF(Q530=0,"-",IF(Q530="X","X",ROUND(Q530/Q524*100,1)))</f>
        <v>2</v>
      </c>
      <c r="CU530" s="22">
        <f t="shared" ref="CU530" si="2389">IF(R530=0,"-",IF(R530="X","X",ROUND(R530/R524*100,1)))</f>
        <v>4.4000000000000004</v>
      </c>
      <c r="CV530" s="22">
        <f t="shared" ref="CV530" si="2390">IF(S530=0,"-",IF(S530="X","X",ROUND(S530/S524*100,1)))</f>
        <v>3.6</v>
      </c>
      <c r="CW530" s="22">
        <f t="shared" ref="CW530" si="2391">IF(T530=0,"-",IF(T530="X","X",ROUND(T530/T524*100,1)))</f>
        <v>3.5</v>
      </c>
      <c r="CX530" s="22">
        <f t="shared" ref="CX530" si="2392">IF(U530=0,"-",IF(U530="X","X",ROUND(U530/U524*100,1)))</f>
        <v>3.2</v>
      </c>
      <c r="CY530" s="22">
        <f t="shared" ref="CY530" si="2393">IF(V530=0,"-",IF(V530="X","X",ROUND(V530/V524*100,1)))</f>
        <v>3.2</v>
      </c>
      <c r="CZ530" s="63">
        <f t="shared" ref="CZ530" si="2394">IF(W530=0,"-",IF(W530="X","X",ROUND(W530/W524*100,1)))</f>
        <v>3.2</v>
      </c>
      <c r="DA530" s="22">
        <f t="shared" ref="DA530" si="2395">IF(X530=0,"-",IF(X530="X","X",ROUND(X530/X524*100,1)))</f>
        <v>6.8</v>
      </c>
      <c r="DB530" s="22">
        <f t="shared" ref="DB530" si="2396">IF(Y530=0,"-",IF(Y530="X","X",ROUND(Y530/Y524*100,1)))</f>
        <v>5.3</v>
      </c>
      <c r="DC530" s="59">
        <f t="shared" ref="DC530" si="2397">IF(Z530=0,"-",IF(Z530="X","X",ROUND(Z530/Z524*100,1)))</f>
        <v>2.8</v>
      </c>
      <c r="DD530" s="226"/>
      <c r="DE530" s="14" t="s">
        <v>11</v>
      </c>
      <c r="DF530" s="15" t="s">
        <v>12</v>
      </c>
      <c r="DG530" s="58">
        <f t="shared" si="2151"/>
        <v>0.17699999999999999</v>
      </c>
      <c r="DH530" s="22" t="str">
        <f t="shared" si="2072"/>
        <v xml:space="preserve">- </v>
      </c>
      <c r="DI530" s="22">
        <f t="shared" si="2073"/>
        <v>2.1999999999999999E-2</v>
      </c>
      <c r="DJ530" s="22">
        <f t="shared" si="2074"/>
        <v>1.6E-2</v>
      </c>
      <c r="DK530" s="22">
        <f t="shared" si="2075"/>
        <v>0.26200000000000001</v>
      </c>
      <c r="DL530" s="22">
        <f t="shared" si="2076"/>
        <v>8.5000000000000006E-2</v>
      </c>
      <c r="DM530" s="22">
        <f t="shared" si="2077"/>
        <v>-1.02</v>
      </c>
      <c r="DN530" s="22">
        <f t="shared" si="2078"/>
        <v>0.43099999999999999</v>
      </c>
      <c r="DO530" s="22">
        <f t="shared" si="2079"/>
        <v>0.85499999999999998</v>
      </c>
      <c r="DP530" s="22">
        <f t="shared" si="2080"/>
        <v>3.1E-2</v>
      </c>
      <c r="DQ530" s="22">
        <f t="shared" si="2081"/>
        <v>8.0000000000000002E-3</v>
      </c>
      <c r="DR530" s="22">
        <f t="shared" si="2082"/>
        <v>5.8000000000000003E-2</v>
      </c>
      <c r="DS530" s="22">
        <f t="shared" si="2083"/>
        <v>0.14799999999999999</v>
      </c>
      <c r="DT530" s="22">
        <f t="shared" si="2084"/>
        <v>0.107</v>
      </c>
      <c r="DU530" s="22">
        <f t="shared" si="2085"/>
        <v>-0.02</v>
      </c>
      <c r="DV530" s="22">
        <f t="shared" si="2086"/>
        <v>0.59699999999999998</v>
      </c>
      <c r="DW530" s="22">
        <f t="shared" si="2087"/>
        <v>0.105</v>
      </c>
      <c r="DX530" s="22">
        <f t="shared" si="2088"/>
        <v>0.21099999999999999</v>
      </c>
      <c r="DY530" s="22">
        <f t="shared" si="2089"/>
        <v>2.0710000000000002</v>
      </c>
      <c r="DZ530" s="22">
        <f t="shared" si="2090"/>
        <v>0.05</v>
      </c>
      <c r="EA530" s="63">
        <f t="shared" si="2091"/>
        <v>2.1219999999999999</v>
      </c>
      <c r="EB530" s="22">
        <f t="shared" si="2092"/>
        <v>0.19800000000000001</v>
      </c>
      <c r="EC530" s="22">
        <f t="shared" si="2093"/>
        <v>-0.74299999999999999</v>
      </c>
      <c r="ED530" s="59">
        <f t="shared" si="2094"/>
        <v>2.6160000000000001</v>
      </c>
      <c r="EE530" s="226"/>
      <c r="EF530" s="14" t="s">
        <v>11</v>
      </c>
      <c r="EG530" s="15" t="s">
        <v>12</v>
      </c>
      <c r="EH530" s="58">
        <f t="shared" ref="EH530" si="2398">IF(C530="X","X",IF(FI530="X","X",IF(FI530&lt;&gt;0,ROUND((C530-FI530)/FI524*100,3),"- ")))</f>
        <v>0.64600000000000002</v>
      </c>
      <c r="EI530" s="22" t="str">
        <f t="shared" ref="EI530" si="2399">IF(D530="X","X",IF(FJ530="X","X",IF(FJ530&lt;&gt;0,ROUND((D530-FJ530)/FJ524*100,3),"- ")))</f>
        <v xml:space="preserve">- </v>
      </c>
      <c r="EJ530" s="22">
        <f t="shared" ref="EJ530" si="2400">IF(E530="X","X",IF(FK530="X","X",IF(FK530&lt;&gt;0,ROUND((E530-FK530)/FK524*100,3),"- ")))</f>
        <v>0.34899999999999998</v>
      </c>
      <c r="EK530" s="22">
        <f t="shared" ref="EK530" si="2401">IF(F530="X","X",IF(FL530="X","X",IF(FL530&lt;&gt;0,ROUND((F530-FL530)/FL524*100,3),"- ")))</f>
        <v>0.254</v>
      </c>
      <c r="EL530" s="22">
        <f t="shared" ref="EL530" si="2402">IF(G530="X","X",IF(FM530="X","X",IF(FM530&lt;&gt;0,ROUND((G530-FM530)/FM524*100,3),"- ")))</f>
        <v>0.17599999999999999</v>
      </c>
      <c r="EM530" s="22">
        <f t="shared" ref="EM530" si="2403">IF(H530="X","X",IF(FN530="X","X",IF(FN530&lt;&gt;0,ROUND((H530-FN530)/FN524*100,3),"- ")))</f>
        <v>6.3E-2</v>
      </c>
      <c r="EN530" s="22">
        <f t="shared" ref="EN530" si="2404">IF(I530="X","X",IF(FO530="X","X",IF(FO530&lt;&gt;0,ROUND((I530-FO530)/FO524*100,3),"- ")))</f>
        <v>-0.33300000000000002</v>
      </c>
      <c r="EO530" s="22">
        <f t="shared" ref="EO530" si="2405">IF(J530="X","X",IF(FP530="X","X",IF(FP530&lt;&gt;0,ROUND((J530-FP530)/FP524*100,3),"- ")))</f>
        <v>0.155</v>
      </c>
      <c r="EP530" s="22">
        <f t="shared" ref="EP530" si="2406">IF(K530="X","X",IF(FQ530="X","X",IF(FQ530&lt;&gt;0,ROUND((K530-FQ530)/FQ524*100,3),"- ")))</f>
        <v>0.61199999999999999</v>
      </c>
      <c r="EQ530" s="22">
        <f t="shared" ref="EQ530" si="2407">IF(L530="X","X",IF(FR530="X","X",IF(FR530&lt;&gt;0,ROUND((L530-FR530)/FR524*100,3),"- ")))</f>
        <v>3.9E-2</v>
      </c>
      <c r="ER530" s="22">
        <f t="shared" ref="ER530" si="2408">IF(M530="X","X",IF(FS530="X","X",IF(FS530&lt;&gt;0,ROUND((M530-FS530)/FS524*100,3),"- ")))</f>
        <v>6.0000000000000001E-3</v>
      </c>
      <c r="ES530" s="22">
        <f t="shared" ref="ES530" si="2409">IF(N530="X","X",IF(FT530="X","X",IF(FT530&lt;&gt;0,ROUND((N530-FT530)/FT524*100,3),"- ")))</f>
        <v>5.2999999999999999E-2</v>
      </c>
      <c r="ET530" s="22">
        <f t="shared" ref="ET530" si="2410">IF(O530="X","X",IF(FU530="X","X",IF(FU530&lt;&gt;0,ROUND((O530-FU530)/FU524*100,3),"- ")))</f>
        <v>3.6999999999999998E-2</v>
      </c>
      <c r="EU530" s="22">
        <f t="shared" ref="EU530" si="2411">IF(P530="X","X",IF(FV530="X","X",IF(FV530&lt;&gt;0,ROUND((P530-FV530)/FV524*100,3),"- ")))</f>
        <v>3.5000000000000003E-2</v>
      </c>
      <c r="EV530" s="22">
        <f t="shared" ref="EV530" si="2412">IF(Q530="X","X",IF(FW530="X","X",IF(FW530&lt;&gt;0,ROUND((Q530-FW530)/FW524*100,3),"- ")))</f>
        <v>-7.0000000000000001E-3</v>
      </c>
      <c r="EW530" s="22">
        <f t="shared" ref="EW530" si="2413">IF(R530="X","X",IF(FX530="X","X",IF(FX530&lt;&gt;0,ROUND((R530-FX530)/FX524*100,3),"- ")))</f>
        <v>0.33100000000000002</v>
      </c>
      <c r="EX530" s="22">
        <f t="shared" ref="EX530" si="2414">IF(S530="X","X",IF(FY530="X","X",IF(FY530&lt;&gt;0,ROUND((S530-FY530)/FY524*100,3),"- ")))</f>
        <v>2.7E-2</v>
      </c>
      <c r="EY530" s="22">
        <f t="shared" ref="EY530" si="2415">IF(T530="X","X",IF(FZ530="X","X",IF(FZ530&lt;&gt;0,ROUND((T530-FZ530)/FZ524*100,3),"- ")))</f>
        <v>0.14000000000000001</v>
      </c>
      <c r="EZ530" s="22">
        <f t="shared" ref="EZ530" si="2416">IF(U530="X","X",IF(GA530="X","X",IF(GA530&lt;&gt;0,ROUND((U530-GA530)/GA524*100,3),"- ")))</f>
        <v>6.7000000000000004E-2</v>
      </c>
      <c r="FA530" s="22">
        <f t="shared" ref="FA530" si="2417">IF(V530="X","X",IF(GB530="X","X",IF(GB530&lt;&gt;0,ROUND((V530-GB530)/GB524*100,3),"- ")))</f>
        <v>-0.23</v>
      </c>
      <c r="FB530" s="63">
        <f t="shared" ref="FB530" si="2418">IF(W530="X","X",IF(GC530="X","X",IF(GC530&lt;&gt;0,ROUND((W530-GC530)/GC524*100,3),"- ")))</f>
        <v>6.9000000000000006E-2</v>
      </c>
      <c r="FC530" s="22">
        <f t="shared" ref="FC530" si="2419">IF(X530="X","X",IF(GD530="X","X",IF(GD530&lt;&gt;0,ROUND((X530-GD530)/GD524*100,3),"- ")))</f>
        <v>0.58499999999999996</v>
      </c>
      <c r="FD530" s="22">
        <f t="shared" ref="FD530" si="2420">IF(Y530="X","X",IF(GE530="X","X",IF(GE530&lt;&gt;0,ROUND((Y530-GE530)/GE524*100,3),"- ")))</f>
        <v>-0.161</v>
      </c>
      <c r="FE530" s="59">
        <f t="shared" ref="FE530" si="2421">IF(Z530="X","X",IF(GF530="X","X",IF(GF530&lt;&gt;0,ROUND((Z530-GF530)/GF524*100,3),"- ")))</f>
        <v>0.10100000000000001</v>
      </c>
      <c r="FG530" s="14" t="s">
        <v>11</v>
      </c>
      <c r="FH530" s="15" t="s">
        <v>12</v>
      </c>
      <c r="FI530" s="27">
        <f t="shared" si="2119"/>
        <v>2734</v>
      </c>
      <c r="FJ530" s="29">
        <f t="shared" si="2119"/>
        <v>0</v>
      </c>
      <c r="FK530" s="29">
        <f t="shared" si="2119"/>
        <v>364</v>
      </c>
      <c r="FL530" s="29">
        <f t="shared" si="2119"/>
        <v>1049</v>
      </c>
      <c r="FM530" s="29">
        <f t="shared" si="2119"/>
        <v>20201</v>
      </c>
      <c r="FN530" s="29">
        <f t="shared" si="2119"/>
        <v>3484</v>
      </c>
      <c r="FO530" s="29">
        <f t="shared" si="2119"/>
        <v>15902</v>
      </c>
      <c r="FP530" s="29">
        <f t="shared" si="2119"/>
        <v>10486</v>
      </c>
      <c r="FQ530" s="29">
        <f t="shared" si="2119"/>
        <v>8287</v>
      </c>
      <c r="FR530" s="29">
        <f t="shared" si="2119"/>
        <v>3335</v>
      </c>
      <c r="FS530" s="29">
        <f t="shared" si="2119"/>
        <v>724</v>
      </c>
      <c r="FT530" s="29">
        <f t="shared" si="2119"/>
        <v>2108</v>
      </c>
      <c r="FU530" s="29">
        <f t="shared" si="2119"/>
        <v>18943</v>
      </c>
      <c r="FV530" s="29">
        <f t="shared" si="2119"/>
        <v>4698</v>
      </c>
      <c r="FW530" s="29">
        <f t="shared" si="2119"/>
        <v>8460</v>
      </c>
      <c r="FX530" s="29">
        <f t="shared" si="2119"/>
        <v>10585</v>
      </c>
      <c r="FY530" s="29">
        <f t="shared" si="2121"/>
        <v>19691</v>
      </c>
      <c r="FZ530" s="29">
        <f t="shared" si="2122"/>
        <v>7510</v>
      </c>
      <c r="GA530" s="29">
        <f t="shared" si="2176"/>
        <v>138561</v>
      </c>
      <c r="GB530" s="29">
        <f t="shared" si="2123"/>
        <v>-975</v>
      </c>
      <c r="GC530" s="53">
        <f t="shared" si="2177"/>
        <v>137586</v>
      </c>
      <c r="GD530" s="29">
        <f t="shared" si="2178"/>
        <v>3098</v>
      </c>
      <c r="GE530" s="29">
        <f t="shared" si="2179"/>
        <v>37152</v>
      </c>
      <c r="GF530" s="41">
        <f t="shared" si="2180"/>
        <v>98311</v>
      </c>
    </row>
    <row r="531" spans="1:188" ht="13.5" customHeight="1">
      <c r="A531" s="14" t="s">
        <v>13</v>
      </c>
      <c r="B531" s="15" t="s">
        <v>14</v>
      </c>
      <c r="C531" s="231">
        <v>800</v>
      </c>
      <c r="D531" s="226">
        <v>5</v>
      </c>
      <c r="E531" s="226">
        <v>137</v>
      </c>
      <c r="F531" s="226">
        <v>306</v>
      </c>
      <c r="G531" s="226">
        <v>11573</v>
      </c>
      <c r="H531" s="226">
        <v>11539</v>
      </c>
      <c r="I531" s="226">
        <v>35858</v>
      </c>
      <c r="J531" s="226">
        <v>23670</v>
      </c>
      <c r="K531" s="226">
        <v>9589</v>
      </c>
      <c r="L531" s="226">
        <v>8742</v>
      </c>
      <c r="M531" s="226">
        <v>3064</v>
      </c>
      <c r="N531" s="226">
        <v>11205</v>
      </c>
      <c r="O531" s="226">
        <v>52666</v>
      </c>
      <c r="P531" s="226">
        <v>36510</v>
      </c>
      <c r="Q531" s="226">
        <v>29323</v>
      </c>
      <c r="R531" s="226">
        <v>20286</v>
      </c>
      <c r="S531" s="226">
        <v>58093</v>
      </c>
      <c r="T531" s="226">
        <v>19376</v>
      </c>
      <c r="U531" s="226">
        <v>332742</v>
      </c>
      <c r="V531" s="232">
        <v>-2130</v>
      </c>
      <c r="W531" s="233">
        <v>330612</v>
      </c>
      <c r="X531" s="226">
        <v>942</v>
      </c>
      <c r="Y531" s="226">
        <v>47737</v>
      </c>
      <c r="Z531" s="232">
        <v>284063</v>
      </c>
      <c r="AA531" s="226"/>
      <c r="AB531" s="14" t="s">
        <v>13</v>
      </c>
      <c r="AC531" s="15" t="s">
        <v>14</v>
      </c>
      <c r="AD531" s="58">
        <f t="shared" si="2124"/>
        <v>19.760000000000002</v>
      </c>
      <c r="AE531" s="22">
        <f t="shared" si="2034"/>
        <v>0</v>
      </c>
      <c r="AF531" s="22">
        <f t="shared" si="2034"/>
        <v>-0.72499999999999998</v>
      </c>
      <c r="AG531" s="22">
        <f t="shared" si="2034"/>
        <v>2</v>
      </c>
      <c r="AH531" s="22">
        <f t="shared" si="2034"/>
        <v>-11.65</v>
      </c>
      <c r="AI531" s="22">
        <f t="shared" si="2034"/>
        <v>4.6340000000000003</v>
      </c>
      <c r="AJ531" s="22">
        <f t="shared" si="2034"/>
        <v>18.617000000000001</v>
      </c>
      <c r="AK531" s="22">
        <f t="shared" si="2034"/>
        <v>3.8479999999999999</v>
      </c>
      <c r="AL531" s="22">
        <f t="shared" si="2034"/>
        <v>3.62</v>
      </c>
      <c r="AM531" s="22">
        <f t="shared" si="2034"/>
        <v>0.91200000000000003</v>
      </c>
      <c r="AN531" s="22">
        <f t="shared" si="2034"/>
        <v>-1.6060000000000001</v>
      </c>
      <c r="AO531" s="22">
        <f t="shared" si="2034"/>
        <v>3.3290000000000002</v>
      </c>
      <c r="AP531" s="22">
        <f t="shared" si="2034"/>
        <v>2.06</v>
      </c>
      <c r="AQ531" s="22">
        <f t="shared" si="2034"/>
        <v>6.9329999999999998</v>
      </c>
      <c r="AR531" s="22">
        <f t="shared" si="2034"/>
        <v>2.1850000000000001</v>
      </c>
      <c r="AS531" s="22">
        <f t="shared" si="2034"/>
        <v>1.3340000000000001</v>
      </c>
      <c r="AT531" s="22">
        <f t="shared" si="2034"/>
        <v>2.2799999999999998</v>
      </c>
      <c r="AU531" s="22">
        <f t="shared" si="2035"/>
        <v>5.9720000000000004</v>
      </c>
      <c r="AV531" s="22">
        <f t="shared" si="2036"/>
        <v>4.0860000000000003</v>
      </c>
      <c r="AW531" s="22">
        <f t="shared" si="2037"/>
        <v>5.3330000000000002</v>
      </c>
      <c r="AX531" s="63">
        <f t="shared" si="2038"/>
        <v>4.1529999999999996</v>
      </c>
      <c r="AY531" s="22">
        <f t="shared" si="2039"/>
        <v>16.152999999999999</v>
      </c>
      <c r="AZ531" s="22">
        <f t="shared" si="2040"/>
        <v>9.4160000000000004</v>
      </c>
      <c r="BA531" s="59">
        <f t="shared" si="2041"/>
        <v>3.206</v>
      </c>
      <c r="BB531" s="226"/>
      <c r="BC531" s="14" t="s">
        <v>13</v>
      </c>
      <c r="BD531" s="15" t="s">
        <v>14</v>
      </c>
      <c r="BE531" s="58">
        <f t="shared" si="2181"/>
        <v>0.2</v>
      </c>
      <c r="BF531" s="22">
        <f t="shared" si="2042"/>
        <v>0</v>
      </c>
      <c r="BG531" s="22">
        <f t="shared" si="2042"/>
        <v>0</v>
      </c>
      <c r="BH531" s="22">
        <f t="shared" si="2042"/>
        <v>0.1</v>
      </c>
      <c r="BI531" s="22">
        <f t="shared" si="2042"/>
        <v>3.5</v>
      </c>
      <c r="BJ531" s="22">
        <f t="shared" si="2042"/>
        <v>3.5</v>
      </c>
      <c r="BK531" s="22">
        <f t="shared" si="2042"/>
        <v>10.8</v>
      </c>
      <c r="BL531" s="22">
        <f t="shared" si="2042"/>
        <v>7.2</v>
      </c>
      <c r="BM531" s="22">
        <f t="shared" si="2042"/>
        <v>2.9</v>
      </c>
      <c r="BN531" s="22">
        <f t="shared" si="2042"/>
        <v>2.6</v>
      </c>
      <c r="BO531" s="22">
        <f t="shared" si="2042"/>
        <v>0.9</v>
      </c>
      <c r="BP531" s="22">
        <f t="shared" si="2042"/>
        <v>3.4</v>
      </c>
      <c r="BQ531" s="22">
        <f t="shared" si="2042"/>
        <v>15.9</v>
      </c>
      <c r="BR531" s="22">
        <f t="shared" si="2042"/>
        <v>11</v>
      </c>
      <c r="BS531" s="22">
        <f t="shared" si="2042"/>
        <v>8.9</v>
      </c>
      <c r="BT531" s="22">
        <f t="shared" si="2042"/>
        <v>6.1</v>
      </c>
      <c r="BU531" s="22">
        <f t="shared" si="2042"/>
        <v>17.600000000000001</v>
      </c>
      <c r="BV531" s="22">
        <f t="shared" si="2043"/>
        <v>5.9</v>
      </c>
      <c r="BW531" s="22">
        <f t="shared" si="2125"/>
        <v>100.6</v>
      </c>
      <c r="BX531" s="22">
        <f t="shared" si="2044"/>
        <v>-0.6</v>
      </c>
      <c r="BY531" s="63">
        <f t="shared" si="2126"/>
        <v>100</v>
      </c>
      <c r="BZ531" s="22">
        <f t="shared" si="2045"/>
        <v>0.3</v>
      </c>
      <c r="CA531" s="22">
        <f t="shared" si="2046"/>
        <v>14.4</v>
      </c>
      <c r="CB531" s="59">
        <f t="shared" si="2047"/>
        <v>85.9</v>
      </c>
      <c r="CC531" s="226"/>
      <c r="CD531" s="14" t="s">
        <v>13</v>
      </c>
      <c r="CE531" s="15" t="s">
        <v>14</v>
      </c>
      <c r="CF531" s="58">
        <f t="shared" ref="CF531" si="2422">IF(C531=0,"-",IF(C531="X","X",ROUND(C531/C524*100,1)))</f>
        <v>2</v>
      </c>
      <c r="CG531" s="22">
        <f t="shared" ref="CG531" si="2423">IF(D531=0,"-",IF(D531="X","X",ROUND(D531/D524*100,1)))</f>
        <v>1.2</v>
      </c>
      <c r="CH531" s="22">
        <f t="shared" ref="CH531" si="2424">IF(E531=0,"-",IF(E531="X","X",ROUND(E531/E524*100,1)))</f>
        <v>1.6</v>
      </c>
      <c r="CI531" s="22">
        <f t="shared" ref="CI531" si="2425">IF(F531=0,"-",IF(F531="X","X",ROUND(F531/F524*100,1)))</f>
        <v>3.5</v>
      </c>
      <c r="CJ531" s="22">
        <f t="shared" ref="CJ531" si="2426">IF(G531=0,"-",IF(G531="X","X",ROUND(G531/G524*100,1)))</f>
        <v>6.2</v>
      </c>
      <c r="CK531" s="22">
        <f t="shared" ref="CK531" si="2427">IF(H531=0,"-",IF(H531="X","X",ROUND(H531/H524*100,1)))</f>
        <v>6.6</v>
      </c>
      <c r="CL531" s="22">
        <f t="shared" ref="CL531" si="2428">IF(I531=0,"-",IF(I531="X","X",ROUND(I531/I524*100,1)))</f>
        <v>7.3</v>
      </c>
      <c r="CM531" s="22">
        <f t="shared" ref="CM531" si="2429">IF(J531=0,"-",IF(J531="X","X",ROUND(J531/J524*100,1)))</f>
        <v>5.9</v>
      </c>
      <c r="CN531" s="22">
        <f t="shared" ref="CN531" si="2430">IF(K531=0,"-",IF(K531="X","X",ROUND(K531/K524*100,1)))</f>
        <v>5.0999999999999996</v>
      </c>
      <c r="CO531" s="22">
        <f t="shared" ref="CO531" si="2431">IF(L531=0,"-",IF(L531="X","X",ROUND(L531/L524*100,1)))</f>
        <v>7.7</v>
      </c>
      <c r="CP531" s="22">
        <f t="shared" ref="CP531" si="2432">IF(M531=0,"-",IF(M531="X","X",ROUND(M531/M524*100,1)))</f>
        <v>1.8</v>
      </c>
      <c r="CQ531" s="22">
        <f t="shared" ref="CQ531" si="2433">IF(N531=0,"-",IF(N531="X","X",ROUND(N531/N524*100,1)))</f>
        <v>7.2</v>
      </c>
      <c r="CR531" s="22">
        <f t="shared" ref="CR531" si="2434">IF(O531=0,"-",IF(O531="X","X",ROUND(O531/O524*100,1)))</f>
        <v>9.5</v>
      </c>
      <c r="CS531" s="22">
        <f t="shared" ref="CS531" si="2435">IF(P531=0,"-",IF(P531="X","X",ROUND(P531/P524*100,1)))</f>
        <v>8.1999999999999993</v>
      </c>
      <c r="CT531" s="22">
        <f t="shared" ref="CT531" si="2436">IF(Q531=0,"-",IF(Q531="X","X",ROUND(Q531/Q524*100,1)))</f>
        <v>6.9</v>
      </c>
      <c r="CU531" s="22">
        <f t="shared" ref="CU531" si="2437">IF(R531=0,"-",IF(R531="X","X",ROUND(R531/R524*100,1)))</f>
        <v>7.9</v>
      </c>
      <c r="CV531" s="22">
        <f t="shared" ref="CV531" si="2438">IF(S531=0,"-",IF(S531="X","X",ROUND(S531/S524*100,1)))</f>
        <v>10.5</v>
      </c>
      <c r="CW531" s="22">
        <f t="shared" ref="CW531" si="2439">IF(T531=0,"-",IF(T531="X","X",ROUND(T531/T524*100,1)))</f>
        <v>8.6999999999999993</v>
      </c>
      <c r="CX531" s="22">
        <f t="shared" ref="CX531" si="2440">IF(U531=0,"-",IF(U531="X","X",ROUND(U531/U524*100,1)))</f>
        <v>7.6</v>
      </c>
      <c r="CY531" s="22">
        <f t="shared" ref="CY531" si="2441">IF(V531=0,"-",IF(V531="X","X",ROUND(V531/V524*100,1)))</f>
        <v>7.6</v>
      </c>
      <c r="CZ531" s="63">
        <f t="shared" ref="CZ531" si="2442">IF(W531=0,"-",IF(W531="X","X",ROUND(W531/W524*100,1)))</f>
        <v>7.6</v>
      </c>
      <c r="DA531" s="22">
        <f t="shared" ref="DA531" si="2443">IF(X531=0,"-",IF(X531="X","X",ROUND(X531/X524*100,1)))</f>
        <v>1.9</v>
      </c>
      <c r="DB531" s="22">
        <f t="shared" ref="DB531" si="2444">IF(Y531=0,"-",IF(Y531="X","X",ROUND(Y531/Y524*100,1)))</f>
        <v>7</v>
      </c>
      <c r="DC531" s="59">
        <f t="shared" ref="DC531" si="2445">IF(Z531=0,"-",IF(Z531="X","X",ROUND(Z531/Z524*100,1)))</f>
        <v>7.7</v>
      </c>
      <c r="DD531" s="226"/>
      <c r="DE531" s="14" t="s">
        <v>13</v>
      </c>
      <c r="DF531" s="15" t="s">
        <v>14</v>
      </c>
      <c r="DG531" s="58">
        <f t="shared" si="2151"/>
        <v>4.2000000000000003E-2</v>
      </c>
      <c r="DH531" s="22">
        <f t="shared" si="2072"/>
        <v>0</v>
      </c>
      <c r="DI531" s="22">
        <f t="shared" si="2073"/>
        <v>0</v>
      </c>
      <c r="DJ531" s="22">
        <f t="shared" si="2074"/>
        <v>2E-3</v>
      </c>
      <c r="DK531" s="22">
        <f t="shared" si="2075"/>
        <v>-0.48099999999999998</v>
      </c>
      <c r="DL531" s="22">
        <f t="shared" si="2076"/>
        <v>0.161</v>
      </c>
      <c r="DM531" s="22">
        <f t="shared" si="2077"/>
        <v>1.7729999999999999</v>
      </c>
      <c r="DN531" s="22">
        <f t="shared" si="2078"/>
        <v>0.27600000000000002</v>
      </c>
      <c r="DO531" s="22">
        <f t="shared" si="2079"/>
        <v>0.106</v>
      </c>
      <c r="DP531" s="22">
        <f t="shared" si="2080"/>
        <v>2.5000000000000001E-2</v>
      </c>
      <c r="DQ531" s="22">
        <f t="shared" si="2081"/>
        <v>-1.6E-2</v>
      </c>
      <c r="DR531" s="22">
        <f t="shared" si="2082"/>
        <v>0.114</v>
      </c>
      <c r="DS531" s="22">
        <f t="shared" si="2083"/>
        <v>0.33500000000000002</v>
      </c>
      <c r="DT531" s="22">
        <f t="shared" si="2084"/>
        <v>0.746</v>
      </c>
      <c r="DU531" s="22">
        <f t="shared" si="2085"/>
        <v>0.19800000000000001</v>
      </c>
      <c r="DV531" s="22">
        <f t="shared" si="2086"/>
        <v>8.4000000000000005E-2</v>
      </c>
      <c r="DW531" s="22">
        <f t="shared" si="2087"/>
        <v>0.40799999999999997</v>
      </c>
      <c r="DX531" s="22">
        <f t="shared" si="2088"/>
        <v>0.34399999999999997</v>
      </c>
      <c r="DY531" s="22">
        <f t="shared" si="2089"/>
        <v>4.1150000000000002</v>
      </c>
      <c r="DZ531" s="22">
        <f t="shared" si="2090"/>
        <v>3.7999999999999999E-2</v>
      </c>
      <c r="EA531" s="63">
        <f t="shared" si="2091"/>
        <v>4.1529999999999996</v>
      </c>
      <c r="EB531" s="22">
        <f t="shared" si="2092"/>
        <v>4.1000000000000002E-2</v>
      </c>
      <c r="EC531" s="22">
        <f t="shared" si="2093"/>
        <v>1.294</v>
      </c>
      <c r="ED531" s="59">
        <f t="shared" si="2094"/>
        <v>2.78</v>
      </c>
      <c r="EE531" s="226"/>
      <c r="EF531" s="14" t="s">
        <v>13</v>
      </c>
      <c r="EG531" s="15" t="s">
        <v>14</v>
      </c>
      <c r="EH531" s="58">
        <f t="shared" ref="EH531" si="2446">IF(C531="X","X",IF(FI531="X","X",IF(FI531&lt;&gt;0,ROUND((C531-FI531)/FI524*100,3),"- ")))</f>
        <v>0.35099999999999998</v>
      </c>
      <c r="EI531" s="22">
        <f t="shared" ref="EI531" si="2447">IF(D531="X","X",IF(FJ531="X","X",IF(FJ531&lt;&gt;0,ROUND((D531-FJ531)/FJ524*100,3),"- ")))</f>
        <v>0</v>
      </c>
      <c r="EJ531" s="22">
        <f t="shared" ref="EJ531" si="2448">IF(E531="X","X",IF(FK531="X","X",IF(FK531&lt;&gt;0,ROUND((E531-FK531)/FK524*100,3),"- ")))</f>
        <v>-1.2E-2</v>
      </c>
      <c r="EK531" s="22">
        <f t="shared" ref="EK531" si="2449">IF(F531="X","X",IF(FL531="X","X",IF(FL531&lt;&gt;0,ROUND((F531-FL531)/FL524*100,3),"- ")))</f>
        <v>6.9000000000000006E-2</v>
      </c>
      <c r="EL531" s="22">
        <f t="shared" ref="EL531" si="2450">IF(G531="X","X",IF(FM531="X","X",IF(FM531&lt;&gt;0,ROUND((G531-FM531)/FM524*100,3),"- ")))</f>
        <v>-0.746</v>
      </c>
      <c r="EM531" s="22">
        <f t="shared" ref="EM531" si="2451">IF(H531="X","X",IF(FN531="X","X",IF(FN531&lt;&gt;0,ROUND((H531-FN531)/FN524*100,3),"- ")))</f>
        <v>0.27500000000000002</v>
      </c>
      <c r="EN531" s="22">
        <f t="shared" ref="EN531" si="2452">IF(I531="X","X",IF(FO531="X","X",IF(FO531&lt;&gt;0,ROUND((I531-FO531)/FO524*100,3),"- ")))</f>
        <v>1.3340000000000001</v>
      </c>
      <c r="EO531" s="22">
        <f t="shared" ref="EO531" si="2453">IF(J531="X","X",IF(FP531="X","X",IF(FP531&lt;&gt;0,ROUND((J531-FP531)/FP524*100,3),"- ")))</f>
        <v>0.22900000000000001</v>
      </c>
      <c r="EP531" s="22">
        <f t="shared" ref="EP531" si="2454">IF(K531="X","X",IF(FQ531="X","X",IF(FQ531&lt;&gt;0,ROUND((K531-FQ531)/FQ524*100,3),"- ")))</f>
        <v>0.17399999999999999</v>
      </c>
      <c r="EQ531" s="22">
        <f t="shared" ref="EQ531" si="2455">IF(L531="X","X",IF(FR531="X","X",IF(FR531&lt;&gt;0,ROUND((L531-FR531)/FR524*100,3),"- ")))</f>
        <v>7.0999999999999994E-2</v>
      </c>
      <c r="ER531" s="22">
        <f t="shared" ref="ER531" si="2456">IF(M531="X","X",IF(FS531="X","X",IF(FS531&lt;&gt;0,ROUND((M531-FS531)/FS524*100,3),"- ")))</f>
        <v>-2.8000000000000001E-2</v>
      </c>
      <c r="ES531" s="22">
        <f t="shared" ref="ES531" si="2457">IF(N531="X","X",IF(FT531="X","X",IF(FT531&lt;&gt;0,ROUND((N531-FT531)/FT524*100,3),"- ")))</f>
        <v>0.24099999999999999</v>
      </c>
      <c r="ET531" s="22">
        <f t="shared" ref="ET531" si="2458">IF(O531="X","X",IF(FU531="X","X",IF(FU531&lt;&gt;0,ROUND((O531-FU531)/FU524*100,3),"- ")))</f>
        <v>0.19400000000000001</v>
      </c>
      <c r="EU531" s="22">
        <f t="shared" ref="EU531" si="2459">IF(P531="X","X",IF(FV531="X","X",IF(FV531&lt;&gt;0,ROUND((P531-FV531)/FV524*100,3),"- ")))</f>
        <v>0.56000000000000005</v>
      </c>
      <c r="EV531" s="22">
        <f t="shared" ref="EV531" si="2460">IF(Q531="X","X",IF(FW531="X","X",IF(FW531&lt;&gt;0,ROUND((Q531-FW531)/FW524*100,3),"- ")))</f>
        <v>0.15</v>
      </c>
      <c r="EW531" s="22">
        <f t="shared" ref="EW531" si="2461">IF(R531="X","X",IF(FX531="X","X",IF(FX531&lt;&gt;0,ROUND((R531-FX531)/FX524*100,3),"- ")))</f>
        <v>0.108</v>
      </c>
      <c r="EX531" s="22">
        <f t="shared" ref="EX531" si="2462">IF(S531="X","X",IF(FY531="X","X",IF(FY531&lt;&gt;0,ROUND((S531-FY531)/FY524*100,3),"- ")))</f>
        <v>0.24399999999999999</v>
      </c>
      <c r="EY531" s="22">
        <f t="shared" ref="EY531" si="2463">IF(T531="X","X",IF(FZ531="X","X",IF(FZ531&lt;&gt;0,ROUND((T531-FZ531)/FZ524*100,3),"- ")))</f>
        <v>0.52700000000000002</v>
      </c>
      <c r="EZ531" s="22">
        <f t="shared" ref="EZ531" si="2464">IF(U531="X","X",IF(GA531="X","X",IF(GA531&lt;&gt;0,ROUND((U531-GA531)/GA524*100,3),"- ")))</f>
        <v>0.307</v>
      </c>
      <c r="FA531" s="22">
        <f t="shared" ref="FA531" si="2465">IF(V531="X","X",IF(GB531="X","X",IF(GB531&lt;&gt;0,ROUND((V531-GB531)/GB524*100,3),"- ")))</f>
        <v>-0.4</v>
      </c>
      <c r="FB531" s="63">
        <f t="shared" ref="FB531" si="2466">IF(W531="X","X",IF(GC531="X","X",IF(GC531&lt;&gt;0,ROUND((W531-GC531)/GC524*100,3),"- ")))</f>
        <v>0.312</v>
      </c>
      <c r="FC531" s="22">
        <f t="shared" ref="FC531" si="2467">IF(X531="X","X",IF(GD531="X","X",IF(GD531&lt;&gt;0,ROUND((X531-GD531)/GD524*100,3),"- ")))</f>
        <v>0.28100000000000003</v>
      </c>
      <c r="FD531" s="22">
        <f t="shared" ref="FD531" si="2468">IF(Y531="X","X",IF(GE531="X","X",IF(GE531&lt;&gt;0,ROUND((Y531-GE531)/GE524*100,3),"- ")))</f>
        <v>0.64700000000000002</v>
      </c>
      <c r="FE531" s="59">
        <f t="shared" ref="FE531" si="2469">IF(Z531="X","X",IF(GF531="X","X",IF(GF531&lt;&gt;0,ROUND((Z531-GF531)/GF524*100,3),"- ")))</f>
        <v>0.247</v>
      </c>
      <c r="FG531" s="14" t="s">
        <v>13</v>
      </c>
      <c r="FH531" s="15" t="s">
        <v>14</v>
      </c>
      <c r="FI531" s="27">
        <f t="shared" si="2119"/>
        <v>668</v>
      </c>
      <c r="FJ531" s="29">
        <f t="shared" si="2119"/>
        <v>5</v>
      </c>
      <c r="FK531" s="29">
        <f t="shared" si="2119"/>
        <v>138</v>
      </c>
      <c r="FL531" s="29">
        <f t="shared" si="2119"/>
        <v>300</v>
      </c>
      <c r="FM531" s="29">
        <f t="shared" si="2119"/>
        <v>13099</v>
      </c>
      <c r="FN531" s="29">
        <f t="shared" si="2119"/>
        <v>11028</v>
      </c>
      <c r="FO531" s="29">
        <f t="shared" si="2119"/>
        <v>30230</v>
      </c>
      <c r="FP531" s="29">
        <f t="shared" si="2119"/>
        <v>22793</v>
      </c>
      <c r="FQ531" s="29">
        <f t="shared" si="2119"/>
        <v>9254</v>
      </c>
      <c r="FR531" s="29">
        <f t="shared" si="2119"/>
        <v>8663</v>
      </c>
      <c r="FS531" s="29">
        <f t="shared" si="2119"/>
        <v>3114</v>
      </c>
      <c r="FT531" s="29">
        <f t="shared" si="2119"/>
        <v>10844</v>
      </c>
      <c r="FU531" s="29">
        <f t="shared" si="2119"/>
        <v>51603</v>
      </c>
      <c r="FV531" s="29">
        <f t="shared" si="2119"/>
        <v>34143</v>
      </c>
      <c r="FW531" s="29">
        <f t="shared" si="2119"/>
        <v>28696</v>
      </c>
      <c r="FX531" s="29">
        <f t="shared" si="2119"/>
        <v>20019</v>
      </c>
      <c r="FY531" s="29">
        <f t="shared" si="2121"/>
        <v>56798</v>
      </c>
      <c r="FZ531" s="29">
        <f t="shared" si="2122"/>
        <v>18284</v>
      </c>
      <c r="GA531" s="29">
        <f t="shared" si="2176"/>
        <v>319679</v>
      </c>
      <c r="GB531" s="29">
        <f t="shared" si="2123"/>
        <v>-2250</v>
      </c>
      <c r="GC531" s="53">
        <f t="shared" si="2177"/>
        <v>317429</v>
      </c>
      <c r="GD531" s="29">
        <f t="shared" si="2178"/>
        <v>811</v>
      </c>
      <c r="GE531" s="29">
        <f t="shared" si="2179"/>
        <v>43629</v>
      </c>
      <c r="GF531" s="41">
        <f t="shared" si="2180"/>
        <v>275239</v>
      </c>
    </row>
    <row r="532" spans="1:188" ht="13.5" customHeight="1">
      <c r="A532" s="14" t="s">
        <v>15</v>
      </c>
      <c r="B532" s="15" t="s">
        <v>45</v>
      </c>
      <c r="C532" s="231">
        <v>872</v>
      </c>
      <c r="D532" s="226">
        <v>0</v>
      </c>
      <c r="E532" s="226">
        <v>257</v>
      </c>
      <c r="F532" s="226">
        <v>0</v>
      </c>
      <c r="G532" s="226">
        <v>5811</v>
      </c>
      <c r="H532" s="226">
        <v>4250</v>
      </c>
      <c r="I532" s="226">
        <v>13177</v>
      </c>
      <c r="J532" s="226">
        <v>15682</v>
      </c>
      <c r="K532" s="226">
        <v>7607</v>
      </c>
      <c r="L532" s="226">
        <v>3859</v>
      </c>
      <c r="M532" s="226">
        <v>7937</v>
      </c>
      <c r="N532" s="226">
        <v>2397</v>
      </c>
      <c r="O532" s="226">
        <v>21894</v>
      </c>
      <c r="P532" s="226">
        <v>18987</v>
      </c>
      <c r="Q532" s="226">
        <v>6923</v>
      </c>
      <c r="R532" s="226">
        <v>8235</v>
      </c>
      <c r="S532" s="226">
        <v>31839</v>
      </c>
      <c r="T532" s="226">
        <v>7326</v>
      </c>
      <c r="U532" s="226">
        <v>157053</v>
      </c>
      <c r="V532" s="232">
        <v>-1006</v>
      </c>
      <c r="W532" s="233">
        <v>156047</v>
      </c>
      <c r="X532" s="226">
        <v>1129</v>
      </c>
      <c r="Y532" s="226">
        <v>18988</v>
      </c>
      <c r="Z532" s="232">
        <v>136936</v>
      </c>
      <c r="AA532" s="226"/>
      <c r="AB532" s="14" t="s">
        <v>15</v>
      </c>
      <c r="AC532" s="15" t="s">
        <v>45</v>
      </c>
      <c r="AD532" s="58">
        <f t="shared" si="2124"/>
        <v>5.4409999999999998</v>
      </c>
      <c r="AE532" s="22" t="str">
        <f t="shared" si="2034"/>
        <v xml:space="preserve">- </v>
      </c>
      <c r="AF532" s="22">
        <f t="shared" si="2034"/>
        <v>11.739000000000001</v>
      </c>
      <c r="AG532" s="22" t="str">
        <f t="shared" si="2034"/>
        <v xml:space="preserve">- </v>
      </c>
      <c r="AH532" s="22">
        <f t="shared" si="2034"/>
        <v>1.929</v>
      </c>
      <c r="AI532" s="22">
        <f t="shared" si="2034"/>
        <v>2.3359999999999999</v>
      </c>
      <c r="AJ532" s="22">
        <f t="shared" si="2034"/>
        <v>-18.318000000000001</v>
      </c>
      <c r="AK532" s="22">
        <f t="shared" si="2034"/>
        <v>3.621</v>
      </c>
      <c r="AL532" s="22">
        <f t="shared" si="2034"/>
        <v>-0.80800000000000005</v>
      </c>
      <c r="AM532" s="22">
        <f t="shared" si="2034"/>
        <v>9.4749999999999996</v>
      </c>
      <c r="AN532" s="22">
        <f t="shared" si="2034"/>
        <v>6.766</v>
      </c>
      <c r="AO532" s="22">
        <f t="shared" si="2034"/>
        <v>3.9460000000000002</v>
      </c>
      <c r="AP532" s="22">
        <f t="shared" si="2034"/>
        <v>0.80100000000000005</v>
      </c>
      <c r="AQ532" s="22">
        <f t="shared" si="2034"/>
        <v>-3.246</v>
      </c>
      <c r="AR532" s="22">
        <f t="shared" si="2034"/>
        <v>4.6879999999999997</v>
      </c>
      <c r="AS532" s="22">
        <f t="shared" si="2034"/>
        <v>4.6109999999999998</v>
      </c>
      <c r="AT532" s="22">
        <f t="shared" si="2034"/>
        <v>6.6310000000000002</v>
      </c>
      <c r="AU532" s="22">
        <f t="shared" si="2035"/>
        <v>6.8239999999999998</v>
      </c>
      <c r="AV532" s="22">
        <f t="shared" si="2036"/>
        <v>0.89700000000000002</v>
      </c>
      <c r="AW532" s="22">
        <f t="shared" si="2037"/>
        <v>8.1280000000000001</v>
      </c>
      <c r="AX532" s="63">
        <f t="shared" si="2038"/>
        <v>0.96099999999999997</v>
      </c>
      <c r="AY532" s="22">
        <f t="shared" si="2039"/>
        <v>6.8120000000000003</v>
      </c>
      <c r="AZ532" s="22">
        <f t="shared" si="2040"/>
        <v>-13.031000000000001</v>
      </c>
      <c r="BA532" s="59">
        <f t="shared" si="2041"/>
        <v>3.14</v>
      </c>
      <c r="BB532" s="226"/>
      <c r="BC532" s="14" t="s">
        <v>15</v>
      </c>
      <c r="BD532" s="15" t="s">
        <v>45</v>
      </c>
      <c r="BE532" s="58">
        <f t="shared" si="2181"/>
        <v>0.6</v>
      </c>
      <c r="BF532" s="22" t="str">
        <f t="shared" si="2042"/>
        <v>-</v>
      </c>
      <c r="BG532" s="22">
        <f t="shared" si="2042"/>
        <v>0.2</v>
      </c>
      <c r="BH532" s="22" t="str">
        <f t="shared" si="2042"/>
        <v>-</v>
      </c>
      <c r="BI532" s="22">
        <f t="shared" si="2042"/>
        <v>3.7</v>
      </c>
      <c r="BJ532" s="22">
        <f t="shared" si="2042"/>
        <v>2.7</v>
      </c>
      <c r="BK532" s="22">
        <f t="shared" si="2042"/>
        <v>8.4</v>
      </c>
      <c r="BL532" s="22">
        <f t="shared" si="2042"/>
        <v>10</v>
      </c>
      <c r="BM532" s="22">
        <f t="shared" si="2042"/>
        <v>4.9000000000000004</v>
      </c>
      <c r="BN532" s="22">
        <f t="shared" si="2042"/>
        <v>2.5</v>
      </c>
      <c r="BO532" s="22">
        <f t="shared" si="2042"/>
        <v>5.0999999999999996</v>
      </c>
      <c r="BP532" s="22">
        <f t="shared" si="2042"/>
        <v>1.5</v>
      </c>
      <c r="BQ532" s="22">
        <f t="shared" si="2042"/>
        <v>14</v>
      </c>
      <c r="BR532" s="22">
        <f t="shared" si="2042"/>
        <v>12.2</v>
      </c>
      <c r="BS532" s="22">
        <f t="shared" si="2042"/>
        <v>4.4000000000000004</v>
      </c>
      <c r="BT532" s="22">
        <f t="shared" si="2042"/>
        <v>5.3</v>
      </c>
      <c r="BU532" s="22">
        <f t="shared" si="2042"/>
        <v>20.399999999999999</v>
      </c>
      <c r="BV532" s="22">
        <f t="shared" si="2043"/>
        <v>4.7</v>
      </c>
      <c r="BW532" s="22">
        <f t="shared" si="2125"/>
        <v>100.6</v>
      </c>
      <c r="BX532" s="22">
        <f t="shared" si="2044"/>
        <v>-0.6</v>
      </c>
      <c r="BY532" s="63">
        <f t="shared" si="2126"/>
        <v>100</v>
      </c>
      <c r="BZ532" s="22">
        <f t="shared" si="2045"/>
        <v>0.7</v>
      </c>
      <c r="CA532" s="22">
        <f t="shared" si="2046"/>
        <v>12.2</v>
      </c>
      <c r="CB532" s="59">
        <f t="shared" si="2047"/>
        <v>87.8</v>
      </c>
      <c r="CC532" s="226"/>
      <c r="CD532" s="14" t="s">
        <v>15</v>
      </c>
      <c r="CE532" s="15" t="s">
        <v>45</v>
      </c>
      <c r="CF532" s="58">
        <f t="shared" ref="CF532" si="2470">IF(C532=0,"-",IF(C532="X","X",ROUND(C532/C524*100,1)))</f>
        <v>2.1</v>
      </c>
      <c r="CG532" s="22" t="str">
        <f t="shared" ref="CG532" si="2471">IF(D532=0,"-",IF(D532="X","X",ROUND(D532/D524*100,1)))</f>
        <v>-</v>
      </c>
      <c r="CH532" s="22">
        <f t="shared" ref="CH532" si="2472">IF(E532=0,"-",IF(E532="X","X",ROUND(E532/E524*100,1)))</f>
        <v>2.9</v>
      </c>
      <c r="CI532" s="22" t="str">
        <f t="shared" ref="CI532" si="2473">IF(F532=0,"-",IF(F532="X","X",ROUND(F532/F524*100,1)))</f>
        <v>-</v>
      </c>
      <c r="CJ532" s="22">
        <f t="shared" ref="CJ532" si="2474">IF(G532=0,"-",IF(G532="X","X",ROUND(G532/G524*100,1)))</f>
        <v>3.1</v>
      </c>
      <c r="CK532" s="22">
        <f t="shared" ref="CK532" si="2475">IF(H532=0,"-",IF(H532="X","X",ROUND(H532/H524*100,1)))</f>
        <v>2.4</v>
      </c>
      <c r="CL532" s="22">
        <f t="shared" ref="CL532" si="2476">IF(I532=0,"-",IF(I532="X","X",ROUND(I532/I524*100,1)))</f>
        <v>2.7</v>
      </c>
      <c r="CM532" s="22">
        <f t="shared" ref="CM532" si="2477">IF(J532=0,"-",IF(J532="X","X",ROUND(J532/J524*100,1)))</f>
        <v>3.9</v>
      </c>
      <c r="CN532" s="22">
        <f t="shared" ref="CN532" si="2478">IF(K532=0,"-",IF(K532="X","X",ROUND(K532/K524*100,1)))</f>
        <v>4</v>
      </c>
      <c r="CO532" s="22">
        <f t="shared" ref="CO532" si="2479">IF(L532=0,"-",IF(L532="X","X",ROUND(L532/L524*100,1)))</f>
        <v>3.4</v>
      </c>
      <c r="CP532" s="22">
        <f t="shared" ref="CP532" si="2480">IF(M532=0,"-",IF(M532="X","X",ROUND(M532/M524*100,1)))</f>
        <v>4.5999999999999996</v>
      </c>
      <c r="CQ532" s="22">
        <f t="shared" ref="CQ532" si="2481">IF(N532=0,"-",IF(N532="X","X",ROUND(N532/N524*100,1)))</f>
        <v>1.5</v>
      </c>
      <c r="CR532" s="22">
        <f t="shared" ref="CR532" si="2482">IF(O532=0,"-",IF(O532="X","X",ROUND(O532/O524*100,1)))</f>
        <v>3.9</v>
      </c>
      <c r="CS532" s="22">
        <f t="shared" ref="CS532" si="2483">IF(P532=0,"-",IF(P532="X","X",ROUND(P532/P524*100,1)))</f>
        <v>4.3</v>
      </c>
      <c r="CT532" s="22">
        <f t="shared" ref="CT532" si="2484">IF(Q532=0,"-",IF(Q532="X","X",ROUND(Q532/Q524*100,1)))</f>
        <v>1.6</v>
      </c>
      <c r="CU532" s="22">
        <f t="shared" ref="CU532" si="2485">IF(R532=0,"-",IF(R532="X","X",ROUND(R532/R524*100,1)))</f>
        <v>3.2</v>
      </c>
      <c r="CV532" s="22">
        <f t="shared" ref="CV532" si="2486">IF(S532=0,"-",IF(S532="X","X",ROUND(S532/S524*100,1)))</f>
        <v>5.8</v>
      </c>
      <c r="CW532" s="22">
        <f t="shared" ref="CW532" si="2487">IF(T532=0,"-",IF(T532="X","X",ROUND(T532/T524*100,1)))</f>
        <v>3.3</v>
      </c>
      <c r="CX532" s="22">
        <f t="shared" ref="CX532" si="2488">IF(U532=0,"-",IF(U532="X","X",ROUND(U532/U524*100,1)))</f>
        <v>3.6</v>
      </c>
      <c r="CY532" s="22">
        <f t="shared" ref="CY532" si="2489">IF(V532=0,"-",IF(V532="X","X",ROUND(V532/V524*100,1)))</f>
        <v>3.6</v>
      </c>
      <c r="CZ532" s="63">
        <f t="shared" ref="CZ532" si="2490">IF(W532=0,"-",IF(W532="X","X",ROUND(W532/W524*100,1)))</f>
        <v>3.6</v>
      </c>
      <c r="DA532" s="22">
        <f t="shared" ref="DA532" si="2491">IF(X532=0,"-",IF(X532="X","X",ROUND(X532/X524*100,1)))</f>
        <v>2.2999999999999998</v>
      </c>
      <c r="DB532" s="22">
        <f t="shared" ref="DB532" si="2492">IF(Y532=0,"-",IF(Y532="X","X",ROUND(Y532/Y524*100,1)))</f>
        <v>2.8</v>
      </c>
      <c r="DC532" s="59">
        <f t="shared" ref="DC532" si="2493">IF(Z532=0,"-",IF(Z532="X","X",ROUND(Z532/Z524*100,1)))</f>
        <v>3.7</v>
      </c>
      <c r="DD532" s="226"/>
      <c r="DE532" s="14" t="s">
        <v>15</v>
      </c>
      <c r="DF532" s="15" t="s">
        <v>45</v>
      </c>
      <c r="DG532" s="58">
        <f t="shared" si="2151"/>
        <v>2.9000000000000001E-2</v>
      </c>
      <c r="DH532" s="22" t="str">
        <f t="shared" si="2072"/>
        <v xml:space="preserve">- </v>
      </c>
      <c r="DI532" s="22">
        <f t="shared" si="2073"/>
        <v>1.7000000000000001E-2</v>
      </c>
      <c r="DJ532" s="22" t="str">
        <f t="shared" si="2074"/>
        <v xml:space="preserve">- </v>
      </c>
      <c r="DK532" s="22">
        <f t="shared" si="2075"/>
        <v>7.0999999999999994E-2</v>
      </c>
      <c r="DL532" s="22">
        <f t="shared" si="2076"/>
        <v>6.3E-2</v>
      </c>
      <c r="DM532" s="22">
        <f t="shared" si="2077"/>
        <v>-1.9119999999999999</v>
      </c>
      <c r="DN532" s="22">
        <f t="shared" si="2078"/>
        <v>0.35499999999999998</v>
      </c>
      <c r="DO532" s="22">
        <f t="shared" si="2079"/>
        <v>-0.04</v>
      </c>
      <c r="DP532" s="22">
        <f t="shared" si="2080"/>
        <v>0.216</v>
      </c>
      <c r="DQ532" s="22">
        <f t="shared" si="2081"/>
        <v>0.32500000000000001</v>
      </c>
      <c r="DR532" s="22">
        <f t="shared" si="2082"/>
        <v>5.8999999999999997E-2</v>
      </c>
      <c r="DS532" s="22">
        <f t="shared" si="2083"/>
        <v>0.113</v>
      </c>
      <c r="DT532" s="22">
        <f t="shared" si="2084"/>
        <v>-0.41199999999999998</v>
      </c>
      <c r="DU532" s="22">
        <f t="shared" si="2085"/>
        <v>0.20100000000000001</v>
      </c>
      <c r="DV532" s="22">
        <f t="shared" si="2086"/>
        <v>0.23499999999999999</v>
      </c>
      <c r="DW532" s="22">
        <f t="shared" si="2087"/>
        <v>1.2809999999999999</v>
      </c>
      <c r="DX532" s="22">
        <f t="shared" si="2088"/>
        <v>0.30299999999999999</v>
      </c>
      <c r="DY532" s="22">
        <f t="shared" si="2089"/>
        <v>0.90300000000000002</v>
      </c>
      <c r="DZ532" s="22">
        <f t="shared" si="2090"/>
        <v>5.8000000000000003E-2</v>
      </c>
      <c r="EA532" s="63">
        <f t="shared" si="2091"/>
        <v>0.96099999999999997</v>
      </c>
      <c r="EB532" s="22">
        <f t="shared" si="2092"/>
        <v>4.7E-2</v>
      </c>
      <c r="EC532" s="22">
        <f t="shared" si="2093"/>
        <v>-1.841</v>
      </c>
      <c r="ED532" s="59">
        <f t="shared" si="2094"/>
        <v>2.6970000000000001</v>
      </c>
      <c r="EE532" s="226"/>
      <c r="EF532" s="14" t="s">
        <v>15</v>
      </c>
      <c r="EG532" s="15" t="s">
        <v>45</v>
      </c>
      <c r="EH532" s="58">
        <f t="shared" ref="EH532" si="2494">IF(C532="X","X",IF(FI532="X","X",IF(FI532&lt;&gt;0,ROUND((C532-FI532)/FI524*100,3),"- ")))</f>
        <v>0.12</v>
      </c>
      <c r="EI532" s="22" t="str">
        <f t="shared" ref="EI532" si="2495">IF(D532="X","X",IF(FJ532="X","X",IF(FJ532&lt;&gt;0,ROUND((D532-FJ532)/FJ524*100,3),"- ")))</f>
        <v xml:space="preserve">- </v>
      </c>
      <c r="EJ532" s="22">
        <f t="shared" ref="EJ532" si="2496">IF(E532="X","X",IF(FK532="X","X",IF(FK532&lt;&gt;0,ROUND((E532-FK532)/FK524*100,3),"- ")))</f>
        <v>0.314</v>
      </c>
      <c r="EK532" s="22" t="str">
        <f t="shared" ref="EK532" si="2497">IF(F532="X","X",IF(FL532="X","X",IF(FL532&lt;&gt;0,ROUND((F532-FL532)/FL524*100,3),"- ")))</f>
        <v xml:space="preserve">- </v>
      </c>
      <c r="EL532" s="22">
        <f t="shared" ref="EL532" si="2498">IF(G532="X","X",IF(FM532="X","X",IF(FM532&lt;&gt;0,ROUND((G532-FM532)/FM524*100,3),"- ")))</f>
        <v>5.3999999999999999E-2</v>
      </c>
      <c r="EM532" s="22">
        <f t="shared" ref="EM532" si="2499">IF(H532="X","X",IF(FN532="X","X",IF(FN532&lt;&gt;0,ROUND((H532-FN532)/FN524*100,3),"- ")))</f>
        <v>5.1999999999999998E-2</v>
      </c>
      <c r="EN532" s="22">
        <f t="shared" ref="EN532" si="2500">IF(I532="X","X",IF(FO532="X","X",IF(FO532&lt;&gt;0,ROUND((I532-FO532)/FO524*100,3),"- ")))</f>
        <v>-0.7</v>
      </c>
      <c r="EO532" s="22">
        <f t="shared" ref="EO532" si="2501">IF(J532="X","X",IF(FP532="X","X",IF(FP532&lt;&gt;0,ROUND((J532-FP532)/FP524*100,3),"- ")))</f>
        <v>0.14299999999999999</v>
      </c>
      <c r="EP532" s="22">
        <f t="shared" ref="EP532" si="2502">IF(K532="X","X",IF(FQ532="X","X",IF(FQ532&lt;&gt;0,ROUND((K532-FQ532)/FQ524*100,3),"- ")))</f>
        <v>-3.2000000000000001E-2</v>
      </c>
      <c r="EQ532" s="22">
        <f t="shared" ref="EQ532" si="2503">IF(L532="X","X",IF(FR532="X","X",IF(FR532&lt;&gt;0,ROUND((L532-FR532)/FR524*100,3),"- ")))</f>
        <v>0.30099999999999999</v>
      </c>
      <c r="ER532" s="22">
        <f t="shared" ref="ER532" si="2504">IF(M532="X","X",IF(FS532="X","X",IF(FS532&lt;&gt;0,ROUND((M532-FS532)/FS524*100,3),"- ")))</f>
        <v>0.28100000000000003</v>
      </c>
      <c r="ES532" s="22">
        <f t="shared" ref="ES532" si="2505">IF(N532="X","X",IF(FT532="X","X",IF(FT532&lt;&gt;0,ROUND((N532-FT532)/FT524*100,3),"- ")))</f>
        <v>6.0999999999999999E-2</v>
      </c>
      <c r="ET532" s="22">
        <f t="shared" ref="ET532" si="2506">IF(O532="X","X",IF(FU532="X","X",IF(FU532&lt;&gt;0,ROUND((O532-FU532)/FU524*100,3),"- ")))</f>
        <v>3.2000000000000001E-2</v>
      </c>
      <c r="EU532" s="22">
        <f t="shared" ref="EU532" si="2507">IF(P532="X","X",IF(FV532="X","X",IF(FV532&lt;&gt;0,ROUND((P532-FV532)/FV524*100,3),"- ")))</f>
        <v>-0.151</v>
      </c>
      <c r="EV532" s="22">
        <f t="shared" ref="EV532" si="2508">IF(Q532="X","X",IF(FW532="X","X",IF(FW532&lt;&gt;0,ROUND((Q532-FW532)/FW524*100,3),"- ")))</f>
        <v>7.3999999999999996E-2</v>
      </c>
      <c r="EW532" s="22">
        <f t="shared" ref="EW532" si="2509">IF(R532="X","X",IF(FX532="X","X",IF(FX532&lt;&gt;0,ROUND((R532-FX532)/FX524*100,3),"- ")))</f>
        <v>0.14599999999999999</v>
      </c>
      <c r="EX532" s="22">
        <f t="shared" ref="EX532" si="2510">IF(S532="X","X",IF(FY532="X","X",IF(FY532&lt;&gt;0,ROUND((S532-FY532)/FY524*100,3),"- ")))</f>
        <v>0.373</v>
      </c>
      <c r="EY532" s="22">
        <f t="shared" ref="EY532" si="2511">IF(T532="X","X",IF(FZ532="X","X",IF(FZ532&lt;&gt;0,ROUND((T532-FZ532)/FZ524*100,3),"- ")))</f>
        <v>0.22600000000000001</v>
      </c>
      <c r="EZ532" s="22">
        <f t="shared" ref="EZ532" si="2512">IF(U532="X","X",IF(GA532="X","X",IF(GA532&lt;&gt;0,ROUND((U532-GA532)/GA524*100,3),"- ")))</f>
        <v>3.3000000000000002E-2</v>
      </c>
      <c r="FA532" s="22">
        <f t="shared" ref="FA532" si="2513">IF(V532="X","X",IF(GB532="X","X",IF(GB532&lt;&gt;0,ROUND((V532-GB532)/GB524*100,3),"- ")))</f>
        <v>-0.29699999999999999</v>
      </c>
      <c r="FB532" s="63">
        <f t="shared" ref="FB532" si="2514">IF(W532="X","X",IF(GC532="X","X",IF(GC532&lt;&gt;0,ROUND((W532-GC532)/GC524*100,3),"- ")))</f>
        <v>3.5000000000000003E-2</v>
      </c>
      <c r="FC532" s="22">
        <f t="shared" ref="FC532" si="2515">IF(X532="X","X",IF(GD532="X","X",IF(GD532&lt;&gt;0,ROUND((X532-GD532)/GD524*100,3),"- ")))</f>
        <v>0.154</v>
      </c>
      <c r="FD532" s="22">
        <f t="shared" ref="FD532" si="2516">IF(Y532="X","X",IF(GE532="X","X",IF(GE532&lt;&gt;0,ROUND((Y532-GE532)/GE524*100,3),"- ")))</f>
        <v>-0.44800000000000001</v>
      </c>
      <c r="FE532" s="59">
        <f t="shared" ref="FE532" si="2517">IF(Z532="X","X",IF(GF532="X","X",IF(GF532&lt;&gt;0,ROUND((Z532-GF532)/GF524*100,3),"- ")))</f>
        <v>0.11700000000000001</v>
      </c>
      <c r="FG532" s="14" t="s">
        <v>15</v>
      </c>
      <c r="FH532" s="15" t="s">
        <v>45</v>
      </c>
      <c r="FI532" s="27">
        <f t="shared" si="2119"/>
        <v>827</v>
      </c>
      <c r="FJ532" s="29">
        <f t="shared" si="2119"/>
        <v>0</v>
      </c>
      <c r="FK532" s="29">
        <f t="shared" si="2119"/>
        <v>230</v>
      </c>
      <c r="FL532" s="29">
        <f t="shared" si="2119"/>
        <v>0</v>
      </c>
      <c r="FM532" s="29">
        <f t="shared" si="2119"/>
        <v>5701</v>
      </c>
      <c r="FN532" s="29">
        <f t="shared" si="2119"/>
        <v>4153</v>
      </c>
      <c r="FO532" s="29">
        <f t="shared" si="2119"/>
        <v>16132</v>
      </c>
      <c r="FP532" s="29">
        <f t="shared" si="2119"/>
        <v>15134</v>
      </c>
      <c r="FQ532" s="29">
        <f t="shared" si="2119"/>
        <v>7669</v>
      </c>
      <c r="FR532" s="29">
        <f t="shared" si="2119"/>
        <v>3525</v>
      </c>
      <c r="FS532" s="29">
        <f t="shared" si="2119"/>
        <v>7434</v>
      </c>
      <c r="FT532" s="29">
        <f t="shared" si="2119"/>
        <v>2306</v>
      </c>
      <c r="FU532" s="29">
        <f t="shared" si="2119"/>
        <v>21720</v>
      </c>
      <c r="FV532" s="29">
        <f t="shared" si="2119"/>
        <v>19624</v>
      </c>
      <c r="FW532" s="29">
        <f t="shared" si="2119"/>
        <v>6613</v>
      </c>
      <c r="FX532" s="29">
        <f t="shared" si="2119"/>
        <v>7872</v>
      </c>
      <c r="FY532" s="29">
        <f t="shared" si="2121"/>
        <v>29859</v>
      </c>
      <c r="FZ532" s="29">
        <f t="shared" si="2122"/>
        <v>6858</v>
      </c>
      <c r="GA532" s="29">
        <f t="shared" si="2176"/>
        <v>155657</v>
      </c>
      <c r="GB532" s="29">
        <f t="shared" si="2123"/>
        <v>-1095</v>
      </c>
      <c r="GC532" s="53">
        <f t="shared" si="2177"/>
        <v>154562</v>
      </c>
      <c r="GD532" s="29">
        <f t="shared" si="2178"/>
        <v>1057</v>
      </c>
      <c r="GE532" s="29">
        <f t="shared" si="2179"/>
        <v>21833</v>
      </c>
      <c r="GF532" s="41">
        <f t="shared" si="2180"/>
        <v>132767</v>
      </c>
    </row>
    <row r="533" spans="1:188" ht="13.5" customHeight="1">
      <c r="A533" s="14" t="s">
        <v>16</v>
      </c>
      <c r="B533" s="15" t="s">
        <v>46</v>
      </c>
      <c r="C533" s="231">
        <v>1923</v>
      </c>
      <c r="D533" s="226">
        <v>3</v>
      </c>
      <c r="E533" s="226">
        <v>826</v>
      </c>
      <c r="F533" s="226">
        <v>520</v>
      </c>
      <c r="G533" s="226">
        <v>26565</v>
      </c>
      <c r="H533" s="226">
        <v>22333</v>
      </c>
      <c r="I533" s="226">
        <v>33080</v>
      </c>
      <c r="J533" s="226">
        <v>22520</v>
      </c>
      <c r="K533" s="226">
        <v>10684</v>
      </c>
      <c r="L533" s="226">
        <v>5579</v>
      </c>
      <c r="M533" s="226">
        <v>5528</v>
      </c>
      <c r="N533" s="226">
        <v>5445</v>
      </c>
      <c r="O533" s="226">
        <v>41502</v>
      </c>
      <c r="P533" s="226">
        <v>24832</v>
      </c>
      <c r="Q533" s="226">
        <v>22178</v>
      </c>
      <c r="R533" s="226">
        <v>17127</v>
      </c>
      <c r="S533" s="226">
        <v>37073</v>
      </c>
      <c r="T533" s="226">
        <v>14422</v>
      </c>
      <c r="U533" s="226">
        <v>292140</v>
      </c>
      <c r="V533" s="232">
        <v>-1870</v>
      </c>
      <c r="W533" s="233">
        <v>290270</v>
      </c>
      <c r="X533" s="226">
        <v>2752</v>
      </c>
      <c r="Y533" s="226">
        <v>60165</v>
      </c>
      <c r="Z533" s="232">
        <v>229223</v>
      </c>
      <c r="AA533" s="226"/>
      <c r="AB533" s="14" t="s">
        <v>16</v>
      </c>
      <c r="AC533" s="15" t="s">
        <v>46</v>
      </c>
      <c r="AD533" s="58">
        <f t="shared" si="2124"/>
        <v>14.875</v>
      </c>
      <c r="AE533" s="22">
        <f t="shared" si="2034"/>
        <v>50</v>
      </c>
      <c r="AF533" s="22">
        <f t="shared" si="2034"/>
        <v>-13.144</v>
      </c>
      <c r="AG533" s="22">
        <f t="shared" si="2034"/>
        <v>2.161</v>
      </c>
      <c r="AH533" s="22">
        <f t="shared" si="2034"/>
        <v>5.4039999999999999</v>
      </c>
      <c r="AI533" s="22">
        <f t="shared" si="2034"/>
        <v>-16.035</v>
      </c>
      <c r="AJ533" s="22">
        <f t="shared" si="2034"/>
        <v>28.152000000000001</v>
      </c>
      <c r="AK533" s="22">
        <f t="shared" si="2034"/>
        <v>3.87</v>
      </c>
      <c r="AL533" s="22">
        <f t="shared" si="2034"/>
        <v>12.903</v>
      </c>
      <c r="AM533" s="22">
        <f t="shared" si="2034"/>
        <v>2.1419999999999999</v>
      </c>
      <c r="AN533" s="22">
        <f t="shared" si="2034"/>
        <v>-26.946000000000002</v>
      </c>
      <c r="AO533" s="22">
        <f t="shared" si="2034"/>
        <v>3.008</v>
      </c>
      <c r="AP533" s="22">
        <f t="shared" si="2034"/>
        <v>0.31900000000000001</v>
      </c>
      <c r="AQ533" s="22">
        <f t="shared" si="2034"/>
        <v>-5.51</v>
      </c>
      <c r="AR533" s="22">
        <f t="shared" si="2034"/>
        <v>3.3460000000000001</v>
      </c>
      <c r="AS533" s="22">
        <f t="shared" si="2034"/>
        <v>2.92</v>
      </c>
      <c r="AT533" s="22">
        <f t="shared" si="2034"/>
        <v>4.0529999999999999</v>
      </c>
      <c r="AU533" s="22">
        <f t="shared" si="2035"/>
        <v>4.3789999999999996</v>
      </c>
      <c r="AV533" s="22">
        <f t="shared" si="2036"/>
        <v>2.359</v>
      </c>
      <c r="AW533" s="22">
        <f t="shared" si="2037"/>
        <v>6.8730000000000002</v>
      </c>
      <c r="AX533" s="63">
        <f t="shared" si="2038"/>
        <v>2.4249999999999998</v>
      </c>
      <c r="AY533" s="22">
        <f t="shared" si="2039"/>
        <v>4.758</v>
      </c>
      <c r="AZ533" s="22">
        <f t="shared" si="2040"/>
        <v>16.768999999999998</v>
      </c>
      <c r="BA533" s="59">
        <f t="shared" si="2041"/>
        <v>-0.878</v>
      </c>
      <c r="BB533" s="226"/>
      <c r="BC533" s="14" t="s">
        <v>16</v>
      </c>
      <c r="BD533" s="15" t="s">
        <v>46</v>
      </c>
      <c r="BE533" s="58">
        <f t="shared" si="2181"/>
        <v>0.7</v>
      </c>
      <c r="BF533" s="22">
        <f t="shared" si="2042"/>
        <v>0</v>
      </c>
      <c r="BG533" s="22">
        <f t="shared" si="2042"/>
        <v>0.3</v>
      </c>
      <c r="BH533" s="22">
        <f t="shared" si="2042"/>
        <v>0.2</v>
      </c>
      <c r="BI533" s="22">
        <f t="shared" si="2042"/>
        <v>9.1999999999999993</v>
      </c>
      <c r="BJ533" s="22">
        <f t="shared" si="2042"/>
        <v>7.7</v>
      </c>
      <c r="BK533" s="22">
        <f t="shared" si="2042"/>
        <v>11.4</v>
      </c>
      <c r="BL533" s="22">
        <f t="shared" si="2042"/>
        <v>7.8</v>
      </c>
      <c r="BM533" s="22">
        <f t="shared" si="2042"/>
        <v>3.7</v>
      </c>
      <c r="BN533" s="22">
        <f t="shared" si="2042"/>
        <v>1.9</v>
      </c>
      <c r="BO533" s="22">
        <f t="shared" si="2042"/>
        <v>1.9</v>
      </c>
      <c r="BP533" s="22">
        <f t="shared" si="2042"/>
        <v>1.9</v>
      </c>
      <c r="BQ533" s="22">
        <f t="shared" si="2042"/>
        <v>14.3</v>
      </c>
      <c r="BR533" s="22">
        <f t="shared" si="2042"/>
        <v>8.6</v>
      </c>
      <c r="BS533" s="22">
        <f t="shared" si="2042"/>
        <v>7.6</v>
      </c>
      <c r="BT533" s="22">
        <f t="shared" si="2042"/>
        <v>5.9</v>
      </c>
      <c r="BU533" s="22">
        <f t="shared" si="2042"/>
        <v>12.8</v>
      </c>
      <c r="BV533" s="22">
        <f t="shared" si="2043"/>
        <v>5</v>
      </c>
      <c r="BW533" s="22">
        <f t="shared" si="2125"/>
        <v>100.6</v>
      </c>
      <c r="BX533" s="22">
        <f t="shared" si="2044"/>
        <v>-0.6</v>
      </c>
      <c r="BY533" s="63">
        <f t="shared" si="2126"/>
        <v>100</v>
      </c>
      <c r="BZ533" s="22">
        <f t="shared" si="2045"/>
        <v>0.9</v>
      </c>
      <c r="CA533" s="22">
        <f t="shared" si="2046"/>
        <v>20.7</v>
      </c>
      <c r="CB533" s="59">
        <f t="shared" si="2047"/>
        <v>79</v>
      </c>
      <c r="CC533" s="226"/>
      <c r="CD533" s="14" t="s">
        <v>16</v>
      </c>
      <c r="CE533" s="15" t="s">
        <v>46</v>
      </c>
      <c r="CF533" s="58">
        <f t="shared" ref="CF533" si="2518">IF(C533=0,"-",IF(C533="X","X",ROUND(C533/C524*100,1)))</f>
        <v>4.7</v>
      </c>
      <c r="CG533" s="22">
        <f t="shared" ref="CG533" si="2519">IF(D533=0,"-",IF(D533="X","X",ROUND(D533/D524*100,1)))</f>
        <v>0.7</v>
      </c>
      <c r="CH533" s="22">
        <f t="shared" ref="CH533" si="2520">IF(E533=0,"-",IF(E533="X","X",ROUND(E533/E524*100,1)))</f>
        <v>9.4</v>
      </c>
      <c r="CI533" s="22">
        <f t="shared" ref="CI533" si="2521">IF(F533=0,"-",IF(F533="X","X",ROUND(F533/F524*100,1)))</f>
        <v>5.9</v>
      </c>
      <c r="CJ533" s="22">
        <f t="shared" ref="CJ533" si="2522">IF(G533=0,"-",IF(G533="X","X",ROUND(G533/G524*100,1)))</f>
        <v>14.2</v>
      </c>
      <c r="CK533" s="22">
        <f t="shared" ref="CK533" si="2523">IF(H533=0,"-",IF(H533="X","X",ROUND(H533/H524*100,1)))</f>
        <v>12.8</v>
      </c>
      <c r="CL533" s="22">
        <f t="shared" ref="CL533" si="2524">IF(I533=0,"-",IF(I533="X","X",ROUND(I533/I524*100,1)))</f>
        <v>6.8</v>
      </c>
      <c r="CM533" s="22">
        <f t="shared" ref="CM533" si="2525">IF(J533=0,"-",IF(J533="X","X",ROUND(J533/J524*100,1)))</f>
        <v>5.6</v>
      </c>
      <c r="CN533" s="22">
        <f t="shared" ref="CN533" si="2526">IF(K533=0,"-",IF(K533="X","X",ROUND(K533/K524*100,1)))</f>
        <v>5.7</v>
      </c>
      <c r="CO533" s="22">
        <f t="shared" ref="CO533" si="2527">IF(L533=0,"-",IF(L533="X","X",ROUND(L533/L524*100,1)))</f>
        <v>4.9000000000000004</v>
      </c>
      <c r="CP533" s="22">
        <f t="shared" ref="CP533" si="2528">IF(M533=0,"-",IF(M533="X","X",ROUND(M533/M524*100,1)))</f>
        <v>3.2</v>
      </c>
      <c r="CQ533" s="22">
        <f t="shared" ref="CQ533" si="2529">IF(N533=0,"-",IF(N533="X","X",ROUND(N533/N524*100,1)))</f>
        <v>3.5</v>
      </c>
      <c r="CR533" s="22">
        <f t="shared" ref="CR533" si="2530">IF(O533=0,"-",IF(O533="X","X",ROUND(O533/O524*100,1)))</f>
        <v>7.5</v>
      </c>
      <c r="CS533" s="22">
        <f t="shared" ref="CS533" si="2531">IF(P533=0,"-",IF(P533="X","X",ROUND(P533/P524*100,1)))</f>
        <v>5.6</v>
      </c>
      <c r="CT533" s="22">
        <f t="shared" ref="CT533" si="2532">IF(Q533=0,"-",IF(Q533="X","X",ROUND(Q533/Q524*100,1)))</f>
        <v>5.2</v>
      </c>
      <c r="CU533" s="22">
        <f t="shared" ref="CU533" si="2533">IF(R533=0,"-",IF(R533="X","X",ROUND(R533/R524*100,1)))</f>
        <v>6.7</v>
      </c>
      <c r="CV533" s="22">
        <f t="shared" ref="CV533" si="2534">IF(S533=0,"-",IF(S533="X","X",ROUND(S533/S524*100,1)))</f>
        <v>6.7</v>
      </c>
      <c r="CW533" s="22">
        <f t="shared" ref="CW533" si="2535">IF(T533=0,"-",IF(T533="X","X",ROUND(T533/T524*100,1)))</f>
        <v>6.5</v>
      </c>
      <c r="CX533" s="22">
        <f t="shared" ref="CX533" si="2536">IF(U533=0,"-",IF(U533="X","X",ROUND(U533/U524*100,1)))</f>
        <v>6.6</v>
      </c>
      <c r="CY533" s="22">
        <f t="shared" ref="CY533" si="2537">IF(V533=0,"-",IF(V533="X","X",ROUND(V533/V524*100,1)))</f>
        <v>6.6</v>
      </c>
      <c r="CZ533" s="63">
        <f t="shared" ref="CZ533" si="2538">IF(W533=0,"-",IF(W533="X","X",ROUND(W533/W524*100,1)))</f>
        <v>6.6</v>
      </c>
      <c r="DA533" s="22">
        <f t="shared" ref="DA533" si="2539">IF(X533=0,"-",IF(X533="X","X",ROUND(X533/X524*100,1)))</f>
        <v>5.5</v>
      </c>
      <c r="DB533" s="22">
        <f t="shared" ref="DB533" si="2540">IF(Y533=0,"-",IF(Y533="X","X",ROUND(Y533/Y524*100,1)))</f>
        <v>8.8000000000000007</v>
      </c>
      <c r="DC533" s="59">
        <f t="shared" ref="DC533" si="2541">IF(Z533=0,"-",IF(Z533="X","X",ROUND(Z533/Z524*100,1)))</f>
        <v>6.3</v>
      </c>
      <c r="DD533" s="226"/>
      <c r="DE533" s="14" t="s">
        <v>16</v>
      </c>
      <c r="DF533" s="15" t="s">
        <v>46</v>
      </c>
      <c r="DG533" s="58">
        <f t="shared" si="2151"/>
        <v>8.7999999999999995E-2</v>
      </c>
      <c r="DH533" s="22">
        <f t="shared" si="2072"/>
        <v>0</v>
      </c>
      <c r="DI533" s="22">
        <f t="shared" si="2073"/>
        <v>-4.3999999999999997E-2</v>
      </c>
      <c r="DJ533" s="22">
        <f t="shared" si="2074"/>
        <v>4.0000000000000001E-3</v>
      </c>
      <c r="DK533" s="22">
        <f t="shared" si="2075"/>
        <v>0.48099999999999998</v>
      </c>
      <c r="DL533" s="22">
        <f t="shared" si="2076"/>
        <v>-1.5049999999999999</v>
      </c>
      <c r="DM533" s="22">
        <f t="shared" si="2077"/>
        <v>2.5640000000000001</v>
      </c>
      <c r="DN533" s="22">
        <f t="shared" si="2078"/>
        <v>0.29599999999999999</v>
      </c>
      <c r="DO533" s="22">
        <f t="shared" si="2079"/>
        <v>0.43099999999999999</v>
      </c>
      <c r="DP533" s="22">
        <f t="shared" si="2080"/>
        <v>4.1000000000000002E-2</v>
      </c>
      <c r="DQ533" s="22">
        <f t="shared" si="2081"/>
        <v>-0.71899999999999997</v>
      </c>
      <c r="DR533" s="22">
        <f t="shared" si="2082"/>
        <v>5.6000000000000001E-2</v>
      </c>
      <c r="DS533" s="22">
        <f t="shared" si="2083"/>
        <v>4.7E-2</v>
      </c>
      <c r="DT533" s="22">
        <f t="shared" si="2084"/>
        <v>-0.51100000000000001</v>
      </c>
      <c r="DU533" s="22">
        <f t="shared" si="2085"/>
        <v>0.253</v>
      </c>
      <c r="DV533" s="22">
        <f t="shared" si="2086"/>
        <v>0.17100000000000001</v>
      </c>
      <c r="DW533" s="22">
        <f t="shared" si="2087"/>
        <v>0.51</v>
      </c>
      <c r="DX533" s="22">
        <f t="shared" si="2088"/>
        <v>0.21299999999999999</v>
      </c>
      <c r="DY533" s="22">
        <f t="shared" si="2089"/>
        <v>2.3759999999999999</v>
      </c>
      <c r="DZ533" s="22">
        <f t="shared" si="2090"/>
        <v>4.9000000000000002E-2</v>
      </c>
      <c r="EA533" s="63">
        <f t="shared" si="2091"/>
        <v>2.4249999999999998</v>
      </c>
      <c r="EB533" s="22">
        <f t="shared" si="2092"/>
        <v>4.3999999999999997E-2</v>
      </c>
      <c r="EC533" s="22">
        <f t="shared" si="2093"/>
        <v>3.0489999999999999</v>
      </c>
      <c r="ED533" s="59">
        <f t="shared" si="2094"/>
        <v>-0.71699999999999997</v>
      </c>
      <c r="EE533" s="226"/>
      <c r="EF533" s="14" t="s">
        <v>16</v>
      </c>
      <c r="EG533" s="15" t="s">
        <v>46</v>
      </c>
      <c r="EH533" s="58">
        <f t="shared" ref="EH533" si="2542">IF(C533="X","X",IF(FI533="X","X",IF(FI533&lt;&gt;0,ROUND((C533-FI533)/FI524*100,3),"- ")))</f>
        <v>0.66200000000000003</v>
      </c>
      <c r="EI533" s="22">
        <f t="shared" ref="EI533" si="2543">IF(D533="X","X",IF(FJ533="X","X",IF(FJ533&lt;&gt;0,ROUND((D533-FJ533)/FJ524*100,3),"- ")))</f>
        <v>0.23899999999999999</v>
      </c>
      <c r="EJ533" s="22">
        <f t="shared" ref="EJ533" si="2544">IF(E533="X","X",IF(FK533="X","X",IF(FK533&lt;&gt;0,ROUND((E533-FK533)/FK524*100,3),"- ")))</f>
        <v>-1.452</v>
      </c>
      <c r="EK533" s="22">
        <f t="shared" ref="EK533" si="2545">IF(F533="X","X",IF(FL533="X","X",IF(FL533&lt;&gt;0,ROUND((F533-FL533)/FL524*100,3),"- ")))</f>
        <v>0.127</v>
      </c>
      <c r="EL533" s="22">
        <f t="shared" ref="EL533" si="2546">IF(G533="X","X",IF(FM533="X","X",IF(FM533&lt;&gt;0,ROUND((G533-FM533)/FM524*100,3),"- ")))</f>
        <v>0.66500000000000004</v>
      </c>
      <c r="EM533" s="22">
        <f t="shared" ref="EM533" si="2547">IF(H533="X","X",IF(FN533="X","X",IF(FN533&lt;&gt;0,ROUND((H533-FN533)/FN524*100,3),"- ")))</f>
        <v>-2.2919999999999998</v>
      </c>
      <c r="EN533" s="22">
        <f t="shared" ref="EN533" si="2548">IF(I533="X","X",IF(FO533="X","X",IF(FO533&lt;&gt;0,ROUND((I533-FO533)/FO524*100,3),"- ")))</f>
        <v>1.7230000000000001</v>
      </c>
      <c r="EO533" s="22">
        <f t="shared" ref="EO533" si="2549">IF(J533="X","X",IF(FP533="X","X",IF(FP533&lt;&gt;0,ROUND((J533-FP533)/FP524*100,3),"- ")))</f>
        <v>0.219</v>
      </c>
      <c r="EP533" s="22">
        <f t="shared" ref="EP533" si="2550">IF(K533="X","X",IF(FQ533="X","X",IF(FQ533&lt;&gt;0,ROUND((K533-FQ533)/FQ524*100,3),"- ")))</f>
        <v>0.63600000000000001</v>
      </c>
      <c r="EQ533" s="22">
        <f t="shared" ref="EQ533" si="2551">IF(L533="X","X",IF(FR533="X","X",IF(FR533&lt;&gt;0,ROUND((L533-FR533)/FR524*100,3),"- ")))</f>
        <v>0.105</v>
      </c>
      <c r="ER533" s="22">
        <f t="shared" ref="ER533" si="2552">IF(M533="X","X",IF(FS533="X","X",IF(FS533&lt;&gt;0,ROUND((M533-FS533)/FS524*100,3),"- ")))</f>
        <v>-1.137</v>
      </c>
      <c r="ES533" s="22">
        <f t="shared" ref="ES533" si="2553">IF(N533="X","X",IF(FT533="X","X",IF(FT533&lt;&gt;0,ROUND((N533-FT533)/FT524*100,3),"- ")))</f>
        <v>0.106</v>
      </c>
      <c r="ET533" s="22">
        <f t="shared" ref="ET533" si="2554">IF(O533="X","X",IF(FU533="X","X",IF(FU533&lt;&gt;0,ROUND((O533-FU533)/FU524*100,3),"- ")))</f>
        <v>2.4E-2</v>
      </c>
      <c r="EU533" s="22">
        <f t="shared" ref="EU533" si="2555">IF(P533="X","X",IF(FV533="X","X",IF(FV533&lt;&gt;0,ROUND((P533-FV533)/FV524*100,3),"- ")))</f>
        <v>-0.34200000000000003</v>
      </c>
      <c r="EV533" s="22">
        <f t="shared" ref="EV533" si="2556">IF(Q533="X","X",IF(FW533="X","X",IF(FW533&lt;&gt;0,ROUND((Q533-FW533)/FW524*100,3),"- ")))</f>
        <v>0.17199999999999999</v>
      </c>
      <c r="EW533" s="22">
        <f t="shared" ref="EW533" si="2557">IF(R533="X","X",IF(FX533="X","X",IF(FX533&lt;&gt;0,ROUND((R533-FX533)/FX524*100,3),"- ")))</f>
        <v>0.19600000000000001</v>
      </c>
      <c r="EX533" s="22">
        <f t="shared" ref="EX533" si="2558">IF(S533="X","X",IF(FY533="X","X",IF(FY533&lt;&gt;0,ROUND((S533-FY533)/FY524*100,3),"- ")))</f>
        <v>0.27200000000000002</v>
      </c>
      <c r="EY533" s="22">
        <f t="shared" ref="EY533" si="2559">IF(T533="X","X",IF(FZ533="X","X",IF(FZ533&lt;&gt;0,ROUND((T533-FZ533)/FZ524*100,3),"- ")))</f>
        <v>0.29199999999999998</v>
      </c>
      <c r="EZ533" s="22">
        <f t="shared" ref="EZ533" si="2560">IF(U533="X","X",IF(GA533="X","X",IF(GA533&lt;&gt;0,ROUND((U533-GA533)/GA524*100,3),"- ")))</f>
        <v>0.158</v>
      </c>
      <c r="FA533" s="22">
        <f t="shared" ref="FA533" si="2561">IF(V533="X","X",IF(GB533="X","X",IF(GB533&lt;&gt;0,ROUND((V533-GB533)/GB524*100,3),"- ")))</f>
        <v>-0.46100000000000002</v>
      </c>
      <c r="FB533" s="63">
        <f t="shared" ref="FB533" si="2562">IF(W533="X","X",IF(GC533="X","X",IF(GC533&lt;&gt;0,ROUND((W533-GC533)/GC524*100,3),"- ")))</f>
        <v>0.16200000000000001</v>
      </c>
      <c r="FC533" s="22">
        <f t="shared" ref="FC533" si="2563">IF(X533="X","X",IF(GD533="X","X",IF(GD533&lt;&gt;0,ROUND((X533-GD533)/GD524*100,3),"- ")))</f>
        <v>0.26800000000000002</v>
      </c>
      <c r="FD533" s="22">
        <f t="shared" ref="FD533" si="2564">IF(Y533="X","X",IF(GE533="X","X",IF(GE533&lt;&gt;0,ROUND((Y533-GE533)/GE524*100,3),"- ")))</f>
        <v>1.36</v>
      </c>
      <c r="FE533" s="59">
        <f t="shared" ref="FE533" si="2565">IF(Z533="X","X",IF(GF533="X","X",IF(GF533&lt;&gt;0,ROUND((Z533-GF533)/GF524*100,3),"- ")))</f>
        <v>-5.7000000000000002E-2</v>
      </c>
      <c r="FG533" s="14" t="s">
        <v>16</v>
      </c>
      <c r="FH533" s="15" t="s">
        <v>46</v>
      </c>
      <c r="FI533" s="27">
        <f t="shared" si="2119"/>
        <v>1674</v>
      </c>
      <c r="FJ533" s="29">
        <f t="shared" si="2119"/>
        <v>2</v>
      </c>
      <c r="FK533" s="29">
        <f t="shared" si="2119"/>
        <v>951</v>
      </c>
      <c r="FL533" s="29">
        <f t="shared" si="2119"/>
        <v>509</v>
      </c>
      <c r="FM533" s="29">
        <f t="shared" si="2119"/>
        <v>25203</v>
      </c>
      <c r="FN533" s="29">
        <f t="shared" si="2119"/>
        <v>26598</v>
      </c>
      <c r="FO533" s="29">
        <f t="shared" si="2119"/>
        <v>25813</v>
      </c>
      <c r="FP533" s="29">
        <f t="shared" si="2119"/>
        <v>21681</v>
      </c>
      <c r="FQ533" s="29">
        <f t="shared" si="2119"/>
        <v>9463</v>
      </c>
      <c r="FR533" s="29">
        <f t="shared" si="2119"/>
        <v>5462</v>
      </c>
      <c r="FS533" s="29">
        <f t="shared" si="2119"/>
        <v>7567</v>
      </c>
      <c r="FT533" s="29">
        <f t="shared" si="2119"/>
        <v>5286</v>
      </c>
      <c r="FU533" s="29">
        <f t="shared" si="2119"/>
        <v>41370</v>
      </c>
      <c r="FV533" s="29">
        <f t="shared" si="2119"/>
        <v>26280</v>
      </c>
      <c r="FW533" s="29">
        <f t="shared" si="2119"/>
        <v>21460</v>
      </c>
      <c r="FX533" s="29">
        <f t="shared" si="2119"/>
        <v>16641</v>
      </c>
      <c r="FY533" s="29">
        <f t="shared" si="2121"/>
        <v>35629</v>
      </c>
      <c r="FZ533" s="29">
        <f t="shared" si="2122"/>
        <v>13817</v>
      </c>
      <c r="GA533" s="29">
        <f t="shared" si="2176"/>
        <v>285406</v>
      </c>
      <c r="GB533" s="29">
        <f t="shared" si="2123"/>
        <v>-2008</v>
      </c>
      <c r="GC533" s="53">
        <f t="shared" si="2177"/>
        <v>283398</v>
      </c>
      <c r="GD533" s="29">
        <f t="shared" si="2178"/>
        <v>2627</v>
      </c>
      <c r="GE533" s="29">
        <f t="shared" si="2179"/>
        <v>51525</v>
      </c>
      <c r="GF533" s="41">
        <f t="shared" si="2180"/>
        <v>231254</v>
      </c>
    </row>
    <row r="534" spans="1:188" ht="13.5" customHeight="1">
      <c r="A534" s="14">
        <v>10</v>
      </c>
      <c r="B534" s="15" t="s">
        <v>47</v>
      </c>
      <c r="C534" s="231">
        <v>6701</v>
      </c>
      <c r="D534" s="226">
        <v>66</v>
      </c>
      <c r="E534" s="226">
        <v>549</v>
      </c>
      <c r="F534" s="226">
        <v>398</v>
      </c>
      <c r="G534" s="226">
        <v>7448</v>
      </c>
      <c r="H534" s="226">
        <v>7203</v>
      </c>
      <c r="I534" s="226">
        <v>29861</v>
      </c>
      <c r="J534" s="226">
        <v>18179</v>
      </c>
      <c r="K534" s="226">
        <v>6988</v>
      </c>
      <c r="L534" s="226">
        <v>5452</v>
      </c>
      <c r="M534" s="226">
        <v>2050</v>
      </c>
      <c r="N534" s="226">
        <v>2738</v>
      </c>
      <c r="O534" s="226">
        <v>17813</v>
      </c>
      <c r="P534" s="226">
        <v>13543</v>
      </c>
      <c r="Q534" s="226">
        <v>25942</v>
      </c>
      <c r="R534" s="226">
        <v>10304</v>
      </c>
      <c r="S534" s="226">
        <v>20831</v>
      </c>
      <c r="T534" s="226">
        <v>7631</v>
      </c>
      <c r="U534" s="226">
        <v>183697</v>
      </c>
      <c r="V534" s="232">
        <v>-1176</v>
      </c>
      <c r="W534" s="233">
        <v>182521</v>
      </c>
      <c r="X534" s="226">
        <v>7316</v>
      </c>
      <c r="Y534" s="226">
        <v>37707</v>
      </c>
      <c r="Z534" s="232">
        <v>138674</v>
      </c>
      <c r="AA534" s="226"/>
      <c r="AB534" s="14">
        <v>10</v>
      </c>
      <c r="AC534" s="15" t="s">
        <v>47</v>
      </c>
      <c r="AD534" s="58">
        <f t="shared" si="2124"/>
        <v>11.646000000000001</v>
      </c>
      <c r="AE534" s="22">
        <f t="shared" si="2034"/>
        <v>1.538</v>
      </c>
      <c r="AF534" s="22">
        <f t="shared" si="2034"/>
        <v>-6.7910000000000004</v>
      </c>
      <c r="AG534" s="22">
        <f t="shared" si="2034"/>
        <v>2.0510000000000002</v>
      </c>
      <c r="AH534" s="22">
        <f t="shared" si="2034"/>
        <v>-3.3479999999999999</v>
      </c>
      <c r="AI534" s="22">
        <f t="shared" si="2034"/>
        <v>0.81200000000000006</v>
      </c>
      <c r="AJ534" s="22">
        <f t="shared" si="2034"/>
        <v>-7.0650000000000004</v>
      </c>
      <c r="AK534" s="22">
        <f t="shared" si="2034"/>
        <v>4.1779999999999999</v>
      </c>
      <c r="AL534" s="22">
        <f t="shared" si="2034"/>
        <v>-6.9139999999999997</v>
      </c>
      <c r="AM534" s="22">
        <f t="shared" si="2034"/>
        <v>6.7759999999999998</v>
      </c>
      <c r="AN534" s="22">
        <f t="shared" si="2034"/>
        <v>5.6159999999999997</v>
      </c>
      <c r="AO534" s="22">
        <f t="shared" si="2034"/>
        <v>4.3049999999999997</v>
      </c>
      <c r="AP534" s="22">
        <f t="shared" si="2034"/>
        <v>4.2240000000000002</v>
      </c>
      <c r="AQ534" s="22">
        <f t="shared" si="2034"/>
        <v>5.2370000000000001</v>
      </c>
      <c r="AR534" s="22">
        <f t="shared" si="2034"/>
        <v>1.17</v>
      </c>
      <c r="AS534" s="22">
        <f t="shared" si="2034"/>
        <v>2.4969999999999999</v>
      </c>
      <c r="AT534" s="22">
        <f t="shared" si="2034"/>
        <v>1.456</v>
      </c>
      <c r="AU534" s="22">
        <f t="shared" si="2035"/>
        <v>11.499000000000001</v>
      </c>
      <c r="AV534" s="22">
        <f t="shared" si="2036"/>
        <v>1.1060000000000001</v>
      </c>
      <c r="AW534" s="22">
        <f t="shared" si="2037"/>
        <v>8.0530000000000008</v>
      </c>
      <c r="AX534" s="63">
        <f t="shared" si="2038"/>
        <v>1.171</v>
      </c>
      <c r="AY534" s="22">
        <f t="shared" si="2039"/>
        <v>9.9160000000000004</v>
      </c>
      <c r="AZ534" s="22">
        <f t="shared" si="2040"/>
        <v>-6.2640000000000002</v>
      </c>
      <c r="BA534" s="59">
        <f t="shared" si="2041"/>
        <v>2.87</v>
      </c>
      <c r="BB534" s="226"/>
      <c r="BC534" s="14">
        <v>10</v>
      </c>
      <c r="BD534" s="15" t="s">
        <v>47</v>
      </c>
      <c r="BE534" s="58">
        <f t="shared" si="2181"/>
        <v>3.7</v>
      </c>
      <c r="BF534" s="22">
        <f t="shared" si="2042"/>
        <v>0</v>
      </c>
      <c r="BG534" s="22">
        <f t="shared" si="2042"/>
        <v>0.3</v>
      </c>
      <c r="BH534" s="22">
        <f t="shared" si="2042"/>
        <v>0.2</v>
      </c>
      <c r="BI534" s="22">
        <f t="shared" si="2042"/>
        <v>4.0999999999999996</v>
      </c>
      <c r="BJ534" s="22">
        <f t="shared" si="2042"/>
        <v>3.9</v>
      </c>
      <c r="BK534" s="22">
        <f t="shared" si="2042"/>
        <v>16.399999999999999</v>
      </c>
      <c r="BL534" s="22">
        <f t="shared" si="2042"/>
        <v>10</v>
      </c>
      <c r="BM534" s="22">
        <f t="shared" si="2042"/>
        <v>3.8</v>
      </c>
      <c r="BN534" s="22">
        <f t="shared" si="2042"/>
        <v>3</v>
      </c>
      <c r="BO534" s="22">
        <f t="shared" si="2042"/>
        <v>1.1000000000000001</v>
      </c>
      <c r="BP534" s="22">
        <f t="shared" si="2042"/>
        <v>1.5</v>
      </c>
      <c r="BQ534" s="22">
        <f t="shared" si="2042"/>
        <v>9.8000000000000007</v>
      </c>
      <c r="BR534" s="22">
        <f t="shared" si="2042"/>
        <v>7.4</v>
      </c>
      <c r="BS534" s="22">
        <f t="shared" si="2042"/>
        <v>14.2</v>
      </c>
      <c r="BT534" s="22">
        <f t="shared" si="2042"/>
        <v>5.6</v>
      </c>
      <c r="BU534" s="22">
        <f t="shared" si="2042"/>
        <v>11.4</v>
      </c>
      <c r="BV534" s="22">
        <f t="shared" si="2043"/>
        <v>4.2</v>
      </c>
      <c r="BW534" s="22">
        <f t="shared" si="2125"/>
        <v>100.6</v>
      </c>
      <c r="BX534" s="22">
        <f t="shared" si="2044"/>
        <v>-0.6</v>
      </c>
      <c r="BY534" s="63">
        <f t="shared" si="2126"/>
        <v>100</v>
      </c>
      <c r="BZ534" s="22">
        <f t="shared" si="2045"/>
        <v>4</v>
      </c>
      <c r="CA534" s="22">
        <f t="shared" si="2046"/>
        <v>20.7</v>
      </c>
      <c r="CB534" s="59">
        <f t="shared" si="2047"/>
        <v>76</v>
      </c>
      <c r="CC534" s="226"/>
      <c r="CD534" s="14">
        <v>10</v>
      </c>
      <c r="CE534" s="15" t="s">
        <v>47</v>
      </c>
      <c r="CF534" s="58">
        <f t="shared" ref="CF534" si="2566">IF(C534=0,"-",IF(C534="X","X",ROUND(C534/C524*100,1)))</f>
        <v>16.5</v>
      </c>
      <c r="CG534" s="22">
        <f t="shared" ref="CG534" si="2567">IF(D534=0,"-",IF(D534="X","X",ROUND(D534/D524*100,1)))</f>
        <v>15.4</v>
      </c>
      <c r="CH534" s="22">
        <f t="shared" ref="CH534" si="2568">IF(E534=0,"-",IF(E534="X","X",ROUND(E534/E524*100,1)))</f>
        <v>6.2</v>
      </c>
      <c r="CI534" s="22">
        <f t="shared" ref="CI534" si="2569">IF(F534=0,"-",IF(F534="X","X",ROUND(F534/F524*100,1)))</f>
        <v>4.5</v>
      </c>
      <c r="CJ534" s="22">
        <f t="shared" ref="CJ534" si="2570">IF(G534=0,"-",IF(G534="X","X",ROUND(G534/G524*100,1)))</f>
        <v>4</v>
      </c>
      <c r="CK534" s="22">
        <f t="shared" ref="CK534" si="2571">IF(H534=0,"-",IF(H534="X","X",ROUND(H534/H524*100,1)))</f>
        <v>4.0999999999999996</v>
      </c>
      <c r="CL534" s="22">
        <f t="shared" ref="CL534" si="2572">IF(I534=0,"-",IF(I534="X","X",ROUND(I534/I524*100,1)))</f>
        <v>6.1</v>
      </c>
      <c r="CM534" s="22">
        <f t="shared" ref="CM534" si="2573">IF(J534=0,"-",IF(J534="X","X",ROUND(J534/J524*100,1)))</f>
        <v>4.5</v>
      </c>
      <c r="CN534" s="22">
        <f t="shared" ref="CN534" si="2574">IF(K534=0,"-",IF(K534="X","X",ROUND(K534/K524*100,1)))</f>
        <v>3.7</v>
      </c>
      <c r="CO534" s="22">
        <f t="shared" ref="CO534" si="2575">IF(L534=0,"-",IF(L534="X","X",ROUND(L534/L524*100,1)))</f>
        <v>4.8</v>
      </c>
      <c r="CP534" s="22">
        <f t="shared" ref="CP534" si="2576">IF(M534=0,"-",IF(M534="X","X",ROUND(M534/M524*100,1)))</f>
        <v>1.2</v>
      </c>
      <c r="CQ534" s="22">
        <f t="shared" ref="CQ534" si="2577">IF(N534=0,"-",IF(N534="X","X",ROUND(N534/N524*100,1)))</f>
        <v>1.8</v>
      </c>
      <c r="CR534" s="22">
        <f t="shared" ref="CR534" si="2578">IF(O534=0,"-",IF(O534="X","X",ROUND(O534/O524*100,1)))</f>
        <v>3.2</v>
      </c>
      <c r="CS534" s="22">
        <f t="shared" ref="CS534" si="2579">IF(P534=0,"-",IF(P534="X","X",ROUND(P534/P524*100,1)))</f>
        <v>3</v>
      </c>
      <c r="CT534" s="22">
        <f t="shared" ref="CT534" si="2580">IF(Q534=0,"-",IF(Q534="X","X",ROUND(Q534/Q524*100,1)))</f>
        <v>6.1</v>
      </c>
      <c r="CU534" s="22">
        <f t="shared" ref="CU534" si="2581">IF(R534=0,"-",IF(R534="X","X",ROUND(R534/R524*100,1)))</f>
        <v>4</v>
      </c>
      <c r="CV534" s="22">
        <f t="shared" ref="CV534" si="2582">IF(S534=0,"-",IF(S534="X","X",ROUND(S534/S524*100,1)))</f>
        <v>3.8</v>
      </c>
      <c r="CW534" s="22">
        <f t="shared" ref="CW534" si="2583">IF(T534=0,"-",IF(T534="X","X",ROUND(T534/T524*100,1)))</f>
        <v>3.4</v>
      </c>
      <c r="CX534" s="22">
        <f t="shared" ref="CX534" si="2584">IF(U534=0,"-",IF(U534="X","X",ROUND(U534/U524*100,1)))</f>
        <v>4.2</v>
      </c>
      <c r="CY534" s="22">
        <f t="shared" ref="CY534" si="2585">IF(V534=0,"-",IF(V534="X","X",ROUND(V534/V524*100,1)))</f>
        <v>4.2</v>
      </c>
      <c r="CZ534" s="63">
        <f t="shared" ref="CZ534" si="2586">IF(W534=0,"-",IF(W534="X","X",ROUND(W534/W524*100,1)))</f>
        <v>4.2</v>
      </c>
      <c r="DA534" s="22">
        <f t="shared" ref="DA534" si="2587">IF(X534=0,"-",IF(X534="X","X",ROUND(X534/X524*100,1)))</f>
        <v>14.7</v>
      </c>
      <c r="DB534" s="22">
        <f t="shared" ref="DB534" si="2588">IF(Y534=0,"-",IF(Y534="X","X",ROUND(Y534/Y524*100,1)))</f>
        <v>5.5</v>
      </c>
      <c r="DC534" s="59">
        <f t="shared" ref="DC534" si="2589">IF(Z534=0,"-",IF(Z534="X","X",ROUND(Z534/Z524*100,1)))</f>
        <v>3.8</v>
      </c>
      <c r="DD534" s="226"/>
      <c r="DE534" s="14">
        <v>10</v>
      </c>
      <c r="DF534" s="15" t="s">
        <v>47</v>
      </c>
      <c r="DG534" s="58">
        <f t="shared" si="2151"/>
        <v>0.38700000000000001</v>
      </c>
      <c r="DH534" s="22">
        <f t="shared" si="2072"/>
        <v>1E-3</v>
      </c>
      <c r="DI534" s="22">
        <f t="shared" si="2073"/>
        <v>-2.1999999999999999E-2</v>
      </c>
      <c r="DJ534" s="22">
        <f t="shared" si="2074"/>
        <v>4.0000000000000001E-3</v>
      </c>
      <c r="DK534" s="22">
        <f t="shared" si="2075"/>
        <v>-0.14299999999999999</v>
      </c>
      <c r="DL534" s="22">
        <f t="shared" si="2076"/>
        <v>3.2000000000000001E-2</v>
      </c>
      <c r="DM534" s="22">
        <f t="shared" si="2077"/>
        <v>-1.258</v>
      </c>
      <c r="DN534" s="22">
        <f t="shared" si="2078"/>
        <v>0.40400000000000003</v>
      </c>
      <c r="DO534" s="22">
        <f t="shared" si="2079"/>
        <v>-0.28799999999999998</v>
      </c>
      <c r="DP534" s="22">
        <f t="shared" si="2080"/>
        <v>0.192</v>
      </c>
      <c r="DQ534" s="22">
        <f t="shared" si="2081"/>
        <v>0.06</v>
      </c>
      <c r="DR534" s="22">
        <f t="shared" si="2082"/>
        <v>6.3E-2</v>
      </c>
      <c r="DS534" s="22">
        <f t="shared" si="2083"/>
        <v>0.4</v>
      </c>
      <c r="DT534" s="22">
        <f t="shared" si="2084"/>
        <v>0.374</v>
      </c>
      <c r="DU534" s="22">
        <f t="shared" si="2085"/>
        <v>0.16600000000000001</v>
      </c>
      <c r="DV534" s="22">
        <f t="shared" si="2086"/>
        <v>0.13900000000000001</v>
      </c>
      <c r="DW534" s="22">
        <f t="shared" si="2087"/>
        <v>0.16600000000000001</v>
      </c>
      <c r="DX534" s="22">
        <f t="shared" si="2088"/>
        <v>0.436</v>
      </c>
      <c r="DY534" s="22">
        <f t="shared" si="2089"/>
        <v>1.1140000000000001</v>
      </c>
      <c r="DZ534" s="22">
        <f t="shared" si="2090"/>
        <v>5.7000000000000002E-2</v>
      </c>
      <c r="EA534" s="63">
        <f t="shared" si="2091"/>
        <v>1.171</v>
      </c>
      <c r="EB534" s="22">
        <f t="shared" si="2092"/>
        <v>0.36599999999999999</v>
      </c>
      <c r="EC534" s="22">
        <f t="shared" si="2093"/>
        <v>-1.397</v>
      </c>
      <c r="ED534" s="59">
        <f t="shared" si="2094"/>
        <v>2.145</v>
      </c>
      <c r="EE534" s="226"/>
      <c r="EF534" s="14">
        <v>10</v>
      </c>
      <c r="EG534" s="15" t="s">
        <v>47</v>
      </c>
      <c r="EH534" s="58">
        <f t="shared" ref="EH534" si="2590">IF(C534="X","X",IF(FI534="X","X",IF(FI534&lt;&gt;0,ROUND((C534-FI534)/FI524*100,3),"- ")))</f>
        <v>1.859</v>
      </c>
      <c r="EI534" s="22">
        <f t="shared" ref="EI534" si="2591">IF(D534="X","X",IF(FJ534="X","X",IF(FJ534&lt;&gt;0,ROUND((D534-FJ534)/FJ524*100,3),"- ")))</f>
        <v>0.23899999999999999</v>
      </c>
      <c r="EJ534" s="22">
        <f t="shared" ref="EJ534" si="2592">IF(E534="X","X",IF(FK534="X","X",IF(FK534&lt;&gt;0,ROUND((E534-FK534)/FK524*100,3),"- ")))</f>
        <v>-0.46500000000000002</v>
      </c>
      <c r="EK534" s="22">
        <f t="shared" ref="EK534" si="2593">IF(F534="X","X",IF(FL534="X","X",IF(FL534&lt;&gt;0,ROUND((F534-FL534)/FL524*100,3),"- ")))</f>
        <v>9.1999999999999998E-2</v>
      </c>
      <c r="EL534" s="22">
        <f t="shared" ref="EL534" si="2594">IF(G534="X","X",IF(FM534="X","X",IF(FM534&lt;&gt;0,ROUND((G534-FM534)/FM524*100,3),"- ")))</f>
        <v>-0.126</v>
      </c>
      <c r="EM534" s="22">
        <f t="shared" ref="EM534" si="2595">IF(H534="X","X",IF(FN534="X","X",IF(FN534&lt;&gt;0,ROUND((H534-FN534)/FN524*100,3),"- ")))</f>
        <v>3.1E-2</v>
      </c>
      <c r="EN534" s="22">
        <f t="shared" ref="EN534" si="2596">IF(I534="X","X",IF(FO534="X","X",IF(FO534&lt;&gt;0,ROUND((I534-FO534)/FO524*100,3),"- ")))</f>
        <v>-0.53800000000000003</v>
      </c>
      <c r="EO534" s="22">
        <f t="shared" ref="EO534" si="2597">IF(J534="X","X",IF(FP534="X","X",IF(FP534&lt;&gt;0,ROUND((J534-FP534)/FP524*100,3),"- ")))</f>
        <v>0.19</v>
      </c>
      <c r="EP534" s="22">
        <f t="shared" ref="EP534" si="2598">IF(K534="X","X",IF(FQ534="X","X",IF(FQ534&lt;&gt;0,ROUND((K534-FQ534)/FQ524*100,3),"- ")))</f>
        <v>-0.27</v>
      </c>
      <c r="EQ534" s="22">
        <f t="shared" ref="EQ534" si="2599">IF(L534="X","X",IF(FR534="X","X",IF(FR534&lt;&gt;0,ROUND((L534-FR534)/FR524*100,3),"- ")))</f>
        <v>0.312</v>
      </c>
      <c r="ER534" s="22">
        <f t="shared" ref="ER534" si="2600">IF(M534="X","X",IF(FS534="X","X",IF(FS534&lt;&gt;0,ROUND((M534-FS534)/FS524*100,3),"- ")))</f>
        <v>6.0999999999999999E-2</v>
      </c>
      <c r="ES534" s="22">
        <f t="shared" ref="ES534" si="2601">IF(N534="X","X",IF(FT534="X","X",IF(FT534&lt;&gt;0,ROUND((N534-FT534)/FT524*100,3),"- ")))</f>
        <v>7.4999999999999997E-2</v>
      </c>
      <c r="ET534" s="22">
        <f t="shared" ref="ET534" si="2602">IF(O534="X","X",IF(FU534="X","X",IF(FU534&lt;&gt;0,ROUND((O534-FU534)/FU524*100,3),"- ")))</f>
        <v>0.13200000000000001</v>
      </c>
      <c r="EU534" s="22">
        <f t="shared" ref="EU534" si="2603">IF(P534="X","X",IF(FV534="X","X",IF(FV534&lt;&gt;0,ROUND((P534-FV534)/FV524*100,3),"- ")))</f>
        <v>0.159</v>
      </c>
      <c r="EV534" s="22">
        <f t="shared" ref="EV534" si="2604">IF(Q534="X","X",IF(FW534="X","X",IF(FW534&lt;&gt;0,ROUND((Q534-FW534)/FW524*100,3),"- ")))</f>
        <v>7.1999999999999995E-2</v>
      </c>
      <c r="EW534" s="22">
        <f t="shared" ref="EW534" si="2605">IF(R534="X","X",IF(FX534="X","X",IF(FX534&lt;&gt;0,ROUND((R534-FX534)/FX524*100,3),"- ")))</f>
        <v>0.10100000000000001</v>
      </c>
      <c r="EX534" s="22">
        <f t="shared" ref="EX534" si="2606">IF(S534="X","X",IF(FY534="X","X",IF(FY534&lt;&gt;0,ROUND((S534-FY534)/FY524*100,3),"- ")))</f>
        <v>5.6000000000000001E-2</v>
      </c>
      <c r="EY534" s="22">
        <f t="shared" ref="EY534" si="2607">IF(T534="X","X",IF(FZ534="X","X",IF(FZ534&lt;&gt;0,ROUND((T534-FZ534)/FZ524*100,3),"- ")))</f>
        <v>0.38</v>
      </c>
      <c r="EZ534" s="22">
        <f t="shared" ref="EZ534" si="2608">IF(U534="X","X",IF(GA534="X","X",IF(GA534&lt;&gt;0,ROUND((U534-GA534)/GA524*100,3),"- ")))</f>
        <v>4.7E-2</v>
      </c>
      <c r="FA534" s="22">
        <f t="shared" ref="FA534" si="2609">IF(V534="X","X",IF(GB534="X","X",IF(GB534&lt;&gt;0,ROUND((V534-GB534)/GB524*100,3),"- ")))</f>
        <v>-0.34399999999999997</v>
      </c>
      <c r="FB534" s="63">
        <f t="shared" ref="FB534" si="2610">IF(W534="X","X",IF(GC534="X","X",IF(GC534&lt;&gt;0,ROUND((W534-GC534)/GC524*100,3),"- ")))</f>
        <v>0.05</v>
      </c>
      <c r="FC534" s="22">
        <f t="shared" ref="FC534" si="2611">IF(X534="X","X",IF(GD534="X","X",IF(GD534&lt;&gt;0,ROUND((X534-GD534)/GD524*100,3),"- ")))</f>
        <v>1.415</v>
      </c>
      <c r="FD534" s="22">
        <f t="shared" ref="FD534" si="2612">IF(Y534="X","X",IF(GE534="X","X",IF(GE534&lt;&gt;0,ROUND((Y534-GE534)/GE524*100,3),"- ")))</f>
        <v>-0.39700000000000002</v>
      </c>
      <c r="FE534" s="59">
        <f t="shared" ref="FE534" si="2613">IF(Z534="X","X",IF(GF534="X","X",IF(GF534&lt;&gt;0,ROUND((Z534-GF534)/GF524*100,3),"- ")))</f>
        <v>0.108</v>
      </c>
      <c r="FG534" s="14">
        <v>10</v>
      </c>
      <c r="FH534" s="15" t="s">
        <v>47</v>
      </c>
      <c r="FI534" s="27">
        <f t="shared" si="2119"/>
        <v>6002</v>
      </c>
      <c r="FJ534" s="29">
        <f t="shared" si="2119"/>
        <v>65</v>
      </c>
      <c r="FK534" s="29">
        <f t="shared" si="2119"/>
        <v>589</v>
      </c>
      <c r="FL534" s="29">
        <f t="shared" si="2119"/>
        <v>390</v>
      </c>
      <c r="FM534" s="29">
        <f t="shared" si="2119"/>
        <v>7706</v>
      </c>
      <c r="FN534" s="29">
        <f t="shared" si="2119"/>
        <v>7145</v>
      </c>
      <c r="FO534" s="29">
        <f t="shared" si="2119"/>
        <v>32131</v>
      </c>
      <c r="FP534" s="29">
        <f t="shared" si="2119"/>
        <v>17450</v>
      </c>
      <c r="FQ534" s="29">
        <f t="shared" si="2119"/>
        <v>7507</v>
      </c>
      <c r="FR534" s="29">
        <f t="shared" si="2119"/>
        <v>5106</v>
      </c>
      <c r="FS534" s="29">
        <f t="shared" si="2119"/>
        <v>1941</v>
      </c>
      <c r="FT534" s="29">
        <f t="shared" si="2119"/>
        <v>2625</v>
      </c>
      <c r="FU534" s="29">
        <f t="shared" si="2119"/>
        <v>17091</v>
      </c>
      <c r="FV534" s="29">
        <f t="shared" si="2119"/>
        <v>12869</v>
      </c>
      <c r="FW534" s="29">
        <f t="shared" si="2119"/>
        <v>25642</v>
      </c>
      <c r="FX534" s="29">
        <f t="shared" si="2119"/>
        <v>10053</v>
      </c>
      <c r="FY534" s="29">
        <f t="shared" si="2121"/>
        <v>20532</v>
      </c>
      <c r="FZ534" s="29">
        <f t="shared" si="2122"/>
        <v>6844</v>
      </c>
      <c r="GA534" s="29">
        <f t="shared" si="2176"/>
        <v>181688</v>
      </c>
      <c r="GB534" s="29">
        <f t="shared" si="2123"/>
        <v>-1279</v>
      </c>
      <c r="GC534" s="53">
        <f t="shared" si="2177"/>
        <v>180409</v>
      </c>
      <c r="GD534" s="29">
        <f t="shared" si="2178"/>
        <v>6656</v>
      </c>
      <c r="GE534" s="29">
        <f t="shared" si="2179"/>
        <v>40227</v>
      </c>
      <c r="GF534" s="41">
        <f t="shared" si="2180"/>
        <v>134805</v>
      </c>
    </row>
    <row r="535" spans="1:188" ht="13.5" customHeight="1">
      <c r="A535" s="139">
        <v>11</v>
      </c>
      <c r="B535" s="97" t="s">
        <v>48</v>
      </c>
      <c r="C535" s="234">
        <v>2030</v>
      </c>
      <c r="D535" s="235">
        <v>8</v>
      </c>
      <c r="E535" s="235">
        <v>488</v>
      </c>
      <c r="F535" s="235">
        <v>153</v>
      </c>
      <c r="G535" s="235">
        <v>8732</v>
      </c>
      <c r="H535" s="235">
        <v>3785</v>
      </c>
      <c r="I535" s="235">
        <v>14966</v>
      </c>
      <c r="J535" s="235">
        <v>4152</v>
      </c>
      <c r="K535" s="235">
        <v>3538</v>
      </c>
      <c r="L535" s="235">
        <v>1233</v>
      </c>
      <c r="M535" s="235">
        <v>1613</v>
      </c>
      <c r="N535" s="235">
        <v>370</v>
      </c>
      <c r="O535" s="235">
        <v>13101</v>
      </c>
      <c r="P535" s="235">
        <v>4933</v>
      </c>
      <c r="Q535" s="235">
        <v>9289</v>
      </c>
      <c r="R535" s="235">
        <v>4644</v>
      </c>
      <c r="S535" s="235">
        <v>10721</v>
      </c>
      <c r="T535" s="235">
        <v>5166</v>
      </c>
      <c r="U535" s="235">
        <v>88922</v>
      </c>
      <c r="V535" s="236">
        <v>-569</v>
      </c>
      <c r="W535" s="237">
        <v>88353</v>
      </c>
      <c r="X535" s="235">
        <v>2526</v>
      </c>
      <c r="Y535" s="235">
        <v>23851</v>
      </c>
      <c r="Z535" s="236">
        <v>62545</v>
      </c>
      <c r="AA535" s="226"/>
      <c r="AB535" s="139">
        <v>11</v>
      </c>
      <c r="AC535" s="97" t="s">
        <v>48</v>
      </c>
      <c r="AD535" s="60">
        <f t="shared" si="2124"/>
        <v>-13.654</v>
      </c>
      <c r="AE535" s="24">
        <f t="shared" si="2034"/>
        <v>14.286</v>
      </c>
      <c r="AF535" s="24">
        <f t="shared" si="2034"/>
        <v>-3.7480000000000002</v>
      </c>
      <c r="AG535" s="24">
        <f t="shared" si="2034"/>
        <v>2</v>
      </c>
      <c r="AH535" s="24">
        <f t="shared" si="2034"/>
        <v>2.7410000000000001</v>
      </c>
      <c r="AI535" s="24">
        <f t="shared" si="2034"/>
        <v>2.4079999999999999</v>
      </c>
      <c r="AJ535" s="24">
        <f t="shared" si="2034"/>
        <v>16.949000000000002</v>
      </c>
      <c r="AK535" s="24">
        <f t="shared" si="2034"/>
        <v>3.5409999999999999</v>
      </c>
      <c r="AL535" s="24">
        <f t="shared" si="2034"/>
        <v>-1.722</v>
      </c>
      <c r="AM535" s="24">
        <f t="shared" si="2034"/>
        <v>0.40699999999999997</v>
      </c>
      <c r="AN535" s="24">
        <f t="shared" si="2034"/>
        <v>-1.2849999999999999</v>
      </c>
      <c r="AO535" s="24">
        <f t="shared" si="2034"/>
        <v>-9.9760000000000009</v>
      </c>
      <c r="AP535" s="24">
        <f t="shared" si="2034"/>
        <v>2.4239999999999999</v>
      </c>
      <c r="AQ535" s="24">
        <f t="shared" si="2034"/>
        <v>20.082999999999998</v>
      </c>
      <c r="AR535" s="24">
        <f t="shared" si="2034"/>
        <v>1.0549999999999999</v>
      </c>
      <c r="AS535" s="24">
        <f t="shared" si="2034"/>
        <v>5.8579999999999997</v>
      </c>
      <c r="AT535" s="24">
        <f t="shared" si="2034"/>
        <v>2.4849999999999999</v>
      </c>
      <c r="AU535" s="24">
        <f t="shared" si="2035"/>
        <v>7.94</v>
      </c>
      <c r="AV535" s="24">
        <f t="shared" si="2036"/>
        <v>5.09</v>
      </c>
      <c r="AW535" s="24">
        <f t="shared" si="2037"/>
        <v>4.37</v>
      </c>
      <c r="AX535" s="64">
        <f t="shared" si="2038"/>
        <v>5.157</v>
      </c>
      <c r="AY535" s="24">
        <f t="shared" si="2039"/>
        <v>-11.832000000000001</v>
      </c>
      <c r="AZ535" s="24">
        <f t="shared" si="2040"/>
        <v>11.214</v>
      </c>
      <c r="BA535" s="61">
        <f t="shared" si="2041"/>
        <v>3.7160000000000002</v>
      </c>
      <c r="BB535" s="226"/>
      <c r="BC535" s="139">
        <v>11</v>
      </c>
      <c r="BD535" s="15" t="s">
        <v>48</v>
      </c>
      <c r="BE535" s="60">
        <f>IF(C535=0,"-",IF(C535="X","X",ROUND(C535/$W535*100,1)))</f>
        <v>2.2999999999999998</v>
      </c>
      <c r="BF535" s="24">
        <f t="shared" si="2042"/>
        <v>0</v>
      </c>
      <c r="BG535" s="24">
        <f t="shared" si="2042"/>
        <v>0.6</v>
      </c>
      <c r="BH535" s="24">
        <f t="shared" si="2042"/>
        <v>0.2</v>
      </c>
      <c r="BI535" s="24">
        <f t="shared" si="2042"/>
        <v>9.9</v>
      </c>
      <c r="BJ535" s="24">
        <f t="shared" si="2042"/>
        <v>4.3</v>
      </c>
      <c r="BK535" s="24">
        <f t="shared" si="2042"/>
        <v>16.899999999999999</v>
      </c>
      <c r="BL535" s="24">
        <f t="shared" si="2042"/>
        <v>4.7</v>
      </c>
      <c r="BM535" s="24">
        <f t="shared" si="2042"/>
        <v>4</v>
      </c>
      <c r="BN535" s="24">
        <f t="shared" si="2042"/>
        <v>1.4</v>
      </c>
      <c r="BO535" s="24">
        <f t="shared" si="2042"/>
        <v>1.8</v>
      </c>
      <c r="BP535" s="24">
        <f t="shared" si="2042"/>
        <v>0.4</v>
      </c>
      <c r="BQ535" s="24">
        <f t="shared" si="2042"/>
        <v>14.8</v>
      </c>
      <c r="BR535" s="24">
        <f t="shared" si="2042"/>
        <v>5.6</v>
      </c>
      <c r="BS535" s="24">
        <f t="shared" si="2042"/>
        <v>10.5</v>
      </c>
      <c r="BT535" s="24">
        <f t="shared" si="2042"/>
        <v>5.3</v>
      </c>
      <c r="BU535" s="24">
        <f t="shared" si="2042"/>
        <v>12.1</v>
      </c>
      <c r="BV535" s="24">
        <f t="shared" si="2043"/>
        <v>5.8</v>
      </c>
      <c r="BW535" s="24">
        <f t="shared" si="2125"/>
        <v>100.6</v>
      </c>
      <c r="BX535" s="24">
        <f t="shared" si="2044"/>
        <v>-0.6</v>
      </c>
      <c r="BY535" s="64">
        <f t="shared" si="2126"/>
        <v>100</v>
      </c>
      <c r="BZ535" s="24">
        <f t="shared" si="2045"/>
        <v>2.9</v>
      </c>
      <c r="CA535" s="24">
        <f t="shared" si="2046"/>
        <v>27</v>
      </c>
      <c r="CB535" s="61">
        <f t="shared" si="2047"/>
        <v>70.8</v>
      </c>
      <c r="CC535" s="226"/>
      <c r="CD535" s="139">
        <v>11</v>
      </c>
      <c r="CE535" s="97" t="s">
        <v>48</v>
      </c>
      <c r="CF535" s="60">
        <f t="shared" ref="CF535" si="2614">IF(C535=0,"-",IF(C535="X","X",ROUND(C535/C524*100,1)))</f>
        <v>5</v>
      </c>
      <c r="CG535" s="24">
        <f t="shared" ref="CG535" si="2615">IF(D535=0,"-",IF(D535="X","X",ROUND(D535/D524*100,1)))</f>
        <v>1.9</v>
      </c>
      <c r="CH535" s="24">
        <f t="shared" ref="CH535" si="2616">IF(E535=0,"-",IF(E535="X","X",ROUND(E535/E524*100,1)))</f>
        <v>5.5</v>
      </c>
      <c r="CI535" s="24">
        <f t="shared" ref="CI535" si="2617">IF(F535=0,"-",IF(F535="X","X",ROUND(F535/F524*100,1)))</f>
        <v>1.7</v>
      </c>
      <c r="CJ535" s="24">
        <f t="shared" ref="CJ535" si="2618">IF(G535=0,"-",IF(G535="X","X",ROUND(G535/G524*100,1)))</f>
        <v>4.7</v>
      </c>
      <c r="CK535" s="24">
        <f t="shared" ref="CK535" si="2619">IF(H535=0,"-",IF(H535="X","X",ROUND(H535/H524*100,1)))</f>
        <v>2.2000000000000002</v>
      </c>
      <c r="CL535" s="24">
        <f t="shared" ref="CL535" si="2620">IF(I535=0,"-",IF(I535="X","X",ROUND(I535/I524*100,1)))</f>
        <v>3.1</v>
      </c>
      <c r="CM535" s="24">
        <f t="shared" ref="CM535" si="2621">IF(J535=0,"-",IF(J535="X","X",ROUND(J535/J524*100,1)))</f>
        <v>1</v>
      </c>
      <c r="CN535" s="24">
        <f t="shared" ref="CN535" si="2622">IF(K535=0,"-",IF(K535="X","X",ROUND(K535/K524*100,1)))</f>
        <v>1.9</v>
      </c>
      <c r="CO535" s="24">
        <f t="shared" ref="CO535" si="2623">IF(L535=0,"-",IF(L535="X","X",ROUND(L535/L524*100,1)))</f>
        <v>1.1000000000000001</v>
      </c>
      <c r="CP535" s="24">
        <f t="shared" ref="CP535" si="2624">IF(M535=0,"-",IF(M535="X","X",ROUND(M535/M524*100,1)))</f>
        <v>0.9</v>
      </c>
      <c r="CQ535" s="24">
        <f t="shared" ref="CQ535" si="2625">IF(N535=0,"-",IF(N535="X","X",ROUND(N535/N524*100,1)))</f>
        <v>0.2</v>
      </c>
      <c r="CR535" s="24">
        <f t="shared" ref="CR535" si="2626">IF(O535=0,"-",IF(O535="X","X",ROUND(O535/O524*100,1)))</f>
        <v>2.4</v>
      </c>
      <c r="CS535" s="24">
        <f t="shared" ref="CS535" si="2627">IF(P535=0,"-",IF(P535="X","X",ROUND(P535/P524*100,1)))</f>
        <v>1.1000000000000001</v>
      </c>
      <c r="CT535" s="24">
        <f t="shared" ref="CT535" si="2628">IF(Q535=0,"-",IF(Q535="X","X",ROUND(Q535/Q524*100,1)))</f>
        <v>2.2000000000000002</v>
      </c>
      <c r="CU535" s="24">
        <f t="shared" ref="CU535" si="2629">IF(R535=0,"-",IF(R535="X","X",ROUND(R535/R524*100,1)))</f>
        <v>1.8</v>
      </c>
      <c r="CV535" s="24">
        <f t="shared" ref="CV535" si="2630">IF(S535=0,"-",IF(S535="X","X",ROUND(S535/S524*100,1)))</f>
        <v>1.9</v>
      </c>
      <c r="CW535" s="24">
        <f t="shared" ref="CW535" si="2631">IF(T535=0,"-",IF(T535="X","X",ROUND(T535/T524*100,1)))</f>
        <v>2.2999999999999998</v>
      </c>
      <c r="CX535" s="24">
        <f t="shared" ref="CX535" si="2632">IF(U535=0,"-",IF(U535="X","X",ROUND(U535/U524*100,1)))</f>
        <v>2</v>
      </c>
      <c r="CY535" s="24">
        <f t="shared" ref="CY535" si="2633">IF(V535=0,"-",IF(V535="X","X",ROUND(V535/V524*100,1)))</f>
        <v>2</v>
      </c>
      <c r="CZ535" s="64">
        <f t="shared" ref="CZ535" si="2634">IF(W535=0,"-",IF(W535="X","X",ROUND(W535/W524*100,1)))</f>
        <v>2</v>
      </c>
      <c r="DA535" s="24">
        <f t="shared" ref="DA535" si="2635">IF(X535=0,"-",IF(X535="X","X",ROUND(X535/X524*100,1)))</f>
        <v>5.0999999999999996</v>
      </c>
      <c r="DB535" s="24">
        <f t="shared" ref="DB535" si="2636">IF(Y535=0,"-",IF(Y535="X","X",ROUND(Y535/Y524*100,1)))</f>
        <v>3.5</v>
      </c>
      <c r="DC535" s="61">
        <f t="shared" ref="DC535" si="2637">IF(Z535=0,"-",IF(Z535="X","X",ROUND(Z535/Z524*100,1)))</f>
        <v>1.7</v>
      </c>
      <c r="DD535" s="226"/>
      <c r="DE535" s="139">
        <v>11</v>
      </c>
      <c r="DF535" s="97" t="s">
        <v>48</v>
      </c>
      <c r="DG535" s="60">
        <f t="shared" si="2151"/>
        <v>-0.38200000000000001</v>
      </c>
      <c r="DH535" s="24">
        <f t="shared" si="2072"/>
        <v>1E-3</v>
      </c>
      <c r="DI535" s="24">
        <f t="shared" si="2073"/>
        <v>-2.3E-2</v>
      </c>
      <c r="DJ535" s="24">
        <f t="shared" si="2074"/>
        <v>4.0000000000000001E-3</v>
      </c>
      <c r="DK535" s="24">
        <f t="shared" si="2075"/>
        <v>0.27700000000000002</v>
      </c>
      <c r="DL535" s="24">
        <f t="shared" si="2076"/>
        <v>0.106</v>
      </c>
      <c r="DM535" s="24">
        <f t="shared" si="2077"/>
        <v>2.5819999999999999</v>
      </c>
      <c r="DN535" s="24">
        <f t="shared" si="2078"/>
        <v>0.16900000000000001</v>
      </c>
      <c r="DO535" s="24">
        <f t="shared" si="2079"/>
        <v>-7.3999999999999996E-2</v>
      </c>
      <c r="DP535" s="24">
        <f t="shared" si="2080"/>
        <v>6.0000000000000001E-3</v>
      </c>
      <c r="DQ535" s="24">
        <f t="shared" si="2081"/>
        <v>-2.5000000000000001E-2</v>
      </c>
      <c r="DR535" s="24">
        <f t="shared" si="2082"/>
        <v>-4.9000000000000002E-2</v>
      </c>
      <c r="DS535" s="24">
        <f t="shared" si="2083"/>
        <v>0.36899999999999999</v>
      </c>
      <c r="DT535" s="24">
        <f t="shared" si="2084"/>
        <v>0.98199999999999998</v>
      </c>
      <c r="DU535" s="24">
        <f t="shared" si="2085"/>
        <v>0.115</v>
      </c>
      <c r="DV535" s="24">
        <f t="shared" si="2086"/>
        <v>0.30599999999999999</v>
      </c>
      <c r="DW535" s="24">
        <f t="shared" si="2087"/>
        <v>0.309</v>
      </c>
      <c r="DX535" s="24">
        <f t="shared" si="2088"/>
        <v>0.45200000000000001</v>
      </c>
      <c r="DY535" s="24">
        <f t="shared" si="2089"/>
        <v>5.1260000000000003</v>
      </c>
      <c r="DZ535" s="24">
        <f t="shared" si="2090"/>
        <v>3.1E-2</v>
      </c>
      <c r="EA535" s="64">
        <f t="shared" si="2091"/>
        <v>5.157</v>
      </c>
      <c r="EB535" s="24">
        <f t="shared" si="2092"/>
        <v>-0.40300000000000002</v>
      </c>
      <c r="EC535" s="24">
        <f t="shared" si="2093"/>
        <v>2.8620000000000001</v>
      </c>
      <c r="ED535" s="61">
        <f t="shared" si="2094"/>
        <v>2.6669999999999998</v>
      </c>
      <c r="EE535" s="226"/>
      <c r="EF535" s="139">
        <v>11</v>
      </c>
      <c r="EG535" s="97" t="s">
        <v>48</v>
      </c>
      <c r="EH535" s="60">
        <f t="shared" ref="EH535" si="2638">IF(C535="X","X",IF(FI535="X","X",IF(FI535&lt;&gt;0,ROUND((C535-FI535)/FI524*100,3),"- ")))</f>
        <v>-0.85399999999999998</v>
      </c>
      <c r="EI535" s="24">
        <f t="shared" ref="EI535" si="2639">IF(D535="X","X",IF(FJ535="X","X",IF(FJ535&lt;&gt;0,ROUND((D535-FJ535)/FJ524*100,3),"- ")))</f>
        <v>0.23899999999999999</v>
      </c>
      <c r="EJ535" s="24">
        <f t="shared" ref="EJ535" si="2640">IF(E535="X","X",IF(FK535="X","X",IF(FK535&lt;&gt;0,ROUND((E535-FK535)/FK524*100,3),"- ")))</f>
        <v>-0.221</v>
      </c>
      <c r="EK535" s="24">
        <f t="shared" ref="EK535" si="2641">IF(F535="X","X",IF(FL535="X","X",IF(FL535&lt;&gt;0,ROUND((F535-FL535)/FL524*100,3),"- ")))</f>
        <v>3.5000000000000003E-2</v>
      </c>
      <c r="EL535" s="24">
        <f t="shared" ref="EL535" si="2642">IF(G535="X","X",IF(FM535="X","X",IF(FM535&lt;&gt;0,ROUND((G535-FM535)/FM524*100,3),"- ")))</f>
        <v>0.114</v>
      </c>
      <c r="EM535" s="24">
        <f t="shared" ref="EM535" si="2643">IF(H535="X","X",IF(FN535="X","X",IF(FN535&lt;&gt;0,ROUND((H535-FN535)/FN524*100,3),"- ")))</f>
        <v>4.8000000000000001E-2</v>
      </c>
      <c r="EN535" s="24">
        <f t="shared" ref="EN535" si="2644">IF(I535="X","X",IF(FO535="X","X",IF(FO535&lt;&gt;0,ROUND((I535-FO535)/FO524*100,3),"- ")))</f>
        <v>0.51400000000000001</v>
      </c>
      <c r="EO535" s="24">
        <f t="shared" ref="EO535" si="2645">IF(J535="X","X",IF(FP535="X","X",IF(FP535&lt;&gt;0,ROUND((J535-FP535)/FP524*100,3),"- ")))</f>
        <v>3.6999999999999998E-2</v>
      </c>
      <c r="EP535" s="24">
        <f t="shared" ref="EP535" si="2646">IF(K535="X","X",IF(FQ535="X","X",IF(FQ535&lt;&gt;0,ROUND((K535-FQ535)/FQ524*100,3),"- ")))</f>
        <v>-3.2000000000000001E-2</v>
      </c>
      <c r="EQ535" s="24">
        <f t="shared" ref="EQ535" si="2647">IF(L535="X","X",IF(FR535="X","X",IF(FR535&lt;&gt;0,ROUND((L535-FR535)/FR524*100,3),"- ")))</f>
        <v>5.0000000000000001E-3</v>
      </c>
      <c r="ER535" s="24">
        <f t="shared" ref="ER535" si="2648">IF(M535="X","X",IF(FS535="X","X",IF(FS535&lt;&gt;0,ROUND((M535-FS535)/FS524*100,3),"- ")))</f>
        <v>-1.2E-2</v>
      </c>
      <c r="ES535" s="24">
        <f t="shared" ref="ES535" si="2649">IF(N535="X","X",IF(FT535="X","X",IF(FT535&lt;&gt;0,ROUND((N535-FT535)/FT524*100,3),"- ")))</f>
        <v>-2.7E-2</v>
      </c>
      <c r="ET535" s="24">
        <f t="shared" ref="ET535" si="2650">IF(O535="X","X",IF(FU535="X","X",IF(FU535&lt;&gt;0,ROUND((O535-FU535)/FU524*100,3),"- ")))</f>
        <v>5.7000000000000002E-2</v>
      </c>
      <c r="EU535" s="24">
        <f t="shared" ref="EU535" si="2651">IF(P535="X","X",IF(FV535="X","X",IF(FV535&lt;&gt;0,ROUND((P535-FV535)/FV524*100,3),"- ")))</f>
        <v>0.19500000000000001</v>
      </c>
      <c r="EV535" s="24">
        <f t="shared" ref="EV535" si="2652">IF(Q535="X","X",IF(FW535="X","X",IF(FW535&lt;&gt;0,ROUND((Q535-FW535)/FW524*100,3),"- ")))</f>
        <v>2.3E-2</v>
      </c>
      <c r="EW535" s="24">
        <f t="shared" ref="EW535" si="2653">IF(R535="X","X",IF(FX535="X","X",IF(FX535&lt;&gt;0,ROUND((R535-FX535)/FX524*100,3),"- ")))</f>
        <v>0.104</v>
      </c>
      <c r="EX535" s="24">
        <f t="shared" ref="EX535" si="2654">IF(S535="X","X",IF(FY535="X","X",IF(FY535&lt;&gt;0,ROUND((S535-FY535)/FY524*100,3),"- ")))</f>
        <v>4.9000000000000002E-2</v>
      </c>
      <c r="EY535" s="24">
        <f t="shared" ref="EY535" si="2655">IF(T535="X","X",IF(FZ535="X","X",IF(FZ535&lt;&gt;0,ROUND((T535-FZ535)/FZ524*100,3),"- ")))</f>
        <v>0.183</v>
      </c>
      <c r="EZ535" s="24">
        <f t="shared" ref="EZ535" si="2656">IF(U535="X","X",IF(GA535="X","X",IF(GA535&lt;&gt;0,ROUND((U535-GA535)/GA524*100,3),"- ")))</f>
        <v>0.10100000000000001</v>
      </c>
      <c r="FA535" s="24">
        <f t="shared" ref="FA535" si="2657">IF(V535="X","X",IF(GB535="X","X",IF(GB535&lt;&gt;0,ROUND((V535-GB535)/GB524*100,3),"- ")))</f>
        <v>-8.6999999999999994E-2</v>
      </c>
      <c r="FB535" s="64">
        <f t="shared" ref="FB535" si="2658">IF(W535="X","X",IF(GC535="X","X",IF(GC535&lt;&gt;0,ROUND((W535-GC535)/GC524*100,3),"- ")))</f>
        <v>0.10199999999999999</v>
      </c>
      <c r="FC535" s="24">
        <f t="shared" ref="FC535" si="2659">IF(X535="X","X",IF(GD535="X","X",IF(GD535&lt;&gt;0,ROUND((X535-GD535)/GD524*100,3),"- ")))</f>
        <v>-0.72699999999999998</v>
      </c>
      <c r="FD535" s="24">
        <f t="shared" ref="FD535" si="2660">IF(Y535="X","X",IF(GE535="X","X",IF(GE535&lt;&gt;0,ROUND((Y535-GE535)/GE524*100,3),"- ")))</f>
        <v>0.379</v>
      </c>
      <c r="FE535" s="61">
        <f t="shared" ref="FE535" si="2661">IF(Z535="X","X",IF(GF535="X","X",IF(GF535&lt;&gt;0,ROUND((Z535-GF535)/GF524*100,3),"- ")))</f>
        <v>6.3E-2</v>
      </c>
      <c r="FG535" s="139">
        <v>11</v>
      </c>
      <c r="FH535" s="97" t="s">
        <v>48</v>
      </c>
      <c r="FI535" s="28">
        <f t="shared" si="2119"/>
        <v>2351</v>
      </c>
      <c r="FJ535" s="30">
        <f t="shared" si="2119"/>
        <v>7</v>
      </c>
      <c r="FK535" s="30">
        <f t="shared" si="2119"/>
        <v>507</v>
      </c>
      <c r="FL535" s="30">
        <f t="shared" si="2119"/>
        <v>150</v>
      </c>
      <c r="FM535" s="30">
        <f t="shared" si="2119"/>
        <v>8499</v>
      </c>
      <c r="FN535" s="30">
        <f t="shared" si="2119"/>
        <v>3696</v>
      </c>
      <c r="FO535" s="30">
        <f t="shared" si="2119"/>
        <v>12797</v>
      </c>
      <c r="FP535" s="30">
        <f t="shared" si="2119"/>
        <v>4010</v>
      </c>
      <c r="FQ535" s="30">
        <f t="shared" si="2119"/>
        <v>3600</v>
      </c>
      <c r="FR535" s="30">
        <f t="shared" si="2119"/>
        <v>1228</v>
      </c>
      <c r="FS535" s="30">
        <f t="shared" si="2119"/>
        <v>1634</v>
      </c>
      <c r="FT535" s="30">
        <f t="shared" si="2119"/>
        <v>411</v>
      </c>
      <c r="FU535" s="30">
        <f t="shared" si="2119"/>
        <v>12791</v>
      </c>
      <c r="FV535" s="30">
        <f t="shared" si="2119"/>
        <v>4108</v>
      </c>
      <c r="FW535" s="30">
        <f t="shared" si="2119"/>
        <v>9192</v>
      </c>
      <c r="FX535" s="30">
        <f t="shared" si="2119"/>
        <v>4387</v>
      </c>
      <c r="FY535" s="30">
        <f t="shared" si="2121"/>
        <v>10461</v>
      </c>
      <c r="FZ535" s="30">
        <f t="shared" si="2122"/>
        <v>4786</v>
      </c>
      <c r="GA535" s="30">
        <f t="shared" si="2176"/>
        <v>84615</v>
      </c>
      <c r="GB535" s="30">
        <f t="shared" si="2123"/>
        <v>-595</v>
      </c>
      <c r="GC535" s="54">
        <f t="shared" si="2177"/>
        <v>84020</v>
      </c>
      <c r="GD535" s="30">
        <f t="shared" si="2178"/>
        <v>2865</v>
      </c>
      <c r="GE535" s="30">
        <f t="shared" si="2179"/>
        <v>21446</v>
      </c>
      <c r="GF535" s="42">
        <f t="shared" si="2180"/>
        <v>60304</v>
      </c>
    </row>
    <row r="536" spans="1:188" ht="13.5" customHeight="1">
      <c r="A536" s="14">
        <v>12</v>
      </c>
      <c r="B536" s="15" t="s">
        <v>17</v>
      </c>
      <c r="C536" s="227">
        <v>1575</v>
      </c>
      <c r="D536" s="228">
        <v>81</v>
      </c>
      <c r="E536" s="228">
        <v>34</v>
      </c>
      <c r="F536" s="228">
        <v>31</v>
      </c>
      <c r="G536" s="228">
        <v>284</v>
      </c>
      <c r="H536" s="228">
        <v>572</v>
      </c>
      <c r="I536" s="228">
        <v>2236</v>
      </c>
      <c r="J536" s="228">
        <v>458</v>
      </c>
      <c r="K536" s="228">
        <v>133</v>
      </c>
      <c r="L536" s="228">
        <v>650</v>
      </c>
      <c r="M536" s="228">
        <v>0</v>
      </c>
      <c r="N536" s="228">
        <v>169</v>
      </c>
      <c r="O536" s="228">
        <v>1098</v>
      </c>
      <c r="P536" s="228">
        <v>87</v>
      </c>
      <c r="Q536" s="228">
        <v>1494</v>
      </c>
      <c r="R536" s="228">
        <v>882</v>
      </c>
      <c r="S536" s="228">
        <v>847</v>
      </c>
      <c r="T536" s="228">
        <v>629</v>
      </c>
      <c r="U536" s="228">
        <v>11260</v>
      </c>
      <c r="V536" s="229">
        <v>-72</v>
      </c>
      <c r="W536" s="230">
        <v>11188</v>
      </c>
      <c r="X536" s="228">
        <v>1690</v>
      </c>
      <c r="Y536" s="228">
        <v>2551</v>
      </c>
      <c r="Z536" s="229">
        <v>7019</v>
      </c>
      <c r="AA536" s="226"/>
      <c r="AB536" s="14">
        <v>12</v>
      </c>
      <c r="AC536" s="15" t="s">
        <v>17</v>
      </c>
      <c r="AD536" s="58">
        <f t="shared" si="2124"/>
        <v>10.294</v>
      </c>
      <c r="AE536" s="22">
        <f t="shared" si="2034"/>
        <v>-6.8970000000000002</v>
      </c>
      <c r="AF536" s="22">
        <f t="shared" si="2034"/>
        <v>3.03</v>
      </c>
      <c r="AG536" s="22">
        <f t="shared" si="2034"/>
        <v>3.3330000000000002</v>
      </c>
      <c r="AH536" s="22">
        <f t="shared" si="2034"/>
        <v>2.5270000000000001</v>
      </c>
      <c r="AI536" s="22">
        <f t="shared" si="2034"/>
        <v>4.38</v>
      </c>
      <c r="AJ536" s="22">
        <f t="shared" si="2034"/>
        <v>46.814999999999998</v>
      </c>
      <c r="AK536" s="22">
        <f t="shared" si="2034"/>
        <v>2.9209999999999998</v>
      </c>
      <c r="AL536" s="22">
        <f t="shared" si="2034"/>
        <v>-0.746</v>
      </c>
      <c r="AM536" s="22">
        <f t="shared" si="2034"/>
        <v>2.2010000000000001</v>
      </c>
      <c r="AN536" s="22" t="str">
        <f t="shared" si="2034"/>
        <v xml:space="preserve">- </v>
      </c>
      <c r="AO536" s="22">
        <f t="shared" si="2034"/>
        <v>6.9619999999999997</v>
      </c>
      <c r="AP536" s="22">
        <f t="shared" si="2034"/>
        <v>-1.2589999999999999</v>
      </c>
      <c r="AQ536" s="22">
        <f t="shared" si="2034"/>
        <v>-30.952000000000002</v>
      </c>
      <c r="AR536" s="22">
        <f t="shared" si="2034"/>
        <v>-0.73099999999999998</v>
      </c>
      <c r="AS536" s="22">
        <f t="shared" si="2034"/>
        <v>-0.45100000000000001</v>
      </c>
      <c r="AT536" s="22">
        <f t="shared" si="2034"/>
        <v>-1.74</v>
      </c>
      <c r="AU536" s="22">
        <f t="shared" si="2035"/>
        <v>11.131</v>
      </c>
      <c r="AV536" s="22">
        <f t="shared" si="2036"/>
        <v>8.7289999999999992</v>
      </c>
      <c r="AW536" s="22">
        <f t="shared" si="2037"/>
        <v>1.37</v>
      </c>
      <c r="AX536" s="63">
        <f t="shared" si="2038"/>
        <v>8.8010000000000002</v>
      </c>
      <c r="AY536" s="22">
        <f t="shared" si="2039"/>
        <v>9.173</v>
      </c>
      <c r="AZ536" s="22">
        <f t="shared" si="2040"/>
        <v>39.399000000000001</v>
      </c>
      <c r="BA536" s="59">
        <f t="shared" si="2041"/>
        <v>0.58799999999999997</v>
      </c>
      <c r="BB536" s="226"/>
      <c r="BC536" s="14">
        <v>12</v>
      </c>
      <c r="BD536" s="105" t="s">
        <v>17</v>
      </c>
      <c r="BE536" s="58">
        <f>IF(C536=0,"-",IF(C536="X","X",ROUND(C536/$W536*100,1)))</f>
        <v>14.1</v>
      </c>
      <c r="BF536" s="22">
        <f t="shared" si="2042"/>
        <v>0.7</v>
      </c>
      <c r="BG536" s="22">
        <f t="shared" si="2042"/>
        <v>0.3</v>
      </c>
      <c r="BH536" s="22">
        <f t="shared" si="2042"/>
        <v>0.3</v>
      </c>
      <c r="BI536" s="22">
        <f t="shared" si="2042"/>
        <v>2.5</v>
      </c>
      <c r="BJ536" s="22">
        <f t="shared" si="2042"/>
        <v>5.0999999999999996</v>
      </c>
      <c r="BK536" s="22">
        <f t="shared" si="2042"/>
        <v>20</v>
      </c>
      <c r="BL536" s="22">
        <f t="shared" si="2042"/>
        <v>4.0999999999999996</v>
      </c>
      <c r="BM536" s="22">
        <f t="shared" si="2042"/>
        <v>1.2</v>
      </c>
      <c r="BN536" s="22">
        <f t="shared" si="2042"/>
        <v>5.8</v>
      </c>
      <c r="BO536" s="22" t="str">
        <f t="shared" si="2042"/>
        <v>-</v>
      </c>
      <c r="BP536" s="22">
        <f t="shared" si="2042"/>
        <v>1.5</v>
      </c>
      <c r="BQ536" s="22">
        <f t="shared" si="2042"/>
        <v>9.8000000000000007</v>
      </c>
      <c r="BR536" s="22">
        <f t="shared" si="2042"/>
        <v>0.8</v>
      </c>
      <c r="BS536" s="22">
        <f t="shared" si="2042"/>
        <v>13.4</v>
      </c>
      <c r="BT536" s="22">
        <f t="shared" si="2042"/>
        <v>7.9</v>
      </c>
      <c r="BU536" s="22">
        <f t="shared" si="2042"/>
        <v>7.6</v>
      </c>
      <c r="BV536" s="22">
        <f t="shared" si="2043"/>
        <v>5.6</v>
      </c>
      <c r="BW536" s="22">
        <f t="shared" si="2125"/>
        <v>100.6</v>
      </c>
      <c r="BX536" s="22">
        <f t="shared" si="2044"/>
        <v>-0.6</v>
      </c>
      <c r="BY536" s="63">
        <f t="shared" si="2126"/>
        <v>100</v>
      </c>
      <c r="BZ536" s="22">
        <f t="shared" si="2045"/>
        <v>15.1</v>
      </c>
      <c r="CA536" s="22">
        <f t="shared" si="2046"/>
        <v>22.8</v>
      </c>
      <c r="CB536" s="59">
        <f t="shared" si="2047"/>
        <v>62.7</v>
      </c>
      <c r="CC536" s="226"/>
      <c r="CD536" s="14">
        <v>12</v>
      </c>
      <c r="CE536" s="105" t="s">
        <v>17</v>
      </c>
      <c r="CF536" s="58">
        <f t="shared" ref="CF536" si="2662">IF(C536=0,"-",IF(C536="X","X",ROUND(C536/C524*100,1)))</f>
        <v>3.9</v>
      </c>
      <c r="CG536" s="22">
        <f t="shared" ref="CG536" si="2663">IF(D536=0,"-",IF(D536="X","X",ROUND(D536/D524*100,1)))</f>
        <v>18.899999999999999</v>
      </c>
      <c r="CH536" s="22">
        <f t="shared" ref="CH536" si="2664">IF(E536=0,"-",IF(E536="X","X",ROUND(E536/E524*100,1)))</f>
        <v>0.4</v>
      </c>
      <c r="CI536" s="22">
        <f t="shared" ref="CI536" si="2665">IF(F536=0,"-",IF(F536="X","X",ROUND(F536/F524*100,1)))</f>
        <v>0.4</v>
      </c>
      <c r="CJ536" s="22">
        <f t="shared" ref="CJ536" si="2666">IF(G536=0,"-",IF(G536="X","X",ROUND(G536/G524*100,1)))</f>
        <v>0.2</v>
      </c>
      <c r="CK536" s="22">
        <f t="shared" ref="CK536" si="2667">IF(H536=0,"-",IF(H536="X","X",ROUND(H536/H524*100,1)))</f>
        <v>0.3</v>
      </c>
      <c r="CL536" s="22">
        <f t="shared" ref="CL536" si="2668">IF(I536=0,"-",IF(I536="X","X",ROUND(I536/I524*100,1)))</f>
        <v>0.5</v>
      </c>
      <c r="CM536" s="22">
        <f t="shared" ref="CM536" si="2669">IF(J536=0,"-",IF(J536="X","X",ROUND(J536/J524*100,1)))</f>
        <v>0.1</v>
      </c>
      <c r="CN536" s="22">
        <f t="shared" ref="CN536" si="2670">IF(K536=0,"-",IF(K536="X","X",ROUND(K536/K524*100,1)))</f>
        <v>0.1</v>
      </c>
      <c r="CO536" s="22">
        <f t="shared" ref="CO536" si="2671">IF(L536=0,"-",IF(L536="X","X",ROUND(L536/L524*100,1)))</f>
        <v>0.6</v>
      </c>
      <c r="CP536" s="22" t="str">
        <f t="shared" ref="CP536" si="2672">IF(M536=0,"-",IF(M536="X","X",ROUND(M536/M524*100,1)))</f>
        <v>-</v>
      </c>
      <c r="CQ536" s="22">
        <f t="shared" ref="CQ536" si="2673">IF(N536=0,"-",IF(N536="X","X",ROUND(N536/N524*100,1)))</f>
        <v>0.1</v>
      </c>
      <c r="CR536" s="22">
        <f t="shared" ref="CR536" si="2674">IF(O536=0,"-",IF(O536="X","X",ROUND(O536/O524*100,1)))</f>
        <v>0.2</v>
      </c>
      <c r="CS536" s="22">
        <f t="shared" ref="CS536" si="2675">IF(P536=0,"-",IF(P536="X","X",ROUND(P536/P524*100,1)))</f>
        <v>0</v>
      </c>
      <c r="CT536" s="22">
        <f t="shared" ref="CT536" si="2676">IF(Q536=0,"-",IF(Q536="X","X",ROUND(Q536/Q524*100,1)))</f>
        <v>0.4</v>
      </c>
      <c r="CU536" s="22">
        <f t="shared" ref="CU536" si="2677">IF(R536=0,"-",IF(R536="X","X",ROUND(R536/R524*100,1)))</f>
        <v>0.3</v>
      </c>
      <c r="CV536" s="22">
        <f t="shared" ref="CV536" si="2678">IF(S536=0,"-",IF(S536="X","X",ROUND(S536/S524*100,1)))</f>
        <v>0.2</v>
      </c>
      <c r="CW536" s="22">
        <f t="shared" ref="CW536" si="2679">IF(T536=0,"-",IF(T536="X","X",ROUND(T536/T524*100,1)))</f>
        <v>0.3</v>
      </c>
      <c r="CX536" s="22">
        <f t="shared" ref="CX536" si="2680">IF(U536=0,"-",IF(U536="X","X",ROUND(U536/U524*100,1)))</f>
        <v>0.3</v>
      </c>
      <c r="CY536" s="22">
        <f t="shared" ref="CY536" si="2681">IF(V536=0,"-",IF(V536="X","X",ROUND(V536/V524*100,1)))</f>
        <v>0.3</v>
      </c>
      <c r="CZ536" s="63">
        <f t="shared" ref="CZ536" si="2682">IF(W536=0,"-",IF(W536="X","X",ROUND(W536/W524*100,1)))</f>
        <v>0.3</v>
      </c>
      <c r="DA536" s="22">
        <f t="shared" ref="DA536" si="2683">IF(X536=0,"-",IF(X536="X","X",ROUND(X536/X524*100,1)))</f>
        <v>3.4</v>
      </c>
      <c r="DB536" s="22">
        <f t="shared" ref="DB536" si="2684">IF(Y536=0,"-",IF(Y536="X","X",ROUND(Y536/Y524*100,1)))</f>
        <v>0.4</v>
      </c>
      <c r="DC536" s="59">
        <f t="shared" ref="DC536" si="2685">IF(Z536=0,"-",IF(Z536="X","X",ROUND(Z536/Z524*100,1)))</f>
        <v>0.2</v>
      </c>
      <c r="DD536" s="226"/>
      <c r="DE536" s="14">
        <v>12</v>
      </c>
      <c r="DF536" s="105" t="s">
        <v>17</v>
      </c>
      <c r="DG536" s="58">
        <f t="shared" si="2151"/>
        <v>1.43</v>
      </c>
      <c r="DH536" s="22">
        <f t="shared" si="2072"/>
        <v>-5.8000000000000003E-2</v>
      </c>
      <c r="DI536" s="22">
        <f t="shared" si="2073"/>
        <v>0.01</v>
      </c>
      <c r="DJ536" s="22">
        <f t="shared" si="2074"/>
        <v>0.01</v>
      </c>
      <c r="DK536" s="22">
        <f t="shared" si="2075"/>
        <v>6.8000000000000005E-2</v>
      </c>
      <c r="DL536" s="22">
        <f t="shared" si="2076"/>
        <v>0.23300000000000001</v>
      </c>
      <c r="DM536" s="22">
        <f t="shared" si="2077"/>
        <v>6.9340000000000002</v>
      </c>
      <c r="DN536" s="22">
        <f t="shared" si="2078"/>
        <v>0.126</v>
      </c>
      <c r="DO536" s="22">
        <f t="shared" si="2079"/>
        <v>-0.01</v>
      </c>
      <c r="DP536" s="22">
        <f t="shared" si="2080"/>
        <v>0.13600000000000001</v>
      </c>
      <c r="DQ536" s="22" t="str">
        <f t="shared" si="2081"/>
        <v xml:space="preserve">- </v>
      </c>
      <c r="DR536" s="22">
        <f t="shared" si="2082"/>
        <v>0.107</v>
      </c>
      <c r="DS536" s="22">
        <f t="shared" si="2083"/>
        <v>-0.13600000000000001</v>
      </c>
      <c r="DT536" s="22">
        <f t="shared" si="2084"/>
        <v>-0.379</v>
      </c>
      <c r="DU536" s="22">
        <f t="shared" si="2085"/>
        <v>-0.107</v>
      </c>
      <c r="DV536" s="22">
        <f t="shared" si="2086"/>
        <v>-3.9E-2</v>
      </c>
      <c r="DW536" s="22">
        <f t="shared" si="2087"/>
        <v>-0.14599999999999999</v>
      </c>
      <c r="DX536" s="22">
        <f t="shared" si="2088"/>
        <v>0.61299999999999999</v>
      </c>
      <c r="DY536" s="22">
        <f t="shared" si="2089"/>
        <v>8.7910000000000004</v>
      </c>
      <c r="DZ536" s="22">
        <f t="shared" si="2090"/>
        <v>0.01</v>
      </c>
      <c r="EA536" s="63">
        <f t="shared" si="2091"/>
        <v>8.8010000000000002</v>
      </c>
      <c r="EB536" s="22">
        <f t="shared" si="2092"/>
        <v>1.381</v>
      </c>
      <c r="EC536" s="22">
        <f t="shared" si="2093"/>
        <v>7.0119999999999996</v>
      </c>
      <c r="ED536" s="59">
        <f t="shared" si="2094"/>
        <v>0.39900000000000002</v>
      </c>
      <c r="EE536" s="226"/>
      <c r="EF536" s="14">
        <v>12</v>
      </c>
      <c r="EG536" s="105" t="s">
        <v>17</v>
      </c>
      <c r="EH536" s="58">
        <f t="shared" ref="EH536" si="2686">IF(C536="X","X",IF(FI536="X","X",IF(FI536&lt;&gt;0,ROUND((C536-FI536)/FI524*100,3),"- ")))</f>
        <v>0.39100000000000001</v>
      </c>
      <c r="EI536" s="22">
        <f t="shared" ref="EI536" si="2687">IF(D536="X","X",IF(FJ536="X","X",IF(FJ536&lt;&gt;0,ROUND((D536-FJ536)/FJ524*100,3),"- ")))</f>
        <v>-1.4350000000000001</v>
      </c>
      <c r="EJ536" s="22">
        <f t="shared" ref="EJ536" si="2688">IF(E536="X","X",IF(FK536="X","X",IF(FK536&lt;&gt;0,ROUND((E536-FK536)/FK524*100,3),"- ")))</f>
        <v>1.2E-2</v>
      </c>
      <c r="EK536" s="22">
        <f t="shared" ref="EK536" si="2689">IF(F536="X","X",IF(FL536="X","X",IF(FL536&lt;&gt;0,ROUND((F536-FL536)/FL524*100,3),"- ")))</f>
        <v>1.2E-2</v>
      </c>
      <c r="EL536" s="22">
        <f t="shared" ref="EL536" si="2690">IF(G536="X","X",IF(FM536="X","X",IF(FM536&lt;&gt;0,ROUND((G536-FM536)/FM524*100,3),"- ")))</f>
        <v>3.0000000000000001E-3</v>
      </c>
      <c r="EM536" s="22">
        <f t="shared" ref="EM536" si="2691">IF(H536="X","X",IF(FN536="X","X",IF(FN536&lt;&gt;0,ROUND((H536-FN536)/FN524*100,3),"- ")))</f>
        <v>1.2999999999999999E-2</v>
      </c>
      <c r="EN536" s="22">
        <f t="shared" ref="EN536" si="2692">IF(I536="X","X",IF(FO536="X","X",IF(FO536&lt;&gt;0,ROUND((I536-FO536)/FO524*100,3),"- ")))</f>
        <v>0.16900000000000001</v>
      </c>
      <c r="EO536" s="22">
        <f t="shared" ref="EO536" si="2693">IF(J536="X","X",IF(FP536="X","X",IF(FP536&lt;&gt;0,ROUND((J536-FP536)/FP524*100,3),"- ")))</f>
        <v>3.0000000000000001E-3</v>
      </c>
      <c r="EP536" s="22">
        <f t="shared" ref="EP536" si="2694">IF(K536="X","X",IF(FQ536="X","X",IF(FQ536&lt;&gt;0,ROUND((K536-FQ536)/FQ524*100,3),"- ")))</f>
        <v>-1E-3</v>
      </c>
      <c r="EQ536" s="22">
        <f t="shared" ref="EQ536" si="2695">IF(L536="X","X",IF(FR536="X","X",IF(FR536&lt;&gt;0,ROUND((L536-FR536)/FR524*100,3),"- ")))</f>
        <v>1.2999999999999999E-2</v>
      </c>
      <c r="ER536" s="22" t="str">
        <f t="shared" ref="ER536" si="2696">IF(M536="X","X",IF(FS536="X","X",IF(FS536&lt;&gt;0,ROUND((M536-FS536)/FS524*100,3),"- ")))</f>
        <v xml:space="preserve">- </v>
      </c>
      <c r="ES536" s="22">
        <f t="shared" ref="ES536" si="2697">IF(N536="X","X",IF(FT536="X","X",IF(FT536&lt;&gt;0,ROUND((N536-FT536)/FT524*100,3),"- ")))</f>
        <v>7.0000000000000001E-3</v>
      </c>
      <c r="ET536" s="22">
        <f t="shared" ref="ET536" si="2698">IF(O536="X","X",IF(FU536="X","X",IF(FU536&lt;&gt;0,ROUND((O536-FU536)/FU524*100,3),"- ")))</f>
        <v>-3.0000000000000001E-3</v>
      </c>
      <c r="EU536" s="22">
        <f t="shared" ref="EU536" si="2699">IF(P536="X","X",IF(FV536="X","X",IF(FV536&lt;&gt;0,ROUND((P536-FV536)/FV524*100,3),"- ")))</f>
        <v>-8.9999999999999993E-3</v>
      </c>
      <c r="EV536" s="22">
        <f t="shared" ref="EV536" si="2700">IF(Q536="X","X",IF(FW536="X","X",IF(FW536&lt;&gt;0,ROUND((Q536-FW536)/FW524*100,3),"- ")))</f>
        <v>-3.0000000000000001E-3</v>
      </c>
      <c r="EW536" s="22">
        <f t="shared" ref="EW536" si="2701">IF(R536="X","X",IF(FX536="X","X",IF(FX536&lt;&gt;0,ROUND((R536-FX536)/FX524*100,3),"- ")))</f>
        <v>-2E-3</v>
      </c>
      <c r="EX536" s="22">
        <f t="shared" ref="EX536" si="2702">IF(S536="X","X",IF(FY536="X","X",IF(FY536&lt;&gt;0,ROUND((S536-FY536)/FY524*100,3),"- ")))</f>
        <v>-3.0000000000000001E-3</v>
      </c>
      <c r="EY536" s="22">
        <f t="shared" ref="EY536" si="2703">IF(T536="X","X",IF(FZ536="X","X",IF(FZ536&lt;&gt;0,ROUND((T536-FZ536)/FZ524*100,3),"- ")))</f>
        <v>0.03</v>
      </c>
      <c r="EZ536" s="22">
        <f t="shared" ref="EZ536" si="2704">IF(U536="X","X",IF(GA536="X","X",IF(GA536&lt;&gt;0,ROUND((U536-GA536)/GA524*100,3),"- ")))</f>
        <v>2.1000000000000001E-2</v>
      </c>
      <c r="FA536" s="22">
        <f t="shared" ref="FA536" si="2705">IF(V536="X","X",IF(GB536="X","X",IF(GB536&lt;&gt;0,ROUND((V536-GB536)/GB524*100,3),"- ")))</f>
        <v>-3.0000000000000001E-3</v>
      </c>
      <c r="FB536" s="63">
        <f t="shared" ref="FB536" si="2706">IF(W536="X","X",IF(GC536="X","X",IF(GC536&lt;&gt;0,ROUND((W536-GC536)/GC524*100,3),"- ")))</f>
        <v>2.1000000000000001E-2</v>
      </c>
      <c r="FC536" s="22">
        <f t="shared" ref="FC536" si="2707">IF(X536="X","X",IF(GD536="X","X",IF(GD536&lt;&gt;0,ROUND((X536-GD536)/GD524*100,3),"- ")))</f>
        <v>0.30499999999999999</v>
      </c>
      <c r="FD536" s="22">
        <f t="shared" ref="FD536" si="2708">IF(Y536="X","X",IF(GE536="X","X",IF(GE536&lt;&gt;0,ROUND((Y536-GE536)/GE524*100,3),"- ")))</f>
        <v>0.114</v>
      </c>
      <c r="FE536" s="59">
        <f t="shared" ref="FE536" si="2709">IF(Z536="X","X",IF(GF536="X","X",IF(GF536&lt;&gt;0,ROUND((Z536-GF536)/GF524*100,3),"- ")))</f>
        <v>1E-3</v>
      </c>
      <c r="FG536" s="14">
        <v>12</v>
      </c>
      <c r="FH536" s="15" t="s">
        <v>17</v>
      </c>
      <c r="FI536" s="27">
        <f t="shared" si="2119"/>
        <v>1428</v>
      </c>
      <c r="FJ536" s="29">
        <f t="shared" si="2119"/>
        <v>87</v>
      </c>
      <c r="FK536" s="29">
        <f t="shared" si="2119"/>
        <v>33</v>
      </c>
      <c r="FL536" s="29">
        <f t="shared" si="2119"/>
        <v>30</v>
      </c>
      <c r="FM536" s="29">
        <f t="shared" si="2119"/>
        <v>277</v>
      </c>
      <c r="FN536" s="29">
        <f t="shared" si="2119"/>
        <v>548</v>
      </c>
      <c r="FO536" s="29">
        <f t="shared" si="2119"/>
        <v>1523</v>
      </c>
      <c r="FP536" s="29">
        <f t="shared" si="2119"/>
        <v>445</v>
      </c>
      <c r="FQ536" s="29">
        <f t="shared" si="2119"/>
        <v>134</v>
      </c>
      <c r="FR536" s="29">
        <f t="shared" si="2119"/>
        <v>636</v>
      </c>
      <c r="FS536" s="29">
        <f t="shared" si="2119"/>
        <v>0</v>
      </c>
      <c r="FT536" s="29">
        <f t="shared" si="2119"/>
        <v>158</v>
      </c>
      <c r="FU536" s="29">
        <f t="shared" si="2119"/>
        <v>1112</v>
      </c>
      <c r="FV536" s="29">
        <f t="shared" si="2119"/>
        <v>126</v>
      </c>
      <c r="FW536" s="29">
        <f t="shared" si="2119"/>
        <v>1505</v>
      </c>
      <c r="FX536" s="29">
        <f t="shared" si="2119"/>
        <v>886</v>
      </c>
      <c r="FY536" s="29">
        <f t="shared" si="2121"/>
        <v>862</v>
      </c>
      <c r="FZ536" s="29">
        <f t="shared" si="2122"/>
        <v>566</v>
      </c>
      <c r="GA536" s="39">
        <f t="shared" si="2176"/>
        <v>10356</v>
      </c>
      <c r="GB536" s="29">
        <f t="shared" si="2123"/>
        <v>-73</v>
      </c>
      <c r="GC536" s="52">
        <f t="shared" si="2177"/>
        <v>10283</v>
      </c>
      <c r="GD536" s="39">
        <f t="shared" si="2178"/>
        <v>1548</v>
      </c>
      <c r="GE536" s="39">
        <f t="shared" si="2179"/>
        <v>1830</v>
      </c>
      <c r="GF536" s="40">
        <f t="shared" si="2180"/>
        <v>6978</v>
      </c>
    </row>
    <row r="537" spans="1:188" ht="13.5" customHeight="1">
      <c r="A537" s="14">
        <v>13</v>
      </c>
      <c r="B537" s="15" t="s">
        <v>18</v>
      </c>
      <c r="C537" s="231">
        <v>1034</v>
      </c>
      <c r="D537" s="226">
        <v>10</v>
      </c>
      <c r="E537" s="226">
        <v>271</v>
      </c>
      <c r="F537" s="226">
        <v>0</v>
      </c>
      <c r="G537" s="226">
        <v>153</v>
      </c>
      <c r="H537" s="226">
        <v>288</v>
      </c>
      <c r="I537" s="226">
        <v>1833</v>
      </c>
      <c r="J537" s="226">
        <v>181</v>
      </c>
      <c r="K537" s="226">
        <v>373</v>
      </c>
      <c r="L537" s="226">
        <v>56</v>
      </c>
      <c r="M537" s="226">
        <v>0</v>
      </c>
      <c r="N537" s="226">
        <v>2</v>
      </c>
      <c r="O537" s="226">
        <v>784</v>
      </c>
      <c r="P537" s="226">
        <v>182</v>
      </c>
      <c r="Q537" s="226">
        <v>927</v>
      </c>
      <c r="R537" s="226">
        <v>665</v>
      </c>
      <c r="S537" s="226">
        <v>809</v>
      </c>
      <c r="T537" s="226">
        <v>403</v>
      </c>
      <c r="U537" s="226">
        <v>7971</v>
      </c>
      <c r="V537" s="232">
        <v>-51</v>
      </c>
      <c r="W537" s="233">
        <v>7920</v>
      </c>
      <c r="X537" s="226">
        <v>1315</v>
      </c>
      <c r="Y537" s="226">
        <v>1986</v>
      </c>
      <c r="Z537" s="232">
        <v>4670</v>
      </c>
      <c r="AA537" s="226"/>
      <c r="AB537" s="14">
        <v>13</v>
      </c>
      <c r="AC537" s="15" t="s">
        <v>18</v>
      </c>
      <c r="AD537" s="58">
        <f t="shared" si="2124"/>
        <v>-6.7629999999999999</v>
      </c>
      <c r="AE537" s="22">
        <f t="shared" si="2034"/>
        <v>0</v>
      </c>
      <c r="AF537" s="22">
        <f t="shared" si="2034"/>
        <v>8.8350000000000009</v>
      </c>
      <c r="AG537" s="22" t="str">
        <f t="shared" si="2034"/>
        <v xml:space="preserve">- </v>
      </c>
      <c r="AH537" s="22">
        <f t="shared" si="2034"/>
        <v>-0.64900000000000002</v>
      </c>
      <c r="AI537" s="22">
        <f t="shared" si="2034"/>
        <v>-6.7960000000000003</v>
      </c>
      <c r="AJ537" s="22">
        <f t="shared" si="2034"/>
        <v>32.250999999999998</v>
      </c>
      <c r="AK537" s="22">
        <f t="shared" si="2034"/>
        <v>2.2599999999999998</v>
      </c>
      <c r="AL537" s="22">
        <f t="shared" si="2034"/>
        <v>-37.415999999999997</v>
      </c>
      <c r="AM537" s="22">
        <f t="shared" si="2034"/>
        <v>1.8180000000000001</v>
      </c>
      <c r="AN537" s="22" t="str">
        <f t="shared" si="2034"/>
        <v xml:space="preserve">- </v>
      </c>
      <c r="AO537" s="22">
        <f t="shared" si="2034"/>
        <v>0</v>
      </c>
      <c r="AP537" s="22">
        <f t="shared" si="2034"/>
        <v>-0.50800000000000001</v>
      </c>
      <c r="AQ537" s="22">
        <f t="shared" si="2034"/>
        <v>-6.6669999999999998</v>
      </c>
      <c r="AR537" s="22">
        <f t="shared" si="2034"/>
        <v>0.216</v>
      </c>
      <c r="AS537" s="22">
        <f t="shared" si="2034"/>
        <v>-0.89400000000000002</v>
      </c>
      <c r="AT537" s="22">
        <f t="shared" si="2034"/>
        <v>-3.5760000000000001</v>
      </c>
      <c r="AU537" s="22">
        <f t="shared" si="2035"/>
        <v>11.634</v>
      </c>
      <c r="AV537" s="22">
        <f t="shared" si="2036"/>
        <v>1.853</v>
      </c>
      <c r="AW537" s="22">
        <f t="shared" si="2037"/>
        <v>7.2729999999999997</v>
      </c>
      <c r="AX537" s="63">
        <f t="shared" si="2038"/>
        <v>1.917</v>
      </c>
      <c r="AY537" s="22">
        <f t="shared" si="2039"/>
        <v>-3.8740000000000001</v>
      </c>
      <c r="AZ537" s="22">
        <f t="shared" si="2040"/>
        <v>28.960999999999999</v>
      </c>
      <c r="BA537" s="59">
        <f t="shared" si="2041"/>
        <v>-5.0430000000000001</v>
      </c>
      <c r="BB537" s="226"/>
      <c r="BC537" s="14">
        <v>13</v>
      </c>
      <c r="BD537" s="15" t="s">
        <v>18</v>
      </c>
      <c r="BE537" s="58">
        <f t="shared" ref="BE537:BE571" si="2710">IF(C537=0,"-",IF(C537="X","X",ROUND(C537/$W537*100,1)))</f>
        <v>13.1</v>
      </c>
      <c r="BF537" s="22">
        <f t="shared" si="2042"/>
        <v>0.1</v>
      </c>
      <c r="BG537" s="22">
        <f t="shared" si="2042"/>
        <v>3.4</v>
      </c>
      <c r="BH537" s="22" t="str">
        <f t="shared" si="2042"/>
        <v>-</v>
      </c>
      <c r="BI537" s="22">
        <f t="shared" si="2042"/>
        <v>1.9</v>
      </c>
      <c r="BJ537" s="22">
        <f t="shared" si="2042"/>
        <v>3.6</v>
      </c>
      <c r="BK537" s="22">
        <f t="shared" si="2042"/>
        <v>23.1</v>
      </c>
      <c r="BL537" s="22">
        <f t="shared" si="2042"/>
        <v>2.2999999999999998</v>
      </c>
      <c r="BM537" s="22">
        <f t="shared" si="2042"/>
        <v>4.7</v>
      </c>
      <c r="BN537" s="22">
        <f t="shared" si="2042"/>
        <v>0.7</v>
      </c>
      <c r="BO537" s="22" t="str">
        <f t="shared" si="2042"/>
        <v>-</v>
      </c>
      <c r="BP537" s="22">
        <f t="shared" si="2042"/>
        <v>0</v>
      </c>
      <c r="BQ537" s="22">
        <f t="shared" si="2042"/>
        <v>9.9</v>
      </c>
      <c r="BR537" s="22">
        <f t="shared" si="2042"/>
        <v>2.2999999999999998</v>
      </c>
      <c r="BS537" s="22">
        <f t="shared" si="2042"/>
        <v>11.7</v>
      </c>
      <c r="BT537" s="22">
        <f t="shared" si="2042"/>
        <v>8.4</v>
      </c>
      <c r="BU537" s="22">
        <f t="shared" si="2042"/>
        <v>10.199999999999999</v>
      </c>
      <c r="BV537" s="22">
        <f t="shared" si="2043"/>
        <v>5.0999999999999996</v>
      </c>
      <c r="BW537" s="22">
        <f t="shared" si="2125"/>
        <v>100.6</v>
      </c>
      <c r="BX537" s="22">
        <f t="shared" si="2044"/>
        <v>-0.6</v>
      </c>
      <c r="BY537" s="63">
        <f t="shared" si="2126"/>
        <v>100</v>
      </c>
      <c r="BZ537" s="22">
        <f t="shared" si="2045"/>
        <v>16.600000000000001</v>
      </c>
      <c r="CA537" s="22">
        <f t="shared" si="2046"/>
        <v>25.1</v>
      </c>
      <c r="CB537" s="59">
        <f t="shared" si="2047"/>
        <v>59</v>
      </c>
      <c r="CC537" s="226"/>
      <c r="CD537" s="14">
        <v>13</v>
      </c>
      <c r="CE537" s="15" t="s">
        <v>18</v>
      </c>
      <c r="CF537" s="58">
        <f t="shared" ref="CF537" si="2711">IF(C537=0,"-",IF(C537="X","X",ROUND(C537/C524*100,1)))</f>
        <v>2.5</v>
      </c>
      <c r="CG537" s="22">
        <f t="shared" ref="CG537" si="2712">IF(D537=0,"-",IF(D537="X","X",ROUND(D537/D524*100,1)))</f>
        <v>2.2999999999999998</v>
      </c>
      <c r="CH537" s="22">
        <f t="shared" ref="CH537" si="2713">IF(E537=0,"-",IF(E537="X","X",ROUND(E537/E524*100,1)))</f>
        <v>3.1</v>
      </c>
      <c r="CI537" s="22" t="str">
        <f t="shared" ref="CI537" si="2714">IF(F537=0,"-",IF(F537="X","X",ROUND(F537/F524*100,1)))</f>
        <v>-</v>
      </c>
      <c r="CJ537" s="22">
        <f t="shared" ref="CJ537" si="2715">IF(G537=0,"-",IF(G537="X","X",ROUND(G537/G524*100,1)))</f>
        <v>0.1</v>
      </c>
      <c r="CK537" s="22">
        <f t="shared" ref="CK537" si="2716">IF(H537=0,"-",IF(H537="X","X",ROUND(H537/H524*100,1)))</f>
        <v>0.2</v>
      </c>
      <c r="CL537" s="22">
        <f t="shared" ref="CL537" si="2717">IF(I537=0,"-",IF(I537="X","X",ROUND(I537/I524*100,1)))</f>
        <v>0.4</v>
      </c>
      <c r="CM537" s="22">
        <f t="shared" ref="CM537" si="2718">IF(J537=0,"-",IF(J537="X","X",ROUND(J537/J524*100,1)))</f>
        <v>0</v>
      </c>
      <c r="CN537" s="22">
        <f t="shared" ref="CN537" si="2719">IF(K537=0,"-",IF(K537="X","X",ROUND(K537/K524*100,1)))</f>
        <v>0.2</v>
      </c>
      <c r="CO537" s="22">
        <f t="shared" ref="CO537" si="2720">IF(L537=0,"-",IF(L537="X","X",ROUND(L537/L524*100,1)))</f>
        <v>0</v>
      </c>
      <c r="CP537" s="22" t="str">
        <f t="shared" ref="CP537" si="2721">IF(M537=0,"-",IF(M537="X","X",ROUND(M537/M524*100,1)))</f>
        <v>-</v>
      </c>
      <c r="CQ537" s="22">
        <f t="shared" ref="CQ537" si="2722">IF(N537=0,"-",IF(N537="X","X",ROUND(N537/N524*100,1)))</f>
        <v>0</v>
      </c>
      <c r="CR537" s="22">
        <f t="shared" ref="CR537" si="2723">IF(O537=0,"-",IF(O537="X","X",ROUND(O537/O524*100,1)))</f>
        <v>0.1</v>
      </c>
      <c r="CS537" s="22">
        <f t="shared" ref="CS537" si="2724">IF(P537=0,"-",IF(P537="X","X",ROUND(P537/P524*100,1)))</f>
        <v>0</v>
      </c>
      <c r="CT537" s="22">
        <f t="shared" ref="CT537" si="2725">IF(Q537=0,"-",IF(Q537="X","X",ROUND(Q537/Q524*100,1)))</f>
        <v>0.2</v>
      </c>
      <c r="CU537" s="22">
        <f t="shared" ref="CU537" si="2726">IF(R537=0,"-",IF(R537="X","X",ROUND(R537/R524*100,1)))</f>
        <v>0.3</v>
      </c>
      <c r="CV537" s="22">
        <f t="shared" ref="CV537" si="2727">IF(S537=0,"-",IF(S537="X","X",ROUND(S537/S524*100,1)))</f>
        <v>0.1</v>
      </c>
      <c r="CW537" s="22">
        <f t="shared" ref="CW537" si="2728">IF(T537=0,"-",IF(T537="X","X",ROUND(T537/T524*100,1)))</f>
        <v>0.2</v>
      </c>
      <c r="CX537" s="22">
        <f t="shared" ref="CX537" si="2729">IF(U537=0,"-",IF(U537="X","X",ROUND(U537/U524*100,1)))</f>
        <v>0.2</v>
      </c>
      <c r="CY537" s="22">
        <f t="shared" ref="CY537" si="2730">IF(V537=0,"-",IF(V537="X","X",ROUND(V537/V524*100,1)))</f>
        <v>0.2</v>
      </c>
      <c r="CZ537" s="63">
        <f t="shared" ref="CZ537" si="2731">IF(W537=0,"-",IF(W537="X","X",ROUND(W537/W524*100,1)))</f>
        <v>0.2</v>
      </c>
      <c r="DA537" s="22">
        <f t="shared" ref="DA537" si="2732">IF(X537=0,"-",IF(X537="X","X",ROUND(X537/X524*100,1)))</f>
        <v>2.6</v>
      </c>
      <c r="DB537" s="22">
        <f t="shared" ref="DB537" si="2733">IF(Y537=0,"-",IF(Y537="X","X",ROUND(Y537/Y524*100,1)))</f>
        <v>0.3</v>
      </c>
      <c r="DC537" s="59">
        <f t="shared" ref="DC537" si="2734">IF(Z537=0,"-",IF(Z537="X","X",ROUND(Z537/Z524*100,1)))</f>
        <v>0.1</v>
      </c>
      <c r="DD537" s="226"/>
      <c r="DE537" s="14">
        <v>13</v>
      </c>
      <c r="DF537" s="15" t="s">
        <v>18</v>
      </c>
      <c r="DG537" s="58">
        <f t="shared" si="2151"/>
        <v>-0.96499999999999997</v>
      </c>
      <c r="DH537" s="22">
        <f t="shared" si="2072"/>
        <v>0</v>
      </c>
      <c r="DI537" s="22">
        <f t="shared" si="2073"/>
        <v>0.28299999999999997</v>
      </c>
      <c r="DJ537" s="22" t="str">
        <f t="shared" si="2074"/>
        <v xml:space="preserve">- </v>
      </c>
      <c r="DK537" s="22">
        <f t="shared" si="2075"/>
        <v>-1.2999999999999999E-2</v>
      </c>
      <c r="DL537" s="22">
        <f t="shared" si="2076"/>
        <v>-0.27</v>
      </c>
      <c r="DM537" s="22">
        <f t="shared" si="2077"/>
        <v>5.7519999999999998</v>
      </c>
      <c r="DN537" s="22">
        <f t="shared" si="2078"/>
        <v>5.0999999999999997E-2</v>
      </c>
      <c r="DO537" s="22">
        <f t="shared" si="2079"/>
        <v>-2.87</v>
      </c>
      <c r="DP537" s="22">
        <f t="shared" si="2080"/>
        <v>1.2999999999999999E-2</v>
      </c>
      <c r="DQ537" s="22" t="str">
        <f t="shared" si="2081"/>
        <v xml:space="preserve">- </v>
      </c>
      <c r="DR537" s="22">
        <f t="shared" si="2082"/>
        <v>0</v>
      </c>
      <c r="DS537" s="22">
        <f t="shared" si="2083"/>
        <v>-5.0999999999999997E-2</v>
      </c>
      <c r="DT537" s="22">
        <f t="shared" si="2084"/>
        <v>-0.16700000000000001</v>
      </c>
      <c r="DU537" s="22">
        <f t="shared" si="2085"/>
        <v>2.5999999999999999E-2</v>
      </c>
      <c r="DV537" s="22">
        <f t="shared" si="2086"/>
        <v>-7.6999999999999999E-2</v>
      </c>
      <c r="DW537" s="22">
        <f t="shared" si="2087"/>
        <v>-0.38600000000000001</v>
      </c>
      <c r="DX537" s="22">
        <f t="shared" si="2088"/>
        <v>0.54</v>
      </c>
      <c r="DY537" s="22">
        <f t="shared" si="2089"/>
        <v>1.8660000000000001</v>
      </c>
      <c r="DZ537" s="22">
        <f t="shared" si="2090"/>
        <v>5.0999999999999997E-2</v>
      </c>
      <c r="EA537" s="63">
        <f t="shared" si="2091"/>
        <v>1.917</v>
      </c>
      <c r="EB537" s="22">
        <f t="shared" si="2092"/>
        <v>-0.68200000000000005</v>
      </c>
      <c r="EC537" s="22">
        <f t="shared" si="2093"/>
        <v>5.7389999999999999</v>
      </c>
      <c r="ED537" s="59">
        <f t="shared" si="2094"/>
        <v>-3.1909999999999998</v>
      </c>
      <c r="EE537" s="226"/>
      <c r="EF537" s="14">
        <v>13</v>
      </c>
      <c r="EG537" s="15" t="s">
        <v>18</v>
      </c>
      <c r="EH537" s="58">
        <f t="shared" ref="EH537" si="2735">IF(C537="X","X",IF(FI537="X","X",IF(FI537&lt;&gt;0,ROUND((C537-FI537)/FI524*100,3),"- ")))</f>
        <v>-0.19900000000000001</v>
      </c>
      <c r="EI537" s="22">
        <f t="shared" ref="EI537" si="2736">IF(D537="X","X",IF(FJ537="X","X",IF(FJ537&lt;&gt;0,ROUND((D537-FJ537)/FJ524*100,3),"- ")))</f>
        <v>0</v>
      </c>
      <c r="EJ537" s="22">
        <f t="shared" ref="EJ537" si="2737">IF(E537="X","X",IF(FK537="X","X",IF(FK537&lt;&gt;0,ROUND((E537-FK537)/FK524*100,3),"- ")))</f>
        <v>0.25600000000000001</v>
      </c>
      <c r="EK537" s="22" t="str">
        <f t="shared" ref="EK537" si="2738">IF(F537="X","X",IF(FL537="X","X",IF(FL537&lt;&gt;0,ROUND((F537-FL537)/FL524*100,3),"- ")))</f>
        <v xml:space="preserve">- </v>
      </c>
      <c r="EL537" s="22">
        <f t="shared" ref="EL537" si="2739">IF(G537="X","X",IF(FM537="X","X",IF(FM537&lt;&gt;0,ROUND((G537-FM537)/FM524*100,3),"- ")))</f>
        <v>0</v>
      </c>
      <c r="EM537" s="22">
        <f t="shared" ref="EM537" si="2740">IF(H537="X","X",IF(FN537="X","X",IF(FN537&lt;&gt;0,ROUND((H537-FN537)/FN524*100,3),"- ")))</f>
        <v>-1.0999999999999999E-2</v>
      </c>
      <c r="EN537" s="22">
        <f t="shared" ref="EN537" si="2741">IF(I537="X","X",IF(FO537="X","X",IF(FO537&lt;&gt;0,ROUND((I537-FO537)/FO524*100,3),"- ")))</f>
        <v>0.106</v>
      </c>
      <c r="EO537" s="22">
        <f t="shared" ref="EO537" si="2742">IF(J537="X","X",IF(FP537="X","X",IF(FP537&lt;&gt;0,ROUND((J537-FP537)/FP524*100,3),"- ")))</f>
        <v>1E-3</v>
      </c>
      <c r="EP537" s="22">
        <f t="shared" ref="EP537" si="2743">IF(K537="X","X",IF(FQ537="X","X",IF(FQ537&lt;&gt;0,ROUND((K537-FQ537)/FQ524*100,3),"- ")))</f>
        <v>-0.11600000000000001</v>
      </c>
      <c r="EQ537" s="22">
        <f t="shared" ref="EQ537" si="2744">IF(L537="X","X",IF(FR537="X","X",IF(FR537&lt;&gt;0,ROUND((L537-FR537)/FR524*100,3),"- ")))</f>
        <v>1E-3</v>
      </c>
      <c r="ER537" s="22" t="str">
        <f t="shared" ref="ER537" si="2745">IF(M537="X","X",IF(FS537="X","X",IF(FS537&lt;&gt;0,ROUND((M537-FS537)/FS524*100,3),"- ")))</f>
        <v xml:space="preserve">- </v>
      </c>
      <c r="ES537" s="22">
        <f t="shared" ref="ES537" si="2746">IF(N537="X","X",IF(FT537="X","X",IF(FT537&lt;&gt;0,ROUND((N537-FT537)/FT524*100,3),"- ")))</f>
        <v>0</v>
      </c>
      <c r="ET537" s="22">
        <f t="shared" ref="ET537" si="2747">IF(O537="X","X",IF(FU537="X","X",IF(FU537&lt;&gt;0,ROUND((O537-FU537)/FU524*100,3),"- ")))</f>
        <v>-1E-3</v>
      </c>
      <c r="EU537" s="22">
        <f t="shared" ref="EU537" si="2748">IF(P537="X","X",IF(FV537="X","X",IF(FV537&lt;&gt;0,ROUND((P537-FV537)/FV524*100,3),"- ")))</f>
        <v>-3.0000000000000001E-3</v>
      </c>
      <c r="EV537" s="22">
        <f t="shared" ref="EV537" si="2749">IF(Q537="X","X",IF(FW537="X","X",IF(FW537&lt;&gt;0,ROUND((Q537-FW537)/FW524*100,3),"- ")))</f>
        <v>0</v>
      </c>
      <c r="EW537" s="22">
        <f t="shared" ref="EW537" si="2750">IF(R537="X","X",IF(FX537="X","X",IF(FX537&lt;&gt;0,ROUND((R537-FX537)/FX524*100,3),"- ")))</f>
        <v>-2E-3</v>
      </c>
      <c r="EX537" s="22">
        <f t="shared" ref="EX537" si="2751">IF(S537="X","X",IF(FY537="X","X",IF(FY537&lt;&gt;0,ROUND((S537-FY537)/FY524*100,3),"- ")))</f>
        <v>-6.0000000000000001E-3</v>
      </c>
      <c r="EY537" s="22">
        <f t="shared" ref="EY537" si="2752">IF(T537="X","X",IF(FZ537="X","X",IF(FZ537&lt;&gt;0,ROUND((T537-FZ537)/FZ524*100,3),"- ")))</f>
        <v>0.02</v>
      </c>
      <c r="EZ537" s="22">
        <f t="shared" ref="EZ537" si="2753">IF(U537="X","X",IF(GA537="X","X",IF(GA537&lt;&gt;0,ROUND((U537-GA537)/GA524*100,3),"- ")))</f>
        <v>3.0000000000000001E-3</v>
      </c>
      <c r="FA537" s="22">
        <f t="shared" ref="FA537" si="2754">IF(V537="X","X",IF(GB537="X","X",IF(GB537&lt;&gt;0,ROUND((V537-GB537)/GB524*100,3),"- ")))</f>
        <v>-1.2999999999999999E-2</v>
      </c>
      <c r="FB537" s="63">
        <f t="shared" ref="FB537" si="2755">IF(W537="X","X",IF(GC537="X","X",IF(GC537&lt;&gt;0,ROUND((W537-GC537)/GC524*100,3),"- ")))</f>
        <v>4.0000000000000001E-3</v>
      </c>
      <c r="FC537" s="22">
        <f t="shared" ref="FC537" si="2756">IF(X537="X","X",IF(GD537="X","X",IF(GD537&lt;&gt;0,ROUND((X537-GD537)/GD524*100,3),"- ")))</f>
        <v>-0.114</v>
      </c>
      <c r="FD537" s="22">
        <f t="shared" ref="FD537" si="2757">IF(Y537="X","X",IF(GE537="X","X",IF(GE537&lt;&gt;0,ROUND((Y537-GE537)/GE524*100,3),"- ")))</f>
        <v>7.0000000000000007E-2</v>
      </c>
      <c r="FE537" s="59">
        <f t="shared" ref="FE537" si="2758">IF(Z537="X","X",IF(GF537="X","X",IF(GF537&lt;&gt;0,ROUND((Z537-GF537)/GF524*100,3),"- ")))</f>
        <v>-7.0000000000000001E-3</v>
      </c>
      <c r="FG537" s="14">
        <v>13</v>
      </c>
      <c r="FH537" s="15" t="s">
        <v>18</v>
      </c>
      <c r="FI537" s="27">
        <f t="shared" si="2119"/>
        <v>1109</v>
      </c>
      <c r="FJ537" s="29">
        <f t="shared" si="2119"/>
        <v>10</v>
      </c>
      <c r="FK537" s="29">
        <f t="shared" si="2119"/>
        <v>249</v>
      </c>
      <c r="FL537" s="29">
        <f t="shared" si="2119"/>
        <v>0</v>
      </c>
      <c r="FM537" s="29">
        <f t="shared" si="2119"/>
        <v>154</v>
      </c>
      <c r="FN537" s="29">
        <f t="shared" si="2119"/>
        <v>309</v>
      </c>
      <c r="FO537" s="29">
        <f t="shared" si="2119"/>
        <v>1386</v>
      </c>
      <c r="FP537" s="29">
        <f t="shared" si="2119"/>
        <v>177</v>
      </c>
      <c r="FQ537" s="29">
        <f t="shared" si="2119"/>
        <v>596</v>
      </c>
      <c r="FR537" s="29">
        <f t="shared" si="2119"/>
        <v>55</v>
      </c>
      <c r="FS537" s="29">
        <f t="shared" si="2119"/>
        <v>0</v>
      </c>
      <c r="FT537" s="29">
        <f t="shared" si="2119"/>
        <v>2</v>
      </c>
      <c r="FU537" s="29">
        <f t="shared" si="2119"/>
        <v>788</v>
      </c>
      <c r="FV537" s="29">
        <f t="shared" si="2119"/>
        <v>195</v>
      </c>
      <c r="FW537" s="29">
        <f t="shared" si="2119"/>
        <v>925</v>
      </c>
      <c r="FX537" s="29">
        <f t="shared" si="2119"/>
        <v>671</v>
      </c>
      <c r="FY537" s="29">
        <f t="shared" si="2121"/>
        <v>839</v>
      </c>
      <c r="FZ537" s="29">
        <f t="shared" si="2122"/>
        <v>361</v>
      </c>
      <c r="GA537" s="29">
        <f t="shared" si="2176"/>
        <v>7826</v>
      </c>
      <c r="GB537" s="29">
        <f t="shared" si="2123"/>
        <v>-55</v>
      </c>
      <c r="GC537" s="53">
        <f t="shared" si="2177"/>
        <v>7771</v>
      </c>
      <c r="GD537" s="29">
        <f t="shared" si="2178"/>
        <v>1368</v>
      </c>
      <c r="GE537" s="29">
        <f t="shared" si="2179"/>
        <v>1540</v>
      </c>
      <c r="GF537" s="41">
        <f t="shared" si="2180"/>
        <v>4918</v>
      </c>
    </row>
    <row r="538" spans="1:188" ht="13.5" customHeight="1">
      <c r="A538" s="14">
        <v>14</v>
      </c>
      <c r="B538" s="15" t="s">
        <v>19</v>
      </c>
      <c r="C538" s="231">
        <v>638</v>
      </c>
      <c r="D538" s="226">
        <v>8</v>
      </c>
      <c r="E538" s="226">
        <v>18</v>
      </c>
      <c r="F538" s="226">
        <v>0</v>
      </c>
      <c r="G538" s="226">
        <v>179</v>
      </c>
      <c r="H538" s="226">
        <v>33</v>
      </c>
      <c r="I538" s="226">
        <v>694</v>
      </c>
      <c r="J538" s="226">
        <v>102</v>
      </c>
      <c r="K538" s="226">
        <v>44</v>
      </c>
      <c r="L538" s="226">
        <v>98</v>
      </c>
      <c r="M538" s="226">
        <v>0</v>
      </c>
      <c r="N538" s="226">
        <v>5</v>
      </c>
      <c r="O538" s="226">
        <v>337</v>
      </c>
      <c r="P538" s="226">
        <v>1110</v>
      </c>
      <c r="Q538" s="226">
        <v>925</v>
      </c>
      <c r="R538" s="226">
        <v>468</v>
      </c>
      <c r="S538" s="226">
        <v>400</v>
      </c>
      <c r="T538" s="226">
        <v>296</v>
      </c>
      <c r="U538" s="226">
        <v>5355</v>
      </c>
      <c r="V538" s="232">
        <v>-34</v>
      </c>
      <c r="W538" s="233">
        <v>5321</v>
      </c>
      <c r="X538" s="226">
        <v>664</v>
      </c>
      <c r="Y538" s="226">
        <v>873</v>
      </c>
      <c r="Z538" s="232">
        <v>3818</v>
      </c>
      <c r="AA538" s="226"/>
      <c r="AB538" s="14">
        <v>14</v>
      </c>
      <c r="AC538" s="15" t="s">
        <v>19</v>
      </c>
      <c r="AD538" s="58">
        <f t="shared" si="2124"/>
        <v>9.2469999999999999</v>
      </c>
      <c r="AE538" s="22">
        <f t="shared" si="2034"/>
        <v>14.286</v>
      </c>
      <c r="AF538" s="22">
        <f t="shared" si="2034"/>
        <v>-5.2629999999999999</v>
      </c>
      <c r="AG538" s="22" t="str">
        <f t="shared" si="2034"/>
        <v xml:space="preserve">- </v>
      </c>
      <c r="AH538" s="22">
        <f t="shared" si="2034"/>
        <v>-1.105</v>
      </c>
      <c r="AI538" s="22">
        <f t="shared" si="2034"/>
        <v>-21.428999999999998</v>
      </c>
      <c r="AJ538" s="22">
        <f t="shared" si="2034"/>
        <v>17.428000000000001</v>
      </c>
      <c r="AK538" s="22">
        <f t="shared" si="2034"/>
        <v>3.03</v>
      </c>
      <c r="AL538" s="22">
        <f t="shared" si="2034"/>
        <v>25.713999999999999</v>
      </c>
      <c r="AM538" s="22">
        <f t="shared" si="2034"/>
        <v>-4.8540000000000001</v>
      </c>
      <c r="AN538" s="22" t="str">
        <f t="shared" si="2034"/>
        <v xml:space="preserve">- </v>
      </c>
      <c r="AO538" s="22">
        <f t="shared" si="2034"/>
        <v>150</v>
      </c>
      <c r="AP538" s="22">
        <f t="shared" si="2034"/>
        <v>-2.8820000000000001</v>
      </c>
      <c r="AQ538" s="22">
        <f t="shared" si="2034"/>
        <v>-9.8290000000000006</v>
      </c>
      <c r="AR538" s="22">
        <f t="shared" si="2034"/>
        <v>4.7569999999999997</v>
      </c>
      <c r="AS538" s="22">
        <f t="shared" si="2034"/>
        <v>3.7690000000000001</v>
      </c>
      <c r="AT538" s="22">
        <f t="shared" si="2034"/>
        <v>6.101</v>
      </c>
      <c r="AU538" s="22">
        <f t="shared" si="2035"/>
        <v>16.535</v>
      </c>
      <c r="AV538" s="22">
        <f t="shared" si="2036"/>
        <v>2.8620000000000001</v>
      </c>
      <c r="AW538" s="22">
        <f t="shared" si="2037"/>
        <v>5.556</v>
      </c>
      <c r="AX538" s="63">
        <f t="shared" si="2038"/>
        <v>2.9209999999999998</v>
      </c>
      <c r="AY538" s="22">
        <f t="shared" si="2039"/>
        <v>8.8520000000000003</v>
      </c>
      <c r="AZ538" s="22">
        <f t="shared" si="2040"/>
        <v>13.083</v>
      </c>
      <c r="BA538" s="59">
        <f t="shared" si="2041"/>
        <v>-0.157</v>
      </c>
      <c r="BB538" s="226"/>
      <c r="BC538" s="14">
        <v>14</v>
      </c>
      <c r="BD538" s="15" t="s">
        <v>19</v>
      </c>
      <c r="BE538" s="58">
        <f t="shared" si="2710"/>
        <v>12</v>
      </c>
      <c r="BF538" s="22">
        <f t="shared" si="2042"/>
        <v>0.2</v>
      </c>
      <c r="BG538" s="22">
        <f t="shared" si="2042"/>
        <v>0.3</v>
      </c>
      <c r="BH538" s="22" t="str">
        <f t="shared" si="2042"/>
        <v>-</v>
      </c>
      <c r="BI538" s="22">
        <f t="shared" si="2042"/>
        <v>3.4</v>
      </c>
      <c r="BJ538" s="22">
        <f t="shared" si="2042"/>
        <v>0.6</v>
      </c>
      <c r="BK538" s="22">
        <f t="shared" si="2042"/>
        <v>13</v>
      </c>
      <c r="BL538" s="22">
        <f t="shared" si="2042"/>
        <v>1.9</v>
      </c>
      <c r="BM538" s="22">
        <f t="shared" si="2042"/>
        <v>0.8</v>
      </c>
      <c r="BN538" s="22">
        <f t="shared" si="2042"/>
        <v>1.8</v>
      </c>
      <c r="BO538" s="22" t="str">
        <f t="shared" si="2042"/>
        <v>-</v>
      </c>
      <c r="BP538" s="22">
        <f t="shared" si="2042"/>
        <v>0.1</v>
      </c>
      <c r="BQ538" s="22">
        <f t="shared" si="2042"/>
        <v>6.3</v>
      </c>
      <c r="BR538" s="22">
        <f t="shared" si="2042"/>
        <v>20.9</v>
      </c>
      <c r="BS538" s="22">
        <f t="shared" si="2042"/>
        <v>17.399999999999999</v>
      </c>
      <c r="BT538" s="22">
        <f t="shared" si="2042"/>
        <v>8.8000000000000007</v>
      </c>
      <c r="BU538" s="22">
        <f t="shared" si="2042"/>
        <v>7.5</v>
      </c>
      <c r="BV538" s="22">
        <f t="shared" si="2043"/>
        <v>5.6</v>
      </c>
      <c r="BW538" s="22">
        <f t="shared" si="2125"/>
        <v>100.6</v>
      </c>
      <c r="BX538" s="22">
        <f t="shared" si="2044"/>
        <v>-0.6</v>
      </c>
      <c r="BY538" s="63">
        <f t="shared" si="2126"/>
        <v>100</v>
      </c>
      <c r="BZ538" s="22">
        <f t="shared" si="2045"/>
        <v>12.5</v>
      </c>
      <c r="CA538" s="22">
        <f t="shared" si="2046"/>
        <v>16.399999999999999</v>
      </c>
      <c r="CB538" s="59">
        <f t="shared" si="2047"/>
        <v>71.8</v>
      </c>
      <c r="CC538" s="226"/>
      <c r="CD538" s="14">
        <v>14</v>
      </c>
      <c r="CE538" s="15" t="s">
        <v>19</v>
      </c>
      <c r="CF538" s="58">
        <f t="shared" ref="CF538" si="2759">IF(C538=0,"-",IF(C538="X","X",ROUND(C538/C524*100,1)))</f>
        <v>1.6</v>
      </c>
      <c r="CG538" s="22">
        <f t="shared" ref="CG538" si="2760">IF(D538=0,"-",IF(D538="X","X",ROUND(D538/D524*100,1)))</f>
        <v>1.9</v>
      </c>
      <c r="CH538" s="22">
        <f t="shared" ref="CH538" si="2761">IF(E538=0,"-",IF(E538="X","X",ROUND(E538/E524*100,1)))</f>
        <v>0.2</v>
      </c>
      <c r="CI538" s="22" t="str">
        <f t="shared" ref="CI538" si="2762">IF(F538=0,"-",IF(F538="X","X",ROUND(F538/F524*100,1)))</f>
        <v>-</v>
      </c>
      <c r="CJ538" s="22">
        <f t="shared" ref="CJ538" si="2763">IF(G538=0,"-",IF(G538="X","X",ROUND(G538/G524*100,1)))</f>
        <v>0.1</v>
      </c>
      <c r="CK538" s="22">
        <f t="shared" ref="CK538" si="2764">IF(H538=0,"-",IF(H538="X","X",ROUND(H538/H524*100,1)))</f>
        <v>0</v>
      </c>
      <c r="CL538" s="22">
        <f t="shared" ref="CL538" si="2765">IF(I538=0,"-",IF(I538="X","X",ROUND(I538/I524*100,1)))</f>
        <v>0.1</v>
      </c>
      <c r="CM538" s="22">
        <f t="shared" ref="CM538" si="2766">IF(J538=0,"-",IF(J538="X","X",ROUND(J538/J524*100,1)))</f>
        <v>0</v>
      </c>
      <c r="CN538" s="22">
        <f t="shared" ref="CN538" si="2767">IF(K538=0,"-",IF(K538="X","X",ROUND(K538/K524*100,1)))</f>
        <v>0</v>
      </c>
      <c r="CO538" s="22">
        <f t="shared" ref="CO538" si="2768">IF(L538=0,"-",IF(L538="X","X",ROUND(L538/L524*100,1)))</f>
        <v>0.1</v>
      </c>
      <c r="CP538" s="22" t="str">
        <f t="shared" ref="CP538" si="2769">IF(M538=0,"-",IF(M538="X","X",ROUND(M538/M524*100,1)))</f>
        <v>-</v>
      </c>
      <c r="CQ538" s="22">
        <f t="shared" ref="CQ538" si="2770">IF(N538=0,"-",IF(N538="X","X",ROUND(N538/N524*100,1)))</f>
        <v>0</v>
      </c>
      <c r="CR538" s="22">
        <f t="shared" ref="CR538" si="2771">IF(O538=0,"-",IF(O538="X","X",ROUND(O538/O524*100,1)))</f>
        <v>0.1</v>
      </c>
      <c r="CS538" s="22">
        <f t="shared" ref="CS538" si="2772">IF(P538=0,"-",IF(P538="X","X",ROUND(P538/P524*100,1)))</f>
        <v>0.2</v>
      </c>
      <c r="CT538" s="22">
        <f t="shared" ref="CT538" si="2773">IF(Q538=0,"-",IF(Q538="X","X",ROUND(Q538/Q524*100,1)))</f>
        <v>0.2</v>
      </c>
      <c r="CU538" s="22">
        <f t="shared" ref="CU538" si="2774">IF(R538=0,"-",IF(R538="X","X",ROUND(R538/R524*100,1)))</f>
        <v>0.2</v>
      </c>
      <c r="CV538" s="22">
        <f t="shared" ref="CV538" si="2775">IF(S538=0,"-",IF(S538="X","X",ROUND(S538/S524*100,1)))</f>
        <v>0.1</v>
      </c>
      <c r="CW538" s="22">
        <f t="shared" ref="CW538" si="2776">IF(T538=0,"-",IF(T538="X","X",ROUND(T538/T524*100,1)))</f>
        <v>0.1</v>
      </c>
      <c r="CX538" s="22">
        <f t="shared" ref="CX538" si="2777">IF(U538=0,"-",IF(U538="X","X",ROUND(U538/U524*100,1)))</f>
        <v>0.1</v>
      </c>
      <c r="CY538" s="22">
        <f t="shared" ref="CY538" si="2778">IF(V538=0,"-",IF(V538="X","X",ROUND(V538/V524*100,1)))</f>
        <v>0.1</v>
      </c>
      <c r="CZ538" s="63">
        <f t="shared" ref="CZ538" si="2779">IF(W538=0,"-",IF(W538="X","X",ROUND(W538/W524*100,1)))</f>
        <v>0.1</v>
      </c>
      <c r="DA538" s="22">
        <f t="shared" ref="DA538" si="2780">IF(X538=0,"-",IF(X538="X","X",ROUND(X538/X524*100,1)))</f>
        <v>1.3</v>
      </c>
      <c r="DB538" s="22">
        <f t="shared" ref="DB538" si="2781">IF(Y538=0,"-",IF(Y538="X","X",ROUND(Y538/Y524*100,1)))</f>
        <v>0.1</v>
      </c>
      <c r="DC538" s="59">
        <f t="shared" ref="DC538" si="2782">IF(Z538=0,"-",IF(Z538="X","X",ROUND(Z538/Z524*100,1)))</f>
        <v>0.1</v>
      </c>
      <c r="DD538" s="226"/>
      <c r="DE538" s="14">
        <v>14</v>
      </c>
      <c r="DF538" s="15" t="s">
        <v>19</v>
      </c>
      <c r="DG538" s="58">
        <f t="shared" si="2151"/>
        <v>1.044</v>
      </c>
      <c r="DH538" s="22">
        <f t="shared" si="2072"/>
        <v>1.9E-2</v>
      </c>
      <c r="DI538" s="22">
        <f t="shared" si="2073"/>
        <v>-1.9E-2</v>
      </c>
      <c r="DJ538" s="22" t="str">
        <f t="shared" si="2074"/>
        <v xml:space="preserve">- </v>
      </c>
      <c r="DK538" s="22">
        <f t="shared" si="2075"/>
        <v>-3.9E-2</v>
      </c>
      <c r="DL538" s="22">
        <f t="shared" si="2076"/>
        <v>-0.17399999999999999</v>
      </c>
      <c r="DM538" s="22">
        <f t="shared" si="2077"/>
        <v>1.992</v>
      </c>
      <c r="DN538" s="22">
        <f t="shared" si="2078"/>
        <v>5.8000000000000003E-2</v>
      </c>
      <c r="DO538" s="22">
        <f t="shared" si="2079"/>
        <v>0.17399999999999999</v>
      </c>
      <c r="DP538" s="22">
        <f t="shared" si="2080"/>
        <v>-9.7000000000000003E-2</v>
      </c>
      <c r="DQ538" s="22" t="str">
        <f t="shared" si="2081"/>
        <v xml:space="preserve">- </v>
      </c>
      <c r="DR538" s="22">
        <f t="shared" si="2082"/>
        <v>5.8000000000000003E-2</v>
      </c>
      <c r="DS538" s="22">
        <f t="shared" si="2083"/>
        <v>-0.193</v>
      </c>
      <c r="DT538" s="22">
        <f t="shared" si="2084"/>
        <v>-2.34</v>
      </c>
      <c r="DU538" s="22">
        <f t="shared" si="2085"/>
        <v>0.81200000000000006</v>
      </c>
      <c r="DV538" s="22">
        <f t="shared" si="2086"/>
        <v>0.32900000000000001</v>
      </c>
      <c r="DW538" s="22">
        <f t="shared" si="2087"/>
        <v>0.44500000000000001</v>
      </c>
      <c r="DX538" s="22">
        <f t="shared" si="2088"/>
        <v>0.81200000000000006</v>
      </c>
      <c r="DY538" s="22">
        <f t="shared" si="2089"/>
        <v>2.8820000000000001</v>
      </c>
      <c r="DZ538" s="22">
        <f t="shared" si="2090"/>
        <v>3.9E-2</v>
      </c>
      <c r="EA538" s="63">
        <f t="shared" si="2091"/>
        <v>2.9209999999999998</v>
      </c>
      <c r="EB538" s="22">
        <f t="shared" si="2092"/>
        <v>1.044</v>
      </c>
      <c r="EC538" s="22">
        <f t="shared" si="2093"/>
        <v>1.954</v>
      </c>
      <c r="ED538" s="59">
        <f t="shared" si="2094"/>
        <v>-0.11600000000000001</v>
      </c>
      <c r="EE538" s="226"/>
      <c r="EF538" s="14">
        <v>14</v>
      </c>
      <c r="EG538" s="15" t="s">
        <v>19</v>
      </c>
      <c r="EH538" s="58">
        <f t="shared" ref="EH538" si="2783">IF(C538="X","X",IF(FI538="X","X",IF(FI538&lt;&gt;0,ROUND((C538-FI538)/FI524*100,3),"- ")))</f>
        <v>0.14399999999999999</v>
      </c>
      <c r="EI538" s="22">
        <f t="shared" ref="EI538" si="2784">IF(D538="X","X",IF(FJ538="X","X",IF(FJ538&lt;&gt;0,ROUND((D538-FJ538)/FJ524*100,3),"- ")))</f>
        <v>0.23899999999999999</v>
      </c>
      <c r="EJ538" s="22">
        <f t="shared" ref="EJ538" si="2785">IF(E538="X","X",IF(FK538="X","X",IF(FK538&lt;&gt;0,ROUND((E538-FK538)/FK524*100,3),"- ")))</f>
        <v>-1.2E-2</v>
      </c>
      <c r="EK538" s="22" t="str">
        <f t="shared" ref="EK538" si="2786">IF(F538="X","X",IF(FL538="X","X",IF(FL538&lt;&gt;0,ROUND((F538-FL538)/FL524*100,3),"- ")))</f>
        <v xml:space="preserve">- </v>
      </c>
      <c r="EL538" s="22">
        <f t="shared" ref="EL538" si="2787">IF(G538="X","X",IF(FM538="X","X",IF(FM538&lt;&gt;0,ROUND((G538-FM538)/FM524*100,3),"- ")))</f>
        <v>-1E-3</v>
      </c>
      <c r="EM538" s="22">
        <f t="shared" ref="EM538" si="2788">IF(H538="X","X",IF(FN538="X","X",IF(FN538&lt;&gt;0,ROUND((H538-FN538)/FN524*100,3),"- ")))</f>
        <v>-5.0000000000000001E-3</v>
      </c>
      <c r="EN538" s="22">
        <f t="shared" ref="EN538" si="2789">IF(I538="X","X",IF(FO538="X","X",IF(FO538&lt;&gt;0,ROUND((I538-FO538)/FO524*100,3),"- ")))</f>
        <v>2.4E-2</v>
      </c>
      <c r="EO538" s="22">
        <f t="shared" ref="EO538" si="2790">IF(J538="X","X",IF(FP538="X","X",IF(FP538&lt;&gt;0,ROUND((J538-FP538)/FP524*100,3),"- ")))</f>
        <v>1E-3</v>
      </c>
      <c r="EP538" s="22">
        <f t="shared" ref="EP538" si="2791">IF(K538="X","X",IF(FQ538="X","X",IF(FQ538&lt;&gt;0,ROUND((K538-FQ538)/FQ524*100,3),"- ")))</f>
        <v>5.0000000000000001E-3</v>
      </c>
      <c r="EQ538" s="22">
        <f t="shared" ref="EQ538" si="2792">IF(L538="X","X",IF(FR538="X","X",IF(FR538&lt;&gt;0,ROUND((L538-FR538)/FR524*100,3),"- ")))</f>
        <v>-5.0000000000000001E-3</v>
      </c>
      <c r="ER538" s="22" t="str">
        <f t="shared" ref="ER538" si="2793">IF(M538="X","X",IF(FS538="X","X",IF(FS538&lt;&gt;0,ROUND((M538-FS538)/FS524*100,3),"- ")))</f>
        <v xml:space="preserve">- </v>
      </c>
      <c r="ES538" s="22">
        <f t="shared" ref="ES538" si="2794">IF(N538="X","X",IF(FT538="X","X",IF(FT538&lt;&gt;0,ROUND((N538-FT538)/FT524*100,3),"- ")))</f>
        <v>2E-3</v>
      </c>
      <c r="ET538" s="22">
        <f t="shared" ref="ET538" si="2795">IF(O538="X","X",IF(FU538="X","X",IF(FU538&lt;&gt;0,ROUND((O538-FU538)/FU524*100,3),"- ")))</f>
        <v>-2E-3</v>
      </c>
      <c r="EU538" s="22">
        <f t="shared" ref="EU538" si="2796">IF(P538="X","X",IF(FV538="X","X",IF(FV538&lt;&gt;0,ROUND((P538-FV538)/FV524*100,3),"- ")))</f>
        <v>-2.9000000000000001E-2</v>
      </c>
      <c r="EV538" s="22">
        <f t="shared" ref="EV538" si="2797">IF(Q538="X","X",IF(FW538="X","X",IF(FW538&lt;&gt;0,ROUND((Q538-FW538)/FW524*100,3),"- ")))</f>
        <v>0.01</v>
      </c>
      <c r="EW538" s="22">
        <f t="shared" ref="EW538" si="2798">IF(R538="X","X",IF(FX538="X","X",IF(FX538&lt;&gt;0,ROUND((R538-FX538)/FX524*100,3),"- ")))</f>
        <v>7.0000000000000001E-3</v>
      </c>
      <c r="EX538" s="22">
        <f t="shared" ref="EX538" si="2799">IF(S538="X","X",IF(FY538="X","X",IF(FY538&lt;&gt;0,ROUND((S538-FY538)/FY524*100,3),"- ")))</f>
        <v>4.0000000000000001E-3</v>
      </c>
      <c r="EY538" s="22">
        <f t="shared" ref="EY538" si="2800">IF(T538="X","X",IF(FZ538="X","X",IF(FZ538&lt;&gt;0,ROUND((T538-FZ538)/FZ524*100,3),"- ")))</f>
        <v>0.02</v>
      </c>
      <c r="EZ538" s="22">
        <f t="shared" ref="EZ538" si="2801">IF(U538="X","X",IF(GA538="X","X",IF(GA538&lt;&gt;0,ROUND((U538-GA538)/GA524*100,3),"- ")))</f>
        <v>3.0000000000000001E-3</v>
      </c>
      <c r="FA538" s="22">
        <f t="shared" ref="FA538" si="2802">IF(V538="X","X",IF(GB538="X","X",IF(GB538&lt;&gt;0,ROUND((V538-GB538)/GB524*100,3),"- ")))</f>
        <v>-7.0000000000000001E-3</v>
      </c>
      <c r="FB538" s="63">
        <f t="shared" ref="FB538" si="2803">IF(W538="X","X",IF(GC538="X","X",IF(GC538&lt;&gt;0,ROUND((W538-GC538)/GC524*100,3),"- ")))</f>
        <v>4.0000000000000001E-3</v>
      </c>
      <c r="FC538" s="22">
        <f t="shared" ref="FC538" si="2804">IF(X538="X","X",IF(GD538="X","X",IF(GD538&lt;&gt;0,ROUND((X538-GD538)/GD524*100,3),"- ")))</f>
        <v>0.11600000000000001</v>
      </c>
      <c r="FD538" s="22">
        <f t="shared" ref="FD538" si="2805">IF(Y538="X","X",IF(GE538="X","X",IF(GE538&lt;&gt;0,ROUND((Y538-GE538)/GE524*100,3),"- ")))</f>
        <v>1.6E-2</v>
      </c>
      <c r="FE538" s="59">
        <f t="shared" ref="FE538" si="2806">IF(Z538="X","X",IF(GF538="X","X",IF(GF538&lt;&gt;0,ROUND((Z538-GF538)/GF524*100,3),"- ")))</f>
        <v>0</v>
      </c>
      <c r="FG538" s="14">
        <v>14</v>
      </c>
      <c r="FH538" s="15" t="s">
        <v>19</v>
      </c>
      <c r="FI538" s="27">
        <f t="shared" si="2119"/>
        <v>584</v>
      </c>
      <c r="FJ538" s="29">
        <f t="shared" si="2119"/>
        <v>7</v>
      </c>
      <c r="FK538" s="29">
        <f t="shared" si="2119"/>
        <v>19</v>
      </c>
      <c r="FL538" s="29">
        <f t="shared" si="2119"/>
        <v>0</v>
      </c>
      <c r="FM538" s="29">
        <f t="shared" si="2119"/>
        <v>181</v>
      </c>
      <c r="FN538" s="29">
        <f t="shared" si="2119"/>
        <v>42</v>
      </c>
      <c r="FO538" s="29">
        <f t="shared" si="2119"/>
        <v>591</v>
      </c>
      <c r="FP538" s="29">
        <f t="shared" si="2119"/>
        <v>99</v>
      </c>
      <c r="FQ538" s="29">
        <f t="shared" si="2119"/>
        <v>35</v>
      </c>
      <c r="FR538" s="29">
        <f t="shared" si="2119"/>
        <v>103</v>
      </c>
      <c r="FS538" s="29">
        <f t="shared" si="2119"/>
        <v>0</v>
      </c>
      <c r="FT538" s="29">
        <f t="shared" si="2119"/>
        <v>2</v>
      </c>
      <c r="FU538" s="29">
        <f t="shared" si="2119"/>
        <v>347</v>
      </c>
      <c r="FV538" s="29">
        <f t="shared" si="2119"/>
        <v>1231</v>
      </c>
      <c r="FW538" s="29">
        <f t="shared" si="2119"/>
        <v>883</v>
      </c>
      <c r="FX538" s="29">
        <f t="shared" si="2119"/>
        <v>451</v>
      </c>
      <c r="FY538" s="29">
        <f t="shared" si="2121"/>
        <v>377</v>
      </c>
      <c r="FZ538" s="29">
        <f t="shared" si="2122"/>
        <v>254</v>
      </c>
      <c r="GA538" s="29">
        <f t="shared" si="2176"/>
        <v>5206</v>
      </c>
      <c r="GB538" s="29">
        <f t="shared" si="2123"/>
        <v>-36</v>
      </c>
      <c r="GC538" s="53">
        <f t="shared" si="2177"/>
        <v>5170</v>
      </c>
      <c r="GD538" s="29">
        <f t="shared" si="2178"/>
        <v>610</v>
      </c>
      <c r="GE538" s="29">
        <f t="shared" si="2179"/>
        <v>772</v>
      </c>
      <c r="GF538" s="41">
        <f t="shared" si="2180"/>
        <v>3824</v>
      </c>
    </row>
    <row r="539" spans="1:188" ht="13.5" customHeight="1">
      <c r="A539" s="14">
        <v>15</v>
      </c>
      <c r="B539" s="15" t="s">
        <v>20</v>
      </c>
      <c r="C539" s="231">
        <v>1276</v>
      </c>
      <c r="D539" s="226">
        <v>3</v>
      </c>
      <c r="E539" s="226">
        <v>77</v>
      </c>
      <c r="F539" s="226">
        <v>31</v>
      </c>
      <c r="G539" s="226">
        <v>1970</v>
      </c>
      <c r="H539" s="226">
        <v>752</v>
      </c>
      <c r="I539" s="226">
        <v>3642</v>
      </c>
      <c r="J539" s="226">
        <v>587</v>
      </c>
      <c r="K539" s="226">
        <v>454</v>
      </c>
      <c r="L539" s="226">
        <v>565</v>
      </c>
      <c r="M539" s="226">
        <v>6</v>
      </c>
      <c r="N539" s="226">
        <v>156</v>
      </c>
      <c r="O539" s="226">
        <v>2209</v>
      </c>
      <c r="P539" s="226">
        <v>924</v>
      </c>
      <c r="Q539" s="226">
        <v>1459</v>
      </c>
      <c r="R539" s="226">
        <v>1368</v>
      </c>
      <c r="S539" s="226">
        <v>2229</v>
      </c>
      <c r="T539" s="226">
        <v>1406</v>
      </c>
      <c r="U539" s="226">
        <v>19114</v>
      </c>
      <c r="V539" s="232">
        <v>-122</v>
      </c>
      <c r="W539" s="233">
        <v>18992</v>
      </c>
      <c r="X539" s="226">
        <v>1356</v>
      </c>
      <c r="Y539" s="226">
        <v>5643</v>
      </c>
      <c r="Z539" s="232">
        <v>12115</v>
      </c>
      <c r="AA539" s="226"/>
      <c r="AB539" s="14">
        <v>15</v>
      </c>
      <c r="AC539" s="15" t="s">
        <v>20</v>
      </c>
      <c r="AD539" s="58">
        <f t="shared" si="2124"/>
        <v>6.4219999999999997</v>
      </c>
      <c r="AE539" s="22">
        <f t="shared" si="2034"/>
        <v>50</v>
      </c>
      <c r="AF539" s="22">
        <f t="shared" si="2034"/>
        <v>-11.494</v>
      </c>
      <c r="AG539" s="22">
        <f t="shared" si="2034"/>
        <v>3.3330000000000002</v>
      </c>
      <c r="AH539" s="22">
        <f t="shared" si="2034"/>
        <v>15.951000000000001</v>
      </c>
      <c r="AI539" s="22">
        <f t="shared" si="2034"/>
        <v>3.2970000000000002</v>
      </c>
      <c r="AJ539" s="22">
        <f t="shared" si="2034"/>
        <v>96.016999999999996</v>
      </c>
      <c r="AK539" s="22">
        <f t="shared" si="2034"/>
        <v>4.2629999999999999</v>
      </c>
      <c r="AL539" s="22">
        <f t="shared" si="2034"/>
        <v>1.1140000000000001</v>
      </c>
      <c r="AM539" s="22">
        <f t="shared" si="2034"/>
        <v>-0.35299999999999998</v>
      </c>
      <c r="AN539" s="22">
        <f t="shared" si="2034"/>
        <v>20</v>
      </c>
      <c r="AO539" s="22">
        <f t="shared" si="2034"/>
        <v>13.869</v>
      </c>
      <c r="AP539" s="22">
        <f t="shared" si="2034"/>
        <v>-1.075</v>
      </c>
      <c r="AQ539" s="22">
        <f t="shared" si="2034"/>
        <v>4.7619999999999996</v>
      </c>
      <c r="AR539" s="22">
        <f t="shared" si="2034"/>
        <v>5.1909999999999998</v>
      </c>
      <c r="AS539" s="22">
        <f t="shared" si="2034"/>
        <v>2.7029999999999998</v>
      </c>
      <c r="AT539" s="22">
        <f t="shared" ref="AT539:AT571" si="2807">IF(S539="X","X",IF(FY539="X","X",IF(FY539&lt;&gt;0,ROUND((S539-FY539)/ABS(FY539)*100,3),"- ")))</f>
        <v>-0.80100000000000005</v>
      </c>
      <c r="AU539" s="22">
        <f t="shared" si="2035"/>
        <v>8.2370000000000001</v>
      </c>
      <c r="AV539" s="22">
        <f t="shared" si="2036"/>
        <v>14.428000000000001</v>
      </c>
      <c r="AW539" s="22">
        <f t="shared" si="2037"/>
        <v>-3.39</v>
      </c>
      <c r="AX539" s="63">
        <f t="shared" si="2038"/>
        <v>14.506</v>
      </c>
      <c r="AY539" s="22">
        <f t="shared" si="2039"/>
        <v>5.28</v>
      </c>
      <c r="AZ539" s="22">
        <f t="shared" si="2040"/>
        <v>57.317999999999998</v>
      </c>
      <c r="BA539" s="59">
        <f t="shared" si="2041"/>
        <v>2.4180000000000001</v>
      </c>
      <c r="BB539" s="226"/>
      <c r="BC539" s="14">
        <v>15</v>
      </c>
      <c r="BD539" s="15" t="s">
        <v>20</v>
      </c>
      <c r="BE539" s="58">
        <f t="shared" si="2710"/>
        <v>6.7</v>
      </c>
      <c r="BF539" s="22">
        <f t="shared" si="2042"/>
        <v>0</v>
      </c>
      <c r="BG539" s="22">
        <f t="shared" si="2042"/>
        <v>0.4</v>
      </c>
      <c r="BH539" s="22">
        <f t="shared" si="2042"/>
        <v>0.2</v>
      </c>
      <c r="BI539" s="22">
        <f t="shared" si="2042"/>
        <v>10.4</v>
      </c>
      <c r="BJ539" s="22">
        <f t="shared" si="2042"/>
        <v>4</v>
      </c>
      <c r="BK539" s="22">
        <f t="shared" si="2042"/>
        <v>19.2</v>
      </c>
      <c r="BL539" s="22">
        <f t="shared" si="2042"/>
        <v>3.1</v>
      </c>
      <c r="BM539" s="22">
        <f t="shared" si="2042"/>
        <v>2.4</v>
      </c>
      <c r="BN539" s="22">
        <f t="shared" si="2042"/>
        <v>3</v>
      </c>
      <c r="BO539" s="22">
        <f t="shared" si="2042"/>
        <v>0</v>
      </c>
      <c r="BP539" s="22">
        <f t="shared" si="2042"/>
        <v>0.8</v>
      </c>
      <c r="BQ539" s="22">
        <f t="shared" si="2042"/>
        <v>11.6</v>
      </c>
      <c r="BR539" s="22">
        <f t="shared" si="2042"/>
        <v>4.9000000000000004</v>
      </c>
      <c r="BS539" s="22">
        <f t="shared" si="2042"/>
        <v>7.7</v>
      </c>
      <c r="BT539" s="22">
        <f t="shared" si="2042"/>
        <v>7.2</v>
      </c>
      <c r="BU539" s="22">
        <f t="shared" ref="BU539" si="2808">IF(S539=0,"-",IF(S539="X","X",ROUND(S539/$W539*100,1)))</f>
        <v>11.7</v>
      </c>
      <c r="BV539" s="22">
        <f t="shared" si="2043"/>
        <v>7.4</v>
      </c>
      <c r="BW539" s="22">
        <f t="shared" si="2125"/>
        <v>100.6</v>
      </c>
      <c r="BX539" s="22">
        <f t="shared" si="2044"/>
        <v>-0.6</v>
      </c>
      <c r="BY539" s="63">
        <f t="shared" si="2126"/>
        <v>100</v>
      </c>
      <c r="BZ539" s="22">
        <f t="shared" si="2045"/>
        <v>7.1</v>
      </c>
      <c r="CA539" s="22">
        <f t="shared" si="2046"/>
        <v>29.7</v>
      </c>
      <c r="CB539" s="59">
        <f t="shared" si="2047"/>
        <v>63.8</v>
      </c>
      <c r="CC539" s="226"/>
      <c r="CD539" s="14">
        <v>15</v>
      </c>
      <c r="CE539" s="15" t="s">
        <v>20</v>
      </c>
      <c r="CF539" s="58">
        <f t="shared" ref="CF539" si="2809">IF(C539=0,"-",IF(C539="X","X",ROUND(C539/C524*100,1)))</f>
        <v>3.1</v>
      </c>
      <c r="CG539" s="22">
        <f t="shared" ref="CG539" si="2810">IF(D539=0,"-",IF(D539="X","X",ROUND(D539/D524*100,1)))</f>
        <v>0.7</v>
      </c>
      <c r="CH539" s="22">
        <f t="shared" ref="CH539" si="2811">IF(E539=0,"-",IF(E539="X","X",ROUND(E539/E524*100,1)))</f>
        <v>0.9</v>
      </c>
      <c r="CI539" s="22">
        <f t="shared" ref="CI539" si="2812">IF(F539=0,"-",IF(F539="X","X",ROUND(F539/F524*100,1)))</f>
        <v>0.4</v>
      </c>
      <c r="CJ539" s="22">
        <f t="shared" ref="CJ539" si="2813">IF(G539=0,"-",IF(G539="X","X",ROUND(G539/G524*100,1)))</f>
        <v>1.1000000000000001</v>
      </c>
      <c r="CK539" s="22">
        <f t="shared" ref="CK539" si="2814">IF(H539=0,"-",IF(H539="X","X",ROUND(H539/H524*100,1)))</f>
        <v>0.4</v>
      </c>
      <c r="CL539" s="22">
        <f t="shared" ref="CL539" si="2815">IF(I539=0,"-",IF(I539="X","X",ROUND(I539/I524*100,1)))</f>
        <v>0.7</v>
      </c>
      <c r="CM539" s="22">
        <f t="shared" ref="CM539" si="2816">IF(J539=0,"-",IF(J539="X","X",ROUND(J539/J524*100,1)))</f>
        <v>0.1</v>
      </c>
      <c r="CN539" s="22">
        <f t="shared" ref="CN539" si="2817">IF(K539=0,"-",IF(K539="X","X",ROUND(K539/K524*100,1)))</f>
        <v>0.2</v>
      </c>
      <c r="CO539" s="22">
        <f t="shared" ref="CO539" si="2818">IF(L539=0,"-",IF(L539="X","X",ROUND(L539/L524*100,1)))</f>
        <v>0.5</v>
      </c>
      <c r="CP539" s="22">
        <f t="shared" ref="CP539" si="2819">IF(M539=0,"-",IF(M539="X","X",ROUND(M539/M524*100,1)))</f>
        <v>0</v>
      </c>
      <c r="CQ539" s="22">
        <f t="shared" ref="CQ539" si="2820">IF(N539=0,"-",IF(N539="X","X",ROUND(N539/N524*100,1)))</f>
        <v>0.1</v>
      </c>
      <c r="CR539" s="22">
        <f t="shared" ref="CR539" si="2821">IF(O539=0,"-",IF(O539="X","X",ROUND(O539/O524*100,1)))</f>
        <v>0.4</v>
      </c>
      <c r="CS539" s="22">
        <f t="shared" ref="CS539" si="2822">IF(P539=0,"-",IF(P539="X","X",ROUND(P539/P524*100,1)))</f>
        <v>0.2</v>
      </c>
      <c r="CT539" s="22">
        <f t="shared" ref="CT539" si="2823">IF(Q539=0,"-",IF(Q539="X","X",ROUND(Q539/Q524*100,1)))</f>
        <v>0.3</v>
      </c>
      <c r="CU539" s="22">
        <f t="shared" ref="CU539" si="2824">IF(R539=0,"-",IF(R539="X","X",ROUND(R539/R524*100,1)))</f>
        <v>0.5</v>
      </c>
      <c r="CV539" s="22">
        <f t="shared" ref="CV539" si="2825">IF(S539=0,"-",IF(S539="X","X",ROUND(S539/S524*100,1)))</f>
        <v>0.4</v>
      </c>
      <c r="CW539" s="22">
        <f t="shared" ref="CW539" si="2826">IF(T539=0,"-",IF(T539="X","X",ROUND(T539/T524*100,1)))</f>
        <v>0.6</v>
      </c>
      <c r="CX539" s="22">
        <f t="shared" ref="CX539" si="2827">IF(U539=0,"-",IF(U539="X","X",ROUND(U539/U524*100,1)))</f>
        <v>0.4</v>
      </c>
      <c r="CY539" s="22">
        <f t="shared" ref="CY539" si="2828">IF(V539=0,"-",IF(V539="X","X",ROUND(V539/V524*100,1)))</f>
        <v>0.4</v>
      </c>
      <c r="CZ539" s="63">
        <f t="shared" ref="CZ539" si="2829">IF(W539=0,"-",IF(W539="X","X",ROUND(W539/W524*100,1)))</f>
        <v>0.4</v>
      </c>
      <c r="DA539" s="22">
        <f t="shared" ref="DA539" si="2830">IF(X539=0,"-",IF(X539="X","X",ROUND(X539/X524*100,1)))</f>
        <v>2.7</v>
      </c>
      <c r="DB539" s="22">
        <f t="shared" ref="DB539" si="2831">IF(Y539=0,"-",IF(Y539="X","X",ROUND(Y539/Y524*100,1)))</f>
        <v>0.8</v>
      </c>
      <c r="DC539" s="59">
        <f t="shared" ref="DC539" si="2832">IF(Z539=0,"-",IF(Z539="X","X",ROUND(Z539/Z524*100,1)))</f>
        <v>0.3</v>
      </c>
      <c r="DD539" s="226"/>
      <c r="DE539" s="14">
        <v>15</v>
      </c>
      <c r="DF539" s="15" t="s">
        <v>20</v>
      </c>
      <c r="DG539" s="58">
        <f t="shared" si="2151"/>
        <v>0.46400000000000002</v>
      </c>
      <c r="DH539" s="22">
        <f t="shared" si="2072"/>
        <v>6.0000000000000001E-3</v>
      </c>
      <c r="DI539" s="22">
        <f t="shared" si="2073"/>
        <v>-0.06</v>
      </c>
      <c r="DJ539" s="22">
        <f t="shared" si="2074"/>
        <v>6.0000000000000001E-3</v>
      </c>
      <c r="DK539" s="22">
        <f t="shared" si="2075"/>
        <v>1.6339999999999999</v>
      </c>
      <c r="DL539" s="22">
        <f t="shared" si="2076"/>
        <v>0.14499999999999999</v>
      </c>
      <c r="DM539" s="22">
        <f t="shared" si="2077"/>
        <v>10.756</v>
      </c>
      <c r="DN539" s="22">
        <f t="shared" si="2078"/>
        <v>0.14499999999999999</v>
      </c>
      <c r="DO539" s="22">
        <f t="shared" si="2079"/>
        <v>0.03</v>
      </c>
      <c r="DP539" s="22">
        <f t="shared" si="2080"/>
        <v>-1.2E-2</v>
      </c>
      <c r="DQ539" s="22">
        <f t="shared" si="2081"/>
        <v>6.0000000000000001E-3</v>
      </c>
      <c r="DR539" s="22">
        <f t="shared" si="2082"/>
        <v>0.115</v>
      </c>
      <c r="DS539" s="22">
        <f t="shared" si="2083"/>
        <v>-0.14499999999999999</v>
      </c>
      <c r="DT539" s="22">
        <f t="shared" si="2084"/>
        <v>0.253</v>
      </c>
      <c r="DU539" s="22">
        <f t="shared" si="2085"/>
        <v>0.434</v>
      </c>
      <c r="DV539" s="22">
        <f t="shared" si="2086"/>
        <v>0.217</v>
      </c>
      <c r="DW539" s="22">
        <f t="shared" si="2087"/>
        <v>-0.109</v>
      </c>
      <c r="DX539" s="22">
        <f t="shared" si="2088"/>
        <v>0.64500000000000002</v>
      </c>
      <c r="DY539" s="22">
        <f t="shared" si="2089"/>
        <v>14.53</v>
      </c>
      <c r="DZ539" s="22">
        <f t="shared" si="2090"/>
        <v>-2.4E-2</v>
      </c>
      <c r="EA539" s="63">
        <f t="shared" si="2091"/>
        <v>14.506</v>
      </c>
      <c r="EB539" s="22">
        <f t="shared" si="2092"/>
        <v>0.41</v>
      </c>
      <c r="EC539" s="22">
        <f t="shared" si="2093"/>
        <v>12.396000000000001</v>
      </c>
      <c r="ED539" s="59">
        <f t="shared" si="2094"/>
        <v>1.724</v>
      </c>
      <c r="EE539" s="226"/>
      <c r="EF539" s="14">
        <v>15</v>
      </c>
      <c r="EG539" s="15" t="s">
        <v>20</v>
      </c>
      <c r="EH539" s="58">
        <f t="shared" ref="EH539" si="2833">IF(C539="X","X",IF(FI539="X","X",IF(FI539&lt;&gt;0,ROUND((C539-FI539)/FI524*100,3),"- ")))</f>
        <v>0.20499999999999999</v>
      </c>
      <c r="EI539" s="22">
        <f t="shared" ref="EI539" si="2834">IF(D539="X","X",IF(FJ539="X","X",IF(FJ539&lt;&gt;0,ROUND((D539-FJ539)/FJ524*100,3),"- ")))</f>
        <v>0.23899999999999999</v>
      </c>
      <c r="EJ539" s="22">
        <f t="shared" ref="EJ539" si="2835">IF(E539="X","X",IF(FK539="X","X",IF(FK539&lt;&gt;0,ROUND((E539-FK539)/FK524*100,3),"- ")))</f>
        <v>-0.11600000000000001</v>
      </c>
      <c r="EK539" s="22">
        <f t="shared" ref="EK539" si="2836">IF(F539="X","X",IF(FL539="X","X",IF(FL539&lt;&gt;0,ROUND((F539-FL539)/FL524*100,3),"- ")))</f>
        <v>1.2E-2</v>
      </c>
      <c r="EL539" s="22">
        <f t="shared" ref="EL539" si="2837">IF(G539="X","X",IF(FM539="X","X",IF(FM539&lt;&gt;0,ROUND((G539-FM539)/FM524*100,3),"- ")))</f>
        <v>0.13200000000000001</v>
      </c>
      <c r="EM539" s="22">
        <f t="shared" ref="EM539" si="2838">IF(H539="X","X",IF(FN539="X","X",IF(FN539&lt;&gt;0,ROUND((H539-FN539)/FN524*100,3),"- ")))</f>
        <v>1.2999999999999999E-2</v>
      </c>
      <c r="EN539" s="22">
        <f t="shared" ref="EN539" si="2839">IF(I539="X","X",IF(FO539="X","X",IF(FO539&lt;&gt;0,ROUND((I539-FO539)/FO524*100,3),"- ")))</f>
        <v>0.42299999999999999</v>
      </c>
      <c r="EO539" s="22">
        <f t="shared" ref="EO539" si="2840">IF(J539="X","X",IF(FP539="X","X",IF(FP539&lt;&gt;0,ROUND((J539-FP539)/FP524*100,3),"- ")))</f>
        <v>6.0000000000000001E-3</v>
      </c>
      <c r="EP539" s="22">
        <f t="shared" ref="EP539" si="2841">IF(K539="X","X",IF(FQ539="X","X",IF(FQ539&lt;&gt;0,ROUND((K539-FQ539)/FQ524*100,3),"- ")))</f>
        <v>3.0000000000000001E-3</v>
      </c>
      <c r="EQ539" s="22">
        <f t="shared" ref="EQ539" si="2842">IF(L539="X","X",IF(FR539="X","X",IF(FR539&lt;&gt;0,ROUND((L539-FR539)/FR524*100,3),"- ")))</f>
        <v>-2E-3</v>
      </c>
      <c r="ER539" s="22">
        <f t="shared" ref="ER539" si="2843">IF(M539="X","X",IF(FS539="X","X",IF(FS539&lt;&gt;0,ROUND((M539-FS539)/FS524*100,3),"- ")))</f>
        <v>1E-3</v>
      </c>
      <c r="ES539" s="22">
        <f t="shared" ref="ES539" si="2844">IF(N539="X","X",IF(FT539="X","X",IF(FT539&lt;&gt;0,ROUND((N539-FT539)/FT524*100,3),"- ")))</f>
        <v>1.2999999999999999E-2</v>
      </c>
      <c r="ET539" s="22">
        <f t="shared" ref="ET539" si="2845">IF(O539="X","X",IF(FU539="X","X",IF(FU539&lt;&gt;0,ROUND((O539-FU539)/FU524*100,3),"- ")))</f>
        <v>-4.0000000000000001E-3</v>
      </c>
      <c r="EU539" s="22">
        <f t="shared" ref="EU539" si="2846">IF(P539="X","X",IF(FV539="X","X",IF(FV539&lt;&gt;0,ROUND((P539-FV539)/FV524*100,3),"- ")))</f>
        <v>0.01</v>
      </c>
      <c r="EV539" s="22">
        <f t="shared" ref="EV539" si="2847">IF(Q539="X","X",IF(FW539="X","X",IF(FW539&lt;&gt;0,ROUND((Q539-FW539)/FW524*100,3),"- ")))</f>
        <v>1.7000000000000001E-2</v>
      </c>
      <c r="EW539" s="22">
        <f t="shared" ref="EW539" si="2848">IF(R539="X","X",IF(FX539="X","X",IF(FX539&lt;&gt;0,ROUND((R539-FX539)/FX524*100,3),"- ")))</f>
        <v>1.4999999999999999E-2</v>
      </c>
      <c r="EX539" s="22">
        <f t="shared" ref="EX539" si="2849">IF(S539="X","X",IF(FY539="X","X",IF(FY539&lt;&gt;0,ROUND((S539-FY539)/FY524*100,3),"- ")))</f>
        <v>-3.0000000000000001E-3</v>
      </c>
      <c r="EY539" s="22">
        <f t="shared" ref="EY539" si="2850">IF(T539="X","X",IF(FZ539="X","X",IF(FZ539&lt;&gt;0,ROUND((T539-FZ539)/FZ524*100,3),"- ")))</f>
        <v>5.1999999999999998E-2</v>
      </c>
      <c r="EZ539" s="22">
        <f t="shared" ref="EZ539" si="2851">IF(U539="X","X",IF(GA539="X","X",IF(GA539&lt;&gt;0,ROUND((U539-GA539)/GA524*100,3),"- ")))</f>
        <v>5.7000000000000002E-2</v>
      </c>
      <c r="FA539" s="22">
        <f t="shared" ref="FA539" si="2852">IF(V539="X","X",IF(GB539="X","X",IF(GB539&lt;&gt;0,ROUND((V539-GB539)/GB524*100,3),"- ")))</f>
        <v>1.2999999999999999E-2</v>
      </c>
      <c r="FB539" s="63">
        <f t="shared" ref="FB539" si="2853">IF(W539="X","X",IF(GC539="X","X",IF(GC539&lt;&gt;0,ROUND((W539-GC539)/GC524*100,3),"- ")))</f>
        <v>5.7000000000000002E-2</v>
      </c>
      <c r="FC539" s="22">
        <f t="shared" ref="FC539" si="2854">IF(X539="X","X",IF(GD539="X","X",IF(GD539&lt;&gt;0,ROUND((X539-GD539)/GD524*100,3),"- ")))</f>
        <v>0.14599999999999999</v>
      </c>
      <c r="FD539" s="22">
        <f t="shared" ref="FD539" si="2855">IF(Y539="X","X",IF(GE539="X","X",IF(GE539&lt;&gt;0,ROUND((Y539-GE539)/GE524*100,3),"- ")))</f>
        <v>0.32400000000000001</v>
      </c>
      <c r="FE539" s="59">
        <f t="shared" ref="FE539" si="2856">IF(Z539="X","X",IF(GF539="X","X",IF(GF539&lt;&gt;0,ROUND((Z539-GF539)/GF524*100,3),"- ")))</f>
        <v>8.0000000000000002E-3</v>
      </c>
      <c r="FG539" s="14">
        <v>15</v>
      </c>
      <c r="FH539" s="15" t="s">
        <v>20</v>
      </c>
      <c r="FI539" s="27">
        <f t="shared" si="2119"/>
        <v>1199</v>
      </c>
      <c r="FJ539" s="29">
        <f t="shared" si="2119"/>
        <v>2</v>
      </c>
      <c r="FK539" s="29">
        <f t="shared" si="2119"/>
        <v>87</v>
      </c>
      <c r="FL539" s="29">
        <f t="shared" si="2119"/>
        <v>30</v>
      </c>
      <c r="FM539" s="29">
        <f t="shared" si="2119"/>
        <v>1699</v>
      </c>
      <c r="FN539" s="29">
        <f t="shared" si="2119"/>
        <v>728</v>
      </c>
      <c r="FO539" s="29">
        <f t="shared" si="2119"/>
        <v>1858</v>
      </c>
      <c r="FP539" s="29">
        <f t="shared" si="2119"/>
        <v>563</v>
      </c>
      <c r="FQ539" s="29">
        <f t="shared" si="2119"/>
        <v>449</v>
      </c>
      <c r="FR539" s="29">
        <f t="shared" si="2119"/>
        <v>567</v>
      </c>
      <c r="FS539" s="29">
        <f t="shared" si="2119"/>
        <v>5</v>
      </c>
      <c r="FT539" s="29">
        <f t="shared" si="2119"/>
        <v>137</v>
      </c>
      <c r="FU539" s="29">
        <f t="shared" si="2119"/>
        <v>2233</v>
      </c>
      <c r="FV539" s="29">
        <f t="shared" si="2119"/>
        <v>882</v>
      </c>
      <c r="FW539" s="29">
        <f t="shared" si="2119"/>
        <v>1387</v>
      </c>
      <c r="FX539" s="29">
        <f t="shared" si="2119"/>
        <v>1332</v>
      </c>
      <c r="FY539" s="29">
        <f t="shared" si="2121"/>
        <v>2247</v>
      </c>
      <c r="FZ539" s="29">
        <f t="shared" si="2122"/>
        <v>1299</v>
      </c>
      <c r="GA539" s="29">
        <f t="shared" si="2176"/>
        <v>16704</v>
      </c>
      <c r="GB539" s="29">
        <f t="shared" si="2123"/>
        <v>-118</v>
      </c>
      <c r="GC539" s="53">
        <f t="shared" si="2177"/>
        <v>16586</v>
      </c>
      <c r="GD539" s="29">
        <f t="shared" si="2178"/>
        <v>1288</v>
      </c>
      <c r="GE539" s="29">
        <f t="shared" si="2179"/>
        <v>3587</v>
      </c>
      <c r="GF539" s="41">
        <f t="shared" si="2180"/>
        <v>11829</v>
      </c>
    </row>
    <row r="540" spans="1:188" ht="13.5" customHeight="1">
      <c r="A540" s="14">
        <v>16</v>
      </c>
      <c r="B540" s="15" t="s">
        <v>21</v>
      </c>
      <c r="C540" s="231">
        <v>932</v>
      </c>
      <c r="D540" s="226">
        <v>3</v>
      </c>
      <c r="E540" s="226">
        <v>329</v>
      </c>
      <c r="F540" s="226">
        <v>1346</v>
      </c>
      <c r="G540" s="226">
        <v>1768</v>
      </c>
      <c r="H540" s="226">
        <v>1587</v>
      </c>
      <c r="I540" s="226">
        <v>6137</v>
      </c>
      <c r="J540" s="226">
        <v>1689</v>
      </c>
      <c r="K540" s="226">
        <v>2026</v>
      </c>
      <c r="L540" s="226">
        <v>2073</v>
      </c>
      <c r="M540" s="226">
        <v>0</v>
      </c>
      <c r="N540" s="226">
        <v>596</v>
      </c>
      <c r="O540" s="226">
        <v>4132</v>
      </c>
      <c r="P540" s="226">
        <v>2548</v>
      </c>
      <c r="Q540" s="226">
        <v>2417</v>
      </c>
      <c r="R540" s="226">
        <v>2019</v>
      </c>
      <c r="S540" s="226">
        <v>4697</v>
      </c>
      <c r="T540" s="226">
        <v>4845</v>
      </c>
      <c r="U540" s="226">
        <v>39144</v>
      </c>
      <c r="V540" s="232">
        <v>-250</v>
      </c>
      <c r="W540" s="233">
        <v>38894</v>
      </c>
      <c r="X540" s="226">
        <v>1264</v>
      </c>
      <c r="Y540" s="226">
        <v>9251</v>
      </c>
      <c r="Z540" s="232">
        <v>28629</v>
      </c>
      <c r="AA540" s="226"/>
      <c r="AB540" s="14">
        <v>16</v>
      </c>
      <c r="AC540" s="15" t="s">
        <v>21</v>
      </c>
      <c r="AD540" s="58">
        <f t="shared" si="2124"/>
        <v>-1.1659999999999999</v>
      </c>
      <c r="AE540" s="22">
        <f t="shared" ref="AE540:AE558" si="2857">IF(D540="X","X",IF(FJ540="X","X",IF(FJ540&lt;&gt;0,ROUND((D540-FJ540)/ABS(FJ540)*100,3),"- ")))</f>
        <v>50</v>
      </c>
      <c r="AF540" s="22">
        <f t="shared" ref="AF540:AF571" si="2858">IF(E540="X","X",IF(FK540="X","X",IF(FK540&lt;&gt;0,ROUND((E540-FK540)/ABS(FK540)*100,3),"- ")))</f>
        <v>8.5809999999999995</v>
      </c>
      <c r="AG540" s="22">
        <f t="shared" ref="AG540:AG557" si="2859">IF(F540="X","X",IF(FL540="X","X",IF(FL540&lt;&gt;0,ROUND((F540-FL540)/ABS(FL540)*100,3),"- ")))</f>
        <v>2.1240000000000001</v>
      </c>
      <c r="AH540" s="22">
        <f t="shared" ref="AH540:AH571" si="2860">IF(G540="X","X",IF(FM540="X","X",IF(FM540&lt;&gt;0,ROUND((G540-FM540)/ABS(FM540)*100,3),"- ")))</f>
        <v>0.28399999999999997</v>
      </c>
      <c r="AI540" s="22">
        <f t="shared" ref="AI540:AI571" si="2861">IF(H540="X","X",IF(FN540="X","X",IF(FN540&lt;&gt;0,ROUND((H540-FN540)/ABS(FN540)*100,3),"- ")))</f>
        <v>4.96</v>
      </c>
      <c r="AJ540" s="22">
        <f t="shared" ref="AJ540:AJ571" si="2862">IF(I540="X","X",IF(FO540="X","X",IF(FO540&lt;&gt;0,ROUND((I540-FO540)/ABS(FO540)*100,3),"- ")))</f>
        <v>4.8339999999999996</v>
      </c>
      <c r="AK540" s="22">
        <f t="shared" ref="AK540:AK571" si="2863">IF(J540="X","X",IF(FP540="X","X",IF(FP540&lt;&gt;0,ROUND((J540-FP540)/ABS(FP540)*100,3),"- ")))</f>
        <v>3.177</v>
      </c>
      <c r="AL540" s="22">
        <f t="shared" ref="AL540:AL571" si="2864">IF(K540="X","X",IF(FQ540="X","X",IF(FQ540&lt;&gt;0,ROUND((K540-FQ540)/ABS(FQ540)*100,3),"- ")))</f>
        <v>-17.001000000000001</v>
      </c>
      <c r="AM540" s="22">
        <f t="shared" ref="AM540:AM571" si="2865">IF(L540="X","X",IF(FR540="X","X",IF(FR540&lt;&gt;0,ROUND((L540-FR540)/ABS(FR540)*100,3),"- ")))</f>
        <v>6.4169999999999998</v>
      </c>
      <c r="AN540" s="22" t="str">
        <f t="shared" ref="AN540:AN571" si="2866">IF(M540="X","X",IF(FS540="X","X",IF(FS540&lt;&gt;0,ROUND((M540-FS540)/ABS(FS540)*100,3),"- ")))</f>
        <v xml:space="preserve">- </v>
      </c>
      <c r="AO540" s="22">
        <f t="shared" ref="AO540:AO571" si="2867">IF(N540="X","X",IF(FT540="X","X",IF(FT540&lt;&gt;0,ROUND((N540-FT540)/ABS(FT540)*100,3),"- ")))</f>
        <v>5.8609999999999998</v>
      </c>
      <c r="AP540" s="22">
        <f t="shared" ref="AP540:AP571" si="2868">IF(O540="X","X",IF(FU540="X","X",IF(FU540&lt;&gt;0,ROUND((O540-FU540)/ABS(FU540)*100,3),"- ")))</f>
        <v>4.7140000000000004</v>
      </c>
      <c r="AQ540" s="22">
        <f t="shared" ref="AQ540:AQ571" si="2869">IF(P540="X","X",IF(FV540="X","X",IF(FV540&lt;&gt;0,ROUND((P540-FV540)/ABS(FV540)*100,3),"- ")))</f>
        <v>6.9240000000000004</v>
      </c>
      <c r="AR540" s="22">
        <f t="shared" ref="AR540:AR571" si="2870">IF(Q540="X","X",IF(FW540="X","X",IF(FW540&lt;&gt;0,ROUND((Q540-FW540)/ABS(FW540)*100,3),"- ")))</f>
        <v>0.499</v>
      </c>
      <c r="AS540" s="22">
        <f t="shared" ref="AS540:AS571" si="2871">IF(R540="X","X",IF(FX540="X","X",IF(FX540&lt;&gt;0,ROUND((R540-FX540)/ABS(FX540)*100,3),"- ")))</f>
        <v>1.3049999999999999</v>
      </c>
      <c r="AT540" s="22">
        <f t="shared" si="2807"/>
        <v>1.667</v>
      </c>
      <c r="AU540" s="22">
        <f t="shared" si="2035"/>
        <v>9.048</v>
      </c>
      <c r="AV540" s="22">
        <f t="shared" si="2036"/>
        <v>2.81</v>
      </c>
      <c r="AW540" s="22">
        <f t="shared" si="2037"/>
        <v>6.7160000000000002</v>
      </c>
      <c r="AX540" s="63">
        <f t="shared" si="2038"/>
        <v>2.8780000000000001</v>
      </c>
      <c r="AY540" s="22">
        <f t="shared" si="2039"/>
        <v>1.282</v>
      </c>
      <c r="AZ540" s="22">
        <f t="shared" si="2040"/>
        <v>3.5369999999999999</v>
      </c>
      <c r="BA540" s="59">
        <f t="shared" si="2041"/>
        <v>2.6459999999999999</v>
      </c>
      <c r="BB540" s="226"/>
      <c r="BC540" s="14">
        <v>16</v>
      </c>
      <c r="BD540" s="15" t="s">
        <v>21</v>
      </c>
      <c r="BE540" s="58">
        <f t="shared" si="2710"/>
        <v>2.4</v>
      </c>
      <c r="BF540" s="22">
        <f t="shared" ref="BF540:BU571" si="2872">IF(D540=0,"-",IF(D540="X","X",ROUND(D540/$W540*100,1)))</f>
        <v>0</v>
      </c>
      <c r="BG540" s="22">
        <f t="shared" si="2872"/>
        <v>0.8</v>
      </c>
      <c r="BH540" s="22">
        <f t="shared" si="2872"/>
        <v>3.5</v>
      </c>
      <c r="BI540" s="22">
        <f t="shared" si="2872"/>
        <v>4.5</v>
      </c>
      <c r="BJ540" s="22">
        <f t="shared" si="2872"/>
        <v>4.0999999999999996</v>
      </c>
      <c r="BK540" s="22">
        <f t="shared" si="2872"/>
        <v>15.8</v>
      </c>
      <c r="BL540" s="22">
        <f t="shared" si="2872"/>
        <v>4.3</v>
      </c>
      <c r="BM540" s="22">
        <f t="shared" si="2872"/>
        <v>5.2</v>
      </c>
      <c r="BN540" s="22">
        <f t="shared" si="2872"/>
        <v>5.3</v>
      </c>
      <c r="BO540" s="22" t="str">
        <f t="shared" si="2872"/>
        <v>-</v>
      </c>
      <c r="BP540" s="22">
        <f t="shared" si="2872"/>
        <v>1.5</v>
      </c>
      <c r="BQ540" s="22">
        <f t="shared" si="2872"/>
        <v>10.6</v>
      </c>
      <c r="BR540" s="22">
        <f t="shared" si="2872"/>
        <v>6.6</v>
      </c>
      <c r="BS540" s="22">
        <f t="shared" si="2872"/>
        <v>6.2</v>
      </c>
      <c r="BT540" s="22">
        <f t="shared" si="2872"/>
        <v>5.2</v>
      </c>
      <c r="BU540" s="22">
        <f t="shared" si="2872"/>
        <v>12.1</v>
      </c>
      <c r="BV540" s="22">
        <f t="shared" si="2043"/>
        <v>12.5</v>
      </c>
      <c r="BW540" s="22">
        <f t="shared" si="2125"/>
        <v>100.6</v>
      </c>
      <c r="BX540" s="22">
        <f t="shared" si="2044"/>
        <v>-0.6</v>
      </c>
      <c r="BY540" s="63">
        <f t="shared" si="2126"/>
        <v>100</v>
      </c>
      <c r="BZ540" s="22">
        <f t="shared" si="2045"/>
        <v>3.2</v>
      </c>
      <c r="CA540" s="22">
        <f t="shared" si="2046"/>
        <v>23.8</v>
      </c>
      <c r="CB540" s="59">
        <f t="shared" si="2047"/>
        <v>73.599999999999994</v>
      </c>
      <c r="CC540" s="226"/>
      <c r="CD540" s="14">
        <v>16</v>
      </c>
      <c r="CE540" s="15" t="s">
        <v>21</v>
      </c>
      <c r="CF540" s="58">
        <f t="shared" ref="CF540" si="2873">IF(C540=0,"-",IF(C540="X","X",ROUND(C540/C524*100,1)))</f>
        <v>2.2999999999999998</v>
      </c>
      <c r="CG540" s="22">
        <f t="shared" ref="CG540" si="2874">IF(D540=0,"-",IF(D540="X","X",ROUND(D540/D524*100,1)))</f>
        <v>0.7</v>
      </c>
      <c r="CH540" s="22">
        <f t="shared" ref="CH540" si="2875">IF(E540=0,"-",IF(E540="X","X",ROUND(E540/E524*100,1)))</f>
        <v>3.7</v>
      </c>
      <c r="CI540" s="22">
        <f t="shared" ref="CI540" si="2876">IF(F540=0,"-",IF(F540="X","X",ROUND(F540/F524*100,1)))</f>
        <v>15.2</v>
      </c>
      <c r="CJ540" s="22">
        <f t="shared" ref="CJ540" si="2877">IF(G540=0,"-",IF(G540="X","X",ROUND(G540/G524*100,1)))</f>
        <v>0.9</v>
      </c>
      <c r="CK540" s="22">
        <f t="shared" ref="CK540" si="2878">IF(H540=0,"-",IF(H540="X","X",ROUND(H540/H524*100,1)))</f>
        <v>0.9</v>
      </c>
      <c r="CL540" s="22">
        <f t="shared" ref="CL540" si="2879">IF(I540=0,"-",IF(I540="X","X",ROUND(I540/I524*100,1)))</f>
        <v>1.3</v>
      </c>
      <c r="CM540" s="22">
        <f t="shared" ref="CM540" si="2880">IF(J540=0,"-",IF(J540="X","X",ROUND(J540/J524*100,1)))</f>
        <v>0.4</v>
      </c>
      <c r="CN540" s="22">
        <f t="shared" ref="CN540" si="2881">IF(K540=0,"-",IF(K540="X","X",ROUND(K540/K524*100,1)))</f>
        <v>1.1000000000000001</v>
      </c>
      <c r="CO540" s="22">
        <f t="shared" ref="CO540" si="2882">IF(L540=0,"-",IF(L540="X","X",ROUND(L540/L524*100,1)))</f>
        <v>1.8</v>
      </c>
      <c r="CP540" s="22" t="str">
        <f t="shared" ref="CP540" si="2883">IF(M540=0,"-",IF(M540="X","X",ROUND(M540/M524*100,1)))</f>
        <v>-</v>
      </c>
      <c r="CQ540" s="22">
        <f t="shared" ref="CQ540" si="2884">IF(N540=0,"-",IF(N540="X","X",ROUND(N540/N524*100,1)))</f>
        <v>0.4</v>
      </c>
      <c r="CR540" s="22">
        <f t="shared" ref="CR540" si="2885">IF(O540=0,"-",IF(O540="X","X",ROUND(O540/O524*100,1)))</f>
        <v>0.7</v>
      </c>
      <c r="CS540" s="22">
        <f t="shared" ref="CS540" si="2886">IF(P540=0,"-",IF(P540="X","X",ROUND(P540/P524*100,1)))</f>
        <v>0.6</v>
      </c>
      <c r="CT540" s="22">
        <f t="shared" ref="CT540" si="2887">IF(Q540=0,"-",IF(Q540="X","X",ROUND(Q540/Q524*100,1)))</f>
        <v>0.6</v>
      </c>
      <c r="CU540" s="22">
        <f t="shared" ref="CU540" si="2888">IF(R540=0,"-",IF(R540="X","X",ROUND(R540/R524*100,1)))</f>
        <v>0.8</v>
      </c>
      <c r="CV540" s="22">
        <f t="shared" ref="CV540" si="2889">IF(S540=0,"-",IF(S540="X","X",ROUND(S540/S524*100,1)))</f>
        <v>0.9</v>
      </c>
      <c r="CW540" s="22">
        <f t="shared" ref="CW540" si="2890">IF(T540=0,"-",IF(T540="X","X",ROUND(T540/T524*100,1)))</f>
        <v>2.2000000000000002</v>
      </c>
      <c r="CX540" s="22">
        <f t="shared" ref="CX540" si="2891">IF(U540=0,"-",IF(U540="X","X",ROUND(U540/U524*100,1)))</f>
        <v>0.9</v>
      </c>
      <c r="CY540" s="22">
        <f t="shared" ref="CY540" si="2892">IF(V540=0,"-",IF(V540="X","X",ROUND(V540/V524*100,1)))</f>
        <v>0.9</v>
      </c>
      <c r="CZ540" s="63">
        <f t="shared" ref="CZ540" si="2893">IF(W540=0,"-",IF(W540="X","X",ROUND(W540/W524*100,1)))</f>
        <v>0.9</v>
      </c>
      <c r="DA540" s="22">
        <f t="shared" ref="DA540" si="2894">IF(X540=0,"-",IF(X540="X","X",ROUND(X540/X524*100,1)))</f>
        <v>2.5</v>
      </c>
      <c r="DB540" s="22">
        <f t="shared" ref="DB540" si="2895">IF(Y540=0,"-",IF(Y540="X","X",ROUND(Y540/Y524*100,1)))</f>
        <v>1.4</v>
      </c>
      <c r="DC540" s="59">
        <f t="shared" ref="DC540" si="2896">IF(Z540=0,"-",IF(Z540="X","X",ROUND(Z540/Z524*100,1)))</f>
        <v>0.8</v>
      </c>
      <c r="DD540" s="226"/>
      <c r="DE540" s="14">
        <v>16</v>
      </c>
      <c r="DF540" s="15" t="s">
        <v>21</v>
      </c>
      <c r="DG540" s="58">
        <f t="shared" si="2151"/>
        <v>-2.9000000000000001E-2</v>
      </c>
      <c r="DH540" s="22">
        <f t="shared" si="2072"/>
        <v>3.0000000000000001E-3</v>
      </c>
      <c r="DI540" s="22">
        <f t="shared" si="2073"/>
        <v>6.9000000000000006E-2</v>
      </c>
      <c r="DJ540" s="22">
        <f t="shared" si="2074"/>
        <v>7.3999999999999996E-2</v>
      </c>
      <c r="DK540" s="22">
        <f t="shared" si="2075"/>
        <v>1.2999999999999999E-2</v>
      </c>
      <c r="DL540" s="22">
        <f t="shared" si="2076"/>
        <v>0.19800000000000001</v>
      </c>
      <c r="DM540" s="22">
        <f t="shared" si="2077"/>
        <v>0.749</v>
      </c>
      <c r="DN540" s="22">
        <f t="shared" si="2078"/>
        <v>0.13800000000000001</v>
      </c>
      <c r="DO540" s="22">
        <f t="shared" si="2079"/>
        <v>-1.0980000000000001</v>
      </c>
      <c r="DP540" s="22">
        <f t="shared" si="2080"/>
        <v>0.33100000000000002</v>
      </c>
      <c r="DQ540" s="22" t="str">
        <f t="shared" si="2081"/>
        <v xml:space="preserve">- </v>
      </c>
      <c r="DR540" s="22">
        <f t="shared" si="2082"/>
        <v>8.6999999999999994E-2</v>
      </c>
      <c r="DS540" s="22">
        <f t="shared" si="2083"/>
        <v>0.49199999999999999</v>
      </c>
      <c r="DT540" s="22">
        <f t="shared" si="2084"/>
        <v>0.436</v>
      </c>
      <c r="DU540" s="22">
        <f t="shared" si="2085"/>
        <v>3.2000000000000001E-2</v>
      </c>
      <c r="DV540" s="22">
        <f t="shared" si="2086"/>
        <v>6.9000000000000006E-2</v>
      </c>
      <c r="DW540" s="22">
        <f t="shared" si="2087"/>
        <v>0.20399999999999999</v>
      </c>
      <c r="DX540" s="22">
        <f t="shared" si="2088"/>
        <v>1.0629999999999999</v>
      </c>
      <c r="DY540" s="22">
        <f t="shared" si="2089"/>
        <v>2.83</v>
      </c>
      <c r="DZ540" s="22">
        <f t="shared" si="2090"/>
        <v>4.8000000000000001E-2</v>
      </c>
      <c r="EA540" s="63">
        <f t="shared" si="2091"/>
        <v>2.8780000000000001</v>
      </c>
      <c r="EB540" s="22">
        <f t="shared" si="2092"/>
        <v>4.2000000000000003E-2</v>
      </c>
      <c r="EC540" s="22">
        <f t="shared" si="2093"/>
        <v>0.83599999999999997</v>
      </c>
      <c r="ED540" s="59">
        <f t="shared" si="2094"/>
        <v>1.952</v>
      </c>
      <c r="EE540" s="226"/>
      <c r="EF540" s="14">
        <v>16</v>
      </c>
      <c r="EG540" s="15" t="s">
        <v>21</v>
      </c>
      <c r="EH540" s="58">
        <f t="shared" ref="EH540" si="2897">IF(C540="X","X",IF(FI540="X","X",IF(FI540&lt;&gt;0,ROUND((C540-FI540)/FI524*100,3),"- ")))</f>
        <v>-2.9000000000000001E-2</v>
      </c>
      <c r="EI540" s="22">
        <f t="shared" ref="EI540" si="2898">IF(D540="X","X",IF(FJ540="X","X",IF(FJ540&lt;&gt;0,ROUND((D540-FJ540)/FJ524*100,3),"- ")))</f>
        <v>0.23899999999999999</v>
      </c>
      <c r="EJ540" s="22">
        <f t="shared" ref="EJ540" si="2899">IF(E540="X","X",IF(FK540="X","X",IF(FK540&lt;&gt;0,ROUND((E540-FK540)/FK524*100,3),"- ")))</f>
        <v>0.30199999999999999</v>
      </c>
      <c r="EK540" s="22">
        <f t="shared" ref="EK540" si="2900">IF(F540="X","X",IF(FL540="X","X",IF(FL540&lt;&gt;0,ROUND((F540-FL540)/FL524*100,3),"- ")))</f>
        <v>0.32300000000000001</v>
      </c>
      <c r="EL540" s="22">
        <f t="shared" ref="EL540" si="2901">IF(G540="X","X",IF(FM540="X","X",IF(FM540&lt;&gt;0,ROUND((G540-FM540)/FM524*100,3),"- ")))</f>
        <v>2E-3</v>
      </c>
      <c r="EM540" s="22">
        <f t="shared" ref="EM540" si="2902">IF(H540="X","X",IF(FN540="X","X",IF(FN540&lt;&gt;0,ROUND((H540-FN540)/FN524*100,3),"- ")))</f>
        <v>0.04</v>
      </c>
      <c r="EN540" s="22">
        <f t="shared" ref="EN540" si="2903">IF(I540="X","X",IF(FO540="X","X",IF(FO540&lt;&gt;0,ROUND((I540-FO540)/FO524*100,3),"- ")))</f>
        <v>6.7000000000000004E-2</v>
      </c>
      <c r="EO540" s="22">
        <f t="shared" ref="EO540" si="2904">IF(J540="X","X",IF(FP540="X","X",IF(FP540&lt;&gt;0,ROUND((J540-FP540)/FP524*100,3),"- ")))</f>
        <v>1.4E-2</v>
      </c>
      <c r="EP540" s="22">
        <f t="shared" ref="EP540" si="2905">IF(K540="X","X",IF(FQ540="X","X",IF(FQ540&lt;&gt;0,ROUND((K540-FQ540)/FQ524*100,3),"- ")))</f>
        <v>-0.216</v>
      </c>
      <c r="EQ540" s="22">
        <f t="shared" ref="EQ540" si="2906">IF(L540="X","X",IF(FR540="X","X",IF(FR540&lt;&gt;0,ROUND((L540-FR540)/FR524*100,3),"- ")))</f>
        <v>0.113</v>
      </c>
      <c r="ER540" s="22" t="str">
        <f t="shared" ref="ER540" si="2907">IF(M540="X","X",IF(FS540="X","X",IF(FS540&lt;&gt;0,ROUND((M540-FS540)/FS524*100,3),"- ")))</f>
        <v xml:space="preserve">- </v>
      </c>
      <c r="ES540" s="22">
        <f t="shared" ref="ES540" si="2908">IF(N540="X","X",IF(FT540="X","X",IF(FT540&lt;&gt;0,ROUND((N540-FT540)/FT524*100,3),"- ")))</f>
        <v>2.1999999999999999E-2</v>
      </c>
      <c r="ET540" s="22">
        <f t="shared" ref="ET540" si="2909">IF(O540="X","X",IF(FU540="X","X",IF(FU540&lt;&gt;0,ROUND((O540-FU540)/FU524*100,3),"- ")))</f>
        <v>3.4000000000000002E-2</v>
      </c>
      <c r="EU540" s="22">
        <f t="shared" ref="EU540" si="2910">IF(P540="X","X",IF(FV540="X","X",IF(FV540&lt;&gt;0,ROUND((P540-FV540)/FV524*100,3),"- ")))</f>
        <v>3.9E-2</v>
      </c>
      <c r="EV540" s="22">
        <f t="shared" ref="EV540" si="2911">IF(Q540="X","X",IF(FW540="X","X",IF(FW540&lt;&gt;0,ROUND((Q540-FW540)/FW524*100,3),"- ")))</f>
        <v>3.0000000000000001E-3</v>
      </c>
      <c r="EW540" s="22">
        <f t="shared" ref="EW540" si="2912">IF(R540="X","X",IF(FX540="X","X",IF(FX540&lt;&gt;0,ROUND((R540-FX540)/FX524*100,3),"- ")))</f>
        <v>0.01</v>
      </c>
      <c r="EX540" s="22">
        <f t="shared" ref="EX540" si="2913">IF(S540="X","X",IF(FY540="X","X",IF(FY540&lt;&gt;0,ROUND((S540-FY540)/FY524*100,3),"- ")))</f>
        <v>1.4999999999999999E-2</v>
      </c>
      <c r="EY540" s="22">
        <f t="shared" ref="EY540" si="2914">IF(T540="X","X",IF(FZ540="X","X",IF(FZ540&lt;&gt;0,ROUND((T540-FZ540)/FZ524*100,3),"- ")))</f>
        <v>0.19400000000000001</v>
      </c>
      <c r="EZ540" s="22">
        <f t="shared" ref="EZ540" si="2915">IF(U540="X","X",IF(GA540="X","X",IF(GA540&lt;&gt;0,ROUND((U540-GA540)/GA524*100,3),"- ")))</f>
        <v>2.5000000000000001E-2</v>
      </c>
      <c r="FA540" s="22">
        <f t="shared" ref="FA540" si="2916">IF(V540="X","X",IF(GB540="X","X",IF(GB540&lt;&gt;0,ROUND((V540-GB540)/GB524*100,3),"- ")))</f>
        <v>-0.06</v>
      </c>
      <c r="FB540" s="63">
        <f t="shared" ref="FB540" si="2917">IF(W540="X","X",IF(GC540="X","X",IF(GC540&lt;&gt;0,ROUND((W540-GC540)/GC524*100,3),"- ")))</f>
        <v>2.5999999999999999E-2</v>
      </c>
      <c r="FC540" s="22">
        <f t="shared" ref="FC540" si="2918">IF(X540="X","X",IF(GD540="X","X",IF(GD540&lt;&gt;0,ROUND((X540-GD540)/GD524*100,3),"- ")))</f>
        <v>3.4000000000000002E-2</v>
      </c>
      <c r="FD540" s="22">
        <f t="shared" ref="FD540" si="2919">IF(Y540="X","X",IF(GE540="X","X",IF(GE540&lt;&gt;0,ROUND((Y540-GE540)/GE524*100,3),"- ")))</f>
        <v>0.05</v>
      </c>
      <c r="FE540" s="59">
        <f t="shared" ref="FE540" si="2920">IF(Z540="X","X",IF(GF540="X","X",IF(GF540&lt;&gt;0,ROUND((Z540-GF540)/GF524*100,3),"- ")))</f>
        <v>2.1000000000000001E-2</v>
      </c>
      <c r="FG540" s="14">
        <v>16</v>
      </c>
      <c r="FH540" s="15" t="s">
        <v>21</v>
      </c>
      <c r="FI540" s="27">
        <f t="shared" ref="FI540:FI571" si="2921">C488</f>
        <v>943</v>
      </c>
      <c r="FJ540" s="29">
        <f t="shared" ref="FJ540:FJ571" si="2922">D488</f>
        <v>2</v>
      </c>
      <c r="FK540" s="29">
        <f t="shared" ref="FK540:FK571" si="2923">E488</f>
        <v>303</v>
      </c>
      <c r="FL540" s="29">
        <f t="shared" ref="FL540:FL571" si="2924">F488</f>
        <v>1318</v>
      </c>
      <c r="FM540" s="29">
        <f t="shared" ref="FM540:FM571" si="2925">G488</f>
        <v>1763</v>
      </c>
      <c r="FN540" s="29">
        <f t="shared" ref="FN540:FN571" si="2926">H488</f>
        <v>1512</v>
      </c>
      <c r="FO540" s="29">
        <f t="shared" ref="FO540:FO571" si="2927">I488</f>
        <v>5854</v>
      </c>
      <c r="FP540" s="29">
        <f t="shared" ref="FP540:FP571" si="2928">J488</f>
        <v>1637</v>
      </c>
      <c r="FQ540" s="29">
        <f t="shared" ref="FQ540:FQ571" si="2929">K488</f>
        <v>2441</v>
      </c>
      <c r="FR540" s="29">
        <f t="shared" ref="FR540:FR571" si="2930">L488</f>
        <v>1948</v>
      </c>
      <c r="FS540" s="29">
        <f t="shared" ref="FS540:FS571" si="2931">M488</f>
        <v>0</v>
      </c>
      <c r="FT540" s="29">
        <f t="shared" ref="FT540:FT571" si="2932">N488</f>
        <v>563</v>
      </c>
      <c r="FU540" s="29">
        <f t="shared" ref="FU540:FU571" si="2933">O488</f>
        <v>3946</v>
      </c>
      <c r="FV540" s="29">
        <f t="shared" ref="FV540:FV571" si="2934">P488</f>
        <v>2383</v>
      </c>
      <c r="FW540" s="29">
        <f t="shared" ref="FW540:FW571" si="2935">Q488</f>
        <v>2405</v>
      </c>
      <c r="FX540" s="29">
        <f t="shared" ref="FX540:FX571" si="2936">R488</f>
        <v>1993</v>
      </c>
      <c r="FY540" s="29">
        <f t="shared" si="2121"/>
        <v>4620</v>
      </c>
      <c r="FZ540" s="29">
        <f t="shared" si="2122"/>
        <v>4443</v>
      </c>
      <c r="GA540" s="29">
        <f t="shared" si="2176"/>
        <v>38074</v>
      </c>
      <c r="GB540" s="29">
        <f t="shared" si="2123"/>
        <v>-268</v>
      </c>
      <c r="GC540" s="53">
        <f t="shared" si="2177"/>
        <v>37806</v>
      </c>
      <c r="GD540" s="29">
        <f t="shared" si="2178"/>
        <v>1248</v>
      </c>
      <c r="GE540" s="29">
        <f t="shared" si="2179"/>
        <v>8935</v>
      </c>
      <c r="GF540" s="41">
        <f t="shared" si="2180"/>
        <v>27891</v>
      </c>
    </row>
    <row r="541" spans="1:188" ht="13.5" customHeight="1">
      <c r="A541" s="14">
        <v>17</v>
      </c>
      <c r="B541" s="15" t="s">
        <v>22</v>
      </c>
      <c r="C541" s="231">
        <v>555</v>
      </c>
      <c r="D541" s="226">
        <v>20</v>
      </c>
      <c r="E541" s="226">
        <v>285</v>
      </c>
      <c r="F541" s="226">
        <v>153</v>
      </c>
      <c r="G541" s="226">
        <v>455</v>
      </c>
      <c r="H541" s="226">
        <v>675</v>
      </c>
      <c r="I541" s="226">
        <v>4563</v>
      </c>
      <c r="J541" s="226">
        <v>1496</v>
      </c>
      <c r="K541" s="226">
        <v>921</v>
      </c>
      <c r="L541" s="226">
        <v>5570</v>
      </c>
      <c r="M541" s="226">
        <v>69</v>
      </c>
      <c r="N541" s="226">
        <v>212</v>
      </c>
      <c r="O541" s="226">
        <v>5374</v>
      </c>
      <c r="P541" s="226">
        <v>986</v>
      </c>
      <c r="Q541" s="226">
        <v>3327</v>
      </c>
      <c r="R541" s="226">
        <v>9827</v>
      </c>
      <c r="S541" s="226">
        <v>1926</v>
      </c>
      <c r="T541" s="226">
        <v>3827</v>
      </c>
      <c r="U541" s="226">
        <v>40241</v>
      </c>
      <c r="V541" s="232">
        <v>-257</v>
      </c>
      <c r="W541" s="233">
        <v>39984</v>
      </c>
      <c r="X541" s="226">
        <v>860</v>
      </c>
      <c r="Y541" s="226">
        <v>5171</v>
      </c>
      <c r="Z541" s="232">
        <v>34210</v>
      </c>
      <c r="AA541" s="226"/>
      <c r="AB541" s="14">
        <v>17</v>
      </c>
      <c r="AC541" s="15" t="s">
        <v>22</v>
      </c>
      <c r="AD541" s="58">
        <f t="shared" si="2124"/>
        <v>3.738</v>
      </c>
      <c r="AE541" s="22">
        <f t="shared" si="2857"/>
        <v>0</v>
      </c>
      <c r="AF541" s="22">
        <f t="shared" si="2858"/>
        <v>-22.553999999999998</v>
      </c>
      <c r="AG541" s="22">
        <f t="shared" si="2859"/>
        <v>2</v>
      </c>
      <c r="AH541" s="22">
        <f t="shared" si="2860"/>
        <v>37.048000000000002</v>
      </c>
      <c r="AI541" s="22">
        <f t="shared" si="2861"/>
        <v>3.6869999999999998</v>
      </c>
      <c r="AJ541" s="22">
        <f t="shared" si="2862"/>
        <v>-36.289000000000001</v>
      </c>
      <c r="AK541" s="22">
        <f t="shared" si="2863"/>
        <v>3.5289999999999999</v>
      </c>
      <c r="AL541" s="22">
        <f t="shared" si="2864"/>
        <v>4.6589999999999998</v>
      </c>
      <c r="AM541" s="22">
        <f t="shared" si="2865"/>
        <v>8.6189999999999998</v>
      </c>
      <c r="AN541" s="22">
        <f t="shared" si="2866"/>
        <v>-9.2110000000000003</v>
      </c>
      <c r="AO541" s="22">
        <f t="shared" si="2867"/>
        <v>9.2780000000000005</v>
      </c>
      <c r="AP541" s="22">
        <f t="shared" si="2868"/>
        <v>4.7359999999999998</v>
      </c>
      <c r="AQ541" s="22">
        <f t="shared" si="2869"/>
        <v>-13.66</v>
      </c>
      <c r="AR541" s="22">
        <f t="shared" si="2870"/>
        <v>0.03</v>
      </c>
      <c r="AS541" s="22">
        <f t="shared" si="2871"/>
        <v>1.4450000000000001</v>
      </c>
      <c r="AT541" s="22">
        <f t="shared" si="2807"/>
        <v>6.7629999999999999</v>
      </c>
      <c r="AU541" s="22">
        <f t="shared" si="2035"/>
        <v>15.619</v>
      </c>
      <c r="AV541" s="22">
        <f t="shared" si="2036"/>
        <v>-2.661</v>
      </c>
      <c r="AW541" s="22">
        <f t="shared" si="2037"/>
        <v>11.683999999999999</v>
      </c>
      <c r="AX541" s="63">
        <f t="shared" si="2038"/>
        <v>-2.597</v>
      </c>
      <c r="AY541" s="22">
        <f t="shared" si="2039"/>
        <v>-6.8259999999999996</v>
      </c>
      <c r="AZ541" s="22">
        <f t="shared" si="2040"/>
        <v>-32.351999999999997</v>
      </c>
      <c r="BA541" s="59">
        <f t="shared" si="2041"/>
        <v>4.3819999999999997</v>
      </c>
      <c r="BB541" s="226"/>
      <c r="BC541" s="14">
        <v>17</v>
      </c>
      <c r="BD541" s="15" t="s">
        <v>22</v>
      </c>
      <c r="BE541" s="58">
        <f t="shared" si="2710"/>
        <v>1.4</v>
      </c>
      <c r="BF541" s="22">
        <f t="shared" si="2872"/>
        <v>0.1</v>
      </c>
      <c r="BG541" s="22">
        <f t="shared" si="2043"/>
        <v>0.7</v>
      </c>
      <c r="BH541" s="22">
        <f t="shared" si="2043"/>
        <v>0.4</v>
      </c>
      <c r="BI541" s="22">
        <f t="shared" si="2043"/>
        <v>1.1000000000000001</v>
      </c>
      <c r="BJ541" s="22">
        <f t="shared" si="2043"/>
        <v>1.7</v>
      </c>
      <c r="BK541" s="22">
        <f t="shared" si="2043"/>
        <v>11.4</v>
      </c>
      <c r="BL541" s="22">
        <f t="shared" si="2043"/>
        <v>3.7</v>
      </c>
      <c r="BM541" s="22">
        <f t="shared" si="2043"/>
        <v>2.2999999999999998</v>
      </c>
      <c r="BN541" s="22">
        <f t="shared" si="2043"/>
        <v>13.9</v>
      </c>
      <c r="BO541" s="22">
        <f t="shared" si="2043"/>
        <v>0.2</v>
      </c>
      <c r="BP541" s="22">
        <f t="shared" si="2043"/>
        <v>0.5</v>
      </c>
      <c r="BQ541" s="22">
        <f t="shared" si="2043"/>
        <v>13.4</v>
      </c>
      <c r="BR541" s="22">
        <f t="shared" si="2043"/>
        <v>2.5</v>
      </c>
      <c r="BS541" s="22">
        <f t="shared" si="2043"/>
        <v>8.3000000000000007</v>
      </c>
      <c r="BT541" s="22">
        <f t="shared" si="2043"/>
        <v>24.6</v>
      </c>
      <c r="BU541" s="22">
        <f t="shared" si="2043"/>
        <v>4.8</v>
      </c>
      <c r="BV541" s="22">
        <f t="shared" si="2043"/>
        <v>9.6</v>
      </c>
      <c r="BW541" s="22">
        <f t="shared" si="2125"/>
        <v>100.6</v>
      </c>
      <c r="BX541" s="22">
        <f t="shared" si="2044"/>
        <v>-0.6</v>
      </c>
      <c r="BY541" s="63">
        <f t="shared" si="2126"/>
        <v>100</v>
      </c>
      <c r="BZ541" s="22">
        <f t="shared" si="2045"/>
        <v>2.2000000000000002</v>
      </c>
      <c r="CA541" s="22">
        <f t="shared" si="2046"/>
        <v>12.9</v>
      </c>
      <c r="CB541" s="59">
        <f t="shared" si="2047"/>
        <v>85.6</v>
      </c>
      <c r="CC541" s="226"/>
      <c r="CD541" s="14">
        <v>17</v>
      </c>
      <c r="CE541" s="15" t="s">
        <v>22</v>
      </c>
      <c r="CF541" s="58">
        <f t="shared" ref="CF541" si="2937">IF(C541=0,"-",IF(C541="X","X",ROUND(C541/C524*100,1)))</f>
        <v>1.4</v>
      </c>
      <c r="CG541" s="22">
        <f t="shared" ref="CG541" si="2938">IF(D541=0,"-",IF(D541="X","X",ROUND(D541/D524*100,1)))</f>
        <v>4.7</v>
      </c>
      <c r="CH541" s="22">
        <f t="shared" ref="CH541" si="2939">IF(E541=0,"-",IF(E541="X","X",ROUND(E541/E524*100,1)))</f>
        <v>3.2</v>
      </c>
      <c r="CI541" s="22">
        <f t="shared" ref="CI541" si="2940">IF(F541=0,"-",IF(F541="X","X",ROUND(F541/F524*100,1)))</f>
        <v>1.7</v>
      </c>
      <c r="CJ541" s="22">
        <f t="shared" ref="CJ541" si="2941">IF(G541=0,"-",IF(G541="X","X",ROUND(G541/G524*100,1)))</f>
        <v>0.2</v>
      </c>
      <c r="CK541" s="22">
        <f t="shared" ref="CK541" si="2942">IF(H541=0,"-",IF(H541="X","X",ROUND(H541/H524*100,1)))</f>
        <v>0.4</v>
      </c>
      <c r="CL541" s="22">
        <f t="shared" ref="CL541" si="2943">IF(I541=0,"-",IF(I541="X","X",ROUND(I541/I524*100,1)))</f>
        <v>0.9</v>
      </c>
      <c r="CM541" s="22">
        <f t="shared" ref="CM541" si="2944">IF(J541=0,"-",IF(J541="X","X",ROUND(J541/J524*100,1)))</f>
        <v>0.4</v>
      </c>
      <c r="CN541" s="22">
        <f t="shared" ref="CN541" si="2945">IF(K541=0,"-",IF(K541="X","X",ROUND(K541/K524*100,1)))</f>
        <v>0.5</v>
      </c>
      <c r="CO541" s="22">
        <f t="shared" ref="CO541" si="2946">IF(L541=0,"-",IF(L541="X","X",ROUND(L541/L524*100,1)))</f>
        <v>4.9000000000000004</v>
      </c>
      <c r="CP541" s="22">
        <f t="shared" ref="CP541" si="2947">IF(M541=0,"-",IF(M541="X","X",ROUND(M541/M524*100,1)))</f>
        <v>0</v>
      </c>
      <c r="CQ541" s="22">
        <f t="shared" ref="CQ541" si="2948">IF(N541=0,"-",IF(N541="X","X",ROUND(N541/N524*100,1)))</f>
        <v>0.1</v>
      </c>
      <c r="CR541" s="22">
        <f t="shared" ref="CR541" si="2949">IF(O541=0,"-",IF(O541="X","X",ROUND(O541/O524*100,1)))</f>
        <v>1</v>
      </c>
      <c r="CS541" s="22">
        <f t="shared" ref="CS541" si="2950">IF(P541=0,"-",IF(P541="X","X",ROUND(P541/P524*100,1)))</f>
        <v>0.2</v>
      </c>
      <c r="CT541" s="22">
        <f t="shared" ref="CT541" si="2951">IF(Q541=0,"-",IF(Q541="X","X",ROUND(Q541/Q524*100,1)))</f>
        <v>0.8</v>
      </c>
      <c r="CU541" s="22">
        <f t="shared" ref="CU541" si="2952">IF(R541=0,"-",IF(R541="X","X",ROUND(R541/R524*100,1)))</f>
        <v>3.8</v>
      </c>
      <c r="CV541" s="22">
        <f t="shared" ref="CV541" si="2953">IF(S541=0,"-",IF(S541="X","X",ROUND(S541/S524*100,1)))</f>
        <v>0.3</v>
      </c>
      <c r="CW541" s="22">
        <f t="shared" ref="CW541" si="2954">IF(T541=0,"-",IF(T541="X","X",ROUND(T541/T524*100,1)))</f>
        <v>1.7</v>
      </c>
      <c r="CX541" s="22">
        <f t="shared" ref="CX541" si="2955">IF(U541=0,"-",IF(U541="X","X",ROUND(U541/U524*100,1)))</f>
        <v>0.9</v>
      </c>
      <c r="CY541" s="22">
        <f t="shared" ref="CY541" si="2956">IF(V541=0,"-",IF(V541="X","X",ROUND(V541/V524*100,1)))</f>
        <v>0.9</v>
      </c>
      <c r="CZ541" s="63">
        <f t="shared" ref="CZ541" si="2957">IF(W541=0,"-",IF(W541="X","X",ROUND(W541/W524*100,1)))</f>
        <v>0.9</v>
      </c>
      <c r="DA541" s="22">
        <f t="shared" ref="DA541" si="2958">IF(X541=0,"-",IF(X541="X","X",ROUND(X541/X524*100,1)))</f>
        <v>1.7</v>
      </c>
      <c r="DB541" s="22">
        <f t="shared" ref="DB541" si="2959">IF(Y541=0,"-",IF(Y541="X","X",ROUND(Y541/Y524*100,1)))</f>
        <v>0.8</v>
      </c>
      <c r="DC541" s="59">
        <f t="shared" ref="DC541" si="2960">IF(Z541=0,"-",IF(Z541="X","X",ROUND(Z541/Z524*100,1)))</f>
        <v>0.9</v>
      </c>
      <c r="DD541" s="226"/>
      <c r="DE541" s="14">
        <v>17</v>
      </c>
      <c r="DF541" s="15" t="s">
        <v>22</v>
      </c>
      <c r="DG541" s="58">
        <f t="shared" si="2151"/>
        <v>4.9000000000000002E-2</v>
      </c>
      <c r="DH541" s="22">
        <f t="shared" si="2072"/>
        <v>0</v>
      </c>
      <c r="DI541" s="22">
        <f t="shared" si="2073"/>
        <v>-0.20200000000000001</v>
      </c>
      <c r="DJ541" s="22">
        <f t="shared" si="2074"/>
        <v>7.0000000000000001E-3</v>
      </c>
      <c r="DK541" s="22">
        <f t="shared" si="2075"/>
        <v>0.3</v>
      </c>
      <c r="DL541" s="22">
        <f t="shared" si="2076"/>
        <v>5.8000000000000003E-2</v>
      </c>
      <c r="DM541" s="22">
        <f t="shared" si="2077"/>
        <v>-6.3310000000000004</v>
      </c>
      <c r="DN541" s="22">
        <f t="shared" si="2078"/>
        <v>0.124</v>
      </c>
      <c r="DO541" s="22">
        <f t="shared" si="2079"/>
        <v>0.1</v>
      </c>
      <c r="DP541" s="22">
        <f t="shared" si="2080"/>
        <v>1.077</v>
      </c>
      <c r="DQ541" s="22">
        <f t="shared" si="2081"/>
        <v>-1.7000000000000001E-2</v>
      </c>
      <c r="DR541" s="22">
        <f t="shared" si="2082"/>
        <v>4.3999999999999997E-2</v>
      </c>
      <c r="DS541" s="22">
        <f t="shared" si="2083"/>
        <v>0.59199999999999997</v>
      </c>
      <c r="DT541" s="22">
        <f t="shared" si="2084"/>
        <v>-0.38</v>
      </c>
      <c r="DU541" s="22">
        <f t="shared" si="2085"/>
        <v>2E-3</v>
      </c>
      <c r="DV541" s="22">
        <f t="shared" si="2086"/>
        <v>0.34100000000000003</v>
      </c>
      <c r="DW541" s="22">
        <f t="shared" si="2087"/>
        <v>0.29699999999999999</v>
      </c>
      <c r="DX541" s="22">
        <f t="shared" si="2088"/>
        <v>1.2589999999999999</v>
      </c>
      <c r="DY541" s="22">
        <f t="shared" si="2089"/>
        <v>-2.68</v>
      </c>
      <c r="DZ541" s="22">
        <f t="shared" si="2090"/>
        <v>8.3000000000000004E-2</v>
      </c>
      <c r="EA541" s="63">
        <f t="shared" si="2091"/>
        <v>-2.597</v>
      </c>
      <c r="EB541" s="22">
        <f t="shared" si="2092"/>
        <v>-0.153</v>
      </c>
      <c r="EC541" s="22">
        <f t="shared" si="2093"/>
        <v>-6.024</v>
      </c>
      <c r="ED541" s="59">
        <f t="shared" si="2094"/>
        <v>3.4980000000000002</v>
      </c>
      <c r="EE541" s="226"/>
      <c r="EF541" s="14">
        <v>17</v>
      </c>
      <c r="EG541" s="15" t="s">
        <v>22</v>
      </c>
      <c r="EH541" s="58">
        <f t="shared" ref="EH541" si="2961">IF(C541="X","X",IF(FI541="X","X",IF(FI541&lt;&gt;0,ROUND((C541-FI541)/FI524*100,3),"- ")))</f>
        <v>5.2999999999999999E-2</v>
      </c>
      <c r="EI541" s="22">
        <f t="shared" ref="EI541" si="2962">IF(D541="X","X",IF(FJ541="X","X",IF(FJ541&lt;&gt;0,ROUND((D541-FJ541)/FJ524*100,3),"- ")))</f>
        <v>0</v>
      </c>
      <c r="EJ541" s="22">
        <f t="shared" ref="EJ541" si="2963">IF(E541="X","X",IF(FK541="X","X",IF(FK541&lt;&gt;0,ROUND((E541-FK541)/FK524*100,3),"- ")))</f>
        <v>-0.96399999999999997</v>
      </c>
      <c r="EK541" s="22">
        <f t="shared" ref="EK541" si="2964">IF(F541="X","X",IF(FL541="X","X",IF(FL541&lt;&gt;0,ROUND((F541-FL541)/FL524*100,3),"- ")))</f>
        <v>3.5000000000000003E-2</v>
      </c>
      <c r="EL541" s="22">
        <f t="shared" ref="EL541" si="2965">IF(G541="X","X",IF(FM541="X","X",IF(FM541&lt;&gt;0,ROUND((G541-FM541)/FM524*100,3),"- ")))</f>
        <v>0.06</v>
      </c>
      <c r="EM541" s="22">
        <f t="shared" ref="EM541" si="2966">IF(H541="X","X",IF(FN541="X","X",IF(FN541&lt;&gt;0,ROUND((H541-FN541)/FN524*100,3),"- ")))</f>
        <v>1.2999999999999999E-2</v>
      </c>
      <c r="EN541" s="22">
        <f t="shared" ref="EN541" si="2967">IF(I541="X","X",IF(FO541="X","X",IF(FO541&lt;&gt;0,ROUND((I541-FO541)/FO524*100,3),"- ")))</f>
        <v>-0.61599999999999999</v>
      </c>
      <c r="EO541" s="22">
        <f t="shared" ref="EO541" si="2968">IF(J541="X","X",IF(FP541="X","X",IF(FP541&lt;&gt;0,ROUND((J541-FP541)/FP524*100,3),"- ")))</f>
        <v>1.2999999999999999E-2</v>
      </c>
      <c r="EP541" s="22">
        <f t="shared" ref="EP541" si="2969">IF(K541="X","X",IF(FQ541="X","X",IF(FQ541&lt;&gt;0,ROUND((K541-FQ541)/FQ524*100,3),"- ")))</f>
        <v>2.1000000000000001E-2</v>
      </c>
      <c r="EQ541" s="22">
        <f t="shared" ref="EQ541" si="2970">IF(L541="X","X",IF(FR541="X","X",IF(FR541&lt;&gt;0,ROUND((L541-FR541)/FR524*100,3),"- ")))</f>
        <v>0.39900000000000002</v>
      </c>
      <c r="ER541" s="22">
        <f t="shared" ref="ER541" si="2971">IF(M541="X","X",IF(FS541="X","X",IF(FS541&lt;&gt;0,ROUND((M541-FS541)/FS524*100,3),"- ")))</f>
        <v>-4.0000000000000001E-3</v>
      </c>
      <c r="ES541" s="22">
        <f t="shared" ref="ES541" si="2972">IF(N541="X","X",IF(FT541="X","X",IF(FT541&lt;&gt;0,ROUND((N541-FT541)/FT524*100,3),"- ")))</f>
        <v>1.2E-2</v>
      </c>
      <c r="ET541" s="22">
        <f t="shared" ref="ET541" si="2973">IF(O541="X","X",IF(FU541="X","X",IF(FU541&lt;&gt;0,ROUND((O541-FU541)/FU524*100,3),"- ")))</f>
        <v>4.3999999999999997E-2</v>
      </c>
      <c r="EU541" s="22">
        <f t="shared" ref="EU541" si="2974">IF(P541="X","X",IF(FV541="X","X",IF(FV541&lt;&gt;0,ROUND((P541-FV541)/FV524*100,3),"- ")))</f>
        <v>-3.6999999999999998E-2</v>
      </c>
      <c r="EV541" s="22">
        <f t="shared" ref="EV541" si="2975">IF(Q541="X","X",IF(FW541="X","X",IF(FW541&lt;&gt;0,ROUND((Q541-FW541)/FW524*100,3),"- ")))</f>
        <v>0</v>
      </c>
      <c r="EW541" s="22">
        <f t="shared" ref="EW541" si="2976">IF(R541="X","X",IF(FX541="X","X",IF(FX541&lt;&gt;0,ROUND((R541-FX541)/FX524*100,3),"- ")))</f>
        <v>5.6000000000000001E-2</v>
      </c>
      <c r="EX541" s="22">
        <f t="shared" ref="EX541" si="2977">IF(S541="X","X",IF(FY541="X","X",IF(FY541&lt;&gt;0,ROUND((S541-FY541)/FY524*100,3),"- ")))</f>
        <v>2.3E-2</v>
      </c>
      <c r="EY541" s="22">
        <f t="shared" ref="EY541" si="2978">IF(T541="X","X",IF(FZ541="X","X",IF(FZ541&lt;&gt;0,ROUND((T541-FZ541)/FZ524*100,3),"- ")))</f>
        <v>0.25</v>
      </c>
      <c r="EZ541" s="22">
        <f t="shared" ref="EZ541" si="2979">IF(U541="X","X",IF(GA541="X","X",IF(GA541&lt;&gt;0,ROUND((U541-GA541)/GA524*100,3),"- ")))</f>
        <v>-2.5999999999999999E-2</v>
      </c>
      <c r="FA541" s="22">
        <f t="shared" ref="FA541" si="2980">IF(V541="X","X",IF(GB541="X","X",IF(GB541&lt;&gt;0,ROUND((V541-GB541)/GB524*100,3),"- ")))</f>
        <v>-0.113</v>
      </c>
      <c r="FB541" s="63">
        <f t="shared" ref="FB541" si="2981">IF(W541="X","X",IF(GC541="X","X",IF(GC541&lt;&gt;0,ROUND((W541-GC541)/GC524*100,3),"- ")))</f>
        <v>-2.5000000000000001E-2</v>
      </c>
      <c r="FC541" s="22">
        <f t="shared" ref="FC541" si="2982">IF(X541="X","X",IF(GD541="X","X",IF(GD541&lt;&gt;0,ROUND((X541-GD541)/GD524*100,3),"- ")))</f>
        <v>-0.13500000000000001</v>
      </c>
      <c r="FD541" s="22">
        <f t="shared" ref="FD541" si="2983">IF(Y541="X","X",IF(GE541="X","X",IF(GE541&lt;&gt;0,ROUND((Y541-GE541)/GE524*100,3),"- ")))</f>
        <v>-0.38900000000000001</v>
      </c>
      <c r="FE541" s="59">
        <f t="shared" ref="FE541" si="2984">IF(Z541="X","X",IF(GF541="X","X",IF(GF541&lt;&gt;0,ROUND((Z541-GF541)/GF524*100,3),"- ")))</f>
        <v>0.04</v>
      </c>
      <c r="FG541" s="14">
        <v>17</v>
      </c>
      <c r="FH541" s="15" t="s">
        <v>22</v>
      </c>
      <c r="FI541" s="27">
        <f t="shared" si="2921"/>
        <v>535</v>
      </c>
      <c r="FJ541" s="29">
        <f t="shared" si="2922"/>
        <v>20</v>
      </c>
      <c r="FK541" s="29">
        <f t="shared" si="2923"/>
        <v>368</v>
      </c>
      <c r="FL541" s="29">
        <f t="shared" si="2924"/>
        <v>150</v>
      </c>
      <c r="FM541" s="29">
        <f t="shared" si="2925"/>
        <v>332</v>
      </c>
      <c r="FN541" s="29">
        <f t="shared" si="2926"/>
        <v>651</v>
      </c>
      <c r="FO541" s="29">
        <f t="shared" si="2927"/>
        <v>7162</v>
      </c>
      <c r="FP541" s="29">
        <f t="shared" si="2928"/>
        <v>1445</v>
      </c>
      <c r="FQ541" s="29">
        <f t="shared" si="2929"/>
        <v>880</v>
      </c>
      <c r="FR541" s="29">
        <f t="shared" si="2930"/>
        <v>5128</v>
      </c>
      <c r="FS541" s="29">
        <f t="shared" si="2931"/>
        <v>76</v>
      </c>
      <c r="FT541" s="29">
        <f t="shared" si="2932"/>
        <v>194</v>
      </c>
      <c r="FU541" s="29">
        <f t="shared" si="2933"/>
        <v>5131</v>
      </c>
      <c r="FV541" s="29">
        <f t="shared" si="2934"/>
        <v>1142</v>
      </c>
      <c r="FW541" s="29">
        <f t="shared" si="2935"/>
        <v>3326</v>
      </c>
      <c r="FX541" s="29">
        <f t="shared" si="2936"/>
        <v>9687</v>
      </c>
      <c r="FY541" s="29">
        <f t="shared" si="2121"/>
        <v>1804</v>
      </c>
      <c r="FZ541" s="29">
        <f t="shared" si="2122"/>
        <v>3310</v>
      </c>
      <c r="GA541" s="29">
        <f t="shared" si="2176"/>
        <v>41341</v>
      </c>
      <c r="GB541" s="29">
        <f t="shared" si="2123"/>
        <v>-291</v>
      </c>
      <c r="GC541" s="53">
        <f t="shared" si="2177"/>
        <v>41050</v>
      </c>
      <c r="GD541" s="29">
        <f t="shared" si="2178"/>
        <v>923</v>
      </c>
      <c r="GE541" s="29">
        <f t="shared" si="2179"/>
        <v>7644</v>
      </c>
      <c r="GF541" s="41">
        <f t="shared" si="2180"/>
        <v>32774</v>
      </c>
    </row>
    <row r="542" spans="1:188" ht="13.5" customHeight="1">
      <c r="A542" s="14">
        <v>18</v>
      </c>
      <c r="B542" s="15" t="s">
        <v>23</v>
      </c>
      <c r="C542" s="231">
        <v>600</v>
      </c>
      <c r="D542" s="226">
        <v>10</v>
      </c>
      <c r="E542" s="226">
        <v>136</v>
      </c>
      <c r="F542" s="226">
        <v>0</v>
      </c>
      <c r="G542" s="226">
        <v>170</v>
      </c>
      <c r="H542" s="226">
        <v>783</v>
      </c>
      <c r="I542" s="226">
        <v>4951</v>
      </c>
      <c r="J542" s="226">
        <v>449</v>
      </c>
      <c r="K542" s="226">
        <v>1608</v>
      </c>
      <c r="L542" s="226">
        <v>130</v>
      </c>
      <c r="M542" s="226">
        <v>708</v>
      </c>
      <c r="N542" s="226">
        <v>11</v>
      </c>
      <c r="O542" s="226">
        <v>1859</v>
      </c>
      <c r="P542" s="226">
        <v>866</v>
      </c>
      <c r="Q542" s="226">
        <v>1476</v>
      </c>
      <c r="R542" s="226">
        <v>1288</v>
      </c>
      <c r="S542" s="226">
        <v>2141</v>
      </c>
      <c r="T542" s="226">
        <v>1100</v>
      </c>
      <c r="U542" s="226">
        <v>18286</v>
      </c>
      <c r="V542" s="232">
        <v>-117</v>
      </c>
      <c r="W542" s="233">
        <v>18169</v>
      </c>
      <c r="X542" s="226">
        <v>746</v>
      </c>
      <c r="Y542" s="226">
        <v>5121</v>
      </c>
      <c r="Z542" s="232">
        <v>12419</v>
      </c>
      <c r="AA542" s="226"/>
      <c r="AB542" s="14">
        <v>18</v>
      </c>
      <c r="AC542" s="15" t="s">
        <v>23</v>
      </c>
      <c r="AD542" s="58">
        <f t="shared" si="2124"/>
        <v>34.529000000000003</v>
      </c>
      <c r="AE542" s="22">
        <f t="shared" si="2857"/>
        <v>0</v>
      </c>
      <c r="AF542" s="22">
        <f t="shared" si="2858"/>
        <v>-6.2069999999999999</v>
      </c>
      <c r="AG542" s="22" t="str">
        <f t="shared" si="2859"/>
        <v xml:space="preserve">- </v>
      </c>
      <c r="AH542" s="22">
        <f t="shared" si="2860"/>
        <v>-4.4939999999999998</v>
      </c>
      <c r="AI542" s="22">
        <f t="shared" si="2861"/>
        <v>1.425</v>
      </c>
      <c r="AJ542" s="22">
        <f t="shared" si="2862"/>
        <v>110.95</v>
      </c>
      <c r="AK542" s="22">
        <f t="shared" si="2863"/>
        <v>2.9820000000000002</v>
      </c>
      <c r="AL542" s="22">
        <f t="shared" si="2864"/>
        <v>-2.722</v>
      </c>
      <c r="AM542" s="22">
        <f t="shared" si="2865"/>
        <v>-2.2559999999999998</v>
      </c>
      <c r="AN542" s="22">
        <f t="shared" si="2866"/>
        <v>-1.8029999999999999</v>
      </c>
      <c r="AO542" s="22">
        <f t="shared" si="2867"/>
        <v>-45</v>
      </c>
      <c r="AP542" s="22">
        <f t="shared" si="2868"/>
        <v>5.4450000000000003</v>
      </c>
      <c r="AQ542" s="22">
        <f t="shared" si="2869"/>
        <v>-10.259</v>
      </c>
      <c r="AR542" s="22">
        <f t="shared" si="2870"/>
        <v>-0.20300000000000001</v>
      </c>
      <c r="AS542" s="22">
        <f t="shared" si="2871"/>
        <v>3.2050000000000001</v>
      </c>
      <c r="AT542" s="22">
        <f t="shared" si="2807"/>
        <v>3.33</v>
      </c>
      <c r="AU542" s="22">
        <f t="shared" si="2035"/>
        <v>11.675000000000001</v>
      </c>
      <c r="AV542" s="22">
        <f t="shared" si="2036"/>
        <v>18.949000000000002</v>
      </c>
      <c r="AW542" s="22">
        <f t="shared" si="2037"/>
        <v>-8.3330000000000002</v>
      </c>
      <c r="AX542" s="63">
        <f t="shared" si="2038"/>
        <v>19.024000000000001</v>
      </c>
      <c r="AY542" s="22">
        <f t="shared" si="2039"/>
        <v>24.126000000000001</v>
      </c>
      <c r="AZ542" s="22">
        <f t="shared" si="2040"/>
        <v>102.812</v>
      </c>
      <c r="BA542" s="59">
        <f t="shared" si="2041"/>
        <v>1.4039999999999999</v>
      </c>
      <c r="BB542" s="226"/>
      <c r="BC542" s="14">
        <v>18</v>
      </c>
      <c r="BD542" s="15" t="s">
        <v>23</v>
      </c>
      <c r="BE542" s="58">
        <f t="shared" si="2710"/>
        <v>3.3</v>
      </c>
      <c r="BF542" s="22">
        <f t="shared" si="2872"/>
        <v>0.1</v>
      </c>
      <c r="BG542" s="22">
        <f t="shared" si="2872"/>
        <v>0.7</v>
      </c>
      <c r="BH542" s="22" t="str">
        <f t="shared" si="2872"/>
        <v>-</v>
      </c>
      <c r="BI542" s="22">
        <f t="shared" si="2872"/>
        <v>0.9</v>
      </c>
      <c r="BJ542" s="22">
        <f t="shared" si="2872"/>
        <v>4.3</v>
      </c>
      <c r="BK542" s="22">
        <f t="shared" si="2872"/>
        <v>27.2</v>
      </c>
      <c r="BL542" s="22">
        <f t="shared" si="2872"/>
        <v>2.5</v>
      </c>
      <c r="BM542" s="22">
        <f t="shared" si="2872"/>
        <v>8.9</v>
      </c>
      <c r="BN542" s="22">
        <f t="shared" si="2872"/>
        <v>0.7</v>
      </c>
      <c r="BO542" s="22">
        <f t="shared" si="2872"/>
        <v>3.9</v>
      </c>
      <c r="BP542" s="22">
        <f t="shared" si="2872"/>
        <v>0.1</v>
      </c>
      <c r="BQ542" s="22">
        <f t="shared" si="2872"/>
        <v>10.199999999999999</v>
      </c>
      <c r="BR542" s="22">
        <f t="shared" si="2872"/>
        <v>4.8</v>
      </c>
      <c r="BS542" s="22">
        <f t="shared" si="2872"/>
        <v>8.1</v>
      </c>
      <c r="BT542" s="22">
        <f t="shared" si="2872"/>
        <v>7.1</v>
      </c>
      <c r="BU542" s="22">
        <f t="shared" si="2872"/>
        <v>11.8</v>
      </c>
      <c r="BV542" s="22">
        <f t="shared" ref="BG542:BV557" si="2985">IF(T542=0,"-",IF(T542="X","X",ROUND(T542/$W542*100,1)))</f>
        <v>6.1</v>
      </c>
      <c r="BW542" s="22">
        <f t="shared" si="2125"/>
        <v>100.6</v>
      </c>
      <c r="BX542" s="22">
        <f t="shared" si="2044"/>
        <v>-0.6</v>
      </c>
      <c r="BY542" s="63">
        <f t="shared" si="2126"/>
        <v>100</v>
      </c>
      <c r="BZ542" s="22">
        <f t="shared" si="2045"/>
        <v>4.0999999999999996</v>
      </c>
      <c r="CA542" s="22">
        <f t="shared" si="2046"/>
        <v>28.2</v>
      </c>
      <c r="CB542" s="59">
        <f t="shared" si="2047"/>
        <v>68.400000000000006</v>
      </c>
      <c r="CC542" s="226"/>
      <c r="CD542" s="14">
        <v>18</v>
      </c>
      <c r="CE542" s="15" t="s">
        <v>23</v>
      </c>
      <c r="CF542" s="58">
        <f t="shared" ref="CF542" si="2986">IF(C542=0,"-",IF(C542="X","X",ROUND(C542/C524*100,1)))</f>
        <v>1.5</v>
      </c>
      <c r="CG542" s="22">
        <f t="shared" ref="CG542" si="2987">IF(D542=0,"-",IF(D542="X","X",ROUND(D542/D524*100,1)))</f>
        <v>2.2999999999999998</v>
      </c>
      <c r="CH542" s="22">
        <f t="shared" ref="CH542" si="2988">IF(E542=0,"-",IF(E542="X","X",ROUND(E542/E524*100,1)))</f>
        <v>1.5</v>
      </c>
      <c r="CI542" s="22" t="str">
        <f t="shared" ref="CI542" si="2989">IF(F542=0,"-",IF(F542="X","X",ROUND(F542/F524*100,1)))</f>
        <v>-</v>
      </c>
      <c r="CJ542" s="22">
        <f t="shared" ref="CJ542" si="2990">IF(G542=0,"-",IF(G542="X","X",ROUND(G542/G524*100,1)))</f>
        <v>0.1</v>
      </c>
      <c r="CK542" s="22">
        <f t="shared" ref="CK542" si="2991">IF(H542=0,"-",IF(H542="X","X",ROUND(H542/H524*100,1)))</f>
        <v>0.5</v>
      </c>
      <c r="CL542" s="22">
        <f t="shared" ref="CL542" si="2992">IF(I542=0,"-",IF(I542="X","X",ROUND(I542/I524*100,1)))</f>
        <v>1</v>
      </c>
      <c r="CM542" s="22">
        <f t="shared" ref="CM542" si="2993">IF(J542=0,"-",IF(J542="X","X",ROUND(J542/J524*100,1)))</f>
        <v>0.1</v>
      </c>
      <c r="CN542" s="22">
        <f t="shared" ref="CN542" si="2994">IF(K542=0,"-",IF(K542="X","X",ROUND(K542/K524*100,1)))</f>
        <v>0.9</v>
      </c>
      <c r="CO542" s="22">
        <f t="shared" ref="CO542" si="2995">IF(L542=0,"-",IF(L542="X","X",ROUND(L542/L524*100,1)))</f>
        <v>0.1</v>
      </c>
      <c r="CP542" s="22">
        <f t="shared" ref="CP542" si="2996">IF(M542=0,"-",IF(M542="X","X",ROUND(M542/M524*100,1)))</f>
        <v>0.4</v>
      </c>
      <c r="CQ542" s="22">
        <f t="shared" ref="CQ542" si="2997">IF(N542=0,"-",IF(N542="X","X",ROUND(N542/N524*100,1)))</f>
        <v>0</v>
      </c>
      <c r="CR542" s="22">
        <f t="shared" ref="CR542" si="2998">IF(O542=0,"-",IF(O542="X","X",ROUND(O542/O524*100,1)))</f>
        <v>0.3</v>
      </c>
      <c r="CS542" s="22">
        <f t="shared" ref="CS542" si="2999">IF(P542=0,"-",IF(P542="X","X",ROUND(P542/P524*100,1)))</f>
        <v>0.2</v>
      </c>
      <c r="CT542" s="22">
        <f t="shared" ref="CT542" si="3000">IF(Q542=0,"-",IF(Q542="X","X",ROUND(Q542/Q524*100,1)))</f>
        <v>0.3</v>
      </c>
      <c r="CU542" s="22">
        <f t="shared" ref="CU542" si="3001">IF(R542=0,"-",IF(R542="X","X",ROUND(R542/R524*100,1)))</f>
        <v>0.5</v>
      </c>
      <c r="CV542" s="22">
        <f t="shared" ref="CV542" si="3002">IF(S542=0,"-",IF(S542="X","X",ROUND(S542/S524*100,1)))</f>
        <v>0.4</v>
      </c>
      <c r="CW542" s="22">
        <f t="shared" ref="CW542" si="3003">IF(T542=0,"-",IF(T542="X","X",ROUND(T542/T524*100,1)))</f>
        <v>0.5</v>
      </c>
      <c r="CX542" s="22">
        <f t="shared" ref="CX542" si="3004">IF(U542=0,"-",IF(U542="X","X",ROUND(U542/U524*100,1)))</f>
        <v>0.4</v>
      </c>
      <c r="CY542" s="22">
        <f t="shared" ref="CY542" si="3005">IF(V542=0,"-",IF(V542="X","X",ROUND(V542/V524*100,1)))</f>
        <v>0.4</v>
      </c>
      <c r="CZ542" s="63">
        <f t="shared" ref="CZ542" si="3006">IF(W542=0,"-",IF(W542="X","X",ROUND(W542/W524*100,1)))</f>
        <v>0.4</v>
      </c>
      <c r="DA542" s="22">
        <f t="shared" ref="DA542" si="3007">IF(X542=0,"-",IF(X542="X","X",ROUND(X542/X524*100,1)))</f>
        <v>1.5</v>
      </c>
      <c r="DB542" s="22">
        <f t="shared" ref="DB542" si="3008">IF(Y542=0,"-",IF(Y542="X","X",ROUND(Y542/Y524*100,1)))</f>
        <v>0.7</v>
      </c>
      <c r="DC542" s="59">
        <f t="shared" ref="DC542" si="3009">IF(Z542=0,"-",IF(Z542="X","X",ROUND(Z542/Z524*100,1)))</f>
        <v>0.3</v>
      </c>
      <c r="DD542" s="226"/>
      <c r="DE542" s="14">
        <v>18</v>
      </c>
      <c r="DF542" s="15" t="s">
        <v>23</v>
      </c>
      <c r="DG542" s="58">
        <f t="shared" si="2151"/>
        <v>1.0089999999999999</v>
      </c>
      <c r="DH542" s="22">
        <f t="shared" si="2072"/>
        <v>0</v>
      </c>
      <c r="DI542" s="22">
        <f t="shared" si="2073"/>
        <v>-5.8999999999999997E-2</v>
      </c>
      <c r="DJ542" s="22" t="str">
        <f t="shared" si="2074"/>
        <v xml:space="preserve">- </v>
      </c>
      <c r="DK542" s="22">
        <f t="shared" si="2075"/>
        <v>-5.1999999999999998E-2</v>
      </c>
      <c r="DL542" s="22">
        <f t="shared" si="2076"/>
        <v>7.1999999999999995E-2</v>
      </c>
      <c r="DM542" s="22">
        <f t="shared" si="2077"/>
        <v>17.059000000000001</v>
      </c>
      <c r="DN542" s="22">
        <f t="shared" si="2078"/>
        <v>8.5000000000000006E-2</v>
      </c>
      <c r="DO542" s="22">
        <f t="shared" si="2079"/>
        <v>-0.29499999999999998</v>
      </c>
      <c r="DP542" s="22">
        <f t="shared" si="2080"/>
        <v>-0.02</v>
      </c>
      <c r="DQ542" s="22">
        <f t="shared" si="2081"/>
        <v>-8.5000000000000006E-2</v>
      </c>
      <c r="DR542" s="22">
        <f t="shared" si="2082"/>
        <v>-5.8999999999999997E-2</v>
      </c>
      <c r="DS542" s="22">
        <f t="shared" si="2083"/>
        <v>0.629</v>
      </c>
      <c r="DT542" s="22">
        <f t="shared" si="2084"/>
        <v>-0.64900000000000002</v>
      </c>
      <c r="DU542" s="22">
        <f t="shared" si="2085"/>
        <v>-0.02</v>
      </c>
      <c r="DV542" s="22">
        <f t="shared" si="2086"/>
        <v>0.26200000000000001</v>
      </c>
      <c r="DW542" s="22">
        <f t="shared" si="2087"/>
        <v>0.45200000000000001</v>
      </c>
      <c r="DX542" s="22">
        <f t="shared" si="2088"/>
        <v>0.753</v>
      </c>
      <c r="DY542" s="22">
        <f t="shared" si="2089"/>
        <v>19.082999999999998</v>
      </c>
      <c r="DZ542" s="22">
        <f t="shared" si="2090"/>
        <v>-5.8999999999999997E-2</v>
      </c>
      <c r="EA542" s="63">
        <f t="shared" si="2091"/>
        <v>19.024000000000001</v>
      </c>
      <c r="EB542" s="22">
        <f t="shared" si="2092"/>
        <v>0.95</v>
      </c>
      <c r="EC542" s="22">
        <f t="shared" si="2093"/>
        <v>17.006</v>
      </c>
      <c r="ED542" s="59">
        <f t="shared" si="2094"/>
        <v>1.127</v>
      </c>
      <c r="EE542" s="226"/>
      <c r="EF542" s="14">
        <v>18</v>
      </c>
      <c r="EG542" s="15" t="s">
        <v>23</v>
      </c>
      <c r="EH542" s="58">
        <f t="shared" ref="EH542" si="3010">IF(C542="X","X",IF(FI542="X","X",IF(FI542&lt;&gt;0,ROUND((C542-FI542)/FI524*100,3),"- ")))</f>
        <v>0.41</v>
      </c>
      <c r="EI542" s="22">
        <f t="shared" ref="EI542" si="3011">IF(D542="X","X",IF(FJ542="X","X",IF(FJ542&lt;&gt;0,ROUND((D542-FJ542)/FJ524*100,3),"- ")))</f>
        <v>0</v>
      </c>
      <c r="EJ542" s="22">
        <f t="shared" ref="EJ542" si="3012">IF(E542="X","X",IF(FK542="X","X",IF(FK542&lt;&gt;0,ROUND((E542-FK542)/FK524*100,3),"- ")))</f>
        <v>-0.105</v>
      </c>
      <c r="EK542" s="22" t="str">
        <f t="shared" ref="EK542" si="3013">IF(F542="X","X",IF(FL542="X","X",IF(FL542&lt;&gt;0,ROUND((F542-FL542)/FL524*100,3),"- ")))</f>
        <v xml:space="preserve">- </v>
      </c>
      <c r="EL542" s="22">
        <f t="shared" ref="EL542" si="3014">IF(G542="X","X",IF(FM542="X","X",IF(FM542&lt;&gt;0,ROUND((G542-FM542)/FM524*100,3),"- ")))</f>
        <v>-4.0000000000000001E-3</v>
      </c>
      <c r="EM542" s="22">
        <f t="shared" ref="EM542" si="3015">IF(H542="X","X",IF(FN542="X","X",IF(FN542&lt;&gt;0,ROUND((H542-FN542)/FN524*100,3),"- ")))</f>
        <v>6.0000000000000001E-3</v>
      </c>
      <c r="EN542" s="22">
        <f t="shared" ref="EN542" si="3016">IF(I542="X","X",IF(FO542="X","X",IF(FO542&lt;&gt;0,ROUND((I542-FO542)/FO524*100,3),"- ")))</f>
        <v>0.61699999999999999</v>
      </c>
      <c r="EO542" s="22">
        <f t="shared" ref="EO542" si="3017">IF(J542="X","X",IF(FP542="X","X",IF(FP542&lt;&gt;0,ROUND((J542-FP542)/FP524*100,3),"- ")))</f>
        <v>3.0000000000000001E-3</v>
      </c>
      <c r="EP542" s="22">
        <f t="shared" ref="EP542" si="3018">IF(K542="X","X",IF(FQ542="X","X",IF(FQ542&lt;&gt;0,ROUND((K542-FQ542)/FQ524*100,3),"- ")))</f>
        <v>-2.3E-2</v>
      </c>
      <c r="EQ542" s="22">
        <f t="shared" ref="EQ542" si="3019">IF(L542="X","X",IF(FR542="X","X",IF(FR542&lt;&gt;0,ROUND((L542-FR542)/FR524*100,3),"- ")))</f>
        <v>-3.0000000000000001E-3</v>
      </c>
      <c r="ER542" s="22">
        <f t="shared" ref="ER542" si="3020">IF(M542="X","X",IF(FS542="X","X",IF(FS542&lt;&gt;0,ROUND((M542-FS542)/FS524*100,3),"- ")))</f>
        <v>-7.0000000000000001E-3</v>
      </c>
      <c r="ES542" s="22">
        <f t="shared" ref="ES542" si="3021">IF(N542="X","X",IF(FT542="X","X",IF(FT542&lt;&gt;0,ROUND((N542-FT542)/FT524*100,3),"- ")))</f>
        <v>-6.0000000000000001E-3</v>
      </c>
      <c r="ET542" s="22">
        <f t="shared" ref="ET542" si="3022">IF(O542="X","X",IF(FU542="X","X",IF(FU542&lt;&gt;0,ROUND((O542-FU542)/FU524*100,3),"- ")))</f>
        <v>1.7000000000000001E-2</v>
      </c>
      <c r="EU542" s="22">
        <f t="shared" ref="EU542" si="3023">IF(P542="X","X",IF(FV542="X","X",IF(FV542&lt;&gt;0,ROUND((P542-FV542)/FV524*100,3),"- ")))</f>
        <v>-2.3E-2</v>
      </c>
      <c r="EV542" s="22">
        <f t="shared" ref="EV542" si="3024">IF(Q542="X","X",IF(FW542="X","X",IF(FW542&lt;&gt;0,ROUND((Q542-FW542)/FW524*100,3),"- ")))</f>
        <v>-1E-3</v>
      </c>
      <c r="EW542" s="22">
        <f t="shared" ref="EW542" si="3025">IF(R542="X","X",IF(FX542="X","X",IF(FX542&lt;&gt;0,ROUND((R542-FX542)/FX524*100,3),"- ")))</f>
        <v>1.6E-2</v>
      </c>
      <c r="EX542" s="22">
        <f t="shared" ref="EX542" si="3026">IF(S542="X","X",IF(FY542="X","X",IF(FY542&lt;&gt;0,ROUND((S542-FY542)/FY524*100,3),"- ")))</f>
        <v>1.2999999999999999E-2</v>
      </c>
      <c r="EY542" s="22">
        <f t="shared" ref="EY542" si="3027">IF(T542="X","X",IF(FZ542="X","X",IF(FZ542&lt;&gt;0,ROUND((T542-FZ542)/FZ524*100,3),"- ")))</f>
        <v>5.6000000000000001E-2</v>
      </c>
      <c r="EZ542" s="22">
        <f t="shared" ref="EZ542" si="3028">IF(U542="X","X",IF(GA542="X","X",IF(GA542&lt;&gt;0,ROUND((U542-GA542)/GA524*100,3),"- ")))</f>
        <v>6.8000000000000005E-2</v>
      </c>
      <c r="FA542" s="22">
        <f t="shared" ref="FA542" si="3029">IF(V542="X","X",IF(GB542="X","X",IF(GB542&lt;&gt;0,ROUND((V542-GB542)/GB524*100,3),"- ")))</f>
        <v>0.03</v>
      </c>
      <c r="FB542" s="63">
        <f t="shared" ref="FB542" si="3030">IF(W542="X","X",IF(GC542="X","X",IF(GC542&lt;&gt;0,ROUND((W542-GC542)/GC524*100,3),"- ")))</f>
        <v>6.9000000000000006E-2</v>
      </c>
      <c r="FC542" s="22">
        <f t="shared" ref="FC542" si="3031">IF(X542="X","X",IF(GD542="X","X",IF(GD542&lt;&gt;0,ROUND((X542-GD542)/GD524*100,3),"- ")))</f>
        <v>0.311</v>
      </c>
      <c r="FD542" s="22">
        <f t="shared" ref="FD542" si="3032">IF(Y542="X","X",IF(GE542="X","X",IF(GE542&lt;&gt;0,ROUND((Y542-GE542)/GE524*100,3),"- ")))</f>
        <v>0.40899999999999997</v>
      </c>
      <c r="FE542" s="59">
        <f t="shared" ref="FE542" si="3033">IF(Z542="X","X",IF(GF542="X","X",IF(GF542&lt;&gt;0,ROUND((Z542-GF542)/GF524*100,3),"- ")))</f>
        <v>5.0000000000000001E-3</v>
      </c>
      <c r="FG542" s="14">
        <v>18</v>
      </c>
      <c r="FH542" s="15" t="s">
        <v>23</v>
      </c>
      <c r="FI542" s="27">
        <f t="shared" si="2921"/>
        <v>446</v>
      </c>
      <c r="FJ542" s="29">
        <f t="shared" si="2922"/>
        <v>10</v>
      </c>
      <c r="FK542" s="29">
        <f t="shared" si="2923"/>
        <v>145</v>
      </c>
      <c r="FL542" s="29">
        <f t="shared" si="2924"/>
        <v>0</v>
      </c>
      <c r="FM542" s="29">
        <f t="shared" si="2925"/>
        <v>178</v>
      </c>
      <c r="FN542" s="29">
        <f t="shared" si="2926"/>
        <v>772</v>
      </c>
      <c r="FO542" s="29">
        <f t="shared" si="2927"/>
        <v>2347</v>
      </c>
      <c r="FP542" s="29">
        <f t="shared" si="2928"/>
        <v>436</v>
      </c>
      <c r="FQ542" s="29">
        <f t="shared" si="2929"/>
        <v>1653</v>
      </c>
      <c r="FR542" s="29">
        <f t="shared" si="2930"/>
        <v>133</v>
      </c>
      <c r="FS542" s="29">
        <f t="shared" si="2931"/>
        <v>721</v>
      </c>
      <c r="FT542" s="29">
        <f t="shared" si="2932"/>
        <v>20</v>
      </c>
      <c r="FU542" s="29">
        <f t="shared" si="2933"/>
        <v>1763</v>
      </c>
      <c r="FV542" s="29">
        <f t="shared" si="2934"/>
        <v>965</v>
      </c>
      <c r="FW542" s="29">
        <f t="shared" si="2935"/>
        <v>1479</v>
      </c>
      <c r="FX542" s="29">
        <f t="shared" si="2936"/>
        <v>1248</v>
      </c>
      <c r="FY542" s="29">
        <f t="shared" si="2121"/>
        <v>2072</v>
      </c>
      <c r="FZ542" s="29">
        <f t="shared" si="2122"/>
        <v>985</v>
      </c>
      <c r="GA542" s="29">
        <f t="shared" si="2176"/>
        <v>15373</v>
      </c>
      <c r="GB542" s="29">
        <f t="shared" si="2123"/>
        <v>-108</v>
      </c>
      <c r="GC542" s="53">
        <f t="shared" si="2177"/>
        <v>15265</v>
      </c>
      <c r="GD542" s="29">
        <f t="shared" si="2178"/>
        <v>601</v>
      </c>
      <c r="GE542" s="29">
        <f t="shared" si="2179"/>
        <v>2525</v>
      </c>
      <c r="GF542" s="41">
        <f t="shared" si="2180"/>
        <v>12247</v>
      </c>
    </row>
    <row r="543" spans="1:188" ht="13.5" customHeight="1">
      <c r="A543" s="14">
        <v>19</v>
      </c>
      <c r="B543" s="15" t="s">
        <v>24</v>
      </c>
      <c r="C543" s="231">
        <v>505</v>
      </c>
      <c r="D543" s="226">
        <v>0</v>
      </c>
      <c r="E543" s="226">
        <v>66</v>
      </c>
      <c r="F543" s="226">
        <v>92</v>
      </c>
      <c r="G543" s="226">
        <v>670</v>
      </c>
      <c r="H543" s="226">
        <v>7821</v>
      </c>
      <c r="I543" s="226">
        <v>7707</v>
      </c>
      <c r="J543" s="226">
        <v>1065</v>
      </c>
      <c r="K543" s="226">
        <v>2285</v>
      </c>
      <c r="L543" s="226">
        <v>574</v>
      </c>
      <c r="M543" s="226">
        <v>483</v>
      </c>
      <c r="N543" s="226">
        <v>349</v>
      </c>
      <c r="O543" s="226">
        <v>3584</v>
      </c>
      <c r="P543" s="226">
        <v>643</v>
      </c>
      <c r="Q543" s="226">
        <v>2099</v>
      </c>
      <c r="R543" s="226">
        <v>2166</v>
      </c>
      <c r="S543" s="226">
        <v>5461</v>
      </c>
      <c r="T543" s="226">
        <v>1495</v>
      </c>
      <c r="U543" s="226">
        <v>37065</v>
      </c>
      <c r="V543" s="232">
        <v>-237</v>
      </c>
      <c r="W543" s="233">
        <v>36828</v>
      </c>
      <c r="X543" s="226">
        <v>571</v>
      </c>
      <c r="Y543" s="226">
        <v>8469</v>
      </c>
      <c r="Z543" s="232">
        <v>28025</v>
      </c>
      <c r="AA543" s="226"/>
      <c r="AB543" s="14">
        <v>19</v>
      </c>
      <c r="AC543" s="15" t="s">
        <v>24</v>
      </c>
      <c r="AD543" s="58">
        <f t="shared" si="2124"/>
        <v>-4.1749999999999998</v>
      </c>
      <c r="AE543" s="22" t="str">
        <f t="shared" si="2857"/>
        <v xml:space="preserve">- </v>
      </c>
      <c r="AF543" s="22">
        <f t="shared" si="2858"/>
        <v>-17.5</v>
      </c>
      <c r="AG543" s="22">
        <f t="shared" si="2859"/>
        <v>2.222</v>
      </c>
      <c r="AH543" s="22">
        <f t="shared" si="2860"/>
        <v>0.752</v>
      </c>
      <c r="AI543" s="22">
        <f t="shared" si="2861"/>
        <v>-26.934000000000001</v>
      </c>
      <c r="AJ543" s="22">
        <f t="shared" si="2862"/>
        <v>9.8650000000000002</v>
      </c>
      <c r="AK543" s="22">
        <f t="shared" si="2863"/>
        <v>3.298</v>
      </c>
      <c r="AL543" s="22">
        <f t="shared" si="2864"/>
        <v>-1.5509999999999999</v>
      </c>
      <c r="AM543" s="22">
        <f t="shared" si="2865"/>
        <v>-0.52</v>
      </c>
      <c r="AN543" s="22">
        <f t="shared" si="2866"/>
        <v>3.6480000000000001</v>
      </c>
      <c r="AO543" s="22">
        <f t="shared" si="2867"/>
        <v>4.8049999999999997</v>
      </c>
      <c r="AP543" s="22">
        <f t="shared" si="2868"/>
        <v>-1.7270000000000001</v>
      </c>
      <c r="AQ543" s="22">
        <f t="shared" si="2869"/>
        <v>10.481</v>
      </c>
      <c r="AR543" s="22">
        <f t="shared" si="2870"/>
        <v>-3.8039999999999998</v>
      </c>
      <c r="AS543" s="22">
        <f t="shared" si="2871"/>
        <v>9.782</v>
      </c>
      <c r="AT543" s="22">
        <f t="shared" si="2807"/>
        <v>-0.69099999999999995</v>
      </c>
      <c r="AU543" s="22">
        <f t="shared" si="2035"/>
        <v>4.181</v>
      </c>
      <c r="AV543" s="22">
        <f t="shared" si="2036"/>
        <v>-5.27</v>
      </c>
      <c r="AW543" s="22">
        <f t="shared" si="2037"/>
        <v>14.13</v>
      </c>
      <c r="AX543" s="63">
        <f t="shared" si="2038"/>
        <v>-5.2069999999999999</v>
      </c>
      <c r="AY543" s="22">
        <f t="shared" si="2039"/>
        <v>-5.931</v>
      </c>
      <c r="AZ543" s="22">
        <f t="shared" si="2040"/>
        <v>8.9960000000000004</v>
      </c>
      <c r="BA543" s="59">
        <f t="shared" si="2041"/>
        <v>-8.8620000000000001</v>
      </c>
      <c r="BB543" s="226"/>
      <c r="BC543" s="14">
        <v>19</v>
      </c>
      <c r="BD543" s="15" t="s">
        <v>24</v>
      </c>
      <c r="BE543" s="58">
        <f t="shared" si="2710"/>
        <v>1.4</v>
      </c>
      <c r="BF543" s="22" t="str">
        <f t="shared" si="2872"/>
        <v>-</v>
      </c>
      <c r="BG543" s="22">
        <f t="shared" si="2985"/>
        <v>0.2</v>
      </c>
      <c r="BH543" s="22">
        <f t="shared" si="2985"/>
        <v>0.2</v>
      </c>
      <c r="BI543" s="22">
        <f t="shared" si="2985"/>
        <v>1.8</v>
      </c>
      <c r="BJ543" s="22">
        <f t="shared" si="2985"/>
        <v>21.2</v>
      </c>
      <c r="BK543" s="22">
        <f t="shared" si="2985"/>
        <v>20.9</v>
      </c>
      <c r="BL543" s="22">
        <f t="shared" si="2985"/>
        <v>2.9</v>
      </c>
      <c r="BM543" s="22">
        <f t="shared" si="2985"/>
        <v>6.2</v>
      </c>
      <c r="BN543" s="22">
        <f t="shared" si="2985"/>
        <v>1.6</v>
      </c>
      <c r="BO543" s="22">
        <f t="shared" si="2985"/>
        <v>1.3</v>
      </c>
      <c r="BP543" s="22">
        <f t="shared" si="2985"/>
        <v>0.9</v>
      </c>
      <c r="BQ543" s="22">
        <f t="shared" si="2985"/>
        <v>9.6999999999999993</v>
      </c>
      <c r="BR543" s="22">
        <f t="shared" si="2985"/>
        <v>1.7</v>
      </c>
      <c r="BS543" s="22">
        <f t="shared" si="2985"/>
        <v>5.7</v>
      </c>
      <c r="BT543" s="22">
        <f t="shared" si="2985"/>
        <v>5.9</v>
      </c>
      <c r="BU543" s="22">
        <f t="shared" si="2985"/>
        <v>14.8</v>
      </c>
      <c r="BV543" s="22">
        <f t="shared" si="2985"/>
        <v>4.0999999999999996</v>
      </c>
      <c r="BW543" s="22">
        <f t="shared" si="2125"/>
        <v>100.6</v>
      </c>
      <c r="BX543" s="22">
        <f t="shared" si="2044"/>
        <v>-0.6</v>
      </c>
      <c r="BY543" s="63">
        <f t="shared" si="2126"/>
        <v>100</v>
      </c>
      <c r="BZ543" s="22">
        <f t="shared" si="2045"/>
        <v>1.6</v>
      </c>
      <c r="CA543" s="22">
        <f t="shared" si="2046"/>
        <v>23</v>
      </c>
      <c r="CB543" s="59">
        <f t="shared" si="2047"/>
        <v>76.099999999999994</v>
      </c>
      <c r="CC543" s="226"/>
      <c r="CD543" s="14">
        <v>19</v>
      </c>
      <c r="CE543" s="15" t="s">
        <v>24</v>
      </c>
      <c r="CF543" s="58">
        <f t="shared" ref="CF543" si="3034">IF(C543=0,"-",IF(C543="X","X",ROUND(C543/C524*100,1)))</f>
        <v>1.2</v>
      </c>
      <c r="CG543" s="22" t="str">
        <f t="shared" ref="CG543" si="3035">IF(D543=0,"-",IF(D543="X","X",ROUND(D543/D524*100,1)))</f>
        <v>-</v>
      </c>
      <c r="CH543" s="22">
        <f t="shared" ref="CH543" si="3036">IF(E543=0,"-",IF(E543="X","X",ROUND(E543/E524*100,1)))</f>
        <v>0.8</v>
      </c>
      <c r="CI543" s="22">
        <f t="shared" ref="CI543" si="3037">IF(F543=0,"-",IF(F543="X","X",ROUND(F543/F524*100,1)))</f>
        <v>1</v>
      </c>
      <c r="CJ543" s="22">
        <f t="shared" ref="CJ543" si="3038">IF(G543=0,"-",IF(G543="X","X",ROUND(G543/G524*100,1)))</f>
        <v>0.4</v>
      </c>
      <c r="CK543" s="22">
        <f t="shared" ref="CK543" si="3039">IF(H543=0,"-",IF(H543="X","X",ROUND(H543/H524*100,1)))</f>
        <v>4.5</v>
      </c>
      <c r="CL543" s="22">
        <f t="shared" ref="CL543" si="3040">IF(I543=0,"-",IF(I543="X","X",ROUND(I543/I524*100,1)))</f>
        <v>1.6</v>
      </c>
      <c r="CM543" s="22">
        <f t="shared" ref="CM543" si="3041">IF(J543=0,"-",IF(J543="X","X",ROUND(J543/J524*100,1)))</f>
        <v>0.3</v>
      </c>
      <c r="CN543" s="22">
        <f t="shared" ref="CN543" si="3042">IF(K543=0,"-",IF(K543="X","X",ROUND(K543/K524*100,1)))</f>
        <v>1.2</v>
      </c>
      <c r="CO543" s="22">
        <f t="shared" ref="CO543" si="3043">IF(L543=0,"-",IF(L543="X","X",ROUND(L543/L524*100,1)))</f>
        <v>0.5</v>
      </c>
      <c r="CP543" s="22">
        <f t="shared" ref="CP543" si="3044">IF(M543=0,"-",IF(M543="X","X",ROUND(M543/M524*100,1)))</f>
        <v>0.3</v>
      </c>
      <c r="CQ543" s="22">
        <f t="shared" ref="CQ543" si="3045">IF(N543=0,"-",IF(N543="X","X",ROUND(N543/N524*100,1)))</f>
        <v>0.2</v>
      </c>
      <c r="CR543" s="22">
        <f t="shared" ref="CR543" si="3046">IF(O543=0,"-",IF(O543="X","X",ROUND(O543/O524*100,1)))</f>
        <v>0.6</v>
      </c>
      <c r="CS543" s="22">
        <f t="shared" ref="CS543" si="3047">IF(P543=0,"-",IF(P543="X","X",ROUND(P543/P524*100,1)))</f>
        <v>0.1</v>
      </c>
      <c r="CT543" s="22">
        <f t="shared" ref="CT543" si="3048">IF(Q543=0,"-",IF(Q543="X","X",ROUND(Q543/Q524*100,1)))</f>
        <v>0.5</v>
      </c>
      <c r="CU543" s="22">
        <f t="shared" ref="CU543" si="3049">IF(R543=0,"-",IF(R543="X","X",ROUND(R543/R524*100,1)))</f>
        <v>0.8</v>
      </c>
      <c r="CV543" s="22">
        <f t="shared" ref="CV543" si="3050">IF(S543=0,"-",IF(S543="X","X",ROUND(S543/S524*100,1)))</f>
        <v>1</v>
      </c>
      <c r="CW543" s="22">
        <f t="shared" ref="CW543" si="3051">IF(T543=0,"-",IF(T543="X","X",ROUND(T543/T524*100,1)))</f>
        <v>0.7</v>
      </c>
      <c r="CX543" s="22">
        <f t="shared" ref="CX543" si="3052">IF(U543=0,"-",IF(U543="X","X",ROUND(U543/U524*100,1)))</f>
        <v>0.8</v>
      </c>
      <c r="CY543" s="22">
        <f t="shared" ref="CY543" si="3053">IF(V543=0,"-",IF(V543="X","X",ROUND(V543/V524*100,1)))</f>
        <v>0.8</v>
      </c>
      <c r="CZ543" s="63">
        <f t="shared" ref="CZ543" si="3054">IF(W543=0,"-",IF(W543="X","X",ROUND(W543/W524*100,1)))</f>
        <v>0.8</v>
      </c>
      <c r="DA543" s="22">
        <f t="shared" ref="DA543" si="3055">IF(X543=0,"-",IF(X543="X","X",ROUND(X543/X524*100,1)))</f>
        <v>1.1000000000000001</v>
      </c>
      <c r="DB543" s="22">
        <f t="shared" ref="DB543" si="3056">IF(Y543=0,"-",IF(Y543="X","X",ROUND(Y543/Y524*100,1)))</f>
        <v>1.2</v>
      </c>
      <c r="DC543" s="59">
        <f t="shared" ref="DC543" si="3057">IF(Z543=0,"-",IF(Z543="X","X",ROUND(Z543/Z524*100,1)))</f>
        <v>0.8</v>
      </c>
      <c r="DD543" s="226"/>
      <c r="DE543" s="14">
        <v>19</v>
      </c>
      <c r="DF543" s="15" t="s">
        <v>24</v>
      </c>
      <c r="DG543" s="58">
        <f t="shared" si="2151"/>
        <v>-5.7000000000000002E-2</v>
      </c>
      <c r="DH543" s="22" t="str">
        <f t="shared" si="2072"/>
        <v xml:space="preserve">- </v>
      </c>
      <c r="DI543" s="22">
        <f t="shared" si="2073"/>
        <v>-3.5999999999999997E-2</v>
      </c>
      <c r="DJ543" s="22">
        <f t="shared" si="2074"/>
        <v>5.0000000000000001E-3</v>
      </c>
      <c r="DK543" s="22">
        <f t="shared" si="2075"/>
        <v>1.2999999999999999E-2</v>
      </c>
      <c r="DL543" s="22">
        <f t="shared" si="2076"/>
        <v>-7.4210000000000003</v>
      </c>
      <c r="DM543" s="22">
        <f t="shared" si="2077"/>
        <v>1.7809999999999999</v>
      </c>
      <c r="DN543" s="22">
        <f t="shared" si="2078"/>
        <v>8.7999999999999995E-2</v>
      </c>
      <c r="DO543" s="22">
        <f t="shared" si="2079"/>
        <v>-9.2999999999999999E-2</v>
      </c>
      <c r="DP543" s="22">
        <f t="shared" si="2080"/>
        <v>-8.0000000000000002E-3</v>
      </c>
      <c r="DQ543" s="22">
        <f t="shared" si="2081"/>
        <v>4.3999999999999997E-2</v>
      </c>
      <c r="DR543" s="22">
        <f t="shared" si="2082"/>
        <v>4.1000000000000002E-2</v>
      </c>
      <c r="DS543" s="22">
        <f t="shared" si="2083"/>
        <v>-0.16200000000000001</v>
      </c>
      <c r="DT543" s="22">
        <f t="shared" si="2084"/>
        <v>0.157</v>
      </c>
      <c r="DU543" s="22">
        <f t="shared" si="2085"/>
        <v>-0.214</v>
      </c>
      <c r="DV543" s="22">
        <f t="shared" si="2086"/>
        <v>0.497</v>
      </c>
      <c r="DW543" s="22">
        <f t="shared" si="2087"/>
        <v>-9.8000000000000004E-2</v>
      </c>
      <c r="DX543" s="22">
        <f t="shared" si="2088"/>
        <v>0.154</v>
      </c>
      <c r="DY543" s="22">
        <f t="shared" si="2089"/>
        <v>-5.3070000000000004</v>
      </c>
      <c r="DZ543" s="22">
        <f t="shared" si="2090"/>
        <v>0.1</v>
      </c>
      <c r="EA543" s="63">
        <f t="shared" si="2091"/>
        <v>-5.2069999999999999</v>
      </c>
      <c r="EB543" s="22">
        <f t="shared" si="2092"/>
        <v>-9.2999999999999999E-2</v>
      </c>
      <c r="EC543" s="22">
        <f t="shared" si="2093"/>
        <v>1.7989999999999999</v>
      </c>
      <c r="ED543" s="59">
        <f t="shared" si="2094"/>
        <v>-7.0140000000000002</v>
      </c>
      <c r="EE543" s="226"/>
      <c r="EF543" s="14">
        <v>19</v>
      </c>
      <c r="EG543" s="15" t="s">
        <v>24</v>
      </c>
      <c r="EH543" s="58">
        <f t="shared" ref="EH543" si="3058">IF(C543="X","X",IF(FI543="X","X",IF(FI543&lt;&gt;0,ROUND((C543-FI543)/FI524*100,3),"- ")))</f>
        <v>-5.8999999999999997E-2</v>
      </c>
      <c r="EI543" s="22" t="str">
        <f t="shared" ref="EI543" si="3059">IF(D543="X","X",IF(FJ543="X","X",IF(FJ543&lt;&gt;0,ROUND((D543-FJ543)/FJ524*100,3),"- ")))</f>
        <v xml:space="preserve">- </v>
      </c>
      <c r="EJ543" s="22">
        <f t="shared" ref="EJ543" si="3060">IF(E543="X","X",IF(FK543="X","X",IF(FK543&lt;&gt;0,ROUND((E543-FK543)/FK524*100,3),"- ")))</f>
        <v>-0.16300000000000001</v>
      </c>
      <c r="EK543" s="22">
        <f t="shared" ref="EK543" si="3061">IF(F543="X","X",IF(FL543="X","X",IF(FL543&lt;&gt;0,ROUND((F543-FL543)/FL524*100,3),"- ")))</f>
        <v>2.3E-2</v>
      </c>
      <c r="EL543" s="22">
        <f t="shared" ref="EL543" si="3062">IF(G543="X","X",IF(FM543="X","X",IF(FM543&lt;&gt;0,ROUND((G543-FM543)/FM524*100,3),"- ")))</f>
        <v>2E-3</v>
      </c>
      <c r="EM543" s="22">
        <f t="shared" ref="EM543" si="3063">IF(H543="X","X",IF(FN543="X","X",IF(FN543&lt;&gt;0,ROUND((H543-FN543)/FN524*100,3),"- ")))</f>
        <v>-1.5489999999999999</v>
      </c>
      <c r="EN543" s="22">
        <f t="shared" ref="EN543" si="3064">IF(I543="X","X",IF(FO543="X","X",IF(FO543&lt;&gt;0,ROUND((I543-FO543)/FO524*100,3),"- ")))</f>
        <v>0.16400000000000001</v>
      </c>
      <c r="EO543" s="22">
        <f t="shared" ref="EO543" si="3065">IF(J543="X","X",IF(FP543="X","X",IF(FP543&lt;&gt;0,ROUND((J543-FP543)/FP524*100,3),"- ")))</f>
        <v>8.9999999999999993E-3</v>
      </c>
      <c r="EP543" s="22">
        <f t="shared" ref="EP543" si="3066">IF(K543="X","X",IF(FQ543="X","X",IF(FQ543&lt;&gt;0,ROUND((K543-FQ543)/FQ524*100,3),"- ")))</f>
        <v>-1.9E-2</v>
      </c>
      <c r="EQ543" s="22">
        <f t="shared" ref="EQ543" si="3067">IF(L543="X","X",IF(FR543="X","X",IF(FR543&lt;&gt;0,ROUND((L543-FR543)/FR524*100,3),"- ")))</f>
        <v>-3.0000000000000001E-3</v>
      </c>
      <c r="ER543" s="22">
        <f t="shared" ref="ER543" si="3068">IF(M543="X","X",IF(FS543="X","X",IF(FS543&lt;&gt;0,ROUND((M543-FS543)/FS524*100,3),"- ")))</f>
        <v>8.9999999999999993E-3</v>
      </c>
      <c r="ES543" s="22">
        <f t="shared" ref="ES543" si="3069">IF(N543="X","X",IF(FT543="X","X",IF(FT543&lt;&gt;0,ROUND((N543-FT543)/FT524*100,3),"- ")))</f>
        <v>1.0999999999999999E-2</v>
      </c>
      <c r="ET543" s="22">
        <f t="shared" ref="ET543" si="3070">IF(O543="X","X",IF(FU543="X","X",IF(FU543&lt;&gt;0,ROUND((O543-FU543)/FU524*100,3),"- ")))</f>
        <v>-1.0999999999999999E-2</v>
      </c>
      <c r="EU543" s="22">
        <f t="shared" ref="EU543" si="3071">IF(P543="X","X",IF(FV543="X","X",IF(FV543&lt;&gt;0,ROUND((P543-FV543)/FV524*100,3),"- ")))</f>
        <v>1.4E-2</v>
      </c>
      <c r="EV543" s="22">
        <f t="shared" ref="EV543" si="3072">IF(Q543="X","X",IF(FW543="X","X",IF(FW543&lt;&gt;0,ROUND((Q543-FW543)/FW524*100,3),"- ")))</f>
        <v>-0.02</v>
      </c>
      <c r="EW543" s="22">
        <f t="shared" ref="EW543" si="3073">IF(R543="X","X",IF(FX543="X","X",IF(FX543&lt;&gt;0,ROUND((R543-FX543)/FX524*100,3),"- ")))</f>
        <v>7.8E-2</v>
      </c>
      <c r="EX543" s="22">
        <f t="shared" ref="EX543" si="3074">IF(S543="X","X",IF(FY543="X","X",IF(FY543&lt;&gt;0,ROUND((S543-FY543)/FY524*100,3),"- ")))</f>
        <v>-7.0000000000000001E-3</v>
      </c>
      <c r="EY543" s="22">
        <f t="shared" ref="EY543" si="3075">IF(T543="X","X",IF(FZ543="X","X",IF(FZ543&lt;&gt;0,ROUND((T543-FZ543)/FZ524*100,3),"- ")))</f>
        <v>2.9000000000000001E-2</v>
      </c>
      <c r="EZ543" s="22">
        <f t="shared" ref="EZ543" si="3076">IF(U543="X","X",IF(GA543="X","X",IF(GA543&lt;&gt;0,ROUND((U543-GA543)/GA524*100,3),"- ")))</f>
        <v>-4.8000000000000001E-2</v>
      </c>
      <c r="FA543" s="22">
        <f t="shared" ref="FA543" si="3077">IF(V543="X","X",IF(GB543="X","X",IF(GB543&lt;&gt;0,ROUND((V543-GB543)/GB524*100,3),"- ")))</f>
        <v>-0.13</v>
      </c>
      <c r="FB543" s="63">
        <f t="shared" ref="FB543" si="3078">IF(W543="X","X",IF(GC543="X","X",IF(GC543&lt;&gt;0,ROUND((W543-GC543)/GC524*100,3),"- ")))</f>
        <v>-4.8000000000000001E-2</v>
      </c>
      <c r="FC543" s="22">
        <f t="shared" ref="FC543" si="3079">IF(X543="X","X",IF(GD543="X","X",IF(GD543&lt;&gt;0,ROUND((X543-GD543)/GD524*100,3),"- ")))</f>
        <v>-7.6999999999999999E-2</v>
      </c>
      <c r="FD543" s="22">
        <f t="shared" ref="FD543" si="3080">IF(Y543="X","X",IF(GE543="X","X",IF(GE543&lt;&gt;0,ROUND((Y543-GE543)/GE524*100,3),"- ")))</f>
        <v>0.11</v>
      </c>
      <c r="FE543" s="59">
        <f t="shared" ref="FE543" si="3081">IF(Z543="X","X",IF(GF543="X","X",IF(GF543&lt;&gt;0,ROUND((Z543-GF543)/GF524*100,3),"- ")))</f>
        <v>-7.5999999999999998E-2</v>
      </c>
      <c r="FG543" s="14">
        <v>19</v>
      </c>
      <c r="FH543" s="15" t="s">
        <v>24</v>
      </c>
      <c r="FI543" s="27">
        <f t="shared" si="2921"/>
        <v>527</v>
      </c>
      <c r="FJ543" s="29">
        <f t="shared" si="2922"/>
        <v>0</v>
      </c>
      <c r="FK543" s="29">
        <f t="shared" si="2923"/>
        <v>80</v>
      </c>
      <c r="FL543" s="29">
        <f t="shared" si="2924"/>
        <v>90</v>
      </c>
      <c r="FM543" s="29">
        <f t="shared" si="2925"/>
        <v>665</v>
      </c>
      <c r="FN543" s="29">
        <f t="shared" si="2926"/>
        <v>10704</v>
      </c>
      <c r="FO543" s="29">
        <f t="shared" si="2927"/>
        <v>7015</v>
      </c>
      <c r="FP543" s="29">
        <f t="shared" si="2928"/>
        <v>1031</v>
      </c>
      <c r="FQ543" s="29">
        <f t="shared" si="2929"/>
        <v>2321</v>
      </c>
      <c r="FR543" s="29">
        <f t="shared" si="2930"/>
        <v>577</v>
      </c>
      <c r="FS543" s="29">
        <f t="shared" si="2931"/>
        <v>466</v>
      </c>
      <c r="FT543" s="29">
        <f t="shared" si="2932"/>
        <v>333</v>
      </c>
      <c r="FU543" s="29">
        <f t="shared" si="2933"/>
        <v>3647</v>
      </c>
      <c r="FV543" s="29">
        <f t="shared" si="2934"/>
        <v>582</v>
      </c>
      <c r="FW543" s="29">
        <f t="shared" si="2935"/>
        <v>2182</v>
      </c>
      <c r="FX543" s="29">
        <f t="shared" si="2936"/>
        <v>1973</v>
      </c>
      <c r="FY543" s="29">
        <f t="shared" si="2121"/>
        <v>5499</v>
      </c>
      <c r="FZ543" s="29">
        <f t="shared" si="2122"/>
        <v>1435</v>
      </c>
      <c r="GA543" s="29">
        <f t="shared" si="2176"/>
        <v>39127</v>
      </c>
      <c r="GB543" s="29">
        <f t="shared" si="2123"/>
        <v>-276</v>
      </c>
      <c r="GC543" s="53">
        <f t="shared" si="2177"/>
        <v>38851</v>
      </c>
      <c r="GD543" s="29">
        <f t="shared" si="2178"/>
        <v>607</v>
      </c>
      <c r="GE543" s="29">
        <f t="shared" si="2179"/>
        <v>7770</v>
      </c>
      <c r="GF543" s="41">
        <f t="shared" si="2180"/>
        <v>30750</v>
      </c>
    </row>
    <row r="544" spans="1:188" ht="13.5" customHeight="1">
      <c r="A544" s="139">
        <v>20</v>
      </c>
      <c r="B544" s="97" t="s">
        <v>25</v>
      </c>
      <c r="C544" s="234">
        <v>1630</v>
      </c>
      <c r="D544" s="235">
        <v>3</v>
      </c>
      <c r="E544" s="235">
        <v>85</v>
      </c>
      <c r="F544" s="235">
        <v>61</v>
      </c>
      <c r="G544" s="235">
        <v>755</v>
      </c>
      <c r="H544" s="235">
        <v>344</v>
      </c>
      <c r="I544" s="235">
        <v>3763</v>
      </c>
      <c r="J544" s="235">
        <v>658</v>
      </c>
      <c r="K544" s="235">
        <v>526</v>
      </c>
      <c r="L544" s="235">
        <v>309</v>
      </c>
      <c r="M544" s="235">
        <v>23</v>
      </c>
      <c r="N544" s="235">
        <v>19</v>
      </c>
      <c r="O544" s="235">
        <v>1148</v>
      </c>
      <c r="P544" s="235">
        <v>78</v>
      </c>
      <c r="Q544" s="235">
        <v>1481</v>
      </c>
      <c r="R544" s="235">
        <v>597</v>
      </c>
      <c r="S544" s="235">
        <v>1124</v>
      </c>
      <c r="T544" s="235">
        <v>826</v>
      </c>
      <c r="U544" s="235">
        <v>13430</v>
      </c>
      <c r="V544" s="236">
        <v>-86</v>
      </c>
      <c r="W544" s="237">
        <v>13344</v>
      </c>
      <c r="X544" s="235">
        <v>1718</v>
      </c>
      <c r="Y544" s="235">
        <v>4579</v>
      </c>
      <c r="Z544" s="236">
        <v>7133</v>
      </c>
      <c r="AA544" s="226"/>
      <c r="AB544" s="139">
        <v>20</v>
      </c>
      <c r="AC544" s="97" t="s">
        <v>25</v>
      </c>
      <c r="AD544" s="60">
        <f t="shared" si="2124"/>
        <v>7.8040000000000003</v>
      </c>
      <c r="AE544" s="24">
        <f t="shared" si="2857"/>
        <v>50</v>
      </c>
      <c r="AF544" s="24">
        <f t="shared" si="2858"/>
        <v>0</v>
      </c>
      <c r="AG544" s="24">
        <f t="shared" si="2859"/>
        <v>1.667</v>
      </c>
      <c r="AH544" s="24">
        <f t="shared" si="2860"/>
        <v>21.774000000000001</v>
      </c>
      <c r="AI544" s="24">
        <f t="shared" si="2861"/>
        <v>-3.911</v>
      </c>
      <c r="AJ544" s="24">
        <f t="shared" si="2862"/>
        <v>-3.1150000000000002</v>
      </c>
      <c r="AK544" s="24">
        <f t="shared" si="2863"/>
        <v>2.9729999999999999</v>
      </c>
      <c r="AL544" s="24">
        <f t="shared" si="2864"/>
        <v>-1.6819999999999999</v>
      </c>
      <c r="AM544" s="24">
        <f t="shared" si="2865"/>
        <v>1.98</v>
      </c>
      <c r="AN544" s="24">
        <f t="shared" si="2866"/>
        <v>-4.1669999999999998</v>
      </c>
      <c r="AO544" s="24">
        <f t="shared" si="2867"/>
        <v>5.556</v>
      </c>
      <c r="AP544" s="24">
        <f t="shared" si="2868"/>
        <v>-0.434</v>
      </c>
      <c r="AQ544" s="24">
        <f t="shared" si="2869"/>
        <v>-40.908999999999999</v>
      </c>
      <c r="AR544" s="24">
        <f t="shared" si="2870"/>
        <v>4.4429999999999996</v>
      </c>
      <c r="AS544" s="24">
        <f t="shared" si="2871"/>
        <v>-0.83099999999999996</v>
      </c>
      <c r="AT544" s="24">
        <f t="shared" si="2807"/>
        <v>5.2430000000000003</v>
      </c>
      <c r="AU544" s="24">
        <f t="shared" si="2035"/>
        <v>11.321</v>
      </c>
      <c r="AV544" s="24">
        <f t="shared" si="2036"/>
        <v>2.09</v>
      </c>
      <c r="AW544" s="24">
        <f t="shared" si="2037"/>
        <v>6.5220000000000002</v>
      </c>
      <c r="AX544" s="64">
        <f t="shared" si="2038"/>
        <v>2.1509999999999998</v>
      </c>
      <c r="AY544" s="24">
        <f t="shared" si="2039"/>
        <v>7.4420000000000002</v>
      </c>
      <c r="AZ544" s="24">
        <f t="shared" si="2040"/>
        <v>0.32900000000000001</v>
      </c>
      <c r="BA544" s="61">
        <f t="shared" si="2041"/>
        <v>2.0169999999999999</v>
      </c>
      <c r="BB544" s="226"/>
      <c r="BC544" s="139">
        <v>20</v>
      </c>
      <c r="BD544" s="97" t="s">
        <v>25</v>
      </c>
      <c r="BE544" s="60">
        <f t="shared" si="2710"/>
        <v>12.2</v>
      </c>
      <c r="BF544" s="24">
        <f t="shared" si="2872"/>
        <v>0</v>
      </c>
      <c r="BG544" s="24">
        <f t="shared" si="2985"/>
        <v>0.6</v>
      </c>
      <c r="BH544" s="24">
        <f t="shared" si="2985"/>
        <v>0.5</v>
      </c>
      <c r="BI544" s="24">
        <f t="shared" si="2985"/>
        <v>5.7</v>
      </c>
      <c r="BJ544" s="24">
        <f t="shared" si="2985"/>
        <v>2.6</v>
      </c>
      <c r="BK544" s="24">
        <f t="shared" si="2985"/>
        <v>28.2</v>
      </c>
      <c r="BL544" s="24">
        <f t="shared" si="2985"/>
        <v>4.9000000000000004</v>
      </c>
      <c r="BM544" s="24">
        <f t="shared" si="2985"/>
        <v>3.9</v>
      </c>
      <c r="BN544" s="24">
        <f t="shared" si="2985"/>
        <v>2.2999999999999998</v>
      </c>
      <c r="BO544" s="24">
        <f t="shared" si="2985"/>
        <v>0.2</v>
      </c>
      <c r="BP544" s="24">
        <f t="shared" si="2985"/>
        <v>0.1</v>
      </c>
      <c r="BQ544" s="24">
        <f t="shared" si="2985"/>
        <v>8.6</v>
      </c>
      <c r="BR544" s="24">
        <f t="shared" si="2985"/>
        <v>0.6</v>
      </c>
      <c r="BS544" s="24">
        <f t="shared" si="2985"/>
        <v>11.1</v>
      </c>
      <c r="BT544" s="24">
        <f t="shared" si="2985"/>
        <v>4.5</v>
      </c>
      <c r="BU544" s="24">
        <f t="shared" si="2985"/>
        <v>8.4</v>
      </c>
      <c r="BV544" s="24">
        <f t="shared" si="2985"/>
        <v>6.2</v>
      </c>
      <c r="BW544" s="24">
        <f t="shared" si="2125"/>
        <v>100.6</v>
      </c>
      <c r="BX544" s="24">
        <f t="shared" si="2044"/>
        <v>-0.6</v>
      </c>
      <c r="BY544" s="64">
        <f t="shared" si="2126"/>
        <v>100</v>
      </c>
      <c r="BZ544" s="24">
        <f t="shared" si="2045"/>
        <v>12.9</v>
      </c>
      <c r="CA544" s="24">
        <f t="shared" si="2046"/>
        <v>34.299999999999997</v>
      </c>
      <c r="CB544" s="61">
        <f t="shared" si="2047"/>
        <v>53.5</v>
      </c>
      <c r="CC544" s="226"/>
      <c r="CD544" s="139">
        <v>20</v>
      </c>
      <c r="CE544" s="97" t="s">
        <v>25</v>
      </c>
      <c r="CF544" s="60">
        <f t="shared" ref="CF544" si="3082">IF(C544=0,"-",IF(C544="X","X",ROUND(C544/C524*100,1)))</f>
        <v>4</v>
      </c>
      <c r="CG544" s="24">
        <f t="shared" ref="CG544" si="3083">IF(D544=0,"-",IF(D544="X","X",ROUND(D544/D524*100,1)))</f>
        <v>0.7</v>
      </c>
      <c r="CH544" s="24">
        <f t="shared" ref="CH544" si="3084">IF(E544=0,"-",IF(E544="X","X",ROUND(E544/E524*100,1)))</f>
        <v>1</v>
      </c>
      <c r="CI544" s="24">
        <f t="shared" ref="CI544" si="3085">IF(F544=0,"-",IF(F544="X","X",ROUND(F544/F524*100,1)))</f>
        <v>0.7</v>
      </c>
      <c r="CJ544" s="24">
        <f t="shared" ref="CJ544" si="3086">IF(G544=0,"-",IF(G544="X","X",ROUND(G544/G524*100,1)))</f>
        <v>0.4</v>
      </c>
      <c r="CK544" s="24">
        <f t="shared" ref="CK544" si="3087">IF(H544=0,"-",IF(H544="X","X",ROUND(H544/H524*100,1)))</f>
        <v>0.2</v>
      </c>
      <c r="CL544" s="24">
        <f t="shared" ref="CL544" si="3088">IF(I544=0,"-",IF(I544="X","X",ROUND(I544/I524*100,1)))</f>
        <v>0.8</v>
      </c>
      <c r="CM544" s="24">
        <f t="shared" ref="CM544" si="3089">IF(J544=0,"-",IF(J544="X","X",ROUND(J544/J524*100,1)))</f>
        <v>0.2</v>
      </c>
      <c r="CN544" s="24">
        <f t="shared" ref="CN544" si="3090">IF(K544=0,"-",IF(K544="X","X",ROUND(K544/K524*100,1)))</f>
        <v>0.3</v>
      </c>
      <c r="CO544" s="24">
        <f t="shared" ref="CO544" si="3091">IF(L544=0,"-",IF(L544="X","X",ROUND(L544/L524*100,1)))</f>
        <v>0.3</v>
      </c>
      <c r="CP544" s="24">
        <f t="shared" ref="CP544" si="3092">IF(M544=0,"-",IF(M544="X","X",ROUND(M544/M524*100,1)))</f>
        <v>0</v>
      </c>
      <c r="CQ544" s="24">
        <f t="shared" ref="CQ544" si="3093">IF(N544=0,"-",IF(N544="X","X",ROUND(N544/N524*100,1)))</f>
        <v>0</v>
      </c>
      <c r="CR544" s="24">
        <f t="shared" ref="CR544" si="3094">IF(O544=0,"-",IF(O544="X","X",ROUND(O544/O524*100,1)))</f>
        <v>0.2</v>
      </c>
      <c r="CS544" s="24">
        <f t="shared" ref="CS544" si="3095">IF(P544=0,"-",IF(P544="X","X",ROUND(P544/P524*100,1)))</f>
        <v>0</v>
      </c>
      <c r="CT544" s="24">
        <f t="shared" ref="CT544" si="3096">IF(Q544=0,"-",IF(Q544="X","X",ROUND(Q544/Q524*100,1)))</f>
        <v>0.3</v>
      </c>
      <c r="CU544" s="24">
        <f t="shared" ref="CU544" si="3097">IF(R544=0,"-",IF(R544="X","X",ROUND(R544/R524*100,1)))</f>
        <v>0.2</v>
      </c>
      <c r="CV544" s="24">
        <f t="shared" ref="CV544" si="3098">IF(S544=0,"-",IF(S544="X","X",ROUND(S544/S524*100,1)))</f>
        <v>0.2</v>
      </c>
      <c r="CW544" s="24">
        <f t="shared" ref="CW544" si="3099">IF(T544=0,"-",IF(T544="X","X",ROUND(T544/T524*100,1)))</f>
        <v>0.4</v>
      </c>
      <c r="CX544" s="24">
        <f t="shared" ref="CX544" si="3100">IF(U544=0,"-",IF(U544="X","X",ROUND(U544/U524*100,1)))</f>
        <v>0.3</v>
      </c>
      <c r="CY544" s="24">
        <f t="shared" ref="CY544" si="3101">IF(V544=0,"-",IF(V544="X","X",ROUND(V544/V524*100,1)))</f>
        <v>0.3</v>
      </c>
      <c r="CZ544" s="64">
        <f t="shared" ref="CZ544" si="3102">IF(W544=0,"-",IF(W544="X","X",ROUND(W544/W524*100,1)))</f>
        <v>0.3</v>
      </c>
      <c r="DA544" s="24">
        <f t="shared" ref="DA544" si="3103">IF(X544=0,"-",IF(X544="X","X",ROUND(X544/X524*100,1)))</f>
        <v>3.4</v>
      </c>
      <c r="DB544" s="24">
        <f t="shared" ref="DB544" si="3104">IF(Y544=0,"-",IF(Y544="X","X",ROUND(Y544/Y524*100,1)))</f>
        <v>0.7</v>
      </c>
      <c r="DC544" s="61">
        <f t="shared" ref="DC544" si="3105">IF(Z544=0,"-",IF(Z544="X","X",ROUND(Z544/Z524*100,1)))</f>
        <v>0.2</v>
      </c>
      <c r="DD544" s="226"/>
      <c r="DE544" s="139">
        <v>20</v>
      </c>
      <c r="DF544" s="97" t="s">
        <v>25</v>
      </c>
      <c r="DG544" s="60">
        <f t="shared" si="2151"/>
        <v>0.90300000000000002</v>
      </c>
      <c r="DH544" s="24">
        <f t="shared" si="2072"/>
        <v>8.0000000000000002E-3</v>
      </c>
      <c r="DI544" s="24">
        <f t="shared" si="2073"/>
        <v>0</v>
      </c>
      <c r="DJ544" s="24">
        <f t="shared" si="2074"/>
        <v>8.0000000000000002E-3</v>
      </c>
      <c r="DK544" s="24">
        <f t="shared" si="2075"/>
        <v>1.0329999999999999</v>
      </c>
      <c r="DL544" s="24">
        <f t="shared" si="2076"/>
        <v>-0.107</v>
      </c>
      <c r="DM544" s="24">
        <f t="shared" si="2077"/>
        <v>-0.92600000000000005</v>
      </c>
      <c r="DN544" s="24">
        <f t="shared" si="2078"/>
        <v>0.14499999999999999</v>
      </c>
      <c r="DO544" s="24">
        <f t="shared" si="2079"/>
        <v>-6.9000000000000006E-2</v>
      </c>
      <c r="DP544" s="24">
        <f t="shared" si="2080"/>
        <v>4.5999999999999999E-2</v>
      </c>
      <c r="DQ544" s="24">
        <f t="shared" si="2081"/>
        <v>-8.0000000000000002E-3</v>
      </c>
      <c r="DR544" s="24">
        <f t="shared" si="2082"/>
        <v>8.0000000000000002E-3</v>
      </c>
      <c r="DS544" s="24">
        <f t="shared" si="2083"/>
        <v>-3.7999999999999999E-2</v>
      </c>
      <c r="DT544" s="24">
        <f t="shared" si="2084"/>
        <v>-0.41299999999999998</v>
      </c>
      <c r="DU544" s="24">
        <f t="shared" si="2085"/>
        <v>0.48199999999999998</v>
      </c>
      <c r="DV544" s="24">
        <f t="shared" si="2086"/>
        <v>-3.7999999999999999E-2</v>
      </c>
      <c r="DW544" s="24">
        <f t="shared" si="2087"/>
        <v>0.42899999999999999</v>
      </c>
      <c r="DX544" s="24">
        <f t="shared" si="2088"/>
        <v>0.64300000000000002</v>
      </c>
      <c r="DY544" s="24">
        <f t="shared" si="2089"/>
        <v>2.105</v>
      </c>
      <c r="DZ544" s="24">
        <f t="shared" si="2090"/>
        <v>4.5999999999999999E-2</v>
      </c>
      <c r="EA544" s="64">
        <f t="shared" si="2091"/>
        <v>2.1509999999999998</v>
      </c>
      <c r="EB544" s="24">
        <f t="shared" si="2092"/>
        <v>0.91100000000000003</v>
      </c>
      <c r="EC544" s="24">
        <f t="shared" si="2093"/>
        <v>0.115</v>
      </c>
      <c r="ED544" s="61">
        <f t="shared" si="2094"/>
        <v>1.079</v>
      </c>
      <c r="EE544" s="226"/>
      <c r="EF544" s="139">
        <v>20</v>
      </c>
      <c r="EG544" s="97" t="s">
        <v>25</v>
      </c>
      <c r="EH544" s="60">
        <f t="shared" ref="EH544" si="3106">IF(C544="X","X",IF(FI544="X","X",IF(FI544&lt;&gt;0,ROUND((C544-FI544)/FI524*100,3),"- ")))</f>
        <v>0.314</v>
      </c>
      <c r="EI544" s="24">
        <f t="shared" ref="EI544" si="3107">IF(D544="X","X",IF(FJ544="X","X",IF(FJ544&lt;&gt;0,ROUND((D544-FJ544)/FJ524*100,3),"- ")))</f>
        <v>0.23899999999999999</v>
      </c>
      <c r="EJ544" s="24">
        <f t="shared" ref="EJ544" si="3108">IF(E544="X","X",IF(FK544="X","X",IF(FK544&lt;&gt;0,ROUND((E544-FK544)/FK524*100,3),"- ")))</f>
        <v>0</v>
      </c>
      <c r="EK544" s="24">
        <f t="shared" ref="EK544" si="3109">IF(F544="X","X",IF(FL544="X","X",IF(FL544&lt;&gt;0,ROUND((F544-FL544)/FL524*100,3),"- ")))</f>
        <v>1.2E-2</v>
      </c>
      <c r="EL544" s="24">
        <f t="shared" ref="EL544" si="3110">IF(G544="X","X",IF(FM544="X","X",IF(FM544&lt;&gt;0,ROUND((G544-FM544)/FM524*100,3),"- ")))</f>
        <v>6.6000000000000003E-2</v>
      </c>
      <c r="EM544" s="24">
        <f t="shared" ref="EM544" si="3111">IF(H544="X","X",IF(FN544="X","X",IF(FN544&lt;&gt;0,ROUND((H544-FN544)/FN524*100,3),"- ")))</f>
        <v>-8.0000000000000002E-3</v>
      </c>
      <c r="EN544" s="24">
        <f t="shared" ref="EN544" si="3112">IF(I544="X","X",IF(FO544="X","X",IF(FO544&lt;&gt;0,ROUND((I544-FO544)/FO524*100,3),"- ")))</f>
        <v>-2.9000000000000001E-2</v>
      </c>
      <c r="EO544" s="24">
        <f t="shared" ref="EO544" si="3113">IF(J544="X","X",IF(FP544="X","X",IF(FP544&lt;&gt;0,ROUND((J544-FP544)/FP524*100,3),"- ")))</f>
        <v>5.0000000000000001E-3</v>
      </c>
      <c r="EP544" s="24">
        <f t="shared" ref="EP544" si="3114">IF(K544="X","X",IF(FQ544="X","X",IF(FQ544&lt;&gt;0,ROUND((K544-FQ544)/FQ524*100,3),"- ")))</f>
        <v>-5.0000000000000001E-3</v>
      </c>
      <c r="EQ544" s="24">
        <f t="shared" ref="EQ544" si="3115">IF(L544="X","X",IF(FR544="X","X",IF(FR544&lt;&gt;0,ROUND((L544-FR544)/FR524*100,3),"- ")))</f>
        <v>5.0000000000000001E-3</v>
      </c>
      <c r="ER544" s="24">
        <f t="shared" ref="ER544" si="3116">IF(M544="X","X",IF(FS544="X","X",IF(FS544&lt;&gt;0,ROUND((M544-FS544)/FS524*100,3),"- ")))</f>
        <v>-1E-3</v>
      </c>
      <c r="ES544" s="24">
        <f t="shared" ref="ES544" si="3117">IF(N544="X","X",IF(FT544="X","X",IF(FT544&lt;&gt;0,ROUND((N544-FT544)/FT524*100,3),"- ")))</f>
        <v>1E-3</v>
      </c>
      <c r="ET544" s="24">
        <f t="shared" ref="ET544" si="3118">IF(O544="X","X",IF(FU544="X","X",IF(FU544&lt;&gt;0,ROUND((O544-FU544)/FU524*100,3),"- ")))</f>
        <v>-1E-3</v>
      </c>
      <c r="EU544" s="24">
        <f t="shared" ref="EU544" si="3119">IF(P544="X","X",IF(FV544="X","X",IF(FV544&lt;&gt;0,ROUND((P544-FV544)/FV524*100,3),"- ")))</f>
        <v>-1.2999999999999999E-2</v>
      </c>
      <c r="EV544" s="24">
        <f t="shared" ref="EV544" si="3120">IF(Q544="X","X",IF(FW544="X","X",IF(FW544&lt;&gt;0,ROUND((Q544-FW544)/FW524*100,3),"- ")))</f>
        <v>1.4999999999999999E-2</v>
      </c>
      <c r="EW544" s="24">
        <f t="shared" ref="EW544" si="3121">IF(R544="X","X",IF(FX544="X","X",IF(FX544&lt;&gt;0,ROUND((R544-FX544)/FX524*100,3),"- ")))</f>
        <v>-2E-3</v>
      </c>
      <c r="EX544" s="24">
        <f t="shared" ref="EX544" si="3122">IF(S544="X","X",IF(FY544="X","X",IF(FY544&lt;&gt;0,ROUND((S544-FY544)/FY524*100,3),"- ")))</f>
        <v>1.0999999999999999E-2</v>
      </c>
      <c r="EY544" s="24">
        <f t="shared" ref="EY544" si="3123">IF(T544="X","X",IF(FZ544="X","X",IF(FZ544&lt;&gt;0,ROUND((T544-FZ544)/FZ524*100,3),"- ")))</f>
        <v>4.1000000000000002E-2</v>
      </c>
      <c r="EZ544" s="24">
        <f t="shared" ref="EZ544" si="3124">IF(U544="X","X",IF(GA544="X","X",IF(GA544&lt;&gt;0,ROUND((U544-GA544)/GA524*100,3),"- ")))</f>
        <v>6.0000000000000001E-3</v>
      </c>
      <c r="FA544" s="24">
        <f t="shared" ref="FA544" si="3125">IF(V544="X","X",IF(GB544="X","X",IF(GB544&lt;&gt;0,ROUND((V544-GB544)/GB524*100,3),"- ")))</f>
        <v>-0.02</v>
      </c>
      <c r="FB544" s="64">
        <f t="shared" ref="FB544" si="3126">IF(W544="X","X",IF(GC544="X","X",IF(GC544&lt;&gt;0,ROUND((W544-GC544)/GC524*100,3),"- ")))</f>
        <v>7.0000000000000001E-3</v>
      </c>
      <c r="FC544" s="24">
        <f t="shared" ref="FC544" si="3127">IF(X544="X","X",IF(GD544="X","X",IF(GD544&lt;&gt;0,ROUND((X544-GD544)/GD524*100,3),"- ")))</f>
        <v>0.255</v>
      </c>
      <c r="FD544" s="24">
        <f t="shared" ref="FD544" si="3128">IF(Y544="X","X",IF(GE544="X","X",IF(GE544&lt;&gt;0,ROUND((Y544-GE544)/GE524*100,3),"- ")))</f>
        <v>2E-3</v>
      </c>
      <c r="FE544" s="61">
        <f t="shared" ref="FE544" si="3129">IF(Z544="X","X",IF(GF544="X","X",IF(GF544&lt;&gt;0,ROUND((Z544-GF544)/GF524*100,3),"- ")))</f>
        <v>4.0000000000000001E-3</v>
      </c>
      <c r="FG544" s="139">
        <v>20</v>
      </c>
      <c r="FH544" s="97" t="s">
        <v>25</v>
      </c>
      <c r="FI544" s="28">
        <f t="shared" si="2921"/>
        <v>1512</v>
      </c>
      <c r="FJ544" s="30">
        <f t="shared" si="2922"/>
        <v>2</v>
      </c>
      <c r="FK544" s="30">
        <f t="shared" si="2923"/>
        <v>85</v>
      </c>
      <c r="FL544" s="30">
        <f t="shared" si="2924"/>
        <v>60</v>
      </c>
      <c r="FM544" s="30">
        <f t="shared" si="2925"/>
        <v>620</v>
      </c>
      <c r="FN544" s="30">
        <f t="shared" si="2926"/>
        <v>358</v>
      </c>
      <c r="FO544" s="30">
        <f t="shared" si="2927"/>
        <v>3884</v>
      </c>
      <c r="FP544" s="30">
        <f t="shared" si="2928"/>
        <v>639</v>
      </c>
      <c r="FQ544" s="30">
        <f t="shared" si="2929"/>
        <v>535</v>
      </c>
      <c r="FR544" s="30">
        <f t="shared" si="2930"/>
        <v>303</v>
      </c>
      <c r="FS544" s="30">
        <f t="shared" si="2931"/>
        <v>24</v>
      </c>
      <c r="FT544" s="30">
        <f t="shared" si="2932"/>
        <v>18</v>
      </c>
      <c r="FU544" s="30">
        <f t="shared" si="2933"/>
        <v>1153</v>
      </c>
      <c r="FV544" s="30">
        <f t="shared" si="2934"/>
        <v>132</v>
      </c>
      <c r="FW544" s="30">
        <f t="shared" si="2935"/>
        <v>1418</v>
      </c>
      <c r="FX544" s="30">
        <f t="shared" si="2936"/>
        <v>602</v>
      </c>
      <c r="FY544" s="30">
        <f t="shared" si="2121"/>
        <v>1068</v>
      </c>
      <c r="FZ544" s="30">
        <f t="shared" si="2122"/>
        <v>742</v>
      </c>
      <c r="GA544" s="30">
        <f t="shared" si="2176"/>
        <v>13155</v>
      </c>
      <c r="GB544" s="30">
        <f t="shared" si="2123"/>
        <v>-92</v>
      </c>
      <c r="GC544" s="54">
        <f t="shared" si="2177"/>
        <v>13063</v>
      </c>
      <c r="GD544" s="30">
        <f t="shared" si="2178"/>
        <v>1599</v>
      </c>
      <c r="GE544" s="30">
        <f t="shared" si="2179"/>
        <v>4564</v>
      </c>
      <c r="GF544" s="42">
        <f t="shared" si="2180"/>
        <v>6992</v>
      </c>
    </row>
    <row r="545" spans="1:188" ht="13.5" customHeight="1">
      <c r="A545" s="14">
        <v>21</v>
      </c>
      <c r="B545" s="15" t="s">
        <v>26</v>
      </c>
      <c r="C545" s="227">
        <v>821</v>
      </c>
      <c r="D545" s="228">
        <v>0</v>
      </c>
      <c r="E545" s="228">
        <v>90</v>
      </c>
      <c r="F545" s="228">
        <v>214</v>
      </c>
      <c r="G545" s="228">
        <v>5175</v>
      </c>
      <c r="H545" s="228">
        <v>2878</v>
      </c>
      <c r="I545" s="228">
        <v>11743</v>
      </c>
      <c r="J545" s="228">
        <v>3630</v>
      </c>
      <c r="K545" s="228">
        <v>726</v>
      </c>
      <c r="L545" s="228">
        <v>1632</v>
      </c>
      <c r="M545" s="228">
        <v>63</v>
      </c>
      <c r="N545" s="228">
        <v>952</v>
      </c>
      <c r="O545" s="228">
        <v>15411</v>
      </c>
      <c r="P545" s="228">
        <v>2069</v>
      </c>
      <c r="Q545" s="228">
        <v>3310</v>
      </c>
      <c r="R545" s="228">
        <v>4174</v>
      </c>
      <c r="S545" s="228">
        <v>6226</v>
      </c>
      <c r="T545" s="228">
        <v>5173</v>
      </c>
      <c r="U545" s="228">
        <v>64287</v>
      </c>
      <c r="V545" s="229">
        <v>-411</v>
      </c>
      <c r="W545" s="230">
        <v>63876</v>
      </c>
      <c r="X545" s="228">
        <v>911</v>
      </c>
      <c r="Y545" s="228">
        <v>17132</v>
      </c>
      <c r="Z545" s="229">
        <v>46244</v>
      </c>
      <c r="AA545" s="226"/>
      <c r="AB545" s="14">
        <v>21</v>
      </c>
      <c r="AC545" s="15" t="s">
        <v>26</v>
      </c>
      <c r="AD545" s="58">
        <f t="shared" si="2124"/>
        <v>5.7990000000000004</v>
      </c>
      <c r="AE545" s="22" t="str">
        <f t="shared" si="2857"/>
        <v xml:space="preserve">- </v>
      </c>
      <c r="AF545" s="22">
        <f t="shared" si="2858"/>
        <v>-2.1739999999999999</v>
      </c>
      <c r="AG545" s="22">
        <f t="shared" si="2859"/>
        <v>1.905</v>
      </c>
      <c r="AH545" s="22">
        <f t="shared" si="2860"/>
        <v>4.8840000000000003</v>
      </c>
      <c r="AI545" s="22">
        <f t="shared" si="2861"/>
        <v>6.593</v>
      </c>
      <c r="AJ545" s="22">
        <f t="shared" si="2862"/>
        <v>5.7169999999999996</v>
      </c>
      <c r="AK545" s="22">
        <f t="shared" si="2863"/>
        <v>3.6850000000000001</v>
      </c>
      <c r="AL545" s="22">
        <f t="shared" si="2864"/>
        <v>1.823</v>
      </c>
      <c r="AM545" s="22">
        <f t="shared" si="2865"/>
        <v>-6.69</v>
      </c>
      <c r="AN545" s="22">
        <f t="shared" si="2866"/>
        <v>10.526</v>
      </c>
      <c r="AO545" s="22">
        <f t="shared" si="2867"/>
        <v>11.606</v>
      </c>
      <c r="AP545" s="22">
        <f t="shared" si="2868"/>
        <v>1.629</v>
      </c>
      <c r="AQ545" s="22">
        <f t="shared" si="2869"/>
        <v>1.2729999999999999</v>
      </c>
      <c r="AR545" s="22">
        <f t="shared" si="2870"/>
        <v>-2.129</v>
      </c>
      <c r="AS545" s="22">
        <f t="shared" si="2871"/>
        <v>4.7430000000000003</v>
      </c>
      <c r="AT545" s="22">
        <f t="shared" si="2807"/>
        <v>2.9769999999999999</v>
      </c>
      <c r="AU545" s="22">
        <f t="shared" si="2035"/>
        <v>4.95</v>
      </c>
      <c r="AV545" s="22">
        <f t="shared" si="2036"/>
        <v>3.286</v>
      </c>
      <c r="AW545" s="22">
        <f t="shared" si="2037"/>
        <v>6.1639999999999997</v>
      </c>
      <c r="AX545" s="63">
        <f t="shared" si="2038"/>
        <v>3.3530000000000002</v>
      </c>
      <c r="AY545" s="22">
        <f t="shared" si="2039"/>
        <v>4.9539999999999997</v>
      </c>
      <c r="AZ545" s="22">
        <f t="shared" si="2040"/>
        <v>5.415</v>
      </c>
      <c r="BA545" s="59">
        <f t="shared" si="2041"/>
        <v>2.4870000000000001</v>
      </c>
      <c r="BB545" s="226"/>
      <c r="BC545" s="14">
        <v>21</v>
      </c>
      <c r="BD545" s="15" t="s">
        <v>26</v>
      </c>
      <c r="BE545" s="58">
        <f t="shared" si="2710"/>
        <v>1.3</v>
      </c>
      <c r="BF545" s="22" t="str">
        <f t="shared" si="2872"/>
        <v>-</v>
      </c>
      <c r="BG545" s="22">
        <f t="shared" si="2985"/>
        <v>0.1</v>
      </c>
      <c r="BH545" s="22">
        <f t="shared" si="2985"/>
        <v>0.3</v>
      </c>
      <c r="BI545" s="22">
        <f t="shared" si="2985"/>
        <v>8.1</v>
      </c>
      <c r="BJ545" s="22">
        <f t="shared" si="2985"/>
        <v>4.5</v>
      </c>
      <c r="BK545" s="22">
        <f t="shared" si="2985"/>
        <v>18.399999999999999</v>
      </c>
      <c r="BL545" s="22">
        <f t="shared" si="2985"/>
        <v>5.7</v>
      </c>
      <c r="BM545" s="22">
        <f t="shared" si="2985"/>
        <v>1.1000000000000001</v>
      </c>
      <c r="BN545" s="22">
        <f t="shared" si="2985"/>
        <v>2.6</v>
      </c>
      <c r="BO545" s="22">
        <f t="shared" si="2985"/>
        <v>0.1</v>
      </c>
      <c r="BP545" s="22">
        <f t="shared" si="2985"/>
        <v>1.5</v>
      </c>
      <c r="BQ545" s="22">
        <f t="shared" si="2985"/>
        <v>24.1</v>
      </c>
      <c r="BR545" s="22">
        <f t="shared" si="2985"/>
        <v>3.2</v>
      </c>
      <c r="BS545" s="22">
        <f t="shared" si="2985"/>
        <v>5.2</v>
      </c>
      <c r="BT545" s="22">
        <f t="shared" si="2985"/>
        <v>6.5</v>
      </c>
      <c r="BU545" s="22">
        <f t="shared" si="2985"/>
        <v>9.6999999999999993</v>
      </c>
      <c r="BV545" s="22">
        <f t="shared" si="2985"/>
        <v>8.1</v>
      </c>
      <c r="BW545" s="22">
        <f t="shared" si="2125"/>
        <v>100.6</v>
      </c>
      <c r="BX545" s="22">
        <f t="shared" si="2044"/>
        <v>-0.6</v>
      </c>
      <c r="BY545" s="63">
        <f t="shared" si="2126"/>
        <v>100</v>
      </c>
      <c r="BZ545" s="22">
        <f t="shared" si="2045"/>
        <v>1.4</v>
      </c>
      <c r="CA545" s="22">
        <f t="shared" si="2046"/>
        <v>26.8</v>
      </c>
      <c r="CB545" s="59">
        <f t="shared" si="2047"/>
        <v>72.400000000000006</v>
      </c>
      <c r="CC545" s="226"/>
      <c r="CD545" s="14">
        <v>21</v>
      </c>
      <c r="CE545" s="15" t="s">
        <v>26</v>
      </c>
      <c r="CF545" s="58">
        <f t="shared" ref="CF545" si="3130">IF(C545=0,"-",IF(C545="X","X",ROUND(C545/C524*100,1)))</f>
        <v>2</v>
      </c>
      <c r="CG545" s="22" t="str">
        <f t="shared" ref="CG545" si="3131">IF(D545=0,"-",IF(D545="X","X",ROUND(D545/D524*100,1)))</f>
        <v>-</v>
      </c>
      <c r="CH545" s="22">
        <f t="shared" ref="CH545" si="3132">IF(E545=0,"-",IF(E545="X","X",ROUND(E545/E524*100,1)))</f>
        <v>1</v>
      </c>
      <c r="CI545" s="22">
        <f t="shared" ref="CI545" si="3133">IF(F545=0,"-",IF(F545="X","X",ROUND(F545/F524*100,1)))</f>
        <v>2.4</v>
      </c>
      <c r="CJ545" s="22">
        <f t="shared" ref="CJ545" si="3134">IF(G545=0,"-",IF(G545="X","X",ROUND(G545/G524*100,1)))</f>
        <v>2.8</v>
      </c>
      <c r="CK545" s="22">
        <f t="shared" ref="CK545" si="3135">IF(H545=0,"-",IF(H545="X","X",ROUND(H545/H524*100,1)))</f>
        <v>1.7</v>
      </c>
      <c r="CL545" s="22">
        <f t="shared" ref="CL545" si="3136">IF(I545=0,"-",IF(I545="X","X",ROUND(I545/I524*100,1)))</f>
        <v>2.4</v>
      </c>
      <c r="CM545" s="22">
        <f t="shared" ref="CM545" si="3137">IF(J545=0,"-",IF(J545="X","X",ROUND(J545/J524*100,1)))</f>
        <v>0.9</v>
      </c>
      <c r="CN545" s="22">
        <f t="shared" ref="CN545" si="3138">IF(K545=0,"-",IF(K545="X","X",ROUND(K545/K524*100,1)))</f>
        <v>0.4</v>
      </c>
      <c r="CO545" s="22">
        <f t="shared" ref="CO545" si="3139">IF(L545=0,"-",IF(L545="X","X",ROUND(L545/L524*100,1)))</f>
        <v>1.4</v>
      </c>
      <c r="CP545" s="22">
        <f t="shared" ref="CP545" si="3140">IF(M545=0,"-",IF(M545="X","X",ROUND(M545/M524*100,1)))</f>
        <v>0</v>
      </c>
      <c r="CQ545" s="22">
        <f t="shared" ref="CQ545" si="3141">IF(N545=0,"-",IF(N545="X","X",ROUND(N545/N524*100,1)))</f>
        <v>0.6</v>
      </c>
      <c r="CR545" s="22">
        <f t="shared" ref="CR545" si="3142">IF(O545=0,"-",IF(O545="X","X",ROUND(O545/O524*100,1)))</f>
        <v>2.8</v>
      </c>
      <c r="CS545" s="22">
        <f t="shared" ref="CS545" si="3143">IF(P545=0,"-",IF(P545="X","X",ROUND(P545/P524*100,1)))</f>
        <v>0.5</v>
      </c>
      <c r="CT545" s="22">
        <f t="shared" ref="CT545" si="3144">IF(Q545=0,"-",IF(Q545="X","X",ROUND(Q545/Q524*100,1)))</f>
        <v>0.8</v>
      </c>
      <c r="CU545" s="22">
        <f t="shared" ref="CU545" si="3145">IF(R545=0,"-",IF(R545="X","X",ROUND(R545/R524*100,1)))</f>
        <v>1.6</v>
      </c>
      <c r="CV545" s="22">
        <f t="shared" ref="CV545" si="3146">IF(S545=0,"-",IF(S545="X","X",ROUND(S545/S524*100,1)))</f>
        <v>1.1000000000000001</v>
      </c>
      <c r="CW545" s="22">
        <f t="shared" ref="CW545" si="3147">IF(T545=0,"-",IF(T545="X","X",ROUND(T545/T524*100,1)))</f>
        <v>2.2999999999999998</v>
      </c>
      <c r="CX545" s="22">
        <f t="shared" ref="CX545" si="3148">IF(U545=0,"-",IF(U545="X","X",ROUND(U545/U524*100,1)))</f>
        <v>1.5</v>
      </c>
      <c r="CY545" s="22">
        <f t="shared" ref="CY545" si="3149">IF(V545=0,"-",IF(V545="X","X",ROUND(V545/V524*100,1)))</f>
        <v>1.5</v>
      </c>
      <c r="CZ545" s="63">
        <f t="shared" ref="CZ545" si="3150">IF(W545=0,"-",IF(W545="X","X",ROUND(W545/W524*100,1)))</f>
        <v>1.5</v>
      </c>
      <c r="DA545" s="22">
        <f t="shared" ref="DA545" si="3151">IF(X545=0,"-",IF(X545="X","X",ROUND(X545/X524*100,1)))</f>
        <v>1.8</v>
      </c>
      <c r="DB545" s="22">
        <f t="shared" ref="DB545" si="3152">IF(Y545=0,"-",IF(Y545="X","X",ROUND(Y545/Y524*100,1)))</f>
        <v>2.5</v>
      </c>
      <c r="DC545" s="59">
        <f t="shared" ref="DC545" si="3153">IF(Z545=0,"-",IF(Z545="X","X",ROUND(Z545/Z524*100,1)))</f>
        <v>1.3</v>
      </c>
      <c r="DD545" s="226"/>
      <c r="DE545" s="14">
        <v>21</v>
      </c>
      <c r="DF545" s="15" t="s">
        <v>26</v>
      </c>
      <c r="DG545" s="58">
        <f t="shared" si="2151"/>
        <v>7.2999999999999995E-2</v>
      </c>
      <c r="DH545" s="22" t="str">
        <f t="shared" si="2072"/>
        <v xml:space="preserve">- </v>
      </c>
      <c r="DI545" s="22">
        <f t="shared" si="2073"/>
        <v>-3.0000000000000001E-3</v>
      </c>
      <c r="DJ545" s="22">
        <f t="shared" si="2074"/>
        <v>6.0000000000000001E-3</v>
      </c>
      <c r="DK545" s="22">
        <f t="shared" si="2075"/>
        <v>0.39</v>
      </c>
      <c r="DL545" s="22">
        <f t="shared" si="2076"/>
        <v>0.28799999999999998</v>
      </c>
      <c r="DM545" s="22">
        <f t="shared" si="2077"/>
        <v>1.0269999999999999</v>
      </c>
      <c r="DN545" s="22">
        <f t="shared" si="2078"/>
        <v>0.20899999999999999</v>
      </c>
      <c r="DO545" s="22">
        <f t="shared" si="2079"/>
        <v>2.1000000000000001E-2</v>
      </c>
      <c r="DP545" s="22">
        <f t="shared" si="2080"/>
        <v>-0.189</v>
      </c>
      <c r="DQ545" s="22">
        <f t="shared" si="2081"/>
        <v>0.01</v>
      </c>
      <c r="DR545" s="22">
        <f t="shared" si="2082"/>
        <v>0.16</v>
      </c>
      <c r="DS545" s="22">
        <f t="shared" si="2083"/>
        <v>0.4</v>
      </c>
      <c r="DT545" s="22">
        <f t="shared" si="2084"/>
        <v>4.2000000000000003E-2</v>
      </c>
      <c r="DU545" s="22">
        <f t="shared" si="2085"/>
        <v>-0.11600000000000001</v>
      </c>
      <c r="DV545" s="22">
        <f t="shared" si="2086"/>
        <v>0.30599999999999999</v>
      </c>
      <c r="DW545" s="22">
        <f t="shared" si="2087"/>
        <v>0.29099999999999998</v>
      </c>
      <c r="DX545" s="22">
        <f t="shared" si="2088"/>
        <v>0.39500000000000002</v>
      </c>
      <c r="DY545" s="22">
        <f t="shared" si="2089"/>
        <v>3.3090000000000002</v>
      </c>
      <c r="DZ545" s="22">
        <f t="shared" si="2090"/>
        <v>4.3999999999999997E-2</v>
      </c>
      <c r="EA545" s="63">
        <f t="shared" si="2091"/>
        <v>3.3530000000000002</v>
      </c>
      <c r="EB545" s="22">
        <f t="shared" si="2092"/>
        <v>7.0000000000000007E-2</v>
      </c>
      <c r="EC545" s="22">
        <f t="shared" si="2093"/>
        <v>1.4239999999999999</v>
      </c>
      <c r="ED545" s="59">
        <f t="shared" si="2094"/>
        <v>1.8149999999999999</v>
      </c>
      <c r="EE545" s="226"/>
      <c r="EF545" s="14">
        <v>21</v>
      </c>
      <c r="EG545" s="15" t="s">
        <v>26</v>
      </c>
      <c r="EH545" s="58">
        <f t="shared" ref="EH545" si="3154">IF(C545="X","X",IF(FI545="X","X",IF(FI545&lt;&gt;0,ROUND((C545-FI545)/FI524*100,3),"- ")))</f>
        <v>0.12</v>
      </c>
      <c r="EI545" s="22" t="str">
        <f t="shared" ref="EI545" si="3155">IF(D545="X","X",IF(FJ545="X","X",IF(FJ545&lt;&gt;0,ROUND((D545-FJ545)/FJ524*100,3),"- ")))</f>
        <v xml:space="preserve">- </v>
      </c>
      <c r="EJ545" s="22">
        <f t="shared" ref="EJ545" si="3156">IF(E545="X","X",IF(FK545="X","X",IF(FK545&lt;&gt;0,ROUND((E545-FK545)/FK524*100,3),"- ")))</f>
        <v>-2.3E-2</v>
      </c>
      <c r="EK545" s="22">
        <f t="shared" ref="EK545" si="3157">IF(F545="X","X",IF(FL545="X","X",IF(FL545&lt;&gt;0,ROUND((F545-FL545)/FL524*100,3),"- ")))</f>
        <v>4.5999999999999999E-2</v>
      </c>
      <c r="EL545" s="22">
        <f t="shared" ref="EL545" si="3158">IF(G545="X","X",IF(FM545="X","X",IF(FM545&lt;&gt;0,ROUND((G545-FM545)/FM524*100,3),"- ")))</f>
        <v>0.11799999999999999</v>
      </c>
      <c r="EM545" s="22">
        <f t="shared" ref="EM545" si="3159">IF(H545="X","X",IF(FN545="X","X",IF(FN545&lt;&gt;0,ROUND((H545-FN545)/FN524*100,3),"- ")))</f>
        <v>9.6000000000000002E-2</v>
      </c>
      <c r="EN545" s="22">
        <f t="shared" ref="EN545" si="3160">IF(I545="X","X",IF(FO545="X","X",IF(FO545&lt;&gt;0,ROUND((I545-FO545)/FO524*100,3),"- ")))</f>
        <v>0.151</v>
      </c>
      <c r="EO545" s="22">
        <f t="shared" ref="EO545" si="3161">IF(J545="X","X",IF(FP545="X","X",IF(FP545&lt;&gt;0,ROUND((J545-FP545)/FP524*100,3),"- ")))</f>
        <v>3.4000000000000002E-2</v>
      </c>
      <c r="EP545" s="22">
        <f t="shared" ref="EP545" si="3162">IF(K545="X","X",IF(FQ545="X","X",IF(FQ545&lt;&gt;0,ROUND((K545-FQ545)/FQ524*100,3),"- ")))</f>
        <v>7.0000000000000001E-3</v>
      </c>
      <c r="EQ545" s="22">
        <f t="shared" ref="EQ545" si="3163">IF(L545="X","X",IF(FR545="X","X",IF(FR545&lt;&gt;0,ROUND((L545-FR545)/FR524*100,3),"- ")))</f>
        <v>-0.105</v>
      </c>
      <c r="ER545" s="22">
        <f t="shared" ref="ER545" si="3164">IF(M545="X","X",IF(FS545="X","X",IF(FS545&lt;&gt;0,ROUND((M545-FS545)/FS524*100,3),"- ")))</f>
        <v>3.0000000000000001E-3</v>
      </c>
      <c r="ES545" s="22">
        <f t="shared" ref="ES545" si="3165">IF(N545="X","X",IF(FT545="X","X",IF(FT545&lt;&gt;0,ROUND((N545-FT545)/FT524*100,3),"- ")))</f>
        <v>6.6000000000000003E-2</v>
      </c>
      <c r="ET545" s="22">
        <f t="shared" ref="ET545" si="3166">IF(O545="X","X",IF(FU545="X","X",IF(FU545&lt;&gt;0,ROUND((O545-FU545)/FU524*100,3),"- ")))</f>
        <v>4.4999999999999998E-2</v>
      </c>
      <c r="EU545" s="22">
        <f t="shared" ref="EU545" si="3167">IF(P545="X","X",IF(FV545="X","X",IF(FV545&lt;&gt;0,ROUND((P545-FV545)/FV524*100,3),"- ")))</f>
        <v>6.0000000000000001E-3</v>
      </c>
      <c r="EV545" s="22">
        <f t="shared" ref="EV545" si="3168">IF(Q545="X","X",IF(FW545="X","X",IF(FW545&lt;&gt;0,ROUND((Q545-FW545)/FW524*100,3),"- ")))</f>
        <v>-1.7000000000000001E-2</v>
      </c>
      <c r="EW545" s="22">
        <f t="shared" ref="EW545" si="3169">IF(R545="X","X",IF(FX545="X","X",IF(FX545&lt;&gt;0,ROUND((R545-FX545)/FX524*100,3),"- ")))</f>
        <v>7.5999999999999998E-2</v>
      </c>
      <c r="EX545" s="22">
        <f t="shared" ref="EX545" si="3170">IF(S545="X","X",IF(FY545="X","X",IF(FY545&lt;&gt;0,ROUND((S545-FY545)/FY524*100,3),"- ")))</f>
        <v>3.4000000000000002E-2</v>
      </c>
      <c r="EY545" s="22">
        <f t="shared" ref="EY545" si="3171">IF(T545="X","X",IF(FZ545="X","X",IF(FZ545&lt;&gt;0,ROUND((T545-FZ545)/FZ524*100,3),"- ")))</f>
        <v>0.11799999999999999</v>
      </c>
      <c r="EZ545" s="22">
        <f t="shared" ref="EZ545" si="3172">IF(U545="X","X",IF(GA545="X","X",IF(GA545&lt;&gt;0,ROUND((U545-GA545)/GA524*100,3),"- ")))</f>
        <v>4.8000000000000001E-2</v>
      </c>
      <c r="FA545" s="22">
        <f t="shared" ref="FA545" si="3173">IF(V545="X","X",IF(GB545="X","X",IF(GB545&lt;&gt;0,ROUND((V545-GB545)/GB524*100,3),"- ")))</f>
        <v>-0.09</v>
      </c>
      <c r="FB545" s="63">
        <f t="shared" ref="FB545" si="3174">IF(W545="X","X",IF(GC545="X","X",IF(GC545&lt;&gt;0,ROUND((W545-GC545)/GC524*100,3),"- ")))</f>
        <v>4.9000000000000002E-2</v>
      </c>
      <c r="FC545" s="22">
        <f t="shared" ref="FC545" si="3175">IF(X545="X","X",IF(GD545="X","X",IF(GD545&lt;&gt;0,ROUND((X545-GD545)/GD524*100,3),"- ")))</f>
        <v>9.1999999999999998E-2</v>
      </c>
      <c r="FD545" s="22">
        <f t="shared" ref="FD545" si="3176">IF(Y545="X","X",IF(GE545="X","X",IF(GE545&lt;&gt;0,ROUND((Y545-GE545)/GE524*100,3),"- ")))</f>
        <v>0.13900000000000001</v>
      </c>
      <c r="FE545" s="59">
        <f t="shared" ref="FE545" si="3177">IF(Z545="X","X",IF(GF545="X","X",IF(GF545&lt;&gt;0,ROUND((Z545-GF545)/GF524*100,3),"- ")))</f>
        <v>3.1E-2</v>
      </c>
      <c r="FG545" s="14">
        <v>21</v>
      </c>
      <c r="FH545" s="15" t="s">
        <v>26</v>
      </c>
      <c r="FI545" s="27">
        <f t="shared" si="2921"/>
        <v>776</v>
      </c>
      <c r="FJ545" s="29">
        <f t="shared" si="2922"/>
        <v>0</v>
      </c>
      <c r="FK545" s="29">
        <f t="shared" si="2923"/>
        <v>92</v>
      </c>
      <c r="FL545" s="29">
        <f t="shared" si="2924"/>
        <v>210</v>
      </c>
      <c r="FM545" s="29">
        <f t="shared" si="2925"/>
        <v>4934</v>
      </c>
      <c r="FN545" s="29">
        <f t="shared" si="2926"/>
        <v>2700</v>
      </c>
      <c r="FO545" s="29">
        <f t="shared" si="2927"/>
        <v>11108</v>
      </c>
      <c r="FP545" s="29">
        <f t="shared" si="2928"/>
        <v>3501</v>
      </c>
      <c r="FQ545" s="29">
        <f t="shared" si="2929"/>
        <v>713</v>
      </c>
      <c r="FR545" s="29">
        <f t="shared" si="2930"/>
        <v>1749</v>
      </c>
      <c r="FS545" s="29">
        <f t="shared" si="2931"/>
        <v>57</v>
      </c>
      <c r="FT545" s="29">
        <f t="shared" si="2932"/>
        <v>853</v>
      </c>
      <c r="FU545" s="29">
        <f t="shared" si="2933"/>
        <v>15164</v>
      </c>
      <c r="FV545" s="29">
        <f t="shared" si="2934"/>
        <v>2043</v>
      </c>
      <c r="FW545" s="29">
        <f t="shared" si="2935"/>
        <v>3382</v>
      </c>
      <c r="FX545" s="29">
        <f t="shared" si="2936"/>
        <v>3985</v>
      </c>
      <c r="FY545" s="29">
        <f t="shared" si="2121"/>
        <v>6046</v>
      </c>
      <c r="FZ545" s="29">
        <f t="shared" si="2122"/>
        <v>4929</v>
      </c>
      <c r="GA545" s="39">
        <f t="shared" si="2176"/>
        <v>62242</v>
      </c>
      <c r="GB545" s="29">
        <f t="shared" si="2123"/>
        <v>-438</v>
      </c>
      <c r="GC545" s="52">
        <f t="shared" si="2177"/>
        <v>61804</v>
      </c>
      <c r="GD545" s="39">
        <f t="shared" si="2178"/>
        <v>868</v>
      </c>
      <c r="GE545" s="39">
        <f t="shared" si="2179"/>
        <v>16252</v>
      </c>
      <c r="GF545" s="40">
        <f t="shared" si="2180"/>
        <v>45122</v>
      </c>
    </row>
    <row r="546" spans="1:188" ht="13.5" customHeight="1">
      <c r="A546" s="14">
        <v>22</v>
      </c>
      <c r="B546" s="15" t="s">
        <v>27</v>
      </c>
      <c r="C546" s="231">
        <v>25</v>
      </c>
      <c r="D546" s="226">
        <v>0</v>
      </c>
      <c r="E546" s="226">
        <v>6</v>
      </c>
      <c r="F546" s="226">
        <v>0</v>
      </c>
      <c r="G546" s="226">
        <v>1063</v>
      </c>
      <c r="H546" s="226">
        <v>911</v>
      </c>
      <c r="I546" s="226">
        <v>5084</v>
      </c>
      <c r="J546" s="226">
        <v>1643</v>
      </c>
      <c r="K546" s="226">
        <v>244</v>
      </c>
      <c r="L546" s="226">
        <v>610</v>
      </c>
      <c r="M546" s="226">
        <v>549</v>
      </c>
      <c r="N546" s="226">
        <v>1339</v>
      </c>
      <c r="O546" s="226">
        <v>4224</v>
      </c>
      <c r="P546" s="226">
        <v>2913</v>
      </c>
      <c r="Q546" s="226">
        <v>11575</v>
      </c>
      <c r="R546" s="226">
        <v>2090</v>
      </c>
      <c r="S546" s="226">
        <v>4365</v>
      </c>
      <c r="T546" s="226">
        <v>2047</v>
      </c>
      <c r="U546" s="226">
        <v>38688</v>
      </c>
      <c r="V546" s="232">
        <v>-248</v>
      </c>
      <c r="W546" s="233">
        <v>38440</v>
      </c>
      <c r="X546" s="226">
        <v>31</v>
      </c>
      <c r="Y546" s="226">
        <v>6147</v>
      </c>
      <c r="Z546" s="232">
        <v>32510</v>
      </c>
      <c r="AA546" s="226"/>
      <c r="AB546" s="14">
        <v>22</v>
      </c>
      <c r="AC546" s="15" t="s">
        <v>27</v>
      </c>
      <c r="AD546" s="58">
        <f t="shared" si="2124"/>
        <v>-10.714</v>
      </c>
      <c r="AE546" s="22" t="str">
        <f t="shared" si="2857"/>
        <v xml:space="preserve">- </v>
      </c>
      <c r="AF546" s="22">
        <f t="shared" si="2858"/>
        <v>-25</v>
      </c>
      <c r="AG546" s="22" t="str">
        <f t="shared" si="2859"/>
        <v xml:space="preserve">- </v>
      </c>
      <c r="AH546" s="22">
        <f t="shared" si="2860"/>
        <v>-1.024</v>
      </c>
      <c r="AI546" s="22">
        <f t="shared" si="2861"/>
        <v>-0.65400000000000003</v>
      </c>
      <c r="AJ546" s="22">
        <f t="shared" si="2862"/>
        <v>5.7839999999999998</v>
      </c>
      <c r="AK546" s="22">
        <f t="shared" si="2863"/>
        <v>3.9220000000000002</v>
      </c>
      <c r="AL546" s="22">
        <f t="shared" si="2864"/>
        <v>-21.795000000000002</v>
      </c>
      <c r="AM546" s="22">
        <f t="shared" si="2865"/>
        <v>-0.81299999999999994</v>
      </c>
      <c r="AN546" s="22">
        <f t="shared" si="2866"/>
        <v>-1.964</v>
      </c>
      <c r="AO546" s="22">
        <f t="shared" si="2867"/>
        <v>-5.5709999999999997</v>
      </c>
      <c r="AP546" s="22">
        <f t="shared" si="2868"/>
        <v>-0.307</v>
      </c>
      <c r="AQ546" s="22">
        <f t="shared" si="2869"/>
        <v>2.282</v>
      </c>
      <c r="AR546" s="22">
        <f t="shared" si="2870"/>
        <v>2.1080000000000001</v>
      </c>
      <c r="AS546" s="22">
        <f t="shared" si="2871"/>
        <v>4.2910000000000004</v>
      </c>
      <c r="AT546" s="22">
        <f t="shared" si="2807"/>
        <v>2.9239999999999999</v>
      </c>
      <c r="AU546" s="22">
        <f t="shared" si="2035"/>
        <v>6.6150000000000002</v>
      </c>
      <c r="AV546" s="22">
        <f t="shared" si="2036"/>
        <v>2.0659999999999998</v>
      </c>
      <c r="AW546" s="22">
        <f t="shared" si="2037"/>
        <v>7.1159999999999997</v>
      </c>
      <c r="AX546" s="63">
        <f t="shared" si="2038"/>
        <v>2.1309999999999998</v>
      </c>
      <c r="AY546" s="22">
        <f t="shared" si="2039"/>
        <v>-13.888999999999999</v>
      </c>
      <c r="AZ546" s="22">
        <f t="shared" si="2040"/>
        <v>4.5410000000000004</v>
      </c>
      <c r="BA546" s="59">
        <f t="shared" si="2041"/>
        <v>1.629</v>
      </c>
      <c r="BB546" s="226"/>
      <c r="BC546" s="14">
        <v>22</v>
      </c>
      <c r="BD546" s="15" t="s">
        <v>27</v>
      </c>
      <c r="BE546" s="58">
        <f t="shared" si="2710"/>
        <v>0.1</v>
      </c>
      <c r="BF546" s="22" t="str">
        <f t="shared" si="2872"/>
        <v>-</v>
      </c>
      <c r="BG546" s="22">
        <f t="shared" si="2985"/>
        <v>0</v>
      </c>
      <c r="BH546" s="22" t="str">
        <f t="shared" si="2985"/>
        <v>-</v>
      </c>
      <c r="BI546" s="22">
        <f t="shared" si="2985"/>
        <v>2.8</v>
      </c>
      <c r="BJ546" s="22">
        <f t="shared" si="2985"/>
        <v>2.4</v>
      </c>
      <c r="BK546" s="22">
        <f t="shared" si="2985"/>
        <v>13.2</v>
      </c>
      <c r="BL546" s="22">
        <f t="shared" si="2985"/>
        <v>4.3</v>
      </c>
      <c r="BM546" s="22">
        <f t="shared" si="2985"/>
        <v>0.6</v>
      </c>
      <c r="BN546" s="22">
        <f t="shared" si="2985"/>
        <v>1.6</v>
      </c>
      <c r="BO546" s="22">
        <f t="shared" si="2985"/>
        <v>1.4</v>
      </c>
      <c r="BP546" s="22">
        <f t="shared" si="2985"/>
        <v>3.5</v>
      </c>
      <c r="BQ546" s="22">
        <f t="shared" si="2985"/>
        <v>11</v>
      </c>
      <c r="BR546" s="22">
        <f t="shared" si="2985"/>
        <v>7.6</v>
      </c>
      <c r="BS546" s="22">
        <f t="shared" si="2985"/>
        <v>30.1</v>
      </c>
      <c r="BT546" s="22">
        <f t="shared" si="2985"/>
        <v>5.4</v>
      </c>
      <c r="BU546" s="22">
        <f t="shared" si="2985"/>
        <v>11.4</v>
      </c>
      <c r="BV546" s="22">
        <f t="shared" si="2985"/>
        <v>5.3</v>
      </c>
      <c r="BW546" s="22">
        <f t="shared" si="2125"/>
        <v>100.6</v>
      </c>
      <c r="BX546" s="22">
        <f t="shared" si="2044"/>
        <v>-0.6</v>
      </c>
      <c r="BY546" s="63">
        <f t="shared" si="2126"/>
        <v>100</v>
      </c>
      <c r="BZ546" s="22">
        <f t="shared" si="2045"/>
        <v>0.1</v>
      </c>
      <c r="CA546" s="22">
        <f t="shared" si="2046"/>
        <v>16</v>
      </c>
      <c r="CB546" s="59">
        <f t="shared" si="2047"/>
        <v>84.6</v>
      </c>
      <c r="CC546" s="226"/>
      <c r="CD546" s="14">
        <v>22</v>
      </c>
      <c r="CE546" s="15" t="s">
        <v>27</v>
      </c>
      <c r="CF546" s="58">
        <f t="shared" ref="CF546" si="3178">IF(C546=0,"-",IF(C546="X","X",ROUND(C546/C524*100,1)))</f>
        <v>0.1</v>
      </c>
      <c r="CG546" s="22" t="str">
        <f t="shared" ref="CG546" si="3179">IF(D546=0,"-",IF(D546="X","X",ROUND(D546/D524*100,1)))</f>
        <v>-</v>
      </c>
      <c r="CH546" s="22">
        <f t="shared" ref="CH546" si="3180">IF(E546=0,"-",IF(E546="X","X",ROUND(E546/E524*100,1)))</f>
        <v>0.1</v>
      </c>
      <c r="CI546" s="22" t="str">
        <f t="shared" ref="CI546" si="3181">IF(F546=0,"-",IF(F546="X","X",ROUND(F546/F524*100,1)))</f>
        <v>-</v>
      </c>
      <c r="CJ546" s="22">
        <f t="shared" ref="CJ546" si="3182">IF(G546=0,"-",IF(G546="X","X",ROUND(G546/G524*100,1)))</f>
        <v>0.6</v>
      </c>
      <c r="CK546" s="22">
        <f t="shared" ref="CK546" si="3183">IF(H546=0,"-",IF(H546="X","X",ROUND(H546/H524*100,1)))</f>
        <v>0.5</v>
      </c>
      <c r="CL546" s="22">
        <f t="shared" ref="CL546" si="3184">IF(I546=0,"-",IF(I546="X","X",ROUND(I546/I524*100,1)))</f>
        <v>1</v>
      </c>
      <c r="CM546" s="22">
        <f t="shared" ref="CM546" si="3185">IF(J546=0,"-",IF(J546="X","X",ROUND(J546/J524*100,1)))</f>
        <v>0.4</v>
      </c>
      <c r="CN546" s="22">
        <f t="shared" ref="CN546" si="3186">IF(K546=0,"-",IF(K546="X","X",ROUND(K546/K524*100,1)))</f>
        <v>0.1</v>
      </c>
      <c r="CO546" s="22">
        <f t="shared" ref="CO546" si="3187">IF(L546=0,"-",IF(L546="X","X",ROUND(L546/L524*100,1)))</f>
        <v>0.5</v>
      </c>
      <c r="CP546" s="22">
        <f t="shared" ref="CP546" si="3188">IF(M546=0,"-",IF(M546="X","X",ROUND(M546/M524*100,1)))</f>
        <v>0.3</v>
      </c>
      <c r="CQ546" s="22">
        <f t="shared" ref="CQ546" si="3189">IF(N546=0,"-",IF(N546="X","X",ROUND(N546/N524*100,1)))</f>
        <v>0.9</v>
      </c>
      <c r="CR546" s="22">
        <f t="shared" ref="CR546" si="3190">IF(O546=0,"-",IF(O546="X","X",ROUND(O546/O524*100,1)))</f>
        <v>0.8</v>
      </c>
      <c r="CS546" s="22">
        <f t="shared" ref="CS546" si="3191">IF(P546=0,"-",IF(P546="X","X",ROUND(P546/P524*100,1)))</f>
        <v>0.7</v>
      </c>
      <c r="CT546" s="22">
        <f t="shared" ref="CT546" si="3192">IF(Q546=0,"-",IF(Q546="X","X",ROUND(Q546/Q524*100,1)))</f>
        <v>2.7</v>
      </c>
      <c r="CU546" s="22">
        <f t="shared" ref="CU546" si="3193">IF(R546=0,"-",IF(R546="X","X",ROUND(R546/R524*100,1)))</f>
        <v>0.8</v>
      </c>
      <c r="CV546" s="22">
        <f t="shared" ref="CV546" si="3194">IF(S546=0,"-",IF(S546="X","X",ROUND(S546/S524*100,1)))</f>
        <v>0.8</v>
      </c>
      <c r="CW546" s="22">
        <f t="shared" ref="CW546" si="3195">IF(T546=0,"-",IF(T546="X","X",ROUND(T546/T524*100,1)))</f>
        <v>0.9</v>
      </c>
      <c r="CX546" s="22">
        <f t="shared" ref="CX546" si="3196">IF(U546=0,"-",IF(U546="X","X",ROUND(U546/U524*100,1)))</f>
        <v>0.9</v>
      </c>
      <c r="CY546" s="22">
        <f t="shared" ref="CY546" si="3197">IF(V546=0,"-",IF(V546="X","X",ROUND(V546/V524*100,1)))</f>
        <v>0.9</v>
      </c>
      <c r="CZ546" s="63">
        <f t="shared" ref="CZ546" si="3198">IF(W546=0,"-",IF(W546="X","X",ROUND(W546/W524*100,1)))</f>
        <v>0.9</v>
      </c>
      <c r="DA546" s="22">
        <f t="shared" ref="DA546" si="3199">IF(X546=0,"-",IF(X546="X","X",ROUND(X546/X524*100,1)))</f>
        <v>0.1</v>
      </c>
      <c r="DB546" s="22">
        <f t="shared" ref="DB546" si="3200">IF(Y546=0,"-",IF(Y546="X","X",ROUND(Y546/Y524*100,1)))</f>
        <v>0.9</v>
      </c>
      <c r="DC546" s="59">
        <f t="shared" ref="DC546" si="3201">IF(Z546=0,"-",IF(Z546="X","X",ROUND(Z546/Z524*100,1)))</f>
        <v>0.9</v>
      </c>
      <c r="DD546" s="226"/>
      <c r="DE546" s="14">
        <v>22</v>
      </c>
      <c r="DF546" s="15" t="s">
        <v>27</v>
      </c>
      <c r="DG546" s="58">
        <f t="shared" si="2151"/>
        <v>-8.0000000000000002E-3</v>
      </c>
      <c r="DH546" s="22" t="str">
        <f t="shared" si="2072"/>
        <v xml:space="preserve">- </v>
      </c>
      <c r="DI546" s="22">
        <f t="shared" si="2073"/>
        <v>-5.0000000000000001E-3</v>
      </c>
      <c r="DJ546" s="22" t="str">
        <f t="shared" si="2074"/>
        <v xml:space="preserve">- </v>
      </c>
      <c r="DK546" s="22">
        <f t="shared" si="2075"/>
        <v>-2.9000000000000001E-2</v>
      </c>
      <c r="DL546" s="22">
        <f t="shared" si="2076"/>
        <v>-1.6E-2</v>
      </c>
      <c r="DM546" s="22">
        <f t="shared" si="2077"/>
        <v>0.73899999999999999</v>
      </c>
      <c r="DN546" s="22">
        <f t="shared" si="2078"/>
        <v>0.16500000000000001</v>
      </c>
      <c r="DO546" s="22">
        <f t="shared" si="2079"/>
        <v>-0.18099999999999999</v>
      </c>
      <c r="DP546" s="22">
        <f t="shared" si="2080"/>
        <v>-1.2999999999999999E-2</v>
      </c>
      <c r="DQ546" s="22">
        <f t="shared" si="2081"/>
        <v>-2.9000000000000001E-2</v>
      </c>
      <c r="DR546" s="22">
        <f t="shared" si="2082"/>
        <v>-0.21</v>
      </c>
      <c r="DS546" s="22">
        <f t="shared" si="2083"/>
        <v>-3.5000000000000003E-2</v>
      </c>
      <c r="DT546" s="22">
        <f t="shared" si="2084"/>
        <v>0.17299999999999999</v>
      </c>
      <c r="DU546" s="22">
        <f t="shared" si="2085"/>
        <v>0.63500000000000001</v>
      </c>
      <c r="DV546" s="22">
        <f t="shared" si="2086"/>
        <v>0.22800000000000001</v>
      </c>
      <c r="DW546" s="22">
        <f t="shared" si="2087"/>
        <v>0.32900000000000001</v>
      </c>
      <c r="DX546" s="22">
        <f t="shared" si="2088"/>
        <v>0.33700000000000002</v>
      </c>
      <c r="DY546" s="22">
        <f t="shared" si="2089"/>
        <v>2.08</v>
      </c>
      <c r="DZ546" s="22">
        <f t="shared" si="2090"/>
        <v>0.05</v>
      </c>
      <c r="EA546" s="63">
        <f t="shared" si="2091"/>
        <v>2.1309999999999998</v>
      </c>
      <c r="EB546" s="22">
        <f t="shared" si="2092"/>
        <v>-1.2999999999999999E-2</v>
      </c>
      <c r="EC546" s="22">
        <f t="shared" si="2093"/>
        <v>0.70899999999999996</v>
      </c>
      <c r="ED546" s="59">
        <f t="shared" si="2094"/>
        <v>1.3839999999999999</v>
      </c>
      <c r="EE546" s="226"/>
      <c r="EF546" s="14">
        <v>22</v>
      </c>
      <c r="EG546" s="15" t="s">
        <v>27</v>
      </c>
      <c r="EH546" s="58">
        <f t="shared" ref="EH546" si="3202">IF(C546="X","X",IF(FI546="X","X",IF(FI546&lt;&gt;0,ROUND((C546-FI546)/FI524*100,3),"- ")))</f>
        <v>-8.0000000000000002E-3</v>
      </c>
      <c r="EI546" s="22" t="str">
        <f t="shared" ref="EI546" si="3203">IF(D546="X","X",IF(FJ546="X","X",IF(FJ546&lt;&gt;0,ROUND((D546-FJ546)/FJ524*100,3),"- ")))</f>
        <v xml:space="preserve">- </v>
      </c>
      <c r="EJ546" s="22">
        <f t="shared" ref="EJ546" si="3204">IF(E546="X","X",IF(FK546="X","X",IF(FK546&lt;&gt;0,ROUND((E546-FK546)/FK524*100,3),"- ")))</f>
        <v>-2.3E-2</v>
      </c>
      <c r="EK546" s="22" t="str">
        <f t="shared" ref="EK546" si="3205">IF(F546="X","X",IF(FL546="X","X",IF(FL546&lt;&gt;0,ROUND((F546-FL546)/FL524*100,3),"- ")))</f>
        <v xml:space="preserve">- </v>
      </c>
      <c r="EL546" s="22">
        <f t="shared" ref="EL546" si="3206">IF(G546="X","X",IF(FM546="X","X",IF(FM546&lt;&gt;0,ROUND((G546-FM546)/FM524*100,3),"- ")))</f>
        <v>-5.0000000000000001E-3</v>
      </c>
      <c r="EM546" s="22">
        <f t="shared" ref="EM546" si="3207">IF(H546="X","X",IF(FN546="X","X",IF(FN546&lt;&gt;0,ROUND((H546-FN546)/FN524*100,3),"- ")))</f>
        <v>-3.0000000000000001E-3</v>
      </c>
      <c r="EN546" s="22">
        <f t="shared" ref="EN546" si="3208">IF(I546="X","X",IF(FO546="X","X",IF(FO546&lt;&gt;0,ROUND((I546-FO546)/FO524*100,3),"- ")))</f>
        <v>6.6000000000000003E-2</v>
      </c>
      <c r="EO546" s="22">
        <f t="shared" ref="EO546" si="3209">IF(J546="X","X",IF(FP546="X","X",IF(FP546&lt;&gt;0,ROUND((J546-FP546)/FP524*100,3),"- ")))</f>
        <v>1.6E-2</v>
      </c>
      <c r="EP546" s="22">
        <f t="shared" ref="EP546" si="3210">IF(K546="X","X",IF(FQ546="X","X",IF(FQ546&lt;&gt;0,ROUND((K546-FQ546)/FQ524*100,3),"- ")))</f>
        <v>-3.5000000000000003E-2</v>
      </c>
      <c r="EQ546" s="22">
        <f t="shared" ref="EQ546" si="3211">IF(L546="X","X",IF(FR546="X","X",IF(FR546&lt;&gt;0,ROUND((L546-FR546)/FR524*100,3),"- ")))</f>
        <v>-5.0000000000000001E-3</v>
      </c>
      <c r="ER546" s="22">
        <f t="shared" ref="ER546" si="3212">IF(M546="X","X",IF(FS546="X","X",IF(FS546&lt;&gt;0,ROUND((M546-FS546)/FS524*100,3),"- ")))</f>
        <v>-6.0000000000000001E-3</v>
      </c>
      <c r="ES546" s="22">
        <f t="shared" ref="ES546" si="3213">IF(N546="X","X",IF(FT546="X","X",IF(FT546&lt;&gt;0,ROUND((N546-FT546)/FT524*100,3),"- ")))</f>
        <v>-5.2999999999999999E-2</v>
      </c>
      <c r="ET546" s="22">
        <f t="shared" ref="ET546" si="3214">IF(O546="X","X",IF(FU546="X","X",IF(FU546&lt;&gt;0,ROUND((O546-FU546)/FU524*100,3),"- ")))</f>
        <v>-2E-3</v>
      </c>
      <c r="EU546" s="22">
        <f t="shared" ref="EU546" si="3215">IF(P546="X","X",IF(FV546="X","X",IF(FV546&lt;&gt;0,ROUND((P546-FV546)/FV524*100,3),"- ")))</f>
        <v>1.4999999999999999E-2</v>
      </c>
      <c r="EV546" s="22">
        <f t="shared" ref="EV546" si="3216">IF(Q546="X","X",IF(FW546="X","X",IF(FW546&lt;&gt;0,ROUND((Q546-FW546)/FW524*100,3),"- ")))</f>
        <v>5.7000000000000002E-2</v>
      </c>
      <c r="EW546" s="22">
        <f t="shared" ref="EW546" si="3217">IF(R546="X","X",IF(FX546="X","X",IF(FX546&lt;&gt;0,ROUND((R546-FX546)/FX524*100,3),"- ")))</f>
        <v>3.5000000000000003E-2</v>
      </c>
      <c r="EX546" s="22">
        <f t="shared" ref="EX546" si="3218">IF(S546="X","X",IF(FY546="X","X",IF(FY546&lt;&gt;0,ROUND((S546-FY546)/FY524*100,3),"- ")))</f>
        <v>2.3E-2</v>
      </c>
      <c r="EY546" s="22">
        <f t="shared" ref="EY546" si="3219">IF(T546="X","X",IF(FZ546="X","X",IF(FZ546&lt;&gt;0,ROUND((T546-FZ546)/FZ524*100,3),"- ")))</f>
        <v>6.0999999999999999E-2</v>
      </c>
      <c r="EZ546" s="22">
        <f t="shared" ref="EZ546" si="3220">IF(U546="X","X",IF(GA546="X","X",IF(GA546&lt;&gt;0,ROUND((U546-GA546)/GA524*100,3),"- ")))</f>
        <v>1.7999999999999999E-2</v>
      </c>
      <c r="FA546" s="22">
        <f t="shared" ref="FA546" si="3221">IF(V546="X","X",IF(GB546="X","X",IF(GB546&lt;&gt;0,ROUND((V546-GB546)/GB524*100,3),"- ")))</f>
        <v>-6.3E-2</v>
      </c>
      <c r="FB546" s="63">
        <f t="shared" ref="FB546" si="3222">IF(W546="X","X",IF(GC546="X","X",IF(GC546&lt;&gt;0,ROUND((W546-GC546)/GC524*100,3),"- ")))</f>
        <v>1.9E-2</v>
      </c>
      <c r="FC546" s="22">
        <f t="shared" ref="FC546" si="3223">IF(X546="X","X",IF(GD546="X","X",IF(GD546&lt;&gt;0,ROUND((X546-GD546)/GD524*100,3),"- ")))</f>
        <v>-1.0999999999999999E-2</v>
      </c>
      <c r="FD546" s="22">
        <f t="shared" ref="FD546" si="3224">IF(Y546="X","X",IF(GE546="X","X",IF(GE546&lt;&gt;0,ROUND((Y546-GE546)/GE524*100,3),"- ")))</f>
        <v>4.2000000000000003E-2</v>
      </c>
      <c r="FE546" s="59">
        <f t="shared" ref="FE546" si="3225">IF(Z546="X","X",IF(GF546="X","X",IF(GF546&lt;&gt;0,ROUND((Z546-GF546)/GF524*100,3),"- ")))</f>
        <v>1.4999999999999999E-2</v>
      </c>
      <c r="FG546" s="14">
        <v>22</v>
      </c>
      <c r="FH546" s="15" t="s">
        <v>27</v>
      </c>
      <c r="FI546" s="27">
        <f t="shared" si="2921"/>
        <v>28</v>
      </c>
      <c r="FJ546" s="29">
        <f t="shared" si="2922"/>
        <v>0</v>
      </c>
      <c r="FK546" s="29">
        <f t="shared" si="2923"/>
        <v>8</v>
      </c>
      <c r="FL546" s="29">
        <f t="shared" si="2924"/>
        <v>0</v>
      </c>
      <c r="FM546" s="29">
        <f t="shared" si="2925"/>
        <v>1074</v>
      </c>
      <c r="FN546" s="29">
        <f t="shared" si="2926"/>
        <v>917</v>
      </c>
      <c r="FO546" s="29">
        <f t="shared" si="2927"/>
        <v>4806</v>
      </c>
      <c r="FP546" s="29">
        <f t="shared" si="2928"/>
        <v>1581</v>
      </c>
      <c r="FQ546" s="29">
        <f t="shared" si="2929"/>
        <v>312</v>
      </c>
      <c r="FR546" s="29">
        <f t="shared" si="2930"/>
        <v>615</v>
      </c>
      <c r="FS546" s="29">
        <f t="shared" si="2931"/>
        <v>560</v>
      </c>
      <c r="FT546" s="29">
        <f t="shared" si="2932"/>
        <v>1418</v>
      </c>
      <c r="FU546" s="29">
        <f t="shared" si="2933"/>
        <v>4237</v>
      </c>
      <c r="FV546" s="29">
        <f t="shared" si="2934"/>
        <v>2848</v>
      </c>
      <c r="FW546" s="29">
        <f t="shared" si="2935"/>
        <v>11336</v>
      </c>
      <c r="FX546" s="29">
        <f t="shared" si="2936"/>
        <v>2004</v>
      </c>
      <c r="FY546" s="29">
        <f t="shared" si="2121"/>
        <v>4241</v>
      </c>
      <c r="FZ546" s="29">
        <f t="shared" si="2122"/>
        <v>1920</v>
      </c>
      <c r="GA546" s="29">
        <f t="shared" si="2176"/>
        <v>37905</v>
      </c>
      <c r="GB546" s="29">
        <f t="shared" si="2123"/>
        <v>-267</v>
      </c>
      <c r="GC546" s="53">
        <f t="shared" si="2177"/>
        <v>37638</v>
      </c>
      <c r="GD546" s="29">
        <f t="shared" si="2178"/>
        <v>36</v>
      </c>
      <c r="GE546" s="29">
        <f t="shared" si="2179"/>
        <v>5880</v>
      </c>
      <c r="GF546" s="41">
        <f t="shared" si="2180"/>
        <v>31989</v>
      </c>
    </row>
    <row r="547" spans="1:188" ht="13.5" customHeight="1">
      <c r="A547" s="14">
        <v>23</v>
      </c>
      <c r="B547" s="15" t="s">
        <v>28</v>
      </c>
      <c r="C547" s="231">
        <v>0</v>
      </c>
      <c r="D547" s="226">
        <v>5</v>
      </c>
      <c r="E547" s="226">
        <v>50</v>
      </c>
      <c r="F547" s="226">
        <v>0</v>
      </c>
      <c r="G547" s="226">
        <v>601</v>
      </c>
      <c r="H547" s="226">
        <v>6386</v>
      </c>
      <c r="I547" s="226">
        <v>10555</v>
      </c>
      <c r="J547" s="226">
        <v>8181</v>
      </c>
      <c r="K547" s="226">
        <v>542</v>
      </c>
      <c r="L547" s="226">
        <v>5594</v>
      </c>
      <c r="M547" s="226">
        <v>8734</v>
      </c>
      <c r="N547" s="226">
        <v>2870</v>
      </c>
      <c r="O547" s="226">
        <v>16383</v>
      </c>
      <c r="P547" s="226">
        <v>7251</v>
      </c>
      <c r="Q547" s="226">
        <v>3190</v>
      </c>
      <c r="R547" s="226">
        <v>3377</v>
      </c>
      <c r="S547" s="226">
        <v>6363</v>
      </c>
      <c r="T547" s="226">
        <v>6112</v>
      </c>
      <c r="U547" s="226">
        <v>86194</v>
      </c>
      <c r="V547" s="232">
        <v>-552</v>
      </c>
      <c r="W547" s="233">
        <v>85642</v>
      </c>
      <c r="X547" s="226">
        <v>55</v>
      </c>
      <c r="Y547" s="226">
        <v>11156</v>
      </c>
      <c r="Z547" s="232">
        <v>74983</v>
      </c>
      <c r="AA547" s="226"/>
      <c r="AB547" s="14">
        <v>23</v>
      </c>
      <c r="AC547" s="15" t="s">
        <v>28</v>
      </c>
      <c r="AD547" s="58" t="str">
        <f t="shared" si="2124"/>
        <v xml:space="preserve">- </v>
      </c>
      <c r="AE547" s="22">
        <f t="shared" si="2857"/>
        <v>0</v>
      </c>
      <c r="AF547" s="22">
        <f t="shared" si="2858"/>
        <v>6.383</v>
      </c>
      <c r="AG547" s="22" t="str">
        <f t="shared" si="2859"/>
        <v xml:space="preserve">- </v>
      </c>
      <c r="AH547" s="22">
        <f t="shared" si="2860"/>
        <v>8.2880000000000003</v>
      </c>
      <c r="AI547" s="22">
        <f t="shared" si="2861"/>
        <v>-0.82299999999999995</v>
      </c>
      <c r="AJ547" s="22">
        <f t="shared" si="2862"/>
        <v>-11.829000000000001</v>
      </c>
      <c r="AK547" s="22">
        <f t="shared" si="2863"/>
        <v>2.9569999999999999</v>
      </c>
      <c r="AL547" s="22">
        <f t="shared" si="2864"/>
        <v>-1.095</v>
      </c>
      <c r="AM547" s="22">
        <f t="shared" si="2865"/>
        <v>4.5019999999999998</v>
      </c>
      <c r="AN547" s="22">
        <f t="shared" si="2866"/>
        <v>10.964</v>
      </c>
      <c r="AO547" s="22">
        <f t="shared" si="2867"/>
        <v>4.3259999999999996</v>
      </c>
      <c r="AP547" s="22">
        <f t="shared" si="2868"/>
        <v>1.556</v>
      </c>
      <c r="AQ547" s="22">
        <f t="shared" si="2869"/>
        <v>2.1840000000000002</v>
      </c>
      <c r="AR547" s="22">
        <f t="shared" si="2870"/>
        <v>0.40899999999999997</v>
      </c>
      <c r="AS547" s="22">
        <f t="shared" si="2871"/>
        <v>2.7690000000000001</v>
      </c>
      <c r="AT547" s="22">
        <f t="shared" si="2807"/>
        <v>0.66400000000000003</v>
      </c>
      <c r="AU547" s="22">
        <f t="shared" si="2035"/>
        <v>5.7069999999999999</v>
      </c>
      <c r="AV547" s="22">
        <f t="shared" si="2036"/>
        <v>1.0720000000000001</v>
      </c>
      <c r="AW547" s="22">
        <f t="shared" si="2037"/>
        <v>8</v>
      </c>
      <c r="AX547" s="63">
        <f t="shared" si="2038"/>
        <v>1.1359999999999999</v>
      </c>
      <c r="AY547" s="22">
        <f t="shared" si="2039"/>
        <v>5.7690000000000001</v>
      </c>
      <c r="AZ547" s="22">
        <f t="shared" si="2040"/>
        <v>-10.936999999999999</v>
      </c>
      <c r="BA547" s="59">
        <f t="shared" si="2041"/>
        <v>3.137</v>
      </c>
      <c r="BB547" s="226"/>
      <c r="BC547" s="14">
        <v>23</v>
      </c>
      <c r="BD547" s="15" t="s">
        <v>28</v>
      </c>
      <c r="BE547" s="58" t="str">
        <f t="shared" si="2710"/>
        <v>-</v>
      </c>
      <c r="BF547" s="22">
        <f t="shared" si="2872"/>
        <v>0</v>
      </c>
      <c r="BG547" s="22">
        <f t="shared" si="2985"/>
        <v>0.1</v>
      </c>
      <c r="BH547" s="22" t="str">
        <f t="shared" si="2985"/>
        <v>-</v>
      </c>
      <c r="BI547" s="22">
        <f t="shared" si="2985"/>
        <v>0.7</v>
      </c>
      <c r="BJ547" s="22">
        <f t="shared" si="2985"/>
        <v>7.5</v>
      </c>
      <c r="BK547" s="22">
        <f t="shared" si="2985"/>
        <v>12.3</v>
      </c>
      <c r="BL547" s="22">
        <f t="shared" si="2985"/>
        <v>9.6</v>
      </c>
      <c r="BM547" s="22">
        <f t="shared" si="2985"/>
        <v>0.6</v>
      </c>
      <c r="BN547" s="22">
        <f t="shared" si="2985"/>
        <v>6.5</v>
      </c>
      <c r="BO547" s="22">
        <f t="shared" si="2985"/>
        <v>10.199999999999999</v>
      </c>
      <c r="BP547" s="22">
        <f t="shared" si="2985"/>
        <v>3.4</v>
      </c>
      <c r="BQ547" s="22">
        <f t="shared" si="2985"/>
        <v>19.100000000000001</v>
      </c>
      <c r="BR547" s="22">
        <f t="shared" si="2985"/>
        <v>8.5</v>
      </c>
      <c r="BS547" s="22">
        <f t="shared" si="2985"/>
        <v>3.7</v>
      </c>
      <c r="BT547" s="22">
        <f t="shared" si="2985"/>
        <v>3.9</v>
      </c>
      <c r="BU547" s="22">
        <f t="shared" si="2985"/>
        <v>7.4</v>
      </c>
      <c r="BV547" s="22">
        <f t="shared" si="2985"/>
        <v>7.1</v>
      </c>
      <c r="BW547" s="22">
        <f t="shared" si="2125"/>
        <v>100.6</v>
      </c>
      <c r="BX547" s="22">
        <f t="shared" si="2044"/>
        <v>-0.6</v>
      </c>
      <c r="BY547" s="63">
        <f t="shared" si="2126"/>
        <v>100</v>
      </c>
      <c r="BZ547" s="22">
        <f t="shared" si="2045"/>
        <v>0.1</v>
      </c>
      <c r="CA547" s="22">
        <f t="shared" si="2046"/>
        <v>13</v>
      </c>
      <c r="CB547" s="59">
        <f t="shared" si="2047"/>
        <v>87.6</v>
      </c>
      <c r="CC547" s="226"/>
      <c r="CD547" s="14">
        <v>23</v>
      </c>
      <c r="CE547" s="15" t="s">
        <v>28</v>
      </c>
      <c r="CF547" s="58" t="str">
        <f t="shared" ref="CF547" si="3226">IF(C547=0,"-",IF(C547="X","X",ROUND(C547/C524*100,1)))</f>
        <v>-</v>
      </c>
      <c r="CG547" s="22">
        <f t="shared" ref="CG547" si="3227">IF(D547=0,"-",IF(D547="X","X",ROUND(D547/D524*100,1)))</f>
        <v>1.2</v>
      </c>
      <c r="CH547" s="22">
        <f t="shared" ref="CH547" si="3228">IF(E547=0,"-",IF(E547="X","X",ROUND(E547/E524*100,1)))</f>
        <v>0.6</v>
      </c>
      <c r="CI547" s="22" t="str">
        <f t="shared" ref="CI547" si="3229">IF(F547=0,"-",IF(F547="X","X",ROUND(F547/F524*100,1)))</f>
        <v>-</v>
      </c>
      <c r="CJ547" s="22">
        <f t="shared" ref="CJ547" si="3230">IF(G547=0,"-",IF(G547="X","X",ROUND(G547/G524*100,1)))</f>
        <v>0.3</v>
      </c>
      <c r="CK547" s="22">
        <f t="shared" ref="CK547" si="3231">IF(H547=0,"-",IF(H547="X","X",ROUND(H547/H524*100,1)))</f>
        <v>3.7</v>
      </c>
      <c r="CL547" s="22">
        <f t="shared" ref="CL547" si="3232">IF(I547=0,"-",IF(I547="X","X",ROUND(I547/I524*100,1)))</f>
        <v>2.2000000000000002</v>
      </c>
      <c r="CM547" s="22">
        <f t="shared" ref="CM547" si="3233">IF(J547=0,"-",IF(J547="X","X",ROUND(J547/J524*100,1)))</f>
        <v>2</v>
      </c>
      <c r="CN547" s="22">
        <f t="shared" ref="CN547" si="3234">IF(K547=0,"-",IF(K547="X","X",ROUND(K547/K524*100,1)))</f>
        <v>0.3</v>
      </c>
      <c r="CO547" s="22">
        <f t="shared" ref="CO547" si="3235">IF(L547=0,"-",IF(L547="X","X",ROUND(L547/L524*100,1)))</f>
        <v>4.9000000000000004</v>
      </c>
      <c r="CP547" s="22">
        <f t="shared" ref="CP547" si="3236">IF(M547=0,"-",IF(M547="X","X",ROUND(M547/M524*100,1)))</f>
        <v>5</v>
      </c>
      <c r="CQ547" s="22">
        <f t="shared" ref="CQ547" si="3237">IF(N547=0,"-",IF(N547="X","X",ROUND(N547/N524*100,1)))</f>
        <v>1.9</v>
      </c>
      <c r="CR547" s="22">
        <f t="shared" ref="CR547" si="3238">IF(O547=0,"-",IF(O547="X","X",ROUND(O547/O524*100,1)))</f>
        <v>2.9</v>
      </c>
      <c r="CS547" s="22">
        <f t="shared" ref="CS547" si="3239">IF(P547=0,"-",IF(P547="X","X",ROUND(P547/P524*100,1)))</f>
        <v>1.6</v>
      </c>
      <c r="CT547" s="22">
        <f t="shared" ref="CT547" si="3240">IF(Q547=0,"-",IF(Q547="X","X",ROUND(Q547/Q524*100,1)))</f>
        <v>0.7</v>
      </c>
      <c r="CU547" s="22">
        <f t="shared" ref="CU547" si="3241">IF(R547=0,"-",IF(R547="X","X",ROUND(R547/R524*100,1)))</f>
        <v>1.3</v>
      </c>
      <c r="CV547" s="22">
        <f t="shared" ref="CV547" si="3242">IF(S547=0,"-",IF(S547="X","X",ROUND(S547/S524*100,1)))</f>
        <v>1.2</v>
      </c>
      <c r="CW547" s="22">
        <f t="shared" ref="CW547" si="3243">IF(T547=0,"-",IF(T547="X","X",ROUND(T547/T524*100,1)))</f>
        <v>2.7</v>
      </c>
      <c r="CX547" s="22">
        <f t="shared" ref="CX547" si="3244">IF(U547=0,"-",IF(U547="X","X",ROUND(U547/U524*100,1)))</f>
        <v>2</v>
      </c>
      <c r="CY547" s="22">
        <f t="shared" ref="CY547" si="3245">IF(V547=0,"-",IF(V547="X","X",ROUND(V547/V524*100,1)))</f>
        <v>2</v>
      </c>
      <c r="CZ547" s="63">
        <f t="shared" ref="CZ547" si="3246">IF(W547=0,"-",IF(W547="X","X",ROUND(W547/W524*100,1)))</f>
        <v>2</v>
      </c>
      <c r="DA547" s="22">
        <f t="shared" ref="DA547" si="3247">IF(X547=0,"-",IF(X547="X","X",ROUND(X547/X524*100,1)))</f>
        <v>0.1</v>
      </c>
      <c r="DB547" s="22">
        <f t="shared" ref="DB547" si="3248">IF(Y547=0,"-",IF(Y547="X","X",ROUND(Y547/Y524*100,1)))</f>
        <v>1.6</v>
      </c>
      <c r="DC547" s="59">
        <f t="shared" ref="DC547" si="3249">IF(Z547=0,"-",IF(Z547="X","X",ROUND(Z547/Z524*100,1)))</f>
        <v>2</v>
      </c>
      <c r="DD547" s="226"/>
      <c r="DE547" s="14">
        <v>23</v>
      </c>
      <c r="DF547" s="15" t="s">
        <v>28</v>
      </c>
      <c r="DG547" s="58" t="str">
        <f t="shared" si="2151"/>
        <v xml:space="preserve">- </v>
      </c>
      <c r="DH547" s="22">
        <f t="shared" si="2072"/>
        <v>0</v>
      </c>
      <c r="DI547" s="22">
        <f t="shared" si="2073"/>
        <v>4.0000000000000001E-3</v>
      </c>
      <c r="DJ547" s="22" t="str">
        <f t="shared" si="2074"/>
        <v xml:space="preserve">- </v>
      </c>
      <c r="DK547" s="22">
        <f t="shared" si="2075"/>
        <v>5.3999999999999999E-2</v>
      </c>
      <c r="DL547" s="22">
        <f t="shared" si="2076"/>
        <v>-6.3E-2</v>
      </c>
      <c r="DM547" s="22">
        <f t="shared" si="2077"/>
        <v>-1.6719999999999999</v>
      </c>
      <c r="DN547" s="22">
        <f t="shared" si="2078"/>
        <v>0.27800000000000002</v>
      </c>
      <c r="DO547" s="22">
        <f t="shared" si="2079"/>
        <v>-7.0000000000000001E-3</v>
      </c>
      <c r="DP547" s="22">
        <f t="shared" si="2080"/>
        <v>0.28499999999999998</v>
      </c>
      <c r="DQ547" s="22">
        <f t="shared" si="2081"/>
        <v>1.0189999999999999</v>
      </c>
      <c r="DR547" s="22">
        <f t="shared" si="2082"/>
        <v>0.14099999999999999</v>
      </c>
      <c r="DS547" s="22">
        <f t="shared" si="2083"/>
        <v>0.29599999999999999</v>
      </c>
      <c r="DT547" s="22">
        <f t="shared" si="2084"/>
        <v>0.183</v>
      </c>
      <c r="DU547" s="22">
        <f t="shared" si="2085"/>
        <v>1.4999999999999999E-2</v>
      </c>
      <c r="DV547" s="22">
        <f t="shared" si="2086"/>
        <v>0.107</v>
      </c>
      <c r="DW547" s="22">
        <f t="shared" si="2087"/>
        <v>0.05</v>
      </c>
      <c r="DX547" s="22">
        <f t="shared" si="2088"/>
        <v>0.39</v>
      </c>
      <c r="DY547" s="22">
        <f t="shared" si="2089"/>
        <v>1.079</v>
      </c>
      <c r="DZ547" s="22">
        <f t="shared" si="2090"/>
        <v>5.7000000000000002E-2</v>
      </c>
      <c r="EA547" s="63">
        <f t="shared" si="2091"/>
        <v>1.1359999999999999</v>
      </c>
      <c r="EB547" s="22">
        <f t="shared" si="2092"/>
        <v>4.0000000000000001E-3</v>
      </c>
      <c r="EC547" s="22">
        <f t="shared" si="2093"/>
        <v>-1.6180000000000001</v>
      </c>
      <c r="ED547" s="59">
        <f t="shared" si="2094"/>
        <v>2.694</v>
      </c>
      <c r="EE547" s="226"/>
      <c r="EF547" s="14">
        <v>23</v>
      </c>
      <c r="EG547" s="15" t="s">
        <v>28</v>
      </c>
      <c r="EH547" s="58" t="str">
        <f t="shared" ref="EH547" si="3250">IF(C547="X","X",IF(FI547="X","X",IF(FI547&lt;&gt;0,ROUND((C547-FI547)/FI524*100,3),"- ")))</f>
        <v xml:space="preserve">- </v>
      </c>
      <c r="EI547" s="22">
        <f t="shared" ref="EI547" si="3251">IF(D547="X","X",IF(FJ547="X","X",IF(FJ547&lt;&gt;0,ROUND((D547-FJ547)/FJ524*100,3),"- ")))</f>
        <v>0</v>
      </c>
      <c r="EJ547" s="22">
        <f t="shared" ref="EJ547" si="3252">IF(E547="X","X",IF(FK547="X","X",IF(FK547&lt;&gt;0,ROUND((E547-FK547)/FK524*100,3),"- ")))</f>
        <v>3.5000000000000003E-2</v>
      </c>
      <c r="EK547" s="22" t="str">
        <f t="shared" ref="EK547" si="3253">IF(F547="X","X",IF(FL547="X","X",IF(FL547&lt;&gt;0,ROUND((F547-FL547)/FL524*100,3),"- ")))</f>
        <v xml:space="preserve">- </v>
      </c>
      <c r="EL547" s="22">
        <f t="shared" ref="EL547" si="3254">IF(G547="X","X",IF(FM547="X","X",IF(FM547&lt;&gt;0,ROUND((G547-FM547)/FM524*100,3),"- ")))</f>
        <v>2.1999999999999999E-2</v>
      </c>
      <c r="EM547" s="22">
        <f t="shared" ref="EM547" si="3255">IF(H547="X","X",IF(FN547="X","X",IF(FN547&lt;&gt;0,ROUND((H547-FN547)/FN524*100,3),"- ")))</f>
        <v>-2.8000000000000001E-2</v>
      </c>
      <c r="EN547" s="22">
        <f t="shared" ref="EN547" si="3256">IF(I547="X","X",IF(FO547="X","X",IF(FO547&lt;&gt;0,ROUND((I547-FO547)/FO524*100,3),"- ")))</f>
        <v>-0.33600000000000002</v>
      </c>
      <c r="EO547" s="22">
        <f t="shared" ref="EO547" si="3257">IF(J547="X","X",IF(FP547="X","X",IF(FP547&lt;&gt;0,ROUND((J547-FP547)/FP524*100,3),"- ")))</f>
        <v>6.0999999999999999E-2</v>
      </c>
      <c r="EP547" s="22">
        <f t="shared" ref="EP547" si="3258">IF(K547="X","X",IF(FQ547="X","X",IF(FQ547&lt;&gt;0,ROUND((K547-FQ547)/FQ524*100,3),"- ")))</f>
        <v>-3.0000000000000001E-3</v>
      </c>
      <c r="EQ547" s="22">
        <f t="shared" ref="EQ547" si="3259">IF(L547="X","X",IF(FR547="X","X",IF(FR547&lt;&gt;0,ROUND((L547-FR547)/FR524*100,3),"- ")))</f>
        <v>0.217</v>
      </c>
      <c r="ER547" s="22">
        <f t="shared" ref="ER547" si="3260">IF(M547="X","X",IF(FS547="X","X",IF(FS547&lt;&gt;0,ROUND((M547-FS547)/FS524*100,3),"- ")))</f>
        <v>0.48099999999999998</v>
      </c>
      <c r="ES547" s="22">
        <f t="shared" ref="ES547" si="3261">IF(N547="X","X",IF(FT547="X","X",IF(FT547&lt;&gt;0,ROUND((N547-FT547)/FT524*100,3),"- ")))</f>
        <v>7.9000000000000001E-2</v>
      </c>
      <c r="ET547" s="22">
        <f t="shared" ref="ET547" si="3262">IF(O547="X","X",IF(FU547="X","X",IF(FU547&lt;&gt;0,ROUND((O547-FU547)/FU524*100,3),"- ")))</f>
        <v>4.5999999999999999E-2</v>
      </c>
      <c r="EU547" s="22">
        <f t="shared" ref="EU547" si="3263">IF(P547="X","X",IF(FV547="X","X",IF(FV547&lt;&gt;0,ROUND((P547-FV547)/FV524*100,3),"- ")))</f>
        <v>3.6999999999999998E-2</v>
      </c>
      <c r="EV547" s="22">
        <f t="shared" ref="EV547" si="3264">IF(Q547="X","X",IF(FW547="X","X",IF(FW547&lt;&gt;0,ROUND((Q547-FW547)/FW524*100,3),"- ")))</f>
        <v>3.0000000000000001E-3</v>
      </c>
      <c r="EW547" s="22">
        <f t="shared" ref="EW547" si="3265">IF(R547="X","X",IF(FX547="X","X",IF(FX547&lt;&gt;0,ROUND((R547-FX547)/FX524*100,3),"- ")))</f>
        <v>3.6999999999999998E-2</v>
      </c>
      <c r="EX547" s="22">
        <f t="shared" ref="EX547" si="3266">IF(S547="X","X",IF(FY547="X","X",IF(FY547&lt;&gt;0,ROUND((S547-FY547)/FY524*100,3),"- ")))</f>
        <v>8.0000000000000002E-3</v>
      </c>
      <c r="EY547" s="22">
        <f t="shared" ref="EY547" si="3267">IF(T547="X","X",IF(FZ547="X","X",IF(FZ547&lt;&gt;0,ROUND((T547-FZ547)/FZ524*100,3),"- ")))</f>
        <v>0.159</v>
      </c>
      <c r="EZ547" s="22">
        <f t="shared" ref="EZ547" si="3268">IF(U547="X","X",IF(GA547="X","X",IF(GA547&lt;&gt;0,ROUND((U547-GA547)/GA524*100,3),"- ")))</f>
        <v>2.1000000000000001E-2</v>
      </c>
      <c r="FA547" s="22">
        <f t="shared" ref="FA547" si="3269">IF(V547="X","X",IF(GB547="X","X",IF(GB547&lt;&gt;0,ROUND((V547-GB547)/GB524*100,3),"- ")))</f>
        <v>-0.16</v>
      </c>
      <c r="FB547" s="63">
        <f t="shared" ref="FB547" si="3270">IF(W547="X","X",IF(GC547="X","X",IF(GC547&lt;&gt;0,ROUND((W547-GC547)/GC524*100,3),"- ")))</f>
        <v>2.3E-2</v>
      </c>
      <c r="FC547" s="22">
        <f t="shared" ref="FC547" si="3271">IF(X547="X","X",IF(GD547="X","X",IF(GD547&lt;&gt;0,ROUND((X547-GD547)/GD524*100,3),"- ")))</f>
        <v>6.0000000000000001E-3</v>
      </c>
      <c r="FD547" s="22">
        <f t="shared" ref="FD547" si="3272">IF(Y547="X","X",IF(GE547="X","X",IF(GE547&lt;&gt;0,ROUND((Y547-GE547)/GE524*100,3),"- ")))</f>
        <v>-0.216</v>
      </c>
      <c r="FE547" s="59">
        <f t="shared" ref="FE547" si="3273">IF(Z547="X","X",IF(GF547="X","X",IF(GF547&lt;&gt;0,ROUND((Z547-GF547)/GF524*100,3),"- ")))</f>
        <v>6.4000000000000001E-2</v>
      </c>
      <c r="FG547" s="14">
        <v>23</v>
      </c>
      <c r="FH547" s="15" t="s">
        <v>28</v>
      </c>
      <c r="FI547" s="27">
        <f t="shared" si="2921"/>
        <v>0</v>
      </c>
      <c r="FJ547" s="29">
        <f t="shared" si="2922"/>
        <v>5</v>
      </c>
      <c r="FK547" s="29">
        <f t="shared" si="2923"/>
        <v>47</v>
      </c>
      <c r="FL547" s="29">
        <f t="shared" si="2924"/>
        <v>0</v>
      </c>
      <c r="FM547" s="29">
        <f t="shared" si="2925"/>
        <v>555</v>
      </c>
      <c r="FN547" s="29">
        <f t="shared" si="2926"/>
        <v>6439</v>
      </c>
      <c r="FO547" s="29">
        <f t="shared" si="2927"/>
        <v>11971</v>
      </c>
      <c r="FP547" s="29">
        <f t="shared" si="2928"/>
        <v>7946</v>
      </c>
      <c r="FQ547" s="29">
        <f t="shared" si="2929"/>
        <v>548</v>
      </c>
      <c r="FR547" s="29">
        <f t="shared" si="2930"/>
        <v>5353</v>
      </c>
      <c r="FS547" s="29">
        <f t="shared" si="2931"/>
        <v>7871</v>
      </c>
      <c r="FT547" s="29">
        <f t="shared" si="2932"/>
        <v>2751</v>
      </c>
      <c r="FU547" s="29">
        <f t="shared" si="2933"/>
        <v>16132</v>
      </c>
      <c r="FV547" s="29">
        <f t="shared" si="2934"/>
        <v>7096</v>
      </c>
      <c r="FW547" s="29">
        <f t="shared" si="2935"/>
        <v>3177</v>
      </c>
      <c r="FX547" s="29">
        <f t="shared" si="2936"/>
        <v>3286</v>
      </c>
      <c r="FY547" s="29">
        <f t="shared" si="2121"/>
        <v>6321</v>
      </c>
      <c r="FZ547" s="29">
        <f t="shared" si="2122"/>
        <v>5782</v>
      </c>
      <c r="GA547" s="29">
        <f t="shared" si="2176"/>
        <v>85280</v>
      </c>
      <c r="GB547" s="29">
        <f t="shared" si="2123"/>
        <v>-600</v>
      </c>
      <c r="GC547" s="53">
        <f t="shared" si="2177"/>
        <v>84680</v>
      </c>
      <c r="GD547" s="29">
        <f t="shared" si="2178"/>
        <v>52</v>
      </c>
      <c r="GE547" s="29">
        <f t="shared" si="2179"/>
        <v>12526</v>
      </c>
      <c r="GF547" s="41">
        <f t="shared" si="2180"/>
        <v>72702</v>
      </c>
    </row>
    <row r="548" spans="1:188" ht="13.5" customHeight="1">
      <c r="A548" s="14">
        <v>24</v>
      </c>
      <c r="B548" s="15" t="s">
        <v>29</v>
      </c>
      <c r="C548" s="231">
        <v>53</v>
      </c>
      <c r="D548" s="226">
        <v>3</v>
      </c>
      <c r="E548" s="226">
        <v>75</v>
      </c>
      <c r="F548" s="226">
        <v>31</v>
      </c>
      <c r="G548" s="226">
        <v>329</v>
      </c>
      <c r="H548" s="226">
        <v>993</v>
      </c>
      <c r="I548" s="226">
        <v>5232</v>
      </c>
      <c r="J548" s="226">
        <v>2435</v>
      </c>
      <c r="K548" s="226">
        <v>1029</v>
      </c>
      <c r="L548" s="226">
        <v>2013</v>
      </c>
      <c r="M548" s="226">
        <v>153</v>
      </c>
      <c r="N548" s="226">
        <v>496</v>
      </c>
      <c r="O548" s="226">
        <v>7650</v>
      </c>
      <c r="P548" s="226">
        <v>1863</v>
      </c>
      <c r="Q548" s="226">
        <v>1850</v>
      </c>
      <c r="R548" s="226">
        <v>4075</v>
      </c>
      <c r="S548" s="226">
        <v>12889</v>
      </c>
      <c r="T548" s="226">
        <v>2972</v>
      </c>
      <c r="U548" s="226">
        <v>44141</v>
      </c>
      <c r="V548" s="232">
        <v>-283</v>
      </c>
      <c r="W548" s="233">
        <v>43858</v>
      </c>
      <c r="X548" s="226">
        <v>131</v>
      </c>
      <c r="Y548" s="226">
        <v>5592</v>
      </c>
      <c r="Z548" s="232">
        <v>38418</v>
      </c>
      <c r="AA548" s="226"/>
      <c r="AB548" s="14">
        <v>24</v>
      </c>
      <c r="AC548" s="15" t="s">
        <v>29</v>
      </c>
      <c r="AD548" s="58">
        <f t="shared" si="2124"/>
        <v>20.454999999999998</v>
      </c>
      <c r="AE548" s="22">
        <f t="shared" si="2857"/>
        <v>50</v>
      </c>
      <c r="AF548" s="22">
        <f t="shared" si="2858"/>
        <v>-22.68</v>
      </c>
      <c r="AG548" s="22">
        <f t="shared" si="2859"/>
        <v>3.3330000000000002</v>
      </c>
      <c r="AH548" s="22">
        <f t="shared" si="2860"/>
        <v>13.058</v>
      </c>
      <c r="AI548" s="22">
        <f t="shared" si="2861"/>
        <v>-1.488</v>
      </c>
      <c r="AJ548" s="22">
        <f t="shared" si="2862"/>
        <v>40.683</v>
      </c>
      <c r="AK548" s="22">
        <f t="shared" si="2863"/>
        <v>3.4849999999999999</v>
      </c>
      <c r="AL548" s="22">
        <f t="shared" si="2864"/>
        <v>0.19500000000000001</v>
      </c>
      <c r="AM548" s="22">
        <f t="shared" si="2865"/>
        <v>-1.948</v>
      </c>
      <c r="AN548" s="22">
        <f t="shared" si="2866"/>
        <v>10.87</v>
      </c>
      <c r="AO548" s="22">
        <f t="shared" si="2867"/>
        <v>-6.2380000000000004</v>
      </c>
      <c r="AP548" s="22">
        <f t="shared" si="2868"/>
        <v>2.0539999999999998</v>
      </c>
      <c r="AQ548" s="22">
        <f t="shared" si="2869"/>
        <v>9.3309999999999995</v>
      </c>
      <c r="AR548" s="22">
        <f t="shared" si="2870"/>
        <v>2.4359999999999999</v>
      </c>
      <c r="AS548" s="22">
        <f t="shared" si="2871"/>
        <v>5.6790000000000003</v>
      </c>
      <c r="AT548" s="22">
        <f t="shared" si="2807"/>
        <v>13.941000000000001</v>
      </c>
      <c r="AU548" s="22">
        <f t="shared" si="2035"/>
        <v>11.981999999999999</v>
      </c>
      <c r="AV548" s="22">
        <f t="shared" si="2036"/>
        <v>10.025</v>
      </c>
      <c r="AW548" s="22">
        <f t="shared" si="2037"/>
        <v>-0.35499999999999998</v>
      </c>
      <c r="AX548" s="63">
        <f t="shared" si="2038"/>
        <v>10.093999999999999</v>
      </c>
      <c r="AY548" s="22">
        <f t="shared" si="2039"/>
        <v>-8.3919999999999995</v>
      </c>
      <c r="AZ548" s="22">
        <f t="shared" si="2040"/>
        <v>38.415999999999997</v>
      </c>
      <c r="BA548" s="59">
        <f t="shared" si="2041"/>
        <v>6.907</v>
      </c>
      <c r="BB548" s="226"/>
      <c r="BC548" s="14">
        <v>24</v>
      </c>
      <c r="BD548" s="15" t="s">
        <v>29</v>
      </c>
      <c r="BE548" s="58">
        <f t="shared" si="2710"/>
        <v>0.1</v>
      </c>
      <c r="BF548" s="22">
        <f t="shared" si="2872"/>
        <v>0</v>
      </c>
      <c r="BG548" s="22">
        <f t="shared" si="2985"/>
        <v>0.2</v>
      </c>
      <c r="BH548" s="22">
        <f t="shared" si="2985"/>
        <v>0.1</v>
      </c>
      <c r="BI548" s="22">
        <f t="shared" si="2985"/>
        <v>0.8</v>
      </c>
      <c r="BJ548" s="22">
        <f t="shared" si="2985"/>
        <v>2.2999999999999998</v>
      </c>
      <c r="BK548" s="22">
        <f t="shared" si="2985"/>
        <v>11.9</v>
      </c>
      <c r="BL548" s="22">
        <f t="shared" si="2985"/>
        <v>5.6</v>
      </c>
      <c r="BM548" s="22">
        <f t="shared" si="2985"/>
        <v>2.2999999999999998</v>
      </c>
      <c r="BN548" s="22">
        <f t="shared" si="2985"/>
        <v>4.5999999999999996</v>
      </c>
      <c r="BO548" s="22">
        <f t="shared" si="2985"/>
        <v>0.3</v>
      </c>
      <c r="BP548" s="22">
        <f t="shared" si="2985"/>
        <v>1.1000000000000001</v>
      </c>
      <c r="BQ548" s="22">
        <f t="shared" si="2985"/>
        <v>17.399999999999999</v>
      </c>
      <c r="BR548" s="22">
        <f t="shared" si="2985"/>
        <v>4.2</v>
      </c>
      <c r="BS548" s="22">
        <f t="shared" si="2985"/>
        <v>4.2</v>
      </c>
      <c r="BT548" s="22">
        <f t="shared" si="2985"/>
        <v>9.3000000000000007</v>
      </c>
      <c r="BU548" s="22">
        <f t="shared" si="2985"/>
        <v>29.4</v>
      </c>
      <c r="BV548" s="22">
        <f t="shared" si="2985"/>
        <v>6.8</v>
      </c>
      <c r="BW548" s="22">
        <f t="shared" si="2125"/>
        <v>100.6</v>
      </c>
      <c r="BX548" s="22">
        <f t="shared" si="2044"/>
        <v>-0.6</v>
      </c>
      <c r="BY548" s="63">
        <f t="shared" si="2126"/>
        <v>100</v>
      </c>
      <c r="BZ548" s="22">
        <f t="shared" si="2045"/>
        <v>0.3</v>
      </c>
      <c r="CA548" s="22">
        <f t="shared" si="2046"/>
        <v>12.8</v>
      </c>
      <c r="CB548" s="59">
        <f t="shared" si="2047"/>
        <v>87.6</v>
      </c>
      <c r="CC548" s="226"/>
      <c r="CD548" s="14">
        <v>24</v>
      </c>
      <c r="CE548" s="15" t="s">
        <v>29</v>
      </c>
      <c r="CF548" s="58">
        <f t="shared" ref="CF548" si="3274">IF(C548=0,"-",IF(C548="X","X",ROUND(C548/C524*100,1)))</f>
        <v>0.1</v>
      </c>
      <c r="CG548" s="22">
        <f t="shared" ref="CG548" si="3275">IF(D548=0,"-",IF(D548="X","X",ROUND(D548/D524*100,1)))</f>
        <v>0.7</v>
      </c>
      <c r="CH548" s="22">
        <f t="shared" ref="CH548" si="3276">IF(E548=0,"-",IF(E548="X","X",ROUND(E548/E524*100,1)))</f>
        <v>0.9</v>
      </c>
      <c r="CI548" s="22">
        <f t="shared" ref="CI548" si="3277">IF(F548=0,"-",IF(F548="X","X",ROUND(F548/F524*100,1)))</f>
        <v>0.4</v>
      </c>
      <c r="CJ548" s="22">
        <f t="shared" ref="CJ548" si="3278">IF(G548=0,"-",IF(G548="X","X",ROUND(G548/G524*100,1)))</f>
        <v>0.2</v>
      </c>
      <c r="CK548" s="22">
        <f t="shared" ref="CK548" si="3279">IF(H548=0,"-",IF(H548="X","X",ROUND(H548/H524*100,1)))</f>
        <v>0.6</v>
      </c>
      <c r="CL548" s="22">
        <f t="shared" ref="CL548" si="3280">IF(I548=0,"-",IF(I548="X","X",ROUND(I548/I524*100,1)))</f>
        <v>1.1000000000000001</v>
      </c>
      <c r="CM548" s="22">
        <f t="shared" ref="CM548" si="3281">IF(J548=0,"-",IF(J548="X","X",ROUND(J548/J524*100,1)))</f>
        <v>0.6</v>
      </c>
      <c r="CN548" s="22">
        <f t="shared" ref="CN548" si="3282">IF(K548=0,"-",IF(K548="X","X",ROUND(K548/K524*100,1)))</f>
        <v>0.5</v>
      </c>
      <c r="CO548" s="22">
        <f t="shared" ref="CO548" si="3283">IF(L548=0,"-",IF(L548="X","X",ROUND(L548/L524*100,1)))</f>
        <v>1.8</v>
      </c>
      <c r="CP548" s="22">
        <f t="shared" ref="CP548" si="3284">IF(M548=0,"-",IF(M548="X","X",ROUND(M548/M524*100,1)))</f>
        <v>0.1</v>
      </c>
      <c r="CQ548" s="22">
        <f t="shared" ref="CQ548" si="3285">IF(N548=0,"-",IF(N548="X","X",ROUND(N548/N524*100,1)))</f>
        <v>0.3</v>
      </c>
      <c r="CR548" s="22">
        <f t="shared" ref="CR548" si="3286">IF(O548=0,"-",IF(O548="X","X",ROUND(O548/O524*100,1)))</f>
        <v>1.4</v>
      </c>
      <c r="CS548" s="22">
        <f t="shared" ref="CS548" si="3287">IF(P548=0,"-",IF(P548="X","X",ROUND(P548/P524*100,1)))</f>
        <v>0.4</v>
      </c>
      <c r="CT548" s="22">
        <f t="shared" ref="CT548" si="3288">IF(Q548=0,"-",IF(Q548="X","X",ROUND(Q548/Q524*100,1)))</f>
        <v>0.4</v>
      </c>
      <c r="CU548" s="22">
        <f t="shared" ref="CU548" si="3289">IF(R548=0,"-",IF(R548="X","X",ROUND(R548/R524*100,1)))</f>
        <v>1.6</v>
      </c>
      <c r="CV548" s="22">
        <f t="shared" ref="CV548" si="3290">IF(S548=0,"-",IF(S548="X","X",ROUND(S548/S524*100,1)))</f>
        <v>2.2999999999999998</v>
      </c>
      <c r="CW548" s="22">
        <f t="shared" ref="CW548" si="3291">IF(T548=0,"-",IF(T548="X","X",ROUND(T548/T524*100,1)))</f>
        <v>1.3</v>
      </c>
      <c r="CX548" s="22">
        <f t="shared" ref="CX548" si="3292">IF(U548=0,"-",IF(U548="X","X",ROUND(U548/U524*100,1)))</f>
        <v>1</v>
      </c>
      <c r="CY548" s="22">
        <f t="shared" ref="CY548" si="3293">IF(V548=0,"-",IF(V548="X","X",ROUND(V548/V524*100,1)))</f>
        <v>1</v>
      </c>
      <c r="CZ548" s="63">
        <f t="shared" ref="CZ548" si="3294">IF(W548=0,"-",IF(W548="X","X",ROUND(W548/W524*100,1)))</f>
        <v>1</v>
      </c>
      <c r="DA548" s="22">
        <f t="shared" ref="DA548" si="3295">IF(X548=0,"-",IF(X548="X","X",ROUND(X548/X524*100,1)))</f>
        <v>0.3</v>
      </c>
      <c r="DB548" s="22">
        <f t="shared" ref="DB548" si="3296">IF(Y548=0,"-",IF(Y548="X","X",ROUND(Y548/Y524*100,1)))</f>
        <v>0.8</v>
      </c>
      <c r="DC548" s="59">
        <f t="shared" ref="DC548" si="3297">IF(Z548=0,"-",IF(Z548="X","X",ROUND(Z548/Z524*100,1)))</f>
        <v>1</v>
      </c>
      <c r="DD548" s="226"/>
      <c r="DE548" s="14">
        <v>24</v>
      </c>
      <c r="DF548" s="15" t="s">
        <v>29</v>
      </c>
      <c r="DG548" s="58">
        <f t="shared" si="2151"/>
        <v>2.3E-2</v>
      </c>
      <c r="DH548" s="22">
        <f t="shared" si="2072"/>
        <v>3.0000000000000001E-3</v>
      </c>
      <c r="DI548" s="22">
        <f t="shared" si="2073"/>
        <v>-5.5E-2</v>
      </c>
      <c r="DJ548" s="22">
        <f t="shared" si="2074"/>
        <v>3.0000000000000001E-3</v>
      </c>
      <c r="DK548" s="22">
        <f t="shared" si="2075"/>
        <v>9.5000000000000001E-2</v>
      </c>
      <c r="DL548" s="22">
        <f t="shared" si="2076"/>
        <v>-3.7999999999999999E-2</v>
      </c>
      <c r="DM548" s="22">
        <f t="shared" si="2077"/>
        <v>3.798</v>
      </c>
      <c r="DN548" s="22">
        <f t="shared" si="2078"/>
        <v>0.20599999999999999</v>
      </c>
      <c r="DO548" s="22">
        <f t="shared" si="2079"/>
        <v>5.0000000000000001E-3</v>
      </c>
      <c r="DP548" s="22">
        <f t="shared" si="2080"/>
        <v>-0.1</v>
      </c>
      <c r="DQ548" s="22">
        <f t="shared" si="2081"/>
        <v>3.7999999999999999E-2</v>
      </c>
      <c r="DR548" s="22">
        <f t="shared" si="2082"/>
        <v>-8.3000000000000004E-2</v>
      </c>
      <c r="DS548" s="22">
        <f t="shared" si="2083"/>
        <v>0.38700000000000001</v>
      </c>
      <c r="DT548" s="22">
        <f t="shared" si="2084"/>
        <v>0.39900000000000002</v>
      </c>
      <c r="DU548" s="22">
        <f t="shared" si="2085"/>
        <v>0.11</v>
      </c>
      <c r="DV548" s="22">
        <f t="shared" si="2086"/>
        <v>0.55000000000000004</v>
      </c>
      <c r="DW548" s="22">
        <f t="shared" si="2087"/>
        <v>3.9590000000000001</v>
      </c>
      <c r="DX548" s="22">
        <f t="shared" si="2088"/>
        <v>0.79800000000000004</v>
      </c>
      <c r="DY548" s="22">
        <f t="shared" si="2089"/>
        <v>10.096</v>
      </c>
      <c r="DZ548" s="22">
        <f t="shared" si="2090"/>
        <v>-3.0000000000000001E-3</v>
      </c>
      <c r="EA548" s="63">
        <f t="shared" si="2091"/>
        <v>10.093999999999999</v>
      </c>
      <c r="EB548" s="22">
        <f t="shared" si="2092"/>
        <v>-0.03</v>
      </c>
      <c r="EC548" s="22">
        <f t="shared" si="2093"/>
        <v>3.8959999999999999</v>
      </c>
      <c r="ED548" s="59">
        <f t="shared" si="2094"/>
        <v>6.23</v>
      </c>
      <c r="EE548" s="226"/>
      <c r="EF548" s="14">
        <v>24</v>
      </c>
      <c r="EG548" s="15" t="s">
        <v>29</v>
      </c>
      <c r="EH548" s="58">
        <f t="shared" ref="EH548" si="3298">IF(C548="X","X",IF(FI548="X","X",IF(FI548&lt;&gt;0,ROUND((C548-FI548)/FI524*100,3),"- ")))</f>
        <v>2.4E-2</v>
      </c>
      <c r="EI548" s="22">
        <f t="shared" ref="EI548" si="3299">IF(D548="X","X",IF(FJ548="X","X",IF(FJ548&lt;&gt;0,ROUND((D548-FJ548)/FJ524*100,3),"- ")))</f>
        <v>0.23899999999999999</v>
      </c>
      <c r="EJ548" s="22">
        <f t="shared" ref="EJ548" si="3300">IF(E548="X","X",IF(FK548="X","X",IF(FK548&lt;&gt;0,ROUND((E548-FK548)/FK524*100,3),"- ")))</f>
        <v>-0.25600000000000001</v>
      </c>
      <c r="EK548" s="22">
        <f t="shared" ref="EK548" si="3301">IF(F548="X","X",IF(FL548="X","X",IF(FL548&lt;&gt;0,ROUND((F548-FL548)/FL524*100,3),"- ")))</f>
        <v>1.2E-2</v>
      </c>
      <c r="EL548" s="22">
        <f t="shared" ref="EL548" si="3302">IF(G548="X","X",IF(FM548="X","X",IF(FM548&lt;&gt;0,ROUND((G548-FM548)/FM524*100,3),"- ")))</f>
        <v>1.9E-2</v>
      </c>
      <c r="EM548" s="22">
        <f t="shared" ref="EM548" si="3303">IF(H548="X","X",IF(FN548="X","X",IF(FN548&lt;&gt;0,ROUND((H548-FN548)/FN524*100,3),"- ")))</f>
        <v>-8.0000000000000002E-3</v>
      </c>
      <c r="EN548" s="22">
        <f t="shared" ref="EN548" si="3304">IF(I548="X","X",IF(FO548="X","X",IF(FO548&lt;&gt;0,ROUND((I548-FO548)/FO524*100,3),"- ")))</f>
        <v>0.35899999999999999</v>
      </c>
      <c r="EO548" s="22">
        <f t="shared" ref="EO548" si="3305">IF(J548="X","X",IF(FP548="X","X",IF(FP548&lt;&gt;0,ROUND((J548-FP548)/FP524*100,3),"- ")))</f>
        <v>2.1000000000000001E-2</v>
      </c>
      <c r="EP548" s="22">
        <f t="shared" ref="EP548" si="3306">IF(K548="X","X",IF(FQ548="X","X",IF(FQ548&lt;&gt;0,ROUND((K548-FQ548)/FQ524*100,3),"- ")))</f>
        <v>1E-3</v>
      </c>
      <c r="EQ548" s="22">
        <f t="shared" ref="EQ548" si="3307">IF(L548="X","X",IF(FR548="X","X",IF(FR548&lt;&gt;0,ROUND((L548-FR548)/FR524*100,3),"- ")))</f>
        <v>-3.5999999999999997E-2</v>
      </c>
      <c r="ER548" s="22">
        <f t="shared" ref="ER548" si="3308">IF(M548="X","X",IF(FS548="X","X",IF(FS548&lt;&gt;0,ROUND((M548-FS548)/FS524*100,3),"- ")))</f>
        <v>8.0000000000000002E-3</v>
      </c>
      <c r="ES548" s="22">
        <f t="shared" ref="ES548" si="3309">IF(N548="X","X",IF(FT548="X","X",IF(FT548&lt;&gt;0,ROUND((N548-FT548)/FT524*100,3),"- ")))</f>
        <v>-2.1999999999999999E-2</v>
      </c>
      <c r="ET548" s="22">
        <f t="shared" ref="ET548" si="3310">IF(O548="X","X",IF(FU548="X","X",IF(FU548&lt;&gt;0,ROUND((O548-FU548)/FU524*100,3),"- ")))</f>
        <v>2.8000000000000001E-2</v>
      </c>
      <c r="EU548" s="22">
        <f t="shared" ref="EU548" si="3311">IF(P548="X","X",IF(FV548="X","X",IF(FV548&lt;&gt;0,ROUND((P548-FV548)/FV524*100,3),"- ")))</f>
        <v>3.7999999999999999E-2</v>
      </c>
      <c r="EV548" s="22">
        <f t="shared" ref="EV548" si="3312">IF(Q548="X","X",IF(FW548="X","X",IF(FW548&lt;&gt;0,ROUND((Q548-FW548)/FW524*100,3),"- ")))</f>
        <v>1.0999999999999999E-2</v>
      </c>
      <c r="EW548" s="22">
        <f t="shared" ref="EW548" si="3313">IF(R548="X","X",IF(FX548="X","X",IF(FX548&lt;&gt;0,ROUND((R548-FX548)/FX524*100,3),"- ")))</f>
        <v>8.7999999999999995E-2</v>
      </c>
      <c r="EX548" s="22">
        <f t="shared" ref="EX548" si="3314">IF(S548="X","X",IF(FY548="X","X",IF(FY548&lt;&gt;0,ROUND((S548-FY548)/FY524*100,3),"- ")))</f>
        <v>0.29699999999999999</v>
      </c>
      <c r="EY548" s="22">
        <f t="shared" ref="EY548" si="3315">IF(T548="X","X",IF(FZ548="X","X",IF(FZ548&lt;&gt;0,ROUND((T548-FZ548)/FZ524*100,3),"- ")))</f>
        <v>0.154</v>
      </c>
      <c r="EZ548" s="22">
        <f t="shared" ref="EZ548" si="3316">IF(U548="X","X",IF(GA548="X","X",IF(GA548&lt;&gt;0,ROUND((U548-GA548)/GA524*100,3),"- ")))</f>
        <v>9.4E-2</v>
      </c>
      <c r="FA548" s="22">
        <f t="shared" ref="FA548" si="3317">IF(V548="X","X",IF(GB548="X","X",IF(GB548&lt;&gt;0,ROUND((V548-GB548)/GB524*100,3),"- ")))</f>
        <v>3.0000000000000001E-3</v>
      </c>
      <c r="FB548" s="63">
        <f t="shared" ref="FB548" si="3318">IF(W548="X","X",IF(GC548="X","X",IF(GC548&lt;&gt;0,ROUND((W548-GC548)/GC524*100,3),"- ")))</f>
        <v>9.5000000000000001E-2</v>
      </c>
      <c r="FC548" s="22">
        <f t="shared" ref="FC548" si="3319">IF(X548="X","X",IF(GD548="X","X",IF(GD548&lt;&gt;0,ROUND((X548-GD548)/GD524*100,3),"- ")))</f>
        <v>-2.5999999999999999E-2</v>
      </c>
      <c r="FD548" s="22">
        <f t="shared" ref="FD548" si="3320">IF(Y548="X","X",IF(GE548="X","X",IF(GE548&lt;&gt;0,ROUND((Y548-GE548)/GE524*100,3),"- ")))</f>
        <v>0.24399999999999999</v>
      </c>
      <c r="FE548" s="59">
        <f t="shared" ref="FE548" si="3321">IF(Z548="X","X",IF(GF548="X","X",IF(GF548&lt;&gt;0,ROUND((Z548-GF548)/GF524*100,3),"- ")))</f>
        <v>6.9000000000000006E-2</v>
      </c>
      <c r="FG548" s="14">
        <v>24</v>
      </c>
      <c r="FH548" s="15" t="s">
        <v>29</v>
      </c>
      <c r="FI548" s="27">
        <f t="shared" si="2921"/>
        <v>44</v>
      </c>
      <c r="FJ548" s="29">
        <f t="shared" si="2922"/>
        <v>2</v>
      </c>
      <c r="FK548" s="29">
        <f t="shared" si="2923"/>
        <v>97</v>
      </c>
      <c r="FL548" s="29">
        <f t="shared" si="2924"/>
        <v>30</v>
      </c>
      <c r="FM548" s="29">
        <f t="shared" si="2925"/>
        <v>291</v>
      </c>
      <c r="FN548" s="29">
        <f t="shared" si="2926"/>
        <v>1008</v>
      </c>
      <c r="FO548" s="29">
        <f t="shared" si="2927"/>
        <v>3719</v>
      </c>
      <c r="FP548" s="29">
        <f t="shared" si="2928"/>
        <v>2353</v>
      </c>
      <c r="FQ548" s="29">
        <f t="shared" si="2929"/>
        <v>1027</v>
      </c>
      <c r="FR548" s="29">
        <f t="shared" si="2930"/>
        <v>2053</v>
      </c>
      <c r="FS548" s="29">
        <f t="shared" si="2931"/>
        <v>138</v>
      </c>
      <c r="FT548" s="29">
        <f t="shared" si="2932"/>
        <v>529</v>
      </c>
      <c r="FU548" s="29">
        <f t="shared" si="2933"/>
        <v>7496</v>
      </c>
      <c r="FV548" s="29">
        <f t="shared" si="2934"/>
        <v>1704</v>
      </c>
      <c r="FW548" s="29">
        <f t="shared" si="2935"/>
        <v>1806</v>
      </c>
      <c r="FX548" s="29">
        <f t="shared" si="2936"/>
        <v>3856</v>
      </c>
      <c r="FY548" s="29">
        <f t="shared" si="2121"/>
        <v>11312</v>
      </c>
      <c r="FZ548" s="29">
        <f t="shared" si="2122"/>
        <v>2654</v>
      </c>
      <c r="GA548" s="29">
        <f t="shared" si="2176"/>
        <v>40119</v>
      </c>
      <c r="GB548" s="29">
        <f t="shared" si="2123"/>
        <v>-282</v>
      </c>
      <c r="GC548" s="53">
        <f t="shared" si="2177"/>
        <v>39837</v>
      </c>
      <c r="GD548" s="29">
        <f t="shared" si="2178"/>
        <v>143</v>
      </c>
      <c r="GE548" s="29">
        <f t="shared" si="2179"/>
        <v>4040</v>
      </c>
      <c r="GF548" s="41">
        <f t="shared" si="2180"/>
        <v>35936</v>
      </c>
    </row>
    <row r="549" spans="1:188" ht="13.5" customHeight="1">
      <c r="A549" s="14">
        <v>25</v>
      </c>
      <c r="B549" s="15" t="s">
        <v>30</v>
      </c>
      <c r="C549" s="231">
        <v>134</v>
      </c>
      <c r="D549" s="226">
        <v>0</v>
      </c>
      <c r="E549" s="226">
        <v>13</v>
      </c>
      <c r="F549" s="226">
        <v>214</v>
      </c>
      <c r="G549" s="226">
        <v>7304</v>
      </c>
      <c r="H549" s="226">
        <v>10726</v>
      </c>
      <c r="I549" s="226">
        <v>5373</v>
      </c>
      <c r="J549" s="226">
        <v>3256</v>
      </c>
      <c r="K549" s="226">
        <v>1292</v>
      </c>
      <c r="L549" s="226">
        <v>586</v>
      </c>
      <c r="M549" s="226">
        <v>748</v>
      </c>
      <c r="N549" s="226">
        <v>197</v>
      </c>
      <c r="O549" s="226">
        <v>7516</v>
      </c>
      <c r="P549" s="226">
        <v>2152</v>
      </c>
      <c r="Q549" s="226">
        <v>1663</v>
      </c>
      <c r="R549" s="226">
        <v>1937</v>
      </c>
      <c r="S549" s="226">
        <v>10501</v>
      </c>
      <c r="T549" s="226">
        <v>3612</v>
      </c>
      <c r="U549" s="226">
        <v>57224</v>
      </c>
      <c r="V549" s="232">
        <v>-367</v>
      </c>
      <c r="W549" s="233">
        <v>56857</v>
      </c>
      <c r="X549" s="226">
        <v>147</v>
      </c>
      <c r="Y549" s="226">
        <v>12891</v>
      </c>
      <c r="Z549" s="232">
        <v>44186</v>
      </c>
      <c r="AA549" s="226"/>
      <c r="AB549" s="14">
        <v>25</v>
      </c>
      <c r="AC549" s="15" t="s">
        <v>30</v>
      </c>
      <c r="AD549" s="58">
        <f t="shared" si="2124"/>
        <v>0.752</v>
      </c>
      <c r="AE549" s="22" t="str">
        <f t="shared" si="2857"/>
        <v xml:space="preserve">- </v>
      </c>
      <c r="AF549" s="22">
        <f t="shared" si="2858"/>
        <v>-18.75</v>
      </c>
      <c r="AG549" s="22">
        <f t="shared" si="2859"/>
        <v>1.905</v>
      </c>
      <c r="AH549" s="22">
        <f t="shared" si="2860"/>
        <v>9.1449999999999996</v>
      </c>
      <c r="AI549" s="22">
        <f t="shared" si="2861"/>
        <v>-24.030999999999999</v>
      </c>
      <c r="AJ549" s="22">
        <f t="shared" si="2862"/>
        <v>35.887999999999998</v>
      </c>
      <c r="AK549" s="22">
        <f t="shared" si="2863"/>
        <v>4.2249999999999996</v>
      </c>
      <c r="AL549" s="22">
        <f t="shared" si="2864"/>
        <v>4.5309999999999997</v>
      </c>
      <c r="AM549" s="22">
        <f t="shared" si="2865"/>
        <v>0.68700000000000006</v>
      </c>
      <c r="AN549" s="22">
        <f t="shared" si="2866"/>
        <v>1.355</v>
      </c>
      <c r="AO549" s="22">
        <f t="shared" si="2867"/>
        <v>-24.521000000000001</v>
      </c>
      <c r="AP549" s="22">
        <f t="shared" si="2868"/>
        <v>0.80500000000000005</v>
      </c>
      <c r="AQ549" s="22">
        <f t="shared" si="2869"/>
        <v>4.4660000000000002</v>
      </c>
      <c r="AR549" s="22">
        <f t="shared" si="2870"/>
        <v>1.2789999999999999</v>
      </c>
      <c r="AS549" s="22">
        <f t="shared" si="2871"/>
        <v>0.10299999999999999</v>
      </c>
      <c r="AT549" s="22">
        <f t="shared" si="2807"/>
        <v>3.7240000000000002</v>
      </c>
      <c r="AU549" s="22">
        <f t="shared" si="2035"/>
        <v>7.7240000000000002</v>
      </c>
      <c r="AV549" s="22">
        <f t="shared" si="2036"/>
        <v>-0.71299999999999997</v>
      </c>
      <c r="AW549" s="22">
        <f t="shared" si="2037"/>
        <v>9.6059999999999999</v>
      </c>
      <c r="AX549" s="63">
        <f t="shared" si="2038"/>
        <v>-0.65</v>
      </c>
      <c r="AY549" s="22">
        <f t="shared" si="2039"/>
        <v>-1.3420000000000001</v>
      </c>
      <c r="AZ549" s="22">
        <f t="shared" si="2040"/>
        <v>18.745000000000001</v>
      </c>
      <c r="BA549" s="59">
        <f t="shared" si="2041"/>
        <v>-5.2409999999999997</v>
      </c>
      <c r="BB549" s="226"/>
      <c r="BC549" s="14">
        <v>25</v>
      </c>
      <c r="BD549" s="15" t="s">
        <v>30</v>
      </c>
      <c r="BE549" s="58">
        <f t="shared" si="2710"/>
        <v>0.2</v>
      </c>
      <c r="BF549" s="22" t="str">
        <f t="shared" si="2872"/>
        <v>-</v>
      </c>
      <c r="BG549" s="22">
        <f t="shared" si="2985"/>
        <v>0</v>
      </c>
      <c r="BH549" s="22">
        <f t="shared" si="2985"/>
        <v>0.4</v>
      </c>
      <c r="BI549" s="22">
        <f t="shared" si="2985"/>
        <v>12.8</v>
      </c>
      <c r="BJ549" s="22">
        <f t="shared" si="2985"/>
        <v>18.899999999999999</v>
      </c>
      <c r="BK549" s="22">
        <f t="shared" si="2985"/>
        <v>9.5</v>
      </c>
      <c r="BL549" s="22">
        <f t="shared" si="2985"/>
        <v>5.7</v>
      </c>
      <c r="BM549" s="22">
        <f t="shared" si="2985"/>
        <v>2.2999999999999998</v>
      </c>
      <c r="BN549" s="22">
        <f t="shared" si="2985"/>
        <v>1</v>
      </c>
      <c r="BO549" s="22">
        <f t="shared" si="2985"/>
        <v>1.3</v>
      </c>
      <c r="BP549" s="22">
        <f t="shared" si="2985"/>
        <v>0.3</v>
      </c>
      <c r="BQ549" s="22">
        <f t="shared" si="2985"/>
        <v>13.2</v>
      </c>
      <c r="BR549" s="22">
        <f t="shared" si="2985"/>
        <v>3.8</v>
      </c>
      <c r="BS549" s="22">
        <f t="shared" si="2985"/>
        <v>2.9</v>
      </c>
      <c r="BT549" s="22">
        <f t="shared" si="2985"/>
        <v>3.4</v>
      </c>
      <c r="BU549" s="22">
        <f t="shared" si="2985"/>
        <v>18.5</v>
      </c>
      <c r="BV549" s="22">
        <f t="shared" si="2985"/>
        <v>6.4</v>
      </c>
      <c r="BW549" s="22">
        <f t="shared" si="2125"/>
        <v>100.6</v>
      </c>
      <c r="BX549" s="22">
        <f t="shared" si="2044"/>
        <v>-0.6</v>
      </c>
      <c r="BY549" s="63">
        <f t="shared" si="2126"/>
        <v>100</v>
      </c>
      <c r="BZ549" s="22">
        <f t="shared" si="2045"/>
        <v>0.3</v>
      </c>
      <c r="CA549" s="22">
        <f t="shared" si="2046"/>
        <v>22.7</v>
      </c>
      <c r="CB549" s="59">
        <f t="shared" si="2047"/>
        <v>77.7</v>
      </c>
      <c r="CC549" s="226"/>
      <c r="CD549" s="14">
        <v>25</v>
      </c>
      <c r="CE549" s="15" t="s">
        <v>30</v>
      </c>
      <c r="CF549" s="58">
        <f t="shared" ref="CF549" si="3322">IF(C549=0,"-",IF(C549="X","X",ROUND(C549/C524*100,1)))</f>
        <v>0.3</v>
      </c>
      <c r="CG549" s="22" t="str">
        <f t="shared" ref="CG549" si="3323">IF(D549=0,"-",IF(D549="X","X",ROUND(D549/D524*100,1)))</f>
        <v>-</v>
      </c>
      <c r="CH549" s="22">
        <f t="shared" ref="CH549" si="3324">IF(E549=0,"-",IF(E549="X","X",ROUND(E549/E524*100,1)))</f>
        <v>0.1</v>
      </c>
      <c r="CI549" s="22">
        <f t="shared" ref="CI549" si="3325">IF(F549=0,"-",IF(F549="X","X",ROUND(F549/F524*100,1)))</f>
        <v>2.4</v>
      </c>
      <c r="CJ549" s="22">
        <f t="shared" ref="CJ549" si="3326">IF(G549=0,"-",IF(G549="X","X",ROUND(G549/G524*100,1)))</f>
        <v>3.9</v>
      </c>
      <c r="CK549" s="22">
        <f t="shared" ref="CK549" si="3327">IF(H549=0,"-",IF(H549="X","X",ROUND(H549/H524*100,1)))</f>
        <v>6.2</v>
      </c>
      <c r="CL549" s="22">
        <f t="shared" ref="CL549" si="3328">IF(I549=0,"-",IF(I549="X","X",ROUND(I549/I524*100,1)))</f>
        <v>1.1000000000000001</v>
      </c>
      <c r="CM549" s="22">
        <f t="shared" ref="CM549" si="3329">IF(J549=0,"-",IF(J549="X","X",ROUND(J549/J524*100,1)))</f>
        <v>0.8</v>
      </c>
      <c r="CN549" s="22">
        <f t="shared" ref="CN549" si="3330">IF(K549=0,"-",IF(K549="X","X",ROUND(K549/K524*100,1)))</f>
        <v>0.7</v>
      </c>
      <c r="CO549" s="22">
        <f t="shared" ref="CO549" si="3331">IF(L549=0,"-",IF(L549="X","X",ROUND(L549/L524*100,1)))</f>
        <v>0.5</v>
      </c>
      <c r="CP549" s="22">
        <f t="shared" ref="CP549" si="3332">IF(M549=0,"-",IF(M549="X","X",ROUND(M549/M524*100,1)))</f>
        <v>0.4</v>
      </c>
      <c r="CQ549" s="22">
        <f t="shared" ref="CQ549" si="3333">IF(N549=0,"-",IF(N549="X","X",ROUND(N549/N524*100,1)))</f>
        <v>0.1</v>
      </c>
      <c r="CR549" s="22">
        <f t="shared" ref="CR549" si="3334">IF(O549=0,"-",IF(O549="X","X",ROUND(O549/O524*100,1)))</f>
        <v>1.4</v>
      </c>
      <c r="CS549" s="22">
        <f t="shared" ref="CS549" si="3335">IF(P549=0,"-",IF(P549="X","X",ROUND(P549/P524*100,1)))</f>
        <v>0.5</v>
      </c>
      <c r="CT549" s="22">
        <f t="shared" ref="CT549" si="3336">IF(Q549=0,"-",IF(Q549="X","X",ROUND(Q549/Q524*100,1)))</f>
        <v>0.4</v>
      </c>
      <c r="CU549" s="22">
        <f t="shared" ref="CU549" si="3337">IF(R549=0,"-",IF(R549="X","X",ROUND(R549/R524*100,1)))</f>
        <v>0.8</v>
      </c>
      <c r="CV549" s="22">
        <f t="shared" ref="CV549" si="3338">IF(S549=0,"-",IF(S549="X","X",ROUND(S549/S524*100,1)))</f>
        <v>1.9</v>
      </c>
      <c r="CW549" s="22">
        <f t="shared" ref="CW549" si="3339">IF(T549=0,"-",IF(T549="X","X",ROUND(T549/T524*100,1)))</f>
        <v>1.6</v>
      </c>
      <c r="CX549" s="22">
        <f t="shared" ref="CX549" si="3340">IF(U549=0,"-",IF(U549="X","X",ROUND(U549/U524*100,1)))</f>
        <v>1.3</v>
      </c>
      <c r="CY549" s="22">
        <f t="shared" ref="CY549" si="3341">IF(V549=0,"-",IF(V549="X","X",ROUND(V549/V524*100,1)))</f>
        <v>1.3</v>
      </c>
      <c r="CZ549" s="63">
        <f t="shared" ref="CZ549" si="3342">IF(W549=0,"-",IF(W549="X","X",ROUND(W549/W524*100,1)))</f>
        <v>1.3</v>
      </c>
      <c r="DA549" s="22">
        <f t="shared" ref="DA549" si="3343">IF(X549=0,"-",IF(X549="X","X",ROUND(X549/X524*100,1)))</f>
        <v>0.3</v>
      </c>
      <c r="DB549" s="22">
        <f t="shared" ref="DB549" si="3344">IF(Y549=0,"-",IF(Y549="X","X",ROUND(Y549/Y524*100,1)))</f>
        <v>1.9</v>
      </c>
      <c r="DC549" s="59">
        <f t="shared" ref="DC549" si="3345">IF(Z549=0,"-",IF(Z549="X","X",ROUND(Z549/Z524*100,1)))</f>
        <v>1.2</v>
      </c>
      <c r="DD549" s="226"/>
      <c r="DE549" s="14">
        <v>25</v>
      </c>
      <c r="DF549" s="15" t="s">
        <v>30</v>
      </c>
      <c r="DG549" s="58">
        <f t="shared" si="2151"/>
        <v>2E-3</v>
      </c>
      <c r="DH549" s="22" t="str">
        <f t="shared" si="2072"/>
        <v xml:space="preserve">- </v>
      </c>
      <c r="DI549" s="22">
        <f t="shared" si="2073"/>
        <v>-5.0000000000000001E-3</v>
      </c>
      <c r="DJ549" s="22">
        <f t="shared" si="2074"/>
        <v>7.0000000000000001E-3</v>
      </c>
      <c r="DK549" s="22">
        <f t="shared" si="2075"/>
        <v>1.069</v>
      </c>
      <c r="DL549" s="22">
        <f t="shared" si="2076"/>
        <v>-5.9290000000000003</v>
      </c>
      <c r="DM549" s="22">
        <f t="shared" si="2077"/>
        <v>2.48</v>
      </c>
      <c r="DN549" s="22">
        <f t="shared" si="2078"/>
        <v>0.23100000000000001</v>
      </c>
      <c r="DO549" s="22">
        <f t="shared" si="2079"/>
        <v>9.8000000000000004E-2</v>
      </c>
      <c r="DP549" s="22">
        <f t="shared" si="2080"/>
        <v>7.0000000000000001E-3</v>
      </c>
      <c r="DQ549" s="22">
        <f t="shared" si="2081"/>
        <v>1.7000000000000001E-2</v>
      </c>
      <c r="DR549" s="22">
        <f t="shared" si="2082"/>
        <v>-0.112</v>
      </c>
      <c r="DS549" s="22">
        <f t="shared" si="2083"/>
        <v>0.105</v>
      </c>
      <c r="DT549" s="22">
        <f t="shared" si="2084"/>
        <v>0.161</v>
      </c>
      <c r="DU549" s="22">
        <f t="shared" si="2085"/>
        <v>3.6999999999999998E-2</v>
      </c>
      <c r="DV549" s="22">
        <f t="shared" si="2086"/>
        <v>3.0000000000000001E-3</v>
      </c>
      <c r="DW549" s="22">
        <f t="shared" si="2087"/>
        <v>0.65900000000000003</v>
      </c>
      <c r="DX549" s="22">
        <f t="shared" si="2088"/>
        <v>0.45300000000000001</v>
      </c>
      <c r="DY549" s="22">
        <f t="shared" si="2089"/>
        <v>-0.71799999999999997</v>
      </c>
      <c r="DZ549" s="22">
        <f t="shared" si="2090"/>
        <v>6.8000000000000005E-2</v>
      </c>
      <c r="EA549" s="63">
        <f t="shared" si="2091"/>
        <v>-0.65</v>
      </c>
      <c r="EB549" s="22">
        <f t="shared" si="2092"/>
        <v>-3.0000000000000001E-3</v>
      </c>
      <c r="EC549" s="22">
        <f t="shared" si="2093"/>
        <v>3.556</v>
      </c>
      <c r="ED549" s="59">
        <f t="shared" si="2094"/>
        <v>-4.2709999999999999</v>
      </c>
      <c r="EE549" s="226"/>
      <c r="EF549" s="14">
        <v>25</v>
      </c>
      <c r="EG549" s="15" t="s">
        <v>30</v>
      </c>
      <c r="EH549" s="58">
        <f t="shared" ref="EH549" si="3346">IF(C549="X","X",IF(FI549="X","X",IF(FI549&lt;&gt;0,ROUND((C549-FI549)/FI524*100,3),"- ")))</f>
        <v>3.0000000000000001E-3</v>
      </c>
      <c r="EI549" s="22" t="str">
        <f t="shared" ref="EI549" si="3347">IF(D549="X","X",IF(FJ549="X","X",IF(FJ549&lt;&gt;0,ROUND((D549-FJ549)/FJ524*100,3),"- ")))</f>
        <v xml:space="preserve">- </v>
      </c>
      <c r="EJ549" s="22">
        <f t="shared" ref="EJ549" si="3348">IF(E549="X","X",IF(FK549="X","X",IF(FK549&lt;&gt;0,ROUND((E549-FK549)/FK524*100,3),"- ")))</f>
        <v>-3.5000000000000003E-2</v>
      </c>
      <c r="EK549" s="22">
        <f t="shared" ref="EK549" si="3349">IF(F549="X","X",IF(FL549="X","X",IF(FL549&lt;&gt;0,ROUND((F549-FL549)/FL524*100,3),"- ")))</f>
        <v>4.5999999999999999E-2</v>
      </c>
      <c r="EL549" s="22">
        <f t="shared" ref="EL549" si="3350">IF(G549="X","X",IF(FM549="X","X",IF(FM549&lt;&gt;0,ROUND((G549-FM549)/FM524*100,3),"- ")))</f>
        <v>0.29899999999999999</v>
      </c>
      <c r="EM549" s="22">
        <f t="shared" ref="EM549" si="3351">IF(H549="X","X",IF(FN549="X","X",IF(FN549&lt;&gt;0,ROUND((H549-FN549)/FN524*100,3),"- ")))</f>
        <v>-1.823</v>
      </c>
      <c r="EN549" s="22">
        <f t="shared" ref="EN549" si="3352">IF(I549="X","X",IF(FO549="X","X",IF(FO549&lt;&gt;0,ROUND((I549-FO549)/FO524*100,3),"- ")))</f>
        <v>0.33600000000000002</v>
      </c>
      <c r="EO549" s="22">
        <f t="shared" ref="EO549" si="3353">IF(J549="X","X",IF(FP549="X","X",IF(FP549&lt;&gt;0,ROUND((J549-FP549)/FP524*100,3),"- ")))</f>
        <v>3.4000000000000002E-2</v>
      </c>
      <c r="EP549" s="22">
        <f t="shared" ref="EP549" si="3354">IF(K549="X","X",IF(FQ549="X","X",IF(FQ549&lt;&gt;0,ROUND((K549-FQ549)/FQ524*100,3),"- ")))</f>
        <v>2.9000000000000001E-2</v>
      </c>
      <c r="EQ549" s="22">
        <f t="shared" ref="EQ549" si="3355">IF(L549="X","X",IF(FR549="X","X",IF(FR549&lt;&gt;0,ROUND((L549-FR549)/FR524*100,3),"- ")))</f>
        <v>4.0000000000000001E-3</v>
      </c>
      <c r="ER549" s="22">
        <f t="shared" ref="ER549" si="3356">IF(M549="X","X",IF(FS549="X","X",IF(FS549&lt;&gt;0,ROUND((M549-FS549)/FS524*100,3),"- ")))</f>
        <v>6.0000000000000001E-3</v>
      </c>
      <c r="ES549" s="22">
        <f t="shared" ref="ES549" si="3357">IF(N549="X","X",IF(FT549="X","X",IF(FT549&lt;&gt;0,ROUND((N549-FT549)/FT524*100,3),"- ")))</f>
        <v>-4.2999999999999997E-2</v>
      </c>
      <c r="ET549" s="22">
        <f t="shared" ref="ET549" si="3358">IF(O549="X","X",IF(FU549="X","X",IF(FU549&lt;&gt;0,ROUND((O549-FU549)/FU524*100,3),"- ")))</f>
        <v>1.0999999999999999E-2</v>
      </c>
      <c r="EU549" s="22">
        <f t="shared" ref="EU549" si="3359">IF(P549="X","X",IF(FV549="X","X",IF(FV549&lt;&gt;0,ROUND((P549-FV549)/FV524*100,3),"- ")))</f>
        <v>2.1999999999999999E-2</v>
      </c>
      <c r="EV549" s="22">
        <f t="shared" ref="EV549" si="3360">IF(Q549="X","X",IF(FW549="X","X",IF(FW549&lt;&gt;0,ROUND((Q549-FW549)/FW524*100,3),"- ")))</f>
        <v>5.0000000000000001E-3</v>
      </c>
      <c r="EW549" s="22">
        <f t="shared" ref="EW549" si="3361">IF(R549="X","X",IF(FX549="X","X",IF(FX549&lt;&gt;0,ROUND((R549-FX549)/FX524*100,3),"- ")))</f>
        <v>1E-3</v>
      </c>
      <c r="EX549" s="22">
        <f t="shared" ref="EX549" si="3362">IF(S549="X","X",IF(FY549="X","X",IF(FY549&lt;&gt;0,ROUND((S549-FY549)/FY524*100,3),"- ")))</f>
        <v>7.0999999999999994E-2</v>
      </c>
      <c r="EY549" s="22">
        <f t="shared" ref="EY549" si="3363">IF(T549="X","X",IF(FZ549="X","X",IF(FZ549&lt;&gt;0,ROUND((T549-FZ549)/FZ524*100,3),"- ")))</f>
        <v>0.125</v>
      </c>
      <c r="EZ549" s="22">
        <f t="shared" ref="EZ549" si="3364">IF(U549="X","X",IF(GA549="X","X",IF(GA549&lt;&gt;0,ROUND((U549-GA549)/GA524*100,3),"- ")))</f>
        <v>-0.01</v>
      </c>
      <c r="FA549" s="22">
        <f t="shared" ref="FA549" si="3365">IF(V549="X","X",IF(GB549="X","X",IF(GB549&lt;&gt;0,ROUND((V549-GB549)/GB524*100,3),"- ")))</f>
        <v>-0.13</v>
      </c>
      <c r="FB549" s="63">
        <f t="shared" ref="FB549" si="3366">IF(W549="X","X",IF(GC549="X","X",IF(GC549&lt;&gt;0,ROUND((W549-GC549)/GC524*100,3),"- ")))</f>
        <v>-8.9999999999999993E-3</v>
      </c>
      <c r="FC549" s="22">
        <f t="shared" ref="FC549" si="3367">IF(X549="X","X",IF(GD549="X","X",IF(GD549&lt;&gt;0,ROUND((X549-GD549)/GD524*100,3),"- ")))</f>
        <v>-4.0000000000000001E-3</v>
      </c>
      <c r="FD549" s="22">
        <f t="shared" ref="FD549" si="3368">IF(Y549="X","X",IF(GE549="X","X",IF(GE549&lt;&gt;0,ROUND((Y549-GE549)/GE524*100,3),"- ")))</f>
        <v>0.32</v>
      </c>
      <c r="FE549" s="59">
        <f t="shared" ref="FE549" si="3369">IF(Z549="X","X",IF(GF549="X","X",IF(GF549&lt;&gt;0,ROUND((Z549-GF549)/GF524*100,3),"- ")))</f>
        <v>-6.8000000000000005E-2</v>
      </c>
      <c r="FG549" s="14">
        <v>25</v>
      </c>
      <c r="FH549" s="15" t="s">
        <v>30</v>
      </c>
      <c r="FI549" s="27">
        <f t="shared" si="2921"/>
        <v>133</v>
      </c>
      <c r="FJ549" s="29">
        <f t="shared" si="2922"/>
        <v>0</v>
      </c>
      <c r="FK549" s="29">
        <f t="shared" si="2923"/>
        <v>16</v>
      </c>
      <c r="FL549" s="29">
        <f t="shared" si="2924"/>
        <v>210</v>
      </c>
      <c r="FM549" s="29">
        <f t="shared" si="2925"/>
        <v>6692</v>
      </c>
      <c r="FN549" s="29">
        <f t="shared" si="2926"/>
        <v>14119</v>
      </c>
      <c r="FO549" s="29">
        <f t="shared" si="2927"/>
        <v>3954</v>
      </c>
      <c r="FP549" s="29">
        <f t="shared" si="2928"/>
        <v>3124</v>
      </c>
      <c r="FQ549" s="29">
        <f t="shared" si="2929"/>
        <v>1236</v>
      </c>
      <c r="FR549" s="29">
        <f t="shared" si="2930"/>
        <v>582</v>
      </c>
      <c r="FS549" s="29">
        <f t="shared" si="2931"/>
        <v>738</v>
      </c>
      <c r="FT549" s="29">
        <f t="shared" si="2932"/>
        <v>261</v>
      </c>
      <c r="FU549" s="29">
        <f t="shared" si="2933"/>
        <v>7456</v>
      </c>
      <c r="FV549" s="29">
        <f t="shared" si="2934"/>
        <v>2060</v>
      </c>
      <c r="FW549" s="29">
        <f t="shared" si="2935"/>
        <v>1642</v>
      </c>
      <c r="FX549" s="29">
        <f t="shared" si="2936"/>
        <v>1935</v>
      </c>
      <c r="FY549" s="29">
        <f t="shared" si="2121"/>
        <v>10124</v>
      </c>
      <c r="FZ549" s="29">
        <f t="shared" si="2122"/>
        <v>3353</v>
      </c>
      <c r="GA549" s="29">
        <f t="shared" si="2176"/>
        <v>57635</v>
      </c>
      <c r="GB549" s="29">
        <f t="shared" si="2123"/>
        <v>-406</v>
      </c>
      <c r="GC549" s="53">
        <f t="shared" si="2177"/>
        <v>57229</v>
      </c>
      <c r="GD549" s="29">
        <f t="shared" si="2178"/>
        <v>149</v>
      </c>
      <c r="GE549" s="29">
        <f t="shared" si="2179"/>
        <v>10856</v>
      </c>
      <c r="GF549" s="41">
        <f t="shared" si="2180"/>
        <v>46630</v>
      </c>
    </row>
    <row r="550" spans="1:188" ht="13.5" customHeight="1">
      <c r="A550" s="139">
        <v>26</v>
      </c>
      <c r="B550" s="97" t="s">
        <v>31</v>
      </c>
      <c r="C550" s="234">
        <v>143</v>
      </c>
      <c r="D550" s="235">
        <v>3</v>
      </c>
      <c r="E550" s="235">
        <v>86</v>
      </c>
      <c r="F550" s="235">
        <v>61</v>
      </c>
      <c r="G550" s="235">
        <v>22494</v>
      </c>
      <c r="H550" s="235">
        <v>6006</v>
      </c>
      <c r="I550" s="235">
        <v>6883</v>
      </c>
      <c r="J550" s="235">
        <v>13513</v>
      </c>
      <c r="K550" s="235">
        <v>6772</v>
      </c>
      <c r="L550" s="235">
        <v>1215</v>
      </c>
      <c r="M550" s="235">
        <v>399</v>
      </c>
      <c r="N550" s="235">
        <v>1958</v>
      </c>
      <c r="O550" s="235">
        <v>10454</v>
      </c>
      <c r="P550" s="235">
        <v>7433</v>
      </c>
      <c r="Q550" s="235">
        <v>2514</v>
      </c>
      <c r="R550" s="235">
        <v>21717</v>
      </c>
      <c r="S550" s="235">
        <v>19353</v>
      </c>
      <c r="T550" s="235">
        <v>5064</v>
      </c>
      <c r="U550" s="235">
        <v>126068</v>
      </c>
      <c r="V550" s="236">
        <v>-807</v>
      </c>
      <c r="W550" s="237">
        <v>125261</v>
      </c>
      <c r="X550" s="235">
        <v>232</v>
      </c>
      <c r="Y550" s="235">
        <v>29438</v>
      </c>
      <c r="Z550" s="236">
        <v>96398</v>
      </c>
      <c r="AA550" s="226"/>
      <c r="AB550" s="139">
        <v>26</v>
      </c>
      <c r="AC550" s="97" t="s">
        <v>31</v>
      </c>
      <c r="AD550" s="60">
        <f t="shared" si="2124"/>
        <v>-7.1429999999999998</v>
      </c>
      <c r="AE550" s="24">
        <f t="shared" si="2857"/>
        <v>50</v>
      </c>
      <c r="AF550" s="24">
        <f t="shared" si="2858"/>
        <v>4.8780000000000001</v>
      </c>
      <c r="AG550" s="24">
        <f t="shared" si="2859"/>
        <v>1.667</v>
      </c>
      <c r="AH550" s="24">
        <f t="shared" si="2860"/>
        <v>-18.079000000000001</v>
      </c>
      <c r="AI550" s="24">
        <f t="shared" si="2861"/>
        <v>0.72099999999999997</v>
      </c>
      <c r="AJ550" s="24">
        <f t="shared" si="2862"/>
        <v>-18.602</v>
      </c>
      <c r="AK550" s="24">
        <f t="shared" si="2863"/>
        <v>5.4710000000000001</v>
      </c>
      <c r="AL550" s="24">
        <f t="shared" si="2864"/>
        <v>2.6680000000000001</v>
      </c>
      <c r="AM550" s="24">
        <f t="shared" si="2865"/>
        <v>-1.8580000000000001</v>
      </c>
      <c r="AN550" s="24">
        <f t="shared" si="2866"/>
        <v>2.5710000000000002</v>
      </c>
      <c r="AO550" s="24">
        <f t="shared" si="2867"/>
        <v>5.2690000000000001</v>
      </c>
      <c r="AP550" s="24">
        <f t="shared" si="2868"/>
        <v>1.357</v>
      </c>
      <c r="AQ550" s="24">
        <f t="shared" si="2869"/>
        <v>16.925999999999998</v>
      </c>
      <c r="AR550" s="24">
        <f t="shared" si="2870"/>
        <v>1.617</v>
      </c>
      <c r="AS550" s="24">
        <f t="shared" si="2871"/>
        <v>3.0659999999999998</v>
      </c>
      <c r="AT550" s="24">
        <f t="shared" si="2807"/>
        <v>5.391</v>
      </c>
      <c r="AU550" s="24">
        <f t="shared" si="2035"/>
        <v>7.6760000000000002</v>
      </c>
      <c r="AV550" s="24">
        <f t="shared" si="2036"/>
        <v>-1.7789999999999999</v>
      </c>
      <c r="AW550" s="24">
        <f t="shared" si="2037"/>
        <v>10.631</v>
      </c>
      <c r="AX550" s="64">
        <f t="shared" si="2038"/>
        <v>-1.7170000000000001</v>
      </c>
      <c r="AY550" s="24">
        <f t="shared" si="2039"/>
        <v>-2.5209999999999999</v>
      </c>
      <c r="AZ550" s="24">
        <f t="shared" si="2040"/>
        <v>-18.169</v>
      </c>
      <c r="BA550" s="61">
        <f t="shared" si="2041"/>
        <v>4.6210000000000004</v>
      </c>
      <c r="BB550" s="226"/>
      <c r="BC550" s="139">
        <v>26</v>
      </c>
      <c r="BD550" s="15" t="s">
        <v>31</v>
      </c>
      <c r="BE550" s="60">
        <f t="shared" si="2710"/>
        <v>0.1</v>
      </c>
      <c r="BF550" s="24">
        <f t="shared" si="2872"/>
        <v>0</v>
      </c>
      <c r="BG550" s="24">
        <f t="shared" si="2985"/>
        <v>0.1</v>
      </c>
      <c r="BH550" s="24">
        <f t="shared" si="2985"/>
        <v>0</v>
      </c>
      <c r="BI550" s="24">
        <f t="shared" si="2985"/>
        <v>18</v>
      </c>
      <c r="BJ550" s="24">
        <f t="shared" si="2985"/>
        <v>4.8</v>
      </c>
      <c r="BK550" s="24">
        <f t="shared" si="2985"/>
        <v>5.5</v>
      </c>
      <c r="BL550" s="24">
        <f t="shared" si="2985"/>
        <v>10.8</v>
      </c>
      <c r="BM550" s="24">
        <f t="shared" si="2985"/>
        <v>5.4</v>
      </c>
      <c r="BN550" s="24">
        <f t="shared" si="2985"/>
        <v>1</v>
      </c>
      <c r="BO550" s="24">
        <f t="shared" si="2985"/>
        <v>0.3</v>
      </c>
      <c r="BP550" s="24">
        <f t="shared" si="2985"/>
        <v>1.6</v>
      </c>
      <c r="BQ550" s="24">
        <f t="shared" si="2985"/>
        <v>8.3000000000000007</v>
      </c>
      <c r="BR550" s="24">
        <f t="shared" si="2985"/>
        <v>5.9</v>
      </c>
      <c r="BS550" s="24">
        <f t="shared" si="2985"/>
        <v>2</v>
      </c>
      <c r="BT550" s="24">
        <f t="shared" si="2985"/>
        <v>17.3</v>
      </c>
      <c r="BU550" s="24">
        <f t="shared" si="2985"/>
        <v>15.5</v>
      </c>
      <c r="BV550" s="24">
        <f t="shared" si="2985"/>
        <v>4</v>
      </c>
      <c r="BW550" s="24">
        <f t="shared" si="2125"/>
        <v>100.6</v>
      </c>
      <c r="BX550" s="24">
        <f t="shared" si="2044"/>
        <v>-0.6</v>
      </c>
      <c r="BY550" s="64">
        <f t="shared" si="2126"/>
        <v>100</v>
      </c>
      <c r="BZ550" s="24">
        <f t="shared" si="2045"/>
        <v>0.2</v>
      </c>
      <c r="CA550" s="24">
        <f t="shared" si="2046"/>
        <v>23.5</v>
      </c>
      <c r="CB550" s="61">
        <f t="shared" si="2047"/>
        <v>77</v>
      </c>
      <c r="CC550" s="226"/>
      <c r="CD550" s="139">
        <v>26</v>
      </c>
      <c r="CE550" s="15" t="s">
        <v>31</v>
      </c>
      <c r="CF550" s="60">
        <f t="shared" ref="CF550" si="3370">IF(C550=0,"-",IF(C550="X","X",ROUND(C550/C524*100,1)))</f>
        <v>0.4</v>
      </c>
      <c r="CG550" s="24">
        <f t="shared" ref="CG550" si="3371">IF(D550=0,"-",IF(D550="X","X",ROUND(D550/D524*100,1)))</f>
        <v>0.7</v>
      </c>
      <c r="CH550" s="24">
        <f t="shared" ref="CH550" si="3372">IF(E550=0,"-",IF(E550="X","X",ROUND(E550/E524*100,1)))</f>
        <v>1</v>
      </c>
      <c r="CI550" s="24">
        <f t="shared" ref="CI550" si="3373">IF(F550=0,"-",IF(F550="X","X",ROUND(F550/F524*100,1)))</f>
        <v>0.7</v>
      </c>
      <c r="CJ550" s="24">
        <f t="shared" ref="CJ550" si="3374">IF(G550=0,"-",IF(G550="X","X",ROUND(G550/G524*100,1)))</f>
        <v>12</v>
      </c>
      <c r="CK550" s="24">
        <f t="shared" ref="CK550" si="3375">IF(H550=0,"-",IF(H550="X","X",ROUND(H550/H524*100,1)))</f>
        <v>3.5</v>
      </c>
      <c r="CL550" s="24">
        <f t="shared" ref="CL550" si="3376">IF(I550=0,"-",IF(I550="X","X",ROUND(I550/I524*100,1)))</f>
        <v>1.4</v>
      </c>
      <c r="CM550" s="24">
        <f t="shared" ref="CM550" si="3377">IF(J550=0,"-",IF(J550="X","X",ROUND(J550/J524*100,1)))</f>
        <v>3.3</v>
      </c>
      <c r="CN550" s="24">
        <f t="shared" ref="CN550" si="3378">IF(K550=0,"-",IF(K550="X","X",ROUND(K550/K524*100,1)))</f>
        <v>3.6</v>
      </c>
      <c r="CO550" s="24">
        <f t="shared" ref="CO550" si="3379">IF(L550=0,"-",IF(L550="X","X",ROUND(L550/L524*100,1)))</f>
        <v>1.1000000000000001</v>
      </c>
      <c r="CP550" s="24">
        <f t="shared" ref="CP550" si="3380">IF(M550=0,"-",IF(M550="X","X",ROUND(M550/M524*100,1)))</f>
        <v>0.2</v>
      </c>
      <c r="CQ550" s="24">
        <f t="shared" ref="CQ550" si="3381">IF(N550=0,"-",IF(N550="X","X",ROUND(N550/N524*100,1)))</f>
        <v>1.3</v>
      </c>
      <c r="CR550" s="24">
        <f t="shared" ref="CR550" si="3382">IF(O550=0,"-",IF(O550="X","X",ROUND(O550/O524*100,1)))</f>
        <v>1.9</v>
      </c>
      <c r="CS550" s="24">
        <f t="shared" ref="CS550" si="3383">IF(P550=0,"-",IF(P550="X","X",ROUND(P550/P524*100,1)))</f>
        <v>1.7</v>
      </c>
      <c r="CT550" s="24">
        <f t="shared" ref="CT550" si="3384">IF(Q550=0,"-",IF(Q550="X","X",ROUND(Q550/Q524*100,1)))</f>
        <v>0.6</v>
      </c>
      <c r="CU550" s="24">
        <f t="shared" ref="CU550" si="3385">IF(R550=0,"-",IF(R550="X","X",ROUND(R550/R524*100,1)))</f>
        <v>8.5</v>
      </c>
      <c r="CV550" s="24">
        <f t="shared" ref="CV550" si="3386">IF(S550=0,"-",IF(S550="X","X",ROUND(S550/S524*100,1)))</f>
        <v>3.5</v>
      </c>
      <c r="CW550" s="24">
        <f t="shared" ref="CW550" si="3387">IF(T550=0,"-",IF(T550="X","X",ROUND(T550/T524*100,1)))</f>
        <v>2.2999999999999998</v>
      </c>
      <c r="CX550" s="24">
        <f t="shared" ref="CX550" si="3388">IF(U550=0,"-",IF(U550="X","X",ROUND(U550/U524*100,1)))</f>
        <v>2.9</v>
      </c>
      <c r="CY550" s="24">
        <f t="shared" ref="CY550" si="3389">IF(V550=0,"-",IF(V550="X","X",ROUND(V550/V524*100,1)))</f>
        <v>2.9</v>
      </c>
      <c r="CZ550" s="64">
        <f t="shared" ref="CZ550" si="3390">IF(W550=0,"-",IF(W550="X","X",ROUND(W550/W524*100,1)))</f>
        <v>2.9</v>
      </c>
      <c r="DA550" s="24">
        <f t="shared" ref="DA550" si="3391">IF(X550=0,"-",IF(X550="X","X",ROUND(X550/X524*100,1)))</f>
        <v>0.5</v>
      </c>
      <c r="DB550" s="24">
        <f t="shared" ref="DB550" si="3392">IF(Y550=0,"-",IF(Y550="X","X",ROUND(Y550/Y524*100,1)))</f>
        <v>4.3</v>
      </c>
      <c r="DC550" s="61">
        <f t="shared" ref="DC550" si="3393">IF(Z550=0,"-",IF(Z550="X","X",ROUND(Z550/Z524*100,1)))</f>
        <v>2.6</v>
      </c>
      <c r="DD550" s="226"/>
      <c r="DE550" s="139">
        <v>26</v>
      </c>
      <c r="DF550" s="15" t="s">
        <v>31</v>
      </c>
      <c r="DG550" s="60">
        <f t="shared" si="2151"/>
        <v>-8.9999999999999993E-3</v>
      </c>
      <c r="DH550" s="24">
        <f t="shared" si="2072"/>
        <v>1E-3</v>
      </c>
      <c r="DI550" s="24">
        <f t="shared" si="2073"/>
        <v>3.0000000000000001E-3</v>
      </c>
      <c r="DJ550" s="24">
        <f t="shared" si="2074"/>
        <v>1E-3</v>
      </c>
      <c r="DK550" s="24">
        <f t="shared" si="2075"/>
        <v>-3.895</v>
      </c>
      <c r="DL550" s="24">
        <f t="shared" si="2076"/>
        <v>3.4000000000000002E-2</v>
      </c>
      <c r="DM550" s="24">
        <f t="shared" si="2077"/>
        <v>-1.234</v>
      </c>
      <c r="DN550" s="24">
        <f t="shared" si="2078"/>
        <v>0.55000000000000004</v>
      </c>
      <c r="DO550" s="24">
        <f t="shared" si="2079"/>
        <v>0.13800000000000001</v>
      </c>
      <c r="DP550" s="24">
        <f t="shared" si="2080"/>
        <v>-1.7999999999999999E-2</v>
      </c>
      <c r="DQ550" s="24">
        <f t="shared" si="2081"/>
        <v>8.0000000000000002E-3</v>
      </c>
      <c r="DR550" s="24">
        <f t="shared" si="2082"/>
        <v>7.6999999999999999E-2</v>
      </c>
      <c r="DS550" s="24">
        <f t="shared" si="2083"/>
        <v>0.11</v>
      </c>
      <c r="DT550" s="24">
        <f t="shared" si="2084"/>
        <v>0.84399999999999997</v>
      </c>
      <c r="DU550" s="24">
        <f t="shared" si="2085"/>
        <v>3.1E-2</v>
      </c>
      <c r="DV550" s="24">
        <f t="shared" si="2086"/>
        <v>0.50700000000000001</v>
      </c>
      <c r="DW550" s="24">
        <f t="shared" si="2087"/>
        <v>0.77700000000000002</v>
      </c>
      <c r="DX550" s="24">
        <f t="shared" si="2088"/>
        <v>0.28299999999999997</v>
      </c>
      <c r="DY550" s="24">
        <f t="shared" si="2089"/>
        <v>-1.792</v>
      </c>
      <c r="DZ550" s="24">
        <f t="shared" si="2090"/>
        <v>7.4999999999999997E-2</v>
      </c>
      <c r="EA550" s="64">
        <f t="shared" si="2091"/>
        <v>-1.7170000000000001</v>
      </c>
      <c r="EB550" s="24">
        <f t="shared" si="2092"/>
        <v>-5.0000000000000001E-3</v>
      </c>
      <c r="EC550" s="24">
        <f t="shared" si="2093"/>
        <v>-5.1280000000000001</v>
      </c>
      <c r="ED550" s="61">
        <f t="shared" si="2094"/>
        <v>3.3410000000000002</v>
      </c>
      <c r="EE550" s="226"/>
      <c r="EF550" s="139">
        <v>26</v>
      </c>
      <c r="EG550" s="15" t="s">
        <v>31</v>
      </c>
      <c r="EH550" s="60">
        <f t="shared" ref="EH550" si="3394">IF(C550="X","X",IF(FI550="X","X",IF(FI550&lt;&gt;0,ROUND((C550-FI550)/FI524*100,3),"- ")))</f>
        <v>-2.9000000000000001E-2</v>
      </c>
      <c r="EI550" s="24">
        <f t="shared" ref="EI550" si="3395">IF(D550="X","X",IF(FJ550="X","X",IF(FJ550&lt;&gt;0,ROUND((D550-FJ550)/FJ524*100,3),"- ")))</f>
        <v>0.23899999999999999</v>
      </c>
      <c r="EJ550" s="24">
        <f t="shared" ref="EJ550" si="3396">IF(E550="X","X",IF(FK550="X","X",IF(FK550&lt;&gt;0,ROUND((E550-FK550)/FK524*100,3),"- ")))</f>
        <v>4.5999999999999999E-2</v>
      </c>
      <c r="EK550" s="24">
        <f t="shared" ref="EK550" si="3397">IF(F550="X","X",IF(FL550="X","X",IF(FL550&lt;&gt;0,ROUND((F550-FL550)/FL524*100,3),"- ")))</f>
        <v>1.2E-2</v>
      </c>
      <c r="EL550" s="24">
        <f t="shared" ref="EL550" si="3398">IF(G550="X","X",IF(FM550="X","X",IF(FM550&lt;&gt;0,ROUND((G550-FM550)/FM524*100,3),"- ")))</f>
        <v>-2.4249999999999998</v>
      </c>
      <c r="EM550" s="24">
        <f t="shared" ref="EM550" si="3399">IF(H550="X","X",IF(FN550="X","X",IF(FN550&lt;&gt;0,ROUND((H550-FN550)/FN524*100,3),"- ")))</f>
        <v>2.3E-2</v>
      </c>
      <c r="EN550" s="24">
        <f t="shared" ref="EN550" si="3400">IF(I550="X","X",IF(FO550="X","X",IF(FO550&lt;&gt;0,ROUND((I550-FO550)/FO524*100,3),"- ")))</f>
        <v>-0.373</v>
      </c>
      <c r="EO550" s="24">
        <f t="shared" ref="EO550" si="3401">IF(J550="X","X",IF(FP550="X","X",IF(FP550&lt;&gt;0,ROUND((J550-FP550)/FP524*100,3),"- ")))</f>
        <v>0.183</v>
      </c>
      <c r="EP550" s="24">
        <f t="shared" ref="EP550" si="3402">IF(K550="X","X",IF(FQ550="X","X",IF(FQ550&lt;&gt;0,ROUND((K550-FQ550)/FQ524*100,3),"- ")))</f>
        <v>9.1999999999999998E-2</v>
      </c>
      <c r="EQ550" s="24">
        <f t="shared" ref="EQ550" si="3403">IF(L550="X","X",IF(FR550="X","X",IF(FR550&lt;&gt;0,ROUND((L550-FR550)/FR524*100,3),"- ")))</f>
        <v>-2.1000000000000001E-2</v>
      </c>
      <c r="ER550" s="24">
        <f t="shared" ref="ER550" si="3404">IF(M550="X","X",IF(FS550="X","X",IF(FS550&lt;&gt;0,ROUND((M550-FS550)/FS524*100,3),"- ")))</f>
        <v>6.0000000000000001E-3</v>
      </c>
      <c r="ES550" s="24">
        <f t="shared" ref="ES550" si="3405">IF(N550="X","X",IF(FT550="X","X",IF(FT550&lt;&gt;0,ROUND((N550-FT550)/FT524*100,3),"- ")))</f>
        <v>6.5000000000000002E-2</v>
      </c>
      <c r="ET550" s="24">
        <f t="shared" ref="ET550" si="3406">IF(O550="X","X",IF(FU550="X","X",IF(FU550&lt;&gt;0,ROUND((O550-FU550)/FU524*100,3),"- ")))</f>
        <v>2.5999999999999999E-2</v>
      </c>
      <c r="EU550" s="24">
        <f t="shared" ref="EU550" si="3407">IF(P550="X","X",IF(FV550="X","X",IF(FV550&lt;&gt;0,ROUND((P550-FV550)/FV524*100,3),"- ")))</f>
        <v>0.255</v>
      </c>
      <c r="EV550" s="24">
        <f t="shared" ref="EV550" si="3408">IF(Q550="X","X",IF(FW550="X","X",IF(FW550&lt;&gt;0,ROUND((Q550-FW550)/FW524*100,3),"- ")))</f>
        <v>0.01</v>
      </c>
      <c r="EW550" s="24">
        <f t="shared" ref="EW550" si="3409">IF(R550="X","X",IF(FX550="X","X",IF(FX550&lt;&gt;0,ROUND((R550-FX550)/FX524*100,3),"- ")))</f>
        <v>0.26</v>
      </c>
      <c r="EX550" s="24">
        <f t="shared" ref="EX550" si="3410">IF(S550="X","X",IF(FY550="X","X",IF(FY550&lt;&gt;0,ROUND((S550-FY550)/FY524*100,3),"- ")))</f>
        <v>0.186</v>
      </c>
      <c r="EY550" s="24">
        <f t="shared" ref="EY550" si="3411">IF(T550="X","X",IF(FZ550="X","X",IF(FZ550&lt;&gt;0,ROUND((T550-FZ550)/FZ524*100,3),"- ")))</f>
        <v>0.17399999999999999</v>
      </c>
      <c r="EZ550" s="24">
        <f t="shared" ref="EZ550" si="3412">IF(U550="X","X",IF(GA550="X","X",IF(GA550&lt;&gt;0,ROUND((U550-GA550)/GA524*100,3),"- ")))</f>
        <v>-5.3999999999999999E-2</v>
      </c>
      <c r="FA550" s="24">
        <f t="shared" ref="FA550" si="3413">IF(V550="X","X",IF(GB550="X","X",IF(GB550&lt;&gt;0,ROUND((V550-GB550)/GB524*100,3),"- ")))</f>
        <v>-0.32</v>
      </c>
      <c r="FB550" s="64">
        <f t="shared" ref="FB550" si="3414">IF(W550="X","X",IF(GC550="X","X",IF(GC550&lt;&gt;0,ROUND((W550-GC550)/GC524*100,3),"- ")))</f>
        <v>-5.1999999999999998E-2</v>
      </c>
      <c r="FC550" s="24">
        <f t="shared" ref="FC550" si="3415">IF(X550="X","X",IF(GD550="X","X",IF(GD550&lt;&gt;0,ROUND((X550-GD550)/GD524*100,3),"- ")))</f>
        <v>-1.2999999999999999E-2</v>
      </c>
      <c r="FD550" s="24">
        <f t="shared" ref="FD550" si="3416">IF(Y550="X","X",IF(GE550="X","X",IF(GE550&lt;&gt;0,ROUND((Y550-GE550)/GE524*100,3),"- ")))</f>
        <v>-1.0289999999999999</v>
      </c>
      <c r="FE550" s="61">
        <f t="shared" ref="FE550" si="3417">IF(Z550="X","X",IF(GF550="X","X",IF(GF550&lt;&gt;0,ROUND((Z550-GF550)/GF524*100,3),"- ")))</f>
        <v>0.11899999999999999</v>
      </c>
      <c r="FG550" s="139">
        <v>26</v>
      </c>
      <c r="FH550" s="97" t="s">
        <v>31</v>
      </c>
      <c r="FI550" s="28">
        <f t="shared" si="2921"/>
        <v>154</v>
      </c>
      <c r="FJ550" s="30">
        <f t="shared" si="2922"/>
        <v>2</v>
      </c>
      <c r="FK550" s="30">
        <f t="shared" si="2923"/>
        <v>82</v>
      </c>
      <c r="FL550" s="30">
        <f t="shared" si="2924"/>
        <v>60</v>
      </c>
      <c r="FM550" s="30">
        <f t="shared" si="2925"/>
        <v>27458</v>
      </c>
      <c r="FN550" s="30">
        <f t="shared" si="2926"/>
        <v>5963</v>
      </c>
      <c r="FO550" s="30">
        <f t="shared" si="2927"/>
        <v>8456</v>
      </c>
      <c r="FP550" s="30">
        <f t="shared" si="2928"/>
        <v>12812</v>
      </c>
      <c r="FQ550" s="30">
        <f t="shared" si="2929"/>
        <v>6596</v>
      </c>
      <c r="FR550" s="30">
        <f t="shared" si="2930"/>
        <v>1238</v>
      </c>
      <c r="FS550" s="30">
        <f t="shared" si="2931"/>
        <v>389</v>
      </c>
      <c r="FT550" s="30">
        <f t="shared" si="2932"/>
        <v>1860</v>
      </c>
      <c r="FU550" s="30">
        <f t="shared" si="2933"/>
        <v>10314</v>
      </c>
      <c r="FV550" s="30">
        <f t="shared" si="2934"/>
        <v>6357</v>
      </c>
      <c r="FW550" s="30">
        <f t="shared" si="2935"/>
        <v>2474</v>
      </c>
      <c r="FX550" s="30">
        <f t="shared" si="2936"/>
        <v>21071</v>
      </c>
      <c r="FY550" s="30">
        <f t="shared" si="2121"/>
        <v>18363</v>
      </c>
      <c r="FZ550" s="30">
        <f t="shared" si="2122"/>
        <v>4703</v>
      </c>
      <c r="GA550" s="30">
        <f t="shared" si="2176"/>
        <v>128352</v>
      </c>
      <c r="GB550" s="30">
        <f t="shared" si="2123"/>
        <v>-903</v>
      </c>
      <c r="GC550" s="54">
        <f t="shared" si="2177"/>
        <v>127449</v>
      </c>
      <c r="GD550" s="30">
        <f t="shared" si="2178"/>
        <v>238</v>
      </c>
      <c r="GE550" s="30">
        <f t="shared" si="2179"/>
        <v>35974</v>
      </c>
      <c r="GF550" s="42">
        <f t="shared" si="2180"/>
        <v>92140</v>
      </c>
    </row>
    <row r="551" spans="1:188" ht="13.5" customHeight="1">
      <c r="A551" s="14">
        <v>27</v>
      </c>
      <c r="B551" s="15" t="s">
        <v>32</v>
      </c>
      <c r="C551" s="227">
        <v>146</v>
      </c>
      <c r="D551" s="228">
        <v>0</v>
      </c>
      <c r="E551" s="228">
        <v>139</v>
      </c>
      <c r="F551" s="228">
        <v>31</v>
      </c>
      <c r="G551" s="228">
        <v>819</v>
      </c>
      <c r="H551" s="228">
        <v>1154</v>
      </c>
      <c r="I551" s="228">
        <v>3519</v>
      </c>
      <c r="J551" s="228">
        <v>4590</v>
      </c>
      <c r="K551" s="228">
        <v>591</v>
      </c>
      <c r="L551" s="228">
        <v>1031</v>
      </c>
      <c r="M551" s="228">
        <v>116</v>
      </c>
      <c r="N551" s="228">
        <v>1218</v>
      </c>
      <c r="O551" s="228">
        <v>6371</v>
      </c>
      <c r="P551" s="228">
        <v>1633</v>
      </c>
      <c r="Q551" s="228">
        <v>3089</v>
      </c>
      <c r="R551" s="228">
        <v>5140</v>
      </c>
      <c r="S551" s="228">
        <v>6594</v>
      </c>
      <c r="T551" s="228">
        <v>2068</v>
      </c>
      <c r="U551" s="228">
        <v>38249</v>
      </c>
      <c r="V551" s="229">
        <v>-245</v>
      </c>
      <c r="W551" s="230">
        <v>38004</v>
      </c>
      <c r="X551" s="228">
        <v>285</v>
      </c>
      <c r="Y551" s="228">
        <v>4369</v>
      </c>
      <c r="Z551" s="229">
        <v>33595</v>
      </c>
      <c r="AA551" s="226"/>
      <c r="AB551" s="14">
        <v>27</v>
      </c>
      <c r="AC551" s="15" t="s">
        <v>32</v>
      </c>
      <c r="AD551" s="58">
        <f t="shared" si="2124"/>
        <v>48.98</v>
      </c>
      <c r="AE551" s="22" t="str">
        <f t="shared" si="2857"/>
        <v xml:space="preserve">- </v>
      </c>
      <c r="AF551" s="22">
        <f t="shared" si="2858"/>
        <v>0</v>
      </c>
      <c r="AG551" s="22">
        <f t="shared" si="2859"/>
        <v>3.3330000000000002</v>
      </c>
      <c r="AH551" s="22">
        <f t="shared" si="2860"/>
        <v>36.273000000000003</v>
      </c>
      <c r="AI551" s="22">
        <f t="shared" si="2861"/>
        <v>32.036999999999999</v>
      </c>
      <c r="AJ551" s="22">
        <f t="shared" si="2862"/>
        <v>-27.233000000000001</v>
      </c>
      <c r="AK551" s="22">
        <f t="shared" si="2863"/>
        <v>5.6630000000000003</v>
      </c>
      <c r="AL551" s="22">
        <f t="shared" si="2864"/>
        <v>-5.742</v>
      </c>
      <c r="AM551" s="22">
        <f t="shared" si="2865"/>
        <v>-1.2450000000000001</v>
      </c>
      <c r="AN551" s="22">
        <f t="shared" si="2866"/>
        <v>0.87</v>
      </c>
      <c r="AO551" s="22">
        <f t="shared" si="2867"/>
        <v>3.66</v>
      </c>
      <c r="AP551" s="22">
        <f t="shared" si="2868"/>
        <v>-1.53</v>
      </c>
      <c r="AQ551" s="22">
        <f t="shared" si="2869"/>
        <v>14.196</v>
      </c>
      <c r="AR551" s="22">
        <f t="shared" si="2870"/>
        <v>-1.278</v>
      </c>
      <c r="AS551" s="22">
        <f t="shared" si="2871"/>
        <v>9.4079999999999995</v>
      </c>
      <c r="AT551" s="22">
        <f t="shared" si="2807"/>
        <v>3.1280000000000001</v>
      </c>
      <c r="AU551" s="22">
        <f t="shared" si="2035"/>
        <v>7.0949999999999998</v>
      </c>
      <c r="AV551" s="22">
        <f t="shared" si="2036"/>
        <v>0.82799999999999996</v>
      </c>
      <c r="AW551" s="22">
        <f t="shared" si="2037"/>
        <v>8.24</v>
      </c>
      <c r="AX551" s="63">
        <f t="shared" si="2038"/>
        <v>0.89200000000000002</v>
      </c>
      <c r="AY551" s="22">
        <f t="shared" si="2039"/>
        <v>20.253</v>
      </c>
      <c r="AZ551" s="22">
        <f t="shared" si="2040"/>
        <v>-20.084</v>
      </c>
      <c r="BA551" s="59">
        <f t="shared" si="2041"/>
        <v>4.2320000000000002</v>
      </c>
      <c r="BB551" s="226"/>
      <c r="BC551" s="14">
        <v>27</v>
      </c>
      <c r="BD551" s="105" t="s">
        <v>32</v>
      </c>
      <c r="BE551" s="58">
        <f t="shared" si="2710"/>
        <v>0.4</v>
      </c>
      <c r="BF551" s="22" t="str">
        <f t="shared" si="2872"/>
        <v>-</v>
      </c>
      <c r="BG551" s="22">
        <f t="shared" si="2985"/>
        <v>0.4</v>
      </c>
      <c r="BH551" s="22">
        <f t="shared" si="2985"/>
        <v>0.1</v>
      </c>
      <c r="BI551" s="22">
        <f t="shared" si="2985"/>
        <v>2.2000000000000002</v>
      </c>
      <c r="BJ551" s="22">
        <f t="shared" si="2985"/>
        <v>3</v>
      </c>
      <c r="BK551" s="22">
        <f t="shared" si="2985"/>
        <v>9.3000000000000007</v>
      </c>
      <c r="BL551" s="22">
        <f t="shared" si="2985"/>
        <v>12.1</v>
      </c>
      <c r="BM551" s="22">
        <f t="shared" si="2985"/>
        <v>1.6</v>
      </c>
      <c r="BN551" s="22">
        <f t="shared" si="2985"/>
        <v>2.7</v>
      </c>
      <c r="BO551" s="22">
        <f t="shared" si="2985"/>
        <v>0.3</v>
      </c>
      <c r="BP551" s="22">
        <f t="shared" si="2985"/>
        <v>3.2</v>
      </c>
      <c r="BQ551" s="22">
        <f t="shared" si="2985"/>
        <v>16.8</v>
      </c>
      <c r="BR551" s="22">
        <f t="shared" si="2985"/>
        <v>4.3</v>
      </c>
      <c r="BS551" s="22">
        <f t="shared" si="2985"/>
        <v>8.1</v>
      </c>
      <c r="BT551" s="22">
        <f t="shared" si="2985"/>
        <v>13.5</v>
      </c>
      <c r="BU551" s="22">
        <f t="shared" si="2985"/>
        <v>17.399999999999999</v>
      </c>
      <c r="BV551" s="22">
        <f t="shared" si="2985"/>
        <v>5.4</v>
      </c>
      <c r="BW551" s="22">
        <f t="shared" si="2125"/>
        <v>100.6</v>
      </c>
      <c r="BX551" s="22">
        <f t="shared" si="2044"/>
        <v>-0.6</v>
      </c>
      <c r="BY551" s="63">
        <f t="shared" si="2126"/>
        <v>100</v>
      </c>
      <c r="BZ551" s="22">
        <f t="shared" si="2045"/>
        <v>0.7</v>
      </c>
      <c r="CA551" s="22">
        <f t="shared" si="2046"/>
        <v>11.5</v>
      </c>
      <c r="CB551" s="59">
        <f t="shared" si="2047"/>
        <v>88.4</v>
      </c>
      <c r="CC551" s="226"/>
      <c r="CD551" s="14">
        <v>27</v>
      </c>
      <c r="CE551" s="105" t="s">
        <v>32</v>
      </c>
      <c r="CF551" s="58">
        <f t="shared" ref="CF551" si="3418">IF(C551=0,"-",IF(C551="X","X",ROUND(C551/C524*100,1)))</f>
        <v>0.4</v>
      </c>
      <c r="CG551" s="22" t="str">
        <f t="shared" ref="CG551" si="3419">IF(D551=0,"-",IF(D551="X","X",ROUND(D551/D524*100,1)))</f>
        <v>-</v>
      </c>
      <c r="CH551" s="22">
        <f t="shared" ref="CH551" si="3420">IF(E551=0,"-",IF(E551="X","X",ROUND(E551/E524*100,1)))</f>
        <v>1.6</v>
      </c>
      <c r="CI551" s="22">
        <f t="shared" ref="CI551" si="3421">IF(F551=0,"-",IF(F551="X","X",ROUND(F551/F524*100,1)))</f>
        <v>0.4</v>
      </c>
      <c r="CJ551" s="22">
        <f t="shared" ref="CJ551" si="3422">IF(G551=0,"-",IF(G551="X","X",ROUND(G551/G524*100,1)))</f>
        <v>0.4</v>
      </c>
      <c r="CK551" s="22">
        <f t="shared" ref="CK551" si="3423">IF(H551=0,"-",IF(H551="X","X",ROUND(H551/H524*100,1)))</f>
        <v>0.7</v>
      </c>
      <c r="CL551" s="22">
        <f t="shared" ref="CL551" si="3424">IF(I551=0,"-",IF(I551="X","X",ROUND(I551/I524*100,1)))</f>
        <v>0.7</v>
      </c>
      <c r="CM551" s="22">
        <f t="shared" ref="CM551" si="3425">IF(J551=0,"-",IF(J551="X","X",ROUND(J551/J524*100,1)))</f>
        <v>1.1000000000000001</v>
      </c>
      <c r="CN551" s="22">
        <f t="shared" ref="CN551" si="3426">IF(K551=0,"-",IF(K551="X","X",ROUND(K551/K524*100,1)))</f>
        <v>0.3</v>
      </c>
      <c r="CO551" s="22">
        <f t="shared" ref="CO551" si="3427">IF(L551=0,"-",IF(L551="X","X",ROUND(L551/L524*100,1)))</f>
        <v>0.9</v>
      </c>
      <c r="CP551" s="22">
        <f t="shared" ref="CP551" si="3428">IF(M551=0,"-",IF(M551="X","X",ROUND(M551/M524*100,1)))</f>
        <v>0.1</v>
      </c>
      <c r="CQ551" s="22">
        <f t="shared" ref="CQ551" si="3429">IF(N551=0,"-",IF(N551="X","X",ROUND(N551/N524*100,1)))</f>
        <v>0.8</v>
      </c>
      <c r="CR551" s="22">
        <f t="shared" ref="CR551" si="3430">IF(O551=0,"-",IF(O551="X","X",ROUND(O551/O524*100,1)))</f>
        <v>1.1000000000000001</v>
      </c>
      <c r="CS551" s="22">
        <f t="shared" ref="CS551" si="3431">IF(P551=0,"-",IF(P551="X","X",ROUND(P551/P524*100,1)))</f>
        <v>0.4</v>
      </c>
      <c r="CT551" s="22">
        <f t="shared" ref="CT551" si="3432">IF(Q551=0,"-",IF(Q551="X","X",ROUND(Q551/Q524*100,1)))</f>
        <v>0.7</v>
      </c>
      <c r="CU551" s="22">
        <f t="shared" ref="CU551" si="3433">IF(R551=0,"-",IF(R551="X","X",ROUND(R551/R524*100,1)))</f>
        <v>2</v>
      </c>
      <c r="CV551" s="22">
        <f t="shared" ref="CV551" si="3434">IF(S551=0,"-",IF(S551="X","X",ROUND(S551/S524*100,1)))</f>
        <v>1.2</v>
      </c>
      <c r="CW551" s="22">
        <f t="shared" ref="CW551" si="3435">IF(T551=0,"-",IF(T551="X","X",ROUND(T551/T524*100,1)))</f>
        <v>0.9</v>
      </c>
      <c r="CX551" s="22">
        <f t="shared" ref="CX551" si="3436">IF(U551=0,"-",IF(U551="X","X",ROUND(U551/U524*100,1)))</f>
        <v>0.9</v>
      </c>
      <c r="CY551" s="22">
        <f t="shared" ref="CY551" si="3437">IF(V551=0,"-",IF(V551="X","X",ROUND(V551/V524*100,1)))</f>
        <v>0.9</v>
      </c>
      <c r="CZ551" s="63">
        <f t="shared" ref="CZ551" si="3438">IF(W551=0,"-",IF(W551="X","X",ROUND(W551/W524*100,1)))</f>
        <v>0.9</v>
      </c>
      <c r="DA551" s="22">
        <f t="shared" ref="DA551" si="3439">IF(X551=0,"-",IF(X551="X","X",ROUND(X551/X524*100,1)))</f>
        <v>0.6</v>
      </c>
      <c r="DB551" s="22">
        <f t="shared" ref="DB551" si="3440">IF(Y551=0,"-",IF(Y551="X","X",ROUND(Y551/Y524*100,1)))</f>
        <v>0.6</v>
      </c>
      <c r="DC551" s="59">
        <f t="shared" ref="DC551" si="3441">IF(Z551=0,"-",IF(Z551="X","X",ROUND(Z551/Z524*100,1)))</f>
        <v>0.9</v>
      </c>
      <c r="DD551" s="226"/>
      <c r="DE551" s="14">
        <v>27</v>
      </c>
      <c r="DF551" s="105" t="s">
        <v>32</v>
      </c>
      <c r="DG551" s="58">
        <f t="shared" si="2151"/>
        <v>0.127</v>
      </c>
      <c r="DH551" s="22" t="str">
        <f t="shared" si="2072"/>
        <v xml:space="preserve">- </v>
      </c>
      <c r="DI551" s="22">
        <f t="shared" si="2073"/>
        <v>0</v>
      </c>
      <c r="DJ551" s="22">
        <f t="shared" si="2074"/>
        <v>3.0000000000000001E-3</v>
      </c>
      <c r="DK551" s="22">
        <f t="shared" si="2075"/>
        <v>0.57899999999999996</v>
      </c>
      <c r="DL551" s="22">
        <f t="shared" si="2076"/>
        <v>0.74299999999999999</v>
      </c>
      <c r="DM551" s="22">
        <f t="shared" si="2077"/>
        <v>-3.496</v>
      </c>
      <c r="DN551" s="22">
        <f t="shared" si="2078"/>
        <v>0.65300000000000002</v>
      </c>
      <c r="DO551" s="22">
        <f t="shared" si="2079"/>
        <v>-9.6000000000000002E-2</v>
      </c>
      <c r="DP551" s="22">
        <f t="shared" si="2080"/>
        <v>-3.5000000000000003E-2</v>
      </c>
      <c r="DQ551" s="22">
        <f t="shared" si="2081"/>
        <v>3.0000000000000001E-3</v>
      </c>
      <c r="DR551" s="22">
        <f t="shared" si="2082"/>
        <v>0.114</v>
      </c>
      <c r="DS551" s="22">
        <f t="shared" si="2083"/>
        <v>-0.26300000000000001</v>
      </c>
      <c r="DT551" s="22">
        <f t="shared" si="2084"/>
        <v>0.53900000000000003</v>
      </c>
      <c r="DU551" s="22">
        <f t="shared" si="2085"/>
        <v>-0.106</v>
      </c>
      <c r="DV551" s="22">
        <f t="shared" si="2086"/>
        <v>1.173</v>
      </c>
      <c r="DW551" s="22">
        <f t="shared" si="2087"/>
        <v>0.53100000000000003</v>
      </c>
      <c r="DX551" s="22">
        <f t="shared" si="2088"/>
        <v>0.36399999999999999</v>
      </c>
      <c r="DY551" s="22">
        <f t="shared" si="2089"/>
        <v>0.83399999999999996</v>
      </c>
      <c r="DZ551" s="22">
        <f t="shared" si="2090"/>
        <v>5.8000000000000003E-2</v>
      </c>
      <c r="EA551" s="63">
        <f t="shared" si="2091"/>
        <v>0.89200000000000002</v>
      </c>
      <c r="EB551" s="22">
        <f t="shared" si="2092"/>
        <v>0.127</v>
      </c>
      <c r="EC551" s="22">
        <f t="shared" si="2093"/>
        <v>-2.915</v>
      </c>
      <c r="ED551" s="59">
        <f t="shared" si="2094"/>
        <v>3.621</v>
      </c>
      <c r="EE551" s="226"/>
      <c r="EF551" s="14">
        <v>27</v>
      </c>
      <c r="EG551" s="105" t="s">
        <v>32</v>
      </c>
      <c r="EH551" s="58">
        <f t="shared" ref="EH551" si="3442">IF(C551="X","X",IF(FI551="X","X",IF(FI551&lt;&gt;0,ROUND((C551-FI551)/FI524*100,3),"- ")))</f>
        <v>0.128</v>
      </c>
      <c r="EI551" s="22" t="str">
        <f t="shared" ref="EI551" si="3443">IF(D551="X","X",IF(FJ551="X","X",IF(FJ551&lt;&gt;0,ROUND((D551-FJ551)/FJ524*100,3),"- ")))</f>
        <v xml:space="preserve">- </v>
      </c>
      <c r="EJ551" s="22">
        <f t="shared" ref="EJ551" si="3444">IF(E551="X","X",IF(FK551="X","X",IF(FK551&lt;&gt;0,ROUND((E551-FK551)/FK524*100,3),"- ")))</f>
        <v>0</v>
      </c>
      <c r="EK551" s="22">
        <f t="shared" ref="EK551" si="3445">IF(F551="X","X",IF(FL551="X","X",IF(FL551&lt;&gt;0,ROUND((F551-FL551)/FL524*100,3),"- ")))</f>
        <v>1.2E-2</v>
      </c>
      <c r="EL551" s="22">
        <f t="shared" ref="EL551" si="3446">IF(G551="X","X",IF(FM551="X","X",IF(FM551&lt;&gt;0,ROUND((G551-FM551)/FM524*100,3),"- ")))</f>
        <v>0.107</v>
      </c>
      <c r="EM551" s="22">
        <f t="shared" ref="EM551" si="3447">IF(H551="X","X",IF(FN551="X","X",IF(FN551&lt;&gt;0,ROUND((H551-FN551)/FN524*100,3),"- ")))</f>
        <v>0.15</v>
      </c>
      <c r="EN551" s="22">
        <f t="shared" ref="EN551" si="3448">IF(I551="X","X",IF(FO551="X","X",IF(FO551&lt;&gt;0,ROUND((I551-FO551)/FO524*100,3),"- ")))</f>
        <v>-0.312</v>
      </c>
      <c r="EO551" s="22">
        <f t="shared" ref="EO551" si="3449">IF(J551="X","X",IF(FP551="X","X",IF(FP551&lt;&gt;0,ROUND((J551-FP551)/FP524*100,3),"- ")))</f>
        <v>6.4000000000000001E-2</v>
      </c>
      <c r="EP551" s="22">
        <f t="shared" ref="EP551" si="3450">IF(K551="X","X",IF(FQ551="X","X",IF(FQ551&lt;&gt;0,ROUND((K551-FQ551)/FQ524*100,3),"- ")))</f>
        <v>-1.9E-2</v>
      </c>
      <c r="EQ551" s="22">
        <f t="shared" ref="EQ551" si="3451">IF(L551="X","X",IF(FR551="X","X",IF(FR551&lt;&gt;0,ROUND((L551-FR551)/FR524*100,3),"- ")))</f>
        <v>-1.2E-2</v>
      </c>
      <c r="ER551" s="22">
        <f t="shared" ref="ER551" si="3452">IF(M551="X","X",IF(FS551="X","X",IF(FS551&lt;&gt;0,ROUND((M551-FS551)/FS524*100,3),"- ")))</f>
        <v>1E-3</v>
      </c>
      <c r="ES551" s="22">
        <f t="shared" ref="ES551" si="3453">IF(N551="X","X",IF(FT551="X","X",IF(FT551&lt;&gt;0,ROUND((N551-FT551)/FT524*100,3),"- ")))</f>
        <v>2.9000000000000001E-2</v>
      </c>
      <c r="ET551" s="22">
        <f t="shared" ref="ET551" si="3454">IF(O551="X","X",IF(FU551="X","X",IF(FU551&lt;&gt;0,ROUND((O551-FU551)/FU524*100,3),"- ")))</f>
        <v>-1.7999999999999999E-2</v>
      </c>
      <c r="EU551" s="22">
        <f t="shared" ref="EU551" si="3455">IF(P551="X","X",IF(FV551="X","X",IF(FV551&lt;&gt;0,ROUND((P551-FV551)/FV524*100,3),"- ")))</f>
        <v>4.8000000000000001E-2</v>
      </c>
      <c r="EV551" s="22">
        <f t="shared" ref="EV551" si="3456">IF(Q551="X","X",IF(FW551="X","X",IF(FW551&lt;&gt;0,ROUND((Q551-FW551)/FW524*100,3),"- ")))</f>
        <v>-0.01</v>
      </c>
      <c r="EW551" s="22">
        <f t="shared" ref="EW551" si="3457">IF(R551="X","X",IF(FX551="X","X",IF(FX551&lt;&gt;0,ROUND((R551-FX551)/FX524*100,3),"- ")))</f>
        <v>0.17799999999999999</v>
      </c>
      <c r="EX551" s="22">
        <f t="shared" ref="EX551" si="3458">IF(S551="X","X",IF(FY551="X","X",IF(FY551&lt;&gt;0,ROUND((S551-FY551)/FY524*100,3),"- ")))</f>
        <v>3.7999999999999999E-2</v>
      </c>
      <c r="EY551" s="22">
        <f t="shared" ref="EY551" si="3459">IF(T551="X","X",IF(FZ551="X","X",IF(FZ551&lt;&gt;0,ROUND((T551-FZ551)/FZ524*100,3),"- ")))</f>
        <v>6.6000000000000003E-2</v>
      </c>
      <c r="EZ551" s="22">
        <f t="shared" ref="EZ551" si="3460">IF(U551="X","X",IF(GA551="X","X",IF(GA551&lt;&gt;0,ROUND((U551-GA551)/GA524*100,3),"- ")))</f>
        <v>7.0000000000000001E-3</v>
      </c>
      <c r="FA551" s="22">
        <f t="shared" ref="FA551" si="3461">IF(V551="X","X",IF(GB551="X","X",IF(GB551&lt;&gt;0,ROUND((V551-GB551)/GB524*100,3),"- ")))</f>
        <v>-7.2999999999999995E-2</v>
      </c>
      <c r="FB551" s="63">
        <f t="shared" ref="FB551" si="3462">IF(W551="X","X",IF(GC551="X","X",IF(GC551&lt;&gt;0,ROUND((W551-GC551)/GC524*100,3),"- ")))</f>
        <v>8.0000000000000002E-3</v>
      </c>
      <c r="FC551" s="22">
        <f t="shared" ref="FC551" si="3463">IF(X551="X","X",IF(GD551="X","X",IF(GD551&lt;&gt;0,ROUND((X551-GD551)/GD524*100,3),"- ")))</f>
        <v>0.10299999999999999</v>
      </c>
      <c r="FD551" s="22">
        <f t="shared" ref="FD551" si="3464">IF(Y551="X","X",IF(GE551="X","X",IF(GE551&lt;&gt;0,ROUND((Y551-GE551)/GE524*100,3),"- ")))</f>
        <v>-0.17299999999999999</v>
      </c>
      <c r="FE551" s="59">
        <f t="shared" ref="FE551" si="3465">IF(Z551="X","X",IF(GF551="X","X",IF(GF551&lt;&gt;0,ROUND((Z551-GF551)/GF524*100,3),"- ")))</f>
        <v>3.7999999999999999E-2</v>
      </c>
      <c r="FG551" s="14">
        <v>27</v>
      </c>
      <c r="FH551" s="15" t="s">
        <v>32</v>
      </c>
      <c r="FI551" s="27">
        <f t="shared" si="2921"/>
        <v>98</v>
      </c>
      <c r="FJ551" s="29">
        <f t="shared" si="2922"/>
        <v>0</v>
      </c>
      <c r="FK551" s="29">
        <f t="shared" si="2923"/>
        <v>139</v>
      </c>
      <c r="FL551" s="29">
        <f t="shared" si="2924"/>
        <v>30</v>
      </c>
      <c r="FM551" s="29">
        <f t="shared" si="2925"/>
        <v>601</v>
      </c>
      <c r="FN551" s="29">
        <f t="shared" si="2926"/>
        <v>874</v>
      </c>
      <c r="FO551" s="29">
        <f t="shared" si="2927"/>
        <v>4836</v>
      </c>
      <c r="FP551" s="29">
        <f t="shared" si="2928"/>
        <v>4344</v>
      </c>
      <c r="FQ551" s="29">
        <f t="shared" si="2929"/>
        <v>627</v>
      </c>
      <c r="FR551" s="29">
        <f t="shared" si="2930"/>
        <v>1044</v>
      </c>
      <c r="FS551" s="29">
        <f t="shared" si="2931"/>
        <v>115</v>
      </c>
      <c r="FT551" s="29">
        <f t="shared" si="2932"/>
        <v>1175</v>
      </c>
      <c r="FU551" s="29">
        <f t="shared" si="2933"/>
        <v>6470</v>
      </c>
      <c r="FV551" s="29">
        <f t="shared" si="2934"/>
        <v>1430</v>
      </c>
      <c r="FW551" s="29">
        <f t="shared" si="2935"/>
        <v>3129</v>
      </c>
      <c r="FX551" s="29">
        <f t="shared" si="2936"/>
        <v>4698</v>
      </c>
      <c r="FY551" s="29">
        <f t="shared" si="2121"/>
        <v>6394</v>
      </c>
      <c r="FZ551" s="29">
        <f t="shared" si="2122"/>
        <v>1931</v>
      </c>
      <c r="GA551" s="39">
        <f t="shared" si="2176"/>
        <v>37935</v>
      </c>
      <c r="GB551" s="29">
        <f t="shared" si="2123"/>
        <v>-267</v>
      </c>
      <c r="GC551" s="52">
        <f t="shared" si="2177"/>
        <v>37668</v>
      </c>
      <c r="GD551" s="39">
        <f t="shared" si="2178"/>
        <v>237</v>
      </c>
      <c r="GE551" s="39">
        <f t="shared" si="2179"/>
        <v>5467</v>
      </c>
      <c r="GF551" s="40">
        <f t="shared" si="2180"/>
        <v>32231</v>
      </c>
    </row>
    <row r="552" spans="1:188" ht="13.5" customHeight="1">
      <c r="A552" s="14">
        <v>28</v>
      </c>
      <c r="B552" s="15" t="s">
        <v>33</v>
      </c>
      <c r="C552" s="231">
        <v>607</v>
      </c>
      <c r="D552" s="226">
        <v>10</v>
      </c>
      <c r="E552" s="226">
        <v>0</v>
      </c>
      <c r="F552" s="226">
        <v>92</v>
      </c>
      <c r="G552" s="226">
        <v>4217</v>
      </c>
      <c r="H552" s="226">
        <v>3674</v>
      </c>
      <c r="I552" s="226">
        <v>9857</v>
      </c>
      <c r="J552" s="226">
        <v>12405</v>
      </c>
      <c r="K552" s="226">
        <v>2557</v>
      </c>
      <c r="L552" s="226">
        <v>2222</v>
      </c>
      <c r="M552" s="226">
        <v>408</v>
      </c>
      <c r="N552" s="226">
        <v>1825</v>
      </c>
      <c r="O552" s="226">
        <v>13733</v>
      </c>
      <c r="P552" s="226">
        <v>4959</v>
      </c>
      <c r="Q552" s="226">
        <v>3151</v>
      </c>
      <c r="R552" s="226">
        <v>5989</v>
      </c>
      <c r="S552" s="226">
        <v>25511</v>
      </c>
      <c r="T552" s="226">
        <v>6004</v>
      </c>
      <c r="U552" s="226">
        <v>97221</v>
      </c>
      <c r="V552" s="232">
        <v>-622</v>
      </c>
      <c r="W552" s="233">
        <v>96599</v>
      </c>
      <c r="X552" s="226">
        <v>617</v>
      </c>
      <c r="Y552" s="226">
        <v>14166</v>
      </c>
      <c r="Z552" s="232">
        <v>82438</v>
      </c>
      <c r="AA552" s="226"/>
      <c r="AB552" s="14">
        <v>28</v>
      </c>
      <c r="AC552" s="15" t="s">
        <v>33</v>
      </c>
      <c r="AD552" s="58">
        <f t="shared" si="2124"/>
        <v>-0.16400000000000001</v>
      </c>
      <c r="AE552" s="22">
        <f t="shared" si="2857"/>
        <v>0</v>
      </c>
      <c r="AF552" s="22" t="str">
        <f t="shared" si="2858"/>
        <v xml:space="preserve">- </v>
      </c>
      <c r="AG552" s="22">
        <f t="shared" si="2859"/>
        <v>2.222</v>
      </c>
      <c r="AH552" s="22">
        <f t="shared" si="2860"/>
        <v>11.061</v>
      </c>
      <c r="AI552" s="22">
        <f t="shared" si="2861"/>
        <v>1.296</v>
      </c>
      <c r="AJ552" s="22">
        <f t="shared" si="2862"/>
        <v>9.5340000000000007</v>
      </c>
      <c r="AK552" s="22">
        <f t="shared" si="2863"/>
        <v>4.8339999999999996</v>
      </c>
      <c r="AL552" s="22">
        <f t="shared" si="2864"/>
        <v>2.7730000000000001</v>
      </c>
      <c r="AM552" s="22">
        <f t="shared" si="2865"/>
        <v>0.40699999999999997</v>
      </c>
      <c r="AN552" s="22">
        <f t="shared" si="2866"/>
        <v>5.6989999999999998</v>
      </c>
      <c r="AO552" s="22">
        <f t="shared" si="2867"/>
        <v>1.671</v>
      </c>
      <c r="AP552" s="22">
        <f t="shared" si="2868"/>
        <v>1.696</v>
      </c>
      <c r="AQ552" s="22">
        <f t="shared" si="2869"/>
        <v>6.3929999999999998</v>
      </c>
      <c r="AR552" s="22">
        <f t="shared" si="2870"/>
        <v>-1.0049999999999999</v>
      </c>
      <c r="AS552" s="22">
        <f t="shared" si="2871"/>
        <v>5.0890000000000004</v>
      </c>
      <c r="AT552" s="22">
        <f t="shared" si="2807"/>
        <v>1.9219999999999999</v>
      </c>
      <c r="AU552" s="22">
        <f t="shared" si="2035"/>
        <v>5.9089999999999998</v>
      </c>
      <c r="AV552" s="22">
        <f t="shared" si="2036"/>
        <v>3.8769999999999998</v>
      </c>
      <c r="AW552" s="22">
        <f t="shared" si="2037"/>
        <v>5.4710000000000001</v>
      </c>
      <c r="AX552" s="63">
        <f t="shared" si="2038"/>
        <v>3.944</v>
      </c>
      <c r="AY552" s="22">
        <f t="shared" si="2039"/>
        <v>-0.16200000000000001</v>
      </c>
      <c r="AZ552" s="22">
        <f t="shared" si="2040"/>
        <v>9.9329999999999998</v>
      </c>
      <c r="BA552" s="59">
        <f t="shared" si="2041"/>
        <v>2.9340000000000002</v>
      </c>
      <c r="BB552" s="226"/>
      <c r="BC552" s="14">
        <v>28</v>
      </c>
      <c r="BD552" s="15" t="s">
        <v>33</v>
      </c>
      <c r="BE552" s="58">
        <f t="shared" si="2710"/>
        <v>0.6</v>
      </c>
      <c r="BF552" s="22">
        <f t="shared" si="2872"/>
        <v>0</v>
      </c>
      <c r="BG552" s="22" t="str">
        <f t="shared" si="2985"/>
        <v>-</v>
      </c>
      <c r="BH552" s="22">
        <f t="shared" si="2985"/>
        <v>0.1</v>
      </c>
      <c r="BI552" s="22">
        <f t="shared" si="2985"/>
        <v>4.4000000000000004</v>
      </c>
      <c r="BJ552" s="22">
        <f t="shared" si="2985"/>
        <v>3.8</v>
      </c>
      <c r="BK552" s="22">
        <f t="shared" si="2985"/>
        <v>10.199999999999999</v>
      </c>
      <c r="BL552" s="22">
        <f t="shared" si="2985"/>
        <v>12.8</v>
      </c>
      <c r="BM552" s="22">
        <f t="shared" si="2985"/>
        <v>2.6</v>
      </c>
      <c r="BN552" s="22">
        <f t="shared" si="2985"/>
        <v>2.2999999999999998</v>
      </c>
      <c r="BO552" s="22">
        <f t="shared" si="2985"/>
        <v>0.4</v>
      </c>
      <c r="BP552" s="22">
        <f t="shared" si="2985"/>
        <v>1.9</v>
      </c>
      <c r="BQ552" s="22">
        <f t="shared" si="2985"/>
        <v>14.2</v>
      </c>
      <c r="BR552" s="22">
        <f t="shared" si="2985"/>
        <v>5.0999999999999996</v>
      </c>
      <c r="BS552" s="22">
        <f t="shared" si="2985"/>
        <v>3.3</v>
      </c>
      <c r="BT552" s="22">
        <f t="shared" si="2985"/>
        <v>6.2</v>
      </c>
      <c r="BU552" s="22">
        <f t="shared" si="2985"/>
        <v>26.4</v>
      </c>
      <c r="BV552" s="22">
        <f t="shared" si="2985"/>
        <v>6.2</v>
      </c>
      <c r="BW552" s="22">
        <f t="shared" si="2125"/>
        <v>100.6</v>
      </c>
      <c r="BX552" s="22">
        <f t="shared" si="2044"/>
        <v>-0.6</v>
      </c>
      <c r="BY552" s="63">
        <f t="shared" si="2126"/>
        <v>100</v>
      </c>
      <c r="BZ552" s="22">
        <f t="shared" si="2045"/>
        <v>0.6</v>
      </c>
      <c r="CA552" s="22">
        <f t="shared" si="2046"/>
        <v>14.7</v>
      </c>
      <c r="CB552" s="59">
        <f t="shared" si="2047"/>
        <v>85.3</v>
      </c>
      <c r="CC552" s="226"/>
      <c r="CD552" s="14">
        <v>28</v>
      </c>
      <c r="CE552" s="15" t="s">
        <v>33</v>
      </c>
      <c r="CF552" s="58">
        <f t="shared" ref="CF552" si="3466">IF(C552=0,"-",IF(C552="X","X",ROUND(C552/C524*100,1)))</f>
        <v>1.5</v>
      </c>
      <c r="CG552" s="22">
        <f t="shared" ref="CG552" si="3467">IF(D552=0,"-",IF(D552="X","X",ROUND(D552/D524*100,1)))</f>
        <v>2.2999999999999998</v>
      </c>
      <c r="CH552" s="22" t="str">
        <f t="shared" ref="CH552" si="3468">IF(E552=0,"-",IF(E552="X","X",ROUND(E552/E524*100,1)))</f>
        <v>-</v>
      </c>
      <c r="CI552" s="22">
        <f t="shared" ref="CI552" si="3469">IF(F552=0,"-",IF(F552="X","X",ROUND(F552/F524*100,1)))</f>
        <v>1</v>
      </c>
      <c r="CJ552" s="22">
        <f t="shared" ref="CJ552" si="3470">IF(G552=0,"-",IF(G552="X","X",ROUND(G552/G524*100,1)))</f>
        <v>2.2999999999999998</v>
      </c>
      <c r="CK552" s="22">
        <f t="shared" ref="CK552" si="3471">IF(H552=0,"-",IF(H552="X","X",ROUND(H552/H524*100,1)))</f>
        <v>2.1</v>
      </c>
      <c r="CL552" s="22">
        <f t="shared" ref="CL552" si="3472">IF(I552=0,"-",IF(I552="X","X",ROUND(I552/I524*100,1)))</f>
        <v>2</v>
      </c>
      <c r="CM552" s="22">
        <f t="shared" ref="CM552" si="3473">IF(J552=0,"-",IF(J552="X","X",ROUND(J552/J524*100,1)))</f>
        <v>3.1</v>
      </c>
      <c r="CN552" s="22">
        <f t="shared" ref="CN552" si="3474">IF(K552=0,"-",IF(K552="X","X",ROUND(K552/K524*100,1)))</f>
        <v>1.4</v>
      </c>
      <c r="CO552" s="22">
        <f t="shared" ref="CO552" si="3475">IF(L552=0,"-",IF(L552="X","X",ROUND(L552/L524*100,1)))</f>
        <v>2</v>
      </c>
      <c r="CP552" s="22">
        <f t="shared" ref="CP552" si="3476">IF(M552=0,"-",IF(M552="X","X",ROUND(M552/M524*100,1)))</f>
        <v>0.2</v>
      </c>
      <c r="CQ552" s="22">
        <f t="shared" ref="CQ552" si="3477">IF(N552=0,"-",IF(N552="X","X",ROUND(N552/N524*100,1)))</f>
        <v>1.2</v>
      </c>
      <c r="CR552" s="22">
        <f t="shared" ref="CR552" si="3478">IF(O552=0,"-",IF(O552="X","X",ROUND(O552/O524*100,1)))</f>
        <v>2.5</v>
      </c>
      <c r="CS552" s="22">
        <f t="shared" ref="CS552" si="3479">IF(P552=0,"-",IF(P552="X","X",ROUND(P552/P524*100,1)))</f>
        <v>1.1000000000000001</v>
      </c>
      <c r="CT552" s="22">
        <f t="shared" ref="CT552" si="3480">IF(Q552=0,"-",IF(Q552="X","X",ROUND(Q552/Q524*100,1)))</f>
        <v>0.7</v>
      </c>
      <c r="CU552" s="22">
        <f t="shared" ref="CU552" si="3481">IF(R552=0,"-",IF(R552="X","X",ROUND(R552/R524*100,1)))</f>
        <v>2.2999999999999998</v>
      </c>
      <c r="CV552" s="22">
        <f t="shared" ref="CV552" si="3482">IF(S552=0,"-",IF(S552="X","X",ROUND(S552/S524*100,1)))</f>
        <v>4.5999999999999996</v>
      </c>
      <c r="CW552" s="22">
        <f t="shared" ref="CW552" si="3483">IF(T552=0,"-",IF(T552="X","X",ROUND(T552/T524*100,1)))</f>
        <v>2.7</v>
      </c>
      <c r="CX552" s="22">
        <f t="shared" ref="CX552" si="3484">IF(U552=0,"-",IF(U552="X","X",ROUND(U552/U524*100,1)))</f>
        <v>2.2000000000000002</v>
      </c>
      <c r="CY552" s="22">
        <f t="shared" ref="CY552" si="3485">IF(V552=0,"-",IF(V552="X","X",ROUND(V552/V524*100,1)))</f>
        <v>2.2000000000000002</v>
      </c>
      <c r="CZ552" s="63">
        <f t="shared" ref="CZ552" si="3486">IF(W552=0,"-",IF(W552="X","X",ROUND(W552/W524*100,1)))</f>
        <v>2.2000000000000002</v>
      </c>
      <c r="DA552" s="22">
        <f t="shared" ref="DA552" si="3487">IF(X552=0,"-",IF(X552="X","X",ROUND(X552/X524*100,1)))</f>
        <v>1.2</v>
      </c>
      <c r="DB552" s="22">
        <f t="shared" ref="DB552" si="3488">IF(Y552=0,"-",IF(Y552="X","X",ROUND(Y552/Y524*100,1)))</f>
        <v>2.1</v>
      </c>
      <c r="DC552" s="59">
        <f t="shared" ref="DC552" si="3489">IF(Z552=0,"-",IF(Z552="X","X",ROUND(Z552/Z524*100,1)))</f>
        <v>2.2000000000000002</v>
      </c>
      <c r="DD552" s="226"/>
      <c r="DE552" s="14">
        <v>28</v>
      </c>
      <c r="DF552" s="15" t="s">
        <v>33</v>
      </c>
      <c r="DG552" s="58">
        <f t="shared" si="2151"/>
        <v>-1E-3</v>
      </c>
      <c r="DH552" s="22">
        <f t="shared" si="2072"/>
        <v>0</v>
      </c>
      <c r="DI552" s="22" t="str">
        <f t="shared" si="2073"/>
        <v xml:space="preserve">- </v>
      </c>
      <c r="DJ552" s="22">
        <f t="shared" si="2074"/>
        <v>2E-3</v>
      </c>
      <c r="DK552" s="22">
        <f t="shared" si="2075"/>
        <v>0.45200000000000001</v>
      </c>
      <c r="DL552" s="22">
        <f t="shared" si="2076"/>
        <v>5.0999999999999997E-2</v>
      </c>
      <c r="DM552" s="22">
        <f t="shared" si="2077"/>
        <v>0.92300000000000004</v>
      </c>
      <c r="DN552" s="22">
        <f t="shared" si="2078"/>
        <v>0.61499999999999999</v>
      </c>
      <c r="DO552" s="22">
        <f t="shared" si="2079"/>
        <v>7.3999999999999996E-2</v>
      </c>
      <c r="DP552" s="22">
        <f t="shared" si="2080"/>
        <v>0.01</v>
      </c>
      <c r="DQ552" s="22">
        <f t="shared" si="2081"/>
        <v>2.4E-2</v>
      </c>
      <c r="DR552" s="22">
        <f t="shared" si="2082"/>
        <v>3.2000000000000001E-2</v>
      </c>
      <c r="DS552" s="22">
        <f t="shared" si="2083"/>
        <v>0.246</v>
      </c>
      <c r="DT552" s="22">
        <f t="shared" si="2084"/>
        <v>0.32100000000000001</v>
      </c>
      <c r="DU552" s="22">
        <f t="shared" si="2085"/>
        <v>-3.4000000000000002E-2</v>
      </c>
      <c r="DV552" s="22">
        <f t="shared" si="2086"/>
        <v>0.312</v>
      </c>
      <c r="DW552" s="22">
        <f t="shared" si="2087"/>
        <v>0.51800000000000002</v>
      </c>
      <c r="DX552" s="22">
        <f t="shared" si="2088"/>
        <v>0.36</v>
      </c>
      <c r="DY552" s="22">
        <f t="shared" si="2089"/>
        <v>3.9049999999999998</v>
      </c>
      <c r="DZ552" s="22">
        <f t="shared" si="2090"/>
        <v>3.9E-2</v>
      </c>
      <c r="EA552" s="63">
        <f t="shared" si="2091"/>
        <v>3.944</v>
      </c>
      <c r="EB552" s="22">
        <f t="shared" si="2092"/>
        <v>-1E-3</v>
      </c>
      <c r="EC552" s="22">
        <f t="shared" si="2093"/>
        <v>1.377</v>
      </c>
      <c r="ED552" s="59">
        <f t="shared" si="2094"/>
        <v>2.5289999999999999</v>
      </c>
      <c r="EE552" s="226"/>
      <c r="EF552" s="14">
        <v>28</v>
      </c>
      <c r="EG552" s="15" t="s">
        <v>33</v>
      </c>
      <c r="EH552" s="58">
        <f t="shared" ref="EH552" si="3490">IF(C552="X","X",IF(FI552="X","X",IF(FI552&lt;&gt;0,ROUND((C552-FI552)/FI524*100,3),"- ")))</f>
        <v>-3.0000000000000001E-3</v>
      </c>
      <c r="EI552" s="22">
        <f t="shared" ref="EI552" si="3491">IF(D552="X","X",IF(FJ552="X","X",IF(FJ552&lt;&gt;0,ROUND((D552-FJ552)/FJ524*100,3),"- ")))</f>
        <v>0</v>
      </c>
      <c r="EJ552" s="22" t="str">
        <f t="shared" ref="EJ552" si="3492">IF(E552="X","X",IF(FK552="X","X",IF(FK552&lt;&gt;0,ROUND((E552-FK552)/FK524*100,3),"- ")))</f>
        <v xml:space="preserve">- </v>
      </c>
      <c r="EK552" s="22">
        <f t="shared" ref="EK552" si="3493">IF(F552="X","X",IF(FL552="X","X",IF(FL552&lt;&gt;0,ROUND((F552-FL552)/FL524*100,3),"- ")))</f>
        <v>2.3E-2</v>
      </c>
      <c r="EL552" s="22">
        <f t="shared" ref="EL552" si="3494">IF(G552="X","X",IF(FM552="X","X",IF(FM552&lt;&gt;0,ROUND((G552-FM552)/FM524*100,3),"- ")))</f>
        <v>0.20499999999999999</v>
      </c>
      <c r="EM552" s="22">
        <f t="shared" ref="EM552" si="3495">IF(H552="X","X",IF(FN552="X","X",IF(FN552&lt;&gt;0,ROUND((H552-FN552)/FN524*100,3),"- ")))</f>
        <v>2.5000000000000001E-2</v>
      </c>
      <c r="EN552" s="22">
        <f t="shared" ref="EN552" si="3496">IF(I552="X","X",IF(FO552="X","X",IF(FO552&lt;&gt;0,ROUND((I552-FO552)/FO524*100,3),"- ")))</f>
        <v>0.20300000000000001</v>
      </c>
      <c r="EO552" s="22">
        <f t="shared" ref="EO552" si="3497">IF(J552="X","X",IF(FP552="X","X",IF(FP552&lt;&gt;0,ROUND((J552-FP552)/FP524*100,3),"- ")))</f>
        <v>0.14899999999999999</v>
      </c>
      <c r="EP552" s="22">
        <f t="shared" ref="EP552" si="3498">IF(K552="X","X",IF(FQ552="X","X",IF(FQ552&lt;&gt;0,ROUND((K552-FQ552)/FQ524*100,3),"- ")))</f>
        <v>3.5999999999999997E-2</v>
      </c>
      <c r="EQ552" s="22">
        <f t="shared" ref="EQ552" si="3499">IF(L552="X","X",IF(FR552="X","X",IF(FR552&lt;&gt;0,ROUND((L552-FR552)/FR524*100,3),"- ")))</f>
        <v>8.0000000000000002E-3</v>
      </c>
      <c r="ER552" s="22">
        <f t="shared" ref="ER552" si="3500">IF(M552="X","X",IF(FS552="X","X",IF(FS552&lt;&gt;0,ROUND((M552-FS552)/FS524*100,3),"- ")))</f>
        <v>1.2E-2</v>
      </c>
      <c r="ES552" s="22">
        <f t="shared" ref="ES552" si="3501">IF(N552="X","X",IF(FT552="X","X",IF(FT552&lt;&gt;0,ROUND((N552-FT552)/FT524*100,3),"- ")))</f>
        <v>0.02</v>
      </c>
      <c r="ET552" s="22">
        <f t="shared" ref="ET552" si="3502">IF(O552="X","X",IF(FU552="X","X",IF(FU552&lt;&gt;0,ROUND((O552-FU552)/FU524*100,3),"- ")))</f>
        <v>4.2000000000000003E-2</v>
      </c>
      <c r="EU552" s="22">
        <f t="shared" ref="EU552" si="3503">IF(P552="X","X",IF(FV552="X","X",IF(FV552&lt;&gt;0,ROUND((P552-FV552)/FV524*100,3),"- ")))</f>
        <v>7.0000000000000007E-2</v>
      </c>
      <c r="EV552" s="22">
        <f t="shared" ref="EV552" si="3504">IF(Q552="X","X",IF(FW552="X","X",IF(FW552&lt;&gt;0,ROUND((Q552-FW552)/FW524*100,3),"- ")))</f>
        <v>-8.0000000000000002E-3</v>
      </c>
      <c r="EW552" s="22">
        <f t="shared" ref="EW552" si="3505">IF(R552="X","X",IF(FX552="X","X",IF(FX552&lt;&gt;0,ROUND((R552-FX552)/FX524*100,3),"- ")))</f>
        <v>0.11700000000000001</v>
      </c>
      <c r="EX552" s="22">
        <f t="shared" ref="EX552" si="3506">IF(S552="X","X",IF(FY552="X","X",IF(FY552&lt;&gt;0,ROUND((S552-FY552)/FY524*100,3),"- ")))</f>
        <v>9.0999999999999998E-2</v>
      </c>
      <c r="EY552" s="22">
        <f t="shared" ref="EY552" si="3507">IF(T552="X","X",IF(FZ552="X","X",IF(FZ552&lt;&gt;0,ROUND((T552-FZ552)/FZ524*100,3),"- ")))</f>
        <v>0.16200000000000001</v>
      </c>
      <c r="EZ552" s="22">
        <f t="shared" ref="EZ552" si="3508">IF(U552="X","X",IF(GA552="X","X",IF(GA552&lt;&gt;0,ROUND((U552-GA552)/GA524*100,3),"- ")))</f>
        <v>8.5000000000000006E-2</v>
      </c>
      <c r="FA552" s="22">
        <f t="shared" ref="FA552" si="3509">IF(V552="X","X",IF(GB552="X","X",IF(GB552&lt;&gt;0,ROUND((V552-GB552)/GB524*100,3),"- ")))</f>
        <v>-0.12</v>
      </c>
      <c r="FB552" s="63">
        <f t="shared" ref="FB552" si="3510">IF(W552="X","X",IF(GC552="X","X",IF(GC552&lt;&gt;0,ROUND((W552-GC552)/GC524*100,3),"- ")))</f>
        <v>8.6999999999999994E-2</v>
      </c>
      <c r="FC552" s="22">
        <f t="shared" ref="FC552" si="3511">IF(X552="X","X",IF(GD552="X","X",IF(GD552&lt;&gt;0,ROUND((X552-GD552)/GD524*100,3),"- ")))</f>
        <v>-2E-3</v>
      </c>
      <c r="FD552" s="22">
        <f t="shared" ref="FD552" si="3512">IF(Y552="X","X",IF(GE552="X","X",IF(GE552&lt;&gt;0,ROUND((Y552-GE552)/GE524*100,3),"- ")))</f>
        <v>0.20200000000000001</v>
      </c>
      <c r="FE552" s="59">
        <f t="shared" ref="FE552" si="3513">IF(Z552="X","X",IF(GF552="X","X",IF(GF552&lt;&gt;0,ROUND((Z552-GF552)/GF524*100,3),"- ")))</f>
        <v>6.6000000000000003E-2</v>
      </c>
      <c r="FG552" s="14">
        <v>28</v>
      </c>
      <c r="FH552" s="15" t="s">
        <v>33</v>
      </c>
      <c r="FI552" s="27">
        <f t="shared" si="2921"/>
        <v>608</v>
      </c>
      <c r="FJ552" s="29">
        <f t="shared" si="2922"/>
        <v>10</v>
      </c>
      <c r="FK552" s="29">
        <f t="shared" si="2923"/>
        <v>0</v>
      </c>
      <c r="FL552" s="29">
        <f t="shared" si="2924"/>
        <v>90</v>
      </c>
      <c r="FM552" s="29">
        <f t="shared" si="2925"/>
        <v>3797</v>
      </c>
      <c r="FN552" s="29">
        <f t="shared" si="2926"/>
        <v>3627</v>
      </c>
      <c r="FO552" s="29">
        <f t="shared" si="2927"/>
        <v>8999</v>
      </c>
      <c r="FP552" s="29">
        <f t="shared" si="2928"/>
        <v>11833</v>
      </c>
      <c r="FQ552" s="29">
        <f t="shared" si="2929"/>
        <v>2488</v>
      </c>
      <c r="FR552" s="29">
        <f t="shared" si="2930"/>
        <v>2213</v>
      </c>
      <c r="FS552" s="29">
        <f t="shared" si="2931"/>
        <v>386</v>
      </c>
      <c r="FT552" s="29">
        <f t="shared" si="2932"/>
        <v>1795</v>
      </c>
      <c r="FU552" s="29">
        <f t="shared" si="2933"/>
        <v>13504</v>
      </c>
      <c r="FV552" s="29">
        <f t="shared" si="2934"/>
        <v>4661</v>
      </c>
      <c r="FW552" s="29">
        <f t="shared" si="2935"/>
        <v>3183</v>
      </c>
      <c r="FX552" s="29">
        <f t="shared" si="2936"/>
        <v>5699</v>
      </c>
      <c r="FY552" s="29">
        <f t="shared" si="2121"/>
        <v>25030</v>
      </c>
      <c r="FZ552" s="29">
        <f t="shared" si="2122"/>
        <v>5669</v>
      </c>
      <c r="GA552" s="29">
        <f t="shared" si="2176"/>
        <v>93592</v>
      </c>
      <c r="GB552" s="29">
        <f t="shared" si="2123"/>
        <v>-658</v>
      </c>
      <c r="GC552" s="53">
        <f t="shared" si="2177"/>
        <v>92934</v>
      </c>
      <c r="GD552" s="29">
        <f t="shared" si="2178"/>
        <v>618</v>
      </c>
      <c r="GE552" s="29">
        <f t="shared" si="2179"/>
        <v>12886</v>
      </c>
      <c r="GF552" s="41">
        <f t="shared" si="2180"/>
        <v>80088</v>
      </c>
    </row>
    <row r="553" spans="1:188" ht="13.5" customHeight="1">
      <c r="A553" s="14">
        <v>29</v>
      </c>
      <c r="B553" s="15" t="s">
        <v>34</v>
      </c>
      <c r="C553" s="231">
        <v>1</v>
      </c>
      <c r="D553" s="226">
        <v>3</v>
      </c>
      <c r="E553" s="226">
        <v>17</v>
      </c>
      <c r="F553" s="226">
        <v>0</v>
      </c>
      <c r="G553" s="226">
        <v>14</v>
      </c>
      <c r="H553" s="226">
        <v>105</v>
      </c>
      <c r="I553" s="226">
        <v>1247</v>
      </c>
      <c r="J553" s="226">
        <v>28</v>
      </c>
      <c r="K553" s="226">
        <v>84</v>
      </c>
      <c r="L553" s="226">
        <v>157</v>
      </c>
      <c r="M553" s="226">
        <v>6</v>
      </c>
      <c r="N553" s="226">
        <v>4</v>
      </c>
      <c r="O553" s="226">
        <v>100</v>
      </c>
      <c r="P553" s="226">
        <v>122</v>
      </c>
      <c r="Q553" s="226">
        <v>470</v>
      </c>
      <c r="R553" s="226">
        <v>341</v>
      </c>
      <c r="S553" s="226">
        <v>192</v>
      </c>
      <c r="T553" s="226">
        <v>575</v>
      </c>
      <c r="U553" s="226">
        <v>3466</v>
      </c>
      <c r="V553" s="232">
        <v>-22</v>
      </c>
      <c r="W553" s="233">
        <v>3444</v>
      </c>
      <c r="X553" s="226">
        <v>21</v>
      </c>
      <c r="Y553" s="226">
        <v>1261</v>
      </c>
      <c r="Z553" s="232">
        <v>2184</v>
      </c>
      <c r="AA553" s="226"/>
      <c r="AB553" s="14">
        <v>29</v>
      </c>
      <c r="AC553" s="15" t="s">
        <v>34</v>
      </c>
      <c r="AD553" s="58">
        <f t="shared" si="2124"/>
        <v>0</v>
      </c>
      <c r="AE553" s="22">
        <f t="shared" si="2857"/>
        <v>50</v>
      </c>
      <c r="AF553" s="22">
        <f t="shared" si="2858"/>
        <v>0</v>
      </c>
      <c r="AG553" s="22" t="str">
        <f t="shared" si="2859"/>
        <v xml:space="preserve">- </v>
      </c>
      <c r="AH553" s="22">
        <f t="shared" si="2860"/>
        <v>7.6920000000000002</v>
      </c>
      <c r="AI553" s="22">
        <f t="shared" si="2861"/>
        <v>-38.595999999999997</v>
      </c>
      <c r="AJ553" s="22">
        <f t="shared" si="2862"/>
        <v>126.316</v>
      </c>
      <c r="AK553" s="22">
        <f t="shared" si="2863"/>
        <v>3.7040000000000002</v>
      </c>
      <c r="AL553" s="22">
        <f t="shared" si="2864"/>
        <v>-23.635999999999999</v>
      </c>
      <c r="AM553" s="22">
        <f t="shared" si="2865"/>
        <v>-3.0859999999999999</v>
      </c>
      <c r="AN553" s="22">
        <f t="shared" si="2866"/>
        <v>50</v>
      </c>
      <c r="AO553" s="22">
        <f t="shared" si="2867"/>
        <v>0</v>
      </c>
      <c r="AP553" s="22">
        <f t="shared" si="2868"/>
        <v>-1.9610000000000001</v>
      </c>
      <c r="AQ553" s="22">
        <f t="shared" si="2869"/>
        <v>11.927</v>
      </c>
      <c r="AR553" s="22">
        <f t="shared" si="2870"/>
        <v>2.8450000000000002</v>
      </c>
      <c r="AS553" s="22">
        <f t="shared" si="2871"/>
        <v>2.7109999999999999</v>
      </c>
      <c r="AT553" s="22">
        <f t="shared" si="2807"/>
        <v>3.7839999999999998</v>
      </c>
      <c r="AU553" s="22">
        <f t="shared" si="2035"/>
        <v>11.868</v>
      </c>
      <c r="AV553" s="22">
        <f t="shared" si="2036"/>
        <v>25.533999999999999</v>
      </c>
      <c r="AW553" s="22">
        <f t="shared" si="2037"/>
        <v>-15.789</v>
      </c>
      <c r="AX553" s="63">
        <f t="shared" si="2038"/>
        <v>25.602</v>
      </c>
      <c r="AY553" s="22">
        <f t="shared" si="2039"/>
        <v>5</v>
      </c>
      <c r="AZ553" s="22">
        <f t="shared" si="2040"/>
        <v>123.58199999999999</v>
      </c>
      <c r="BA553" s="59">
        <f t="shared" si="2041"/>
        <v>0.32200000000000001</v>
      </c>
      <c r="BB553" s="226"/>
      <c r="BC553" s="14">
        <v>29</v>
      </c>
      <c r="BD553" s="15" t="s">
        <v>34</v>
      </c>
      <c r="BE553" s="58">
        <f t="shared" si="2710"/>
        <v>0</v>
      </c>
      <c r="BF553" s="22">
        <f t="shared" si="2872"/>
        <v>0.1</v>
      </c>
      <c r="BG553" s="22">
        <f t="shared" si="2985"/>
        <v>0.5</v>
      </c>
      <c r="BH553" s="22" t="str">
        <f t="shared" si="2985"/>
        <v>-</v>
      </c>
      <c r="BI553" s="22">
        <f t="shared" si="2985"/>
        <v>0.4</v>
      </c>
      <c r="BJ553" s="22">
        <f t="shared" si="2985"/>
        <v>3</v>
      </c>
      <c r="BK553" s="22">
        <f t="shared" si="2985"/>
        <v>36.200000000000003</v>
      </c>
      <c r="BL553" s="22">
        <f t="shared" si="2985"/>
        <v>0.8</v>
      </c>
      <c r="BM553" s="22">
        <f t="shared" si="2985"/>
        <v>2.4</v>
      </c>
      <c r="BN553" s="22">
        <f t="shared" si="2985"/>
        <v>4.5999999999999996</v>
      </c>
      <c r="BO553" s="22">
        <f t="shared" si="2985"/>
        <v>0.2</v>
      </c>
      <c r="BP553" s="22">
        <f t="shared" si="2985"/>
        <v>0.1</v>
      </c>
      <c r="BQ553" s="22">
        <f t="shared" si="2985"/>
        <v>2.9</v>
      </c>
      <c r="BR553" s="22">
        <f t="shared" si="2985"/>
        <v>3.5</v>
      </c>
      <c r="BS553" s="22">
        <f t="shared" si="2985"/>
        <v>13.6</v>
      </c>
      <c r="BT553" s="22">
        <f t="shared" si="2985"/>
        <v>9.9</v>
      </c>
      <c r="BU553" s="22">
        <f t="shared" si="2985"/>
        <v>5.6</v>
      </c>
      <c r="BV553" s="22">
        <f t="shared" si="2985"/>
        <v>16.7</v>
      </c>
      <c r="BW553" s="22">
        <f t="shared" si="2125"/>
        <v>100.6</v>
      </c>
      <c r="BX553" s="22">
        <f t="shared" si="2044"/>
        <v>-0.6</v>
      </c>
      <c r="BY553" s="63">
        <f t="shared" si="2126"/>
        <v>100</v>
      </c>
      <c r="BZ553" s="22">
        <f t="shared" si="2045"/>
        <v>0.6</v>
      </c>
      <c r="CA553" s="22">
        <f t="shared" si="2046"/>
        <v>36.6</v>
      </c>
      <c r="CB553" s="59">
        <f t="shared" si="2047"/>
        <v>63.4</v>
      </c>
      <c r="CC553" s="226"/>
      <c r="CD553" s="14">
        <v>29</v>
      </c>
      <c r="CE553" s="15" t="s">
        <v>34</v>
      </c>
      <c r="CF553" s="58">
        <f t="shared" ref="CF553" si="3514">IF(C553=0,"-",IF(C553="X","X",ROUND(C553/C524*100,1)))</f>
        <v>0</v>
      </c>
      <c r="CG553" s="22">
        <f t="shared" ref="CG553" si="3515">IF(D553=0,"-",IF(D553="X","X",ROUND(D553/D524*100,1)))</f>
        <v>0.7</v>
      </c>
      <c r="CH553" s="22">
        <f t="shared" ref="CH553" si="3516">IF(E553=0,"-",IF(E553="X","X",ROUND(E553/E524*100,1)))</f>
        <v>0.2</v>
      </c>
      <c r="CI553" s="22" t="str">
        <f t="shared" ref="CI553" si="3517">IF(F553=0,"-",IF(F553="X","X",ROUND(F553/F524*100,1)))</f>
        <v>-</v>
      </c>
      <c r="CJ553" s="22">
        <f t="shared" ref="CJ553" si="3518">IF(G553=0,"-",IF(G553="X","X",ROUND(G553/G524*100,1)))</f>
        <v>0</v>
      </c>
      <c r="CK553" s="22">
        <f t="shared" ref="CK553" si="3519">IF(H553=0,"-",IF(H553="X","X",ROUND(H553/H524*100,1)))</f>
        <v>0.1</v>
      </c>
      <c r="CL553" s="22">
        <f t="shared" ref="CL553" si="3520">IF(I553=0,"-",IF(I553="X","X",ROUND(I553/I524*100,1)))</f>
        <v>0.3</v>
      </c>
      <c r="CM553" s="22">
        <f t="shared" ref="CM553" si="3521">IF(J553=0,"-",IF(J553="X","X",ROUND(J553/J524*100,1)))</f>
        <v>0</v>
      </c>
      <c r="CN553" s="22">
        <f t="shared" ref="CN553" si="3522">IF(K553=0,"-",IF(K553="X","X",ROUND(K553/K524*100,1)))</f>
        <v>0</v>
      </c>
      <c r="CO553" s="22">
        <f t="shared" ref="CO553" si="3523">IF(L553=0,"-",IF(L553="X","X",ROUND(L553/L524*100,1)))</f>
        <v>0.1</v>
      </c>
      <c r="CP553" s="22">
        <f t="shared" ref="CP553" si="3524">IF(M553=0,"-",IF(M553="X","X",ROUND(M553/M524*100,1)))</f>
        <v>0</v>
      </c>
      <c r="CQ553" s="22">
        <f t="shared" ref="CQ553" si="3525">IF(N553=0,"-",IF(N553="X","X",ROUND(N553/N524*100,1)))</f>
        <v>0</v>
      </c>
      <c r="CR553" s="22">
        <f t="shared" ref="CR553" si="3526">IF(O553=0,"-",IF(O553="X","X",ROUND(O553/O524*100,1)))</f>
        <v>0</v>
      </c>
      <c r="CS553" s="22">
        <f t="shared" ref="CS553" si="3527">IF(P553=0,"-",IF(P553="X","X",ROUND(P553/P524*100,1)))</f>
        <v>0</v>
      </c>
      <c r="CT553" s="22">
        <f t="shared" ref="CT553" si="3528">IF(Q553=0,"-",IF(Q553="X","X",ROUND(Q553/Q524*100,1)))</f>
        <v>0.1</v>
      </c>
      <c r="CU553" s="22">
        <f t="shared" ref="CU553" si="3529">IF(R553=0,"-",IF(R553="X","X",ROUND(R553/R524*100,1)))</f>
        <v>0.1</v>
      </c>
      <c r="CV553" s="22">
        <f t="shared" ref="CV553" si="3530">IF(S553=0,"-",IF(S553="X","X",ROUND(S553/S524*100,1)))</f>
        <v>0</v>
      </c>
      <c r="CW553" s="22">
        <f t="shared" ref="CW553" si="3531">IF(T553=0,"-",IF(T553="X","X",ROUND(T553/T524*100,1)))</f>
        <v>0.3</v>
      </c>
      <c r="CX553" s="22">
        <f t="shared" ref="CX553" si="3532">IF(U553=0,"-",IF(U553="X","X",ROUND(U553/U524*100,1)))</f>
        <v>0.1</v>
      </c>
      <c r="CY553" s="22">
        <f t="shared" ref="CY553" si="3533">IF(V553=0,"-",IF(V553="X","X",ROUND(V553/V524*100,1)))</f>
        <v>0.1</v>
      </c>
      <c r="CZ553" s="63">
        <f t="shared" ref="CZ553" si="3534">IF(W553=0,"-",IF(W553="X","X",ROUND(W553/W524*100,1)))</f>
        <v>0.1</v>
      </c>
      <c r="DA553" s="22">
        <f t="shared" ref="DA553" si="3535">IF(X553=0,"-",IF(X553="X","X",ROUND(X553/X524*100,1)))</f>
        <v>0</v>
      </c>
      <c r="DB553" s="22">
        <f t="shared" ref="DB553" si="3536">IF(Y553=0,"-",IF(Y553="X","X",ROUND(Y553/Y524*100,1)))</f>
        <v>0.2</v>
      </c>
      <c r="DC553" s="59">
        <f t="shared" ref="DC553" si="3537">IF(Z553=0,"-",IF(Z553="X","X",ROUND(Z553/Z524*100,1)))</f>
        <v>0.1</v>
      </c>
      <c r="DD553" s="226"/>
      <c r="DE553" s="14">
        <v>29</v>
      </c>
      <c r="DF553" s="15" t="s">
        <v>34</v>
      </c>
      <c r="DG553" s="58">
        <f t="shared" si="2151"/>
        <v>0</v>
      </c>
      <c r="DH553" s="22">
        <f t="shared" si="2072"/>
        <v>3.5999999999999997E-2</v>
      </c>
      <c r="DI553" s="22">
        <f t="shared" si="2073"/>
        <v>0</v>
      </c>
      <c r="DJ553" s="22" t="str">
        <f t="shared" si="2074"/>
        <v xml:space="preserve">- </v>
      </c>
      <c r="DK553" s="22">
        <f t="shared" si="2075"/>
        <v>3.5999999999999997E-2</v>
      </c>
      <c r="DL553" s="22">
        <f t="shared" si="2076"/>
        <v>-2.407</v>
      </c>
      <c r="DM553" s="22">
        <f t="shared" si="2077"/>
        <v>25.382999999999999</v>
      </c>
      <c r="DN553" s="22">
        <f t="shared" si="2078"/>
        <v>3.5999999999999997E-2</v>
      </c>
      <c r="DO553" s="22">
        <f t="shared" si="2079"/>
        <v>-0.94799999999999995</v>
      </c>
      <c r="DP553" s="22">
        <f t="shared" si="2080"/>
        <v>-0.182</v>
      </c>
      <c r="DQ553" s="22">
        <f t="shared" si="2081"/>
        <v>7.2999999999999995E-2</v>
      </c>
      <c r="DR553" s="22">
        <f t="shared" si="2082"/>
        <v>0</v>
      </c>
      <c r="DS553" s="22">
        <f t="shared" si="2083"/>
        <v>-7.2999999999999995E-2</v>
      </c>
      <c r="DT553" s="22">
        <f t="shared" si="2084"/>
        <v>0.47399999999999998</v>
      </c>
      <c r="DU553" s="22">
        <f t="shared" si="2085"/>
        <v>0.47399999999999998</v>
      </c>
      <c r="DV553" s="22">
        <f t="shared" si="2086"/>
        <v>0.32800000000000001</v>
      </c>
      <c r="DW553" s="22">
        <f t="shared" si="2087"/>
        <v>0.255</v>
      </c>
      <c r="DX553" s="22">
        <f t="shared" si="2088"/>
        <v>2.2250000000000001</v>
      </c>
      <c r="DY553" s="22">
        <f t="shared" si="2089"/>
        <v>25.710999999999999</v>
      </c>
      <c r="DZ553" s="22">
        <f t="shared" si="2090"/>
        <v>-0.109</v>
      </c>
      <c r="EA553" s="63">
        <f t="shared" si="2091"/>
        <v>25.602</v>
      </c>
      <c r="EB553" s="22">
        <f t="shared" si="2092"/>
        <v>3.5999999999999997E-2</v>
      </c>
      <c r="EC553" s="22">
        <f t="shared" si="2093"/>
        <v>25.419</v>
      </c>
      <c r="ED553" s="59">
        <f t="shared" si="2094"/>
        <v>0.255</v>
      </c>
      <c r="EE553" s="226"/>
      <c r="EF553" s="14">
        <v>29</v>
      </c>
      <c r="EG553" s="15" t="s">
        <v>34</v>
      </c>
      <c r="EH553" s="58">
        <f t="shared" ref="EH553" si="3538">IF(C553="X","X",IF(FI553="X","X",IF(FI553&lt;&gt;0,ROUND((C553-FI553)/FI524*100,3),"- ")))</f>
        <v>0</v>
      </c>
      <c r="EI553" s="22">
        <f t="shared" ref="EI553" si="3539">IF(D553="X","X",IF(FJ553="X","X",IF(FJ553&lt;&gt;0,ROUND((D553-FJ553)/FJ524*100,3),"- ")))</f>
        <v>0.23899999999999999</v>
      </c>
      <c r="EJ553" s="22">
        <f t="shared" ref="EJ553" si="3540">IF(E553="X","X",IF(FK553="X","X",IF(FK553&lt;&gt;0,ROUND((E553-FK553)/FK524*100,3),"- ")))</f>
        <v>0</v>
      </c>
      <c r="EK553" s="22" t="str">
        <f t="shared" ref="EK553" si="3541">IF(F553="X","X",IF(FL553="X","X",IF(FL553&lt;&gt;0,ROUND((F553-FL553)/FL524*100,3),"- ")))</f>
        <v xml:space="preserve">- </v>
      </c>
      <c r="EL553" s="22">
        <f t="shared" ref="EL553" si="3542">IF(G553="X","X",IF(FM553="X","X",IF(FM553&lt;&gt;0,ROUND((G553-FM553)/FM524*100,3),"- ")))</f>
        <v>0</v>
      </c>
      <c r="EM553" s="22">
        <f t="shared" ref="EM553" si="3543">IF(H553="X","X",IF(FN553="X","X",IF(FN553&lt;&gt;0,ROUND((H553-FN553)/FN524*100,3),"- ")))</f>
        <v>-3.5000000000000003E-2</v>
      </c>
      <c r="EN553" s="22">
        <f t="shared" ref="EN553" si="3544">IF(I553="X","X",IF(FO553="X","X",IF(FO553&lt;&gt;0,ROUND((I553-FO553)/FO524*100,3),"- ")))</f>
        <v>0.16500000000000001</v>
      </c>
      <c r="EO553" s="22">
        <f t="shared" ref="EO553" si="3545">IF(J553="X","X",IF(FP553="X","X",IF(FP553&lt;&gt;0,ROUND((J553-FP553)/FP524*100,3),"- ")))</f>
        <v>0</v>
      </c>
      <c r="EP553" s="22">
        <f t="shared" ref="EP553" si="3546">IF(K553="X","X",IF(FQ553="X","X",IF(FQ553&lt;&gt;0,ROUND((K553-FQ553)/FQ524*100,3),"- ")))</f>
        <v>-1.4E-2</v>
      </c>
      <c r="EQ553" s="22">
        <f t="shared" ref="EQ553" si="3547">IF(L553="X","X",IF(FR553="X","X",IF(FR553&lt;&gt;0,ROUND((L553-FR553)/FR524*100,3),"- ")))</f>
        <v>-5.0000000000000001E-3</v>
      </c>
      <c r="ER553" s="22">
        <f t="shared" ref="ER553" si="3548">IF(M553="X","X",IF(FS553="X","X",IF(FS553&lt;&gt;0,ROUND((M553-FS553)/FS524*100,3),"- ")))</f>
        <v>1E-3</v>
      </c>
      <c r="ES553" s="22">
        <f t="shared" ref="ES553" si="3549">IF(N553="X","X",IF(FT553="X","X",IF(FT553&lt;&gt;0,ROUND((N553-FT553)/FT524*100,3),"- ")))</f>
        <v>0</v>
      </c>
      <c r="ET553" s="22">
        <f t="shared" ref="ET553" si="3550">IF(O553="X","X",IF(FU553="X","X",IF(FU553&lt;&gt;0,ROUND((O553-FU553)/FU524*100,3),"- ")))</f>
        <v>0</v>
      </c>
      <c r="EU553" s="22">
        <f t="shared" ref="EU553" si="3551">IF(P553="X","X",IF(FV553="X","X",IF(FV553&lt;&gt;0,ROUND((P553-FV553)/FV524*100,3),"- ")))</f>
        <v>3.0000000000000001E-3</v>
      </c>
      <c r="EV553" s="22">
        <f t="shared" ref="EV553" si="3552">IF(Q553="X","X",IF(FW553="X","X",IF(FW553&lt;&gt;0,ROUND((Q553-FW553)/FW524*100,3),"- ")))</f>
        <v>3.0000000000000001E-3</v>
      </c>
      <c r="EW553" s="22">
        <f t="shared" ref="EW553" si="3553">IF(R553="X","X",IF(FX553="X","X",IF(FX553&lt;&gt;0,ROUND((R553-FX553)/FX524*100,3),"- ")))</f>
        <v>4.0000000000000001E-3</v>
      </c>
      <c r="EX553" s="22">
        <f t="shared" ref="EX553" si="3554">IF(S553="X","X",IF(FY553="X","X",IF(FY553&lt;&gt;0,ROUND((S553-FY553)/FY524*100,3),"- ")))</f>
        <v>1E-3</v>
      </c>
      <c r="EY553" s="22">
        <f t="shared" ref="EY553" si="3555">IF(T553="X","X",IF(FZ553="X","X",IF(FZ553&lt;&gt;0,ROUND((T553-FZ553)/FZ524*100,3),"- ")))</f>
        <v>2.9000000000000001E-2</v>
      </c>
      <c r="EZ553" s="22">
        <f t="shared" ref="EZ553" si="3556">IF(U553="X","X",IF(GA553="X","X",IF(GA553&lt;&gt;0,ROUND((U553-GA553)/GA524*100,3),"- ")))</f>
        <v>1.7000000000000001E-2</v>
      </c>
      <c r="FA553" s="22">
        <f t="shared" ref="FA553" si="3557">IF(V553="X","X",IF(GB553="X","X",IF(GB553&lt;&gt;0,ROUND((V553-GB553)/GB524*100,3),"- ")))</f>
        <v>0.01</v>
      </c>
      <c r="FB553" s="63">
        <f t="shared" ref="FB553" si="3558">IF(W553="X","X",IF(GC553="X","X",IF(GC553&lt;&gt;0,ROUND((W553-GC553)/GC524*100,3),"- ")))</f>
        <v>1.7000000000000001E-2</v>
      </c>
      <c r="FC553" s="22">
        <f t="shared" ref="FC553" si="3559">IF(X553="X","X",IF(GD553="X","X",IF(GD553&lt;&gt;0,ROUND((X553-GD553)/GD524*100,3),"- ")))</f>
        <v>2E-3</v>
      </c>
      <c r="FD553" s="22">
        <f t="shared" ref="FD553" si="3560">IF(Y553="X","X",IF(GE553="X","X",IF(GE553&lt;&gt;0,ROUND((Y553-GE553)/GE524*100,3),"- ")))</f>
        <v>0.11</v>
      </c>
      <c r="FE553" s="59">
        <f t="shared" ref="FE553" si="3561">IF(Z553="X","X",IF(GF553="X","X",IF(GF553&lt;&gt;0,ROUND((Z553-GF553)/GF524*100,3),"- ")))</f>
        <v>0</v>
      </c>
      <c r="FG553" s="14">
        <v>29</v>
      </c>
      <c r="FH553" s="15" t="s">
        <v>34</v>
      </c>
      <c r="FI553" s="27">
        <f t="shared" si="2921"/>
        <v>1</v>
      </c>
      <c r="FJ553" s="29">
        <f t="shared" si="2922"/>
        <v>2</v>
      </c>
      <c r="FK553" s="29">
        <f t="shared" si="2923"/>
        <v>17</v>
      </c>
      <c r="FL553" s="29">
        <f t="shared" si="2924"/>
        <v>0</v>
      </c>
      <c r="FM553" s="29">
        <f t="shared" si="2925"/>
        <v>13</v>
      </c>
      <c r="FN553" s="29">
        <f t="shared" si="2926"/>
        <v>171</v>
      </c>
      <c r="FO553" s="29">
        <f t="shared" si="2927"/>
        <v>551</v>
      </c>
      <c r="FP553" s="29">
        <f t="shared" si="2928"/>
        <v>27</v>
      </c>
      <c r="FQ553" s="29">
        <f t="shared" si="2929"/>
        <v>110</v>
      </c>
      <c r="FR553" s="29">
        <f t="shared" si="2930"/>
        <v>162</v>
      </c>
      <c r="FS553" s="29">
        <f t="shared" si="2931"/>
        <v>4</v>
      </c>
      <c r="FT553" s="29">
        <f t="shared" si="2932"/>
        <v>4</v>
      </c>
      <c r="FU553" s="29">
        <f t="shared" si="2933"/>
        <v>102</v>
      </c>
      <c r="FV553" s="29">
        <f t="shared" si="2934"/>
        <v>109</v>
      </c>
      <c r="FW553" s="29">
        <f t="shared" si="2935"/>
        <v>457</v>
      </c>
      <c r="FX553" s="29">
        <f t="shared" si="2936"/>
        <v>332</v>
      </c>
      <c r="FY553" s="29">
        <f t="shared" si="2121"/>
        <v>185</v>
      </c>
      <c r="FZ553" s="29">
        <f t="shared" si="2122"/>
        <v>514</v>
      </c>
      <c r="GA553" s="29">
        <f t="shared" si="2176"/>
        <v>2761</v>
      </c>
      <c r="GB553" s="29">
        <f t="shared" si="2123"/>
        <v>-19</v>
      </c>
      <c r="GC553" s="53">
        <f t="shared" si="2177"/>
        <v>2742</v>
      </c>
      <c r="GD553" s="29">
        <f t="shared" si="2178"/>
        <v>20</v>
      </c>
      <c r="GE553" s="29">
        <f t="shared" si="2179"/>
        <v>564</v>
      </c>
      <c r="GF553" s="41">
        <f t="shared" si="2180"/>
        <v>2177</v>
      </c>
    </row>
    <row r="554" spans="1:188" ht="13.5" customHeight="1">
      <c r="A554" s="14">
        <v>30</v>
      </c>
      <c r="B554" s="15" t="s">
        <v>35</v>
      </c>
      <c r="C554" s="231">
        <v>2</v>
      </c>
      <c r="D554" s="226">
        <v>0</v>
      </c>
      <c r="E554" s="226">
        <v>28</v>
      </c>
      <c r="F554" s="226">
        <v>0</v>
      </c>
      <c r="G554" s="226">
        <v>28</v>
      </c>
      <c r="H554" s="226">
        <v>129</v>
      </c>
      <c r="I554" s="226">
        <v>813</v>
      </c>
      <c r="J554" s="226">
        <v>95</v>
      </c>
      <c r="K554" s="226">
        <v>282</v>
      </c>
      <c r="L554" s="226">
        <v>318</v>
      </c>
      <c r="M554" s="226">
        <v>0</v>
      </c>
      <c r="N554" s="226">
        <v>6</v>
      </c>
      <c r="O554" s="226">
        <v>175</v>
      </c>
      <c r="P554" s="226">
        <v>230</v>
      </c>
      <c r="Q554" s="226">
        <v>391</v>
      </c>
      <c r="R554" s="226">
        <v>553</v>
      </c>
      <c r="S554" s="226">
        <v>257</v>
      </c>
      <c r="T554" s="226">
        <v>818</v>
      </c>
      <c r="U554" s="226">
        <v>4125</v>
      </c>
      <c r="V554" s="232">
        <v>-27</v>
      </c>
      <c r="W554" s="233">
        <v>4098</v>
      </c>
      <c r="X554" s="226">
        <v>30</v>
      </c>
      <c r="Y554" s="226">
        <v>841</v>
      </c>
      <c r="Z554" s="232">
        <v>3254</v>
      </c>
      <c r="AA554" s="226"/>
      <c r="AB554" s="14">
        <v>30</v>
      </c>
      <c r="AC554" s="15" t="s">
        <v>35</v>
      </c>
      <c r="AD554" s="58">
        <f t="shared" si="2124"/>
        <v>100</v>
      </c>
      <c r="AE554" s="22" t="str">
        <f t="shared" si="2857"/>
        <v xml:space="preserve">- </v>
      </c>
      <c r="AF554" s="22">
        <f t="shared" si="2858"/>
        <v>7.6920000000000002</v>
      </c>
      <c r="AG554" s="22" t="str">
        <f t="shared" si="2859"/>
        <v xml:space="preserve">- </v>
      </c>
      <c r="AH554" s="22">
        <f t="shared" si="2860"/>
        <v>0</v>
      </c>
      <c r="AI554" s="22">
        <f t="shared" si="2861"/>
        <v>-37.378999999999998</v>
      </c>
      <c r="AJ554" s="22">
        <f t="shared" si="2862"/>
        <v>-15.839</v>
      </c>
      <c r="AK554" s="22">
        <f t="shared" si="2863"/>
        <v>3.2610000000000001</v>
      </c>
      <c r="AL554" s="22">
        <f t="shared" si="2864"/>
        <v>-3.093</v>
      </c>
      <c r="AM554" s="22">
        <f t="shared" si="2865"/>
        <v>2.9129999999999998</v>
      </c>
      <c r="AN554" s="22" t="str">
        <f t="shared" si="2866"/>
        <v xml:space="preserve">- </v>
      </c>
      <c r="AO554" s="22">
        <f t="shared" si="2867"/>
        <v>0</v>
      </c>
      <c r="AP554" s="22">
        <f t="shared" si="2868"/>
        <v>-2.2349999999999999</v>
      </c>
      <c r="AQ554" s="22">
        <f t="shared" si="2869"/>
        <v>4.5449999999999999</v>
      </c>
      <c r="AR554" s="22">
        <f t="shared" si="2870"/>
        <v>-0.255</v>
      </c>
      <c r="AS554" s="22">
        <f t="shared" si="2871"/>
        <v>1.468</v>
      </c>
      <c r="AT554" s="22">
        <f t="shared" si="2807"/>
        <v>7.5309999999999997</v>
      </c>
      <c r="AU554" s="22">
        <f t="shared" si="2035"/>
        <v>19.940999999999999</v>
      </c>
      <c r="AV554" s="22">
        <f t="shared" si="2036"/>
        <v>-1.363</v>
      </c>
      <c r="AW554" s="22">
        <f t="shared" si="2037"/>
        <v>6.8970000000000002</v>
      </c>
      <c r="AX554" s="63">
        <f t="shared" si="2038"/>
        <v>-1.3240000000000001</v>
      </c>
      <c r="AY554" s="22">
        <f t="shared" si="2039"/>
        <v>11.111000000000001</v>
      </c>
      <c r="AZ554" s="22">
        <f t="shared" si="2040"/>
        <v>-15.391999999999999</v>
      </c>
      <c r="BA554" s="59">
        <f t="shared" si="2041"/>
        <v>2.9420000000000002</v>
      </c>
      <c r="BB554" s="226"/>
      <c r="BC554" s="14">
        <v>30</v>
      </c>
      <c r="BD554" s="15" t="s">
        <v>35</v>
      </c>
      <c r="BE554" s="58">
        <f t="shared" si="2710"/>
        <v>0</v>
      </c>
      <c r="BF554" s="22" t="str">
        <f t="shared" si="2872"/>
        <v>-</v>
      </c>
      <c r="BG554" s="22">
        <f t="shared" si="2985"/>
        <v>0.7</v>
      </c>
      <c r="BH554" s="22" t="str">
        <f t="shared" si="2985"/>
        <v>-</v>
      </c>
      <c r="BI554" s="22">
        <f t="shared" si="2985"/>
        <v>0.7</v>
      </c>
      <c r="BJ554" s="22">
        <f t="shared" si="2985"/>
        <v>3.1</v>
      </c>
      <c r="BK554" s="22">
        <f t="shared" si="2985"/>
        <v>19.8</v>
      </c>
      <c r="BL554" s="22">
        <f t="shared" si="2985"/>
        <v>2.2999999999999998</v>
      </c>
      <c r="BM554" s="22">
        <f t="shared" si="2985"/>
        <v>6.9</v>
      </c>
      <c r="BN554" s="22">
        <f t="shared" si="2985"/>
        <v>7.8</v>
      </c>
      <c r="BO554" s="22" t="str">
        <f t="shared" si="2985"/>
        <v>-</v>
      </c>
      <c r="BP554" s="22">
        <f t="shared" si="2985"/>
        <v>0.1</v>
      </c>
      <c r="BQ554" s="22">
        <f t="shared" si="2985"/>
        <v>4.3</v>
      </c>
      <c r="BR554" s="22">
        <f t="shared" si="2985"/>
        <v>5.6</v>
      </c>
      <c r="BS554" s="22">
        <f t="shared" si="2985"/>
        <v>9.5</v>
      </c>
      <c r="BT554" s="22">
        <f t="shared" si="2985"/>
        <v>13.5</v>
      </c>
      <c r="BU554" s="22">
        <f t="shared" si="2985"/>
        <v>6.3</v>
      </c>
      <c r="BV554" s="22">
        <f t="shared" si="2985"/>
        <v>20</v>
      </c>
      <c r="BW554" s="22">
        <f t="shared" si="2125"/>
        <v>100.7</v>
      </c>
      <c r="BX554" s="22">
        <f t="shared" si="2044"/>
        <v>-0.7</v>
      </c>
      <c r="BY554" s="63">
        <f t="shared" si="2126"/>
        <v>100</v>
      </c>
      <c r="BZ554" s="22">
        <f t="shared" si="2045"/>
        <v>0.7</v>
      </c>
      <c r="CA554" s="22">
        <f t="shared" si="2046"/>
        <v>20.5</v>
      </c>
      <c r="CB554" s="59">
        <f t="shared" si="2047"/>
        <v>79.400000000000006</v>
      </c>
      <c r="CC554" s="226"/>
      <c r="CD554" s="14">
        <v>30</v>
      </c>
      <c r="CE554" s="15" t="s">
        <v>35</v>
      </c>
      <c r="CF554" s="58">
        <f t="shared" ref="CF554" si="3562">IF(C554=0,"-",IF(C554="X","X",ROUND(C554/C524*100,1)))</f>
        <v>0</v>
      </c>
      <c r="CG554" s="22" t="str">
        <f t="shared" ref="CG554" si="3563">IF(D554=0,"-",IF(D554="X","X",ROUND(D554/D524*100,1)))</f>
        <v>-</v>
      </c>
      <c r="CH554" s="22">
        <f t="shared" ref="CH554" si="3564">IF(E554=0,"-",IF(E554="X","X",ROUND(E554/E524*100,1)))</f>
        <v>0.3</v>
      </c>
      <c r="CI554" s="22" t="str">
        <f t="shared" ref="CI554" si="3565">IF(F554=0,"-",IF(F554="X","X",ROUND(F554/F524*100,1)))</f>
        <v>-</v>
      </c>
      <c r="CJ554" s="22">
        <f t="shared" ref="CJ554" si="3566">IF(G554=0,"-",IF(G554="X","X",ROUND(G554/G524*100,1)))</f>
        <v>0</v>
      </c>
      <c r="CK554" s="22">
        <f t="shared" ref="CK554" si="3567">IF(H554=0,"-",IF(H554="X","X",ROUND(H554/H524*100,1)))</f>
        <v>0.1</v>
      </c>
      <c r="CL554" s="22">
        <f t="shared" ref="CL554" si="3568">IF(I554=0,"-",IF(I554="X","X",ROUND(I554/I524*100,1)))</f>
        <v>0.2</v>
      </c>
      <c r="CM554" s="22">
        <f t="shared" ref="CM554" si="3569">IF(J554=0,"-",IF(J554="X","X",ROUND(J554/J524*100,1)))</f>
        <v>0</v>
      </c>
      <c r="CN554" s="22">
        <f t="shared" ref="CN554" si="3570">IF(K554=0,"-",IF(K554="X","X",ROUND(K554/K524*100,1)))</f>
        <v>0.1</v>
      </c>
      <c r="CO554" s="22">
        <f t="shared" ref="CO554" si="3571">IF(L554=0,"-",IF(L554="X","X",ROUND(L554/L524*100,1)))</f>
        <v>0.3</v>
      </c>
      <c r="CP554" s="22" t="str">
        <f t="shared" ref="CP554" si="3572">IF(M554=0,"-",IF(M554="X","X",ROUND(M554/M524*100,1)))</f>
        <v>-</v>
      </c>
      <c r="CQ554" s="22">
        <f t="shared" ref="CQ554" si="3573">IF(N554=0,"-",IF(N554="X","X",ROUND(N554/N524*100,1)))</f>
        <v>0</v>
      </c>
      <c r="CR554" s="22">
        <f t="shared" ref="CR554" si="3574">IF(O554=0,"-",IF(O554="X","X",ROUND(O554/O524*100,1)))</f>
        <v>0</v>
      </c>
      <c r="CS554" s="22">
        <f t="shared" ref="CS554" si="3575">IF(P554=0,"-",IF(P554="X","X",ROUND(P554/P524*100,1)))</f>
        <v>0.1</v>
      </c>
      <c r="CT554" s="22">
        <f t="shared" ref="CT554" si="3576">IF(Q554=0,"-",IF(Q554="X","X",ROUND(Q554/Q524*100,1)))</f>
        <v>0.1</v>
      </c>
      <c r="CU554" s="22">
        <f t="shared" ref="CU554" si="3577">IF(R554=0,"-",IF(R554="X","X",ROUND(R554/R524*100,1)))</f>
        <v>0.2</v>
      </c>
      <c r="CV554" s="22">
        <f t="shared" ref="CV554" si="3578">IF(S554=0,"-",IF(S554="X","X",ROUND(S554/S524*100,1)))</f>
        <v>0</v>
      </c>
      <c r="CW554" s="22">
        <f t="shared" ref="CW554" si="3579">IF(T554=0,"-",IF(T554="X","X",ROUND(T554/T524*100,1)))</f>
        <v>0.4</v>
      </c>
      <c r="CX554" s="22">
        <f t="shared" ref="CX554" si="3580">IF(U554=0,"-",IF(U554="X","X",ROUND(U554/U524*100,1)))</f>
        <v>0.1</v>
      </c>
      <c r="CY554" s="22">
        <f t="shared" ref="CY554" si="3581">IF(V554=0,"-",IF(V554="X","X",ROUND(V554/V524*100,1)))</f>
        <v>0.1</v>
      </c>
      <c r="CZ554" s="63">
        <f t="shared" ref="CZ554" si="3582">IF(W554=0,"-",IF(W554="X","X",ROUND(W554/W524*100,1)))</f>
        <v>0.1</v>
      </c>
      <c r="DA554" s="22">
        <f t="shared" ref="DA554" si="3583">IF(X554=0,"-",IF(X554="X","X",ROUND(X554/X524*100,1)))</f>
        <v>0.1</v>
      </c>
      <c r="DB554" s="22">
        <f t="shared" ref="DB554" si="3584">IF(Y554=0,"-",IF(Y554="X","X",ROUND(Y554/Y524*100,1)))</f>
        <v>0.1</v>
      </c>
      <c r="DC554" s="59">
        <f t="shared" ref="DC554" si="3585">IF(Z554=0,"-",IF(Z554="X","X",ROUND(Z554/Z524*100,1)))</f>
        <v>0.1</v>
      </c>
      <c r="DD554" s="226"/>
      <c r="DE554" s="14">
        <v>30</v>
      </c>
      <c r="DF554" s="15" t="s">
        <v>35</v>
      </c>
      <c r="DG554" s="58">
        <f t="shared" si="2151"/>
        <v>2.4E-2</v>
      </c>
      <c r="DH554" s="22" t="str">
        <f t="shared" si="2072"/>
        <v xml:space="preserve">- </v>
      </c>
      <c r="DI554" s="22">
        <f t="shared" si="2073"/>
        <v>4.8000000000000001E-2</v>
      </c>
      <c r="DJ554" s="22" t="str">
        <f t="shared" si="2074"/>
        <v xml:space="preserve">- </v>
      </c>
      <c r="DK554" s="22">
        <f t="shared" si="2075"/>
        <v>0</v>
      </c>
      <c r="DL554" s="22">
        <f t="shared" si="2076"/>
        <v>-1.8540000000000001</v>
      </c>
      <c r="DM554" s="22">
        <f t="shared" si="2077"/>
        <v>-3.6840000000000002</v>
      </c>
      <c r="DN554" s="22">
        <f t="shared" si="2078"/>
        <v>7.1999999999999995E-2</v>
      </c>
      <c r="DO554" s="22">
        <f t="shared" si="2079"/>
        <v>-0.217</v>
      </c>
      <c r="DP554" s="22">
        <f t="shared" si="2080"/>
        <v>0.217</v>
      </c>
      <c r="DQ554" s="22" t="str">
        <f t="shared" si="2081"/>
        <v xml:space="preserve">- </v>
      </c>
      <c r="DR554" s="22">
        <f t="shared" si="2082"/>
        <v>0</v>
      </c>
      <c r="DS554" s="22">
        <f t="shared" si="2083"/>
        <v>-9.6000000000000002E-2</v>
      </c>
      <c r="DT554" s="22">
        <f t="shared" si="2084"/>
        <v>0.24099999999999999</v>
      </c>
      <c r="DU554" s="22">
        <f t="shared" si="2085"/>
        <v>-2.4E-2</v>
      </c>
      <c r="DV554" s="22">
        <f t="shared" si="2086"/>
        <v>0.193</v>
      </c>
      <c r="DW554" s="22">
        <f t="shared" si="2087"/>
        <v>0.433</v>
      </c>
      <c r="DX554" s="22">
        <f t="shared" si="2088"/>
        <v>3.2749999999999999</v>
      </c>
      <c r="DY554" s="22">
        <f t="shared" si="2089"/>
        <v>-1.373</v>
      </c>
      <c r="DZ554" s="22">
        <f t="shared" si="2090"/>
        <v>4.8000000000000001E-2</v>
      </c>
      <c r="EA554" s="63">
        <f t="shared" si="2091"/>
        <v>-1.3240000000000001</v>
      </c>
      <c r="EB554" s="22">
        <f t="shared" si="2092"/>
        <v>7.1999999999999995E-2</v>
      </c>
      <c r="EC554" s="22">
        <f t="shared" si="2093"/>
        <v>-3.6840000000000002</v>
      </c>
      <c r="ED554" s="59">
        <f t="shared" si="2094"/>
        <v>2.2389999999999999</v>
      </c>
      <c r="EE554" s="226"/>
      <c r="EF554" s="14">
        <v>30</v>
      </c>
      <c r="EG554" s="15" t="s">
        <v>35</v>
      </c>
      <c r="EH554" s="58">
        <f t="shared" ref="EH554" si="3586">IF(C554="X","X",IF(FI554="X","X",IF(FI554&lt;&gt;0,ROUND((C554-FI554)/FI524*100,3),"- ")))</f>
        <v>3.0000000000000001E-3</v>
      </c>
      <c r="EI554" s="22" t="str">
        <f t="shared" ref="EI554" si="3587">IF(D554="X","X",IF(FJ554="X","X",IF(FJ554&lt;&gt;0,ROUND((D554-FJ554)/FJ524*100,3),"- ")))</f>
        <v xml:space="preserve">- </v>
      </c>
      <c r="EJ554" s="22">
        <f t="shared" ref="EJ554" si="3588">IF(E554="X","X",IF(FK554="X","X",IF(FK554&lt;&gt;0,ROUND((E554-FK554)/FK524*100,3),"- ")))</f>
        <v>2.3E-2</v>
      </c>
      <c r="EK554" s="22" t="str">
        <f t="shared" ref="EK554" si="3589">IF(F554="X","X",IF(FL554="X","X",IF(FL554&lt;&gt;0,ROUND((F554-FL554)/FL524*100,3),"- ")))</f>
        <v xml:space="preserve">- </v>
      </c>
      <c r="EL554" s="22">
        <f t="shared" ref="EL554" si="3590">IF(G554="X","X",IF(FM554="X","X",IF(FM554&lt;&gt;0,ROUND((G554-FM554)/FM524*100,3),"- ")))</f>
        <v>0</v>
      </c>
      <c r="EM554" s="22">
        <f t="shared" ref="EM554" si="3591">IF(H554="X","X",IF(FN554="X","X",IF(FN554&lt;&gt;0,ROUND((H554-FN554)/FN524*100,3),"- ")))</f>
        <v>-4.1000000000000002E-2</v>
      </c>
      <c r="EN554" s="22">
        <f t="shared" ref="EN554" si="3592">IF(I554="X","X",IF(FO554="X","X",IF(FO554&lt;&gt;0,ROUND((I554-FO554)/FO524*100,3),"- ")))</f>
        <v>-3.5999999999999997E-2</v>
      </c>
      <c r="EO554" s="22">
        <f t="shared" ref="EO554" si="3593">IF(J554="X","X",IF(FP554="X","X",IF(FP554&lt;&gt;0,ROUND((J554-FP554)/FP524*100,3),"- ")))</f>
        <v>1E-3</v>
      </c>
      <c r="EP554" s="22">
        <f t="shared" ref="EP554" si="3594">IF(K554="X","X",IF(FQ554="X","X",IF(FQ554&lt;&gt;0,ROUND((K554-FQ554)/FQ524*100,3),"- ")))</f>
        <v>-5.0000000000000001E-3</v>
      </c>
      <c r="EQ554" s="22">
        <f t="shared" ref="EQ554" si="3595">IF(L554="X","X",IF(FR554="X","X",IF(FR554&lt;&gt;0,ROUND((L554-FR554)/FR524*100,3),"- ")))</f>
        <v>8.0000000000000002E-3</v>
      </c>
      <c r="ER554" s="22" t="str">
        <f t="shared" ref="ER554" si="3596">IF(M554="X","X",IF(FS554="X","X",IF(FS554&lt;&gt;0,ROUND((M554-FS554)/FS524*100,3),"- ")))</f>
        <v xml:space="preserve">- </v>
      </c>
      <c r="ES554" s="22">
        <f t="shared" ref="ES554" si="3597">IF(N554="X","X",IF(FT554="X","X",IF(FT554&lt;&gt;0,ROUND((N554-FT554)/FT524*100,3),"- ")))</f>
        <v>0</v>
      </c>
      <c r="ET554" s="22">
        <f t="shared" ref="ET554" si="3598">IF(O554="X","X",IF(FU554="X","X",IF(FU554&lt;&gt;0,ROUND((O554-FU554)/FU524*100,3),"- ")))</f>
        <v>-1E-3</v>
      </c>
      <c r="EU554" s="22">
        <f t="shared" ref="EU554" si="3599">IF(P554="X","X",IF(FV554="X","X",IF(FV554&lt;&gt;0,ROUND((P554-FV554)/FV524*100,3),"- ")))</f>
        <v>2E-3</v>
      </c>
      <c r="EV554" s="22">
        <f t="shared" ref="EV554" si="3600">IF(Q554="X","X",IF(FW554="X","X",IF(FW554&lt;&gt;0,ROUND((Q554-FW554)/FW524*100,3),"- ")))</f>
        <v>0</v>
      </c>
      <c r="EW554" s="22">
        <f t="shared" ref="EW554" si="3601">IF(R554="X","X",IF(FX554="X","X",IF(FX554&lt;&gt;0,ROUND((R554-FX554)/FX524*100,3),"- ")))</f>
        <v>3.0000000000000001E-3</v>
      </c>
      <c r="EX554" s="22">
        <f t="shared" ref="EX554" si="3602">IF(S554="X","X",IF(FY554="X","X",IF(FY554&lt;&gt;0,ROUND((S554-FY554)/FY524*100,3),"- ")))</f>
        <v>3.0000000000000001E-3</v>
      </c>
      <c r="EY554" s="22">
        <f t="shared" ref="EY554" si="3603">IF(T554="X","X",IF(FZ554="X","X",IF(FZ554&lt;&gt;0,ROUND((T554-FZ554)/FZ524*100,3),"- ")))</f>
        <v>6.6000000000000003E-2</v>
      </c>
      <c r="EZ554" s="22">
        <f t="shared" ref="EZ554" si="3604">IF(U554="X","X",IF(GA554="X","X",IF(GA554&lt;&gt;0,ROUND((U554-GA554)/GA524*100,3),"- ")))</f>
        <v>-1E-3</v>
      </c>
      <c r="FA554" s="22">
        <f t="shared" ref="FA554" si="3605">IF(V554="X","X",IF(GB554="X","X",IF(GB554&lt;&gt;0,ROUND((V554-GB554)/GB524*100,3),"- ")))</f>
        <v>-7.0000000000000001E-3</v>
      </c>
      <c r="FB554" s="63">
        <f t="shared" ref="FB554" si="3606">IF(W554="X","X",IF(GC554="X","X",IF(GC554&lt;&gt;0,ROUND((W554-GC554)/GC524*100,3),"- ")))</f>
        <v>-1E-3</v>
      </c>
      <c r="FC554" s="22">
        <f t="shared" ref="FC554" si="3607">IF(X554="X","X",IF(GD554="X","X",IF(GD554&lt;&gt;0,ROUND((X554-GD554)/GD524*100,3),"- ")))</f>
        <v>6.0000000000000001E-3</v>
      </c>
      <c r="FD554" s="22">
        <f t="shared" ref="FD554" si="3608">IF(Y554="X","X",IF(GE554="X","X",IF(GE554&lt;&gt;0,ROUND((Y554-GE554)/GE524*100,3),"- ")))</f>
        <v>-2.4E-2</v>
      </c>
      <c r="FE554" s="59">
        <f t="shared" ref="FE554" si="3609">IF(Z554="X","X",IF(GF554="X","X",IF(GF554&lt;&gt;0,ROUND((Z554-GF554)/GF524*100,3),"- ")))</f>
        <v>3.0000000000000001E-3</v>
      </c>
      <c r="FG554" s="14">
        <v>30</v>
      </c>
      <c r="FH554" s="15" t="s">
        <v>35</v>
      </c>
      <c r="FI554" s="27">
        <f t="shared" si="2921"/>
        <v>1</v>
      </c>
      <c r="FJ554" s="29">
        <f t="shared" si="2922"/>
        <v>0</v>
      </c>
      <c r="FK554" s="29">
        <f t="shared" si="2923"/>
        <v>26</v>
      </c>
      <c r="FL554" s="29">
        <f t="shared" si="2924"/>
        <v>0</v>
      </c>
      <c r="FM554" s="29">
        <f t="shared" si="2925"/>
        <v>28</v>
      </c>
      <c r="FN554" s="29">
        <f t="shared" si="2926"/>
        <v>206</v>
      </c>
      <c r="FO554" s="29">
        <f t="shared" si="2927"/>
        <v>966</v>
      </c>
      <c r="FP554" s="29">
        <f t="shared" si="2928"/>
        <v>92</v>
      </c>
      <c r="FQ554" s="29">
        <f t="shared" si="2929"/>
        <v>291</v>
      </c>
      <c r="FR554" s="29">
        <f t="shared" si="2930"/>
        <v>309</v>
      </c>
      <c r="FS554" s="29">
        <f t="shared" si="2931"/>
        <v>0</v>
      </c>
      <c r="FT554" s="29">
        <f t="shared" si="2932"/>
        <v>6</v>
      </c>
      <c r="FU554" s="29">
        <f t="shared" si="2933"/>
        <v>179</v>
      </c>
      <c r="FV554" s="29">
        <f t="shared" si="2934"/>
        <v>220</v>
      </c>
      <c r="FW554" s="29">
        <f t="shared" si="2935"/>
        <v>392</v>
      </c>
      <c r="FX554" s="29">
        <f t="shared" si="2936"/>
        <v>545</v>
      </c>
      <c r="FY554" s="29">
        <f t="shared" si="2121"/>
        <v>239</v>
      </c>
      <c r="FZ554" s="29">
        <f t="shared" si="2122"/>
        <v>682</v>
      </c>
      <c r="GA554" s="29">
        <f t="shared" si="2176"/>
        <v>4182</v>
      </c>
      <c r="GB554" s="29">
        <f t="shared" si="2123"/>
        <v>-29</v>
      </c>
      <c r="GC554" s="53">
        <f t="shared" si="2177"/>
        <v>4153</v>
      </c>
      <c r="GD554" s="29">
        <f t="shared" si="2178"/>
        <v>27</v>
      </c>
      <c r="GE554" s="29">
        <f t="shared" si="2179"/>
        <v>994</v>
      </c>
      <c r="GF554" s="41">
        <f t="shared" si="2180"/>
        <v>3161</v>
      </c>
    </row>
    <row r="555" spans="1:188" ht="13.5" customHeight="1">
      <c r="A555" s="14">
        <v>31</v>
      </c>
      <c r="B555" s="15" t="s">
        <v>36</v>
      </c>
      <c r="C555" s="231">
        <v>56</v>
      </c>
      <c r="D555" s="226">
        <v>0</v>
      </c>
      <c r="E555" s="226">
        <v>7</v>
      </c>
      <c r="F555" s="226">
        <v>0</v>
      </c>
      <c r="G555" s="226">
        <v>185</v>
      </c>
      <c r="H555" s="226">
        <v>142</v>
      </c>
      <c r="I555" s="226">
        <v>1089</v>
      </c>
      <c r="J555" s="226">
        <v>25</v>
      </c>
      <c r="K555" s="226">
        <v>150</v>
      </c>
      <c r="L555" s="226">
        <v>42</v>
      </c>
      <c r="M555" s="226">
        <v>0</v>
      </c>
      <c r="N555" s="226">
        <v>2</v>
      </c>
      <c r="O555" s="226">
        <v>210</v>
      </c>
      <c r="P555" s="226">
        <v>0</v>
      </c>
      <c r="Q555" s="226">
        <v>485</v>
      </c>
      <c r="R555" s="226">
        <v>273</v>
      </c>
      <c r="S555" s="226">
        <v>432</v>
      </c>
      <c r="T555" s="226">
        <v>79</v>
      </c>
      <c r="U555" s="226">
        <v>3177</v>
      </c>
      <c r="V555" s="232">
        <v>-20</v>
      </c>
      <c r="W555" s="233">
        <v>3157</v>
      </c>
      <c r="X555" s="226">
        <v>63</v>
      </c>
      <c r="Y555" s="226">
        <v>1274</v>
      </c>
      <c r="Z555" s="232">
        <v>1840</v>
      </c>
      <c r="AA555" s="226"/>
      <c r="AB555" s="14">
        <v>31</v>
      </c>
      <c r="AC555" s="15" t="s">
        <v>36</v>
      </c>
      <c r="AD555" s="58">
        <f>IF(C555="X","X",IF(FI555="X","X",IF(FI555&lt;&gt;0,ROUND((C555-FI555)/ABS(FI555)*100,3),"- ")))</f>
        <v>5.66</v>
      </c>
      <c r="AE555" s="22" t="str">
        <f t="shared" si="2857"/>
        <v xml:space="preserve">- </v>
      </c>
      <c r="AF555" s="22">
        <f t="shared" si="2858"/>
        <v>0</v>
      </c>
      <c r="AG555" s="22" t="str">
        <f t="shared" si="2859"/>
        <v xml:space="preserve">- </v>
      </c>
      <c r="AH555" s="22">
        <f t="shared" si="2860"/>
        <v>14.198</v>
      </c>
      <c r="AI555" s="22">
        <f t="shared" si="2861"/>
        <v>9.2309999999999999</v>
      </c>
      <c r="AJ555" s="22">
        <f t="shared" si="2862"/>
        <v>342.68299999999999</v>
      </c>
      <c r="AK555" s="22">
        <f t="shared" si="2863"/>
        <v>4.1669999999999998</v>
      </c>
      <c r="AL555" s="22">
        <f t="shared" si="2864"/>
        <v>-11.765000000000001</v>
      </c>
      <c r="AM555" s="22">
        <f t="shared" si="2865"/>
        <v>2.4390000000000001</v>
      </c>
      <c r="AN555" s="22" t="str">
        <f t="shared" si="2866"/>
        <v xml:space="preserve">- </v>
      </c>
      <c r="AO555" s="22">
        <f t="shared" si="2867"/>
        <v>0</v>
      </c>
      <c r="AP555" s="22">
        <f t="shared" si="2868"/>
        <v>-1.4079999999999999</v>
      </c>
      <c r="AQ555" s="22" t="str">
        <f t="shared" si="2869"/>
        <v xml:space="preserve">- </v>
      </c>
      <c r="AR555" s="22">
        <f t="shared" si="2870"/>
        <v>-1.222</v>
      </c>
      <c r="AS555" s="22">
        <f t="shared" si="2871"/>
        <v>-5.2080000000000002</v>
      </c>
      <c r="AT555" s="22">
        <f t="shared" si="2807"/>
        <v>-0.46100000000000002</v>
      </c>
      <c r="AU555" s="22">
        <f t="shared" si="2035"/>
        <v>0</v>
      </c>
      <c r="AV555" s="22">
        <f t="shared" si="2036"/>
        <v>35.768999999999998</v>
      </c>
      <c r="AW555" s="22">
        <f t="shared" si="2037"/>
        <v>-17.646999999999998</v>
      </c>
      <c r="AX555" s="63">
        <f t="shared" si="2038"/>
        <v>35.902000000000001</v>
      </c>
      <c r="AY555" s="22">
        <f t="shared" si="2039"/>
        <v>5</v>
      </c>
      <c r="AZ555" s="22">
        <f t="shared" si="2040"/>
        <v>212.255</v>
      </c>
      <c r="BA555" s="59">
        <f t="shared" si="2041"/>
        <v>-1.7090000000000001</v>
      </c>
      <c r="BB555" s="226"/>
      <c r="BC555" s="14">
        <v>31</v>
      </c>
      <c r="BD555" s="15" t="s">
        <v>36</v>
      </c>
      <c r="BE555" s="58">
        <f t="shared" si="2710"/>
        <v>1.8</v>
      </c>
      <c r="BF555" s="22" t="str">
        <f t="shared" si="2872"/>
        <v>-</v>
      </c>
      <c r="BG555" s="22">
        <f t="shared" si="2985"/>
        <v>0.2</v>
      </c>
      <c r="BH555" s="22" t="str">
        <f t="shared" si="2985"/>
        <v>-</v>
      </c>
      <c r="BI555" s="22">
        <f t="shared" si="2985"/>
        <v>5.9</v>
      </c>
      <c r="BJ555" s="22">
        <f t="shared" si="2985"/>
        <v>4.5</v>
      </c>
      <c r="BK555" s="22">
        <f t="shared" si="2985"/>
        <v>34.5</v>
      </c>
      <c r="BL555" s="22">
        <f t="shared" si="2985"/>
        <v>0.8</v>
      </c>
      <c r="BM555" s="22">
        <f t="shared" si="2985"/>
        <v>4.8</v>
      </c>
      <c r="BN555" s="22">
        <f t="shared" si="2985"/>
        <v>1.3</v>
      </c>
      <c r="BO555" s="22" t="str">
        <f t="shared" si="2985"/>
        <v>-</v>
      </c>
      <c r="BP555" s="22">
        <f t="shared" si="2985"/>
        <v>0.1</v>
      </c>
      <c r="BQ555" s="22">
        <f t="shared" si="2985"/>
        <v>6.7</v>
      </c>
      <c r="BR555" s="22" t="str">
        <f t="shared" si="2985"/>
        <v>-</v>
      </c>
      <c r="BS555" s="22">
        <f t="shared" si="2985"/>
        <v>15.4</v>
      </c>
      <c r="BT555" s="22">
        <f t="shared" si="2985"/>
        <v>8.6</v>
      </c>
      <c r="BU555" s="22">
        <f t="shared" si="2985"/>
        <v>13.7</v>
      </c>
      <c r="BV555" s="22">
        <f t="shared" si="2985"/>
        <v>2.5</v>
      </c>
      <c r="BW555" s="22">
        <f t="shared" si="2125"/>
        <v>100.6</v>
      </c>
      <c r="BX555" s="22">
        <f t="shared" si="2044"/>
        <v>-0.6</v>
      </c>
      <c r="BY555" s="63">
        <f t="shared" si="2126"/>
        <v>100</v>
      </c>
      <c r="BZ555" s="22">
        <f t="shared" si="2045"/>
        <v>2</v>
      </c>
      <c r="CA555" s="22">
        <f t="shared" si="2046"/>
        <v>40.4</v>
      </c>
      <c r="CB555" s="59">
        <f t="shared" si="2047"/>
        <v>58.3</v>
      </c>
      <c r="CC555" s="226"/>
      <c r="CD555" s="14">
        <v>31</v>
      </c>
      <c r="CE555" s="15" t="s">
        <v>36</v>
      </c>
      <c r="CF555" s="58">
        <f t="shared" ref="CF555" si="3610">IF(C555=0,"-",IF(C555="X","X",ROUND(C555/C524*100,1)))</f>
        <v>0.1</v>
      </c>
      <c r="CG555" s="22" t="str">
        <f t="shared" ref="CG555" si="3611">IF(D555=0,"-",IF(D555="X","X",ROUND(D555/D524*100,1)))</f>
        <v>-</v>
      </c>
      <c r="CH555" s="22">
        <f t="shared" ref="CH555" si="3612">IF(E555=0,"-",IF(E555="X","X",ROUND(E555/E524*100,1)))</f>
        <v>0.1</v>
      </c>
      <c r="CI555" s="22" t="str">
        <f t="shared" ref="CI555" si="3613">IF(F555=0,"-",IF(F555="X","X",ROUND(F555/F524*100,1)))</f>
        <v>-</v>
      </c>
      <c r="CJ555" s="22">
        <f t="shared" ref="CJ555" si="3614">IF(G555=0,"-",IF(G555="X","X",ROUND(G555/G524*100,1)))</f>
        <v>0.1</v>
      </c>
      <c r="CK555" s="22">
        <f t="shared" ref="CK555" si="3615">IF(H555=0,"-",IF(H555="X","X",ROUND(H555/H524*100,1)))</f>
        <v>0.1</v>
      </c>
      <c r="CL555" s="22">
        <f t="shared" ref="CL555" si="3616">IF(I555=0,"-",IF(I555="X","X",ROUND(I555/I524*100,1)))</f>
        <v>0.2</v>
      </c>
      <c r="CM555" s="22">
        <f t="shared" ref="CM555" si="3617">IF(J555=0,"-",IF(J555="X","X",ROUND(J555/J524*100,1)))</f>
        <v>0</v>
      </c>
      <c r="CN555" s="22">
        <f t="shared" ref="CN555" si="3618">IF(K555=0,"-",IF(K555="X","X",ROUND(K555/K524*100,1)))</f>
        <v>0.1</v>
      </c>
      <c r="CO555" s="22">
        <f t="shared" ref="CO555" si="3619">IF(L555=0,"-",IF(L555="X","X",ROUND(L555/L524*100,1)))</f>
        <v>0</v>
      </c>
      <c r="CP555" s="22" t="str">
        <f t="shared" ref="CP555" si="3620">IF(M555=0,"-",IF(M555="X","X",ROUND(M555/M524*100,1)))</f>
        <v>-</v>
      </c>
      <c r="CQ555" s="22">
        <f t="shared" ref="CQ555" si="3621">IF(N555=0,"-",IF(N555="X","X",ROUND(N555/N524*100,1)))</f>
        <v>0</v>
      </c>
      <c r="CR555" s="22">
        <f t="shared" ref="CR555" si="3622">IF(O555=0,"-",IF(O555="X","X",ROUND(O555/O524*100,1)))</f>
        <v>0</v>
      </c>
      <c r="CS555" s="22" t="str">
        <f t="shared" ref="CS555" si="3623">IF(P555=0,"-",IF(P555="X","X",ROUND(P555/P524*100,1)))</f>
        <v>-</v>
      </c>
      <c r="CT555" s="22">
        <f t="shared" ref="CT555" si="3624">IF(Q555=0,"-",IF(Q555="X","X",ROUND(Q555/Q524*100,1)))</f>
        <v>0.1</v>
      </c>
      <c r="CU555" s="22">
        <f t="shared" ref="CU555" si="3625">IF(R555=0,"-",IF(R555="X","X",ROUND(R555/R524*100,1)))</f>
        <v>0.1</v>
      </c>
      <c r="CV555" s="22">
        <f t="shared" ref="CV555" si="3626">IF(S555=0,"-",IF(S555="X","X",ROUND(S555/S524*100,1)))</f>
        <v>0.1</v>
      </c>
      <c r="CW555" s="22">
        <f t="shared" ref="CW555" si="3627">IF(T555=0,"-",IF(T555="X","X",ROUND(T555/T524*100,1)))</f>
        <v>0</v>
      </c>
      <c r="CX555" s="22">
        <f t="shared" ref="CX555" si="3628">IF(U555=0,"-",IF(U555="X","X",ROUND(U555/U524*100,1)))</f>
        <v>0.1</v>
      </c>
      <c r="CY555" s="22">
        <f t="shared" ref="CY555" si="3629">IF(V555=0,"-",IF(V555="X","X",ROUND(V555/V524*100,1)))</f>
        <v>0.1</v>
      </c>
      <c r="CZ555" s="63">
        <f t="shared" ref="CZ555" si="3630">IF(W555=0,"-",IF(W555="X","X",ROUND(W555/W524*100,1)))</f>
        <v>0.1</v>
      </c>
      <c r="DA555" s="22">
        <f t="shared" ref="DA555" si="3631">IF(X555=0,"-",IF(X555="X","X",ROUND(X555/X524*100,1)))</f>
        <v>0.1</v>
      </c>
      <c r="DB555" s="22">
        <f t="shared" ref="DB555" si="3632">IF(Y555=0,"-",IF(Y555="X","X",ROUND(Y555/Y524*100,1)))</f>
        <v>0.2</v>
      </c>
      <c r="DC555" s="59">
        <f t="shared" ref="DC555" si="3633">IF(Z555=0,"-",IF(Z555="X","X",ROUND(Z555/Z524*100,1)))</f>
        <v>0.1</v>
      </c>
      <c r="DD555" s="226"/>
      <c r="DE555" s="14">
        <v>31</v>
      </c>
      <c r="DF555" s="15" t="s">
        <v>36</v>
      </c>
      <c r="DG555" s="58">
        <f t="shared" si="2151"/>
        <v>0.129</v>
      </c>
      <c r="DH555" s="22" t="str">
        <f t="shared" si="2072"/>
        <v xml:space="preserve">- </v>
      </c>
      <c r="DI555" s="22">
        <f t="shared" si="2073"/>
        <v>0</v>
      </c>
      <c r="DJ555" s="22" t="str">
        <f t="shared" si="2074"/>
        <v xml:space="preserve">- </v>
      </c>
      <c r="DK555" s="22">
        <f t="shared" si="2075"/>
        <v>0.99</v>
      </c>
      <c r="DL555" s="22">
        <f t="shared" si="2076"/>
        <v>0.51700000000000002</v>
      </c>
      <c r="DM555" s="22">
        <f t="shared" si="2077"/>
        <v>36.289000000000001</v>
      </c>
      <c r="DN555" s="22">
        <f t="shared" si="2078"/>
        <v>4.2999999999999997E-2</v>
      </c>
      <c r="DO555" s="22">
        <f t="shared" si="2079"/>
        <v>-0.86099999999999999</v>
      </c>
      <c r="DP555" s="22">
        <f t="shared" si="2080"/>
        <v>4.2999999999999997E-2</v>
      </c>
      <c r="DQ555" s="22" t="str">
        <f t="shared" si="2081"/>
        <v xml:space="preserve">- </v>
      </c>
      <c r="DR555" s="22">
        <f t="shared" si="2082"/>
        <v>0</v>
      </c>
      <c r="DS555" s="22">
        <f t="shared" si="2083"/>
        <v>-0.129</v>
      </c>
      <c r="DT555" s="22" t="str">
        <f t="shared" si="2084"/>
        <v xml:space="preserve">- </v>
      </c>
      <c r="DU555" s="22">
        <f t="shared" si="2085"/>
        <v>-0.25800000000000001</v>
      </c>
      <c r="DV555" s="22">
        <f t="shared" si="2086"/>
        <v>-0.64600000000000002</v>
      </c>
      <c r="DW555" s="22">
        <f t="shared" si="2087"/>
        <v>-8.5999999999999993E-2</v>
      </c>
      <c r="DX555" s="22">
        <f t="shared" si="2088"/>
        <v>0</v>
      </c>
      <c r="DY555" s="22">
        <f t="shared" si="2089"/>
        <v>36.030999999999999</v>
      </c>
      <c r="DZ555" s="22">
        <f t="shared" si="2090"/>
        <v>-0.129</v>
      </c>
      <c r="EA555" s="63">
        <f t="shared" si="2091"/>
        <v>35.902000000000001</v>
      </c>
      <c r="EB555" s="22">
        <f t="shared" si="2092"/>
        <v>0.129</v>
      </c>
      <c r="EC555" s="22">
        <f t="shared" si="2093"/>
        <v>37.279000000000003</v>
      </c>
      <c r="ED555" s="59">
        <f t="shared" si="2094"/>
        <v>-1.3779999999999999</v>
      </c>
      <c r="EE555" s="226"/>
      <c r="EF555" s="14">
        <v>31</v>
      </c>
      <c r="EG555" s="15" t="s">
        <v>36</v>
      </c>
      <c r="EH555" s="58">
        <f t="shared" ref="EH555" si="3634">IF(C555="X","X",IF(FI555="X","X",IF(FI555&lt;&gt;0,ROUND((C555-FI555)/FI524*100,3),"- ")))</f>
        <v>8.0000000000000002E-3</v>
      </c>
      <c r="EI555" s="22" t="str">
        <f t="shared" ref="EI555" si="3635">IF(D555="X","X",IF(FJ555="X","X",IF(FJ555&lt;&gt;0,ROUND((D555-FJ555)/FJ524*100,3),"- ")))</f>
        <v xml:space="preserve">- </v>
      </c>
      <c r="EJ555" s="22">
        <f t="shared" ref="EJ555" si="3636">IF(E555="X","X",IF(FK555="X","X",IF(FK555&lt;&gt;0,ROUND((E555-FK555)/FK524*100,3),"- ")))</f>
        <v>0</v>
      </c>
      <c r="EK555" s="22" t="str">
        <f t="shared" ref="EK555" si="3637">IF(F555="X","X",IF(FL555="X","X",IF(FL555&lt;&gt;0,ROUND((F555-FL555)/FL524*100,3),"- ")))</f>
        <v xml:space="preserve">- </v>
      </c>
      <c r="EL555" s="22">
        <f t="shared" ref="EL555" si="3638">IF(G555="X","X",IF(FM555="X","X",IF(FM555&lt;&gt;0,ROUND((G555-FM555)/FM524*100,3),"- ")))</f>
        <v>1.0999999999999999E-2</v>
      </c>
      <c r="EM555" s="22">
        <f t="shared" ref="EM555" si="3639">IF(H555="X","X",IF(FN555="X","X",IF(FN555&lt;&gt;0,ROUND((H555-FN555)/FN524*100,3),"- ")))</f>
        <v>6.0000000000000001E-3</v>
      </c>
      <c r="EN555" s="22">
        <f t="shared" ref="EN555" si="3640">IF(I555="X","X",IF(FO555="X","X",IF(FO555&lt;&gt;0,ROUND((I555-FO555)/FO524*100,3),"- ")))</f>
        <v>0.2</v>
      </c>
      <c r="EO555" s="22">
        <f t="shared" ref="EO555" si="3641">IF(J555="X","X",IF(FP555="X","X",IF(FP555&lt;&gt;0,ROUND((J555-FP555)/FP524*100,3),"- ")))</f>
        <v>0</v>
      </c>
      <c r="EP555" s="22">
        <f t="shared" ref="EP555" si="3642">IF(K555="X","X",IF(FQ555="X","X",IF(FQ555&lt;&gt;0,ROUND((K555-FQ555)/FQ524*100,3),"- ")))</f>
        <v>-0.01</v>
      </c>
      <c r="EQ555" s="22">
        <f t="shared" ref="EQ555" si="3643">IF(L555="X","X",IF(FR555="X","X",IF(FR555&lt;&gt;0,ROUND((L555-FR555)/FR524*100,3),"- ")))</f>
        <v>1E-3</v>
      </c>
      <c r="ER555" s="22" t="str">
        <f t="shared" ref="ER555" si="3644">IF(M555="X","X",IF(FS555="X","X",IF(FS555&lt;&gt;0,ROUND((M555-FS555)/FS524*100,3),"- ")))</f>
        <v xml:space="preserve">- </v>
      </c>
      <c r="ES555" s="22">
        <f t="shared" ref="ES555" si="3645">IF(N555="X","X",IF(FT555="X","X",IF(FT555&lt;&gt;0,ROUND((N555-FT555)/FT524*100,3),"- ")))</f>
        <v>0</v>
      </c>
      <c r="ET555" s="22">
        <f t="shared" ref="ET555" si="3646">IF(O555="X","X",IF(FU555="X","X",IF(FU555&lt;&gt;0,ROUND((O555-FU555)/FU524*100,3),"- ")))</f>
        <v>-1E-3</v>
      </c>
      <c r="EU555" s="22" t="str">
        <f t="shared" ref="EU555" si="3647">IF(P555="X","X",IF(FV555="X","X",IF(FV555&lt;&gt;0,ROUND((P555-FV555)/FV524*100,3),"- ")))</f>
        <v xml:space="preserve">- </v>
      </c>
      <c r="EV555" s="22">
        <f t="shared" ref="EV555" si="3648">IF(Q555="X","X",IF(FW555="X","X",IF(FW555&lt;&gt;0,ROUND((Q555-FW555)/FW524*100,3),"- ")))</f>
        <v>-1E-3</v>
      </c>
      <c r="EW555" s="22">
        <f t="shared" ref="EW555" si="3649">IF(R555="X","X",IF(FX555="X","X",IF(FX555&lt;&gt;0,ROUND((R555-FX555)/FX524*100,3),"- ")))</f>
        <v>-6.0000000000000001E-3</v>
      </c>
      <c r="EX555" s="22">
        <f t="shared" ref="EX555" si="3650">IF(S555="X","X",IF(FY555="X","X",IF(FY555&lt;&gt;0,ROUND((S555-FY555)/FY524*100,3),"- ")))</f>
        <v>0</v>
      </c>
      <c r="EY555" s="22">
        <f t="shared" ref="EY555" si="3651">IF(T555="X","X",IF(FZ555="X","X",IF(FZ555&lt;&gt;0,ROUND((T555-FZ555)/FZ524*100,3),"- ")))</f>
        <v>0</v>
      </c>
      <c r="EZ555" s="22">
        <f t="shared" ref="EZ555" si="3652">IF(U555="X","X",IF(GA555="X","X",IF(GA555&lt;&gt;0,ROUND((U555-GA555)/GA524*100,3),"- ")))</f>
        <v>0.02</v>
      </c>
      <c r="FA555" s="22">
        <f t="shared" ref="FA555" si="3653">IF(V555="X","X",IF(GB555="X","X",IF(GB555&lt;&gt;0,ROUND((V555-GB555)/GB524*100,3),"- ")))</f>
        <v>0.01</v>
      </c>
      <c r="FB555" s="63">
        <f t="shared" ref="FB555" si="3654">IF(W555="X","X",IF(GC555="X","X",IF(GC555&lt;&gt;0,ROUND((W555-GC555)/GC524*100,3),"- ")))</f>
        <v>0.02</v>
      </c>
      <c r="FC555" s="22">
        <f t="shared" ref="FC555" si="3655">IF(X555="X","X",IF(GD555="X","X",IF(GD555&lt;&gt;0,ROUND((X555-GD555)/GD524*100,3),"- ")))</f>
        <v>6.0000000000000001E-3</v>
      </c>
      <c r="FD555" s="22">
        <f t="shared" ref="FD555" si="3656">IF(Y555="X","X",IF(GE555="X","X",IF(GE555&lt;&gt;0,ROUND((Y555-GE555)/GE524*100,3),"- ")))</f>
        <v>0.13600000000000001</v>
      </c>
      <c r="FE555" s="59">
        <f t="shared" ref="FE555" si="3657">IF(Z555="X","X",IF(GF555="X","X",IF(GF555&lt;&gt;0,ROUND((Z555-GF555)/GF524*100,3),"- ")))</f>
        <v>-1E-3</v>
      </c>
      <c r="FG555" s="14">
        <v>31</v>
      </c>
      <c r="FH555" s="15" t="s">
        <v>36</v>
      </c>
      <c r="FI555" s="27">
        <f t="shared" si="2921"/>
        <v>53</v>
      </c>
      <c r="FJ555" s="29">
        <f t="shared" si="2922"/>
        <v>0</v>
      </c>
      <c r="FK555" s="29">
        <f t="shared" si="2923"/>
        <v>7</v>
      </c>
      <c r="FL555" s="29">
        <f t="shared" si="2924"/>
        <v>0</v>
      </c>
      <c r="FM555" s="29">
        <f t="shared" si="2925"/>
        <v>162</v>
      </c>
      <c r="FN555" s="29">
        <f t="shared" si="2926"/>
        <v>130</v>
      </c>
      <c r="FO555" s="29">
        <f t="shared" si="2927"/>
        <v>246</v>
      </c>
      <c r="FP555" s="29">
        <f t="shared" si="2928"/>
        <v>24</v>
      </c>
      <c r="FQ555" s="29">
        <f t="shared" si="2929"/>
        <v>170</v>
      </c>
      <c r="FR555" s="29">
        <f t="shared" si="2930"/>
        <v>41</v>
      </c>
      <c r="FS555" s="29">
        <f t="shared" si="2931"/>
        <v>0</v>
      </c>
      <c r="FT555" s="29">
        <f t="shared" si="2932"/>
        <v>2</v>
      </c>
      <c r="FU555" s="29">
        <f t="shared" si="2933"/>
        <v>213</v>
      </c>
      <c r="FV555" s="29">
        <f t="shared" si="2934"/>
        <v>0</v>
      </c>
      <c r="FW555" s="29">
        <f t="shared" si="2935"/>
        <v>491</v>
      </c>
      <c r="FX555" s="29">
        <f t="shared" si="2936"/>
        <v>288</v>
      </c>
      <c r="FY555" s="29">
        <f t="shared" si="2121"/>
        <v>434</v>
      </c>
      <c r="FZ555" s="29">
        <f t="shared" si="2122"/>
        <v>79</v>
      </c>
      <c r="GA555" s="29">
        <f t="shared" si="2176"/>
        <v>2340</v>
      </c>
      <c r="GB555" s="29">
        <f t="shared" si="2123"/>
        <v>-17</v>
      </c>
      <c r="GC555" s="53">
        <f t="shared" si="2177"/>
        <v>2323</v>
      </c>
      <c r="GD555" s="29">
        <f t="shared" si="2178"/>
        <v>60</v>
      </c>
      <c r="GE555" s="29">
        <f t="shared" si="2179"/>
        <v>408</v>
      </c>
      <c r="GF555" s="41">
        <f t="shared" si="2180"/>
        <v>1872</v>
      </c>
    </row>
    <row r="556" spans="1:188" ht="13.5" customHeight="1">
      <c r="A556" s="14">
        <v>32</v>
      </c>
      <c r="B556" s="15" t="s">
        <v>37</v>
      </c>
      <c r="C556" s="231">
        <v>0</v>
      </c>
      <c r="D556" s="226">
        <v>0</v>
      </c>
      <c r="E556" s="226">
        <v>53</v>
      </c>
      <c r="F556" s="226">
        <v>0</v>
      </c>
      <c r="G556" s="226">
        <v>0</v>
      </c>
      <c r="H556" s="226">
        <v>5</v>
      </c>
      <c r="I556" s="226">
        <v>674</v>
      </c>
      <c r="J556" s="226">
        <v>16</v>
      </c>
      <c r="K556" s="226">
        <v>31</v>
      </c>
      <c r="L556" s="226">
        <v>22</v>
      </c>
      <c r="M556" s="226">
        <v>0</v>
      </c>
      <c r="N556" s="226">
        <v>17</v>
      </c>
      <c r="O556" s="226">
        <v>54</v>
      </c>
      <c r="P556" s="226">
        <v>0</v>
      </c>
      <c r="Q556" s="226">
        <v>227</v>
      </c>
      <c r="R556" s="226">
        <v>197</v>
      </c>
      <c r="S556" s="226">
        <v>124</v>
      </c>
      <c r="T556" s="226">
        <v>15</v>
      </c>
      <c r="U556" s="226">
        <v>1435</v>
      </c>
      <c r="V556" s="232">
        <v>-9</v>
      </c>
      <c r="W556" s="233">
        <v>1426</v>
      </c>
      <c r="X556" s="226">
        <v>53</v>
      </c>
      <c r="Y556" s="226">
        <v>674</v>
      </c>
      <c r="Z556" s="232">
        <v>708</v>
      </c>
      <c r="AA556" s="226"/>
      <c r="AB556" s="14">
        <v>32</v>
      </c>
      <c r="AC556" s="15" t="s">
        <v>37</v>
      </c>
      <c r="AD556" s="58" t="str">
        <f t="shared" ref="AD556:AD561" si="3658">IF(C556="X","X",IF(FI556="X","X",IF(FI556&lt;&gt;0,ROUND((C556-FI556)/ABS(FI556)*100,3),"- ")))</f>
        <v xml:space="preserve">- </v>
      </c>
      <c r="AE556" s="22" t="str">
        <f t="shared" si="2857"/>
        <v xml:space="preserve">- </v>
      </c>
      <c r="AF556" s="22">
        <f t="shared" si="2858"/>
        <v>-7.0179999999999998</v>
      </c>
      <c r="AG556" s="22" t="str">
        <f t="shared" si="2859"/>
        <v xml:space="preserve">- </v>
      </c>
      <c r="AH556" s="22" t="str">
        <f t="shared" si="2860"/>
        <v xml:space="preserve">- </v>
      </c>
      <c r="AI556" s="22">
        <f t="shared" si="2861"/>
        <v>-77.272999999999996</v>
      </c>
      <c r="AJ556" s="22">
        <f t="shared" si="2862"/>
        <v>-12.92</v>
      </c>
      <c r="AK556" s="22">
        <f t="shared" si="2863"/>
        <v>0</v>
      </c>
      <c r="AL556" s="22">
        <f t="shared" si="2864"/>
        <v>-11.429</v>
      </c>
      <c r="AM556" s="22">
        <f t="shared" si="2865"/>
        <v>4.7619999999999996</v>
      </c>
      <c r="AN556" s="22" t="str">
        <f t="shared" si="2866"/>
        <v xml:space="preserve">- </v>
      </c>
      <c r="AO556" s="22">
        <f t="shared" si="2867"/>
        <v>30.768999999999998</v>
      </c>
      <c r="AP556" s="22">
        <f t="shared" si="2868"/>
        <v>-3.5710000000000002</v>
      </c>
      <c r="AQ556" s="22" t="str">
        <f t="shared" si="2869"/>
        <v xml:space="preserve">- </v>
      </c>
      <c r="AR556" s="22">
        <f t="shared" si="2870"/>
        <v>-8.0969999999999995</v>
      </c>
      <c r="AS556" s="22">
        <f t="shared" si="2871"/>
        <v>9.4440000000000008</v>
      </c>
      <c r="AT556" s="22">
        <f t="shared" si="2807"/>
        <v>-3.125</v>
      </c>
      <c r="AU556" s="22">
        <f t="shared" si="2035"/>
        <v>0</v>
      </c>
      <c r="AV556" s="22">
        <f t="shared" si="2036"/>
        <v>-8.2479999999999993</v>
      </c>
      <c r="AW556" s="22">
        <f t="shared" si="2037"/>
        <v>18.181999999999999</v>
      </c>
      <c r="AX556" s="63">
        <f t="shared" si="2038"/>
        <v>-8.1780000000000008</v>
      </c>
      <c r="AY556" s="22">
        <f t="shared" si="2039"/>
        <v>-7.0179999999999998</v>
      </c>
      <c r="AZ556" s="22">
        <f t="shared" si="2040"/>
        <v>-12.92</v>
      </c>
      <c r="BA556" s="59">
        <f t="shared" si="2041"/>
        <v>-3.411</v>
      </c>
      <c r="BB556" s="226"/>
      <c r="BC556" s="14">
        <v>32</v>
      </c>
      <c r="BD556" s="15" t="s">
        <v>37</v>
      </c>
      <c r="BE556" s="58" t="str">
        <f t="shared" si="2710"/>
        <v>-</v>
      </c>
      <c r="BF556" s="22" t="str">
        <f t="shared" si="2872"/>
        <v>-</v>
      </c>
      <c r="BG556" s="22">
        <f t="shared" si="2985"/>
        <v>3.7</v>
      </c>
      <c r="BH556" s="22" t="str">
        <f t="shared" si="2985"/>
        <v>-</v>
      </c>
      <c r="BI556" s="22" t="str">
        <f t="shared" si="2985"/>
        <v>-</v>
      </c>
      <c r="BJ556" s="22">
        <f t="shared" si="2985"/>
        <v>0.4</v>
      </c>
      <c r="BK556" s="22">
        <f t="shared" si="2985"/>
        <v>47.3</v>
      </c>
      <c r="BL556" s="22">
        <f t="shared" si="2985"/>
        <v>1.1000000000000001</v>
      </c>
      <c r="BM556" s="22">
        <f t="shared" si="2985"/>
        <v>2.2000000000000002</v>
      </c>
      <c r="BN556" s="22">
        <f t="shared" si="2985"/>
        <v>1.5</v>
      </c>
      <c r="BO556" s="22" t="str">
        <f t="shared" si="2985"/>
        <v>-</v>
      </c>
      <c r="BP556" s="22">
        <f t="shared" si="2985"/>
        <v>1.2</v>
      </c>
      <c r="BQ556" s="22">
        <f t="shared" si="2985"/>
        <v>3.8</v>
      </c>
      <c r="BR556" s="22" t="str">
        <f t="shared" si="2985"/>
        <v>-</v>
      </c>
      <c r="BS556" s="22">
        <f t="shared" si="2985"/>
        <v>15.9</v>
      </c>
      <c r="BT556" s="22">
        <f t="shared" si="2985"/>
        <v>13.8</v>
      </c>
      <c r="BU556" s="22">
        <f t="shared" si="2985"/>
        <v>8.6999999999999993</v>
      </c>
      <c r="BV556" s="22">
        <f t="shared" si="2985"/>
        <v>1.1000000000000001</v>
      </c>
      <c r="BW556" s="22">
        <f t="shared" si="2125"/>
        <v>100.6</v>
      </c>
      <c r="BX556" s="22">
        <f t="shared" si="2044"/>
        <v>-0.6</v>
      </c>
      <c r="BY556" s="63">
        <f t="shared" si="2126"/>
        <v>100</v>
      </c>
      <c r="BZ556" s="22">
        <f t="shared" si="2045"/>
        <v>3.7</v>
      </c>
      <c r="CA556" s="22">
        <f t="shared" si="2046"/>
        <v>47.3</v>
      </c>
      <c r="CB556" s="59">
        <f t="shared" si="2047"/>
        <v>49.6</v>
      </c>
      <c r="CC556" s="226"/>
      <c r="CD556" s="14">
        <v>32</v>
      </c>
      <c r="CE556" s="15" t="s">
        <v>37</v>
      </c>
      <c r="CF556" s="58" t="str">
        <f t="shared" ref="CF556" si="3659">IF(C556=0,"-",IF(C556="X","X",ROUND(C556/C524*100,1)))</f>
        <v>-</v>
      </c>
      <c r="CG556" s="22" t="str">
        <f t="shared" ref="CG556" si="3660">IF(D556=0,"-",IF(D556="X","X",ROUND(D556/D524*100,1)))</f>
        <v>-</v>
      </c>
      <c r="CH556" s="22">
        <f t="shared" ref="CH556" si="3661">IF(E556=0,"-",IF(E556="X","X",ROUND(E556/E524*100,1)))</f>
        <v>0.6</v>
      </c>
      <c r="CI556" s="22" t="str">
        <f t="shared" ref="CI556" si="3662">IF(F556=0,"-",IF(F556="X","X",ROUND(F556/F524*100,1)))</f>
        <v>-</v>
      </c>
      <c r="CJ556" s="22" t="str">
        <f t="shared" ref="CJ556" si="3663">IF(G556=0,"-",IF(G556="X","X",ROUND(G556/G524*100,1)))</f>
        <v>-</v>
      </c>
      <c r="CK556" s="22">
        <f t="shared" ref="CK556" si="3664">IF(H556=0,"-",IF(H556="X","X",ROUND(H556/H524*100,1)))</f>
        <v>0</v>
      </c>
      <c r="CL556" s="22">
        <f t="shared" ref="CL556" si="3665">IF(I556=0,"-",IF(I556="X","X",ROUND(I556/I524*100,1)))</f>
        <v>0.1</v>
      </c>
      <c r="CM556" s="22">
        <f t="shared" ref="CM556" si="3666">IF(J556=0,"-",IF(J556="X","X",ROUND(J556/J524*100,1)))</f>
        <v>0</v>
      </c>
      <c r="CN556" s="22">
        <f t="shared" ref="CN556" si="3667">IF(K556=0,"-",IF(K556="X","X",ROUND(K556/K524*100,1)))</f>
        <v>0</v>
      </c>
      <c r="CO556" s="22">
        <f t="shared" ref="CO556" si="3668">IF(L556=0,"-",IF(L556="X","X",ROUND(L556/L524*100,1)))</f>
        <v>0</v>
      </c>
      <c r="CP556" s="22" t="str">
        <f t="shared" ref="CP556" si="3669">IF(M556=0,"-",IF(M556="X","X",ROUND(M556/M524*100,1)))</f>
        <v>-</v>
      </c>
      <c r="CQ556" s="22">
        <f t="shared" ref="CQ556" si="3670">IF(N556=0,"-",IF(N556="X","X",ROUND(N556/N524*100,1)))</f>
        <v>0</v>
      </c>
      <c r="CR556" s="22">
        <f t="shared" ref="CR556" si="3671">IF(O556=0,"-",IF(O556="X","X",ROUND(O556/O524*100,1)))</f>
        <v>0</v>
      </c>
      <c r="CS556" s="22" t="str">
        <f t="shared" ref="CS556" si="3672">IF(P556=0,"-",IF(P556="X","X",ROUND(P556/P524*100,1)))</f>
        <v>-</v>
      </c>
      <c r="CT556" s="22">
        <f t="shared" ref="CT556" si="3673">IF(Q556=0,"-",IF(Q556="X","X",ROUND(Q556/Q524*100,1)))</f>
        <v>0.1</v>
      </c>
      <c r="CU556" s="22">
        <f t="shared" ref="CU556" si="3674">IF(R556=0,"-",IF(R556="X","X",ROUND(R556/R524*100,1)))</f>
        <v>0.1</v>
      </c>
      <c r="CV556" s="22">
        <f t="shared" ref="CV556" si="3675">IF(S556=0,"-",IF(S556="X","X",ROUND(S556/S524*100,1)))</f>
        <v>0</v>
      </c>
      <c r="CW556" s="22">
        <f t="shared" ref="CW556" si="3676">IF(T556=0,"-",IF(T556="X","X",ROUND(T556/T524*100,1)))</f>
        <v>0</v>
      </c>
      <c r="CX556" s="22">
        <f t="shared" ref="CX556" si="3677">IF(U556=0,"-",IF(U556="X","X",ROUND(U556/U524*100,1)))</f>
        <v>0</v>
      </c>
      <c r="CY556" s="22">
        <f t="shared" ref="CY556" si="3678">IF(V556=0,"-",IF(V556="X","X",ROUND(V556/V524*100,1)))</f>
        <v>0</v>
      </c>
      <c r="CZ556" s="63">
        <f t="shared" ref="CZ556" si="3679">IF(W556=0,"-",IF(W556="X","X",ROUND(W556/W524*100,1)))</f>
        <v>0</v>
      </c>
      <c r="DA556" s="22">
        <f t="shared" ref="DA556" si="3680">IF(X556=0,"-",IF(X556="X","X",ROUND(X556/X524*100,1)))</f>
        <v>0.1</v>
      </c>
      <c r="DB556" s="22">
        <f t="shared" ref="DB556" si="3681">IF(Y556=0,"-",IF(Y556="X","X",ROUND(Y556/Y524*100,1)))</f>
        <v>0.1</v>
      </c>
      <c r="DC556" s="59">
        <f t="shared" ref="DC556" si="3682">IF(Z556=0,"-",IF(Z556="X","X",ROUND(Z556/Z524*100,1)))</f>
        <v>0</v>
      </c>
      <c r="DD556" s="226"/>
      <c r="DE556" s="14">
        <v>32</v>
      </c>
      <c r="DF556" s="15" t="s">
        <v>37</v>
      </c>
      <c r="DG556" s="58" t="str">
        <f t="shared" si="2151"/>
        <v xml:space="preserve">- </v>
      </c>
      <c r="DH556" s="22" t="str">
        <f t="shared" si="2072"/>
        <v xml:space="preserve">- </v>
      </c>
      <c r="DI556" s="22">
        <f t="shared" si="2073"/>
        <v>-0.25800000000000001</v>
      </c>
      <c r="DJ556" s="22" t="str">
        <f t="shared" si="2074"/>
        <v xml:space="preserve">- </v>
      </c>
      <c r="DK556" s="22" t="str">
        <f t="shared" si="2075"/>
        <v xml:space="preserve">- </v>
      </c>
      <c r="DL556" s="22">
        <f t="shared" si="2076"/>
        <v>-1.095</v>
      </c>
      <c r="DM556" s="22">
        <f t="shared" si="2077"/>
        <v>-6.4390000000000001</v>
      </c>
      <c r="DN556" s="22">
        <f t="shared" si="2078"/>
        <v>0</v>
      </c>
      <c r="DO556" s="22">
        <f t="shared" si="2079"/>
        <v>-0.25800000000000001</v>
      </c>
      <c r="DP556" s="22">
        <f t="shared" si="2080"/>
        <v>6.4000000000000001E-2</v>
      </c>
      <c r="DQ556" s="22" t="str">
        <f t="shared" si="2081"/>
        <v xml:space="preserve">- </v>
      </c>
      <c r="DR556" s="22">
        <f t="shared" si="2082"/>
        <v>0.25800000000000001</v>
      </c>
      <c r="DS556" s="22">
        <f t="shared" si="2083"/>
        <v>-0.129</v>
      </c>
      <c r="DT556" s="22" t="str">
        <f t="shared" si="2084"/>
        <v xml:space="preserve">- </v>
      </c>
      <c r="DU556" s="22">
        <f t="shared" si="2085"/>
        <v>-1.288</v>
      </c>
      <c r="DV556" s="22">
        <f t="shared" si="2086"/>
        <v>1.095</v>
      </c>
      <c r="DW556" s="22">
        <f t="shared" si="2087"/>
        <v>-0.25800000000000001</v>
      </c>
      <c r="DX556" s="22">
        <f t="shared" si="2088"/>
        <v>0</v>
      </c>
      <c r="DY556" s="22">
        <f t="shared" si="2089"/>
        <v>-8.3070000000000004</v>
      </c>
      <c r="DZ556" s="22">
        <f t="shared" si="2090"/>
        <v>0.129</v>
      </c>
      <c r="EA556" s="63">
        <f t="shared" si="2091"/>
        <v>-8.1780000000000008</v>
      </c>
      <c r="EB556" s="22">
        <f t="shared" si="2092"/>
        <v>-0.25800000000000001</v>
      </c>
      <c r="EC556" s="22">
        <f t="shared" si="2093"/>
        <v>-6.4390000000000001</v>
      </c>
      <c r="ED556" s="59">
        <f t="shared" si="2094"/>
        <v>-1.61</v>
      </c>
      <c r="EE556" s="226"/>
      <c r="EF556" s="14">
        <v>32</v>
      </c>
      <c r="EG556" s="15" t="s">
        <v>37</v>
      </c>
      <c r="EH556" s="58" t="str">
        <f t="shared" ref="EH556" si="3683">IF(C556="X","X",IF(FI556="X","X",IF(FI556&lt;&gt;0,ROUND((C556-FI556)/FI524*100,3),"- ")))</f>
        <v xml:space="preserve">- </v>
      </c>
      <c r="EI556" s="22" t="str">
        <f t="shared" ref="EI556" si="3684">IF(D556="X","X",IF(FJ556="X","X",IF(FJ556&lt;&gt;0,ROUND((D556-FJ556)/FJ524*100,3),"- ")))</f>
        <v xml:space="preserve">- </v>
      </c>
      <c r="EJ556" s="22">
        <f t="shared" ref="EJ556" si="3685">IF(E556="X","X",IF(FK556="X","X",IF(FK556&lt;&gt;0,ROUND((E556-FK556)/FK524*100,3),"- ")))</f>
        <v>-4.5999999999999999E-2</v>
      </c>
      <c r="EK556" s="22" t="str">
        <f t="shared" ref="EK556" si="3686">IF(F556="X","X",IF(FL556="X","X",IF(FL556&lt;&gt;0,ROUND((F556-FL556)/FL524*100,3),"- ")))</f>
        <v xml:space="preserve">- </v>
      </c>
      <c r="EL556" s="22" t="str">
        <f t="shared" ref="EL556" si="3687">IF(G556="X","X",IF(FM556="X","X",IF(FM556&lt;&gt;0,ROUND((G556-FM556)/FM524*100,3),"- ")))</f>
        <v xml:space="preserve">- </v>
      </c>
      <c r="EM556" s="22">
        <f t="shared" ref="EM556" si="3688">IF(H556="X","X",IF(FN556="X","X",IF(FN556&lt;&gt;0,ROUND((H556-FN556)/FN524*100,3),"- ")))</f>
        <v>-8.9999999999999993E-3</v>
      </c>
      <c r="EN556" s="22">
        <f t="shared" ref="EN556" si="3689">IF(I556="X","X",IF(FO556="X","X",IF(FO556&lt;&gt;0,ROUND((I556-FO556)/FO524*100,3),"- ")))</f>
        <v>-2.4E-2</v>
      </c>
      <c r="EO556" s="22">
        <f t="shared" ref="EO556" si="3690">IF(J556="X","X",IF(FP556="X","X",IF(FP556&lt;&gt;0,ROUND((J556-FP556)/FP524*100,3),"- ")))</f>
        <v>0</v>
      </c>
      <c r="EP556" s="22">
        <f t="shared" ref="EP556" si="3691">IF(K556="X","X",IF(FQ556="X","X",IF(FQ556&lt;&gt;0,ROUND((K556-FQ556)/FQ524*100,3),"- ")))</f>
        <v>-2E-3</v>
      </c>
      <c r="EQ556" s="22">
        <f t="shared" ref="EQ556" si="3692">IF(L556="X","X",IF(FR556="X","X",IF(FR556&lt;&gt;0,ROUND((L556-FR556)/FR524*100,3),"- ")))</f>
        <v>1E-3</v>
      </c>
      <c r="ER556" s="22" t="str">
        <f t="shared" ref="ER556" si="3693">IF(M556="X","X",IF(FS556="X","X",IF(FS556&lt;&gt;0,ROUND((M556-FS556)/FS524*100,3),"- ")))</f>
        <v xml:space="preserve">- </v>
      </c>
      <c r="ES556" s="22">
        <f t="shared" ref="ES556" si="3694">IF(N556="X","X",IF(FT556="X","X",IF(FT556&lt;&gt;0,ROUND((N556-FT556)/FT524*100,3),"- ")))</f>
        <v>3.0000000000000001E-3</v>
      </c>
      <c r="ET556" s="22">
        <f t="shared" ref="ET556" si="3695">IF(O556="X","X",IF(FU556="X","X",IF(FU556&lt;&gt;0,ROUND((O556-FU556)/FU524*100,3),"- ")))</f>
        <v>0</v>
      </c>
      <c r="EU556" s="22" t="str">
        <f t="shared" ref="EU556" si="3696">IF(P556="X","X",IF(FV556="X","X",IF(FV556&lt;&gt;0,ROUND((P556-FV556)/FV524*100,3),"- ")))</f>
        <v xml:space="preserve">- </v>
      </c>
      <c r="EV556" s="22">
        <f t="shared" ref="EV556" si="3697">IF(Q556="X","X",IF(FW556="X","X",IF(FW556&lt;&gt;0,ROUND((Q556-FW556)/FW524*100,3),"- ")))</f>
        <v>-5.0000000000000001E-3</v>
      </c>
      <c r="EW556" s="22">
        <f t="shared" ref="EW556" si="3698">IF(R556="X","X",IF(FX556="X","X",IF(FX556&lt;&gt;0,ROUND((R556-FX556)/FX524*100,3),"- ")))</f>
        <v>7.0000000000000001E-3</v>
      </c>
      <c r="EX556" s="22">
        <f t="shared" ref="EX556" si="3699">IF(S556="X","X",IF(FY556="X","X",IF(FY556&lt;&gt;0,ROUND((S556-FY556)/FY524*100,3),"- ")))</f>
        <v>-1E-3</v>
      </c>
      <c r="EY556" s="22">
        <f t="shared" ref="EY556" si="3700">IF(T556="X","X",IF(FZ556="X","X",IF(FZ556&lt;&gt;0,ROUND((T556-FZ556)/FZ524*100,3),"- ")))</f>
        <v>0</v>
      </c>
      <c r="EZ556" s="22">
        <f t="shared" ref="EZ556" si="3701">IF(U556="X","X",IF(GA556="X","X",IF(GA556&lt;&gt;0,ROUND((U556-GA556)/GA524*100,3),"- ")))</f>
        <v>-3.0000000000000001E-3</v>
      </c>
      <c r="FA556" s="22">
        <f t="shared" ref="FA556" si="3702">IF(V556="X","X",IF(GB556="X","X",IF(GB556&lt;&gt;0,ROUND((V556-GB556)/GB524*100,3),"- ")))</f>
        <v>-7.0000000000000001E-3</v>
      </c>
      <c r="FB556" s="63">
        <f t="shared" ref="FB556" si="3703">IF(W556="X","X",IF(GC556="X","X",IF(GC556&lt;&gt;0,ROUND((W556-GC556)/GC524*100,3),"- ")))</f>
        <v>-3.0000000000000001E-3</v>
      </c>
      <c r="FC556" s="22">
        <f t="shared" ref="FC556" si="3704">IF(X556="X","X",IF(GD556="X","X",IF(GD556&lt;&gt;0,ROUND((X556-GD556)/GD524*100,3),"- ")))</f>
        <v>-8.9999999999999993E-3</v>
      </c>
      <c r="FD556" s="22">
        <f t="shared" ref="FD556" si="3705">IF(Y556="X","X",IF(GE556="X","X",IF(GE556&lt;&gt;0,ROUND((Y556-GE556)/GE524*100,3),"- ")))</f>
        <v>-1.6E-2</v>
      </c>
      <c r="FE556" s="59">
        <f t="shared" ref="FE556" si="3706">IF(Z556="X","X",IF(GF556="X","X",IF(GF556&lt;&gt;0,ROUND((Z556-GF556)/GF524*100,3),"- ")))</f>
        <v>-1E-3</v>
      </c>
      <c r="FG556" s="14">
        <v>32</v>
      </c>
      <c r="FH556" s="15" t="s">
        <v>37</v>
      </c>
      <c r="FI556" s="27">
        <f t="shared" si="2921"/>
        <v>0</v>
      </c>
      <c r="FJ556" s="29">
        <f t="shared" si="2922"/>
        <v>0</v>
      </c>
      <c r="FK556" s="29">
        <f t="shared" si="2923"/>
        <v>57</v>
      </c>
      <c r="FL556" s="29">
        <f t="shared" si="2924"/>
        <v>0</v>
      </c>
      <c r="FM556" s="29">
        <f t="shared" si="2925"/>
        <v>0</v>
      </c>
      <c r="FN556" s="29">
        <f t="shared" si="2926"/>
        <v>22</v>
      </c>
      <c r="FO556" s="29">
        <f t="shared" si="2927"/>
        <v>774</v>
      </c>
      <c r="FP556" s="29">
        <f t="shared" si="2928"/>
        <v>16</v>
      </c>
      <c r="FQ556" s="29">
        <f t="shared" si="2929"/>
        <v>35</v>
      </c>
      <c r="FR556" s="29">
        <f t="shared" si="2930"/>
        <v>21</v>
      </c>
      <c r="FS556" s="29">
        <f t="shared" si="2931"/>
        <v>0</v>
      </c>
      <c r="FT556" s="29">
        <f t="shared" si="2932"/>
        <v>13</v>
      </c>
      <c r="FU556" s="29">
        <f t="shared" si="2933"/>
        <v>56</v>
      </c>
      <c r="FV556" s="29">
        <f t="shared" si="2934"/>
        <v>0</v>
      </c>
      <c r="FW556" s="29">
        <f t="shared" si="2935"/>
        <v>247</v>
      </c>
      <c r="FX556" s="29">
        <f t="shared" si="2936"/>
        <v>180</v>
      </c>
      <c r="FY556" s="29">
        <f t="shared" si="2121"/>
        <v>128</v>
      </c>
      <c r="FZ556" s="29">
        <f t="shared" si="2122"/>
        <v>15</v>
      </c>
      <c r="GA556" s="29">
        <f t="shared" si="2176"/>
        <v>1564</v>
      </c>
      <c r="GB556" s="29">
        <f t="shared" si="2123"/>
        <v>-11</v>
      </c>
      <c r="GC556" s="53">
        <f t="shared" si="2177"/>
        <v>1553</v>
      </c>
      <c r="GD556" s="29">
        <f t="shared" si="2178"/>
        <v>57</v>
      </c>
      <c r="GE556" s="29">
        <f t="shared" si="2179"/>
        <v>774</v>
      </c>
      <c r="GF556" s="41">
        <f t="shared" si="2180"/>
        <v>733</v>
      </c>
    </row>
    <row r="557" spans="1:188" ht="13.5" customHeight="1">
      <c r="A557" s="14">
        <v>33</v>
      </c>
      <c r="B557" s="15" t="s">
        <v>38</v>
      </c>
      <c r="C557" s="231">
        <v>973</v>
      </c>
      <c r="D557" s="226">
        <v>8</v>
      </c>
      <c r="E557" s="226">
        <v>31</v>
      </c>
      <c r="F557" s="226">
        <v>122</v>
      </c>
      <c r="G557" s="226">
        <v>2018</v>
      </c>
      <c r="H557" s="226">
        <v>211</v>
      </c>
      <c r="I557" s="226">
        <v>1886</v>
      </c>
      <c r="J557" s="226">
        <v>224</v>
      </c>
      <c r="K557" s="226">
        <v>119</v>
      </c>
      <c r="L557" s="226">
        <v>103</v>
      </c>
      <c r="M557" s="226">
        <v>0</v>
      </c>
      <c r="N557" s="226">
        <v>4</v>
      </c>
      <c r="O557" s="226">
        <v>102</v>
      </c>
      <c r="P557" s="226">
        <v>108</v>
      </c>
      <c r="Q557" s="226">
        <v>795</v>
      </c>
      <c r="R557" s="226">
        <v>367</v>
      </c>
      <c r="S557" s="226">
        <v>227</v>
      </c>
      <c r="T557" s="226">
        <v>148</v>
      </c>
      <c r="U557" s="226">
        <v>7446</v>
      </c>
      <c r="V557" s="232">
        <v>-47</v>
      </c>
      <c r="W557" s="233">
        <v>7399</v>
      </c>
      <c r="X557" s="226">
        <v>1012</v>
      </c>
      <c r="Y557" s="226">
        <v>4026</v>
      </c>
      <c r="Z557" s="232">
        <v>2408</v>
      </c>
      <c r="AA557" s="226"/>
      <c r="AB557" s="14">
        <v>33</v>
      </c>
      <c r="AC557" s="15" t="s">
        <v>38</v>
      </c>
      <c r="AD557" s="58">
        <f t="shared" si="3658"/>
        <v>-10.488</v>
      </c>
      <c r="AE557" s="22">
        <f t="shared" si="2857"/>
        <v>14.286</v>
      </c>
      <c r="AF557" s="22">
        <f t="shared" si="2858"/>
        <v>19.231000000000002</v>
      </c>
      <c r="AG557" s="22">
        <f t="shared" si="2859"/>
        <v>1.667</v>
      </c>
      <c r="AH557" s="22">
        <f t="shared" si="2860"/>
        <v>-0.05</v>
      </c>
      <c r="AI557" s="22">
        <f t="shared" si="2861"/>
        <v>-7.4560000000000004</v>
      </c>
      <c r="AJ557" s="22">
        <f t="shared" si="2862"/>
        <v>77.588999999999999</v>
      </c>
      <c r="AK557" s="22">
        <f t="shared" si="2863"/>
        <v>2.7519999999999998</v>
      </c>
      <c r="AL557" s="22">
        <f t="shared" si="2864"/>
        <v>15.534000000000001</v>
      </c>
      <c r="AM557" s="22">
        <f t="shared" si="2865"/>
        <v>4.04</v>
      </c>
      <c r="AN557" s="22" t="str">
        <f t="shared" si="2866"/>
        <v xml:space="preserve">- </v>
      </c>
      <c r="AO557" s="22">
        <f t="shared" si="2867"/>
        <v>-20</v>
      </c>
      <c r="AP557" s="22">
        <f t="shared" si="2868"/>
        <v>-3.774</v>
      </c>
      <c r="AQ557" s="22">
        <f t="shared" si="2869"/>
        <v>27.059000000000001</v>
      </c>
      <c r="AR557" s="22">
        <f t="shared" si="2870"/>
        <v>1.274</v>
      </c>
      <c r="AS557" s="22">
        <f t="shared" si="2871"/>
        <v>5.46</v>
      </c>
      <c r="AT557" s="22">
        <f t="shared" si="2807"/>
        <v>4.6079999999999997</v>
      </c>
      <c r="AU557" s="22">
        <f t="shared" si="2035"/>
        <v>1.37</v>
      </c>
      <c r="AV557" s="22">
        <f t="shared" si="2036"/>
        <v>11.785</v>
      </c>
      <c r="AW557" s="22">
        <f t="shared" si="2037"/>
        <v>0</v>
      </c>
      <c r="AX557" s="63">
        <f t="shared" si="2038"/>
        <v>11.869</v>
      </c>
      <c r="AY557" s="22">
        <f t="shared" si="2039"/>
        <v>-9.6430000000000007</v>
      </c>
      <c r="AZ557" s="22">
        <f t="shared" si="2040"/>
        <v>25.773</v>
      </c>
      <c r="BA557" s="59">
        <f t="shared" si="2041"/>
        <v>2.9060000000000001</v>
      </c>
      <c r="BB557" s="226"/>
      <c r="BC557" s="14">
        <v>33</v>
      </c>
      <c r="BD557" s="15" t="s">
        <v>38</v>
      </c>
      <c r="BE557" s="58">
        <f t="shared" si="2710"/>
        <v>13.2</v>
      </c>
      <c r="BF557" s="22">
        <f t="shared" si="2872"/>
        <v>0.1</v>
      </c>
      <c r="BG557" s="22">
        <f t="shared" si="2985"/>
        <v>0.4</v>
      </c>
      <c r="BH557" s="22">
        <f t="shared" si="2985"/>
        <v>1.6</v>
      </c>
      <c r="BI557" s="22">
        <f t="shared" si="2985"/>
        <v>27.3</v>
      </c>
      <c r="BJ557" s="22">
        <f t="shared" si="2985"/>
        <v>2.9</v>
      </c>
      <c r="BK557" s="22">
        <f t="shared" si="2985"/>
        <v>25.5</v>
      </c>
      <c r="BL557" s="22">
        <f t="shared" si="2985"/>
        <v>3</v>
      </c>
      <c r="BM557" s="22">
        <f t="shared" si="2985"/>
        <v>1.6</v>
      </c>
      <c r="BN557" s="22">
        <f t="shared" si="2985"/>
        <v>1.4</v>
      </c>
      <c r="BO557" s="22" t="str">
        <f t="shared" si="2985"/>
        <v>-</v>
      </c>
      <c r="BP557" s="22">
        <f t="shared" si="2985"/>
        <v>0.1</v>
      </c>
      <c r="BQ557" s="22">
        <f t="shared" si="2985"/>
        <v>1.4</v>
      </c>
      <c r="BR557" s="22">
        <f t="shared" si="2985"/>
        <v>1.5</v>
      </c>
      <c r="BS557" s="22">
        <f t="shared" si="2985"/>
        <v>10.7</v>
      </c>
      <c r="BT557" s="22">
        <f t="shared" si="2985"/>
        <v>5</v>
      </c>
      <c r="BU557" s="22">
        <f t="shared" si="2985"/>
        <v>3.1</v>
      </c>
      <c r="BV557" s="22">
        <f t="shared" si="2985"/>
        <v>2</v>
      </c>
      <c r="BW557" s="22">
        <f t="shared" si="2125"/>
        <v>100.6</v>
      </c>
      <c r="BX557" s="22">
        <f t="shared" si="2044"/>
        <v>-0.6</v>
      </c>
      <c r="BY557" s="63">
        <f t="shared" si="2126"/>
        <v>100</v>
      </c>
      <c r="BZ557" s="22">
        <f t="shared" si="2045"/>
        <v>13.7</v>
      </c>
      <c r="CA557" s="22">
        <f t="shared" si="2046"/>
        <v>54.4</v>
      </c>
      <c r="CB557" s="59">
        <f t="shared" si="2047"/>
        <v>32.5</v>
      </c>
      <c r="CC557" s="226"/>
      <c r="CD557" s="14">
        <v>33</v>
      </c>
      <c r="CE557" s="15" t="s">
        <v>38</v>
      </c>
      <c r="CF557" s="58">
        <f t="shared" ref="CF557" si="3707">IF(C557=0,"-",IF(C557="X","X",ROUND(C557/C524*100,1)))</f>
        <v>2.4</v>
      </c>
      <c r="CG557" s="22">
        <f t="shared" ref="CG557" si="3708">IF(D557=0,"-",IF(D557="X","X",ROUND(D557/D524*100,1)))</f>
        <v>1.9</v>
      </c>
      <c r="CH557" s="22">
        <f t="shared" ref="CH557" si="3709">IF(E557=0,"-",IF(E557="X","X",ROUND(E557/E524*100,1)))</f>
        <v>0.4</v>
      </c>
      <c r="CI557" s="22">
        <f t="shared" ref="CI557" si="3710">IF(F557=0,"-",IF(F557="X","X",ROUND(F557/F524*100,1)))</f>
        <v>1.4</v>
      </c>
      <c r="CJ557" s="22">
        <f t="shared" ref="CJ557" si="3711">IF(G557=0,"-",IF(G557="X","X",ROUND(G557/G524*100,1)))</f>
        <v>1.1000000000000001</v>
      </c>
      <c r="CK557" s="22">
        <f t="shared" ref="CK557" si="3712">IF(H557=0,"-",IF(H557="X","X",ROUND(H557/H524*100,1)))</f>
        <v>0.1</v>
      </c>
      <c r="CL557" s="22">
        <f t="shared" ref="CL557" si="3713">IF(I557=0,"-",IF(I557="X","X",ROUND(I557/I524*100,1)))</f>
        <v>0.4</v>
      </c>
      <c r="CM557" s="22">
        <f t="shared" ref="CM557" si="3714">IF(J557=0,"-",IF(J557="X","X",ROUND(J557/J524*100,1)))</f>
        <v>0.1</v>
      </c>
      <c r="CN557" s="22">
        <f t="shared" ref="CN557" si="3715">IF(K557=0,"-",IF(K557="X","X",ROUND(K557/K524*100,1)))</f>
        <v>0.1</v>
      </c>
      <c r="CO557" s="22">
        <f t="shared" ref="CO557" si="3716">IF(L557=0,"-",IF(L557="X","X",ROUND(L557/L524*100,1)))</f>
        <v>0.1</v>
      </c>
      <c r="CP557" s="22" t="str">
        <f t="shared" ref="CP557" si="3717">IF(M557=0,"-",IF(M557="X","X",ROUND(M557/M524*100,1)))</f>
        <v>-</v>
      </c>
      <c r="CQ557" s="22">
        <f t="shared" ref="CQ557" si="3718">IF(N557=0,"-",IF(N557="X","X",ROUND(N557/N524*100,1)))</f>
        <v>0</v>
      </c>
      <c r="CR557" s="22">
        <f t="shared" ref="CR557" si="3719">IF(O557=0,"-",IF(O557="X","X",ROUND(O557/O524*100,1)))</f>
        <v>0</v>
      </c>
      <c r="CS557" s="22">
        <f t="shared" ref="CS557" si="3720">IF(P557=0,"-",IF(P557="X","X",ROUND(P557/P524*100,1)))</f>
        <v>0</v>
      </c>
      <c r="CT557" s="22">
        <f t="shared" ref="CT557" si="3721">IF(Q557=0,"-",IF(Q557="X","X",ROUND(Q557/Q524*100,1)))</f>
        <v>0.2</v>
      </c>
      <c r="CU557" s="22">
        <f t="shared" ref="CU557" si="3722">IF(R557=0,"-",IF(R557="X","X",ROUND(R557/R524*100,1)))</f>
        <v>0.1</v>
      </c>
      <c r="CV557" s="22">
        <f t="shared" ref="CV557" si="3723">IF(S557=0,"-",IF(S557="X","X",ROUND(S557/S524*100,1)))</f>
        <v>0</v>
      </c>
      <c r="CW557" s="22">
        <f t="shared" ref="CW557" si="3724">IF(T557=0,"-",IF(T557="X","X",ROUND(T557/T524*100,1)))</f>
        <v>0.1</v>
      </c>
      <c r="CX557" s="22">
        <f t="shared" ref="CX557" si="3725">IF(U557=0,"-",IF(U557="X","X",ROUND(U557/U524*100,1)))</f>
        <v>0.2</v>
      </c>
      <c r="CY557" s="22">
        <f t="shared" ref="CY557" si="3726">IF(V557=0,"-",IF(V557="X","X",ROUND(V557/V524*100,1)))</f>
        <v>0.2</v>
      </c>
      <c r="CZ557" s="63">
        <f t="shared" ref="CZ557" si="3727">IF(W557=0,"-",IF(W557="X","X",ROUND(W557/W524*100,1)))</f>
        <v>0.2</v>
      </c>
      <c r="DA557" s="22">
        <f t="shared" ref="DA557" si="3728">IF(X557=0,"-",IF(X557="X","X",ROUND(X557/X524*100,1)))</f>
        <v>2</v>
      </c>
      <c r="DB557" s="22">
        <f t="shared" ref="DB557" si="3729">IF(Y557=0,"-",IF(Y557="X","X",ROUND(Y557/Y524*100,1)))</f>
        <v>0.6</v>
      </c>
      <c r="DC557" s="59">
        <f t="shared" ref="DC557" si="3730">IF(Z557=0,"-",IF(Z557="X","X",ROUND(Z557/Z524*100,1)))</f>
        <v>0.1</v>
      </c>
      <c r="DD557" s="226"/>
      <c r="DE557" s="14">
        <v>33</v>
      </c>
      <c r="DF557" s="15" t="s">
        <v>38</v>
      </c>
      <c r="DG557" s="58">
        <f t="shared" si="2151"/>
        <v>-1.724</v>
      </c>
      <c r="DH557" s="22">
        <f t="shared" si="2072"/>
        <v>1.4999999999999999E-2</v>
      </c>
      <c r="DI557" s="22">
        <f t="shared" si="2073"/>
        <v>7.5999999999999998E-2</v>
      </c>
      <c r="DJ557" s="22">
        <f t="shared" si="2074"/>
        <v>0.03</v>
      </c>
      <c r="DK557" s="22">
        <f t="shared" si="2075"/>
        <v>-1.4999999999999999E-2</v>
      </c>
      <c r="DL557" s="22">
        <f t="shared" si="2076"/>
        <v>-0.25700000000000001</v>
      </c>
      <c r="DM557" s="22">
        <f t="shared" si="2077"/>
        <v>12.458</v>
      </c>
      <c r="DN557" s="22">
        <f t="shared" si="2078"/>
        <v>9.0999999999999998E-2</v>
      </c>
      <c r="DO557" s="22">
        <f t="shared" si="2079"/>
        <v>0.24199999999999999</v>
      </c>
      <c r="DP557" s="22">
        <f t="shared" si="2080"/>
        <v>0.06</v>
      </c>
      <c r="DQ557" s="22" t="str">
        <f t="shared" si="2081"/>
        <v xml:space="preserve">- </v>
      </c>
      <c r="DR557" s="22">
        <f t="shared" si="2082"/>
        <v>-1.4999999999999999E-2</v>
      </c>
      <c r="DS557" s="22">
        <f t="shared" si="2083"/>
        <v>-0.06</v>
      </c>
      <c r="DT557" s="22">
        <f t="shared" si="2084"/>
        <v>0.34799999999999998</v>
      </c>
      <c r="DU557" s="22">
        <f t="shared" si="2085"/>
        <v>0.151</v>
      </c>
      <c r="DV557" s="22">
        <f t="shared" si="2086"/>
        <v>0.28699999999999998</v>
      </c>
      <c r="DW557" s="22">
        <f t="shared" si="2087"/>
        <v>0.151</v>
      </c>
      <c r="DX557" s="22">
        <f t="shared" si="2088"/>
        <v>0.03</v>
      </c>
      <c r="DY557" s="22">
        <f t="shared" si="2089"/>
        <v>11.869</v>
      </c>
      <c r="DZ557" s="22">
        <f t="shared" si="2090"/>
        <v>0</v>
      </c>
      <c r="EA557" s="63">
        <f t="shared" si="2091"/>
        <v>11.869</v>
      </c>
      <c r="EB557" s="22">
        <f t="shared" si="2092"/>
        <v>-1.633</v>
      </c>
      <c r="EC557" s="22">
        <f t="shared" si="2093"/>
        <v>12.474</v>
      </c>
      <c r="ED557" s="59">
        <f t="shared" si="2094"/>
        <v>1.028</v>
      </c>
      <c r="EE557" s="226"/>
      <c r="EF557" s="14">
        <v>33</v>
      </c>
      <c r="EG557" s="15" t="s">
        <v>38</v>
      </c>
      <c r="EH557" s="58">
        <f t="shared" ref="EH557" si="3731">IF(C557="X","X",IF(FI557="X","X",IF(FI557&lt;&gt;0,ROUND((C557-FI557)/FI524*100,3),"- ")))</f>
        <v>-0.30299999999999999</v>
      </c>
      <c r="EI557" s="22">
        <f t="shared" ref="EI557" si="3732">IF(D557="X","X",IF(FJ557="X","X",IF(FJ557&lt;&gt;0,ROUND((D557-FJ557)/FJ524*100,3),"- ")))</f>
        <v>0.23899999999999999</v>
      </c>
      <c r="EJ557" s="22">
        <f t="shared" ref="EJ557" si="3733">IF(E557="X","X",IF(FK557="X","X",IF(FK557&lt;&gt;0,ROUND((E557-FK557)/FK524*100,3),"- ")))</f>
        <v>5.8000000000000003E-2</v>
      </c>
      <c r="EK557" s="22">
        <f t="shared" ref="EK557" si="3734">IF(F557="X","X",IF(FL557="X","X",IF(FL557&lt;&gt;0,ROUND((F557-FL557)/FL524*100,3),"- ")))</f>
        <v>2.3E-2</v>
      </c>
      <c r="EL557" s="22">
        <f t="shared" ref="EL557" si="3735">IF(G557="X","X",IF(FM557="X","X",IF(FM557&lt;&gt;0,ROUND((G557-FM557)/FM524*100,3),"- ")))</f>
        <v>0</v>
      </c>
      <c r="EM557" s="22">
        <f t="shared" ref="EM557" si="3736">IF(H557="X","X",IF(FN557="X","X",IF(FN557&lt;&gt;0,ROUND((H557-FN557)/FN524*100,3),"- ")))</f>
        <v>-8.9999999999999993E-3</v>
      </c>
      <c r="EN557" s="22">
        <f t="shared" ref="EN557" si="3737">IF(I557="X","X",IF(FO557="X","X",IF(FO557&lt;&gt;0,ROUND((I557-FO557)/FO524*100,3),"- ")))</f>
        <v>0.19500000000000001</v>
      </c>
      <c r="EO557" s="22">
        <f t="shared" ref="EO557" si="3738">IF(J557="X","X",IF(FP557="X","X",IF(FP557&lt;&gt;0,ROUND((J557-FP557)/FP524*100,3),"- ")))</f>
        <v>2E-3</v>
      </c>
      <c r="EP557" s="22">
        <f t="shared" ref="EP557" si="3739">IF(K557="X","X",IF(FQ557="X","X",IF(FQ557&lt;&gt;0,ROUND((K557-FQ557)/FQ524*100,3),"- ")))</f>
        <v>8.0000000000000002E-3</v>
      </c>
      <c r="EQ557" s="22">
        <f t="shared" ref="EQ557" si="3740">IF(L557="X","X",IF(FR557="X","X",IF(FR557&lt;&gt;0,ROUND((L557-FR557)/FR524*100,3),"- ")))</f>
        <v>4.0000000000000001E-3</v>
      </c>
      <c r="ER557" s="22" t="str">
        <f t="shared" ref="ER557" si="3741">IF(M557="X","X",IF(FS557="X","X",IF(FS557&lt;&gt;0,ROUND((M557-FS557)/FS524*100,3),"- ")))</f>
        <v xml:space="preserve">- </v>
      </c>
      <c r="ES557" s="22">
        <f t="shared" ref="ES557" si="3742">IF(N557="X","X",IF(FT557="X","X",IF(FT557&lt;&gt;0,ROUND((N557-FT557)/FT524*100,3),"- ")))</f>
        <v>-1E-3</v>
      </c>
      <c r="ET557" s="22">
        <f t="shared" ref="ET557" si="3743">IF(O557="X","X",IF(FU557="X","X",IF(FU557&lt;&gt;0,ROUND((O557-FU557)/FU524*100,3),"- ")))</f>
        <v>-1E-3</v>
      </c>
      <c r="EU557" s="22">
        <f t="shared" ref="EU557" si="3744">IF(P557="X","X",IF(FV557="X","X",IF(FV557&lt;&gt;0,ROUND((P557-FV557)/FV524*100,3),"- ")))</f>
        <v>5.0000000000000001E-3</v>
      </c>
      <c r="EV557" s="22">
        <f t="shared" ref="EV557" si="3745">IF(Q557="X","X",IF(FW557="X","X",IF(FW557&lt;&gt;0,ROUND((Q557-FW557)/FW524*100,3),"- ")))</f>
        <v>2E-3</v>
      </c>
      <c r="EW557" s="22">
        <f t="shared" ref="EW557" si="3746">IF(R557="X","X",IF(FX557="X","X",IF(FX557&lt;&gt;0,ROUND((R557-FX557)/FX524*100,3),"- ")))</f>
        <v>8.0000000000000002E-3</v>
      </c>
      <c r="EX557" s="22">
        <f t="shared" ref="EX557" si="3747">IF(S557="X","X",IF(FY557="X","X",IF(FY557&lt;&gt;0,ROUND((S557-FY557)/FY524*100,3),"- ")))</f>
        <v>2E-3</v>
      </c>
      <c r="EY557" s="22">
        <f t="shared" ref="EY557" si="3748">IF(T557="X","X",IF(FZ557="X","X",IF(FZ557&lt;&gt;0,ROUND((T557-FZ557)/FZ524*100,3),"- ")))</f>
        <v>1E-3</v>
      </c>
      <c r="EZ557" s="22">
        <f t="shared" ref="EZ557" si="3749">IF(U557="X","X",IF(GA557="X","X",IF(GA557&lt;&gt;0,ROUND((U557-GA557)/GA524*100,3),"- ")))</f>
        <v>1.7999999999999999E-2</v>
      </c>
      <c r="FA557" s="22">
        <f t="shared" ref="FA557" si="3750">IF(V557="X","X",IF(GB557="X","X",IF(GB557&lt;&gt;0,ROUND((V557-GB557)/GB524*100,3),"- ")))</f>
        <v>0</v>
      </c>
      <c r="FB557" s="63">
        <f t="shared" ref="FB557" si="3751">IF(W557="X","X",IF(GC557="X","X",IF(GC557&lt;&gt;0,ROUND((W557-GC557)/GC524*100,3),"- ")))</f>
        <v>1.9E-2</v>
      </c>
      <c r="FC557" s="22">
        <f t="shared" ref="FC557" si="3752">IF(X557="X","X",IF(GD557="X","X",IF(GD557&lt;&gt;0,ROUND((X557-GD557)/GD524*100,3),"- ")))</f>
        <v>-0.23200000000000001</v>
      </c>
      <c r="FD557" s="22">
        <f t="shared" ref="FD557" si="3753">IF(Y557="X","X",IF(GE557="X","X",IF(GE557&lt;&gt;0,ROUND((Y557-GE557)/GE524*100,3),"- ")))</f>
        <v>0.13</v>
      </c>
      <c r="FE557" s="59">
        <f t="shared" ref="FE557" si="3754">IF(Z557="X","X",IF(GF557="X","X",IF(GF557&lt;&gt;0,ROUND((Z557-GF557)/GF524*100,3),"- ")))</f>
        <v>2E-3</v>
      </c>
      <c r="FG557" s="14">
        <v>33</v>
      </c>
      <c r="FH557" s="15" t="s">
        <v>38</v>
      </c>
      <c r="FI557" s="27">
        <f t="shared" si="2921"/>
        <v>1087</v>
      </c>
      <c r="FJ557" s="29">
        <f t="shared" si="2922"/>
        <v>7</v>
      </c>
      <c r="FK557" s="29">
        <f t="shared" si="2923"/>
        <v>26</v>
      </c>
      <c r="FL557" s="29">
        <f t="shared" si="2924"/>
        <v>120</v>
      </c>
      <c r="FM557" s="29">
        <f t="shared" si="2925"/>
        <v>2019</v>
      </c>
      <c r="FN557" s="29">
        <f t="shared" si="2926"/>
        <v>228</v>
      </c>
      <c r="FO557" s="29">
        <f t="shared" si="2927"/>
        <v>1062</v>
      </c>
      <c r="FP557" s="29">
        <f t="shared" si="2928"/>
        <v>218</v>
      </c>
      <c r="FQ557" s="29">
        <f t="shared" si="2929"/>
        <v>103</v>
      </c>
      <c r="FR557" s="29">
        <f t="shared" si="2930"/>
        <v>99</v>
      </c>
      <c r="FS557" s="29">
        <f t="shared" si="2931"/>
        <v>0</v>
      </c>
      <c r="FT557" s="29">
        <f t="shared" si="2932"/>
        <v>5</v>
      </c>
      <c r="FU557" s="29">
        <f t="shared" si="2933"/>
        <v>106</v>
      </c>
      <c r="FV557" s="29">
        <f t="shared" si="2934"/>
        <v>85</v>
      </c>
      <c r="FW557" s="29">
        <f t="shared" si="2935"/>
        <v>785</v>
      </c>
      <c r="FX557" s="29">
        <f t="shared" si="2936"/>
        <v>348</v>
      </c>
      <c r="FY557" s="29">
        <f t="shared" si="2121"/>
        <v>217</v>
      </c>
      <c r="FZ557" s="29">
        <f t="shared" si="2122"/>
        <v>146</v>
      </c>
      <c r="GA557" s="29">
        <f t="shared" si="2176"/>
        <v>6661</v>
      </c>
      <c r="GB557" s="29">
        <f t="shared" si="2123"/>
        <v>-47</v>
      </c>
      <c r="GC557" s="53">
        <f t="shared" si="2177"/>
        <v>6614</v>
      </c>
      <c r="GD557" s="29">
        <f t="shared" si="2178"/>
        <v>1120</v>
      </c>
      <c r="GE557" s="29">
        <f t="shared" si="2179"/>
        <v>3201</v>
      </c>
      <c r="GF557" s="41">
        <f t="shared" si="2180"/>
        <v>2340</v>
      </c>
    </row>
    <row r="558" spans="1:188" ht="13.5" customHeight="1">
      <c r="A558" s="14">
        <v>34</v>
      </c>
      <c r="B558" s="15" t="s">
        <v>39</v>
      </c>
      <c r="C558" s="231">
        <v>273</v>
      </c>
      <c r="D558" s="226">
        <v>0</v>
      </c>
      <c r="E558" s="226">
        <v>12</v>
      </c>
      <c r="F558" s="226">
        <v>0</v>
      </c>
      <c r="G558" s="226">
        <v>539</v>
      </c>
      <c r="H558" s="226">
        <v>87</v>
      </c>
      <c r="I558" s="226">
        <v>1491</v>
      </c>
      <c r="J558" s="226">
        <v>57</v>
      </c>
      <c r="K558" s="226">
        <v>109</v>
      </c>
      <c r="L558" s="226">
        <v>118</v>
      </c>
      <c r="M558" s="226">
        <v>0</v>
      </c>
      <c r="N558" s="226">
        <v>2</v>
      </c>
      <c r="O558" s="226">
        <v>33</v>
      </c>
      <c r="P558" s="226">
        <v>71</v>
      </c>
      <c r="Q558" s="226">
        <v>425</v>
      </c>
      <c r="R558" s="226">
        <v>285</v>
      </c>
      <c r="S558" s="226">
        <v>176</v>
      </c>
      <c r="T558" s="226">
        <v>78</v>
      </c>
      <c r="U558" s="226">
        <v>3756</v>
      </c>
      <c r="V558" s="232">
        <v>-24</v>
      </c>
      <c r="W558" s="233">
        <v>3732</v>
      </c>
      <c r="X558" s="226">
        <v>285</v>
      </c>
      <c r="Y558" s="226">
        <v>2030</v>
      </c>
      <c r="Z558" s="232">
        <v>1441</v>
      </c>
      <c r="AA558" s="226"/>
      <c r="AB558" s="14">
        <v>34</v>
      </c>
      <c r="AC558" s="15" t="s">
        <v>39</v>
      </c>
      <c r="AD558" s="58">
        <f t="shared" si="3658"/>
        <v>-8.0809999999999995</v>
      </c>
      <c r="AE558" s="22" t="str">
        <f t="shared" si="2857"/>
        <v xml:space="preserve">- </v>
      </c>
      <c r="AF558" s="22">
        <f t="shared" si="2858"/>
        <v>33.332999999999998</v>
      </c>
      <c r="AG558" s="22" t="str">
        <f>IF(F558="X","X",IF(FL558="X","X",IF(FL558&lt;&gt;0,ROUND((F558-FL558)/ABS(FL558)*100,3),"- ")))</f>
        <v xml:space="preserve">- </v>
      </c>
      <c r="AH558" s="22">
        <f t="shared" si="2860"/>
        <v>0</v>
      </c>
      <c r="AI558" s="22">
        <f t="shared" si="2861"/>
        <v>-3.3330000000000002</v>
      </c>
      <c r="AJ558" s="22">
        <f t="shared" si="2862"/>
        <v>-1.1930000000000001</v>
      </c>
      <c r="AK558" s="22">
        <f t="shared" si="2863"/>
        <v>3.6360000000000001</v>
      </c>
      <c r="AL558" s="22">
        <f t="shared" si="2864"/>
        <v>5.8250000000000002</v>
      </c>
      <c r="AM558" s="22">
        <f t="shared" si="2865"/>
        <v>13.462</v>
      </c>
      <c r="AN558" s="22" t="str">
        <f t="shared" si="2866"/>
        <v xml:space="preserve">- </v>
      </c>
      <c r="AO558" s="22">
        <f t="shared" si="2867"/>
        <v>-50</v>
      </c>
      <c r="AP558" s="22">
        <f t="shared" si="2868"/>
        <v>0</v>
      </c>
      <c r="AQ558" s="22">
        <f t="shared" si="2869"/>
        <v>29.091000000000001</v>
      </c>
      <c r="AR558" s="22">
        <f t="shared" si="2870"/>
        <v>1.4319999999999999</v>
      </c>
      <c r="AS558" s="22">
        <f t="shared" si="2871"/>
        <v>-2.3969999999999998</v>
      </c>
      <c r="AT558" s="22">
        <f t="shared" si="2807"/>
        <v>3.5289999999999999</v>
      </c>
      <c r="AU558" s="22">
        <f t="shared" si="2035"/>
        <v>8.3330000000000002</v>
      </c>
      <c r="AV558" s="22">
        <f t="shared" si="2036"/>
        <v>0.13300000000000001</v>
      </c>
      <c r="AW558" s="22">
        <f t="shared" si="2037"/>
        <v>11.111000000000001</v>
      </c>
      <c r="AX558" s="63">
        <f t="shared" si="2038"/>
        <v>0.215</v>
      </c>
      <c r="AY558" s="22">
        <f t="shared" si="2039"/>
        <v>-6.8630000000000004</v>
      </c>
      <c r="AZ558" s="22">
        <f t="shared" si="2040"/>
        <v>-0.879</v>
      </c>
      <c r="BA558" s="59">
        <f t="shared" si="2041"/>
        <v>3.15</v>
      </c>
      <c r="BB558" s="226"/>
      <c r="BC558" s="14">
        <v>34</v>
      </c>
      <c r="BD558" s="15" t="s">
        <v>39</v>
      </c>
      <c r="BE558" s="58">
        <f t="shared" si="2710"/>
        <v>7.3</v>
      </c>
      <c r="BF558" s="22" t="str">
        <f t="shared" si="2872"/>
        <v>-</v>
      </c>
      <c r="BG558" s="22">
        <f t="shared" ref="BG558:BG571" si="3755">IF(E558=0,"-",IF(E558="X","X",ROUND(E558/$W558*100,1)))</f>
        <v>0.3</v>
      </c>
      <c r="BH558" s="22" t="str">
        <f t="shared" ref="BH558:BH571" si="3756">IF(F558=0,"-",IF(F558="X","X",ROUND(F558/$W558*100,1)))</f>
        <v>-</v>
      </c>
      <c r="BI558" s="22">
        <f t="shared" ref="BI558:BI571" si="3757">IF(G558=0,"-",IF(G558="X","X",ROUND(G558/$W558*100,1)))</f>
        <v>14.4</v>
      </c>
      <c r="BJ558" s="22">
        <f t="shared" ref="BJ558:BJ571" si="3758">IF(H558=0,"-",IF(H558="X","X",ROUND(H558/$W558*100,1)))</f>
        <v>2.2999999999999998</v>
      </c>
      <c r="BK558" s="22">
        <f t="shared" ref="BK558:BK571" si="3759">IF(I558=0,"-",IF(I558="X","X",ROUND(I558/$W558*100,1)))</f>
        <v>40</v>
      </c>
      <c r="BL558" s="22">
        <f t="shared" ref="BL558:BL571" si="3760">IF(J558=0,"-",IF(J558="X","X",ROUND(J558/$W558*100,1)))</f>
        <v>1.5</v>
      </c>
      <c r="BM558" s="22">
        <f t="shared" ref="BM558:BM571" si="3761">IF(K558=0,"-",IF(K558="X","X",ROUND(K558/$W558*100,1)))</f>
        <v>2.9</v>
      </c>
      <c r="BN558" s="22">
        <f t="shared" ref="BN558:BN571" si="3762">IF(L558=0,"-",IF(L558="X","X",ROUND(L558/$W558*100,1)))</f>
        <v>3.2</v>
      </c>
      <c r="BO558" s="22" t="str">
        <f t="shared" ref="BO558:BO571" si="3763">IF(M558=0,"-",IF(M558="X","X",ROUND(M558/$W558*100,1)))</f>
        <v>-</v>
      </c>
      <c r="BP558" s="22">
        <f t="shared" ref="BP558:BP571" si="3764">IF(N558=0,"-",IF(N558="X","X",ROUND(N558/$W558*100,1)))</f>
        <v>0.1</v>
      </c>
      <c r="BQ558" s="22">
        <f t="shared" ref="BQ558:BQ571" si="3765">IF(O558=0,"-",IF(O558="X","X",ROUND(O558/$W558*100,1)))</f>
        <v>0.9</v>
      </c>
      <c r="BR558" s="22">
        <f t="shared" ref="BR558:BR571" si="3766">IF(P558=0,"-",IF(P558="X","X",ROUND(P558/$W558*100,1)))</f>
        <v>1.9</v>
      </c>
      <c r="BS558" s="22">
        <f t="shared" ref="BS558:BS571" si="3767">IF(Q558=0,"-",IF(Q558="X","X",ROUND(Q558/$W558*100,1)))</f>
        <v>11.4</v>
      </c>
      <c r="BT558" s="22">
        <f t="shared" ref="BT558:BT571" si="3768">IF(R558=0,"-",IF(R558="X","X",ROUND(R558/$W558*100,1)))</f>
        <v>7.6</v>
      </c>
      <c r="BU558" s="22">
        <f t="shared" ref="BU558:BU571" si="3769">IF(S558=0,"-",IF(S558="X","X",ROUND(S558/$W558*100,1)))</f>
        <v>4.7</v>
      </c>
      <c r="BV558" s="22">
        <f t="shared" ref="BV558:BV571" si="3770">IF(T558=0,"-",IF(T558="X","X",ROUND(T558/$W558*100,1)))</f>
        <v>2.1</v>
      </c>
      <c r="BW558" s="22">
        <f t="shared" si="2125"/>
        <v>100.6</v>
      </c>
      <c r="BX558" s="22">
        <f t="shared" si="2044"/>
        <v>-0.6</v>
      </c>
      <c r="BY558" s="63">
        <f t="shared" si="2126"/>
        <v>100</v>
      </c>
      <c r="BZ558" s="22">
        <f t="shared" si="2045"/>
        <v>7.6</v>
      </c>
      <c r="CA558" s="22">
        <f t="shared" si="2046"/>
        <v>54.4</v>
      </c>
      <c r="CB558" s="59">
        <f t="shared" si="2047"/>
        <v>38.6</v>
      </c>
      <c r="CC558" s="226"/>
      <c r="CD558" s="14">
        <v>34</v>
      </c>
      <c r="CE558" s="15" t="s">
        <v>39</v>
      </c>
      <c r="CF558" s="58">
        <f t="shared" ref="CF558" si="3771">IF(C558=0,"-",IF(C558="X","X",ROUND(C558/C524*100,1)))</f>
        <v>0.7</v>
      </c>
      <c r="CG558" s="22" t="str">
        <f t="shared" ref="CG558" si="3772">IF(D558=0,"-",IF(D558="X","X",ROUND(D558/D524*100,1)))</f>
        <v>-</v>
      </c>
      <c r="CH558" s="22">
        <f t="shared" ref="CH558" si="3773">IF(E558=0,"-",IF(E558="X","X",ROUND(E558/E524*100,1)))</f>
        <v>0.1</v>
      </c>
      <c r="CI558" s="22" t="str">
        <f t="shared" ref="CI558" si="3774">IF(F558=0,"-",IF(F558="X","X",ROUND(F558/F524*100,1)))</f>
        <v>-</v>
      </c>
      <c r="CJ558" s="22">
        <f t="shared" ref="CJ558" si="3775">IF(G558=0,"-",IF(G558="X","X",ROUND(G558/G524*100,1)))</f>
        <v>0.3</v>
      </c>
      <c r="CK558" s="22">
        <f t="shared" ref="CK558" si="3776">IF(H558=0,"-",IF(H558="X","X",ROUND(H558/H524*100,1)))</f>
        <v>0.1</v>
      </c>
      <c r="CL558" s="22">
        <f t="shared" ref="CL558" si="3777">IF(I558=0,"-",IF(I558="X","X",ROUND(I558/I524*100,1)))</f>
        <v>0.3</v>
      </c>
      <c r="CM558" s="22">
        <f t="shared" ref="CM558" si="3778">IF(J558=0,"-",IF(J558="X","X",ROUND(J558/J524*100,1)))</f>
        <v>0</v>
      </c>
      <c r="CN558" s="22">
        <f t="shared" ref="CN558" si="3779">IF(K558=0,"-",IF(K558="X","X",ROUND(K558/K524*100,1)))</f>
        <v>0.1</v>
      </c>
      <c r="CO558" s="22">
        <f t="shared" ref="CO558" si="3780">IF(L558=0,"-",IF(L558="X","X",ROUND(L558/L524*100,1)))</f>
        <v>0.1</v>
      </c>
      <c r="CP558" s="22" t="str">
        <f t="shared" ref="CP558" si="3781">IF(M558=0,"-",IF(M558="X","X",ROUND(M558/M524*100,1)))</f>
        <v>-</v>
      </c>
      <c r="CQ558" s="22">
        <f t="shared" ref="CQ558" si="3782">IF(N558=0,"-",IF(N558="X","X",ROUND(N558/N524*100,1)))</f>
        <v>0</v>
      </c>
      <c r="CR558" s="22">
        <f t="shared" ref="CR558" si="3783">IF(O558=0,"-",IF(O558="X","X",ROUND(O558/O524*100,1)))</f>
        <v>0</v>
      </c>
      <c r="CS558" s="22">
        <f t="shared" ref="CS558" si="3784">IF(P558=0,"-",IF(P558="X","X",ROUND(P558/P524*100,1)))</f>
        <v>0</v>
      </c>
      <c r="CT558" s="22">
        <f t="shared" ref="CT558" si="3785">IF(Q558=0,"-",IF(Q558="X","X",ROUND(Q558/Q524*100,1)))</f>
        <v>0.1</v>
      </c>
      <c r="CU558" s="22">
        <f t="shared" ref="CU558" si="3786">IF(R558=0,"-",IF(R558="X","X",ROUND(R558/R524*100,1)))</f>
        <v>0.1</v>
      </c>
      <c r="CV558" s="22">
        <f t="shared" ref="CV558" si="3787">IF(S558=0,"-",IF(S558="X","X",ROUND(S558/S524*100,1)))</f>
        <v>0</v>
      </c>
      <c r="CW558" s="22">
        <f t="shared" ref="CW558" si="3788">IF(T558=0,"-",IF(T558="X","X",ROUND(T558/T524*100,1)))</f>
        <v>0</v>
      </c>
      <c r="CX558" s="22">
        <f t="shared" ref="CX558" si="3789">IF(U558=0,"-",IF(U558="X","X",ROUND(U558/U524*100,1)))</f>
        <v>0.1</v>
      </c>
      <c r="CY558" s="22">
        <f t="shared" ref="CY558" si="3790">IF(V558=0,"-",IF(V558="X","X",ROUND(V558/V524*100,1)))</f>
        <v>0.1</v>
      </c>
      <c r="CZ558" s="63">
        <f t="shared" ref="CZ558" si="3791">IF(W558=0,"-",IF(W558="X","X",ROUND(W558/W524*100,1)))</f>
        <v>0.1</v>
      </c>
      <c r="DA558" s="22">
        <f t="shared" ref="DA558" si="3792">IF(X558=0,"-",IF(X558="X","X",ROUND(X558/X524*100,1)))</f>
        <v>0.6</v>
      </c>
      <c r="DB558" s="22">
        <f t="shared" ref="DB558" si="3793">IF(Y558=0,"-",IF(Y558="X","X",ROUND(Y558/Y524*100,1)))</f>
        <v>0.3</v>
      </c>
      <c r="DC558" s="59">
        <f t="shared" ref="DC558" si="3794">IF(Z558=0,"-",IF(Z558="X","X",ROUND(Z558/Z524*100,1)))</f>
        <v>0</v>
      </c>
      <c r="DD558" s="226"/>
      <c r="DE558" s="14">
        <v>34</v>
      </c>
      <c r="DF558" s="15" t="s">
        <v>39</v>
      </c>
      <c r="DG558" s="58">
        <f t="shared" si="2151"/>
        <v>-0.64400000000000002</v>
      </c>
      <c r="DH558" s="22" t="str">
        <f t="shared" si="2072"/>
        <v xml:space="preserve">- </v>
      </c>
      <c r="DI558" s="22">
        <f t="shared" si="2073"/>
        <v>8.1000000000000003E-2</v>
      </c>
      <c r="DJ558" s="22" t="str">
        <f t="shared" si="2074"/>
        <v xml:space="preserve">- </v>
      </c>
      <c r="DK558" s="22">
        <f t="shared" si="2075"/>
        <v>0</v>
      </c>
      <c r="DL558" s="22">
        <f t="shared" si="2076"/>
        <v>-8.1000000000000003E-2</v>
      </c>
      <c r="DM558" s="22">
        <f t="shared" si="2077"/>
        <v>-0.48299999999999998</v>
      </c>
      <c r="DN558" s="22">
        <f t="shared" si="2078"/>
        <v>5.3999999999999999E-2</v>
      </c>
      <c r="DO558" s="22">
        <f t="shared" si="2079"/>
        <v>0.161</v>
      </c>
      <c r="DP558" s="22">
        <f t="shared" si="2080"/>
        <v>0.376</v>
      </c>
      <c r="DQ558" s="22" t="str">
        <f t="shared" si="2081"/>
        <v xml:space="preserve">- </v>
      </c>
      <c r="DR558" s="22">
        <f t="shared" si="2082"/>
        <v>-5.3999999999999999E-2</v>
      </c>
      <c r="DS558" s="22">
        <f t="shared" si="2083"/>
        <v>0</v>
      </c>
      <c r="DT558" s="22">
        <f t="shared" si="2084"/>
        <v>0.43</v>
      </c>
      <c r="DU558" s="22">
        <f t="shared" si="2085"/>
        <v>0.161</v>
      </c>
      <c r="DV558" s="22">
        <f t="shared" si="2086"/>
        <v>-0.188</v>
      </c>
      <c r="DW558" s="22">
        <f t="shared" si="2087"/>
        <v>0.161</v>
      </c>
      <c r="DX558" s="22">
        <f t="shared" si="2088"/>
        <v>0.161</v>
      </c>
      <c r="DY558" s="22">
        <f t="shared" si="2089"/>
        <v>0.13400000000000001</v>
      </c>
      <c r="DZ558" s="22">
        <f t="shared" si="2090"/>
        <v>8.1000000000000003E-2</v>
      </c>
      <c r="EA558" s="63">
        <f t="shared" si="2091"/>
        <v>0.215</v>
      </c>
      <c r="EB558" s="22">
        <f t="shared" si="2092"/>
        <v>-0.56399999999999995</v>
      </c>
      <c r="EC558" s="22">
        <f t="shared" si="2093"/>
        <v>-0.48299999999999998</v>
      </c>
      <c r="ED558" s="59">
        <f t="shared" si="2094"/>
        <v>1.1819999999999999</v>
      </c>
      <c r="EE558" s="226"/>
      <c r="EF558" s="14">
        <v>34</v>
      </c>
      <c r="EG558" s="15" t="s">
        <v>39</v>
      </c>
      <c r="EH558" s="58">
        <f t="shared" ref="EH558" si="3795">IF(C558="X","X",IF(FI558="X","X",IF(FI558&lt;&gt;0,ROUND((C558-FI558)/FI524*100,3),"- ")))</f>
        <v>-6.4000000000000001E-2</v>
      </c>
      <c r="EI558" s="22" t="str">
        <f t="shared" ref="EI558" si="3796">IF(D558="X","X",IF(FJ558="X","X",IF(FJ558&lt;&gt;0,ROUND((D558-FJ558)/FJ524*100,3),"- ")))</f>
        <v xml:space="preserve">- </v>
      </c>
      <c r="EJ558" s="22">
        <f t="shared" ref="EJ558" si="3797">IF(E558="X","X",IF(FK558="X","X",IF(FK558&lt;&gt;0,ROUND((E558-FK558)/FK524*100,3),"- ")))</f>
        <v>3.5000000000000003E-2</v>
      </c>
      <c r="EK558" s="22" t="str">
        <f t="shared" ref="EK558" si="3798">IF(F558="X","X",IF(FL558="X","X",IF(FL558&lt;&gt;0,ROUND((F558-FL558)/FL524*100,3),"- ")))</f>
        <v xml:space="preserve">- </v>
      </c>
      <c r="EL558" s="22">
        <f t="shared" ref="EL558" si="3799">IF(G558="X","X",IF(FM558="X","X",IF(FM558&lt;&gt;0,ROUND((G558-FM558)/FM524*100,3),"- ")))</f>
        <v>0</v>
      </c>
      <c r="EM558" s="22">
        <f t="shared" ref="EM558" si="3800">IF(H558="X","X",IF(FN558="X","X",IF(FN558&lt;&gt;0,ROUND((H558-FN558)/FN524*100,3),"- ")))</f>
        <v>-2E-3</v>
      </c>
      <c r="EN558" s="22">
        <f t="shared" ref="EN558" si="3801">IF(I558="X","X",IF(FO558="X","X",IF(FO558&lt;&gt;0,ROUND((I558-FO558)/FO524*100,3),"- ")))</f>
        <v>-4.0000000000000001E-3</v>
      </c>
      <c r="EO558" s="22">
        <f t="shared" ref="EO558" si="3802">IF(J558="X","X",IF(FP558="X","X",IF(FP558&lt;&gt;0,ROUND((J558-FP558)/FP524*100,3),"- ")))</f>
        <v>1E-3</v>
      </c>
      <c r="EP558" s="22">
        <f t="shared" ref="EP558" si="3803">IF(K558="X","X",IF(FQ558="X","X",IF(FQ558&lt;&gt;0,ROUND((K558-FQ558)/FQ524*100,3),"- ")))</f>
        <v>3.0000000000000001E-3</v>
      </c>
      <c r="EQ558" s="22">
        <f t="shared" ref="EQ558" si="3804">IF(L558="X","X",IF(FR558="X","X",IF(FR558&lt;&gt;0,ROUND((L558-FR558)/FR524*100,3),"- ")))</f>
        <v>1.2999999999999999E-2</v>
      </c>
      <c r="ER558" s="22" t="str">
        <f t="shared" ref="ER558" si="3805">IF(M558="X","X",IF(FS558="X","X",IF(FS558&lt;&gt;0,ROUND((M558-FS558)/FS524*100,3),"- ")))</f>
        <v xml:space="preserve">- </v>
      </c>
      <c r="ES558" s="22">
        <f t="shared" ref="ES558" si="3806">IF(N558="X","X",IF(FT558="X","X",IF(FT558&lt;&gt;0,ROUND((N558-FT558)/FT524*100,3),"- ")))</f>
        <v>-1E-3</v>
      </c>
      <c r="ET558" s="22">
        <f t="shared" ref="ET558" si="3807">IF(O558="X","X",IF(FU558="X","X",IF(FU558&lt;&gt;0,ROUND((O558-FU558)/FU524*100,3),"- ")))</f>
        <v>0</v>
      </c>
      <c r="EU558" s="22">
        <f t="shared" ref="EU558" si="3808">IF(P558="X","X",IF(FV558="X","X",IF(FV558&lt;&gt;0,ROUND((P558-FV558)/FV524*100,3),"- ")))</f>
        <v>4.0000000000000001E-3</v>
      </c>
      <c r="EV558" s="22">
        <f t="shared" ref="EV558" si="3809">IF(Q558="X","X",IF(FW558="X","X",IF(FW558&lt;&gt;0,ROUND((Q558-FW558)/FW524*100,3),"- ")))</f>
        <v>1E-3</v>
      </c>
      <c r="EW558" s="22">
        <f t="shared" ref="EW558" si="3810">IF(R558="X","X",IF(FX558="X","X",IF(FX558&lt;&gt;0,ROUND((R558-FX558)/FX524*100,3),"- ")))</f>
        <v>-3.0000000000000001E-3</v>
      </c>
      <c r="EX558" s="22">
        <f t="shared" ref="EX558" si="3811">IF(S558="X","X",IF(FY558="X","X",IF(FY558&lt;&gt;0,ROUND((S558-FY558)/FY524*100,3),"- ")))</f>
        <v>1E-3</v>
      </c>
      <c r="EY558" s="22">
        <f t="shared" ref="EY558" si="3812">IF(T558="X","X",IF(FZ558="X","X",IF(FZ558&lt;&gt;0,ROUND((T558-FZ558)/FZ524*100,3),"- ")))</f>
        <v>3.0000000000000001E-3</v>
      </c>
      <c r="EZ558" s="22">
        <f t="shared" ref="EZ558" si="3813">IF(U558="X","X",IF(GA558="X","X",IF(GA558&lt;&gt;0,ROUND((U558-GA558)/GA524*100,3),"- ")))</f>
        <v>0</v>
      </c>
      <c r="FA558" s="22">
        <f t="shared" ref="FA558" si="3814">IF(V558="X","X",IF(GB558="X","X",IF(GB558&lt;&gt;0,ROUND((V558-GB558)/GB524*100,3),"- ")))</f>
        <v>-0.01</v>
      </c>
      <c r="FB558" s="63">
        <f t="shared" ref="FB558" si="3815">IF(W558="X","X",IF(GC558="X","X",IF(GC558&lt;&gt;0,ROUND((W558-GC558)/GC524*100,3),"- ")))</f>
        <v>0</v>
      </c>
      <c r="FC558" s="22">
        <f t="shared" ref="FC558" si="3816">IF(X558="X","X",IF(GD558="X","X",IF(GD558&lt;&gt;0,ROUND((X558-GD558)/GD524*100,3),"- ")))</f>
        <v>-4.4999999999999998E-2</v>
      </c>
      <c r="FD558" s="22">
        <f t="shared" ref="FD558" si="3817">IF(Y558="X","X",IF(GE558="X","X",IF(GE558&lt;&gt;0,ROUND((Y558-GE558)/GE524*100,3),"- ")))</f>
        <v>-3.0000000000000001E-3</v>
      </c>
      <c r="FE558" s="59">
        <f t="shared" ref="FE558" si="3818">IF(Z558="X","X",IF(GF558="X","X",IF(GF558&lt;&gt;0,ROUND((Z558-GF558)/GF524*100,3),"- ")))</f>
        <v>1E-3</v>
      </c>
      <c r="FG558" s="14">
        <v>34</v>
      </c>
      <c r="FH558" s="15" t="s">
        <v>39</v>
      </c>
      <c r="FI558" s="27">
        <f t="shared" si="2921"/>
        <v>297</v>
      </c>
      <c r="FJ558" s="29">
        <f t="shared" si="2922"/>
        <v>0</v>
      </c>
      <c r="FK558" s="29">
        <f t="shared" si="2923"/>
        <v>9</v>
      </c>
      <c r="FL558" s="29">
        <f t="shared" si="2924"/>
        <v>0</v>
      </c>
      <c r="FM558" s="29">
        <f t="shared" si="2925"/>
        <v>539</v>
      </c>
      <c r="FN558" s="29">
        <f t="shared" si="2926"/>
        <v>90</v>
      </c>
      <c r="FO558" s="29">
        <f t="shared" si="2927"/>
        <v>1509</v>
      </c>
      <c r="FP558" s="29">
        <f t="shared" si="2928"/>
        <v>55</v>
      </c>
      <c r="FQ558" s="29">
        <f t="shared" si="2929"/>
        <v>103</v>
      </c>
      <c r="FR558" s="29">
        <f t="shared" si="2930"/>
        <v>104</v>
      </c>
      <c r="FS558" s="29">
        <f t="shared" si="2931"/>
        <v>0</v>
      </c>
      <c r="FT558" s="29">
        <f t="shared" si="2932"/>
        <v>4</v>
      </c>
      <c r="FU558" s="29">
        <f t="shared" si="2933"/>
        <v>33</v>
      </c>
      <c r="FV558" s="29">
        <f t="shared" si="2934"/>
        <v>55</v>
      </c>
      <c r="FW558" s="29">
        <f t="shared" si="2935"/>
        <v>419</v>
      </c>
      <c r="FX558" s="29">
        <f t="shared" si="2936"/>
        <v>292</v>
      </c>
      <c r="FY558" s="29">
        <f t="shared" si="2121"/>
        <v>170</v>
      </c>
      <c r="FZ558" s="29">
        <f t="shared" si="2122"/>
        <v>72</v>
      </c>
      <c r="GA558" s="29">
        <f t="shared" si="2176"/>
        <v>3751</v>
      </c>
      <c r="GB558" s="29">
        <f t="shared" si="2123"/>
        <v>-27</v>
      </c>
      <c r="GC558" s="53">
        <f t="shared" si="2177"/>
        <v>3724</v>
      </c>
      <c r="GD558" s="29">
        <f t="shared" si="2178"/>
        <v>306</v>
      </c>
      <c r="GE558" s="29">
        <f t="shared" si="2179"/>
        <v>2048</v>
      </c>
      <c r="GF558" s="41">
        <f t="shared" si="2180"/>
        <v>1397</v>
      </c>
    </row>
    <row r="559" spans="1:188" ht="13.5" customHeight="1">
      <c r="A559" s="14">
        <v>35</v>
      </c>
      <c r="B559" s="15" t="s">
        <v>40</v>
      </c>
      <c r="C559" s="231">
        <v>129</v>
      </c>
      <c r="D559" s="226">
        <v>5</v>
      </c>
      <c r="E559" s="226">
        <v>94</v>
      </c>
      <c r="F559" s="226">
        <v>31</v>
      </c>
      <c r="G559" s="226">
        <v>257</v>
      </c>
      <c r="H559" s="226">
        <v>187</v>
      </c>
      <c r="I559" s="226">
        <v>2007</v>
      </c>
      <c r="J559" s="226">
        <v>211</v>
      </c>
      <c r="K559" s="226">
        <v>223</v>
      </c>
      <c r="L559" s="226">
        <v>78</v>
      </c>
      <c r="M559" s="226">
        <v>0</v>
      </c>
      <c r="N559" s="226">
        <v>18</v>
      </c>
      <c r="O559" s="226">
        <v>140</v>
      </c>
      <c r="P559" s="226">
        <v>73</v>
      </c>
      <c r="Q559" s="226">
        <v>587</v>
      </c>
      <c r="R559" s="226">
        <v>541</v>
      </c>
      <c r="S559" s="226">
        <v>375</v>
      </c>
      <c r="T559" s="226">
        <v>123</v>
      </c>
      <c r="U559" s="226">
        <v>5079</v>
      </c>
      <c r="V559" s="232">
        <v>-32</v>
      </c>
      <c r="W559" s="233">
        <v>5047</v>
      </c>
      <c r="X559" s="226">
        <v>228</v>
      </c>
      <c r="Y559" s="226">
        <v>2295</v>
      </c>
      <c r="Z559" s="232">
        <v>2556</v>
      </c>
      <c r="AA559" s="226"/>
      <c r="AB559" s="14">
        <v>35</v>
      </c>
      <c r="AC559" s="15" t="s">
        <v>40</v>
      </c>
      <c r="AD559" s="58">
        <f t="shared" si="3658"/>
        <v>5.7380000000000004</v>
      </c>
      <c r="AE559" s="22">
        <f>IF(D559="X","X",IF(FJ559="X","X",IF(FJ559&lt;&gt;0,ROUND((D559-FJ559)/ABS(FJ559)*100,3),"- ")))</f>
        <v>0</v>
      </c>
      <c r="AF559" s="22">
        <f t="shared" si="2858"/>
        <v>-19.658000000000001</v>
      </c>
      <c r="AG559" s="22">
        <f t="shared" ref="AG559:AG571" si="3819">IF(F559="X","X",IF(FL559="X","X",IF(FL559&lt;&gt;0,ROUND((F559-FL559)/ABS(FL559)*100,3),"- ")))</f>
        <v>3.3330000000000002</v>
      </c>
      <c r="AH559" s="22">
        <f t="shared" si="2860"/>
        <v>19.535</v>
      </c>
      <c r="AI559" s="22">
        <f t="shared" si="2861"/>
        <v>2.1859999999999999</v>
      </c>
      <c r="AJ559" s="22">
        <f t="shared" si="2862"/>
        <v>-8.02</v>
      </c>
      <c r="AK559" s="22">
        <f t="shared" si="2863"/>
        <v>2.427</v>
      </c>
      <c r="AL559" s="22">
        <f t="shared" si="2864"/>
        <v>-10.8</v>
      </c>
      <c r="AM559" s="22">
        <f t="shared" si="2865"/>
        <v>6.8490000000000002</v>
      </c>
      <c r="AN559" s="22" t="str">
        <f t="shared" si="2866"/>
        <v xml:space="preserve">- </v>
      </c>
      <c r="AO559" s="22">
        <f t="shared" si="2867"/>
        <v>12.5</v>
      </c>
      <c r="AP559" s="22">
        <f t="shared" si="2868"/>
        <v>0.71899999999999997</v>
      </c>
      <c r="AQ559" s="22">
        <f t="shared" si="2869"/>
        <v>-6.41</v>
      </c>
      <c r="AR559" s="22">
        <f t="shared" si="2870"/>
        <v>-3.1349999999999998</v>
      </c>
      <c r="AS559" s="22">
        <f t="shared" si="2871"/>
        <v>1.121</v>
      </c>
      <c r="AT559" s="22">
        <f t="shared" si="2807"/>
        <v>10.946999999999999</v>
      </c>
      <c r="AU559" s="22">
        <f t="shared" si="2035"/>
        <v>-3.15</v>
      </c>
      <c r="AV559" s="22">
        <f t="shared" si="2036"/>
        <v>-2.738</v>
      </c>
      <c r="AW559" s="22">
        <f t="shared" si="2037"/>
        <v>11.111000000000001</v>
      </c>
      <c r="AX559" s="63">
        <f t="shared" si="2038"/>
        <v>-2.68</v>
      </c>
      <c r="AY559" s="22">
        <f t="shared" si="2039"/>
        <v>-6.5570000000000004</v>
      </c>
      <c r="AZ559" s="22">
        <f t="shared" si="2040"/>
        <v>-5.4390000000000001</v>
      </c>
      <c r="BA559" s="59">
        <f t="shared" si="2041"/>
        <v>0.19600000000000001</v>
      </c>
      <c r="BB559" s="226"/>
      <c r="BC559" s="14">
        <v>35</v>
      </c>
      <c r="BD559" s="15" t="s">
        <v>40</v>
      </c>
      <c r="BE559" s="58">
        <f t="shared" si="2710"/>
        <v>2.6</v>
      </c>
      <c r="BF559" s="22">
        <f t="shared" si="2872"/>
        <v>0.1</v>
      </c>
      <c r="BG559" s="22">
        <f t="shared" si="3755"/>
        <v>1.9</v>
      </c>
      <c r="BH559" s="22">
        <f t="shared" si="3756"/>
        <v>0.6</v>
      </c>
      <c r="BI559" s="22">
        <f t="shared" si="3757"/>
        <v>5.0999999999999996</v>
      </c>
      <c r="BJ559" s="22">
        <f t="shared" si="3758"/>
        <v>3.7</v>
      </c>
      <c r="BK559" s="22">
        <f t="shared" si="3759"/>
        <v>39.799999999999997</v>
      </c>
      <c r="BL559" s="22">
        <f t="shared" si="3760"/>
        <v>4.2</v>
      </c>
      <c r="BM559" s="22">
        <f t="shared" si="3761"/>
        <v>4.4000000000000004</v>
      </c>
      <c r="BN559" s="22">
        <f t="shared" si="3762"/>
        <v>1.5</v>
      </c>
      <c r="BO559" s="22" t="str">
        <f t="shared" si="3763"/>
        <v>-</v>
      </c>
      <c r="BP559" s="22">
        <f t="shared" si="3764"/>
        <v>0.4</v>
      </c>
      <c r="BQ559" s="22">
        <f t="shared" si="3765"/>
        <v>2.8</v>
      </c>
      <c r="BR559" s="22">
        <f t="shared" si="3766"/>
        <v>1.4</v>
      </c>
      <c r="BS559" s="22">
        <f t="shared" si="3767"/>
        <v>11.6</v>
      </c>
      <c r="BT559" s="22">
        <f t="shared" si="3768"/>
        <v>10.7</v>
      </c>
      <c r="BU559" s="22">
        <f t="shared" si="3769"/>
        <v>7.4</v>
      </c>
      <c r="BV559" s="22">
        <f t="shared" si="3770"/>
        <v>2.4</v>
      </c>
      <c r="BW559" s="22">
        <f t="shared" si="2125"/>
        <v>100.6</v>
      </c>
      <c r="BX559" s="22">
        <f t="shared" si="2044"/>
        <v>-0.6</v>
      </c>
      <c r="BY559" s="63">
        <f t="shared" si="2126"/>
        <v>100</v>
      </c>
      <c r="BZ559" s="22">
        <f t="shared" si="2045"/>
        <v>4.5</v>
      </c>
      <c r="CA559" s="22">
        <f t="shared" si="2046"/>
        <v>45.5</v>
      </c>
      <c r="CB559" s="59">
        <f t="shared" si="2047"/>
        <v>50.6</v>
      </c>
      <c r="CC559" s="226"/>
      <c r="CD559" s="14">
        <v>35</v>
      </c>
      <c r="CE559" s="15" t="s">
        <v>40</v>
      </c>
      <c r="CF559" s="58">
        <f t="shared" ref="CF559" si="3820">IF(C559=0,"-",IF(C559="X","X",ROUND(C559/C524*100,1)))</f>
        <v>0.3</v>
      </c>
      <c r="CG559" s="22">
        <f t="shared" ref="CG559" si="3821">IF(D559=0,"-",IF(D559="X","X",ROUND(D559/D524*100,1)))</f>
        <v>1.2</v>
      </c>
      <c r="CH559" s="22">
        <f t="shared" ref="CH559" si="3822">IF(E559=0,"-",IF(E559="X","X",ROUND(E559/E524*100,1)))</f>
        <v>1.1000000000000001</v>
      </c>
      <c r="CI559" s="22">
        <f t="shared" ref="CI559" si="3823">IF(F559=0,"-",IF(F559="X","X",ROUND(F559/F524*100,1)))</f>
        <v>0.4</v>
      </c>
      <c r="CJ559" s="22">
        <f t="shared" ref="CJ559" si="3824">IF(G559=0,"-",IF(G559="X","X",ROUND(G559/G524*100,1)))</f>
        <v>0.1</v>
      </c>
      <c r="CK559" s="22">
        <f t="shared" ref="CK559" si="3825">IF(H559=0,"-",IF(H559="X","X",ROUND(H559/H524*100,1)))</f>
        <v>0.1</v>
      </c>
      <c r="CL559" s="22">
        <f t="shared" ref="CL559" si="3826">IF(I559=0,"-",IF(I559="X","X",ROUND(I559/I524*100,1)))</f>
        <v>0.4</v>
      </c>
      <c r="CM559" s="22">
        <f t="shared" ref="CM559" si="3827">IF(J559=0,"-",IF(J559="X","X",ROUND(J559/J524*100,1)))</f>
        <v>0.1</v>
      </c>
      <c r="CN559" s="22">
        <f t="shared" ref="CN559" si="3828">IF(K559=0,"-",IF(K559="X","X",ROUND(K559/K524*100,1)))</f>
        <v>0.1</v>
      </c>
      <c r="CO559" s="22">
        <f t="shared" ref="CO559" si="3829">IF(L559=0,"-",IF(L559="X","X",ROUND(L559/L524*100,1)))</f>
        <v>0.1</v>
      </c>
      <c r="CP559" s="22" t="str">
        <f t="shared" ref="CP559" si="3830">IF(M559=0,"-",IF(M559="X","X",ROUND(M559/M524*100,1)))</f>
        <v>-</v>
      </c>
      <c r="CQ559" s="22">
        <f t="shared" ref="CQ559" si="3831">IF(N559=0,"-",IF(N559="X","X",ROUND(N559/N524*100,1)))</f>
        <v>0</v>
      </c>
      <c r="CR559" s="22">
        <f t="shared" ref="CR559" si="3832">IF(O559=0,"-",IF(O559="X","X",ROUND(O559/O524*100,1)))</f>
        <v>0</v>
      </c>
      <c r="CS559" s="22">
        <f t="shared" ref="CS559" si="3833">IF(P559=0,"-",IF(P559="X","X",ROUND(P559/P524*100,1)))</f>
        <v>0</v>
      </c>
      <c r="CT559" s="22">
        <f t="shared" ref="CT559" si="3834">IF(Q559=0,"-",IF(Q559="X","X",ROUND(Q559/Q524*100,1)))</f>
        <v>0.1</v>
      </c>
      <c r="CU559" s="22">
        <f t="shared" ref="CU559" si="3835">IF(R559=0,"-",IF(R559="X","X",ROUND(R559/R524*100,1)))</f>
        <v>0.2</v>
      </c>
      <c r="CV559" s="22">
        <f t="shared" ref="CV559" si="3836">IF(S559=0,"-",IF(S559="X","X",ROUND(S559/S524*100,1)))</f>
        <v>0.1</v>
      </c>
      <c r="CW559" s="22">
        <f t="shared" ref="CW559" si="3837">IF(T559=0,"-",IF(T559="X","X",ROUND(T559/T524*100,1)))</f>
        <v>0.1</v>
      </c>
      <c r="CX559" s="22">
        <f t="shared" ref="CX559" si="3838">IF(U559=0,"-",IF(U559="X","X",ROUND(U559/U524*100,1)))</f>
        <v>0.1</v>
      </c>
      <c r="CY559" s="22">
        <f t="shared" ref="CY559" si="3839">IF(V559=0,"-",IF(V559="X","X",ROUND(V559/V524*100,1)))</f>
        <v>0.1</v>
      </c>
      <c r="CZ559" s="63">
        <f t="shared" ref="CZ559" si="3840">IF(W559=0,"-",IF(W559="X","X",ROUND(W559/W524*100,1)))</f>
        <v>0.1</v>
      </c>
      <c r="DA559" s="22">
        <f t="shared" ref="DA559" si="3841">IF(X559=0,"-",IF(X559="X","X",ROUND(X559/X524*100,1)))</f>
        <v>0.5</v>
      </c>
      <c r="DB559" s="22">
        <f t="shared" ref="DB559" si="3842">IF(Y559=0,"-",IF(Y559="X","X",ROUND(Y559/Y524*100,1)))</f>
        <v>0.3</v>
      </c>
      <c r="DC559" s="59">
        <f t="shared" ref="DC559" si="3843">IF(Z559=0,"-",IF(Z559="X","X",ROUND(Z559/Z524*100,1)))</f>
        <v>0.1</v>
      </c>
      <c r="DD559" s="226"/>
      <c r="DE559" s="14">
        <v>35</v>
      </c>
      <c r="DF559" s="15" t="s">
        <v>40</v>
      </c>
      <c r="DG559" s="58">
        <f t="shared" si="2151"/>
        <v>0.13500000000000001</v>
      </c>
      <c r="DH559" s="22">
        <f t="shared" si="2072"/>
        <v>0</v>
      </c>
      <c r="DI559" s="22">
        <f t="shared" si="2073"/>
        <v>-0.44400000000000001</v>
      </c>
      <c r="DJ559" s="22">
        <f t="shared" si="2074"/>
        <v>1.9E-2</v>
      </c>
      <c r="DK559" s="22">
        <f t="shared" si="2075"/>
        <v>0.81</v>
      </c>
      <c r="DL559" s="22">
        <f t="shared" si="2076"/>
        <v>7.6999999999999999E-2</v>
      </c>
      <c r="DM559" s="22">
        <f t="shared" si="2077"/>
        <v>-3.3740000000000001</v>
      </c>
      <c r="DN559" s="22">
        <f t="shared" si="2078"/>
        <v>9.6000000000000002E-2</v>
      </c>
      <c r="DO559" s="22">
        <f t="shared" si="2079"/>
        <v>-0.52100000000000002</v>
      </c>
      <c r="DP559" s="22">
        <f t="shared" si="2080"/>
        <v>9.6000000000000002E-2</v>
      </c>
      <c r="DQ559" s="22" t="str">
        <f t="shared" si="2081"/>
        <v xml:space="preserve">- </v>
      </c>
      <c r="DR559" s="22">
        <f t="shared" si="2082"/>
        <v>3.9E-2</v>
      </c>
      <c r="DS559" s="22">
        <f t="shared" si="2083"/>
        <v>1.9E-2</v>
      </c>
      <c r="DT559" s="22">
        <f t="shared" si="2084"/>
        <v>-9.6000000000000002E-2</v>
      </c>
      <c r="DU559" s="22">
        <f t="shared" si="2085"/>
        <v>-0.36599999999999999</v>
      </c>
      <c r="DV559" s="22">
        <f t="shared" si="2086"/>
        <v>0.11600000000000001</v>
      </c>
      <c r="DW559" s="22">
        <f t="shared" si="2087"/>
        <v>0.71299999999999997</v>
      </c>
      <c r="DX559" s="22">
        <f t="shared" si="2088"/>
        <v>-7.6999999999999999E-2</v>
      </c>
      <c r="DY559" s="22">
        <f t="shared" si="2089"/>
        <v>-2.7570000000000001</v>
      </c>
      <c r="DZ559" s="22">
        <f t="shared" si="2090"/>
        <v>7.6999999999999999E-2</v>
      </c>
      <c r="EA559" s="63">
        <f t="shared" si="2091"/>
        <v>-2.68</v>
      </c>
      <c r="EB559" s="22">
        <f t="shared" si="2092"/>
        <v>-0.309</v>
      </c>
      <c r="EC559" s="22">
        <f t="shared" si="2093"/>
        <v>-2.5449999999999999</v>
      </c>
      <c r="ED559" s="59">
        <f t="shared" si="2094"/>
        <v>9.6000000000000002E-2</v>
      </c>
      <c r="EE559" s="226"/>
      <c r="EF559" s="14">
        <v>35</v>
      </c>
      <c r="EG559" s="15" t="s">
        <v>40</v>
      </c>
      <c r="EH559" s="58">
        <f t="shared" ref="EH559" si="3844">IF(C559="X","X",IF(FI559="X","X",IF(FI559&lt;&gt;0,ROUND((C559-FI559)/FI524*100,3),"- ")))</f>
        <v>1.9E-2</v>
      </c>
      <c r="EI559" s="22">
        <f t="shared" ref="EI559" si="3845">IF(D559="X","X",IF(FJ559="X","X",IF(FJ559&lt;&gt;0,ROUND((D559-FJ559)/FJ524*100,3),"- ")))</f>
        <v>0</v>
      </c>
      <c r="EJ559" s="22">
        <f t="shared" ref="EJ559" si="3846">IF(E559="X","X",IF(FK559="X","X",IF(FK559&lt;&gt;0,ROUND((E559-FK559)/FK524*100,3),"- ")))</f>
        <v>-0.26700000000000002</v>
      </c>
      <c r="EK559" s="22">
        <f t="shared" ref="EK559" si="3847">IF(F559="X","X",IF(FL559="X","X",IF(FL559&lt;&gt;0,ROUND((F559-FL559)/FL524*100,3),"- ")))</f>
        <v>1.2E-2</v>
      </c>
      <c r="EL559" s="22">
        <f t="shared" ref="EL559" si="3848">IF(G559="X","X",IF(FM559="X","X",IF(FM559&lt;&gt;0,ROUND((G559-FM559)/FM524*100,3),"- ")))</f>
        <v>2.1000000000000001E-2</v>
      </c>
      <c r="EM559" s="22">
        <f t="shared" ref="EM559" si="3849">IF(H559="X","X",IF(FN559="X","X",IF(FN559&lt;&gt;0,ROUND((H559-FN559)/FN524*100,3),"- ")))</f>
        <v>2E-3</v>
      </c>
      <c r="EN559" s="22">
        <f t="shared" ref="EN559" si="3850">IF(I559="X","X",IF(FO559="X","X",IF(FO559&lt;&gt;0,ROUND((I559-FO559)/FO524*100,3),"- ")))</f>
        <v>-4.1000000000000002E-2</v>
      </c>
      <c r="EO559" s="22">
        <f t="shared" ref="EO559" si="3851">IF(J559="X","X",IF(FP559="X","X",IF(FP559&lt;&gt;0,ROUND((J559-FP559)/FP524*100,3),"- ")))</f>
        <v>1E-3</v>
      </c>
      <c r="EP559" s="22">
        <f t="shared" ref="EP559" si="3852">IF(K559="X","X",IF(FQ559="X","X",IF(FQ559&lt;&gt;0,ROUND((K559-FQ559)/FQ524*100,3),"- ")))</f>
        <v>-1.4E-2</v>
      </c>
      <c r="EQ559" s="22">
        <f t="shared" ref="EQ559" si="3853">IF(L559="X","X",IF(FR559="X","X",IF(FR559&lt;&gt;0,ROUND((L559-FR559)/FR524*100,3),"- ")))</f>
        <v>5.0000000000000001E-3</v>
      </c>
      <c r="ER559" s="22" t="str">
        <f t="shared" ref="ER559" si="3854">IF(M559="X","X",IF(FS559="X","X",IF(FS559&lt;&gt;0,ROUND((M559-FS559)/FS524*100,3),"- ")))</f>
        <v xml:space="preserve">- </v>
      </c>
      <c r="ES559" s="22">
        <f t="shared" ref="ES559" si="3855">IF(N559="X","X",IF(FT559="X","X",IF(FT559&lt;&gt;0,ROUND((N559-FT559)/FT524*100,3),"- ")))</f>
        <v>1E-3</v>
      </c>
      <c r="ET559" s="22">
        <f t="shared" ref="ET559" si="3856">IF(O559="X","X",IF(FU559="X","X",IF(FU559&lt;&gt;0,ROUND((O559-FU559)/FU524*100,3),"- ")))</f>
        <v>0</v>
      </c>
      <c r="EU559" s="22">
        <f t="shared" ref="EU559" si="3857">IF(P559="X","X",IF(FV559="X","X",IF(FV559&lt;&gt;0,ROUND((P559-FV559)/FV524*100,3),"- ")))</f>
        <v>-1E-3</v>
      </c>
      <c r="EV559" s="22">
        <f t="shared" ref="EV559" si="3858">IF(Q559="X","X",IF(FW559="X","X",IF(FW559&lt;&gt;0,ROUND((Q559-FW559)/FW524*100,3),"- ")))</f>
        <v>-5.0000000000000001E-3</v>
      </c>
      <c r="EW559" s="22">
        <f t="shared" ref="EW559" si="3859">IF(R559="X","X",IF(FX559="X","X",IF(FX559&lt;&gt;0,ROUND((R559-FX559)/FX524*100,3),"- ")))</f>
        <v>2E-3</v>
      </c>
      <c r="EX559" s="22">
        <f t="shared" ref="EX559" si="3860">IF(S559="X","X",IF(FY559="X","X",IF(FY559&lt;&gt;0,ROUND((S559-FY559)/FY524*100,3),"- ")))</f>
        <v>7.0000000000000001E-3</v>
      </c>
      <c r="EY559" s="22">
        <f t="shared" ref="EY559" si="3861">IF(T559="X","X",IF(FZ559="X","X",IF(FZ559&lt;&gt;0,ROUND((T559-FZ559)/FZ524*100,3),"- ")))</f>
        <v>-2E-3</v>
      </c>
      <c r="EZ559" s="22">
        <f t="shared" ref="EZ559" si="3862">IF(U559="X","X",IF(GA559="X","X",IF(GA559&lt;&gt;0,ROUND((U559-GA559)/GA524*100,3),"- ")))</f>
        <v>-3.0000000000000001E-3</v>
      </c>
      <c r="FA559" s="22">
        <f t="shared" ref="FA559" si="3863">IF(V559="X","X",IF(GB559="X","X",IF(GB559&lt;&gt;0,ROUND((V559-GB559)/GB524*100,3),"- ")))</f>
        <v>-1.2999999999999999E-2</v>
      </c>
      <c r="FB559" s="63">
        <f t="shared" ref="FB559" si="3864">IF(W559="X","X",IF(GC559="X","X",IF(GC559&lt;&gt;0,ROUND((W559-GC559)/GC524*100,3),"- ")))</f>
        <v>-3.0000000000000001E-3</v>
      </c>
      <c r="FC559" s="22">
        <f t="shared" ref="FC559" si="3865">IF(X559="X","X",IF(GD559="X","X",IF(GD559&lt;&gt;0,ROUND((X559-GD559)/GD524*100,3),"- ")))</f>
        <v>-3.4000000000000002E-2</v>
      </c>
      <c r="FD559" s="22">
        <f t="shared" ref="FD559" si="3866">IF(Y559="X","X",IF(GE559="X","X",IF(GE559&lt;&gt;0,ROUND((Y559-GE559)/GE524*100,3),"- ")))</f>
        <v>-2.1000000000000001E-2</v>
      </c>
      <c r="FE559" s="59">
        <f t="shared" ref="FE559" si="3867">IF(Z559="X","X",IF(GF559="X","X",IF(GF559&lt;&gt;0,ROUND((Z559-GF559)/GF524*100,3),"- ")))</f>
        <v>0</v>
      </c>
      <c r="FG559" s="14">
        <v>35</v>
      </c>
      <c r="FH559" s="15" t="s">
        <v>40</v>
      </c>
      <c r="FI559" s="27">
        <f t="shared" si="2921"/>
        <v>122</v>
      </c>
      <c r="FJ559" s="29">
        <f t="shared" si="2922"/>
        <v>5</v>
      </c>
      <c r="FK559" s="29">
        <f t="shared" si="2923"/>
        <v>117</v>
      </c>
      <c r="FL559" s="29">
        <f t="shared" si="2924"/>
        <v>30</v>
      </c>
      <c r="FM559" s="29">
        <f t="shared" si="2925"/>
        <v>215</v>
      </c>
      <c r="FN559" s="29">
        <f t="shared" si="2926"/>
        <v>183</v>
      </c>
      <c r="FO559" s="29">
        <f t="shared" si="2927"/>
        <v>2182</v>
      </c>
      <c r="FP559" s="29">
        <f t="shared" si="2928"/>
        <v>206</v>
      </c>
      <c r="FQ559" s="29">
        <f t="shared" si="2929"/>
        <v>250</v>
      </c>
      <c r="FR559" s="29">
        <f t="shared" si="2930"/>
        <v>73</v>
      </c>
      <c r="FS559" s="29">
        <f t="shared" si="2931"/>
        <v>0</v>
      </c>
      <c r="FT559" s="29">
        <f t="shared" si="2932"/>
        <v>16</v>
      </c>
      <c r="FU559" s="29">
        <f t="shared" si="2933"/>
        <v>139</v>
      </c>
      <c r="FV559" s="29">
        <f t="shared" si="2934"/>
        <v>78</v>
      </c>
      <c r="FW559" s="29">
        <f t="shared" si="2935"/>
        <v>606</v>
      </c>
      <c r="FX559" s="29">
        <f t="shared" si="2936"/>
        <v>535</v>
      </c>
      <c r="FY559" s="29">
        <f t="shared" si="2121"/>
        <v>338</v>
      </c>
      <c r="FZ559" s="29">
        <f t="shared" si="2122"/>
        <v>127</v>
      </c>
      <c r="GA559" s="29">
        <f t="shared" si="2176"/>
        <v>5222</v>
      </c>
      <c r="GB559" s="29">
        <f t="shared" si="2123"/>
        <v>-36</v>
      </c>
      <c r="GC559" s="53">
        <f t="shared" si="2177"/>
        <v>5186</v>
      </c>
      <c r="GD559" s="29">
        <f t="shared" si="2178"/>
        <v>244</v>
      </c>
      <c r="GE559" s="29">
        <f t="shared" si="2179"/>
        <v>2427</v>
      </c>
      <c r="GF559" s="41">
        <f t="shared" si="2180"/>
        <v>2551</v>
      </c>
    </row>
    <row r="560" spans="1:188" ht="13.5" customHeight="1">
      <c r="A560" s="14">
        <v>36</v>
      </c>
      <c r="B560" s="15" t="s">
        <v>41</v>
      </c>
      <c r="C560" s="231">
        <v>407</v>
      </c>
      <c r="D560" s="226">
        <v>0</v>
      </c>
      <c r="E560" s="226">
        <v>131</v>
      </c>
      <c r="F560" s="226">
        <v>0</v>
      </c>
      <c r="G560" s="226">
        <v>102</v>
      </c>
      <c r="H560" s="226">
        <v>140</v>
      </c>
      <c r="I560" s="226">
        <v>2722</v>
      </c>
      <c r="J560" s="226">
        <v>160</v>
      </c>
      <c r="K560" s="226">
        <v>384</v>
      </c>
      <c r="L560" s="226">
        <v>80</v>
      </c>
      <c r="M560" s="226">
        <v>0</v>
      </c>
      <c r="N560" s="226">
        <v>16</v>
      </c>
      <c r="O560" s="226">
        <v>242</v>
      </c>
      <c r="P560" s="226">
        <v>30</v>
      </c>
      <c r="Q560" s="226">
        <v>715</v>
      </c>
      <c r="R560" s="226">
        <v>379</v>
      </c>
      <c r="S560" s="226">
        <v>418</v>
      </c>
      <c r="T560" s="226">
        <v>124</v>
      </c>
      <c r="U560" s="226">
        <v>6050</v>
      </c>
      <c r="V560" s="232">
        <v>-39</v>
      </c>
      <c r="W560" s="233">
        <v>6011</v>
      </c>
      <c r="X560" s="226">
        <v>538</v>
      </c>
      <c r="Y560" s="226">
        <v>2824</v>
      </c>
      <c r="Z560" s="232">
        <v>2688</v>
      </c>
      <c r="AA560" s="226"/>
      <c r="AB560" s="14">
        <v>36</v>
      </c>
      <c r="AC560" s="15" t="s">
        <v>41</v>
      </c>
      <c r="AD560" s="58">
        <f t="shared" si="3658"/>
        <v>21.856000000000002</v>
      </c>
      <c r="AE560" s="22" t="str">
        <f t="shared" ref="AE560:AE571" si="3868">IF(D560="X","X",IF(FJ560="X","X",IF(FJ560&lt;&gt;0,ROUND((D560-FJ560)/ABS(FJ560)*100,3),"- ")))</f>
        <v xml:space="preserve">- </v>
      </c>
      <c r="AF560" s="22">
        <f t="shared" si="2858"/>
        <v>-21.084</v>
      </c>
      <c r="AG560" s="22" t="str">
        <f t="shared" si="3819"/>
        <v xml:space="preserve">- </v>
      </c>
      <c r="AH560" s="22">
        <f t="shared" si="2860"/>
        <v>0</v>
      </c>
      <c r="AI560" s="22">
        <f t="shared" si="2861"/>
        <v>12</v>
      </c>
      <c r="AJ560" s="22">
        <f t="shared" si="2862"/>
        <v>25.495999999999999</v>
      </c>
      <c r="AK560" s="22">
        <f t="shared" si="2863"/>
        <v>3.226</v>
      </c>
      <c r="AL560" s="22">
        <f t="shared" si="2864"/>
        <v>-11.724</v>
      </c>
      <c r="AM560" s="22">
        <f t="shared" si="2865"/>
        <v>0</v>
      </c>
      <c r="AN560" s="22" t="str">
        <f t="shared" si="2866"/>
        <v xml:space="preserve">- </v>
      </c>
      <c r="AO560" s="22">
        <f t="shared" si="2867"/>
        <v>23.077000000000002</v>
      </c>
      <c r="AP560" s="22">
        <f t="shared" si="2868"/>
        <v>-1.6259999999999999</v>
      </c>
      <c r="AQ560" s="22">
        <f t="shared" si="2869"/>
        <v>-11.765000000000001</v>
      </c>
      <c r="AR560" s="22">
        <f t="shared" si="2870"/>
        <v>3.1749999999999998</v>
      </c>
      <c r="AS560" s="22">
        <f t="shared" si="2871"/>
        <v>1.8819999999999999</v>
      </c>
      <c r="AT560" s="22">
        <f t="shared" si="2807"/>
        <v>2.4510000000000001</v>
      </c>
      <c r="AU560" s="22">
        <f t="shared" si="2035"/>
        <v>0</v>
      </c>
      <c r="AV560" s="22">
        <f t="shared" si="2036"/>
        <v>10.887</v>
      </c>
      <c r="AW560" s="22">
        <f t="shared" si="2037"/>
        <v>0</v>
      </c>
      <c r="AX560" s="63">
        <f t="shared" si="2038"/>
        <v>10.965</v>
      </c>
      <c r="AY560" s="22">
        <f t="shared" si="2039"/>
        <v>7.6</v>
      </c>
      <c r="AZ560" s="22">
        <f t="shared" si="2040"/>
        <v>24.350999999999999</v>
      </c>
      <c r="BA560" s="59">
        <f t="shared" si="2041"/>
        <v>0.112</v>
      </c>
      <c r="BB560" s="226"/>
      <c r="BC560" s="14">
        <v>36</v>
      </c>
      <c r="BD560" s="15" t="s">
        <v>41</v>
      </c>
      <c r="BE560" s="58">
        <f t="shared" si="2710"/>
        <v>6.8</v>
      </c>
      <c r="BF560" s="22" t="str">
        <f t="shared" si="2872"/>
        <v>-</v>
      </c>
      <c r="BG560" s="22">
        <f t="shared" si="3755"/>
        <v>2.2000000000000002</v>
      </c>
      <c r="BH560" s="22" t="str">
        <f t="shared" si="3756"/>
        <v>-</v>
      </c>
      <c r="BI560" s="22">
        <f t="shared" si="3757"/>
        <v>1.7</v>
      </c>
      <c r="BJ560" s="22">
        <f t="shared" si="3758"/>
        <v>2.2999999999999998</v>
      </c>
      <c r="BK560" s="22">
        <f t="shared" si="3759"/>
        <v>45.3</v>
      </c>
      <c r="BL560" s="22">
        <f t="shared" si="3760"/>
        <v>2.7</v>
      </c>
      <c r="BM560" s="22">
        <f t="shared" si="3761"/>
        <v>6.4</v>
      </c>
      <c r="BN560" s="22">
        <f t="shared" si="3762"/>
        <v>1.3</v>
      </c>
      <c r="BO560" s="22" t="str">
        <f t="shared" si="3763"/>
        <v>-</v>
      </c>
      <c r="BP560" s="22">
        <f t="shared" si="3764"/>
        <v>0.3</v>
      </c>
      <c r="BQ560" s="22">
        <f t="shared" si="3765"/>
        <v>4</v>
      </c>
      <c r="BR560" s="22">
        <f t="shared" si="3766"/>
        <v>0.5</v>
      </c>
      <c r="BS560" s="22">
        <f t="shared" si="3767"/>
        <v>11.9</v>
      </c>
      <c r="BT560" s="22">
        <f t="shared" si="3768"/>
        <v>6.3</v>
      </c>
      <c r="BU560" s="22">
        <f t="shared" si="3769"/>
        <v>7</v>
      </c>
      <c r="BV560" s="22">
        <f t="shared" si="3770"/>
        <v>2.1</v>
      </c>
      <c r="BW560" s="22">
        <f t="shared" si="2125"/>
        <v>100.6</v>
      </c>
      <c r="BX560" s="22">
        <f t="shared" si="2044"/>
        <v>-0.6</v>
      </c>
      <c r="BY560" s="63">
        <f t="shared" si="2126"/>
        <v>100</v>
      </c>
      <c r="BZ560" s="22">
        <f t="shared" si="2045"/>
        <v>9</v>
      </c>
      <c r="CA560" s="22">
        <f t="shared" si="2046"/>
        <v>47</v>
      </c>
      <c r="CB560" s="59">
        <f t="shared" si="2047"/>
        <v>44.7</v>
      </c>
      <c r="CC560" s="226"/>
      <c r="CD560" s="14">
        <v>36</v>
      </c>
      <c r="CE560" s="15" t="s">
        <v>41</v>
      </c>
      <c r="CF560" s="58">
        <f t="shared" ref="CF560" si="3869">IF(C560=0,"-",IF(C560="X","X",ROUND(C560/C524*100,1)))</f>
        <v>1</v>
      </c>
      <c r="CG560" s="22" t="str">
        <f t="shared" ref="CG560" si="3870">IF(D560=0,"-",IF(D560="X","X",ROUND(D560/D524*100,1)))</f>
        <v>-</v>
      </c>
      <c r="CH560" s="22">
        <f t="shared" ref="CH560" si="3871">IF(E560=0,"-",IF(E560="X","X",ROUND(E560/E524*100,1)))</f>
        <v>1.5</v>
      </c>
      <c r="CI560" s="22" t="str">
        <f t="shared" ref="CI560" si="3872">IF(F560=0,"-",IF(F560="X","X",ROUND(F560/F524*100,1)))</f>
        <v>-</v>
      </c>
      <c r="CJ560" s="22">
        <f t="shared" ref="CJ560" si="3873">IF(G560=0,"-",IF(G560="X","X",ROUND(G560/G524*100,1)))</f>
        <v>0.1</v>
      </c>
      <c r="CK560" s="22">
        <f t="shared" ref="CK560" si="3874">IF(H560=0,"-",IF(H560="X","X",ROUND(H560/H524*100,1)))</f>
        <v>0.1</v>
      </c>
      <c r="CL560" s="22">
        <f t="shared" ref="CL560" si="3875">IF(I560=0,"-",IF(I560="X","X",ROUND(I560/I524*100,1)))</f>
        <v>0.6</v>
      </c>
      <c r="CM560" s="22">
        <f t="shared" ref="CM560" si="3876">IF(J560=0,"-",IF(J560="X","X",ROUND(J560/J524*100,1)))</f>
        <v>0</v>
      </c>
      <c r="CN560" s="22">
        <f t="shared" ref="CN560" si="3877">IF(K560=0,"-",IF(K560="X","X",ROUND(K560/K524*100,1)))</f>
        <v>0.2</v>
      </c>
      <c r="CO560" s="22">
        <f t="shared" ref="CO560" si="3878">IF(L560=0,"-",IF(L560="X","X",ROUND(L560/L524*100,1)))</f>
        <v>0.1</v>
      </c>
      <c r="CP560" s="22" t="str">
        <f t="shared" ref="CP560" si="3879">IF(M560=0,"-",IF(M560="X","X",ROUND(M560/M524*100,1)))</f>
        <v>-</v>
      </c>
      <c r="CQ560" s="22">
        <f t="shared" ref="CQ560" si="3880">IF(N560=0,"-",IF(N560="X","X",ROUND(N560/N524*100,1)))</f>
        <v>0</v>
      </c>
      <c r="CR560" s="22">
        <f t="shared" ref="CR560" si="3881">IF(O560=0,"-",IF(O560="X","X",ROUND(O560/O524*100,1)))</f>
        <v>0</v>
      </c>
      <c r="CS560" s="22">
        <f t="shared" ref="CS560" si="3882">IF(P560=0,"-",IF(P560="X","X",ROUND(P560/P524*100,1)))</f>
        <v>0</v>
      </c>
      <c r="CT560" s="22">
        <f t="shared" ref="CT560" si="3883">IF(Q560=0,"-",IF(Q560="X","X",ROUND(Q560/Q524*100,1)))</f>
        <v>0.2</v>
      </c>
      <c r="CU560" s="22">
        <f t="shared" ref="CU560" si="3884">IF(R560=0,"-",IF(R560="X","X",ROUND(R560/R524*100,1)))</f>
        <v>0.1</v>
      </c>
      <c r="CV560" s="22">
        <f t="shared" ref="CV560" si="3885">IF(S560=0,"-",IF(S560="X","X",ROUND(S560/S524*100,1)))</f>
        <v>0.1</v>
      </c>
      <c r="CW560" s="22">
        <f t="shared" ref="CW560" si="3886">IF(T560=0,"-",IF(T560="X","X",ROUND(T560/T524*100,1)))</f>
        <v>0.1</v>
      </c>
      <c r="CX560" s="22">
        <f t="shared" ref="CX560" si="3887">IF(U560=0,"-",IF(U560="X","X",ROUND(U560/U524*100,1)))</f>
        <v>0.1</v>
      </c>
      <c r="CY560" s="22">
        <f t="shared" ref="CY560" si="3888">IF(V560=0,"-",IF(V560="X","X",ROUND(V560/V524*100,1)))</f>
        <v>0.1</v>
      </c>
      <c r="CZ560" s="63">
        <f t="shared" ref="CZ560" si="3889">IF(W560=0,"-",IF(W560="X","X",ROUND(W560/W524*100,1)))</f>
        <v>0.1</v>
      </c>
      <c r="DA560" s="22">
        <f t="shared" ref="DA560" si="3890">IF(X560=0,"-",IF(X560="X","X",ROUND(X560/X524*100,1)))</f>
        <v>1.1000000000000001</v>
      </c>
      <c r="DB560" s="22">
        <f t="shared" ref="DB560" si="3891">IF(Y560=0,"-",IF(Y560="X","X",ROUND(Y560/Y524*100,1)))</f>
        <v>0.4</v>
      </c>
      <c r="DC560" s="59">
        <f t="shared" ref="DC560" si="3892">IF(Z560=0,"-",IF(Z560="X","X",ROUND(Z560/Z524*100,1)))</f>
        <v>0.1</v>
      </c>
      <c r="DD560" s="226"/>
      <c r="DE560" s="14">
        <v>36</v>
      </c>
      <c r="DF560" s="15" t="s">
        <v>41</v>
      </c>
      <c r="DG560" s="58">
        <f t="shared" si="2151"/>
        <v>1.3480000000000001</v>
      </c>
      <c r="DH560" s="22" t="str">
        <f t="shared" si="2072"/>
        <v xml:space="preserve">- </v>
      </c>
      <c r="DI560" s="22">
        <f t="shared" si="2073"/>
        <v>-0.64600000000000002</v>
      </c>
      <c r="DJ560" s="22" t="str">
        <f t="shared" si="2074"/>
        <v xml:space="preserve">- </v>
      </c>
      <c r="DK560" s="22">
        <f t="shared" si="2075"/>
        <v>0</v>
      </c>
      <c r="DL560" s="22">
        <f t="shared" si="2076"/>
        <v>0.27700000000000002</v>
      </c>
      <c r="DM560" s="22">
        <f t="shared" si="2077"/>
        <v>10.209</v>
      </c>
      <c r="DN560" s="22">
        <f t="shared" si="2078"/>
        <v>9.1999999999999998E-2</v>
      </c>
      <c r="DO560" s="22">
        <f t="shared" si="2079"/>
        <v>-0.94099999999999995</v>
      </c>
      <c r="DP560" s="22">
        <f t="shared" si="2080"/>
        <v>0</v>
      </c>
      <c r="DQ560" s="22" t="str">
        <f t="shared" si="2081"/>
        <v xml:space="preserve">- </v>
      </c>
      <c r="DR560" s="22">
        <f t="shared" si="2082"/>
        <v>5.5E-2</v>
      </c>
      <c r="DS560" s="22">
        <f t="shared" si="2083"/>
        <v>-7.3999999999999996E-2</v>
      </c>
      <c r="DT560" s="22">
        <f t="shared" si="2084"/>
        <v>-7.3999999999999996E-2</v>
      </c>
      <c r="DU560" s="22">
        <f t="shared" si="2085"/>
        <v>0.40600000000000003</v>
      </c>
      <c r="DV560" s="22">
        <f t="shared" si="2086"/>
        <v>0.129</v>
      </c>
      <c r="DW560" s="22">
        <f t="shared" si="2087"/>
        <v>0.185</v>
      </c>
      <c r="DX560" s="22">
        <f t="shared" si="2088"/>
        <v>0</v>
      </c>
      <c r="DY560" s="22">
        <f t="shared" si="2089"/>
        <v>10.965</v>
      </c>
      <c r="DZ560" s="22">
        <f t="shared" si="2090"/>
        <v>0</v>
      </c>
      <c r="EA560" s="63">
        <f t="shared" si="2091"/>
        <v>10.965</v>
      </c>
      <c r="EB560" s="22">
        <f t="shared" si="2092"/>
        <v>0.70099999999999996</v>
      </c>
      <c r="EC560" s="22">
        <f t="shared" si="2093"/>
        <v>10.209</v>
      </c>
      <c r="ED560" s="59">
        <f t="shared" si="2094"/>
        <v>5.5E-2</v>
      </c>
      <c r="EE560" s="226"/>
      <c r="EF560" s="14">
        <v>36</v>
      </c>
      <c r="EG560" s="15" t="s">
        <v>41</v>
      </c>
      <c r="EH560" s="58">
        <f t="shared" ref="EH560" si="3893">IF(C560="X","X",IF(FI560="X","X",IF(FI560&lt;&gt;0,ROUND((C560-FI560)/FI524*100,3),"- ")))</f>
        <v>0.19400000000000001</v>
      </c>
      <c r="EI560" s="22" t="str">
        <f t="shared" ref="EI560" si="3894">IF(D560="X","X",IF(FJ560="X","X",IF(FJ560&lt;&gt;0,ROUND((D560-FJ560)/FJ524*100,3),"- ")))</f>
        <v xml:space="preserve">- </v>
      </c>
      <c r="EJ560" s="22">
        <f t="shared" ref="EJ560" si="3895">IF(E560="X","X",IF(FK560="X","X",IF(FK560&lt;&gt;0,ROUND((E560-FK560)/FK524*100,3),"- ")))</f>
        <v>-0.40699999999999997</v>
      </c>
      <c r="EK560" s="22" t="str">
        <f t="shared" ref="EK560" si="3896">IF(F560="X","X",IF(FL560="X","X",IF(FL560&lt;&gt;0,ROUND((F560-FL560)/FL524*100,3),"- ")))</f>
        <v xml:space="preserve">- </v>
      </c>
      <c r="EL560" s="22">
        <f t="shared" ref="EL560" si="3897">IF(G560="X","X",IF(FM560="X","X",IF(FM560&lt;&gt;0,ROUND((G560-FM560)/FM524*100,3),"- ")))</f>
        <v>0</v>
      </c>
      <c r="EM560" s="22">
        <f t="shared" ref="EM560" si="3898">IF(H560="X","X",IF(FN560="X","X",IF(FN560&lt;&gt;0,ROUND((H560-FN560)/FN524*100,3),"- ")))</f>
        <v>8.0000000000000002E-3</v>
      </c>
      <c r="EN560" s="22">
        <f t="shared" ref="EN560" si="3899">IF(I560="X","X",IF(FO560="X","X",IF(FO560&lt;&gt;0,ROUND((I560-FO560)/FO524*100,3),"- ")))</f>
        <v>0.13100000000000001</v>
      </c>
      <c r="EO560" s="22">
        <f t="shared" ref="EO560" si="3900">IF(J560="X","X",IF(FP560="X","X",IF(FP560&lt;&gt;0,ROUND((J560-FP560)/FP524*100,3),"- ")))</f>
        <v>1E-3</v>
      </c>
      <c r="EP560" s="22">
        <f t="shared" ref="EP560" si="3901">IF(K560="X","X",IF(FQ560="X","X",IF(FQ560&lt;&gt;0,ROUND((K560-FQ560)/FQ524*100,3),"- ")))</f>
        <v>-2.7E-2</v>
      </c>
      <c r="EQ560" s="22">
        <f t="shared" ref="EQ560" si="3902">IF(L560="X","X",IF(FR560="X","X",IF(FR560&lt;&gt;0,ROUND((L560-FR560)/FR524*100,3),"- ")))</f>
        <v>0</v>
      </c>
      <c r="ER560" s="22" t="str">
        <f t="shared" ref="ER560" si="3903">IF(M560="X","X",IF(FS560="X","X",IF(FS560&lt;&gt;0,ROUND((M560-FS560)/FS524*100,3),"- ")))</f>
        <v xml:space="preserve">- </v>
      </c>
      <c r="ES560" s="22">
        <f t="shared" ref="ES560" si="3904">IF(N560="X","X",IF(FT560="X","X",IF(FT560&lt;&gt;0,ROUND((N560-FT560)/FT524*100,3),"- ")))</f>
        <v>2E-3</v>
      </c>
      <c r="ET560" s="22">
        <f t="shared" ref="ET560" si="3905">IF(O560="X","X",IF(FU560="X","X",IF(FU560&lt;&gt;0,ROUND((O560-FU560)/FU524*100,3),"- ")))</f>
        <v>-1E-3</v>
      </c>
      <c r="EU560" s="22">
        <f t="shared" ref="EU560" si="3906">IF(P560="X","X",IF(FV560="X","X",IF(FV560&lt;&gt;0,ROUND((P560-FV560)/FV524*100,3),"- ")))</f>
        <v>-1E-3</v>
      </c>
      <c r="EV560" s="22">
        <f t="shared" ref="EV560" si="3907">IF(Q560="X","X",IF(FW560="X","X",IF(FW560&lt;&gt;0,ROUND((Q560-FW560)/FW524*100,3),"- ")))</f>
        <v>5.0000000000000001E-3</v>
      </c>
      <c r="EW560" s="22">
        <f t="shared" ref="EW560" si="3908">IF(R560="X","X",IF(FX560="X","X",IF(FX560&lt;&gt;0,ROUND((R560-FX560)/FX524*100,3),"- ")))</f>
        <v>3.0000000000000001E-3</v>
      </c>
      <c r="EX560" s="22">
        <f t="shared" ref="EX560" si="3909">IF(S560="X","X",IF(FY560="X","X",IF(FY560&lt;&gt;0,ROUND((S560-FY560)/FY524*100,3),"- ")))</f>
        <v>2E-3</v>
      </c>
      <c r="EY560" s="22">
        <f t="shared" ref="EY560" si="3910">IF(T560="X","X",IF(FZ560="X","X",IF(FZ560&lt;&gt;0,ROUND((T560-FZ560)/FZ524*100,3),"- ")))</f>
        <v>0</v>
      </c>
      <c r="EZ560" s="22">
        <f t="shared" ref="EZ560" si="3911">IF(U560="X","X",IF(GA560="X","X",IF(GA560&lt;&gt;0,ROUND((U560-GA560)/GA524*100,3),"- ")))</f>
        <v>1.4E-2</v>
      </c>
      <c r="FA560" s="22">
        <f t="shared" ref="FA560" si="3912">IF(V560="X","X",IF(GB560="X","X",IF(GB560&lt;&gt;0,ROUND((V560-GB560)/GB524*100,3),"- ")))</f>
        <v>0</v>
      </c>
      <c r="FB560" s="63">
        <f t="shared" ref="FB560" si="3913">IF(W560="X","X",IF(GC560="X","X",IF(GC560&lt;&gt;0,ROUND((W560-GC560)/GC524*100,3),"- ")))</f>
        <v>1.4E-2</v>
      </c>
      <c r="FC560" s="22">
        <f t="shared" ref="FC560" si="3914">IF(X560="X","X",IF(GD560="X","X",IF(GD560&lt;&gt;0,ROUND((X560-GD560)/GD524*100,3),"- ")))</f>
        <v>8.1000000000000003E-2</v>
      </c>
      <c r="FD560" s="22">
        <f t="shared" ref="FD560" si="3915">IF(Y560="X","X",IF(GE560="X","X",IF(GE560&lt;&gt;0,ROUND((Y560-GE560)/GE524*100,3),"- ")))</f>
        <v>8.6999999999999994E-2</v>
      </c>
      <c r="FE560" s="59">
        <f t="shared" ref="FE560" si="3916">IF(Z560="X","X",IF(GF560="X","X",IF(GF560&lt;&gt;0,ROUND((Z560-GF560)/GF524*100,3),"- ")))</f>
        <v>0</v>
      </c>
      <c r="FG560" s="14">
        <v>36</v>
      </c>
      <c r="FH560" s="15" t="s">
        <v>41</v>
      </c>
      <c r="FI560" s="27">
        <f t="shared" si="2921"/>
        <v>334</v>
      </c>
      <c r="FJ560" s="29">
        <f t="shared" si="2922"/>
        <v>0</v>
      </c>
      <c r="FK560" s="29">
        <f t="shared" si="2923"/>
        <v>166</v>
      </c>
      <c r="FL560" s="29">
        <f t="shared" si="2924"/>
        <v>0</v>
      </c>
      <c r="FM560" s="29">
        <f t="shared" si="2925"/>
        <v>102</v>
      </c>
      <c r="FN560" s="29">
        <f t="shared" si="2926"/>
        <v>125</v>
      </c>
      <c r="FO560" s="29">
        <f t="shared" si="2927"/>
        <v>2169</v>
      </c>
      <c r="FP560" s="29">
        <f t="shared" si="2928"/>
        <v>155</v>
      </c>
      <c r="FQ560" s="29">
        <f t="shared" si="2929"/>
        <v>435</v>
      </c>
      <c r="FR560" s="29">
        <f t="shared" si="2930"/>
        <v>80</v>
      </c>
      <c r="FS560" s="29">
        <f t="shared" si="2931"/>
        <v>0</v>
      </c>
      <c r="FT560" s="29">
        <f t="shared" si="2932"/>
        <v>13</v>
      </c>
      <c r="FU560" s="29">
        <f t="shared" si="2933"/>
        <v>246</v>
      </c>
      <c r="FV560" s="29">
        <f t="shared" si="2934"/>
        <v>34</v>
      </c>
      <c r="FW560" s="29">
        <f t="shared" si="2935"/>
        <v>693</v>
      </c>
      <c r="FX560" s="29">
        <f t="shared" si="2936"/>
        <v>372</v>
      </c>
      <c r="FY560" s="29">
        <f t="shared" si="2121"/>
        <v>408</v>
      </c>
      <c r="FZ560" s="29">
        <f t="shared" si="2122"/>
        <v>124</v>
      </c>
      <c r="GA560" s="29">
        <f t="shared" si="2176"/>
        <v>5456</v>
      </c>
      <c r="GB560" s="29">
        <f t="shared" si="2123"/>
        <v>-39</v>
      </c>
      <c r="GC560" s="53">
        <f t="shared" si="2177"/>
        <v>5417</v>
      </c>
      <c r="GD560" s="29">
        <f t="shared" si="2178"/>
        <v>500</v>
      </c>
      <c r="GE560" s="29">
        <f t="shared" si="2179"/>
        <v>2271</v>
      </c>
      <c r="GF560" s="41">
        <f t="shared" si="2180"/>
        <v>2685</v>
      </c>
    </row>
    <row r="561" spans="1:188" ht="13.5" customHeight="1">
      <c r="A561" s="14">
        <v>37</v>
      </c>
      <c r="B561" s="15" t="s">
        <v>49</v>
      </c>
      <c r="C561" s="231">
        <v>1145</v>
      </c>
      <c r="D561" s="226">
        <v>0</v>
      </c>
      <c r="E561" s="226">
        <v>507</v>
      </c>
      <c r="F561" s="226">
        <v>61</v>
      </c>
      <c r="G561" s="226">
        <v>1111</v>
      </c>
      <c r="H561" s="226">
        <v>1146</v>
      </c>
      <c r="I561" s="226">
        <v>1669</v>
      </c>
      <c r="J561" s="226">
        <v>1221</v>
      </c>
      <c r="K561" s="226">
        <v>734</v>
      </c>
      <c r="L561" s="226">
        <v>562</v>
      </c>
      <c r="M561" s="226">
        <v>0</v>
      </c>
      <c r="N561" s="226">
        <v>201</v>
      </c>
      <c r="O561" s="226">
        <v>1875</v>
      </c>
      <c r="P561" s="226">
        <v>1032</v>
      </c>
      <c r="Q561" s="226">
        <v>3812</v>
      </c>
      <c r="R561" s="226">
        <v>1859</v>
      </c>
      <c r="S561" s="226">
        <v>2024</v>
      </c>
      <c r="T561" s="226">
        <v>1023</v>
      </c>
      <c r="U561" s="226">
        <v>19982</v>
      </c>
      <c r="V561" s="232">
        <v>-128</v>
      </c>
      <c r="W561" s="233">
        <v>19854</v>
      </c>
      <c r="X561" s="226">
        <v>1652</v>
      </c>
      <c r="Y561" s="226">
        <v>2841</v>
      </c>
      <c r="Z561" s="232">
        <v>15489</v>
      </c>
      <c r="AA561" s="226"/>
      <c r="AB561" s="14">
        <v>37</v>
      </c>
      <c r="AC561" s="15" t="s">
        <v>49</v>
      </c>
      <c r="AD561" s="58">
        <f t="shared" si="3658"/>
        <v>6.6109999999999998</v>
      </c>
      <c r="AE561" s="22" t="str">
        <f t="shared" si="3868"/>
        <v xml:space="preserve">- </v>
      </c>
      <c r="AF561" s="22">
        <f t="shared" si="2858"/>
        <v>2.4239999999999999</v>
      </c>
      <c r="AG561" s="22">
        <f t="shared" si="3819"/>
        <v>1.667</v>
      </c>
      <c r="AH561" s="22">
        <f t="shared" si="2860"/>
        <v>-0.98</v>
      </c>
      <c r="AI561" s="22">
        <f t="shared" si="2861"/>
        <v>-6.3730000000000002</v>
      </c>
      <c r="AJ561" s="22">
        <f t="shared" si="2862"/>
        <v>-27.402999999999999</v>
      </c>
      <c r="AK561" s="22">
        <f t="shared" si="2863"/>
        <v>4.0030000000000001</v>
      </c>
      <c r="AL561" s="22">
        <f t="shared" si="2864"/>
        <v>-7.3230000000000004</v>
      </c>
      <c r="AM561" s="22">
        <f t="shared" si="2865"/>
        <v>-0.70699999999999996</v>
      </c>
      <c r="AN561" s="22" t="str">
        <f t="shared" si="2866"/>
        <v xml:space="preserve">- </v>
      </c>
      <c r="AO561" s="22">
        <f t="shared" si="2867"/>
        <v>-0.98499999999999999</v>
      </c>
      <c r="AP561" s="22">
        <f t="shared" si="2868"/>
        <v>-3.9449999999999998</v>
      </c>
      <c r="AQ561" s="22">
        <f t="shared" si="2869"/>
        <v>4.242</v>
      </c>
      <c r="AR561" s="22">
        <f t="shared" si="2870"/>
        <v>-0.47</v>
      </c>
      <c r="AS561" s="22">
        <f t="shared" si="2871"/>
        <v>3.278</v>
      </c>
      <c r="AT561" s="22">
        <f t="shared" si="2807"/>
        <v>1.2</v>
      </c>
      <c r="AU561" s="22">
        <f t="shared" si="2035"/>
        <v>5.9009999999999998</v>
      </c>
      <c r="AV561" s="22">
        <f t="shared" si="2036"/>
        <v>-2.75</v>
      </c>
      <c r="AW561" s="22">
        <f t="shared" si="2037"/>
        <v>11.724</v>
      </c>
      <c r="AX561" s="63">
        <f t="shared" si="2038"/>
        <v>-2.6859999999999999</v>
      </c>
      <c r="AY561" s="22">
        <f t="shared" si="2039"/>
        <v>5.29</v>
      </c>
      <c r="AZ561" s="22">
        <f t="shared" si="2040"/>
        <v>-18.385999999999999</v>
      </c>
      <c r="BA561" s="59">
        <f t="shared" si="2041"/>
        <v>-5.1999999999999998E-2</v>
      </c>
      <c r="BB561" s="226"/>
      <c r="BC561" s="14">
        <v>37</v>
      </c>
      <c r="BD561" s="15" t="s">
        <v>49</v>
      </c>
      <c r="BE561" s="58">
        <f t="shared" si="2710"/>
        <v>5.8</v>
      </c>
      <c r="BF561" s="22" t="str">
        <f t="shared" si="2872"/>
        <v>-</v>
      </c>
      <c r="BG561" s="22">
        <f t="shared" si="3755"/>
        <v>2.6</v>
      </c>
      <c r="BH561" s="22">
        <f t="shared" si="3756"/>
        <v>0.3</v>
      </c>
      <c r="BI561" s="22">
        <f t="shared" si="3757"/>
        <v>5.6</v>
      </c>
      <c r="BJ561" s="22">
        <f t="shared" si="3758"/>
        <v>5.8</v>
      </c>
      <c r="BK561" s="22">
        <f t="shared" si="3759"/>
        <v>8.4</v>
      </c>
      <c r="BL561" s="22">
        <f t="shared" si="3760"/>
        <v>6.1</v>
      </c>
      <c r="BM561" s="22">
        <f t="shared" si="3761"/>
        <v>3.7</v>
      </c>
      <c r="BN561" s="22">
        <f t="shared" si="3762"/>
        <v>2.8</v>
      </c>
      <c r="BO561" s="22" t="str">
        <f t="shared" si="3763"/>
        <v>-</v>
      </c>
      <c r="BP561" s="22">
        <f t="shared" si="3764"/>
        <v>1</v>
      </c>
      <c r="BQ561" s="22">
        <f t="shared" si="3765"/>
        <v>9.4</v>
      </c>
      <c r="BR561" s="22">
        <f t="shared" si="3766"/>
        <v>5.2</v>
      </c>
      <c r="BS561" s="22">
        <f t="shared" si="3767"/>
        <v>19.2</v>
      </c>
      <c r="BT561" s="22">
        <f t="shared" si="3768"/>
        <v>9.4</v>
      </c>
      <c r="BU561" s="22">
        <f t="shared" si="3769"/>
        <v>10.199999999999999</v>
      </c>
      <c r="BV561" s="22">
        <f t="shared" si="3770"/>
        <v>5.2</v>
      </c>
      <c r="BW561" s="22">
        <f t="shared" si="2125"/>
        <v>100.6</v>
      </c>
      <c r="BX561" s="22">
        <f t="shared" si="2044"/>
        <v>-0.6</v>
      </c>
      <c r="BY561" s="63">
        <f t="shared" si="2126"/>
        <v>100</v>
      </c>
      <c r="BZ561" s="22">
        <f t="shared" si="2045"/>
        <v>8.3000000000000007</v>
      </c>
      <c r="CA561" s="22">
        <f t="shared" si="2046"/>
        <v>14.3</v>
      </c>
      <c r="CB561" s="59">
        <f t="shared" si="2047"/>
        <v>78</v>
      </c>
      <c r="CC561" s="226"/>
      <c r="CD561" s="14">
        <v>37</v>
      </c>
      <c r="CE561" s="15" t="s">
        <v>49</v>
      </c>
      <c r="CF561" s="58">
        <f t="shared" ref="CF561" si="3917">IF(C561=0,"-",IF(C561="X","X",ROUND(C561/C524*100,1)))</f>
        <v>2.8</v>
      </c>
      <c r="CG561" s="22" t="str">
        <f t="shared" ref="CG561" si="3918">IF(D561=0,"-",IF(D561="X","X",ROUND(D561/D524*100,1)))</f>
        <v>-</v>
      </c>
      <c r="CH561" s="22">
        <f t="shared" ref="CH561" si="3919">IF(E561=0,"-",IF(E561="X","X",ROUND(E561/E524*100,1)))</f>
        <v>5.8</v>
      </c>
      <c r="CI561" s="22">
        <f t="shared" ref="CI561" si="3920">IF(F561=0,"-",IF(F561="X","X",ROUND(F561/F524*100,1)))</f>
        <v>0.7</v>
      </c>
      <c r="CJ561" s="22">
        <f t="shared" ref="CJ561" si="3921">IF(G561=0,"-",IF(G561="X","X",ROUND(G561/G524*100,1)))</f>
        <v>0.6</v>
      </c>
      <c r="CK561" s="22">
        <f t="shared" ref="CK561" si="3922">IF(H561=0,"-",IF(H561="X","X",ROUND(H561/H524*100,1)))</f>
        <v>0.7</v>
      </c>
      <c r="CL561" s="22">
        <f t="shared" ref="CL561" si="3923">IF(I561=0,"-",IF(I561="X","X",ROUND(I561/I524*100,1)))</f>
        <v>0.3</v>
      </c>
      <c r="CM561" s="22">
        <f t="shared" ref="CM561" si="3924">IF(J561=0,"-",IF(J561="X","X",ROUND(J561/J524*100,1)))</f>
        <v>0.3</v>
      </c>
      <c r="CN561" s="22">
        <f t="shared" ref="CN561" si="3925">IF(K561=0,"-",IF(K561="X","X",ROUND(K561/K524*100,1)))</f>
        <v>0.4</v>
      </c>
      <c r="CO561" s="22">
        <f t="shared" ref="CO561" si="3926">IF(L561=0,"-",IF(L561="X","X",ROUND(L561/L524*100,1)))</f>
        <v>0.5</v>
      </c>
      <c r="CP561" s="22" t="str">
        <f t="shared" ref="CP561" si="3927">IF(M561=0,"-",IF(M561="X","X",ROUND(M561/M524*100,1)))</f>
        <v>-</v>
      </c>
      <c r="CQ561" s="22">
        <f t="shared" ref="CQ561" si="3928">IF(N561=0,"-",IF(N561="X","X",ROUND(N561/N524*100,1)))</f>
        <v>0.1</v>
      </c>
      <c r="CR561" s="22">
        <f t="shared" ref="CR561" si="3929">IF(O561=0,"-",IF(O561="X","X",ROUND(O561/O524*100,1)))</f>
        <v>0.3</v>
      </c>
      <c r="CS561" s="22">
        <f t="shared" ref="CS561" si="3930">IF(P561=0,"-",IF(P561="X","X",ROUND(P561/P524*100,1)))</f>
        <v>0.2</v>
      </c>
      <c r="CT561" s="22">
        <f t="shared" ref="CT561" si="3931">IF(Q561=0,"-",IF(Q561="X","X",ROUND(Q561/Q524*100,1)))</f>
        <v>0.9</v>
      </c>
      <c r="CU561" s="22">
        <f t="shared" ref="CU561" si="3932">IF(R561=0,"-",IF(R561="X","X",ROUND(R561/R524*100,1)))</f>
        <v>0.7</v>
      </c>
      <c r="CV561" s="22">
        <f t="shared" ref="CV561" si="3933">IF(S561=0,"-",IF(S561="X","X",ROUND(S561/S524*100,1)))</f>
        <v>0.4</v>
      </c>
      <c r="CW561" s="22">
        <f t="shared" ref="CW561" si="3934">IF(T561=0,"-",IF(T561="X","X",ROUND(T561/T524*100,1)))</f>
        <v>0.5</v>
      </c>
      <c r="CX561" s="22">
        <f t="shared" ref="CX561" si="3935">IF(U561=0,"-",IF(U561="X","X",ROUND(U561/U524*100,1)))</f>
        <v>0.5</v>
      </c>
      <c r="CY561" s="22">
        <f t="shared" ref="CY561" si="3936">IF(V561=0,"-",IF(V561="X","X",ROUND(V561/V524*100,1)))</f>
        <v>0.5</v>
      </c>
      <c r="CZ561" s="63">
        <f t="shared" ref="CZ561" si="3937">IF(W561=0,"-",IF(W561="X","X",ROUND(W561/W524*100,1)))</f>
        <v>0.5</v>
      </c>
      <c r="DA561" s="22">
        <f t="shared" ref="DA561" si="3938">IF(X561=0,"-",IF(X561="X","X",ROUND(X561/X524*100,1)))</f>
        <v>3.3</v>
      </c>
      <c r="DB561" s="22">
        <f t="shared" ref="DB561" si="3939">IF(Y561=0,"-",IF(Y561="X","X",ROUND(Y561/Y524*100,1)))</f>
        <v>0.4</v>
      </c>
      <c r="DC561" s="59">
        <f t="shared" ref="DC561" si="3940">IF(Z561=0,"-",IF(Z561="X","X",ROUND(Z561/Z524*100,1)))</f>
        <v>0.4</v>
      </c>
      <c r="DD561" s="226"/>
      <c r="DE561" s="14">
        <v>37</v>
      </c>
      <c r="DF561" s="15" t="s">
        <v>49</v>
      </c>
      <c r="DG561" s="58">
        <f t="shared" si="2151"/>
        <v>0.34799999999999998</v>
      </c>
      <c r="DH561" s="22" t="str">
        <f t="shared" si="2072"/>
        <v xml:space="preserve">- </v>
      </c>
      <c r="DI561" s="22">
        <f t="shared" si="2073"/>
        <v>5.8999999999999997E-2</v>
      </c>
      <c r="DJ561" s="22">
        <f t="shared" si="2074"/>
        <v>5.0000000000000001E-3</v>
      </c>
      <c r="DK561" s="22">
        <f t="shared" si="2075"/>
        <v>-5.3999999999999999E-2</v>
      </c>
      <c r="DL561" s="22">
        <f t="shared" si="2076"/>
        <v>-0.38200000000000001</v>
      </c>
      <c r="DM561" s="22">
        <f t="shared" si="2077"/>
        <v>-3.0880000000000001</v>
      </c>
      <c r="DN561" s="22">
        <f t="shared" si="2078"/>
        <v>0.23</v>
      </c>
      <c r="DO561" s="22">
        <f t="shared" si="2079"/>
        <v>-0.28399999999999997</v>
      </c>
      <c r="DP561" s="22">
        <f t="shared" si="2080"/>
        <v>-0.02</v>
      </c>
      <c r="DQ561" s="22" t="str">
        <f t="shared" si="2081"/>
        <v xml:space="preserve">- </v>
      </c>
      <c r="DR561" s="22">
        <f t="shared" si="2082"/>
        <v>-0.01</v>
      </c>
      <c r="DS561" s="22">
        <f t="shared" si="2083"/>
        <v>-0.377</v>
      </c>
      <c r="DT561" s="22">
        <f t="shared" si="2084"/>
        <v>0.20599999999999999</v>
      </c>
      <c r="DU561" s="22">
        <f t="shared" si="2085"/>
        <v>-8.7999999999999995E-2</v>
      </c>
      <c r="DV561" s="22">
        <f t="shared" si="2086"/>
        <v>0.28899999999999998</v>
      </c>
      <c r="DW561" s="22">
        <f t="shared" si="2087"/>
        <v>0.11799999999999999</v>
      </c>
      <c r="DX561" s="22">
        <f t="shared" si="2088"/>
        <v>0.27900000000000003</v>
      </c>
      <c r="DY561" s="22">
        <f t="shared" si="2089"/>
        <v>-2.7690000000000001</v>
      </c>
      <c r="DZ561" s="22">
        <f t="shared" si="2090"/>
        <v>8.3000000000000004E-2</v>
      </c>
      <c r="EA561" s="63">
        <f t="shared" si="2091"/>
        <v>-2.6859999999999999</v>
      </c>
      <c r="EB561" s="22">
        <f t="shared" si="2092"/>
        <v>0.40699999999999997</v>
      </c>
      <c r="EC561" s="22">
        <f t="shared" si="2093"/>
        <v>-3.137</v>
      </c>
      <c r="ED561" s="59">
        <f t="shared" si="2094"/>
        <v>-3.9E-2</v>
      </c>
      <c r="EE561" s="226"/>
      <c r="EF561" s="14">
        <v>37</v>
      </c>
      <c r="EG561" s="15" t="s">
        <v>49</v>
      </c>
      <c r="EH561" s="58">
        <f t="shared" ref="EH561" si="3941">IF(C561="X","X",IF(FI561="X","X",IF(FI561&lt;&gt;0,ROUND((C561-FI561)/FI524*100,3),"- ")))</f>
        <v>0.189</v>
      </c>
      <c r="EI561" s="22" t="str">
        <f t="shared" ref="EI561" si="3942">IF(D561="X","X",IF(FJ561="X","X",IF(FJ561&lt;&gt;0,ROUND((D561-FJ561)/FJ524*100,3),"- ")))</f>
        <v xml:space="preserve">- </v>
      </c>
      <c r="EJ561" s="22">
        <f t="shared" ref="EJ561" si="3943">IF(E561="X","X",IF(FK561="X","X",IF(FK561&lt;&gt;0,ROUND((E561-FK561)/FK524*100,3),"- ")))</f>
        <v>0.13900000000000001</v>
      </c>
      <c r="EK561" s="22">
        <f t="shared" ref="EK561" si="3944">IF(F561="X","X",IF(FL561="X","X",IF(FL561&lt;&gt;0,ROUND((F561-FL561)/FL524*100,3),"- ")))</f>
        <v>1.2E-2</v>
      </c>
      <c r="EL561" s="22">
        <f t="shared" ref="EL561" si="3945">IF(G561="X","X",IF(FM561="X","X",IF(FM561&lt;&gt;0,ROUND((G561-FM561)/FM524*100,3),"- ")))</f>
        <v>-5.0000000000000001E-3</v>
      </c>
      <c r="EM561" s="22">
        <f t="shared" ref="EM561" si="3946">IF(H561="X","X",IF(FN561="X","X",IF(FN561&lt;&gt;0,ROUND((H561-FN561)/FN524*100,3),"- ")))</f>
        <v>-4.2000000000000003E-2</v>
      </c>
      <c r="EN561" s="22">
        <f t="shared" ref="EN561" si="3947">IF(I561="X","X",IF(FO561="X","X",IF(FO561&lt;&gt;0,ROUND((I561-FO561)/FO524*100,3),"- ")))</f>
        <v>-0.14899999999999999</v>
      </c>
      <c r="EO561" s="22">
        <f t="shared" ref="EO561" si="3948">IF(J561="X","X",IF(FP561="X","X",IF(FP561&lt;&gt;0,ROUND((J561-FP561)/FP524*100,3),"- ")))</f>
        <v>1.2E-2</v>
      </c>
      <c r="EP561" s="22">
        <f t="shared" ref="EP561" si="3949">IF(K561="X","X",IF(FQ561="X","X",IF(FQ561&lt;&gt;0,ROUND((K561-FQ561)/FQ524*100,3),"- ")))</f>
        <v>-0.03</v>
      </c>
      <c r="EQ561" s="22">
        <f t="shared" ref="EQ561" si="3950">IF(L561="X","X",IF(FR561="X","X",IF(FR561&lt;&gt;0,ROUND((L561-FR561)/FR524*100,3),"- ")))</f>
        <v>-4.0000000000000001E-3</v>
      </c>
      <c r="ER561" s="22" t="str">
        <f t="shared" ref="ER561" si="3951">IF(M561="X","X",IF(FS561="X","X",IF(FS561&lt;&gt;0,ROUND((M561-FS561)/FS524*100,3),"- ")))</f>
        <v xml:space="preserve">- </v>
      </c>
      <c r="ES561" s="22">
        <f t="shared" ref="ES561" si="3952">IF(N561="X","X",IF(FT561="X","X",IF(FT561&lt;&gt;0,ROUND((N561-FT561)/FT524*100,3),"- ")))</f>
        <v>-1E-3</v>
      </c>
      <c r="ET561" s="22">
        <f t="shared" ref="ET561" si="3953">IF(O561="X","X",IF(FU561="X","X",IF(FU561&lt;&gt;0,ROUND((O561-FU561)/FU524*100,3),"- ")))</f>
        <v>-1.4E-2</v>
      </c>
      <c r="EU561" s="22">
        <f t="shared" ref="EU561" si="3954">IF(P561="X","X",IF(FV561="X","X",IF(FV561&lt;&gt;0,ROUND((P561-FV561)/FV524*100,3),"- ")))</f>
        <v>0.01</v>
      </c>
      <c r="EV561" s="22">
        <f t="shared" ref="EV561" si="3955">IF(Q561="X","X",IF(FW561="X","X",IF(FW561&lt;&gt;0,ROUND((Q561-FW561)/FW524*100,3),"- ")))</f>
        <v>-4.0000000000000001E-3</v>
      </c>
      <c r="EW561" s="22">
        <f t="shared" ref="EW561" si="3956">IF(R561="X","X",IF(FX561="X","X",IF(FX561&lt;&gt;0,ROUND((R561-FX561)/FX524*100,3),"- ")))</f>
        <v>2.4E-2</v>
      </c>
      <c r="EX561" s="22">
        <f t="shared" ref="EX561" si="3957">IF(S561="X","X",IF(FY561="X","X",IF(FY561&lt;&gt;0,ROUND((S561-FY561)/FY524*100,3),"- ")))</f>
        <v>5.0000000000000001E-3</v>
      </c>
      <c r="EY561" s="22">
        <f t="shared" ref="EY561" si="3958">IF(T561="X","X",IF(FZ561="X","X",IF(FZ561&lt;&gt;0,ROUND((T561-FZ561)/FZ524*100,3),"- ")))</f>
        <v>2.8000000000000001E-2</v>
      </c>
      <c r="EZ561" s="22">
        <f t="shared" ref="EZ561" si="3959">IF(U561="X","X",IF(GA561="X","X",IF(GA561&lt;&gt;0,ROUND((U561-GA561)/GA524*100,3),"- ")))</f>
        <v>-1.2999999999999999E-2</v>
      </c>
      <c r="FA561" s="22">
        <f t="shared" ref="FA561" si="3960">IF(V561="X","X",IF(GB561="X","X",IF(GB561&lt;&gt;0,ROUND((V561-GB561)/GB524*100,3),"- ")))</f>
        <v>-5.7000000000000002E-2</v>
      </c>
      <c r="FB561" s="63">
        <f t="shared" ref="FB561" si="3961">IF(W561="X","X",IF(GC561="X","X",IF(GC561&lt;&gt;0,ROUND((W561-GC561)/GC524*100,3),"- ")))</f>
        <v>-1.2999999999999999E-2</v>
      </c>
      <c r="FC561" s="22">
        <f t="shared" ref="FC561" si="3962">IF(X561="X","X",IF(GD561="X","X",IF(GD561&lt;&gt;0,ROUND((X561-GD561)/GD524*100,3),"- ")))</f>
        <v>0.17799999999999999</v>
      </c>
      <c r="FD561" s="22">
        <f t="shared" ref="FD561" si="3963">IF(Y561="X","X",IF(GE561="X","X",IF(GE561&lt;&gt;0,ROUND((Y561-GE561)/GE524*100,3),"- ")))</f>
        <v>-0.10100000000000001</v>
      </c>
      <c r="FE561" s="59">
        <f t="shared" ref="FE561" si="3964">IF(Z561="X","X",IF(GF561="X","X",IF(GF561&lt;&gt;0,ROUND((Z561-GF561)/GF524*100,3),"- ")))</f>
        <v>0</v>
      </c>
      <c r="FG561" s="14">
        <v>37</v>
      </c>
      <c r="FH561" s="15" t="s">
        <v>49</v>
      </c>
      <c r="FI561" s="27">
        <f t="shared" si="2921"/>
        <v>1074</v>
      </c>
      <c r="FJ561" s="29">
        <f t="shared" si="2922"/>
        <v>0</v>
      </c>
      <c r="FK561" s="29">
        <f t="shared" si="2923"/>
        <v>495</v>
      </c>
      <c r="FL561" s="29">
        <f t="shared" si="2924"/>
        <v>60</v>
      </c>
      <c r="FM561" s="29">
        <f t="shared" si="2925"/>
        <v>1122</v>
      </c>
      <c r="FN561" s="29">
        <f t="shared" si="2926"/>
        <v>1224</v>
      </c>
      <c r="FO561" s="29">
        <f t="shared" si="2927"/>
        <v>2299</v>
      </c>
      <c r="FP561" s="29">
        <f t="shared" si="2928"/>
        <v>1174</v>
      </c>
      <c r="FQ561" s="29">
        <f t="shared" si="2929"/>
        <v>792</v>
      </c>
      <c r="FR561" s="29">
        <f t="shared" si="2930"/>
        <v>566</v>
      </c>
      <c r="FS561" s="29">
        <f t="shared" si="2931"/>
        <v>0</v>
      </c>
      <c r="FT561" s="29">
        <f t="shared" si="2932"/>
        <v>203</v>
      </c>
      <c r="FU561" s="29">
        <f t="shared" si="2933"/>
        <v>1952</v>
      </c>
      <c r="FV561" s="29">
        <f t="shared" si="2934"/>
        <v>990</v>
      </c>
      <c r="FW561" s="29">
        <f t="shared" si="2935"/>
        <v>3830</v>
      </c>
      <c r="FX561" s="29">
        <f t="shared" si="2936"/>
        <v>1800</v>
      </c>
      <c r="FY561" s="29">
        <f t="shared" si="2121"/>
        <v>2000</v>
      </c>
      <c r="FZ561" s="29">
        <f t="shared" si="2122"/>
        <v>966</v>
      </c>
      <c r="GA561" s="29">
        <f t="shared" si="2176"/>
        <v>20547</v>
      </c>
      <c r="GB561" s="29">
        <f t="shared" si="2123"/>
        <v>-145</v>
      </c>
      <c r="GC561" s="53">
        <f t="shared" si="2177"/>
        <v>20402</v>
      </c>
      <c r="GD561" s="29">
        <f t="shared" si="2178"/>
        <v>1569</v>
      </c>
      <c r="GE561" s="29">
        <f t="shared" si="2179"/>
        <v>3481</v>
      </c>
      <c r="GF561" s="41">
        <f t="shared" si="2180"/>
        <v>15497</v>
      </c>
    </row>
    <row r="562" spans="1:188" ht="13.5" customHeight="1">
      <c r="A562" s="139">
        <v>38</v>
      </c>
      <c r="B562" s="97" t="s">
        <v>50</v>
      </c>
      <c r="C562" s="234">
        <v>2467</v>
      </c>
      <c r="D562" s="235">
        <v>0</v>
      </c>
      <c r="E562" s="235">
        <v>120</v>
      </c>
      <c r="F562" s="235">
        <v>92</v>
      </c>
      <c r="G562" s="235">
        <v>2185</v>
      </c>
      <c r="H562" s="235">
        <v>2051</v>
      </c>
      <c r="I562" s="235">
        <v>8023</v>
      </c>
      <c r="J562" s="235">
        <v>3226</v>
      </c>
      <c r="K562" s="235">
        <v>1833</v>
      </c>
      <c r="L562" s="235">
        <v>706</v>
      </c>
      <c r="M562" s="235">
        <v>948</v>
      </c>
      <c r="N562" s="235">
        <v>860</v>
      </c>
      <c r="O562" s="235">
        <v>9080</v>
      </c>
      <c r="P562" s="235">
        <v>3316</v>
      </c>
      <c r="Q562" s="235">
        <v>6247</v>
      </c>
      <c r="R562" s="235">
        <v>6643</v>
      </c>
      <c r="S562" s="235">
        <v>12300</v>
      </c>
      <c r="T562" s="235">
        <v>2806</v>
      </c>
      <c r="U562" s="235">
        <v>62903</v>
      </c>
      <c r="V562" s="236">
        <v>-403</v>
      </c>
      <c r="W562" s="237">
        <v>62500</v>
      </c>
      <c r="X562" s="235">
        <v>2587</v>
      </c>
      <c r="Y562" s="235">
        <v>10300</v>
      </c>
      <c r="Z562" s="236">
        <v>50016</v>
      </c>
      <c r="AA562" s="238"/>
      <c r="AB562" s="139">
        <v>38</v>
      </c>
      <c r="AC562" s="97" t="s">
        <v>50</v>
      </c>
      <c r="AD562" s="60">
        <f>IF(C562="X","X",IF(FI562="X","X",IF(FI562&lt;&gt;0,ROUND((C562-FI562)/ABS(FI562)*100,3),"- ")))</f>
        <v>15.821999999999999</v>
      </c>
      <c r="AE562" s="24" t="str">
        <f t="shared" si="3868"/>
        <v xml:space="preserve">- </v>
      </c>
      <c r="AF562" s="24">
        <f t="shared" si="2858"/>
        <v>5.2629999999999999</v>
      </c>
      <c r="AG562" s="24">
        <f t="shared" si="3819"/>
        <v>2.222</v>
      </c>
      <c r="AH562" s="24">
        <f t="shared" si="2860"/>
        <v>2.294</v>
      </c>
      <c r="AI562" s="24">
        <f t="shared" si="2861"/>
        <v>-0.82199999999999995</v>
      </c>
      <c r="AJ562" s="24">
        <f t="shared" si="2862"/>
        <v>3.8980000000000001</v>
      </c>
      <c r="AK562" s="24">
        <f t="shared" si="2863"/>
        <v>5.39</v>
      </c>
      <c r="AL562" s="24">
        <f t="shared" si="2864"/>
        <v>-7.4240000000000004</v>
      </c>
      <c r="AM562" s="24">
        <f t="shared" si="2865"/>
        <v>1.2909999999999999</v>
      </c>
      <c r="AN562" s="24">
        <f t="shared" si="2866"/>
        <v>12.723000000000001</v>
      </c>
      <c r="AO562" s="24">
        <f t="shared" si="2867"/>
        <v>12.125</v>
      </c>
      <c r="AP562" s="24">
        <f t="shared" si="2868"/>
        <v>1.0009999999999999</v>
      </c>
      <c r="AQ562" s="24">
        <f t="shared" si="2869"/>
        <v>11.013999999999999</v>
      </c>
      <c r="AR562" s="24">
        <f t="shared" si="2870"/>
        <v>0.112</v>
      </c>
      <c r="AS562" s="24">
        <f t="shared" si="2871"/>
        <v>4.7300000000000004</v>
      </c>
      <c r="AT562" s="24">
        <f t="shared" si="2807"/>
        <v>3.7189999999999999</v>
      </c>
      <c r="AU562" s="24">
        <f t="shared" si="2035"/>
        <v>8.8019999999999996</v>
      </c>
      <c r="AV562" s="24">
        <f t="shared" si="2036"/>
        <v>3.7930000000000001</v>
      </c>
      <c r="AW562" s="24">
        <f t="shared" si="2037"/>
        <v>5.399</v>
      </c>
      <c r="AX562" s="64">
        <f t="shared" si="2038"/>
        <v>3.859</v>
      </c>
      <c r="AY562" s="24">
        <f t="shared" si="2039"/>
        <v>15.285</v>
      </c>
      <c r="AZ562" s="24">
        <f t="shared" si="2040"/>
        <v>3.5379999999999998</v>
      </c>
      <c r="BA562" s="61">
        <f t="shared" si="2041"/>
        <v>3.3130000000000002</v>
      </c>
      <c r="BB562" s="238"/>
      <c r="BC562" s="139">
        <v>38</v>
      </c>
      <c r="BD562" s="97" t="s">
        <v>50</v>
      </c>
      <c r="BE562" s="60">
        <f t="shared" si="2710"/>
        <v>3.9</v>
      </c>
      <c r="BF562" s="24" t="str">
        <f t="shared" si="2872"/>
        <v>-</v>
      </c>
      <c r="BG562" s="24">
        <f t="shared" si="3755"/>
        <v>0.2</v>
      </c>
      <c r="BH562" s="24">
        <f t="shared" si="3756"/>
        <v>0.1</v>
      </c>
      <c r="BI562" s="24">
        <f t="shared" si="3757"/>
        <v>3.5</v>
      </c>
      <c r="BJ562" s="24">
        <f t="shared" si="3758"/>
        <v>3.3</v>
      </c>
      <c r="BK562" s="24">
        <f t="shared" si="3759"/>
        <v>12.8</v>
      </c>
      <c r="BL562" s="24">
        <f t="shared" si="3760"/>
        <v>5.2</v>
      </c>
      <c r="BM562" s="24">
        <f t="shared" si="3761"/>
        <v>2.9</v>
      </c>
      <c r="BN562" s="24">
        <f t="shared" si="3762"/>
        <v>1.1000000000000001</v>
      </c>
      <c r="BO562" s="24">
        <f t="shared" si="3763"/>
        <v>1.5</v>
      </c>
      <c r="BP562" s="24">
        <f t="shared" si="3764"/>
        <v>1.4</v>
      </c>
      <c r="BQ562" s="24">
        <f t="shared" si="3765"/>
        <v>14.5</v>
      </c>
      <c r="BR562" s="24">
        <f t="shared" si="3766"/>
        <v>5.3</v>
      </c>
      <c r="BS562" s="24">
        <f t="shared" si="3767"/>
        <v>10</v>
      </c>
      <c r="BT562" s="24">
        <f t="shared" si="3768"/>
        <v>10.6</v>
      </c>
      <c r="BU562" s="24">
        <f t="shared" si="3769"/>
        <v>19.7</v>
      </c>
      <c r="BV562" s="24">
        <f t="shared" si="3770"/>
        <v>4.5</v>
      </c>
      <c r="BW562" s="24">
        <f t="shared" si="2125"/>
        <v>100.6</v>
      </c>
      <c r="BX562" s="24">
        <f t="shared" si="2044"/>
        <v>-0.6</v>
      </c>
      <c r="BY562" s="64">
        <f t="shared" si="2126"/>
        <v>100</v>
      </c>
      <c r="BZ562" s="24">
        <f t="shared" si="2045"/>
        <v>4.0999999999999996</v>
      </c>
      <c r="CA562" s="24">
        <f t="shared" si="2046"/>
        <v>16.5</v>
      </c>
      <c r="CB562" s="61">
        <f t="shared" si="2047"/>
        <v>80</v>
      </c>
      <c r="CC562" s="238"/>
      <c r="CD562" s="139">
        <v>38</v>
      </c>
      <c r="CE562" s="97" t="s">
        <v>50</v>
      </c>
      <c r="CF562" s="60">
        <f t="shared" ref="CF562" si="3965">IF(C562=0,"-",IF(C562="X","X",ROUND(C562/C524*100,1)))</f>
        <v>6.1</v>
      </c>
      <c r="CG562" s="24" t="str">
        <f t="shared" ref="CG562" si="3966">IF(D562=0,"-",IF(D562="X","X",ROUND(D562/D524*100,1)))</f>
        <v>-</v>
      </c>
      <c r="CH562" s="24">
        <f t="shared" ref="CH562" si="3967">IF(E562=0,"-",IF(E562="X","X",ROUND(E562/E524*100,1)))</f>
        <v>1.4</v>
      </c>
      <c r="CI562" s="24">
        <f t="shared" ref="CI562" si="3968">IF(F562=0,"-",IF(F562="X","X",ROUND(F562/F524*100,1)))</f>
        <v>1</v>
      </c>
      <c r="CJ562" s="24">
        <f t="shared" ref="CJ562" si="3969">IF(G562=0,"-",IF(G562="X","X",ROUND(G562/G524*100,1)))</f>
        <v>1.2</v>
      </c>
      <c r="CK562" s="24">
        <f t="shared" ref="CK562" si="3970">IF(H562=0,"-",IF(H562="X","X",ROUND(H562/H524*100,1)))</f>
        <v>1.2</v>
      </c>
      <c r="CL562" s="24">
        <f t="shared" ref="CL562" si="3971">IF(I562=0,"-",IF(I562="X","X",ROUND(I562/I524*100,1)))</f>
        <v>1.6</v>
      </c>
      <c r="CM562" s="24">
        <f t="shared" ref="CM562" si="3972">IF(J562=0,"-",IF(J562="X","X",ROUND(J562/J524*100,1)))</f>
        <v>0.8</v>
      </c>
      <c r="CN562" s="24">
        <f t="shared" ref="CN562" si="3973">IF(K562=0,"-",IF(K562="X","X",ROUND(K562/K524*100,1)))</f>
        <v>1</v>
      </c>
      <c r="CO562" s="24">
        <f t="shared" ref="CO562" si="3974">IF(L562=0,"-",IF(L562="X","X",ROUND(L562/L524*100,1)))</f>
        <v>0.6</v>
      </c>
      <c r="CP562" s="24">
        <f t="shared" ref="CP562" si="3975">IF(M562=0,"-",IF(M562="X","X",ROUND(M562/M524*100,1)))</f>
        <v>0.5</v>
      </c>
      <c r="CQ562" s="24">
        <f t="shared" ref="CQ562" si="3976">IF(N562=0,"-",IF(N562="X","X",ROUND(N562/N524*100,1)))</f>
        <v>0.6</v>
      </c>
      <c r="CR562" s="24">
        <f t="shared" ref="CR562" si="3977">IF(O562=0,"-",IF(O562="X","X",ROUND(O562/O524*100,1)))</f>
        <v>1.6</v>
      </c>
      <c r="CS562" s="24">
        <f t="shared" ref="CS562" si="3978">IF(P562=0,"-",IF(P562="X","X",ROUND(P562/P524*100,1)))</f>
        <v>0.7</v>
      </c>
      <c r="CT562" s="24">
        <f t="shared" ref="CT562" si="3979">IF(Q562=0,"-",IF(Q562="X","X",ROUND(Q562/Q524*100,1)))</f>
        <v>1.5</v>
      </c>
      <c r="CU562" s="24">
        <f t="shared" ref="CU562" si="3980">IF(R562=0,"-",IF(R562="X","X",ROUND(R562/R524*100,1)))</f>
        <v>2.6</v>
      </c>
      <c r="CV562" s="24">
        <f t="shared" ref="CV562" si="3981">IF(S562=0,"-",IF(S562="X","X",ROUND(S562/S524*100,1)))</f>
        <v>2.2000000000000002</v>
      </c>
      <c r="CW562" s="24">
        <f t="shared" ref="CW562" si="3982">IF(T562=0,"-",IF(T562="X","X",ROUND(T562/T524*100,1)))</f>
        <v>1.3</v>
      </c>
      <c r="CX562" s="24">
        <f t="shared" ref="CX562" si="3983">IF(U562=0,"-",IF(U562="X","X",ROUND(U562/U524*100,1)))</f>
        <v>1.4</v>
      </c>
      <c r="CY562" s="24">
        <f t="shared" ref="CY562" si="3984">IF(V562=0,"-",IF(V562="X","X",ROUND(V562/V524*100,1)))</f>
        <v>1.4</v>
      </c>
      <c r="CZ562" s="64">
        <f t="shared" ref="CZ562" si="3985">IF(W562=0,"-",IF(W562="X","X",ROUND(W562/W524*100,1)))</f>
        <v>1.4</v>
      </c>
      <c r="DA562" s="24">
        <f t="shared" ref="DA562" si="3986">IF(X562=0,"-",IF(X562="X","X",ROUND(X562/X524*100,1)))</f>
        <v>5.2</v>
      </c>
      <c r="DB562" s="24">
        <f t="shared" ref="DB562" si="3987">IF(Y562=0,"-",IF(Y562="X","X",ROUND(Y562/Y524*100,1)))</f>
        <v>1.5</v>
      </c>
      <c r="DC562" s="61">
        <f t="shared" ref="DC562" si="3988">IF(Z562=0,"-",IF(Z562="X","X",ROUND(Z562/Z524*100,1)))</f>
        <v>1.4</v>
      </c>
      <c r="DD562" s="238"/>
      <c r="DE562" s="139">
        <v>38</v>
      </c>
      <c r="DF562" s="97" t="s">
        <v>50</v>
      </c>
      <c r="DG562" s="60">
        <f t="shared" si="2151"/>
        <v>0.56000000000000005</v>
      </c>
      <c r="DH562" s="24" t="str">
        <f t="shared" si="2072"/>
        <v xml:space="preserve">- </v>
      </c>
      <c r="DI562" s="24">
        <f t="shared" si="2073"/>
        <v>0.01</v>
      </c>
      <c r="DJ562" s="24">
        <f t="shared" si="2074"/>
        <v>3.0000000000000001E-3</v>
      </c>
      <c r="DK562" s="24">
        <f t="shared" si="2075"/>
        <v>8.1000000000000003E-2</v>
      </c>
      <c r="DL562" s="24">
        <f t="shared" si="2076"/>
        <v>-2.8000000000000001E-2</v>
      </c>
      <c r="DM562" s="24">
        <f t="shared" si="2077"/>
        <v>0.5</v>
      </c>
      <c r="DN562" s="24">
        <f t="shared" si="2078"/>
        <v>0.27400000000000002</v>
      </c>
      <c r="DO562" s="24">
        <f t="shared" si="2079"/>
        <v>-0.24399999999999999</v>
      </c>
      <c r="DP562" s="24">
        <f t="shared" si="2080"/>
        <v>1.4999999999999999E-2</v>
      </c>
      <c r="DQ562" s="24">
        <f t="shared" si="2081"/>
        <v>0.17799999999999999</v>
      </c>
      <c r="DR562" s="24">
        <f t="shared" si="2082"/>
        <v>0.155</v>
      </c>
      <c r="DS562" s="24">
        <f t="shared" si="2083"/>
        <v>0.15</v>
      </c>
      <c r="DT562" s="24">
        <f t="shared" si="2084"/>
        <v>0.54700000000000004</v>
      </c>
      <c r="DU562" s="24">
        <f t="shared" si="2085"/>
        <v>1.2E-2</v>
      </c>
      <c r="DV562" s="24">
        <f t="shared" si="2086"/>
        <v>0.499</v>
      </c>
      <c r="DW562" s="24">
        <f t="shared" si="2087"/>
        <v>0.73299999999999998</v>
      </c>
      <c r="DX562" s="24">
        <f t="shared" si="2088"/>
        <v>0.377</v>
      </c>
      <c r="DY562" s="24">
        <f t="shared" si="2089"/>
        <v>3.82</v>
      </c>
      <c r="DZ562" s="24">
        <f t="shared" si="2090"/>
        <v>3.7999999999999999E-2</v>
      </c>
      <c r="EA562" s="64">
        <f t="shared" si="2091"/>
        <v>3.859</v>
      </c>
      <c r="EB562" s="24">
        <f t="shared" si="2092"/>
        <v>0.56999999999999995</v>
      </c>
      <c r="EC562" s="24">
        <f t="shared" si="2093"/>
        <v>0.58499999999999996</v>
      </c>
      <c r="ED562" s="61">
        <f t="shared" si="2094"/>
        <v>2.665</v>
      </c>
      <c r="EE562" s="238"/>
      <c r="EF562" s="139">
        <v>38</v>
      </c>
      <c r="EG562" s="97" t="s">
        <v>50</v>
      </c>
      <c r="EH562" s="60">
        <f t="shared" ref="EH562" si="3989">IF(C562="X","X",IF(FI562="X","X",IF(FI562&lt;&gt;0,ROUND((C562-FI562)/FI524*100,3),"- ")))</f>
        <v>0.89600000000000002</v>
      </c>
      <c r="EI562" s="24" t="str">
        <f t="shared" ref="EI562" si="3990">IF(D562="X","X",IF(FJ562="X","X",IF(FJ562&lt;&gt;0,ROUND((D562-FJ562)/FJ524*100,3),"- ")))</f>
        <v xml:space="preserve">- </v>
      </c>
      <c r="EJ562" s="24">
        <f t="shared" ref="EJ562" si="3991">IF(E562="X","X",IF(FK562="X","X",IF(FK562&lt;&gt;0,ROUND((E562-FK562)/FK524*100,3),"- ")))</f>
        <v>7.0000000000000007E-2</v>
      </c>
      <c r="EK562" s="24">
        <f t="shared" ref="EK562" si="3992">IF(F562="X","X",IF(FL562="X","X",IF(FL562&lt;&gt;0,ROUND((F562-FL562)/FL524*100,3),"- ")))</f>
        <v>2.3E-2</v>
      </c>
      <c r="EL562" s="24">
        <f t="shared" ref="EL562" si="3993">IF(G562="X","X",IF(FM562="X","X",IF(FM562&lt;&gt;0,ROUND((G562-FM562)/FM524*100,3),"- ")))</f>
        <v>2.4E-2</v>
      </c>
      <c r="EM562" s="24">
        <f t="shared" ref="EM562" si="3994">IF(H562="X","X",IF(FN562="X","X",IF(FN562&lt;&gt;0,ROUND((H562-FN562)/FN524*100,3),"- ")))</f>
        <v>-8.9999999999999993E-3</v>
      </c>
      <c r="EN562" s="24">
        <f t="shared" ref="EN562" si="3995">IF(I562="X","X",IF(FO562="X","X",IF(FO562&lt;&gt;0,ROUND((I562-FO562)/FO524*100,3),"- ")))</f>
        <v>7.0999999999999994E-2</v>
      </c>
      <c r="EO562" s="24">
        <f t="shared" ref="EO562" si="3996">IF(J562="X","X",IF(FP562="X","X",IF(FP562&lt;&gt;0,ROUND((J562-FP562)/FP524*100,3),"- ")))</f>
        <v>4.2999999999999997E-2</v>
      </c>
      <c r="EP562" s="24">
        <f t="shared" ref="EP562" si="3997">IF(K562="X","X",IF(FQ562="X","X",IF(FQ562&lt;&gt;0,ROUND((K562-FQ562)/FQ524*100,3),"- ")))</f>
        <v>-7.6999999999999999E-2</v>
      </c>
      <c r="EQ562" s="24">
        <f t="shared" ref="EQ562" si="3998">IF(L562="X","X",IF(FR562="X","X",IF(FR562&lt;&gt;0,ROUND((L562-FR562)/FR524*100,3),"- ")))</f>
        <v>8.0000000000000002E-3</v>
      </c>
      <c r="ER562" s="24">
        <f t="shared" ref="ER562" si="3999">IF(M562="X","X",IF(FS562="X","X",IF(FS562&lt;&gt;0,ROUND((M562-FS562)/FS524*100,3),"- ")))</f>
        <v>0.06</v>
      </c>
      <c r="ES562" s="24">
        <f t="shared" ref="ES562" si="4000">IF(N562="X","X",IF(FT562="X","X",IF(FT562&lt;&gt;0,ROUND((N562-FT562)/FT524*100,3),"- ")))</f>
        <v>6.2E-2</v>
      </c>
      <c r="ET562" s="24">
        <f t="shared" ref="ET562" si="4001">IF(O562="X","X",IF(FU562="X","X",IF(FU562&lt;&gt;0,ROUND((O562-FU562)/FU524*100,3),"- ")))</f>
        <v>1.6E-2</v>
      </c>
      <c r="EU562" s="24">
        <f t="shared" ref="EU562" si="4002">IF(P562="X","X",IF(FV562="X","X",IF(FV562&lt;&gt;0,ROUND((P562-FV562)/FV524*100,3),"- ")))</f>
        <v>7.8E-2</v>
      </c>
      <c r="EV562" s="24">
        <f t="shared" ref="EV562" si="4003">IF(Q562="X","X",IF(FW562="X","X",IF(FW562&lt;&gt;0,ROUND((Q562-FW562)/FW524*100,3),"- ")))</f>
        <v>2E-3</v>
      </c>
      <c r="EW562" s="24">
        <f t="shared" ref="EW562" si="4004">IF(R562="X","X",IF(FX562="X","X",IF(FX562&lt;&gt;0,ROUND((R562-FX562)/FX524*100,3),"- ")))</f>
        <v>0.121</v>
      </c>
      <c r="EX562" s="24">
        <f t="shared" ref="EX562" si="4005">IF(S562="X","X",IF(FY562="X","X",IF(FY562&lt;&gt;0,ROUND((S562-FY562)/FY524*100,3),"- ")))</f>
        <v>8.3000000000000004E-2</v>
      </c>
      <c r="EY562" s="24">
        <f t="shared" ref="EY562" si="4006">IF(T562="X","X",IF(FZ562="X","X",IF(FZ562&lt;&gt;0,ROUND((T562-FZ562)/FZ524*100,3),"- ")))</f>
        <v>0.11</v>
      </c>
      <c r="EZ562" s="24">
        <f t="shared" ref="EZ562" si="4007">IF(U562="X","X",IF(GA562="X","X",IF(GA562&lt;&gt;0,ROUND((U562-GA562)/GA524*100,3),"- ")))</f>
        <v>5.3999999999999999E-2</v>
      </c>
      <c r="FA562" s="24">
        <f t="shared" ref="FA562" si="4008">IF(V562="X","X",IF(GB562="X","X",IF(GB562&lt;&gt;0,ROUND((V562-GB562)/GB524*100,3),"- ")))</f>
        <v>-7.6999999999999999E-2</v>
      </c>
      <c r="FB562" s="64">
        <f t="shared" ref="FB562" si="4009">IF(W562="X","X",IF(GC562="X","X",IF(GC562&lt;&gt;0,ROUND((W562-GC562)/GC524*100,3),"- ")))</f>
        <v>5.5E-2</v>
      </c>
      <c r="FC562" s="24">
        <f t="shared" ref="FC562" si="4010">IF(X562="X","X",IF(GD562="X","X",IF(GD562&lt;&gt;0,ROUND((X562-GD562)/GD524*100,3),"- ")))</f>
        <v>0.73599999999999999</v>
      </c>
      <c r="FD562" s="24">
        <f t="shared" ref="FD562" si="4011">IF(Y562="X","X",IF(GE562="X","X",IF(GE562&lt;&gt;0,ROUND((Y562-GE562)/GE524*100,3),"- ")))</f>
        <v>5.5E-2</v>
      </c>
      <c r="FE562" s="61">
        <f t="shared" ref="FE562" si="4012">IF(Z562="X","X",IF(GF562="X","X",IF(GF562&lt;&gt;0,ROUND((Z562-GF562)/GF524*100,3),"- ")))</f>
        <v>4.4999999999999998E-2</v>
      </c>
      <c r="FG562" s="139">
        <v>38</v>
      </c>
      <c r="FH562" s="97" t="s">
        <v>50</v>
      </c>
      <c r="FI562" s="28">
        <f t="shared" si="2921"/>
        <v>2130</v>
      </c>
      <c r="FJ562" s="30">
        <f t="shared" si="2922"/>
        <v>0</v>
      </c>
      <c r="FK562" s="30">
        <f t="shared" si="2923"/>
        <v>114</v>
      </c>
      <c r="FL562" s="30">
        <f t="shared" si="2924"/>
        <v>90</v>
      </c>
      <c r="FM562" s="30">
        <f t="shared" si="2925"/>
        <v>2136</v>
      </c>
      <c r="FN562" s="30">
        <f t="shared" si="2926"/>
        <v>2068</v>
      </c>
      <c r="FO562" s="30">
        <f t="shared" si="2927"/>
        <v>7722</v>
      </c>
      <c r="FP562" s="30">
        <f t="shared" si="2928"/>
        <v>3061</v>
      </c>
      <c r="FQ562" s="30">
        <f t="shared" si="2929"/>
        <v>1980</v>
      </c>
      <c r="FR562" s="30">
        <f t="shared" si="2930"/>
        <v>697</v>
      </c>
      <c r="FS562" s="30">
        <f t="shared" si="2931"/>
        <v>841</v>
      </c>
      <c r="FT562" s="30">
        <f t="shared" si="2932"/>
        <v>767</v>
      </c>
      <c r="FU562" s="30">
        <f t="shared" si="2933"/>
        <v>8990</v>
      </c>
      <c r="FV562" s="30">
        <f t="shared" si="2934"/>
        <v>2987</v>
      </c>
      <c r="FW562" s="30">
        <f t="shared" si="2935"/>
        <v>6240</v>
      </c>
      <c r="FX562" s="30">
        <f t="shared" si="2936"/>
        <v>6343</v>
      </c>
      <c r="FY562" s="30">
        <f t="shared" si="2121"/>
        <v>11859</v>
      </c>
      <c r="FZ562" s="30">
        <f t="shared" si="2122"/>
        <v>2579</v>
      </c>
      <c r="GA562" s="30">
        <f t="shared" si="2176"/>
        <v>60604</v>
      </c>
      <c r="GB562" s="30">
        <f t="shared" si="2123"/>
        <v>-426</v>
      </c>
      <c r="GC562" s="54">
        <f t="shared" si="2177"/>
        <v>60178</v>
      </c>
      <c r="GD562" s="30">
        <f t="shared" si="2178"/>
        <v>2244</v>
      </c>
      <c r="GE562" s="30">
        <f t="shared" si="2179"/>
        <v>9948</v>
      </c>
      <c r="GF562" s="42">
        <f t="shared" si="2180"/>
        <v>48412</v>
      </c>
    </row>
    <row r="563" spans="1:188" ht="13.5" customHeight="1">
      <c r="A563" s="139">
        <v>39</v>
      </c>
      <c r="B563" s="97" t="s">
        <v>42</v>
      </c>
      <c r="C563" s="222">
        <v>784</v>
      </c>
      <c r="D563" s="223">
        <v>0</v>
      </c>
      <c r="E563" s="223">
        <v>1</v>
      </c>
      <c r="F563" s="223">
        <v>0</v>
      </c>
      <c r="G563" s="223">
        <v>807</v>
      </c>
      <c r="H563" s="223">
        <v>165</v>
      </c>
      <c r="I563" s="223">
        <v>565</v>
      </c>
      <c r="J563" s="223">
        <v>115</v>
      </c>
      <c r="K563" s="223">
        <v>158</v>
      </c>
      <c r="L563" s="223">
        <v>55</v>
      </c>
      <c r="M563" s="223">
        <v>0</v>
      </c>
      <c r="N563" s="223">
        <v>2</v>
      </c>
      <c r="O563" s="223">
        <v>202</v>
      </c>
      <c r="P563" s="223">
        <v>87</v>
      </c>
      <c r="Q563" s="223">
        <v>553</v>
      </c>
      <c r="R563" s="223">
        <v>387</v>
      </c>
      <c r="S563" s="223">
        <v>166</v>
      </c>
      <c r="T563" s="223">
        <v>102</v>
      </c>
      <c r="U563" s="223">
        <v>4149</v>
      </c>
      <c r="V563" s="224">
        <v>-27</v>
      </c>
      <c r="W563" s="225">
        <v>4122</v>
      </c>
      <c r="X563" s="223">
        <v>785</v>
      </c>
      <c r="Y563" s="223">
        <v>1372</v>
      </c>
      <c r="Z563" s="224">
        <v>1992</v>
      </c>
      <c r="AA563" s="238"/>
      <c r="AB563" s="139">
        <v>39</v>
      </c>
      <c r="AC563" s="97" t="s">
        <v>42</v>
      </c>
      <c r="AD563" s="60">
        <f t="shared" ref="AD563:AD571" si="4013">IF(C563="X","X",IF(FI563="X","X",IF(FI563&lt;&gt;0,ROUND((C563-FI563)/ABS(FI563)*100,3),"- ")))</f>
        <v>23.658999999999999</v>
      </c>
      <c r="AE563" s="24" t="str">
        <f t="shared" si="3868"/>
        <v xml:space="preserve">- </v>
      </c>
      <c r="AF563" s="24">
        <f t="shared" si="2858"/>
        <v>0</v>
      </c>
      <c r="AG563" s="24" t="str">
        <f t="shared" si="3819"/>
        <v xml:space="preserve">- </v>
      </c>
      <c r="AH563" s="24">
        <f t="shared" si="2860"/>
        <v>60.119</v>
      </c>
      <c r="AI563" s="24">
        <f t="shared" si="2861"/>
        <v>4.43</v>
      </c>
      <c r="AJ563" s="24">
        <f t="shared" si="2862"/>
        <v>-37.222000000000001</v>
      </c>
      <c r="AK563" s="24">
        <f t="shared" si="2863"/>
        <v>2.6789999999999998</v>
      </c>
      <c r="AL563" s="24">
        <f t="shared" si="2864"/>
        <v>-3.6589999999999998</v>
      </c>
      <c r="AM563" s="24">
        <f t="shared" si="2865"/>
        <v>7.843</v>
      </c>
      <c r="AN563" s="24" t="str">
        <f t="shared" si="2866"/>
        <v xml:space="preserve">- </v>
      </c>
      <c r="AO563" s="24">
        <f t="shared" si="2867"/>
        <v>-60</v>
      </c>
      <c r="AP563" s="24">
        <f t="shared" si="2868"/>
        <v>-9.4169999999999998</v>
      </c>
      <c r="AQ563" s="24">
        <f t="shared" si="2869"/>
        <v>16</v>
      </c>
      <c r="AR563" s="24">
        <f t="shared" si="2870"/>
        <v>0.18099999999999999</v>
      </c>
      <c r="AS563" s="24">
        <f t="shared" si="2871"/>
        <v>4.3129999999999997</v>
      </c>
      <c r="AT563" s="24">
        <f t="shared" si="2807"/>
        <v>4.4029999999999996</v>
      </c>
      <c r="AU563" s="24">
        <f t="shared" si="2035"/>
        <v>0.99</v>
      </c>
      <c r="AV563" s="24">
        <f t="shared" si="2036"/>
        <v>3.4660000000000002</v>
      </c>
      <c r="AW563" s="24">
        <f t="shared" si="2037"/>
        <v>3.5710000000000002</v>
      </c>
      <c r="AX563" s="64">
        <f t="shared" si="2038"/>
        <v>3.516</v>
      </c>
      <c r="AY563" s="24">
        <f t="shared" si="2039"/>
        <v>23.622</v>
      </c>
      <c r="AZ563" s="24">
        <f t="shared" si="2040"/>
        <v>-2.2789999999999999</v>
      </c>
      <c r="BA563" s="61">
        <f t="shared" si="2041"/>
        <v>1.0649999999999999</v>
      </c>
      <c r="BB563" s="238"/>
      <c r="BC563" s="139">
        <v>39</v>
      </c>
      <c r="BD563" s="15" t="s">
        <v>42</v>
      </c>
      <c r="BE563" s="60">
        <f t="shared" si="2710"/>
        <v>19</v>
      </c>
      <c r="BF563" s="24" t="str">
        <f t="shared" si="2872"/>
        <v>-</v>
      </c>
      <c r="BG563" s="24">
        <f t="shared" si="3755"/>
        <v>0</v>
      </c>
      <c r="BH563" s="24" t="str">
        <f t="shared" si="3756"/>
        <v>-</v>
      </c>
      <c r="BI563" s="24">
        <f t="shared" si="3757"/>
        <v>19.600000000000001</v>
      </c>
      <c r="BJ563" s="24">
        <f t="shared" si="3758"/>
        <v>4</v>
      </c>
      <c r="BK563" s="24">
        <f t="shared" si="3759"/>
        <v>13.7</v>
      </c>
      <c r="BL563" s="24">
        <f t="shared" si="3760"/>
        <v>2.8</v>
      </c>
      <c r="BM563" s="24">
        <f t="shared" si="3761"/>
        <v>3.8</v>
      </c>
      <c r="BN563" s="24">
        <f t="shared" si="3762"/>
        <v>1.3</v>
      </c>
      <c r="BO563" s="24" t="str">
        <f t="shared" si="3763"/>
        <v>-</v>
      </c>
      <c r="BP563" s="24">
        <f t="shared" si="3764"/>
        <v>0</v>
      </c>
      <c r="BQ563" s="24">
        <f t="shared" si="3765"/>
        <v>4.9000000000000004</v>
      </c>
      <c r="BR563" s="24">
        <f t="shared" si="3766"/>
        <v>2.1</v>
      </c>
      <c r="BS563" s="24">
        <f t="shared" si="3767"/>
        <v>13.4</v>
      </c>
      <c r="BT563" s="24">
        <f t="shared" si="3768"/>
        <v>9.4</v>
      </c>
      <c r="BU563" s="24">
        <f t="shared" si="3769"/>
        <v>4</v>
      </c>
      <c r="BV563" s="24">
        <f t="shared" si="3770"/>
        <v>2.5</v>
      </c>
      <c r="BW563" s="24">
        <f t="shared" si="2125"/>
        <v>100.7</v>
      </c>
      <c r="BX563" s="24">
        <f t="shared" si="2044"/>
        <v>-0.7</v>
      </c>
      <c r="BY563" s="64">
        <f t="shared" si="2126"/>
        <v>100</v>
      </c>
      <c r="BZ563" s="24">
        <f t="shared" si="2045"/>
        <v>19</v>
      </c>
      <c r="CA563" s="24">
        <f t="shared" si="2046"/>
        <v>33.299999999999997</v>
      </c>
      <c r="CB563" s="61">
        <f t="shared" si="2047"/>
        <v>48.3</v>
      </c>
      <c r="CC563" s="238"/>
      <c r="CD563" s="139">
        <v>39</v>
      </c>
      <c r="CE563" s="15" t="s">
        <v>42</v>
      </c>
      <c r="CF563" s="55">
        <f t="shared" ref="CF563" si="4014">IF(C563=0,"-",IF(C563="X","X",ROUND(C563/C524*100,1)))</f>
        <v>1.9</v>
      </c>
      <c r="CG563" s="21" t="str">
        <f t="shared" ref="CG563" si="4015">IF(D563=0,"-",IF(D563="X","X",ROUND(D563/D524*100,1)))</f>
        <v>-</v>
      </c>
      <c r="CH563" s="21">
        <f t="shared" ref="CH563" si="4016">IF(E563=0,"-",IF(E563="X","X",ROUND(E563/E524*100,1)))</f>
        <v>0</v>
      </c>
      <c r="CI563" s="21" t="str">
        <f t="shared" ref="CI563" si="4017">IF(F563=0,"-",IF(F563="X","X",ROUND(F563/F524*100,1)))</f>
        <v>-</v>
      </c>
      <c r="CJ563" s="21">
        <f t="shared" ref="CJ563" si="4018">IF(G563=0,"-",IF(G563="X","X",ROUND(G563/G524*100,1)))</f>
        <v>0.4</v>
      </c>
      <c r="CK563" s="21">
        <f t="shared" ref="CK563" si="4019">IF(H563=0,"-",IF(H563="X","X",ROUND(H563/H524*100,1)))</f>
        <v>0.1</v>
      </c>
      <c r="CL563" s="21">
        <f t="shared" ref="CL563" si="4020">IF(I563=0,"-",IF(I563="X","X",ROUND(I563/I524*100,1)))</f>
        <v>0.1</v>
      </c>
      <c r="CM563" s="21">
        <f t="shared" ref="CM563" si="4021">IF(J563=0,"-",IF(J563="X","X",ROUND(J563/J524*100,1)))</f>
        <v>0</v>
      </c>
      <c r="CN563" s="21">
        <f t="shared" ref="CN563" si="4022">IF(K563=0,"-",IF(K563="X","X",ROUND(K563/K524*100,1)))</f>
        <v>0.1</v>
      </c>
      <c r="CO563" s="21">
        <f t="shared" ref="CO563" si="4023">IF(L563=0,"-",IF(L563="X","X",ROUND(L563/L524*100,1)))</f>
        <v>0</v>
      </c>
      <c r="CP563" s="21" t="str">
        <f t="shared" ref="CP563" si="4024">IF(M563=0,"-",IF(M563="X","X",ROUND(M563/M524*100,1)))</f>
        <v>-</v>
      </c>
      <c r="CQ563" s="21">
        <f t="shared" ref="CQ563" si="4025">IF(N563=0,"-",IF(N563="X","X",ROUND(N563/N524*100,1)))</f>
        <v>0</v>
      </c>
      <c r="CR563" s="21">
        <f t="shared" ref="CR563" si="4026">IF(O563=0,"-",IF(O563="X","X",ROUND(O563/O524*100,1)))</f>
        <v>0</v>
      </c>
      <c r="CS563" s="21">
        <f t="shared" ref="CS563" si="4027">IF(P563=0,"-",IF(P563="X","X",ROUND(P563/P524*100,1)))</f>
        <v>0</v>
      </c>
      <c r="CT563" s="21">
        <f t="shared" ref="CT563" si="4028">IF(Q563=0,"-",IF(Q563="X","X",ROUND(Q563/Q524*100,1)))</f>
        <v>0.1</v>
      </c>
      <c r="CU563" s="21">
        <f t="shared" ref="CU563" si="4029">IF(R563=0,"-",IF(R563="X","X",ROUND(R563/R524*100,1)))</f>
        <v>0.2</v>
      </c>
      <c r="CV563" s="21">
        <f t="shared" ref="CV563" si="4030">IF(S563=0,"-",IF(S563="X","X",ROUND(S563/S524*100,1)))</f>
        <v>0</v>
      </c>
      <c r="CW563" s="21">
        <f t="shared" ref="CW563" si="4031">IF(T563=0,"-",IF(T563="X","X",ROUND(T563/T524*100,1)))</f>
        <v>0</v>
      </c>
      <c r="CX563" s="21">
        <f t="shared" ref="CX563" si="4032">IF(U563=0,"-",IF(U563="X","X",ROUND(U563/U524*100,1)))</f>
        <v>0.1</v>
      </c>
      <c r="CY563" s="21">
        <f t="shared" ref="CY563" si="4033">IF(V563=0,"-",IF(V563="X","X",ROUND(V563/V524*100,1)))</f>
        <v>0.1</v>
      </c>
      <c r="CZ563" s="66">
        <f t="shared" ref="CZ563" si="4034">IF(W563=0,"-",IF(W563="X","X",ROUND(W563/W524*100,1)))</f>
        <v>0.1</v>
      </c>
      <c r="DA563" s="21">
        <f t="shared" ref="DA563" si="4035">IF(X563=0,"-",IF(X563="X","X",ROUND(X563/X524*100,1)))</f>
        <v>1.6</v>
      </c>
      <c r="DB563" s="21">
        <f t="shared" ref="DB563" si="4036">IF(Y563=0,"-",IF(Y563="X","X",ROUND(Y563/Y524*100,1)))</f>
        <v>0.2</v>
      </c>
      <c r="DC563" s="65">
        <f t="shared" ref="DC563" si="4037">IF(Z563=0,"-",IF(Z563="X","X",ROUND(Z563/Z524*100,1)))</f>
        <v>0.1</v>
      </c>
      <c r="DD563" s="238"/>
      <c r="DE563" s="139">
        <v>39</v>
      </c>
      <c r="DF563" s="15" t="s">
        <v>42</v>
      </c>
      <c r="DG563" s="60">
        <f t="shared" si="2151"/>
        <v>3.7669999999999999</v>
      </c>
      <c r="DH563" s="24" t="str">
        <f t="shared" si="2072"/>
        <v xml:space="preserve">- </v>
      </c>
      <c r="DI563" s="24">
        <f t="shared" si="2073"/>
        <v>0</v>
      </c>
      <c r="DJ563" s="24" t="str">
        <f t="shared" si="2074"/>
        <v xml:space="preserve">- </v>
      </c>
      <c r="DK563" s="24">
        <f t="shared" si="2075"/>
        <v>7.609</v>
      </c>
      <c r="DL563" s="24">
        <f t="shared" si="2076"/>
        <v>0.17599999999999999</v>
      </c>
      <c r="DM563" s="24">
        <f t="shared" si="2077"/>
        <v>-8.4130000000000003</v>
      </c>
      <c r="DN563" s="24">
        <f t="shared" si="2078"/>
        <v>7.4999999999999997E-2</v>
      </c>
      <c r="DO563" s="24">
        <f t="shared" si="2079"/>
        <v>-0.151</v>
      </c>
      <c r="DP563" s="24">
        <f t="shared" si="2080"/>
        <v>0.1</v>
      </c>
      <c r="DQ563" s="24" t="str">
        <f t="shared" si="2081"/>
        <v xml:space="preserve">- </v>
      </c>
      <c r="DR563" s="24">
        <f t="shared" si="2082"/>
        <v>-7.4999999999999997E-2</v>
      </c>
      <c r="DS563" s="24">
        <f t="shared" si="2083"/>
        <v>-0.52700000000000002</v>
      </c>
      <c r="DT563" s="24">
        <f t="shared" si="2084"/>
        <v>0.30099999999999999</v>
      </c>
      <c r="DU563" s="24">
        <f t="shared" si="2085"/>
        <v>2.5000000000000001E-2</v>
      </c>
      <c r="DV563" s="24">
        <f t="shared" si="2086"/>
        <v>0.40200000000000002</v>
      </c>
      <c r="DW563" s="24">
        <f t="shared" si="2087"/>
        <v>0.17599999999999999</v>
      </c>
      <c r="DX563" s="24">
        <f t="shared" si="2088"/>
        <v>2.5000000000000001E-2</v>
      </c>
      <c r="DY563" s="24">
        <f t="shared" si="2089"/>
        <v>3.4910000000000001</v>
      </c>
      <c r="DZ563" s="24">
        <f t="shared" si="2090"/>
        <v>2.5000000000000001E-2</v>
      </c>
      <c r="EA563" s="64">
        <f t="shared" si="2091"/>
        <v>3.516</v>
      </c>
      <c r="EB563" s="24">
        <f t="shared" si="2092"/>
        <v>3.7669999999999999</v>
      </c>
      <c r="EC563" s="24">
        <f t="shared" si="2093"/>
        <v>-0.80400000000000005</v>
      </c>
      <c r="ED563" s="61">
        <f t="shared" si="2094"/>
        <v>0.52700000000000002</v>
      </c>
      <c r="EE563" s="238"/>
      <c r="EF563" s="139">
        <v>39</v>
      </c>
      <c r="EG563" s="15" t="s">
        <v>42</v>
      </c>
      <c r="EH563" s="60">
        <f t="shared" ref="EH563" si="4038">IF(C563="X","X",IF(FI563="X","X",IF(FI563&lt;&gt;0,ROUND((C563-FI563)/FI524*100,3),"- ")))</f>
        <v>0.39900000000000002</v>
      </c>
      <c r="EI563" s="24" t="str">
        <f t="shared" ref="EI563" si="4039">IF(D563="X","X",IF(FJ563="X","X",IF(FJ563&lt;&gt;0,ROUND((D563-FJ563)/FJ524*100,3),"- ")))</f>
        <v xml:space="preserve">- </v>
      </c>
      <c r="EJ563" s="24">
        <f t="shared" ref="EJ563" si="4040">IF(E563="X","X",IF(FK563="X","X",IF(FK563&lt;&gt;0,ROUND((E563-FK563)/FK524*100,3),"- ")))</f>
        <v>0</v>
      </c>
      <c r="EK563" s="24" t="str">
        <f t="shared" ref="EK563" si="4041">IF(F563="X","X",IF(FL563="X","X",IF(FL563&lt;&gt;0,ROUND((F563-FL563)/FL524*100,3),"- ")))</f>
        <v xml:space="preserve">- </v>
      </c>
      <c r="EL563" s="24">
        <f t="shared" ref="EL563" si="4042">IF(G563="X","X",IF(FM563="X","X",IF(FM563&lt;&gt;0,ROUND((G563-FM563)/FM524*100,3),"- ")))</f>
        <v>0.14799999999999999</v>
      </c>
      <c r="EM563" s="24">
        <f t="shared" ref="EM563" si="4043">IF(H563="X","X",IF(FN563="X","X",IF(FN563&lt;&gt;0,ROUND((H563-FN563)/FN524*100,3),"- ")))</f>
        <v>4.0000000000000001E-3</v>
      </c>
      <c r="EN563" s="24">
        <f t="shared" ref="EN563" si="4044">IF(I563="X","X",IF(FO563="X","X",IF(FO563&lt;&gt;0,ROUND((I563-FO563)/FO524*100,3),"- ")))</f>
        <v>-7.9000000000000001E-2</v>
      </c>
      <c r="EO563" s="24">
        <f t="shared" ref="EO563" si="4045">IF(J563="X","X",IF(FP563="X","X",IF(FP563&lt;&gt;0,ROUND((J563-FP563)/FP524*100,3),"- ")))</f>
        <v>1E-3</v>
      </c>
      <c r="EP563" s="24">
        <f t="shared" ref="EP563" si="4046">IF(K563="X","X",IF(FQ563="X","X",IF(FQ563&lt;&gt;0,ROUND((K563-FQ563)/FQ524*100,3),"- ")))</f>
        <v>-3.0000000000000001E-3</v>
      </c>
      <c r="EQ563" s="24">
        <f t="shared" ref="EQ563" si="4047">IF(L563="X","X",IF(FR563="X","X",IF(FR563&lt;&gt;0,ROUND((L563-FR563)/FR524*100,3),"- ")))</f>
        <v>4.0000000000000001E-3</v>
      </c>
      <c r="ER563" s="24" t="str">
        <f t="shared" ref="ER563" si="4048">IF(M563="X","X",IF(FS563="X","X",IF(FS563&lt;&gt;0,ROUND((M563-FS563)/FS524*100,3),"- ")))</f>
        <v xml:space="preserve">- </v>
      </c>
      <c r="ES563" s="24">
        <f t="shared" ref="ES563" si="4049">IF(N563="X","X",IF(FT563="X","X",IF(FT563&lt;&gt;0,ROUND((N563-FT563)/FT524*100,3),"- ")))</f>
        <v>-2E-3</v>
      </c>
      <c r="ET563" s="24">
        <f t="shared" ref="ET563" si="4050">IF(O563="X","X",IF(FU563="X","X",IF(FU563&lt;&gt;0,ROUND((O563-FU563)/FU524*100,3),"- ")))</f>
        <v>-4.0000000000000001E-3</v>
      </c>
      <c r="EU563" s="24">
        <f t="shared" ref="EU563" si="4051">IF(P563="X","X",IF(FV563="X","X",IF(FV563&lt;&gt;0,ROUND((P563-FV563)/FV524*100,3),"- ")))</f>
        <v>3.0000000000000001E-3</v>
      </c>
      <c r="EV563" s="24">
        <f t="shared" ref="EV563" si="4052">IF(Q563="X","X",IF(FW563="X","X",IF(FW563&lt;&gt;0,ROUND((Q563-FW563)/FW524*100,3),"- ")))</f>
        <v>0</v>
      </c>
      <c r="EW563" s="24">
        <f t="shared" ref="EW563" si="4053">IF(R563="X","X",IF(FX563="X","X",IF(FX563&lt;&gt;0,ROUND((R563-FX563)/FX524*100,3),"- ")))</f>
        <v>6.0000000000000001E-3</v>
      </c>
      <c r="EX563" s="24">
        <f t="shared" ref="EX563" si="4054">IF(S563="X","X",IF(FY563="X","X",IF(FY563&lt;&gt;0,ROUND((S563-FY563)/FY524*100,3),"- ")))</f>
        <v>1E-3</v>
      </c>
      <c r="EY563" s="24">
        <f t="shared" ref="EY563" si="4055">IF(T563="X","X",IF(FZ563="X","X",IF(FZ563&lt;&gt;0,ROUND((T563-FZ563)/FZ524*100,3),"- ")))</f>
        <v>0</v>
      </c>
      <c r="EZ563" s="24">
        <f t="shared" ref="EZ563" si="4056">IF(U563="X","X",IF(GA563="X","X",IF(GA563&lt;&gt;0,ROUND((U563-GA563)/GA524*100,3),"- ")))</f>
        <v>3.0000000000000001E-3</v>
      </c>
      <c r="FA563" s="24">
        <f t="shared" ref="FA563" si="4057">IF(V563="X","X",IF(GB563="X","X",IF(GB563&lt;&gt;0,ROUND((V563-GB563)/GB524*100,3),"- ")))</f>
        <v>-3.0000000000000001E-3</v>
      </c>
      <c r="FB563" s="64">
        <f t="shared" ref="FB563" si="4058">IF(W563="X","X",IF(GC563="X","X",IF(GC563&lt;&gt;0,ROUND((W563-GC563)/GC524*100,3),"- ")))</f>
        <v>3.0000000000000001E-3</v>
      </c>
      <c r="FC563" s="24">
        <f t="shared" ref="FC563" si="4059">IF(X563="X","X",IF(GD563="X","X",IF(GD563&lt;&gt;0,ROUND((X563-GD563)/GD524*100,3),"- ")))</f>
        <v>0.32200000000000001</v>
      </c>
      <c r="FD563" s="24">
        <f t="shared" ref="FD563" si="4060">IF(Y563="X","X",IF(GE563="X","X",IF(GE563&lt;&gt;0,ROUND((Y563-GE563)/GE524*100,3),"- ")))</f>
        <v>-5.0000000000000001E-3</v>
      </c>
      <c r="FE563" s="61">
        <f t="shared" ref="FE563" si="4061">IF(Z563="X","X",IF(GF563="X","X",IF(GF563&lt;&gt;0,ROUND((Z563-GF563)/GF524*100,3),"- ")))</f>
        <v>1E-3</v>
      </c>
      <c r="FG563" s="139">
        <v>39</v>
      </c>
      <c r="FH563" s="97" t="s">
        <v>42</v>
      </c>
      <c r="FI563" s="28">
        <f t="shared" si="2921"/>
        <v>634</v>
      </c>
      <c r="FJ563" s="30">
        <f t="shared" si="2922"/>
        <v>0</v>
      </c>
      <c r="FK563" s="30">
        <f t="shared" si="2923"/>
        <v>1</v>
      </c>
      <c r="FL563" s="30">
        <f t="shared" si="2924"/>
        <v>0</v>
      </c>
      <c r="FM563" s="30">
        <f t="shared" si="2925"/>
        <v>504</v>
      </c>
      <c r="FN563" s="30">
        <f t="shared" si="2926"/>
        <v>158</v>
      </c>
      <c r="FO563" s="30">
        <f t="shared" si="2927"/>
        <v>900</v>
      </c>
      <c r="FP563" s="30">
        <f t="shared" si="2928"/>
        <v>112</v>
      </c>
      <c r="FQ563" s="30">
        <f t="shared" si="2929"/>
        <v>164</v>
      </c>
      <c r="FR563" s="30">
        <f t="shared" si="2930"/>
        <v>51</v>
      </c>
      <c r="FS563" s="30">
        <f t="shared" si="2931"/>
        <v>0</v>
      </c>
      <c r="FT563" s="30">
        <f t="shared" si="2932"/>
        <v>5</v>
      </c>
      <c r="FU563" s="30">
        <f t="shared" si="2933"/>
        <v>223</v>
      </c>
      <c r="FV563" s="30">
        <f t="shared" si="2934"/>
        <v>75</v>
      </c>
      <c r="FW563" s="30">
        <f t="shared" si="2935"/>
        <v>552</v>
      </c>
      <c r="FX563" s="30">
        <f t="shared" si="2936"/>
        <v>371</v>
      </c>
      <c r="FY563" s="30">
        <f t="shared" si="2121"/>
        <v>159</v>
      </c>
      <c r="FZ563" s="30">
        <f t="shared" si="2122"/>
        <v>101</v>
      </c>
      <c r="GA563" s="26">
        <f t="shared" si="2176"/>
        <v>4010</v>
      </c>
      <c r="GB563" s="30">
        <f t="shared" si="2123"/>
        <v>-28</v>
      </c>
      <c r="GC563" s="51">
        <f t="shared" si="2177"/>
        <v>3982</v>
      </c>
      <c r="GD563" s="26">
        <f t="shared" si="2178"/>
        <v>635</v>
      </c>
      <c r="GE563" s="26">
        <f t="shared" si="2179"/>
        <v>1404</v>
      </c>
      <c r="GF563" s="38">
        <f t="shared" si="2180"/>
        <v>1971</v>
      </c>
    </row>
    <row r="564" spans="1:188" ht="13.5" customHeight="1">
      <c r="A564" s="14">
        <v>40</v>
      </c>
      <c r="B564" s="15" t="s">
        <v>43</v>
      </c>
      <c r="C564" s="227">
        <v>1129</v>
      </c>
      <c r="D564" s="228">
        <v>10</v>
      </c>
      <c r="E564" s="228">
        <v>96</v>
      </c>
      <c r="F564" s="228">
        <v>0</v>
      </c>
      <c r="G564" s="228">
        <v>1086</v>
      </c>
      <c r="H564" s="228">
        <v>380</v>
      </c>
      <c r="I564" s="228">
        <v>3681</v>
      </c>
      <c r="J564" s="228">
        <v>360</v>
      </c>
      <c r="K564" s="228">
        <v>867</v>
      </c>
      <c r="L564" s="228">
        <v>1247</v>
      </c>
      <c r="M564" s="228">
        <v>0</v>
      </c>
      <c r="N564" s="228">
        <v>15</v>
      </c>
      <c r="O564" s="228">
        <v>1014</v>
      </c>
      <c r="P564" s="228">
        <v>899</v>
      </c>
      <c r="Q564" s="228">
        <v>670</v>
      </c>
      <c r="R564" s="228">
        <v>2166</v>
      </c>
      <c r="S564" s="228">
        <v>487</v>
      </c>
      <c r="T564" s="228">
        <v>2031</v>
      </c>
      <c r="U564" s="228">
        <v>16138</v>
      </c>
      <c r="V564" s="229">
        <v>-103</v>
      </c>
      <c r="W564" s="230">
        <v>16035</v>
      </c>
      <c r="X564" s="228">
        <v>1235</v>
      </c>
      <c r="Y564" s="228">
        <v>4767</v>
      </c>
      <c r="Z564" s="229">
        <v>10136</v>
      </c>
      <c r="AA564" s="226"/>
      <c r="AB564" s="14">
        <v>40</v>
      </c>
      <c r="AC564" s="15" t="s">
        <v>43</v>
      </c>
      <c r="AD564" s="58">
        <f t="shared" si="4013"/>
        <v>12.675000000000001</v>
      </c>
      <c r="AE564" s="22">
        <f t="shared" si="3868"/>
        <v>0</v>
      </c>
      <c r="AF564" s="22">
        <f t="shared" si="2858"/>
        <v>4.3479999999999999</v>
      </c>
      <c r="AG564" s="22" t="str">
        <f t="shared" si="3819"/>
        <v xml:space="preserve">- </v>
      </c>
      <c r="AH564" s="22">
        <f t="shared" si="2860"/>
        <v>27.765000000000001</v>
      </c>
      <c r="AI564" s="22">
        <f t="shared" si="2861"/>
        <v>-4.04</v>
      </c>
      <c r="AJ564" s="22">
        <f t="shared" si="2862"/>
        <v>3.4860000000000002</v>
      </c>
      <c r="AK564" s="22">
        <f t="shared" si="2863"/>
        <v>2.5640000000000001</v>
      </c>
      <c r="AL564" s="22">
        <f t="shared" si="2864"/>
        <v>-9.593</v>
      </c>
      <c r="AM564" s="22">
        <f t="shared" si="2865"/>
        <v>3.9169999999999998</v>
      </c>
      <c r="AN564" s="22" t="str">
        <f t="shared" si="2866"/>
        <v xml:space="preserve">- </v>
      </c>
      <c r="AO564" s="22">
        <f t="shared" si="2867"/>
        <v>-11.765000000000001</v>
      </c>
      <c r="AP564" s="22">
        <f t="shared" si="2868"/>
        <v>0.19800000000000001</v>
      </c>
      <c r="AQ564" s="22">
        <f t="shared" si="2869"/>
        <v>-0.111</v>
      </c>
      <c r="AR564" s="22">
        <f t="shared" si="2870"/>
        <v>-0.29799999999999999</v>
      </c>
      <c r="AS564" s="22">
        <f t="shared" si="2871"/>
        <v>5.8129999999999997</v>
      </c>
      <c r="AT564" s="22">
        <f t="shared" si="2807"/>
        <v>1.458</v>
      </c>
      <c r="AU564" s="22">
        <f t="shared" si="2035"/>
        <v>16.256</v>
      </c>
      <c r="AV564" s="22">
        <f t="shared" si="2036"/>
        <v>5.532</v>
      </c>
      <c r="AW564" s="22">
        <f t="shared" si="2037"/>
        <v>4.63</v>
      </c>
      <c r="AX564" s="63">
        <f t="shared" si="2038"/>
        <v>5.6050000000000004</v>
      </c>
      <c r="AY564" s="22">
        <f t="shared" si="2039"/>
        <v>11.866</v>
      </c>
      <c r="AZ564" s="22">
        <f t="shared" si="2040"/>
        <v>8.1690000000000005</v>
      </c>
      <c r="BA564" s="59">
        <f t="shared" si="2041"/>
        <v>3.629</v>
      </c>
      <c r="BB564" s="226"/>
      <c r="BC564" s="14">
        <v>40</v>
      </c>
      <c r="BD564" s="105" t="s">
        <v>43</v>
      </c>
      <c r="BE564" s="58">
        <f t="shared" si="2710"/>
        <v>7</v>
      </c>
      <c r="BF564" s="22">
        <f t="shared" si="2872"/>
        <v>0.1</v>
      </c>
      <c r="BG564" s="22">
        <f t="shared" si="3755"/>
        <v>0.6</v>
      </c>
      <c r="BH564" s="22" t="str">
        <f t="shared" si="3756"/>
        <v>-</v>
      </c>
      <c r="BI564" s="22">
        <f t="shared" si="3757"/>
        <v>6.8</v>
      </c>
      <c r="BJ564" s="22">
        <f t="shared" si="3758"/>
        <v>2.4</v>
      </c>
      <c r="BK564" s="22">
        <f t="shared" si="3759"/>
        <v>23</v>
      </c>
      <c r="BL564" s="22">
        <f t="shared" si="3760"/>
        <v>2.2000000000000002</v>
      </c>
      <c r="BM564" s="22">
        <f t="shared" si="3761"/>
        <v>5.4</v>
      </c>
      <c r="BN564" s="22">
        <f t="shared" si="3762"/>
        <v>7.8</v>
      </c>
      <c r="BO564" s="22" t="str">
        <f t="shared" si="3763"/>
        <v>-</v>
      </c>
      <c r="BP564" s="22">
        <f t="shared" si="3764"/>
        <v>0.1</v>
      </c>
      <c r="BQ564" s="22">
        <f t="shared" si="3765"/>
        <v>6.3</v>
      </c>
      <c r="BR564" s="22">
        <f t="shared" si="3766"/>
        <v>5.6</v>
      </c>
      <c r="BS564" s="22">
        <f t="shared" si="3767"/>
        <v>4.2</v>
      </c>
      <c r="BT564" s="22">
        <f t="shared" si="3768"/>
        <v>13.5</v>
      </c>
      <c r="BU564" s="22">
        <f t="shared" si="3769"/>
        <v>3</v>
      </c>
      <c r="BV564" s="22">
        <f t="shared" si="3770"/>
        <v>12.7</v>
      </c>
      <c r="BW564" s="22">
        <f t="shared" si="2125"/>
        <v>100.6</v>
      </c>
      <c r="BX564" s="22">
        <f t="shared" si="2044"/>
        <v>-0.6</v>
      </c>
      <c r="BY564" s="63">
        <f t="shared" si="2126"/>
        <v>100</v>
      </c>
      <c r="BZ564" s="22">
        <f t="shared" si="2045"/>
        <v>7.7</v>
      </c>
      <c r="CA564" s="22">
        <f t="shared" si="2046"/>
        <v>29.7</v>
      </c>
      <c r="CB564" s="59">
        <f t="shared" si="2047"/>
        <v>63.2</v>
      </c>
      <c r="CC564" s="226"/>
      <c r="CD564" s="14">
        <v>40</v>
      </c>
      <c r="CE564" s="105" t="s">
        <v>43</v>
      </c>
      <c r="CF564" s="58">
        <f t="shared" ref="CF564" si="4062">IF(C564=0,"-",IF(C564="X","X",ROUND(C564/C524*100,1)))</f>
        <v>2.8</v>
      </c>
      <c r="CG564" s="22">
        <f t="shared" ref="CG564" si="4063">IF(D564=0,"-",IF(D564="X","X",ROUND(D564/D524*100,1)))</f>
        <v>2.2999999999999998</v>
      </c>
      <c r="CH564" s="22">
        <f t="shared" ref="CH564" si="4064">IF(E564=0,"-",IF(E564="X","X",ROUND(E564/E524*100,1)))</f>
        <v>1.1000000000000001</v>
      </c>
      <c r="CI564" s="22" t="str">
        <f t="shared" ref="CI564" si="4065">IF(F564=0,"-",IF(F564="X","X",ROUND(F564/F524*100,1)))</f>
        <v>-</v>
      </c>
      <c r="CJ564" s="22">
        <f t="shared" ref="CJ564" si="4066">IF(G564=0,"-",IF(G564="X","X",ROUND(G564/G524*100,1)))</f>
        <v>0.6</v>
      </c>
      <c r="CK564" s="22">
        <f t="shared" ref="CK564" si="4067">IF(H564=0,"-",IF(H564="X","X",ROUND(H564/H524*100,1)))</f>
        <v>0.2</v>
      </c>
      <c r="CL564" s="22">
        <f t="shared" ref="CL564" si="4068">IF(I564=0,"-",IF(I564="X","X",ROUND(I564/I524*100,1)))</f>
        <v>0.8</v>
      </c>
      <c r="CM564" s="22">
        <f t="shared" ref="CM564" si="4069">IF(J564=0,"-",IF(J564="X","X",ROUND(J564/J524*100,1)))</f>
        <v>0.1</v>
      </c>
      <c r="CN564" s="22">
        <f t="shared" ref="CN564" si="4070">IF(K564=0,"-",IF(K564="X","X",ROUND(K564/K524*100,1)))</f>
        <v>0.5</v>
      </c>
      <c r="CO564" s="22">
        <f t="shared" ref="CO564" si="4071">IF(L564=0,"-",IF(L564="X","X",ROUND(L564/L524*100,1)))</f>
        <v>1.1000000000000001</v>
      </c>
      <c r="CP564" s="22" t="str">
        <f t="shared" ref="CP564" si="4072">IF(M564=0,"-",IF(M564="X","X",ROUND(M564/M524*100,1)))</f>
        <v>-</v>
      </c>
      <c r="CQ564" s="22">
        <f t="shared" ref="CQ564" si="4073">IF(N564=0,"-",IF(N564="X","X",ROUND(N564/N524*100,1)))</f>
        <v>0</v>
      </c>
      <c r="CR564" s="22">
        <f t="shared" ref="CR564" si="4074">IF(O564=0,"-",IF(O564="X","X",ROUND(O564/O524*100,1)))</f>
        <v>0.2</v>
      </c>
      <c r="CS564" s="22">
        <f t="shared" ref="CS564" si="4075">IF(P564=0,"-",IF(P564="X","X",ROUND(P564/P524*100,1)))</f>
        <v>0.2</v>
      </c>
      <c r="CT564" s="22">
        <f t="shared" ref="CT564" si="4076">IF(Q564=0,"-",IF(Q564="X","X",ROUND(Q564/Q524*100,1)))</f>
        <v>0.2</v>
      </c>
      <c r="CU564" s="22">
        <f t="shared" ref="CU564" si="4077">IF(R564=0,"-",IF(R564="X","X",ROUND(R564/R524*100,1)))</f>
        <v>0.8</v>
      </c>
      <c r="CV564" s="22">
        <f t="shared" ref="CV564" si="4078">IF(S564=0,"-",IF(S564="X","X",ROUND(S564/S524*100,1)))</f>
        <v>0.1</v>
      </c>
      <c r="CW564" s="22">
        <f t="shared" ref="CW564" si="4079">IF(T564=0,"-",IF(T564="X","X",ROUND(T564/T524*100,1)))</f>
        <v>0.9</v>
      </c>
      <c r="CX564" s="22">
        <f t="shared" ref="CX564" si="4080">IF(U564=0,"-",IF(U564="X","X",ROUND(U564/U524*100,1)))</f>
        <v>0.4</v>
      </c>
      <c r="CY564" s="22">
        <f t="shared" ref="CY564" si="4081">IF(V564=0,"-",IF(V564="X","X",ROUND(V564/V524*100,1)))</f>
        <v>0.4</v>
      </c>
      <c r="CZ564" s="63">
        <f t="shared" ref="CZ564" si="4082">IF(W564=0,"-",IF(W564="X","X",ROUND(W564/W524*100,1)))</f>
        <v>0.4</v>
      </c>
      <c r="DA564" s="22">
        <f t="shared" ref="DA564" si="4083">IF(X564=0,"-",IF(X564="X","X",ROUND(X564/X524*100,1)))</f>
        <v>2.5</v>
      </c>
      <c r="DB564" s="22">
        <f t="shared" ref="DB564" si="4084">IF(Y564=0,"-",IF(Y564="X","X",ROUND(Y564/Y524*100,1)))</f>
        <v>0.7</v>
      </c>
      <c r="DC564" s="59">
        <f t="shared" ref="DC564" si="4085">IF(Z564=0,"-",IF(Z564="X","X",ROUND(Z564/Z524*100,1)))</f>
        <v>0.3</v>
      </c>
      <c r="DD564" s="226"/>
      <c r="DE564" s="14">
        <v>40</v>
      </c>
      <c r="DF564" s="105" t="s">
        <v>43</v>
      </c>
      <c r="DG564" s="58">
        <f t="shared" si="2151"/>
        <v>0.83599999999999997</v>
      </c>
      <c r="DH564" s="22">
        <f t="shared" si="2072"/>
        <v>0</v>
      </c>
      <c r="DI564" s="22">
        <f t="shared" si="2073"/>
        <v>2.5999999999999999E-2</v>
      </c>
      <c r="DJ564" s="22" t="str">
        <f t="shared" si="2074"/>
        <v xml:space="preserve">- </v>
      </c>
      <c r="DK564" s="22">
        <f t="shared" si="2075"/>
        <v>1.554</v>
      </c>
      <c r="DL564" s="22">
        <f t="shared" si="2076"/>
        <v>-0.105</v>
      </c>
      <c r="DM564" s="22">
        <f t="shared" si="2077"/>
        <v>0.81699999999999995</v>
      </c>
      <c r="DN564" s="22">
        <f t="shared" si="2078"/>
        <v>5.8999999999999997E-2</v>
      </c>
      <c r="DO564" s="22">
        <f t="shared" si="2079"/>
        <v>-0.60599999999999998</v>
      </c>
      <c r="DP564" s="22">
        <f t="shared" si="2080"/>
        <v>0.31</v>
      </c>
      <c r="DQ564" s="22" t="str">
        <f t="shared" si="2081"/>
        <v xml:space="preserve">- </v>
      </c>
      <c r="DR564" s="22">
        <f t="shared" si="2082"/>
        <v>-1.2999999999999999E-2</v>
      </c>
      <c r="DS564" s="22">
        <f t="shared" si="2083"/>
        <v>1.2999999999999999E-2</v>
      </c>
      <c r="DT564" s="22">
        <f t="shared" si="2084"/>
        <v>-7.0000000000000001E-3</v>
      </c>
      <c r="DU564" s="22">
        <f t="shared" si="2085"/>
        <v>-1.2999999999999999E-2</v>
      </c>
      <c r="DV564" s="22">
        <f t="shared" si="2086"/>
        <v>0.78400000000000003</v>
      </c>
      <c r="DW564" s="22">
        <f t="shared" si="2087"/>
        <v>4.5999999999999999E-2</v>
      </c>
      <c r="DX564" s="22">
        <f t="shared" si="2088"/>
        <v>1.87</v>
      </c>
      <c r="DY564" s="22">
        <f t="shared" si="2089"/>
        <v>5.5720000000000001</v>
      </c>
      <c r="DZ564" s="22">
        <f t="shared" si="2090"/>
        <v>3.3000000000000002E-2</v>
      </c>
      <c r="EA564" s="63">
        <f t="shared" si="2091"/>
        <v>5.6050000000000004</v>
      </c>
      <c r="EB564" s="22">
        <f t="shared" si="2092"/>
        <v>0.86299999999999999</v>
      </c>
      <c r="EC564" s="22">
        <f t="shared" si="2093"/>
        <v>2.371</v>
      </c>
      <c r="ED564" s="59">
        <f t="shared" si="2094"/>
        <v>2.3380000000000001</v>
      </c>
      <c r="EE564" s="226"/>
      <c r="EF564" s="14">
        <v>40</v>
      </c>
      <c r="EG564" s="105" t="s">
        <v>43</v>
      </c>
      <c r="EH564" s="58">
        <f t="shared" ref="EH564" si="4086">IF(C564="X","X",IF(FI564="X","X",IF(FI564&lt;&gt;0,ROUND((C564-FI564)/FI524*100,3),"- ")))</f>
        <v>0.33800000000000002</v>
      </c>
      <c r="EI564" s="22">
        <f t="shared" ref="EI564" si="4087">IF(D564="X","X",IF(FJ564="X","X",IF(FJ564&lt;&gt;0,ROUND((D564-FJ564)/FJ524*100,3),"- ")))</f>
        <v>0</v>
      </c>
      <c r="EJ564" s="22">
        <f t="shared" ref="EJ564" si="4088">IF(E564="X","X",IF(FK564="X","X",IF(FK564&lt;&gt;0,ROUND((E564-FK564)/FK524*100,3),"- ")))</f>
        <v>4.5999999999999999E-2</v>
      </c>
      <c r="EK564" s="22" t="str">
        <f t="shared" ref="EK564" si="4089">IF(F564="X","X",IF(FL564="X","X",IF(FL564&lt;&gt;0,ROUND((F564-FL564)/FL524*100,3),"- ")))</f>
        <v xml:space="preserve">- </v>
      </c>
      <c r="EL564" s="22">
        <f t="shared" ref="EL564" si="4090">IF(G564="X","X",IF(FM564="X","X",IF(FM564&lt;&gt;0,ROUND((G564-FM564)/FM524*100,3),"- ")))</f>
        <v>0.115</v>
      </c>
      <c r="EM564" s="22">
        <f t="shared" ref="EM564" si="4091">IF(H564="X","X",IF(FN564="X","X",IF(FN564&lt;&gt;0,ROUND((H564-FN564)/FN524*100,3),"- ")))</f>
        <v>-8.9999999999999993E-3</v>
      </c>
      <c r="EN564" s="22">
        <f t="shared" ref="EN564" si="4092">IF(I564="X","X",IF(FO564="X","X",IF(FO564&lt;&gt;0,ROUND((I564-FO564)/FO524*100,3),"- ")))</f>
        <v>2.9000000000000001E-2</v>
      </c>
      <c r="EO564" s="22">
        <f t="shared" ref="EO564" si="4093">IF(J564="X","X",IF(FP564="X","X",IF(FP564&lt;&gt;0,ROUND((J564-FP564)/FP524*100,3),"- ")))</f>
        <v>2E-3</v>
      </c>
      <c r="EP564" s="22">
        <f t="shared" ref="EP564" si="4094">IF(K564="X","X",IF(FQ564="X","X",IF(FQ564&lt;&gt;0,ROUND((K564-FQ564)/FQ524*100,3),"- ")))</f>
        <v>-4.8000000000000001E-2</v>
      </c>
      <c r="EQ564" s="22">
        <f t="shared" ref="EQ564" si="4095">IF(L564="X","X",IF(FR564="X","X",IF(FR564&lt;&gt;0,ROUND((L564-FR564)/FR524*100,3),"- ")))</f>
        <v>4.2000000000000003E-2</v>
      </c>
      <c r="ER564" s="22" t="str">
        <f t="shared" ref="ER564" si="4096">IF(M564="X","X",IF(FS564="X","X",IF(FS564&lt;&gt;0,ROUND((M564-FS564)/FS524*100,3),"- ")))</f>
        <v xml:space="preserve">- </v>
      </c>
      <c r="ES564" s="22">
        <f t="shared" ref="ES564" si="4097">IF(N564="X","X",IF(FT564="X","X",IF(FT564&lt;&gt;0,ROUND((N564-FT564)/FT524*100,3),"- ")))</f>
        <v>-1E-3</v>
      </c>
      <c r="ET564" s="22">
        <f t="shared" ref="ET564" si="4098">IF(O564="X","X",IF(FU564="X","X",IF(FU564&lt;&gt;0,ROUND((O564-FU564)/FU524*100,3),"- ")))</f>
        <v>0</v>
      </c>
      <c r="EU564" s="22">
        <f t="shared" ref="EU564" si="4099">IF(P564="X","X",IF(FV564="X","X",IF(FV564&lt;&gt;0,ROUND((P564-FV564)/FV524*100,3),"- ")))</f>
        <v>0</v>
      </c>
      <c r="EV564" s="22">
        <f t="shared" ref="EV564" si="4100">IF(Q564="X","X",IF(FW564="X","X",IF(FW564&lt;&gt;0,ROUND((Q564-FW564)/FW524*100,3),"- ")))</f>
        <v>0</v>
      </c>
      <c r="EW564" s="22">
        <f t="shared" ref="EW564" si="4101">IF(R564="X","X",IF(FX564="X","X",IF(FX564&lt;&gt;0,ROUND((R564-FX564)/FX524*100,3),"- ")))</f>
        <v>4.8000000000000001E-2</v>
      </c>
      <c r="EX564" s="22">
        <f t="shared" ref="EX564" si="4102">IF(S564="X","X",IF(FY564="X","X",IF(FY564&lt;&gt;0,ROUND((S564-FY564)/FY524*100,3),"- ")))</f>
        <v>1E-3</v>
      </c>
      <c r="EY564" s="22">
        <f t="shared" ref="EY564" si="4103">IF(T564="X","X",IF(FZ564="X","X",IF(FZ564&lt;&gt;0,ROUND((T564-FZ564)/FZ524*100,3),"- ")))</f>
        <v>0.13700000000000001</v>
      </c>
      <c r="EZ564" s="22">
        <f t="shared" ref="EZ564" si="4104">IF(U564="X","X",IF(GA564="X","X",IF(GA564&lt;&gt;0,ROUND((U564-GA564)/GA524*100,3),"- ")))</f>
        <v>0.02</v>
      </c>
      <c r="FA564" s="22">
        <f t="shared" ref="FA564" si="4105">IF(V564="X","X",IF(GB564="X","X",IF(GB564&lt;&gt;0,ROUND((V564-GB564)/GB524*100,3),"- ")))</f>
        <v>-1.7000000000000001E-2</v>
      </c>
      <c r="FB564" s="63">
        <f t="shared" ref="FB564" si="4106">IF(W564="X","X",IF(GC564="X","X",IF(GC564&lt;&gt;0,ROUND((W564-GC564)/GC524*100,3),"- ")))</f>
        <v>0.02</v>
      </c>
      <c r="FC564" s="22">
        <f t="shared" ref="FC564" si="4107">IF(X564="X","X",IF(GD564="X","X",IF(GD564&lt;&gt;0,ROUND((X564-GD564)/GD524*100,3),"- ")))</f>
        <v>0.28100000000000003</v>
      </c>
      <c r="FD564" s="22">
        <f t="shared" ref="FD564" si="4108">IF(Y564="X","X",IF(GE564="X","X",IF(GE564&lt;&gt;0,ROUND((Y564-GE564)/GE524*100,3),"- ")))</f>
        <v>5.7000000000000002E-2</v>
      </c>
      <c r="FE564" s="59">
        <f t="shared" ref="FE564" si="4109">IF(Z564="X","X",IF(GF564="X","X",IF(GF564&lt;&gt;0,ROUND((Z564-GF564)/GF524*100,3),"- ")))</f>
        <v>0.01</v>
      </c>
      <c r="FG564" s="14">
        <v>40</v>
      </c>
      <c r="FH564" s="15" t="s">
        <v>43</v>
      </c>
      <c r="FI564" s="27">
        <f t="shared" si="2921"/>
        <v>1002</v>
      </c>
      <c r="FJ564" s="29">
        <f t="shared" si="2922"/>
        <v>10</v>
      </c>
      <c r="FK564" s="29">
        <f t="shared" si="2923"/>
        <v>92</v>
      </c>
      <c r="FL564" s="29">
        <f t="shared" si="2924"/>
        <v>0</v>
      </c>
      <c r="FM564" s="29">
        <f t="shared" si="2925"/>
        <v>850</v>
      </c>
      <c r="FN564" s="29">
        <f t="shared" si="2926"/>
        <v>396</v>
      </c>
      <c r="FO564" s="29">
        <f t="shared" si="2927"/>
        <v>3557</v>
      </c>
      <c r="FP564" s="29">
        <f t="shared" si="2928"/>
        <v>351</v>
      </c>
      <c r="FQ564" s="29">
        <f t="shared" si="2929"/>
        <v>959</v>
      </c>
      <c r="FR564" s="29">
        <f t="shared" si="2930"/>
        <v>1200</v>
      </c>
      <c r="FS564" s="29">
        <f t="shared" si="2931"/>
        <v>0</v>
      </c>
      <c r="FT564" s="29">
        <f t="shared" si="2932"/>
        <v>17</v>
      </c>
      <c r="FU564" s="29">
        <f t="shared" si="2933"/>
        <v>1012</v>
      </c>
      <c r="FV564" s="29">
        <f t="shared" si="2934"/>
        <v>900</v>
      </c>
      <c r="FW564" s="29">
        <f t="shared" si="2935"/>
        <v>672</v>
      </c>
      <c r="FX564" s="29">
        <f t="shared" si="2936"/>
        <v>2047</v>
      </c>
      <c r="FY564" s="29">
        <f t="shared" si="2121"/>
        <v>480</v>
      </c>
      <c r="FZ564" s="29">
        <f t="shared" si="2122"/>
        <v>1747</v>
      </c>
      <c r="GA564" s="39">
        <f t="shared" si="2176"/>
        <v>15292</v>
      </c>
      <c r="GB564" s="29">
        <f t="shared" si="2123"/>
        <v>-108</v>
      </c>
      <c r="GC564" s="52">
        <f t="shared" si="2177"/>
        <v>15184</v>
      </c>
      <c r="GD564" s="39">
        <f t="shared" si="2178"/>
        <v>1104</v>
      </c>
      <c r="GE564" s="39">
        <f t="shared" si="2179"/>
        <v>4407</v>
      </c>
      <c r="GF564" s="40">
        <f t="shared" si="2180"/>
        <v>9781</v>
      </c>
    </row>
    <row r="565" spans="1:188" ht="13.5" customHeight="1">
      <c r="A565" s="139">
        <v>41</v>
      </c>
      <c r="B565" s="97" t="s">
        <v>44</v>
      </c>
      <c r="C565" s="234">
        <v>158</v>
      </c>
      <c r="D565" s="235">
        <v>0</v>
      </c>
      <c r="E565" s="235">
        <v>39</v>
      </c>
      <c r="F565" s="235">
        <v>153</v>
      </c>
      <c r="G565" s="235">
        <v>531</v>
      </c>
      <c r="H565" s="235">
        <v>242</v>
      </c>
      <c r="I565" s="235">
        <v>1756</v>
      </c>
      <c r="J565" s="235">
        <v>174</v>
      </c>
      <c r="K565" s="235">
        <v>233</v>
      </c>
      <c r="L565" s="235">
        <v>207</v>
      </c>
      <c r="M565" s="235">
        <v>0</v>
      </c>
      <c r="N565" s="235">
        <v>18</v>
      </c>
      <c r="O565" s="235">
        <v>319</v>
      </c>
      <c r="P565" s="235">
        <v>298</v>
      </c>
      <c r="Q565" s="235">
        <v>2956</v>
      </c>
      <c r="R565" s="235">
        <v>708</v>
      </c>
      <c r="S565" s="235">
        <v>472</v>
      </c>
      <c r="T565" s="235">
        <v>245</v>
      </c>
      <c r="U565" s="235">
        <v>8509</v>
      </c>
      <c r="V565" s="236">
        <v>-55</v>
      </c>
      <c r="W565" s="237">
        <v>8454</v>
      </c>
      <c r="X565" s="235">
        <v>197</v>
      </c>
      <c r="Y565" s="235">
        <v>2440</v>
      </c>
      <c r="Z565" s="236">
        <v>5872</v>
      </c>
      <c r="AA565" s="226"/>
      <c r="AB565" s="139">
        <v>41</v>
      </c>
      <c r="AC565" s="97" t="s">
        <v>44</v>
      </c>
      <c r="AD565" s="60">
        <f t="shared" si="4013"/>
        <v>17.91</v>
      </c>
      <c r="AE565" s="24" t="str">
        <f t="shared" si="3868"/>
        <v xml:space="preserve">- </v>
      </c>
      <c r="AF565" s="24">
        <f t="shared" si="2858"/>
        <v>34.482999999999997</v>
      </c>
      <c r="AG565" s="24">
        <f t="shared" si="3819"/>
        <v>2</v>
      </c>
      <c r="AH565" s="24">
        <f t="shared" si="2860"/>
        <v>56.637</v>
      </c>
      <c r="AI565" s="24">
        <f t="shared" si="2861"/>
        <v>-12.635</v>
      </c>
      <c r="AJ565" s="24">
        <f t="shared" si="2862"/>
        <v>86.016999999999996</v>
      </c>
      <c r="AK565" s="24">
        <f t="shared" si="2863"/>
        <v>2.9590000000000001</v>
      </c>
      <c r="AL565" s="24">
        <f t="shared" si="2864"/>
        <v>-14.964</v>
      </c>
      <c r="AM565" s="24">
        <f t="shared" si="2865"/>
        <v>1.4710000000000001</v>
      </c>
      <c r="AN565" s="24" t="str">
        <f t="shared" si="2866"/>
        <v xml:space="preserve">- </v>
      </c>
      <c r="AO565" s="24">
        <f t="shared" si="2867"/>
        <v>28.571000000000002</v>
      </c>
      <c r="AP565" s="24">
        <f t="shared" si="2868"/>
        <v>-1.8460000000000001</v>
      </c>
      <c r="AQ565" s="24">
        <f t="shared" si="2869"/>
        <v>11.194000000000001</v>
      </c>
      <c r="AR565" s="24">
        <f t="shared" si="2870"/>
        <v>3.0680000000000001</v>
      </c>
      <c r="AS565" s="24">
        <f t="shared" si="2871"/>
        <v>0.56799999999999995</v>
      </c>
      <c r="AT565" s="24">
        <f t="shared" si="2807"/>
        <v>4.194</v>
      </c>
      <c r="AU565" s="24">
        <f t="shared" si="2035"/>
        <v>10.36</v>
      </c>
      <c r="AV565" s="24">
        <f t="shared" si="2036"/>
        <v>15.391999999999999</v>
      </c>
      <c r="AW565" s="24">
        <f t="shared" si="2037"/>
        <v>-5.7690000000000001</v>
      </c>
      <c r="AX565" s="64">
        <f t="shared" si="2038"/>
        <v>15.46</v>
      </c>
      <c r="AY565" s="24">
        <f t="shared" si="2039"/>
        <v>20.859000000000002</v>
      </c>
      <c r="AZ565" s="24">
        <f t="shared" si="2040"/>
        <v>70.272000000000006</v>
      </c>
      <c r="BA565" s="61">
        <f t="shared" si="2041"/>
        <v>1.627</v>
      </c>
      <c r="BB565" s="226"/>
      <c r="BC565" s="139">
        <v>41</v>
      </c>
      <c r="BD565" s="97" t="s">
        <v>44</v>
      </c>
      <c r="BE565" s="60">
        <f t="shared" si="2710"/>
        <v>1.9</v>
      </c>
      <c r="BF565" s="24" t="str">
        <f t="shared" si="2872"/>
        <v>-</v>
      </c>
      <c r="BG565" s="24">
        <f t="shared" si="3755"/>
        <v>0.5</v>
      </c>
      <c r="BH565" s="24">
        <f t="shared" si="3756"/>
        <v>1.8</v>
      </c>
      <c r="BI565" s="24">
        <f t="shared" si="3757"/>
        <v>6.3</v>
      </c>
      <c r="BJ565" s="24">
        <f t="shared" si="3758"/>
        <v>2.9</v>
      </c>
      <c r="BK565" s="24">
        <f t="shared" si="3759"/>
        <v>20.8</v>
      </c>
      <c r="BL565" s="24">
        <f t="shared" si="3760"/>
        <v>2.1</v>
      </c>
      <c r="BM565" s="24">
        <f t="shared" si="3761"/>
        <v>2.8</v>
      </c>
      <c r="BN565" s="24">
        <f t="shared" si="3762"/>
        <v>2.4</v>
      </c>
      <c r="BO565" s="24" t="str">
        <f t="shared" si="3763"/>
        <v>-</v>
      </c>
      <c r="BP565" s="24">
        <f t="shared" si="3764"/>
        <v>0.2</v>
      </c>
      <c r="BQ565" s="24">
        <f t="shared" si="3765"/>
        <v>3.8</v>
      </c>
      <c r="BR565" s="24">
        <f t="shared" si="3766"/>
        <v>3.5</v>
      </c>
      <c r="BS565" s="24">
        <f t="shared" si="3767"/>
        <v>35</v>
      </c>
      <c r="BT565" s="24">
        <f t="shared" si="3768"/>
        <v>8.4</v>
      </c>
      <c r="BU565" s="24">
        <f t="shared" si="3769"/>
        <v>5.6</v>
      </c>
      <c r="BV565" s="24">
        <f t="shared" si="3770"/>
        <v>2.9</v>
      </c>
      <c r="BW565" s="24">
        <f t="shared" si="2125"/>
        <v>100.7</v>
      </c>
      <c r="BX565" s="24">
        <f t="shared" si="2044"/>
        <v>-0.7</v>
      </c>
      <c r="BY565" s="64">
        <f t="shared" si="2126"/>
        <v>100</v>
      </c>
      <c r="BZ565" s="24">
        <f t="shared" si="2045"/>
        <v>2.2999999999999998</v>
      </c>
      <c r="CA565" s="24">
        <f t="shared" si="2046"/>
        <v>28.9</v>
      </c>
      <c r="CB565" s="61">
        <f t="shared" si="2047"/>
        <v>69.5</v>
      </c>
      <c r="CC565" s="226"/>
      <c r="CD565" s="139">
        <v>41</v>
      </c>
      <c r="CE565" s="97" t="s">
        <v>44</v>
      </c>
      <c r="CF565" s="60">
        <f t="shared" ref="CF565" si="4110">IF(C565=0,"-",IF(C565="X","X",ROUND(C565/C524*100,1)))</f>
        <v>0.4</v>
      </c>
      <c r="CG565" s="24" t="str">
        <f t="shared" ref="CG565" si="4111">IF(D565=0,"-",IF(D565="X","X",ROUND(D565/D524*100,1)))</f>
        <v>-</v>
      </c>
      <c r="CH565" s="24">
        <f t="shared" ref="CH565" si="4112">IF(E565=0,"-",IF(E565="X","X",ROUND(E565/E524*100,1)))</f>
        <v>0.4</v>
      </c>
      <c r="CI565" s="24">
        <f t="shared" ref="CI565" si="4113">IF(F565=0,"-",IF(F565="X","X",ROUND(F565/F524*100,1)))</f>
        <v>1.7</v>
      </c>
      <c r="CJ565" s="24">
        <f t="shared" ref="CJ565" si="4114">IF(G565=0,"-",IF(G565="X","X",ROUND(G565/G524*100,1)))</f>
        <v>0.3</v>
      </c>
      <c r="CK565" s="24">
        <f t="shared" ref="CK565" si="4115">IF(H565=0,"-",IF(H565="X","X",ROUND(H565/H524*100,1)))</f>
        <v>0.1</v>
      </c>
      <c r="CL565" s="24">
        <f t="shared" ref="CL565" si="4116">IF(I565=0,"-",IF(I565="X","X",ROUND(I565/I524*100,1)))</f>
        <v>0.4</v>
      </c>
      <c r="CM565" s="24">
        <f t="shared" ref="CM565" si="4117">IF(J565=0,"-",IF(J565="X","X",ROUND(J565/J524*100,1)))</f>
        <v>0</v>
      </c>
      <c r="CN565" s="24">
        <f t="shared" ref="CN565" si="4118">IF(K565=0,"-",IF(K565="X","X",ROUND(K565/K524*100,1)))</f>
        <v>0.1</v>
      </c>
      <c r="CO565" s="24">
        <f t="shared" ref="CO565" si="4119">IF(L565=0,"-",IF(L565="X","X",ROUND(L565/L524*100,1)))</f>
        <v>0.2</v>
      </c>
      <c r="CP565" s="24" t="str">
        <f t="shared" ref="CP565" si="4120">IF(M565=0,"-",IF(M565="X","X",ROUND(M565/M524*100,1)))</f>
        <v>-</v>
      </c>
      <c r="CQ565" s="24">
        <f t="shared" ref="CQ565" si="4121">IF(N565=0,"-",IF(N565="X","X",ROUND(N565/N524*100,1)))</f>
        <v>0</v>
      </c>
      <c r="CR565" s="24">
        <f t="shared" ref="CR565" si="4122">IF(O565=0,"-",IF(O565="X","X",ROUND(O565/O524*100,1)))</f>
        <v>0.1</v>
      </c>
      <c r="CS565" s="24">
        <f t="shared" ref="CS565" si="4123">IF(P565=0,"-",IF(P565="X","X",ROUND(P565/P524*100,1)))</f>
        <v>0.1</v>
      </c>
      <c r="CT565" s="24">
        <f t="shared" ref="CT565" si="4124">IF(Q565=0,"-",IF(Q565="X","X",ROUND(Q565/Q524*100,1)))</f>
        <v>0.7</v>
      </c>
      <c r="CU565" s="24">
        <f t="shared" ref="CU565" si="4125">IF(R565=0,"-",IF(R565="X","X",ROUND(R565/R524*100,1)))</f>
        <v>0.3</v>
      </c>
      <c r="CV565" s="24">
        <f t="shared" ref="CV565" si="4126">IF(S565=0,"-",IF(S565="X","X",ROUND(S565/S524*100,1)))</f>
        <v>0.1</v>
      </c>
      <c r="CW565" s="24">
        <f t="shared" ref="CW565" si="4127">IF(T565=0,"-",IF(T565="X","X",ROUND(T565/T524*100,1)))</f>
        <v>0.1</v>
      </c>
      <c r="CX565" s="24">
        <f t="shared" ref="CX565" si="4128">IF(U565=0,"-",IF(U565="X","X",ROUND(U565/U524*100,1)))</f>
        <v>0.2</v>
      </c>
      <c r="CY565" s="24">
        <f t="shared" ref="CY565" si="4129">IF(V565=0,"-",IF(V565="X","X",ROUND(V565/V524*100,1)))</f>
        <v>0.2</v>
      </c>
      <c r="CZ565" s="64">
        <f t="shared" ref="CZ565" si="4130">IF(W565=0,"-",IF(W565="X","X",ROUND(W565/W524*100,1)))</f>
        <v>0.2</v>
      </c>
      <c r="DA565" s="24">
        <f t="shared" ref="DA565" si="4131">IF(X565=0,"-",IF(X565="X","X",ROUND(X565/X524*100,1)))</f>
        <v>0.4</v>
      </c>
      <c r="DB565" s="24">
        <f t="shared" ref="DB565" si="4132">IF(Y565=0,"-",IF(Y565="X","X",ROUND(Y565/Y524*100,1)))</f>
        <v>0.4</v>
      </c>
      <c r="DC565" s="61">
        <f t="shared" ref="DC565" si="4133">IF(Z565=0,"-",IF(Z565="X","X",ROUND(Z565/Z524*100,1)))</f>
        <v>0.2</v>
      </c>
      <c r="DD565" s="226"/>
      <c r="DE565" s="139">
        <v>41</v>
      </c>
      <c r="DF565" s="97" t="s">
        <v>44</v>
      </c>
      <c r="DG565" s="60">
        <f t="shared" si="2151"/>
        <v>0.32800000000000001</v>
      </c>
      <c r="DH565" s="24" t="str">
        <f t="shared" si="2072"/>
        <v xml:space="preserve">- </v>
      </c>
      <c r="DI565" s="24">
        <f t="shared" si="2073"/>
        <v>0.13700000000000001</v>
      </c>
      <c r="DJ565" s="24">
        <f t="shared" si="2074"/>
        <v>4.1000000000000002E-2</v>
      </c>
      <c r="DK565" s="24">
        <f t="shared" si="2075"/>
        <v>2.6219999999999999</v>
      </c>
      <c r="DL565" s="24">
        <f t="shared" si="2076"/>
        <v>-0.47799999999999998</v>
      </c>
      <c r="DM565" s="24">
        <f t="shared" si="2077"/>
        <v>11.09</v>
      </c>
      <c r="DN565" s="24">
        <f t="shared" si="2078"/>
        <v>6.8000000000000005E-2</v>
      </c>
      <c r="DO565" s="24">
        <f t="shared" si="2079"/>
        <v>-0.56000000000000005</v>
      </c>
      <c r="DP565" s="24">
        <f t="shared" si="2080"/>
        <v>4.1000000000000002E-2</v>
      </c>
      <c r="DQ565" s="24" t="str">
        <f t="shared" si="2081"/>
        <v xml:space="preserve">- </v>
      </c>
      <c r="DR565" s="24">
        <f t="shared" si="2082"/>
        <v>5.5E-2</v>
      </c>
      <c r="DS565" s="24">
        <f t="shared" si="2083"/>
        <v>-8.2000000000000003E-2</v>
      </c>
      <c r="DT565" s="24">
        <f t="shared" si="2084"/>
        <v>0.41</v>
      </c>
      <c r="DU565" s="24">
        <f t="shared" si="2085"/>
        <v>1.202</v>
      </c>
      <c r="DV565" s="24">
        <f t="shared" si="2086"/>
        <v>5.5E-2</v>
      </c>
      <c r="DW565" s="24">
        <f t="shared" si="2087"/>
        <v>0.25900000000000001</v>
      </c>
      <c r="DX565" s="24">
        <f t="shared" si="2088"/>
        <v>0.314</v>
      </c>
      <c r="DY565" s="24">
        <f t="shared" si="2089"/>
        <v>15.500999999999999</v>
      </c>
      <c r="DZ565" s="24">
        <f t="shared" si="2090"/>
        <v>-4.1000000000000002E-2</v>
      </c>
      <c r="EA565" s="64">
        <f t="shared" si="2091"/>
        <v>15.46</v>
      </c>
      <c r="EB565" s="24">
        <f t="shared" si="2092"/>
        <v>0.46400000000000002</v>
      </c>
      <c r="EC565" s="24">
        <f t="shared" si="2093"/>
        <v>13.753</v>
      </c>
      <c r="ED565" s="61">
        <f t="shared" si="2094"/>
        <v>1.284</v>
      </c>
      <c r="EE565" s="226"/>
      <c r="EF565" s="139">
        <v>41</v>
      </c>
      <c r="EG565" s="97" t="s">
        <v>44</v>
      </c>
      <c r="EH565" s="60">
        <f t="shared" ref="EH565" si="4134">IF(C565="X","X",IF(FI565="X","X",IF(FI565&lt;&gt;0,ROUND((C565-FI565)/FI524*100,3),"- ")))</f>
        <v>6.4000000000000001E-2</v>
      </c>
      <c r="EI565" s="24" t="str">
        <f t="shared" ref="EI565" si="4135">IF(D565="X","X",IF(FJ565="X","X",IF(FJ565&lt;&gt;0,ROUND((D565-FJ565)/FJ524*100,3),"- ")))</f>
        <v xml:space="preserve">- </v>
      </c>
      <c r="EJ565" s="24">
        <f t="shared" ref="EJ565" si="4136">IF(E565="X","X",IF(FK565="X","X",IF(FK565&lt;&gt;0,ROUND((E565-FK565)/FK524*100,3),"- ")))</f>
        <v>0.11600000000000001</v>
      </c>
      <c r="EK565" s="24">
        <f t="shared" ref="EK565" si="4137">IF(F565="X","X",IF(FL565="X","X",IF(FL565&lt;&gt;0,ROUND((F565-FL565)/FL524*100,3),"- ")))</f>
        <v>3.5000000000000003E-2</v>
      </c>
      <c r="EL565" s="24">
        <f t="shared" ref="EL565" si="4138">IF(G565="X","X",IF(FM565="X","X",IF(FM565&lt;&gt;0,ROUND((G565-FM565)/FM524*100,3),"- ")))</f>
        <v>9.4E-2</v>
      </c>
      <c r="EM565" s="24">
        <f t="shared" ref="EM565" si="4139">IF(H565="X","X",IF(FN565="X","X",IF(FN565&lt;&gt;0,ROUND((H565-FN565)/FN524*100,3),"- ")))</f>
        <v>-1.9E-2</v>
      </c>
      <c r="EN565" s="24">
        <f t="shared" ref="EN565" si="4140">IF(I565="X","X",IF(FO565="X","X",IF(FO565&lt;&gt;0,ROUND((I565-FO565)/FO524*100,3),"- ")))</f>
        <v>0.192</v>
      </c>
      <c r="EO565" s="24">
        <f t="shared" ref="EO565" si="4141">IF(J565="X","X",IF(FP565="X","X",IF(FP565&lt;&gt;0,ROUND((J565-FP565)/FP524*100,3),"- ")))</f>
        <v>1E-3</v>
      </c>
      <c r="EP565" s="24">
        <f t="shared" ref="EP565" si="4142">IF(K565="X","X",IF(FQ565="X","X",IF(FQ565&lt;&gt;0,ROUND((K565-FQ565)/FQ524*100,3),"- ")))</f>
        <v>-2.1000000000000001E-2</v>
      </c>
      <c r="EQ565" s="24">
        <f t="shared" ref="EQ565" si="4143">IF(L565="X","X",IF(FR565="X","X",IF(FR565&lt;&gt;0,ROUND((L565-FR565)/FR524*100,3),"- ")))</f>
        <v>3.0000000000000001E-3</v>
      </c>
      <c r="ER565" s="24" t="str">
        <f t="shared" ref="ER565" si="4144">IF(M565="X","X",IF(FS565="X","X",IF(FS565&lt;&gt;0,ROUND((M565-FS565)/FS524*100,3),"- ")))</f>
        <v xml:space="preserve">- </v>
      </c>
      <c r="ES565" s="24">
        <f t="shared" ref="ES565" si="4145">IF(N565="X","X",IF(FT565="X","X",IF(FT565&lt;&gt;0,ROUND((N565-FT565)/FT524*100,3),"- ")))</f>
        <v>3.0000000000000001E-3</v>
      </c>
      <c r="ET565" s="24">
        <f t="shared" ref="ET565" si="4146">IF(O565="X","X",IF(FU565="X","X",IF(FU565&lt;&gt;0,ROUND((O565-FU565)/FU524*100,3),"- ")))</f>
        <v>-1E-3</v>
      </c>
      <c r="EU565" s="24">
        <f t="shared" ref="EU565" si="4147">IF(P565="X","X",IF(FV565="X","X",IF(FV565&lt;&gt;0,ROUND((P565-FV565)/FV524*100,3),"- ")))</f>
        <v>7.0000000000000001E-3</v>
      </c>
      <c r="EV565" s="24">
        <f t="shared" ref="EV565" si="4148">IF(Q565="X","X",IF(FW565="X","X",IF(FW565&lt;&gt;0,ROUND((Q565-FW565)/FW524*100,3),"- ")))</f>
        <v>2.1000000000000001E-2</v>
      </c>
      <c r="EW565" s="24">
        <f t="shared" ref="EW565" si="4149">IF(R565="X","X",IF(FX565="X","X",IF(FX565&lt;&gt;0,ROUND((R565-FX565)/FX524*100,3),"- ")))</f>
        <v>2E-3</v>
      </c>
      <c r="EX565" s="24">
        <f t="shared" ref="EX565" si="4150">IF(S565="X","X",IF(FY565="X","X",IF(FY565&lt;&gt;0,ROUND((S565-FY565)/FY524*100,3),"- ")))</f>
        <v>4.0000000000000001E-3</v>
      </c>
      <c r="EY565" s="24">
        <f t="shared" ref="EY565" si="4151">IF(T565="X","X",IF(FZ565="X","X",IF(FZ565&lt;&gt;0,ROUND((T565-FZ565)/FZ524*100,3),"- ")))</f>
        <v>1.0999999999999999E-2</v>
      </c>
      <c r="EZ565" s="24">
        <f t="shared" ref="EZ565" si="4152">IF(U565="X","X",IF(GA565="X","X",IF(GA565&lt;&gt;0,ROUND((U565-GA565)/GA524*100,3),"- ")))</f>
        <v>2.7E-2</v>
      </c>
      <c r="FA565" s="24">
        <f t="shared" ref="FA565" si="4153">IF(V565="X","X",IF(GB565="X","X",IF(GB565&lt;&gt;0,ROUND((V565-GB565)/GB524*100,3),"- ")))</f>
        <v>0.01</v>
      </c>
      <c r="FB565" s="64">
        <f t="shared" ref="FB565" si="4154">IF(W565="X","X",IF(GC565="X","X",IF(GC565&lt;&gt;0,ROUND((W565-GC565)/GC524*100,3),"- ")))</f>
        <v>2.7E-2</v>
      </c>
      <c r="FC565" s="24">
        <f t="shared" ref="FC565" si="4155">IF(X565="X","X",IF(GD565="X","X",IF(GD565&lt;&gt;0,ROUND((X565-GD565)/GD524*100,3),"- ")))</f>
        <v>7.2999999999999995E-2</v>
      </c>
      <c r="FD565" s="24">
        <f t="shared" ref="FD565" si="4156">IF(Y565="X","X",IF(GE565="X","X",IF(GE565&lt;&gt;0,ROUND((Y565-GE565)/GE524*100,3),"- ")))</f>
        <v>0.159</v>
      </c>
      <c r="FE565" s="61">
        <f t="shared" ref="FE565" si="4157">IF(Z565="X","X",IF(GF565="X","X",IF(GF565&lt;&gt;0,ROUND((Z565-GF565)/GF524*100,3),"- ")))</f>
        <v>3.0000000000000001E-3</v>
      </c>
      <c r="FG565" s="139">
        <v>41</v>
      </c>
      <c r="FH565" s="97" t="s">
        <v>44</v>
      </c>
      <c r="FI565" s="28">
        <f t="shared" si="2921"/>
        <v>134</v>
      </c>
      <c r="FJ565" s="30">
        <f t="shared" si="2922"/>
        <v>0</v>
      </c>
      <c r="FK565" s="30">
        <f t="shared" si="2923"/>
        <v>29</v>
      </c>
      <c r="FL565" s="30">
        <f t="shared" si="2924"/>
        <v>150</v>
      </c>
      <c r="FM565" s="30">
        <f t="shared" si="2925"/>
        <v>339</v>
      </c>
      <c r="FN565" s="30">
        <f t="shared" si="2926"/>
        <v>277</v>
      </c>
      <c r="FO565" s="30">
        <f t="shared" si="2927"/>
        <v>944</v>
      </c>
      <c r="FP565" s="30">
        <f t="shared" si="2928"/>
        <v>169</v>
      </c>
      <c r="FQ565" s="30">
        <f t="shared" si="2929"/>
        <v>274</v>
      </c>
      <c r="FR565" s="30">
        <f t="shared" si="2930"/>
        <v>204</v>
      </c>
      <c r="FS565" s="30">
        <f t="shared" si="2931"/>
        <v>0</v>
      </c>
      <c r="FT565" s="30">
        <f t="shared" si="2932"/>
        <v>14</v>
      </c>
      <c r="FU565" s="30">
        <f t="shared" si="2933"/>
        <v>325</v>
      </c>
      <c r="FV565" s="30">
        <f t="shared" si="2934"/>
        <v>268</v>
      </c>
      <c r="FW565" s="30">
        <f t="shared" si="2935"/>
        <v>2868</v>
      </c>
      <c r="FX565" s="30">
        <f t="shared" si="2936"/>
        <v>704</v>
      </c>
      <c r="FY565" s="30">
        <f t="shared" si="2121"/>
        <v>453</v>
      </c>
      <c r="FZ565" s="30">
        <f t="shared" si="2122"/>
        <v>222</v>
      </c>
      <c r="GA565" s="30">
        <f t="shared" si="2176"/>
        <v>7374</v>
      </c>
      <c r="GB565" s="30">
        <f t="shared" si="2123"/>
        <v>-52</v>
      </c>
      <c r="GC565" s="54">
        <f t="shared" si="2177"/>
        <v>7322</v>
      </c>
      <c r="GD565" s="30">
        <f t="shared" si="2178"/>
        <v>163</v>
      </c>
      <c r="GE565" s="30">
        <f t="shared" si="2179"/>
        <v>1433</v>
      </c>
      <c r="GF565" s="42">
        <f t="shared" si="2180"/>
        <v>5778</v>
      </c>
    </row>
    <row r="566" spans="1:188" ht="15.75" customHeight="1">
      <c r="A566" s="239" t="s">
        <v>125</v>
      </c>
      <c r="B566" s="74" t="s">
        <v>118</v>
      </c>
      <c r="C566" s="227">
        <v>11490</v>
      </c>
      <c r="D566" s="228">
        <v>222</v>
      </c>
      <c r="E566" s="228">
        <v>1917</v>
      </c>
      <c r="F566" s="228">
        <v>3670</v>
      </c>
      <c r="G566" s="228">
        <v>14440</v>
      </c>
      <c r="H566" s="228">
        <v>20855</v>
      </c>
      <c r="I566" s="228">
        <v>70482</v>
      </c>
      <c r="J566" s="228">
        <v>22676</v>
      </c>
      <c r="K566" s="228">
        <v>16469</v>
      </c>
      <c r="L566" s="228">
        <v>16795</v>
      </c>
      <c r="M566" s="228">
        <v>4056</v>
      </c>
      <c r="N566" s="228">
        <v>6044</v>
      </c>
      <c r="O566" s="228">
        <v>43364</v>
      </c>
      <c r="P566" s="228">
        <v>24316</v>
      </c>
      <c r="Q566" s="228">
        <v>31383</v>
      </c>
      <c r="R566" s="228">
        <v>36369</v>
      </c>
      <c r="S566" s="228">
        <v>54547</v>
      </c>
      <c r="T566" s="228">
        <v>24385</v>
      </c>
      <c r="U566" s="228">
        <v>403480</v>
      </c>
      <c r="V566" s="229">
        <v>-2580</v>
      </c>
      <c r="W566" s="230">
        <v>400900</v>
      </c>
      <c r="X566" s="228">
        <v>13629</v>
      </c>
      <c r="Y566" s="228">
        <v>88592</v>
      </c>
      <c r="Z566" s="229">
        <v>301259</v>
      </c>
      <c r="AA566" s="240"/>
      <c r="AB566" s="239" t="s">
        <v>125</v>
      </c>
      <c r="AC566" s="74" t="s">
        <v>118</v>
      </c>
      <c r="AD566" s="58">
        <f t="shared" si="4013"/>
        <v>7.0030000000000001</v>
      </c>
      <c r="AE566" s="22">
        <f t="shared" si="3868"/>
        <v>0</v>
      </c>
      <c r="AF566" s="22">
        <f t="shared" si="2858"/>
        <v>-4.8159999999999998</v>
      </c>
      <c r="AG566" s="22">
        <f t="shared" si="3819"/>
        <v>2.1429999999999998</v>
      </c>
      <c r="AH566" s="22">
        <f t="shared" si="2860"/>
        <v>-26.27</v>
      </c>
      <c r="AI566" s="22">
        <f t="shared" si="2861"/>
        <v>-12.000999999999999</v>
      </c>
      <c r="AJ566" s="22">
        <f t="shared" si="2862"/>
        <v>10.827999999999999</v>
      </c>
      <c r="AK566" s="22">
        <f t="shared" si="2863"/>
        <v>3.5720000000000001</v>
      </c>
      <c r="AL566" s="22">
        <f t="shared" si="2864"/>
        <v>0.56799999999999995</v>
      </c>
      <c r="AM566" s="22">
        <f t="shared" si="2865"/>
        <v>4.3099999999999996</v>
      </c>
      <c r="AN566" s="22">
        <f t="shared" si="2866"/>
        <v>2.3210000000000002</v>
      </c>
      <c r="AO566" s="22">
        <f t="shared" si="2867"/>
        <v>1.1040000000000001</v>
      </c>
      <c r="AP566" s="22">
        <f t="shared" si="2868"/>
        <v>2.472</v>
      </c>
      <c r="AQ566" s="22">
        <f t="shared" si="2869"/>
        <v>4.819</v>
      </c>
      <c r="AR566" s="22">
        <f t="shared" si="2870"/>
        <v>1.167</v>
      </c>
      <c r="AS566" s="22">
        <f t="shared" si="2871"/>
        <v>3.1739999999999999</v>
      </c>
      <c r="AT566" s="22">
        <f t="shared" si="2807"/>
        <v>2.395</v>
      </c>
      <c r="AU566" s="22">
        <f t="shared" si="2035"/>
        <v>10.07</v>
      </c>
      <c r="AV566" s="22">
        <f t="shared" si="2036"/>
        <v>2.1539999999999999</v>
      </c>
      <c r="AW566" s="22">
        <f t="shared" si="2037"/>
        <v>7.1609999999999996</v>
      </c>
      <c r="AX566" s="63">
        <f t="shared" si="2038"/>
        <v>2.2200000000000002</v>
      </c>
      <c r="AY566" s="22">
        <f t="shared" si="2039"/>
        <v>5.0490000000000004</v>
      </c>
      <c r="AZ566" s="22">
        <f t="shared" si="2040"/>
        <v>2.0950000000000002</v>
      </c>
      <c r="BA566" s="59">
        <f t="shared" si="2041"/>
        <v>2.044</v>
      </c>
      <c r="BB566" s="240"/>
      <c r="BC566" s="239" t="s">
        <v>125</v>
      </c>
      <c r="BD566" s="74" t="s">
        <v>118</v>
      </c>
      <c r="BE566" s="58">
        <f t="shared" si="2710"/>
        <v>2.9</v>
      </c>
      <c r="BF566" s="22">
        <f t="shared" si="2872"/>
        <v>0.1</v>
      </c>
      <c r="BG566" s="22">
        <f t="shared" si="3755"/>
        <v>0.5</v>
      </c>
      <c r="BH566" s="22">
        <f t="shared" si="3756"/>
        <v>0.9</v>
      </c>
      <c r="BI566" s="22">
        <f t="shared" si="3757"/>
        <v>3.6</v>
      </c>
      <c r="BJ566" s="22">
        <f t="shared" si="3758"/>
        <v>5.2</v>
      </c>
      <c r="BK566" s="22">
        <f t="shared" si="3759"/>
        <v>17.600000000000001</v>
      </c>
      <c r="BL566" s="22">
        <f t="shared" si="3760"/>
        <v>5.7</v>
      </c>
      <c r="BM566" s="22">
        <f t="shared" si="3761"/>
        <v>4.0999999999999996</v>
      </c>
      <c r="BN566" s="22">
        <f t="shared" si="3762"/>
        <v>4.2</v>
      </c>
      <c r="BO566" s="22">
        <f t="shared" si="3763"/>
        <v>1</v>
      </c>
      <c r="BP566" s="22">
        <f t="shared" si="3764"/>
        <v>1.5</v>
      </c>
      <c r="BQ566" s="22">
        <f t="shared" si="3765"/>
        <v>10.8</v>
      </c>
      <c r="BR566" s="22">
        <f t="shared" si="3766"/>
        <v>6.1</v>
      </c>
      <c r="BS566" s="22">
        <f t="shared" si="3767"/>
        <v>7.8</v>
      </c>
      <c r="BT566" s="22">
        <f t="shared" si="3768"/>
        <v>9.1</v>
      </c>
      <c r="BU566" s="22">
        <f t="shared" si="3769"/>
        <v>13.6</v>
      </c>
      <c r="BV566" s="22">
        <f t="shared" si="3770"/>
        <v>6.1</v>
      </c>
      <c r="BW566" s="22">
        <f t="shared" si="2125"/>
        <v>100.6</v>
      </c>
      <c r="BX566" s="22">
        <f t="shared" si="2044"/>
        <v>-0.6</v>
      </c>
      <c r="BY566" s="63">
        <f t="shared" si="2126"/>
        <v>100</v>
      </c>
      <c r="BZ566" s="22">
        <f t="shared" si="2045"/>
        <v>3.4</v>
      </c>
      <c r="CA566" s="22">
        <f t="shared" si="2046"/>
        <v>22.1</v>
      </c>
      <c r="CB566" s="59">
        <f t="shared" si="2047"/>
        <v>75.099999999999994</v>
      </c>
      <c r="CC566" s="240"/>
      <c r="CD566" s="239" t="s">
        <v>125</v>
      </c>
      <c r="CE566" s="74" t="s">
        <v>118</v>
      </c>
      <c r="CF566" s="58">
        <f t="shared" ref="CF566" si="4158">IF(C566=0,"-",IF(C566="X","X",ROUND(C566/C524*100,1)))</f>
        <v>28.2</v>
      </c>
      <c r="CG566" s="22">
        <f t="shared" ref="CG566" si="4159">IF(D566=0,"-",IF(D566="X","X",ROUND(D566/D524*100,1)))</f>
        <v>51.9</v>
      </c>
      <c r="CH566" s="22">
        <f t="shared" ref="CH566" si="4160">IF(E566=0,"-",IF(E566="X","X",ROUND(E566/E524*100,1)))</f>
        <v>21.8</v>
      </c>
      <c r="CI566" s="22">
        <f t="shared" ref="CI566" si="4161">IF(F566=0,"-",IF(F566="X","X",ROUND(F566/F524*100,1)))</f>
        <v>41.5</v>
      </c>
      <c r="CJ566" s="22">
        <f t="shared" ref="CJ566" si="4162">IF(G566=0,"-",IF(G566="X","X",ROUND(G566/G524*100,1)))</f>
        <v>7.7</v>
      </c>
      <c r="CK566" s="22">
        <f t="shared" ref="CK566" si="4163">IF(H566=0,"-",IF(H566="X","X",ROUND(H566/H524*100,1)))</f>
        <v>12</v>
      </c>
      <c r="CL566" s="22">
        <f t="shared" ref="CL566" si="4164">IF(I566=0,"-",IF(I566="X","X",ROUND(I566/I524*100,1)))</f>
        <v>14.4</v>
      </c>
      <c r="CM566" s="22">
        <f t="shared" ref="CM566" si="4165">IF(J566=0,"-",IF(J566="X","X",ROUND(J566/J524*100,1)))</f>
        <v>5.6</v>
      </c>
      <c r="CN566" s="22">
        <f t="shared" ref="CN566" si="4166">IF(K566=0,"-",IF(K566="X","X",ROUND(K566/K524*100,1)))</f>
        <v>8.8000000000000007</v>
      </c>
      <c r="CO566" s="22">
        <f t="shared" ref="CO566" si="4167">IF(L566=0,"-",IF(L566="X","X",ROUND(L566/L524*100,1)))</f>
        <v>14.9</v>
      </c>
      <c r="CP566" s="22">
        <f t="shared" ref="CP566" si="4168">IF(M566=0,"-",IF(M566="X","X",ROUND(M566/M524*100,1)))</f>
        <v>2.2999999999999998</v>
      </c>
      <c r="CQ566" s="22">
        <f t="shared" ref="CQ566" si="4169">IF(N566=0,"-",IF(N566="X","X",ROUND(N566/N524*100,1)))</f>
        <v>3.9</v>
      </c>
      <c r="CR566" s="22">
        <f t="shared" ref="CR566" si="4170">IF(O566=0,"-",IF(O566="X","X",ROUND(O566/O524*100,1)))</f>
        <v>7.8</v>
      </c>
      <c r="CS566" s="22">
        <f t="shared" ref="CS566" si="4171">IF(P566=0,"-",IF(P566="X","X",ROUND(P566/P524*100,1)))</f>
        <v>5.5</v>
      </c>
      <c r="CT566" s="22">
        <f t="shared" ref="CT566" si="4172">IF(Q566=0,"-",IF(Q566="X","X",ROUND(Q566/Q524*100,1)))</f>
        <v>7.4</v>
      </c>
      <c r="CU566" s="22">
        <f t="shared" ref="CU566" si="4173">IF(R566=0,"-",IF(R566="X","X",ROUND(R566/R524*100,1)))</f>
        <v>14.2</v>
      </c>
      <c r="CV566" s="22">
        <f t="shared" ref="CV566" si="4174">IF(S566=0,"-",IF(S566="X","X",ROUND(S566/S524*100,1)))</f>
        <v>9.9</v>
      </c>
      <c r="CW566" s="22">
        <f t="shared" ref="CW566" si="4175">IF(T566=0,"-",IF(T566="X","X",ROUND(T566/T524*100,1)))</f>
        <v>10.9</v>
      </c>
      <c r="CX566" s="22">
        <f t="shared" ref="CX566" si="4176">IF(U566=0,"-",IF(U566="X","X",ROUND(U566/U524*100,1)))</f>
        <v>9.1999999999999993</v>
      </c>
      <c r="CY566" s="22">
        <f t="shared" ref="CY566" si="4177">IF(V566=0,"-",IF(V566="X","X",ROUND(V566/V524*100,1)))</f>
        <v>9.1999999999999993</v>
      </c>
      <c r="CZ566" s="63">
        <f t="shared" ref="CZ566" si="4178">IF(W566=0,"-",IF(W566="X","X",ROUND(W566/W524*100,1)))</f>
        <v>9.1999999999999993</v>
      </c>
      <c r="DA566" s="22">
        <f t="shared" ref="DA566" si="4179">IF(X566=0,"-",IF(X566="X","X",ROUND(X566/X524*100,1)))</f>
        <v>27.3</v>
      </c>
      <c r="DB566" s="22">
        <f t="shared" ref="DB566" si="4180">IF(Y566=0,"-",IF(Y566="X","X",ROUND(Y566/Y524*100,1)))</f>
        <v>12.9</v>
      </c>
      <c r="DC566" s="59">
        <f t="shared" ref="DC566" si="4181">IF(Z566=0,"-",IF(Z566="X","X",ROUND(Z566/Z524*100,1)))</f>
        <v>8.1999999999999993</v>
      </c>
      <c r="DD566" s="240"/>
      <c r="DE566" s="239" t="s">
        <v>125</v>
      </c>
      <c r="DF566" s="74" t="s">
        <v>118</v>
      </c>
      <c r="DG566" s="58">
        <f t="shared" si="2151"/>
        <v>0.192</v>
      </c>
      <c r="DH566" s="22">
        <f t="shared" si="2072"/>
        <v>0</v>
      </c>
      <c r="DI566" s="22">
        <f t="shared" si="2073"/>
        <v>-2.5000000000000001E-2</v>
      </c>
      <c r="DJ566" s="22">
        <f t="shared" si="2074"/>
        <v>0.02</v>
      </c>
      <c r="DK566" s="22">
        <f t="shared" si="2075"/>
        <v>-1.3120000000000001</v>
      </c>
      <c r="DL566" s="22">
        <f t="shared" si="2076"/>
        <v>-0.72499999999999998</v>
      </c>
      <c r="DM566" s="22">
        <f t="shared" si="2077"/>
        <v>1.756</v>
      </c>
      <c r="DN566" s="22">
        <f t="shared" si="2078"/>
        <v>0.19900000000000001</v>
      </c>
      <c r="DO566" s="22">
        <f t="shared" si="2079"/>
        <v>2.4E-2</v>
      </c>
      <c r="DP566" s="22">
        <f t="shared" si="2080"/>
        <v>0.17699999999999999</v>
      </c>
      <c r="DQ566" s="22">
        <f t="shared" si="2081"/>
        <v>2.3E-2</v>
      </c>
      <c r="DR566" s="22">
        <f t="shared" si="2082"/>
        <v>1.7000000000000001E-2</v>
      </c>
      <c r="DS566" s="22">
        <f t="shared" si="2083"/>
        <v>0.26700000000000002</v>
      </c>
      <c r="DT566" s="22">
        <f t="shared" si="2084"/>
        <v>0.28499999999999998</v>
      </c>
      <c r="DU566" s="22">
        <f t="shared" si="2085"/>
        <v>9.1999999999999998E-2</v>
      </c>
      <c r="DV566" s="22">
        <f t="shared" si="2086"/>
        <v>0.28499999999999998</v>
      </c>
      <c r="DW566" s="22">
        <f t="shared" si="2087"/>
        <v>0.32500000000000001</v>
      </c>
      <c r="DX566" s="22">
        <f t="shared" si="2088"/>
        <v>0.56899999999999995</v>
      </c>
      <c r="DY566" s="22">
        <f t="shared" si="2089"/>
        <v>2.169</v>
      </c>
      <c r="DZ566" s="22">
        <f t="shared" si="2090"/>
        <v>5.0999999999999997E-2</v>
      </c>
      <c r="EA566" s="63">
        <f t="shared" si="2091"/>
        <v>2.2200000000000002</v>
      </c>
      <c r="EB566" s="22">
        <f t="shared" si="2092"/>
        <v>0.16700000000000001</v>
      </c>
      <c r="EC566" s="22">
        <f t="shared" si="2093"/>
        <v>0.46400000000000002</v>
      </c>
      <c r="ED566" s="59">
        <f t="shared" si="2094"/>
        <v>1.5389999999999999</v>
      </c>
      <c r="EE566" s="240"/>
      <c r="EF566" s="239" t="s">
        <v>125</v>
      </c>
      <c r="EG566" s="74" t="s">
        <v>118</v>
      </c>
      <c r="EH566" s="58">
        <f t="shared" ref="EH566" si="4182">IF(C566="X","X",IF(FI566="X","X",IF(FI566&lt;&gt;0,ROUND((C566-FI566)/FI524*100,3),"- ")))</f>
        <v>2</v>
      </c>
      <c r="EI566" s="22">
        <f t="shared" ref="EI566" si="4183">IF(D566="X","X",IF(FJ566="X","X",IF(FJ566&lt;&gt;0,ROUND((D566-FJ566)/FJ524*100,3),"- ")))</f>
        <v>0</v>
      </c>
      <c r="EJ566" s="22">
        <f t="shared" ref="EJ566" si="4184">IF(E566="X","X",IF(FK566="X","X",IF(FK566&lt;&gt;0,ROUND((E566-FK566)/FK524*100,3),"- ")))</f>
        <v>-1.127</v>
      </c>
      <c r="EK566" s="22">
        <f t="shared" ref="EK566" si="4185">IF(F566="X","X",IF(FL566="X","X",IF(FL566&lt;&gt;0,ROUND((F566-FL566)/FL524*100,3),"- ")))</f>
        <v>0.88900000000000001</v>
      </c>
      <c r="EL566" s="22">
        <f t="shared" ref="EL566" si="4186">IF(G566="X","X",IF(FM566="X","X",IF(FM566&lt;&gt;0,ROUND((G566-FM566)/FM524*100,3),"- ")))</f>
        <v>-2.5139999999999998</v>
      </c>
      <c r="EM566" s="22">
        <f t="shared" ref="EM566" si="4187">IF(H566="X","X",IF(FN566="X","X",IF(FN566&lt;&gt;0,ROUND((H566-FN566)/FN524*100,3),"- ")))</f>
        <v>-1.528</v>
      </c>
      <c r="EN566" s="22">
        <f t="shared" ref="EN566" si="4188">IF(I566="X","X",IF(FO566="X","X",IF(FO566&lt;&gt;0,ROUND((I566-FO566)/FO524*100,3),"- ")))</f>
        <v>1.6319999999999999</v>
      </c>
      <c r="EO566" s="22">
        <f t="shared" ref="EO566" si="4189">IF(J566="X","X",IF(FP566="X","X",IF(FP566&lt;&gt;0,ROUND((J566-FP566)/FP524*100,3),"- ")))</f>
        <v>0.20399999999999999</v>
      </c>
      <c r="EP566" s="22">
        <f t="shared" ref="EP566" si="4190">IF(K566="X","X",IF(FQ566="X","X",IF(FQ566&lt;&gt;0,ROUND((K566-FQ566)/FQ524*100,3),"- ")))</f>
        <v>4.8000000000000001E-2</v>
      </c>
      <c r="EQ566" s="22">
        <f t="shared" ref="EQ566" si="4191">IF(L566="X","X",IF(FR566="X","X",IF(FR566&lt;&gt;0,ROUND((L566-FR566)/FR524*100,3),"- ")))</f>
        <v>0.626</v>
      </c>
      <c r="ER566" s="22">
        <f t="shared" ref="ER566" si="4192">IF(M566="X","X",IF(FS566="X","X",IF(FS566&lt;&gt;0,ROUND((M566-FS566)/FS524*100,3),"- ")))</f>
        <v>5.0999999999999997E-2</v>
      </c>
      <c r="ES566" s="22">
        <f t="shared" ref="ES566" si="4193">IF(N566="X","X",IF(FT566="X","X",IF(FT566&lt;&gt;0,ROUND((N566-FT566)/FT524*100,3),"- ")))</f>
        <v>4.3999999999999997E-2</v>
      </c>
      <c r="ET566" s="22">
        <f t="shared" ref="ET566" si="4194">IF(O566="X","X",IF(FU566="X","X",IF(FU566&lt;&gt;0,ROUND((O566-FU566)/FU524*100,3),"- ")))</f>
        <v>0.191</v>
      </c>
      <c r="EU566" s="22">
        <f t="shared" ref="EU566" si="4195">IF(P566="X","X",IF(FV566="X","X",IF(FV566&lt;&gt;0,ROUND((P566-FV566)/FV524*100,3),"- ")))</f>
        <v>0.26400000000000001</v>
      </c>
      <c r="EV566" s="22">
        <f t="shared" ref="EV566" si="4196">IF(Q566="X","X",IF(FW566="X","X",IF(FW566&lt;&gt;0,ROUND((Q566-FW566)/FW524*100,3),"- ")))</f>
        <v>8.5999999999999993E-2</v>
      </c>
      <c r="EW566" s="22">
        <f t="shared" ref="EW566" si="4197">IF(R566="X","X",IF(FX566="X","X",IF(FX566&lt;&gt;0,ROUND((R566-FX566)/FX524*100,3),"- ")))</f>
        <v>0.45100000000000001</v>
      </c>
      <c r="EX566" s="22">
        <f t="shared" ref="EX566" si="4198">IF(S566="X","X",IF(FY566="X","X",IF(FY566&lt;&gt;0,ROUND((S566-FY566)/FY524*100,3),"- ")))</f>
        <v>0.24</v>
      </c>
      <c r="EY566" s="22">
        <f t="shared" ref="EY566" si="4199">IF(T566="X","X",IF(FZ566="X","X",IF(FZ566&lt;&gt;0,ROUND((T566-FZ566)/FZ524*100,3),"- ")))</f>
        <v>1.077</v>
      </c>
      <c r="EZ566" s="22">
        <f t="shared" ref="EZ566" si="4200">IF(U566="X","X",IF(GA566="X","X",IF(GA566&lt;&gt;0,ROUND((U566-GA566)/GA524*100,3),"- ")))</f>
        <v>0.2</v>
      </c>
      <c r="FA566" s="22">
        <f t="shared" ref="FA566" si="4201">IF(V566="X","X",IF(GB566="X","X",IF(GB566&lt;&gt;0,ROUND((V566-GB566)/GB524*100,3),"- ")))</f>
        <v>-0.66400000000000003</v>
      </c>
      <c r="FB566" s="63">
        <f t="shared" ref="FB566" si="4202">IF(W566="X","X",IF(GC566="X","X",IF(GC566&lt;&gt;0,ROUND((W566-GC566)/GC524*100,3),"- ")))</f>
        <v>0.20599999999999999</v>
      </c>
      <c r="FC566" s="22">
        <f t="shared" ref="FC566" si="4203">IF(X566="X","X",IF(GD566="X","X",IF(GD566&lt;&gt;0,ROUND((X566-GD566)/GD524*100,3),"- ")))</f>
        <v>1.405</v>
      </c>
      <c r="FD566" s="22">
        <f t="shared" ref="FD566" si="4204">IF(Y566="X","X",IF(GE566="X","X",IF(GE566&lt;&gt;0,ROUND((Y566-GE566)/GE524*100,3),"- ")))</f>
        <v>0.28599999999999998</v>
      </c>
      <c r="FE566" s="59">
        <f t="shared" ref="FE566" si="4205">IF(Z566="X","X",IF(GF566="X","X",IF(GF566&lt;&gt;0,ROUND((Z566-GF566)/GF524*100,3),"- ")))</f>
        <v>0.16900000000000001</v>
      </c>
      <c r="FG566" s="239" t="s">
        <v>125</v>
      </c>
      <c r="FH566" s="74" t="s">
        <v>118</v>
      </c>
      <c r="FI566" s="27">
        <f t="shared" si="2921"/>
        <v>10738</v>
      </c>
      <c r="FJ566" s="29">
        <f t="shared" si="2922"/>
        <v>222</v>
      </c>
      <c r="FK566" s="29">
        <f t="shared" si="2923"/>
        <v>2014</v>
      </c>
      <c r="FL566" s="29">
        <f t="shared" si="2924"/>
        <v>3593</v>
      </c>
      <c r="FM566" s="29">
        <f t="shared" si="2925"/>
        <v>19585</v>
      </c>
      <c r="FN566" s="29">
        <f t="shared" si="2926"/>
        <v>23699</v>
      </c>
      <c r="FO566" s="29">
        <f t="shared" si="2927"/>
        <v>63596</v>
      </c>
      <c r="FP566" s="29">
        <f t="shared" si="2928"/>
        <v>21894</v>
      </c>
      <c r="FQ566" s="29">
        <f t="shared" si="2929"/>
        <v>16376</v>
      </c>
      <c r="FR566" s="29">
        <f t="shared" si="2930"/>
        <v>16101</v>
      </c>
      <c r="FS566" s="29">
        <f t="shared" si="2931"/>
        <v>3964</v>
      </c>
      <c r="FT566" s="29">
        <f t="shared" si="2932"/>
        <v>5978</v>
      </c>
      <c r="FU566" s="29">
        <f t="shared" si="2933"/>
        <v>42318</v>
      </c>
      <c r="FV566" s="29">
        <f t="shared" si="2934"/>
        <v>23198</v>
      </c>
      <c r="FW566" s="29">
        <f t="shared" si="2935"/>
        <v>31021</v>
      </c>
      <c r="FX566" s="29">
        <f t="shared" si="2936"/>
        <v>35250</v>
      </c>
      <c r="FY566" s="29">
        <f t="shared" si="2121"/>
        <v>53271</v>
      </c>
      <c r="FZ566" s="29">
        <f t="shared" si="2122"/>
        <v>22154</v>
      </c>
      <c r="GA566" s="39">
        <f t="shared" si="2176"/>
        <v>394972</v>
      </c>
      <c r="GB566" s="29">
        <f t="shared" si="2123"/>
        <v>-2779</v>
      </c>
      <c r="GC566" s="52">
        <f t="shared" si="2177"/>
        <v>392193</v>
      </c>
      <c r="GD566" s="39">
        <f t="shared" si="2178"/>
        <v>12974</v>
      </c>
      <c r="GE566" s="39">
        <f t="shared" si="2179"/>
        <v>86774</v>
      </c>
      <c r="GF566" s="40">
        <f t="shared" si="2180"/>
        <v>295224</v>
      </c>
    </row>
    <row r="567" spans="1:188" ht="15.75" customHeight="1">
      <c r="A567" s="241" t="s">
        <v>126</v>
      </c>
      <c r="B567" s="15" t="s">
        <v>119</v>
      </c>
      <c r="C567" s="231">
        <v>3962</v>
      </c>
      <c r="D567" s="226">
        <v>22</v>
      </c>
      <c r="E567" s="226">
        <v>1585</v>
      </c>
      <c r="F567" s="226">
        <v>2050</v>
      </c>
      <c r="G567" s="226">
        <v>99176</v>
      </c>
      <c r="H567" s="226">
        <v>85127</v>
      </c>
      <c r="I567" s="226">
        <v>164116</v>
      </c>
      <c r="J567" s="226">
        <v>179108</v>
      </c>
      <c r="K567" s="226">
        <v>58860</v>
      </c>
      <c r="L567" s="226">
        <v>37308</v>
      </c>
      <c r="M567" s="226">
        <v>59778</v>
      </c>
      <c r="N567" s="226">
        <v>42349</v>
      </c>
      <c r="O567" s="226">
        <v>241642</v>
      </c>
      <c r="P567" s="226">
        <v>161804</v>
      </c>
      <c r="Q567" s="226">
        <v>99389</v>
      </c>
      <c r="R567" s="226">
        <v>107735</v>
      </c>
      <c r="S567" s="226">
        <v>220966</v>
      </c>
      <c r="T567" s="226">
        <v>89642</v>
      </c>
      <c r="U567" s="226">
        <v>1654619</v>
      </c>
      <c r="V567" s="232">
        <v>-10592</v>
      </c>
      <c r="W567" s="233">
        <v>1644027</v>
      </c>
      <c r="X567" s="226">
        <v>5569</v>
      </c>
      <c r="Y567" s="226">
        <v>265342</v>
      </c>
      <c r="Z567" s="232">
        <v>1383708</v>
      </c>
      <c r="AA567" s="242"/>
      <c r="AB567" s="241" t="s">
        <v>126</v>
      </c>
      <c r="AC567" s="15" t="s">
        <v>119</v>
      </c>
      <c r="AD567" s="58">
        <f t="shared" si="4013"/>
        <v>11.260999999999999</v>
      </c>
      <c r="AE567" s="22">
        <f t="shared" si="3868"/>
        <v>22.222000000000001</v>
      </c>
      <c r="AF567" s="22">
        <f t="shared" si="2858"/>
        <v>-6.6550000000000002</v>
      </c>
      <c r="AG567" s="22">
        <f t="shared" si="3819"/>
        <v>2.0920000000000001</v>
      </c>
      <c r="AH567" s="22">
        <f t="shared" si="2860"/>
        <v>-12.039</v>
      </c>
      <c r="AI567" s="22">
        <f t="shared" si="2861"/>
        <v>-9.1479999999999997</v>
      </c>
      <c r="AJ567" s="22">
        <f t="shared" si="2862"/>
        <v>10.71</v>
      </c>
      <c r="AK567" s="22">
        <f t="shared" si="2863"/>
        <v>5.6660000000000004</v>
      </c>
      <c r="AL567" s="22">
        <f t="shared" si="2864"/>
        <v>3.1709999999999998</v>
      </c>
      <c r="AM567" s="22">
        <f t="shared" si="2865"/>
        <v>0.97699999999999998</v>
      </c>
      <c r="AN567" s="22">
        <f t="shared" si="2866"/>
        <v>-6.3310000000000004</v>
      </c>
      <c r="AO567" s="22">
        <f t="shared" si="2867"/>
        <v>3.819</v>
      </c>
      <c r="AP567" s="22">
        <f t="shared" si="2868"/>
        <v>1.45</v>
      </c>
      <c r="AQ567" s="22">
        <f t="shared" si="2869"/>
        <v>5.3239999999999998</v>
      </c>
      <c r="AR567" s="22">
        <f t="shared" si="2870"/>
        <v>1.734</v>
      </c>
      <c r="AS567" s="22">
        <f t="shared" si="2871"/>
        <v>2.8340000000000001</v>
      </c>
      <c r="AT567" s="22">
        <f t="shared" si="2807"/>
        <v>3.9569999999999999</v>
      </c>
      <c r="AU567" s="22">
        <f t="shared" si="2035"/>
        <v>6.7</v>
      </c>
      <c r="AV567" s="22">
        <f t="shared" si="2036"/>
        <v>2.0790000000000002</v>
      </c>
      <c r="AW567" s="22">
        <f t="shared" si="2037"/>
        <v>7.1369999999999996</v>
      </c>
      <c r="AX567" s="63">
        <f t="shared" si="2038"/>
        <v>2.1440000000000001</v>
      </c>
      <c r="AY567" s="22">
        <f t="shared" si="2039"/>
        <v>5.5330000000000004</v>
      </c>
      <c r="AZ567" s="22">
        <f t="shared" si="2040"/>
        <v>0.89200000000000002</v>
      </c>
      <c r="BA567" s="59">
        <f t="shared" si="2041"/>
        <v>2.2959999999999998</v>
      </c>
      <c r="BB567" s="242"/>
      <c r="BC567" s="241" t="s">
        <v>126</v>
      </c>
      <c r="BD567" s="15" t="s">
        <v>119</v>
      </c>
      <c r="BE567" s="58">
        <f t="shared" si="2710"/>
        <v>0.2</v>
      </c>
      <c r="BF567" s="22">
        <f t="shared" si="2872"/>
        <v>0</v>
      </c>
      <c r="BG567" s="22">
        <f t="shared" si="3755"/>
        <v>0.1</v>
      </c>
      <c r="BH567" s="22">
        <f t="shared" si="3756"/>
        <v>0.1</v>
      </c>
      <c r="BI567" s="22">
        <f t="shared" si="3757"/>
        <v>6</v>
      </c>
      <c r="BJ567" s="22">
        <f t="shared" si="3758"/>
        <v>5.2</v>
      </c>
      <c r="BK567" s="22">
        <f t="shared" si="3759"/>
        <v>10</v>
      </c>
      <c r="BL567" s="22">
        <f t="shared" si="3760"/>
        <v>10.9</v>
      </c>
      <c r="BM567" s="22">
        <f t="shared" si="3761"/>
        <v>3.6</v>
      </c>
      <c r="BN567" s="22">
        <f t="shared" si="3762"/>
        <v>2.2999999999999998</v>
      </c>
      <c r="BO567" s="22">
        <f t="shared" si="3763"/>
        <v>3.6</v>
      </c>
      <c r="BP567" s="22">
        <f t="shared" si="3764"/>
        <v>2.6</v>
      </c>
      <c r="BQ567" s="22">
        <f t="shared" si="3765"/>
        <v>14.7</v>
      </c>
      <c r="BR567" s="22">
        <f t="shared" si="3766"/>
        <v>9.8000000000000007</v>
      </c>
      <c r="BS567" s="22">
        <f t="shared" si="3767"/>
        <v>6</v>
      </c>
      <c r="BT567" s="22">
        <f t="shared" si="3768"/>
        <v>6.6</v>
      </c>
      <c r="BU567" s="22">
        <f t="shared" si="3769"/>
        <v>13.4</v>
      </c>
      <c r="BV567" s="22">
        <f t="shared" si="3770"/>
        <v>5.5</v>
      </c>
      <c r="BW567" s="22">
        <f t="shared" si="2125"/>
        <v>100.6</v>
      </c>
      <c r="BX567" s="22">
        <f t="shared" si="2044"/>
        <v>-0.6</v>
      </c>
      <c r="BY567" s="63">
        <f t="shared" si="2126"/>
        <v>100</v>
      </c>
      <c r="BZ567" s="22">
        <f t="shared" si="2045"/>
        <v>0.3</v>
      </c>
      <c r="CA567" s="22">
        <f t="shared" si="2046"/>
        <v>16.100000000000001</v>
      </c>
      <c r="CB567" s="59">
        <f t="shared" si="2047"/>
        <v>84.2</v>
      </c>
      <c r="CC567" s="242"/>
      <c r="CD567" s="241" t="s">
        <v>126</v>
      </c>
      <c r="CE567" s="15" t="s">
        <v>119</v>
      </c>
      <c r="CF567" s="58">
        <f t="shared" ref="CF567" si="4206">IF(C567=0,"-",IF(C567="X","X",ROUND(C567/C524*100,1)))</f>
        <v>9.6999999999999993</v>
      </c>
      <c r="CG567" s="22">
        <f t="shared" ref="CG567" si="4207">IF(D567=0,"-",IF(D567="X","X",ROUND(D567/D524*100,1)))</f>
        <v>5.0999999999999996</v>
      </c>
      <c r="CH567" s="22">
        <f t="shared" ref="CH567" si="4208">IF(E567=0,"-",IF(E567="X","X",ROUND(E567/E524*100,1)))</f>
        <v>18</v>
      </c>
      <c r="CI567" s="22">
        <f t="shared" ref="CI567" si="4209">IF(F567=0,"-",IF(F567="X","X",ROUND(F567/F524*100,1)))</f>
        <v>23.2</v>
      </c>
      <c r="CJ567" s="22">
        <f t="shared" ref="CJ567" si="4210">IF(G567=0,"-",IF(G567="X","X",ROUND(G567/G524*100,1)))</f>
        <v>53</v>
      </c>
      <c r="CK567" s="22">
        <f t="shared" ref="CK567" si="4211">IF(H567=0,"-",IF(H567="X","X",ROUND(H567/H524*100,1)))</f>
        <v>48.9</v>
      </c>
      <c r="CL567" s="22">
        <f t="shared" ref="CL567" si="4212">IF(I567=0,"-",IF(I567="X","X",ROUND(I567/I524*100,1)))</f>
        <v>33.6</v>
      </c>
      <c r="CM567" s="22">
        <f t="shared" ref="CM567" si="4213">IF(J567=0,"-",IF(J567="X","X",ROUND(J567/J524*100,1)))</f>
        <v>44.3</v>
      </c>
      <c r="CN567" s="22">
        <f t="shared" ref="CN567" si="4214">IF(K567=0,"-",IF(K567="X","X",ROUND(K567/K524*100,1)))</f>
        <v>31.3</v>
      </c>
      <c r="CO567" s="22">
        <f t="shared" ref="CO567" si="4215">IF(L567=0,"-",IF(L567="X","X",ROUND(L567/L524*100,1)))</f>
        <v>33</v>
      </c>
      <c r="CP567" s="22">
        <f t="shared" ref="CP567" si="4216">IF(M567=0,"-",IF(M567="X","X",ROUND(M567/M524*100,1)))</f>
        <v>34.299999999999997</v>
      </c>
      <c r="CQ567" s="22">
        <f t="shared" ref="CQ567" si="4217">IF(N567=0,"-",IF(N567="X","X",ROUND(N567/N524*100,1)))</f>
        <v>27.3</v>
      </c>
      <c r="CR567" s="22">
        <f t="shared" ref="CR567" si="4218">IF(O567=0,"-",IF(O567="X","X",ROUND(O567/O524*100,1)))</f>
        <v>43.5</v>
      </c>
      <c r="CS567" s="22">
        <f t="shared" ref="CS567" si="4219">IF(P567=0,"-",IF(P567="X","X",ROUND(P567/P524*100,1)))</f>
        <v>36.299999999999997</v>
      </c>
      <c r="CT567" s="22">
        <f t="shared" ref="CT567" si="4220">IF(Q567=0,"-",IF(Q567="X","X",ROUND(Q567/Q524*100,1)))</f>
        <v>23.3</v>
      </c>
      <c r="CU567" s="22">
        <f t="shared" ref="CU567" si="4221">IF(R567=0,"-",IF(R567="X","X",ROUND(R567/R524*100,1)))</f>
        <v>41.9</v>
      </c>
      <c r="CV567" s="22">
        <f t="shared" ref="CV567" si="4222">IF(S567=0,"-",IF(S567="X","X",ROUND(S567/S524*100,1)))</f>
        <v>40.1</v>
      </c>
      <c r="CW567" s="22">
        <f t="shared" ref="CW567" si="4223">IF(T567=0,"-",IF(T567="X","X",ROUND(T567/T524*100,1)))</f>
        <v>40.200000000000003</v>
      </c>
      <c r="CX567" s="22">
        <f t="shared" ref="CX567" si="4224">IF(U567=0,"-",IF(U567="X","X",ROUND(U567/U524*100,1)))</f>
        <v>37.6</v>
      </c>
      <c r="CY567" s="22">
        <f t="shared" ref="CY567" si="4225">IF(V567=0,"-",IF(V567="X","X",ROUND(V567/V524*100,1)))</f>
        <v>37.6</v>
      </c>
      <c r="CZ567" s="63">
        <f t="shared" ref="CZ567" si="4226">IF(W567=0,"-",IF(W567="X","X",ROUND(W567/W524*100,1)))</f>
        <v>37.6</v>
      </c>
      <c r="DA567" s="22">
        <f t="shared" ref="DA567" si="4227">IF(X567=0,"-",IF(X567="X","X",ROUND(X567/X524*100,1)))</f>
        <v>11.2</v>
      </c>
      <c r="DB567" s="22">
        <f t="shared" ref="DB567" si="4228">IF(Y567=0,"-",IF(Y567="X","X",ROUND(Y567/Y524*100,1)))</f>
        <v>38.700000000000003</v>
      </c>
      <c r="DC567" s="59">
        <f t="shared" ref="DC567" si="4229">IF(Z567=0,"-",IF(Z567="X","X",ROUND(Z567/Z524*100,1)))</f>
        <v>37.700000000000003</v>
      </c>
      <c r="DD567" s="242"/>
      <c r="DE567" s="241" t="s">
        <v>126</v>
      </c>
      <c r="DF567" s="15" t="s">
        <v>119</v>
      </c>
      <c r="DG567" s="58">
        <f t="shared" si="2151"/>
        <v>2.5000000000000001E-2</v>
      </c>
      <c r="DH567" s="22">
        <f t="shared" si="2072"/>
        <v>0</v>
      </c>
      <c r="DI567" s="22">
        <f t="shared" si="2073"/>
        <v>-7.0000000000000001E-3</v>
      </c>
      <c r="DJ567" s="22">
        <f t="shared" si="2074"/>
        <v>3.0000000000000001E-3</v>
      </c>
      <c r="DK567" s="22">
        <f t="shared" si="2075"/>
        <v>-0.84299999999999997</v>
      </c>
      <c r="DL567" s="22">
        <f t="shared" si="2076"/>
        <v>-0.53300000000000003</v>
      </c>
      <c r="DM567" s="22">
        <f t="shared" si="2077"/>
        <v>0.98599999999999999</v>
      </c>
      <c r="DN567" s="22">
        <f t="shared" si="2078"/>
        <v>0.59699999999999998</v>
      </c>
      <c r="DO567" s="22">
        <f t="shared" si="2079"/>
        <v>0.112</v>
      </c>
      <c r="DP567" s="22">
        <f t="shared" si="2080"/>
        <v>2.1999999999999999E-2</v>
      </c>
      <c r="DQ567" s="22">
        <f t="shared" si="2081"/>
        <v>-0.251</v>
      </c>
      <c r="DR567" s="22">
        <f t="shared" si="2082"/>
        <v>9.7000000000000003E-2</v>
      </c>
      <c r="DS567" s="22">
        <f t="shared" si="2083"/>
        <v>0.215</v>
      </c>
      <c r="DT567" s="22">
        <f t="shared" si="2084"/>
        <v>0.50800000000000001</v>
      </c>
      <c r="DU567" s="22">
        <f t="shared" si="2085"/>
        <v>0.105</v>
      </c>
      <c r="DV567" s="22">
        <f t="shared" si="2086"/>
        <v>0.184</v>
      </c>
      <c r="DW567" s="22">
        <f t="shared" si="2087"/>
        <v>0.52300000000000002</v>
      </c>
      <c r="DX567" s="22">
        <f t="shared" si="2088"/>
        <v>0.35</v>
      </c>
      <c r="DY567" s="22">
        <f t="shared" si="2089"/>
        <v>2.093</v>
      </c>
      <c r="DZ567" s="22">
        <f t="shared" si="2090"/>
        <v>5.0999999999999997E-2</v>
      </c>
      <c r="EA567" s="63">
        <f t="shared" si="2091"/>
        <v>2.1440000000000001</v>
      </c>
      <c r="EB567" s="22">
        <f t="shared" si="2092"/>
        <v>1.7999999999999999E-2</v>
      </c>
      <c r="EC567" s="22">
        <f t="shared" si="2093"/>
        <v>0.14599999999999999</v>
      </c>
      <c r="ED567" s="59">
        <f t="shared" si="2094"/>
        <v>1.93</v>
      </c>
      <c r="EE567" s="242"/>
      <c r="EF567" s="241" t="s">
        <v>126</v>
      </c>
      <c r="EG567" s="15" t="s">
        <v>119</v>
      </c>
      <c r="EH567" s="58">
        <f t="shared" ref="EH567" si="4230">IF(C567="X","X",IF(FI567="X","X",IF(FI567&lt;&gt;0,ROUND((C567-FI567)/FI524*100,3),"- ")))</f>
        <v>1.0660000000000001</v>
      </c>
      <c r="EI567" s="22">
        <f t="shared" ref="EI567" si="4231">IF(D567="X","X",IF(FJ567="X","X",IF(FJ567&lt;&gt;0,ROUND((D567-FJ567)/FJ524*100,3),"- ")))</f>
        <v>0.95699999999999996</v>
      </c>
      <c r="EJ567" s="22">
        <f t="shared" ref="EJ567" si="4232">IF(E567="X","X",IF(FK567="X","X",IF(FK567&lt;&gt;0,ROUND((E567-FK567)/FK524*100,3),"- ")))</f>
        <v>-1.3129999999999999</v>
      </c>
      <c r="EK567" s="22">
        <f t="shared" ref="EK567" si="4233">IF(F567="X","X",IF(FL567="X","X",IF(FL567&lt;&gt;0,ROUND((F567-FL567)/FL524*100,3),"- ")))</f>
        <v>0.48499999999999999</v>
      </c>
      <c r="EL567" s="22">
        <f t="shared" ref="EL567" si="4234">IF(G567="X","X",IF(FM567="X","X",IF(FM567&lt;&gt;0,ROUND((G567-FM567)/FM524*100,3),"- ")))</f>
        <v>-6.6319999999999997</v>
      </c>
      <c r="EM567" s="22">
        <f t="shared" ref="EM567" si="4235">IF(H567="X","X",IF(FN567="X","X",IF(FN567&lt;&gt;0,ROUND((H567-FN567)/FN524*100,3),"- ")))</f>
        <v>-4.6059999999999999</v>
      </c>
      <c r="EN567" s="22">
        <f t="shared" ref="EN567" si="4236">IF(I567="X","X",IF(FO567="X","X",IF(FO567&lt;&gt;0,ROUND((I567-FO567)/FO524*100,3),"- ")))</f>
        <v>3.7629999999999999</v>
      </c>
      <c r="EO567" s="22">
        <f t="shared" ref="EO567" si="4237">IF(J567="X","X",IF(FP567="X","X",IF(FP567&lt;&gt;0,ROUND((J567-FP567)/FP524*100,3),"- ")))</f>
        <v>2.508</v>
      </c>
      <c r="EP567" s="22">
        <f t="shared" ref="EP567" si="4238">IF(K567="X","X",IF(FQ567="X","X",IF(FQ567&lt;&gt;0,ROUND((K567-FQ567)/FQ524*100,3),"- ")))</f>
        <v>0.94199999999999995</v>
      </c>
      <c r="EQ567" s="22">
        <f t="shared" ref="EQ567" si="4239">IF(L567="X","X",IF(FR567="X","X",IF(FR567&lt;&gt;0,ROUND((L567-FR567)/FR524*100,3),"- ")))</f>
        <v>0.32600000000000001</v>
      </c>
      <c r="ER567" s="22">
        <f t="shared" ref="ER567" si="4240">IF(M567="X","X",IF(FS567="X","X",IF(FS567&lt;&gt;0,ROUND((M567-FS567)/FS524*100,3),"- ")))</f>
        <v>-2.2530000000000001</v>
      </c>
      <c r="ES567" s="22">
        <f t="shared" ref="ES567" si="4241">IF(N567="X","X",IF(FT567="X","X",IF(FT567&lt;&gt;0,ROUND((N567-FT567)/FT524*100,3),"- ")))</f>
        <v>1.0389999999999999</v>
      </c>
      <c r="ET567" s="22">
        <f t="shared" ref="ET567" si="4242">IF(O567="X","X",IF(FU567="X","X",IF(FU567&lt;&gt;0,ROUND((O567-FU567)/FU524*100,3),"- ")))</f>
        <v>0.63</v>
      </c>
      <c r="EU567" s="22">
        <f t="shared" ref="EU567" si="4243">IF(P567="X","X",IF(FV567="X","X",IF(FV567&lt;&gt;0,ROUND((P567-FV567)/FV524*100,3),"- ")))</f>
        <v>1.9350000000000001</v>
      </c>
      <c r="EV567" s="22">
        <f t="shared" ref="EV567" si="4244">IF(Q567="X","X",IF(FW567="X","X",IF(FW567&lt;&gt;0,ROUND((Q567-FW567)/FW524*100,3),"- ")))</f>
        <v>0.40500000000000003</v>
      </c>
      <c r="EW567" s="22">
        <f t="shared" ref="EW567" si="4245">IF(R567="X","X",IF(FX567="X","X",IF(FX567&lt;&gt;0,ROUND((R567-FX567)/FX524*100,3),"- ")))</f>
        <v>1.1970000000000001</v>
      </c>
      <c r="EX567" s="22">
        <f t="shared" ref="EX567" si="4246">IF(S567="X","X",IF(FY567="X","X",IF(FY567&lt;&gt;0,ROUND((S567-FY567)/FY524*100,3),"- ")))</f>
        <v>1.5840000000000001</v>
      </c>
      <c r="EY567" s="22">
        <f t="shared" ref="EY567" si="4247">IF(T567="X","X",IF(FZ567="X","X",IF(FZ567&lt;&gt;0,ROUND((T567-FZ567)/FZ524*100,3),"- ")))</f>
        <v>2.718</v>
      </c>
      <c r="EZ567" s="22">
        <f t="shared" ref="EZ567" si="4248">IF(U567="X","X",IF(GA567="X","X",IF(GA567&lt;&gt;0,ROUND((U567-GA567)/GA524*100,3),"- ")))</f>
        <v>0.79100000000000004</v>
      </c>
      <c r="FA567" s="22">
        <f t="shared" ref="FA567" si="4249">IF(V567="X","X",IF(GB567="X","X",IF(GB567&lt;&gt;0,ROUND((V567-GB567)/GB524*100,3),"- ")))</f>
        <v>-2.7160000000000002</v>
      </c>
      <c r="FB567" s="63">
        <f t="shared" ref="FB567" si="4250">IF(W567="X","X",IF(GC567="X","X",IF(GC567&lt;&gt;0,ROUND((W567-GC567)/GC524*100,3),"- ")))</f>
        <v>0.81599999999999995</v>
      </c>
      <c r="FC567" s="22">
        <f t="shared" ref="FC567" si="4251">IF(X567="X","X",IF(GD567="X","X",IF(GD567&lt;&gt;0,ROUND((X567-GD567)/GD524*100,3),"- ")))</f>
        <v>0.626</v>
      </c>
      <c r="FD567" s="22">
        <f t="shared" ref="FD567" si="4252">IF(Y567="X","X",IF(GE567="X","X",IF(GE567&lt;&gt;0,ROUND((Y567-GE567)/GE524*100,3),"- ")))</f>
        <v>0.36899999999999999</v>
      </c>
      <c r="FE567" s="59">
        <f t="shared" ref="FE567" si="4253">IF(Z567="X","X",IF(GF567="X","X",IF(GF567&lt;&gt;0,ROUND((Z567-GF567)/GF524*100,3),"- ")))</f>
        <v>0.86799999999999999</v>
      </c>
      <c r="FG567" s="241" t="s">
        <v>126</v>
      </c>
      <c r="FH567" s="15" t="s">
        <v>119</v>
      </c>
      <c r="FI567" s="27">
        <f t="shared" si="2921"/>
        <v>3561</v>
      </c>
      <c r="FJ567" s="29">
        <f t="shared" si="2922"/>
        <v>18</v>
      </c>
      <c r="FK567" s="29">
        <f t="shared" si="2923"/>
        <v>1698</v>
      </c>
      <c r="FL567" s="29">
        <f t="shared" si="2924"/>
        <v>2008</v>
      </c>
      <c r="FM567" s="29">
        <f t="shared" si="2925"/>
        <v>112750</v>
      </c>
      <c r="FN567" s="29">
        <f t="shared" si="2926"/>
        <v>93699</v>
      </c>
      <c r="FO567" s="29">
        <f t="shared" si="2927"/>
        <v>148239</v>
      </c>
      <c r="FP567" s="29">
        <f t="shared" si="2928"/>
        <v>169504</v>
      </c>
      <c r="FQ567" s="29">
        <f t="shared" si="2929"/>
        <v>57051</v>
      </c>
      <c r="FR567" s="29">
        <f t="shared" si="2930"/>
        <v>36947</v>
      </c>
      <c r="FS567" s="29">
        <f t="shared" si="2931"/>
        <v>63818</v>
      </c>
      <c r="FT567" s="29">
        <f t="shared" si="2932"/>
        <v>40791</v>
      </c>
      <c r="FU567" s="29">
        <f t="shared" si="2933"/>
        <v>238188</v>
      </c>
      <c r="FV567" s="29">
        <f t="shared" si="2934"/>
        <v>153625</v>
      </c>
      <c r="FW567" s="29">
        <f t="shared" si="2935"/>
        <v>97695</v>
      </c>
      <c r="FX567" s="29">
        <f t="shared" si="2936"/>
        <v>104766</v>
      </c>
      <c r="FY567" s="29">
        <f t="shared" si="2121"/>
        <v>212555</v>
      </c>
      <c r="FZ567" s="29">
        <f t="shared" si="2122"/>
        <v>84013</v>
      </c>
      <c r="GA567" s="29">
        <f t="shared" si="2176"/>
        <v>1620926</v>
      </c>
      <c r="GB567" s="29">
        <f t="shared" si="2123"/>
        <v>-11406</v>
      </c>
      <c r="GC567" s="53">
        <f t="shared" si="2177"/>
        <v>1609520</v>
      </c>
      <c r="GD567" s="29">
        <f t="shared" si="2178"/>
        <v>5277</v>
      </c>
      <c r="GE567" s="29">
        <f t="shared" si="2179"/>
        <v>262997</v>
      </c>
      <c r="GF567" s="41">
        <f t="shared" si="2180"/>
        <v>1352652</v>
      </c>
    </row>
    <row r="568" spans="1:188" ht="15.75" customHeight="1">
      <c r="A568" s="241" t="s">
        <v>127</v>
      </c>
      <c r="B568" s="15" t="s">
        <v>120</v>
      </c>
      <c r="C568" s="231">
        <v>11549</v>
      </c>
      <c r="D568" s="226">
        <v>29</v>
      </c>
      <c r="E568" s="226">
        <v>2053</v>
      </c>
      <c r="F568" s="226">
        <v>1622</v>
      </c>
      <c r="G568" s="226">
        <v>46220</v>
      </c>
      <c r="H568" s="226">
        <v>20340</v>
      </c>
      <c r="I568" s="226">
        <v>72909</v>
      </c>
      <c r="J568" s="226">
        <v>52800</v>
      </c>
      <c r="K568" s="226">
        <v>27098</v>
      </c>
      <c r="L568" s="226">
        <v>13751</v>
      </c>
      <c r="M568" s="226">
        <v>11763</v>
      </c>
      <c r="N568" s="226">
        <v>9094</v>
      </c>
      <c r="O568" s="226">
        <v>85875</v>
      </c>
      <c r="P568" s="226">
        <v>40236</v>
      </c>
      <c r="Q568" s="226">
        <v>43736</v>
      </c>
      <c r="R568" s="226">
        <v>45933</v>
      </c>
      <c r="S568" s="226">
        <v>110232</v>
      </c>
      <c r="T568" s="226">
        <v>33906</v>
      </c>
      <c r="U568" s="226">
        <v>629146</v>
      </c>
      <c r="V568" s="232">
        <v>-4028</v>
      </c>
      <c r="W568" s="233">
        <v>625118</v>
      </c>
      <c r="X568" s="226">
        <v>13631</v>
      </c>
      <c r="Y568" s="226">
        <v>120751</v>
      </c>
      <c r="Z568" s="232">
        <v>494764</v>
      </c>
      <c r="AA568" s="242"/>
      <c r="AB568" s="241" t="s">
        <v>127</v>
      </c>
      <c r="AC568" s="15" t="s">
        <v>120</v>
      </c>
      <c r="AD568" s="58">
        <f t="shared" si="4013"/>
        <v>2.5569999999999999</v>
      </c>
      <c r="AE568" s="22">
        <f t="shared" si="3868"/>
        <v>11.538</v>
      </c>
      <c r="AF568" s="22">
        <f t="shared" si="2858"/>
        <v>3.1139999999999999</v>
      </c>
      <c r="AG568" s="22">
        <f t="shared" si="3819"/>
        <v>2.077</v>
      </c>
      <c r="AH568" s="22">
        <f t="shared" si="2860"/>
        <v>3.1280000000000001</v>
      </c>
      <c r="AI568" s="22">
        <f t="shared" si="2861"/>
        <v>1.837</v>
      </c>
      <c r="AJ568" s="22">
        <f t="shared" si="2862"/>
        <v>-1.2010000000000001</v>
      </c>
      <c r="AK568" s="22">
        <f t="shared" si="2863"/>
        <v>4.6079999999999997</v>
      </c>
      <c r="AL568" s="22">
        <f t="shared" si="2864"/>
        <v>3.2109999999999999</v>
      </c>
      <c r="AM568" s="22">
        <f t="shared" si="2865"/>
        <v>3.05</v>
      </c>
      <c r="AN568" s="22">
        <f t="shared" si="2866"/>
        <v>5.6109999999999998</v>
      </c>
      <c r="AO568" s="22">
        <f t="shared" si="2867"/>
        <v>3.3530000000000002</v>
      </c>
      <c r="AP568" s="22">
        <f t="shared" si="2868"/>
        <v>0.95899999999999996</v>
      </c>
      <c r="AQ568" s="22">
        <f t="shared" si="2869"/>
        <v>3.2570000000000001</v>
      </c>
      <c r="AR568" s="22">
        <f t="shared" si="2870"/>
        <v>0.68600000000000005</v>
      </c>
      <c r="AS568" s="22">
        <f t="shared" si="2871"/>
        <v>5.9119999999999999</v>
      </c>
      <c r="AT568" s="22">
        <f t="shared" si="2807"/>
        <v>3.3420000000000001</v>
      </c>
      <c r="AU568" s="22">
        <f t="shared" si="2035"/>
        <v>6.5990000000000002</v>
      </c>
      <c r="AV568" s="22">
        <f t="shared" si="2036"/>
        <v>2.6720000000000002</v>
      </c>
      <c r="AW568" s="22">
        <f t="shared" si="2037"/>
        <v>6.5650000000000004</v>
      </c>
      <c r="AX568" s="63">
        <f t="shared" si="2038"/>
        <v>2.738</v>
      </c>
      <c r="AY568" s="22">
        <f t="shared" si="2039"/>
        <v>2.6589999999999998</v>
      </c>
      <c r="AZ568" s="22">
        <f t="shared" si="2040"/>
        <v>0.45700000000000002</v>
      </c>
      <c r="BA568" s="59">
        <f t="shared" si="2041"/>
        <v>3.2290000000000001</v>
      </c>
      <c r="BB568" s="242"/>
      <c r="BC568" s="241" t="s">
        <v>127</v>
      </c>
      <c r="BD568" s="15" t="s">
        <v>120</v>
      </c>
      <c r="BE568" s="58">
        <f t="shared" si="2710"/>
        <v>1.8</v>
      </c>
      <c r="BF568" s="22">
        <f t="shared" si="2872"/>
        <v>0</v>
      </c>
      <c r="BG568" s="22">
        <f t="shared" si="3755"/>
        <v>0.3</v>
      </c>
      <c r="BH568" s="22">
        <f t="shared" si="3756"/>
        <v>0.3</v>
      </c>
      <c r="BI568" s="22">
        <f t="shared" si="3757"/>
        <v>7.4</v>
      </c>
      <c r="BJ568" s="22">
        <f t="shared" si="3758"/>
        <v>3.3</v>
      </c>
      <c r="BK568" s="22">
        <f t="shared" si="3759"/>
        <v>11.7</v>
      </c>
      <c r="BL568" s="22">
        <f t="shared" si="3760"/>
        <v>8.4</v>
      </c>
      <c r="BM568" s="22">
        <f t="shared" si="3761"/>
        <v>4.3</v>
      </c>
      <c r="BN568" s="22">
        <f t="shared" si="3762"/>
        <v>2.2000000000000002</v>
      </c>
      <c r="BO568" s="22">
        <f t="shared" si="3763"/>
        <v>1.9</v>
      </c>
      <c r="BP568" s="22">
        <f t="shared" si="3764"/>
        <v>1.5</v>
      </c>
      <c r="BQ568" s="22">
        <f t="shared" si="3765"/>
        <v>13.7</v>
      </c>
      <c r="BR568" s="22">
        <f t="shared" si="3766"/>
        <v>6.4</v>
      </c>
      <c r="BS568" s="22">
        <f t="shared" si="3767"/>
        <v>7</v>
      </c>
      <c r="BT568" s="22">
        <f t="shared" si="3768"/>
        <v>7.3</v>
      </c>
      <c r="BU568" s="22">
        <f t="shared" si="3769"/>
        <v>17.600000000000001</v>
      </c>
      <c r="BV568" s="22">
        <f t="shared" si="3770"/>
        <v>5.4</v>
      </c>
      <c r="BW568" s="22">
        <f t="shared" si="2125"/>
        <v>100.6</v>
      </c>
      <c r="BX568" s="22">
        <f t="shared" si="2044"/>
        <v>-0.6</v>
      </c>
      <c r="BY568" s="63">
        <f t="shared" si="2126"/>
        <v>100</v>
      </c>
      <c r="BZ568" s="22">
        <f t="shared" si="2045"/>
        <v>2.2000000000000002</v>
      </c>
      <c r="CA568" s="22">
        <f t="shared" si="2046"/>
        <v>19.3</v>
      </c>
      <c r="CB568" s="59">
        <f t="shared" si="2047"/>
        <v>79.099999999999994</v>
      </c>
      <c r="CC568" s="242"/>
      <c r="CD568" s="241" t="s">
        <v>127</v>
      </c>
      <c r="CE568" s="15" t="s">
        <v>120</v>
      </c>
      <c r="CF568" s="58">
        <f t="shared" ref="CF568" si="4254">IF(C568=0,"-",IF(C568="X","X",ROUND(C568/C524*100,1)))</f>
        <v>28.4</v>
      </c>
      <c r="CG568" s="22">
        <f t="shared" ref="CG568" si="4255">IF(D568=0,"-",IF(D568="X","X",ROUND(D568/D524*100,1)))</f>
        <v>6.8</v>
      </c>
      <c r="CH568" s="22">
        <f t="shared" ref="CH568" si="4256">IF(E568=0,"-",IF(E568="X","X",ROUND(E568/E524*100,1)))</f>
        <v>23.3</v>
      </c>
      <c r="CI568" s="22">
        <f t="shared" ref="CI568" si="4257">IF(F568=0,"-",IF(F568="X","X",ROUND(F568/F524*100,1)))</f>
        <v>18.3</v>
      </c>
      <c r="CJ568" s="22">
        <f t="shared" ref="CJ568" si="4258">IF(G568=0,"-",IF(G568="X","X",ROUND(G568/G524*100,1)))</f>
        <v>24.7</v>
      </c>
      <c r="CK568" s="22">
        <f t="shared" ref="CK568" si="4259">IF(H568=0,"-",IF(H568="X","X",ROUND(H568/H524*100,1)))</f>
        <v>11.7</v>
      </c>
      <c r="CL568" s="22">
        <f t="shared" ref="CL568" si="4260">IF(I568=0,"-",IF(I568="X","X",ROUND(I568/I524*100,1)))</f>
        <v>14.9</v>
      </c>
      <c r="CM568" s="22">
        <f t="shared" ref="CM568" si="4261">IF(J568=0,"-",IF(J568="X","X",ROUND(J568/J524*100,1)))</f>
        <v>13.1</v>
      </c>
      <c r="CN568" s="22">
        <f t="shared" ref="CN568" si="4262">IF(K568=0,"-",IF(K568="X","X",ROUND(K568/K524*100,1)))</f>
        <v>14.4</v>
      </c>
      <c r="CO568" s="22">
        <f t="shared" ref="CO568" si="4263">IF(L568=0,"-",IF(L568="X","X",ROUND(L568/L524*100,1)))</f>
        <v>12.2</v>
      </c>
      <c r="CP568" s="22">
        <f t="shared" ref="CP568" si="4264">IF(M568=0,"-",IF(M568="X","X",ROUND(M568/M524*100,1)))</f>
        <v>6.8</v>
      </c>
      <c r="CQ568" s="22">
        <f t="shared" ref="CQ568" si="4265">IF(N568=0,"-",IF(N568="X","X",ROUND(N568/N524*100,1)))</f>
        <v>5.9</v>
      </c>
      <c r="CR568" s="22">
        <f t="shared" ref="CR568" si="4266">IF(O568=0,"-",IF(O568="X","X",ROUND(O568/O524*100,1)))</f>
        <v>15.4</v>
      </c>
      <c r="CS568" s="22">
        <f t="shared" ref="CS568" si="4267">IF(P568=0,"-",IF(P568="X","X",ROUND(P568/P524*100,1)))</f>
        <v>9</v>
      </c>
      <c r="CT568" s="22">
        <f t="shared" ref="CT568" si="4268">IF(Q568=0,"-",IF(Q568="X","X",ROUND(Q568/Q524*100,1)))</f>
        <v>10.3</v>
      </c>
      <c r="CU568" s="22">
        <f t="shared" ref="CU568" si="4269">IF(R568=0,"-",IF(R568="X","X",ROUND(R568/R524*100,1)))</f>
        <v>17.899999999999999</v>
      </c>
      <c r="CV568" s="22">
        <f t="shared" ref="CV568" si="4270">IF(S568=0,"-",IF(S568="X","X",ROUND(S568/S524*100,1)))</f>
        <v>20</v>
      </c>
      <c r="CW568" s="22">
        <f t="shared" ref="CW568" si="4271">IF(T568=0,"-",IF(T568="X","X",ROUND(T568/T524*100,1)))</f>
        <v>15.2</v>
      </c>
      <c r="CX568" s="22">
        <f t="shared" ref="CX568" si="4272">IF(U568=0,"-",IF(U568="X","X",ROUND(U568/U524*100,1)))</f>
        <v>14.3</v>
      </c>
      <c r="CY568" s="22">
        <f t="shared" ref="CY568" si="4273">IF(V568=0,"-",IF(V568="X","X",ROUND(V568/V524*100,1)))</f>
        <v>14.3</v>
      </c>
      <c r="CZ568" s="63">
        <f t="shared" ref="CZ568" si="4274">IF(W568=0,"-",IF(W568="X","X",ROUND(W568/W524*100,1)))</f>
        <v>14.3</v>
      </c>
      <c r="DA568" s="22">
        <f t="shared" ref="DA568" si="4275">IF(X568=0,"-",IF(X568="X","X",ROUND(X568/X524*100,1)))</f>
        <v>27.3</v>
      </c>
      <c r="DB568" s="22">
        <f t="shared" ref="DB568" si="4276">IF(Y568=0,"-",IF(Y568="X","X",ROUND(Y568/Y524*100,1)))</f>
        <v>17.600000000000001</v>
      </c>
      <c r="DC568" s="59">
        <f t="shared" ref="DC568" si="4277">IF(Z568=0,"-",IF(Z568="X","X",ROUND(Z568/Z524*100,1)))</f>
        <v>13.5</v>
      </c>
      <c r="DD568" s="242"/>
      <c r="DE568" s="241" t="s">
        <v>127</v>
      </c>
      <c r="DF568" s="15" t="s">
        <v>120</v>
      </c>
      <c r="DG568" s="58">
        <f t="shared" si="2151"/>
        <v>4.7E-2</v>
      </c>
      <c r="DH568" s="22">
        <f t="shared" si="2072"/>
        <v>0</v>
      </c>
      <c r="DI568" s="22">
        <f t="shared" si="2073"/>
        <v>0.01</v>
      </c>
      <c r="DJ568" s="22">
        <f t="shared" si="2074"/>
        <v>5.0000000000000001E-3</v>
      </c>
      <c r="DK568" s="22">
        <f t="shared" si="2075"/>
        <v>0.23</v>
      </c>
      <c r="DL568" s="22">
        <f t="shared" si="2076"/>
        <v>0.06</v>
      </c>
      <c r="DM568" s="22">
        <f t="shared" si="2077"/>
        <v>-0.14599999999999999</v>
      </c>
      <c r="DN568" s="22">
        <f t="shared" si="2078"/>
        <v>0.38200000000000001</v>
      </c>
      <c r="DO568" s="22">
        <f t="shared" si="2079"/>
        <v>0.13900000000000001</v>
      </c>
      <c r="DP568" s="22">
        <f t="shared" si="2080"/>
        <v>6.7000000000000004E-2</v>
      </c>
      <c r="DQ568" s="22">
        <f t="shared" si="2081"/>
        <v>0.10299999999999999</v>
      </c>
      <c r="DR568" s="22">
        <f t="shared" si="2082"/>
        <v>4.8000000000000001E-2</v>
      </c>
      <c r="DS568" s="22">
        <f t="shared" si="2083"/>
        <v>0.13400000000000001</v>
      </c>
      <c r="DT568" s="22">
        <f t="shared" si="2084"/>
        <v>0.20899999999999999</v>
      </c>
      <c r="DU568" s="22">
        <f t="shared" si="2085"/>
        <v>4.9000000000000002E-2</v>
      </c>
      <c r="DV568" s="22">
        <f t="shared" si="2086"/>
        <v>0.42099999999999999</v>
      </c>
      <c r="DW568" s="22">
        <f t="shared" si="2087"/>
        <v>0.58599999999999997</v>
      </c>
      <c r="DX568" s="22">
        <f t="shared" si="2088"/>
        <v>0.34499999999999997</v>
      </c>
      <c r="DY568" s="22">
        <f t="shared" si="2089"/>
        <v>2.6909999999999998</v>
      </c>
      <c r="DZ568" s="22">
        <f t="shared" si="2090"/>
        <v>4.7E-2</v>
      </c>
      <c r="EA568" s="63">
        <f t="shared" si="2091"/>
        <v>2.738</v>
      </c>
      <c r="EB568" s="22">
        <f t="shared" si="2092"/>
        <v>5.8000000000000003E-2</v>
      </c>
      <c r="EC568" s="22">
        <f t="shared" si="2093"/>
        <v>0.09</v>
      </c>
      <c r="ED568" s="59">
        <f t="shared" si="2094"/>
        <v>2.5430000000000001</v>
      </c>
      <c r="EE568" s="242"/>
      <c r="EF568" s="241" t="s">
        <v>127</v>
      </c>
      <c r="EG568" s="15" t="s">
        <v>120</v>
      </c>
      <c r="EH568" s="58">
        <f t="shared" ref="EH568" si="4278">IF(C568="X","X",IF(FI568="X","X",IF(FI568&lt;&gt;0,ROUND((C568-FI568)/FI524*100,3),"- ")))</f>
        <v>0.76600000000000001</v>
      </c>
      <c r="EI568" s="22">
        <f t="shared" ref="EI568" si="4279">IF(D568="X","X",IF(FJ568="X","X",IF(FJ568&lt;&gt;0,ROUND((D568-FJ568)/FJ524*100,3),"- ")))</f>
        <v>0.71799999999999997</v>
      </c>
      <c r="EJ568" s="22">
        <f t="shared" ref="EJ568" si="4280">IF(E568="X","X",IF(FK568="X","X",IF(FK568&lt;&gt;0,ROUND((E568-FK568)/FK524*100,3),"- ")))</f>
        <v>0.72</v>
      </c>
      <c r="EK568" s="22">
        <f t="shared" ref="EK568" si="4281">IF(F568="X","X",IF(FL568="X","X",IF(FL568&lt;&gt;0,ROUND((F568-FL568)/FL524*100,3),"- ")))</f>
        <v>0.38100000000000001</v>
      </c>
      <c r="EL568" s="22">
        <f t="shared" ref="EL568" si="4282">IF(G568="X","X",IF(FM568="X","X",IF(FM568&lt;&gt;0,ROUND((G568-FM568)/FM524*100,3),"- ")))</f>
        <v>0.68500000000000005</v>
      </c>
      <c r="EM568" s="22">
        <f t="shared" ref="EM568" si="4283">IF(H568="X","X",IF(FN568="X","X",IF(FN568&lt;&gt;0,ROUND((H568-FN568)/FN524*100,3),"- ")))</f>
        <v>0.19700000000000001</v>
      </c>
      <c r="EN568" s="22">
        <f t="shared" ref="EN568" si="4284">IF(I568="X","X",IF(FO568="X","X",IF(FO568&lt;&gt;0,ROUND((I568-FO568)/FO524*100,3),"- ")))</f>
        <v>-0.21</v>
      </c>
      <c r="EO568" s="22">
        <f t="shared" ref="EO568" si="4285">IF(J568="X","X",IF(FP568="X","X",IF(FP568&lt;&gt;0,ROUND((J568-FP568)/FP524*100,3),"- ")))</f>
        <v>0.60699999999999998</v>
      </c>
      <c r="EP568" s="22">
        <f t="shared" ref="EP568" si="4286">IF(K568="X","X",IF(FQ568="X","X",IF(FQ568&lt;&gt;0,ROUND((K568-FQ568)/FQ524*100,3),"- ")))</f>
        <v>0.439</v>
      </c>
      <c r="EQ568" s="22">
        <f t="shared" ref="EQ568" si="4287">IF(L568="X","X",IF(FR568="X","X",IF(FR568&lt;&gt;0,ROUND((L568-FR568)/FR524*100,3),"- ")))</f>
        <v>0.36699999999999999</v>
      </c>
      <c r="ER568" s="22">
        <f t="shared" ref="ER568" si="4288">IF(M568="X","X",IF(FS568="X","X",IF(FS568&lt;&gt;0,ROUND((M568-FS568)/FS524*100,3),"- ")))</f>
        <v>0.34899999999999998</v>
      </c>
      <c r="ES568" s="22">
        <f t="shared" ref="ES568" si="4289">IF(N568="X","X",IF(FT568="X","X",IF(FT568&lt;&gt;0,ROUND((N568-FT568)/FT524*100,3),"- ")))</f>
        <v>0.19700000000000001</v>
      </c>
      <c r="ET568" s="22">
        <f t="shared" ref="ET568" si="4290">IF(O568="X","X",IF(FU568="X","X",IF(FU568&lt;&gt;0,ROUND((O568-FU568)/FU524*100,3),"- ")))</f>
        <v>0.14899999999999999</v>
      </c>
      <c r="EU568" s="22">
        <f t="shared" ref="EU568" si="4291">IF(P568="X","X",IF(FV568="X","X",IF(FV568&lt;&gt;0,ROUND((P568-FV568)/FV524*100,3),"- ")))</f>
        <v>0.3</v>
      </c>
      <c r="EV568" s="22">
        <f t="shared" ref="EV568" si="4292">IF(Q568="X","X",IF(FW568="X","X",IF(FW568&lt;&gt;0,ROUND((Q568-FW568)/FW524*100,3),"- ")))</f>
        <v>7.0999999999999994E-2</v>
      </c>
      <c r="EW568" s="22">
        <f t="shared" ref="EW568" si="4293">IF(R568="X","X",IF(FX568="X","X",IF(FX568&lt;&gt;0,ROUND((R568-FX568)/FX524*100,3),"- ")))</f>
        <v>1.034</v>
      </c>
      <c r="EX568" s="22">
        <f t="shared" ref="EX568" si="4294">IF(S568="X","X",IF(FY568="X","X",IF(FY568&lt;&gt;0,ROUND((S568-FY568)/FY524*100,3),"- ")))</f>
        <v>0.67100000000000004</v>
      </c>
      <c r="EY568" s="22">
        <f t="shared" ref="EY568" si="4295">IF(T568="X","X",IF(FZ568="X","X",IF(FZ568&lt;&gt;0,ROUND((T568-FZ568)/FZ524*100,3),"- ")))</f>
        <v>1.0129999999999999</v>
      </c>
      <c r="EZ568" s="22">
        <f t="shared" ref="EZ568" si="4296">IF(U568="X","X",IF(GA568="X","X",IF(GA568&lt;&gt;0,ROUND((U568-GA568)/GA524*100,3),"- ")))</f>
        <v>0.38400000000000001</v>
      </c>
      <c r="FA568" s="22">
        <f t="shared" ref="FA568" si="4297">IF(V568="X","X",IF(GB568="X","X",IF(GB568&lt;&gt;0,ROUND((V568-GB568)/GB524*100,3),"- ")))</f>
        <v>-0.94399999999999995</v>
      </c>
      <c r="FB568" s="63">
        <f t="shared" ref="FB568" si="4298">IF(W568="X","X",IF(GC568="X","X",IF(GC568&lt;&gt;0,ROUND((W568-GC568)/GC524*100,3),"- ")))</f>
        <v>0.39400000000000002</v>
      </c>
      <c r="FC568" s="22">
        <f t="shared" ref="FC568" si="4299">IF(X568="X","X",IF(GD568="X","X",IF(GD568&lt;&gt;0,ROUND((X568-GD568)/GD524*100,3),"- ")))</f>
        <v>0.75700000000000001</v>
      </c>
      <c r="FD568" s="22">
        <f t="shared" ref="FD568" si="4300">IF(Y568="X","X",IF(GE568="X","X",IF(GE568&lt;&gt;0,ROUND((Y568-GE568)/GE524*100,3),"- ")))</f>
        <v>8.5999999999999993E-2</v>
      </c>
      <c r="FE568" s="59">
        <f t="shared" ref="FE568" si="4301">IF(Z568="X","X",IF(GF568="X","X",IF(GF568&lt;&gt;0,ROUND((Z568-GF568)/GF524*100,3),"- ")))</f>
        <v>0.433</v>
      </c>
      <c r="FG568" s="241" t="s">
        <v>127</v>
      </c>
      <c r="FH568" s="15" t="s">
        <v>120</v>
      </c>
      <c r="FI568" s="27">
        <f t="shared" si="2921"/>
        <v>11261</v>
      </c>
      <c r="FJ568" s="29">
        <f t="shared" si="2922"/>
        <v>26</v>
      </c>
      <c r="FK568" s="29">
        <f t="shared" si="2923"/>
        <v>1991</v>
      </c>
      <c r="FL568" s="29">
        <f t="shared" si="2924"/>
        <v>1589</v>
      </c>
      <c r="FM568" s="29">
        <f t="shared" si="2925"/>
        <v>44818</v>
      </c>
      <c r="FN568" s="29">
        <f t="shared" si="2926"/>
        <v>19973</v>
      </c>
      <c r="FO568" s="29">
        <f t="shared" si="2927"/>
        <v>73795</v>
      </c>
      <c r="FP568" s="29">
        <f t="shared" si="2928"/>
        <v>50474</v>
      </c>
      <c r="FQ568" s="29">
        <f t="shared" si="2929"/>
        <v>26255</v>
      </c>
      <c r="FR568" s="29">
        <f t="shared" si="2930"/>
        <v>13344</v>
      </c>
      <c r="FS568" s="29">
        <f t="shared" si="2931"/>
        <v>11138</v>
      </c>
      <c r="FT568" s="29">
        <f t="shared" si="2932"/>
        <v>8799</v>
      </c>
      <c r="FU568" s="29">
        <f t="shared" si="2933"/>
        <v>85059</v>
      </c>
      <c r="FV568" s="29">
        <f t="shared" si="2934"/>
        <v>38967</v>
      </c>
      <c r="FW568" s="29">
        <f t="shared" si="2935"/>
        <v>43438</v>
      </c>
      <c r="FX568" s="29">
        <f t="shared" si="2936"/>
        <v>43369</v>
      </c>
      <c r="FY568" s="29">
        <f t="shared" si="2121"/>
        <v>106667</v>
      </c>
      <c r="FZ568" s="29">
        <f t="shared" si="2122"/>
        <v>31807</v>
      </c>
      <c r="GA568" s="29">
        <f t="shared" si="2176"/>
        <v>612770</v>
      </c>
      <c r="GB568" s="29">
        <f t="shared" si="2123"/>
        <v>-4311</v>
      </c>
      <c r="GC568" s="53">
        <f t="shared" si="2177"/>
        <v>608459</v>
      </c>
      <c r="GD568" s="29">
        <f t="shared" si="2178"/>
        <v>13278</v>
      </c>
      <c r="GE568" s="29">
        <f t="shared" si="2179"/>
        <v>120202</v>
      </c>
      <c r="GF568" s="41">
        <f t="shared" si="2180"/>
        <v>479290</v>
      </c>
    </row>
    <row r="569" spans="1:188" ht="15.75" customHeight="1">
      <c r="A569" s="241" t="s">
        <v>128</v>
      </c>
      <c r="B569" s="15" t="s">
        <v>121</v>
      </c>
      <c r="C569" s="231">
        <v>290</v>
      </c>
      <c r="D569" s="226">
        <v>54</v>
      </c>
      <c r="E569" s="226">
        <v>1907</v>
      </c>
      <c r="F569" s="226">
        <v>612</v>
      </c>
      <c r="G569" s="226">
        <v>13291</v>
      </c>
      <c r="H569" s="226">
        <v>32713</v>
      </c>
      <c r="I569" s="226">
        <v>101178</v>
      </c>
      <c r="J569" s="226">
        <v>118664</v>
      </c>
      <c r="K569" s="226">
        <v>68270</v>
      </c>
      <c r="L569" s="226">
        <v>32452</v>
      </c>
      <c r="M569" s="226">
        <v>95115</v>
      </c>
      <c r="N569" s="226">
        <v>92002</v>
      </c>
      <c r="O569" s="226">
        <v>148001</v>
      </c>
      <c r="P569" s="226">
        <v>189274</v>
      </c>
      <c r="Q569" s="226">
        <v>201184</v>
      </c>
      <c r="R569" s="226">
        <v>43838</v>
      </c>
      <c r="S569" s="226">
        <v>129186</v>
      </c>
      <c r="T569" s="226">
        <v>56679</v>
      </c>
      <c r="U569" s="226">
        <v>1324710</v>
      </c>
      <c r="V569" s="232">
        <v>-8478</v>
      </c>
      <c r="W569" s="233">
        <v>1316232</v>
      </c>
      <c r="X569" s="226">
        <v>2251</v>
      </c>
      <c r="Y569" s="226">
        <v>115081</v>
      </c>
      <c r="Z569" s="232">
        <v>1207378</v>
      </c>
      <c r="AA569" s="242"/>
      <c r="AB569" s="241" t="s">
        <v>128</v>
      </c>
      <c r="AC569" s="15" t="s">
        <v>121</v>
      </c>
      <c r="AD569" s="58">
        <f t="shared" si="4013"/>
        <v>2.113</v>
      </c>
      <c r="AE569" s="22">
        <f t="shared" si="3868"/>
        <v>3.8460000000000001</v>
      </c>
      <c r="AF569" s="22">
        <f t="shared" si="2858"/>
        <v>18.742000000000001</v>
      </c>
      <c r="AG569" s="22">
        <f t="shared" si="3819"/>
        <v>2.17</v>
      </c>
      <c r="AH569" s="22">
        <f t="shared" si="2860"/>
        <v>-6.4610000000000003</v>
      </c>
      <c r="AI569" s="22">
        <f t="shared" si="2861"/>
        <v>-0.73699999999999999</v>
      </c>
      <c r="AJ569" s="22">
        <f t="shared" si="2862"/>
        <v>32.979999999999997</v>
      </c>
      <c r="AK569" s="22">
        <f t="shared" si="2863"/>
        <v>6.3529999999999998</v>
      </c>
      <c r="AL569" s="22">
        <f t="shared" si="2864"/>
        <v>-7.0140000000000002</v>
      </c>
      <c r="AM569" s="22">
        <f t="shared" si="2865"/>
        <v>0.67900000000000005</v>
      </c>
      <c r="AN569" s="22">
        <f t="shared" si="2866"/>
        <v>-1.9550000000000001</v>
      </c>
      <c r="AO569" s="22">
        <f t="shared" si="2867"/>
        <v>3.2120000000000002</v>
      </c>
      <c r="AP569" s="22">
        <f t="shared" si="2868"/>
        <v>0.81399999999999995</v>
      </c>
      <c r="AQ569" s="22">
        <f t="shared" si="2869"/>
        <v>6.21</v>
      </c>
      <c r="AR569" s="22">
        <f t="shared" si="2870"/>
        <v>2.2789999999999999</v>
      </c>
      <c r="AS569" s="22">
        <f t="shared" si="2871"/>
        <v>3.7949999999999999</v>
      </c>
      <c r="AT569" s="22">
        <f t="shared" si="2807"/>
        <v>5.3879999999999999</v>
      </c>
      <c r="AU569" s="22">
        <f t="shared" si="2035"/>
        <v>7.1660000000000004</v>
      </c>
      <c r="AV569" s="22">
        <f t="shared" si="2036"/>
        <v>4.4240000000000004</v>
      </c>
      <c r="AW569" s="22">
        <f t="shared" si="2037"/>
        <v>4.9870000000000001</v>
      </c>
      <c r="AX569" s="63">
        <f t="shared" si="2038"/>
        <v>4.49</v>
      </c>
      <c r="AY569" s="22">
        <f t="shared" si="2039"/>
        <v>15.911</v>
      </c>
      <c r="AZ569" s="22">
        <f t="shared" si="2040"/>
        <v>26.611999999999998</v>
      </c>
      <c r="BA569" s="59">
        <f t="shared" si="2041"/>
        <v>2.6890000000000001</v>
      </c>
      <c r="BB569" s="242"/>
      <c r="BC569" s="241" t="s">
        <v>128</v>
      </c>
      <c r="BD569" s="15" t="s">
        <v>121</v>
      </c>
      <c r="BE569" s="58">
        <f t="shared" si="2710"/>
        <v>0</v>
      </c>
      <c r="BF569" s="22">
        <f t="shared" si="2872"/>
        <v>0</v>
      </c>
      <c r="BG569" s="22">
        <f t="shared" si="3755"/>
        <v>0.1</v>
      </c>
      <c r="BH569" s="22">
        <f t="shared" si="3756"/>
        <v>0</v>
      </c>
      <c r="BI569" s="22">
        <f t="shared" si="3757"/>
        <v>1</v>
      </c>
      <c r="BJ569" s="22">
        <f t="shared" si="3758"/>
        <v>2.5</v>
      </c>
      <c r="BK569" s="22">
        <f t="shared" si="3759"/>
        <v>7.7</v>
      </c>
      <c r="BL569" s="22">
        <f t="shared" si="3760"/>
        <v>9</v>
      </c>
      <c r="BM569" s="22">
        <f t="shared" si="3761"/>
        <v>5.2</v>
      </c>
      <c r="BN569" s="22">
        <f t="shared" si="3762"/>
        <v>2.5</v>
      </c>
      <c r="BO569" s="22">
        <f t="shared" si="3763"/>
        <v>7.2</v>
      </c>
      <c r="BP569" s="22">
        <f t="shared" si="3764"/>
        <v>7</v>
      </c>
      <c r="BQ569" s="22">
        <f t="shared" si="3765"/>
        <v>11.2</v>
      </c>
      <c r="BR569" s="22">
        <f t="shared" si="3766"/>
        <v>14.4</v>
      </c>
      <c r="BS569" s="22">
        <f t="shared" si="3767"/>
        <v>15.3</v>
      </c>
      <c r="BT569" s="22">
        <f t="shared" si="3768"/>
        <v>3.3</v>
      </c>
      <c r="BU569" s="22">
        <f t="shared" si="3769"/>
        <v>9.8000000000000007</v>
      </c>
      <c r="BV569" s="22">
        <f t="shared" si="3770"/>
        <v>4.3</v>
      </c>
      <c r="BW569" s="22">
        <f t="shared" si="2125"/>
        <v>100.6</v>
      </c>
      <c r="BX569" s="22">
        <f t="shared" si="2044"/>
        <v>-0.6</v>
      </c>
      <c r="BY569" s="63">
        <f t="shared" si="2126"/>
        <v>100</v>
      </c>
      <c r="BZ569" s="22">
        <f t="shared" si="2045"/>
        <v>0.2</v>
      </c>
      <c r="CA569" s="22">
        <f t="shared" si="2046"/>
        <v>8.6999999999999993</v>
      </c>
      <c r="CB569" s="59">
        <f t="shared" si="2047"/>
        <v>91.7</v>
      </c>
      <c r="CC569" s="242"/>
      <c r="CD569" s="241" t="s">
        <v>128</v>
      </c>
      <c r="CE569" s="15" t="s">
        <v>121</v>
      </c>
      <c r="CF569" s="58">
        <f t="shared" ref="CF569" si="4302">IF(C569=0,"-",IF(C569="X","X",ROUND(C569/C524*100,1)))</f>
        <v>0.7</v>
      </c>
      <c r="CG569" s="22">
        <f t="shared" ref="CG569" si="4303">IF(D569=0,"-",IF(D569="X","X",ROUND(D569/D524*100,1)))</f>
        <v>12.6</v>
      </c>
      <c r="CH569" s="22">
        <f t="shared" ref="CH569" si="4304">IF(E569=0,"-",IF(E569="X","X",ROUND(E569/E524*100,1)))</f>
        <v>21.7</v>
      </c>
      <c r="CI569" s="22">
        <f t="shared" ref="CI569" si="4305">IF(F569=0,"-",IF(F569="X","X",ROUND(F569/F524*100,1)))</f>
        <v>6.9</v>
      </c>
      <c r="CJ569" s="22">
        <f t="shared" ref="CJ569" si="4306">IF(G569=0,"-",IF(G569="X","X",ROUND(G569/G524*100,1)))</f>
        <v>7.1</v>
      </c>
      <c r="CK569" s="22">
        <f t="shared" ref="CK569" si="4307">IF(H569=0,"-",IF(H569="X","X",ROUND(H569/H524*100,1)))</f>
        <v>18.8</v>
      </c>
      <c r="CL569" s="22">
        <f t="shared" ref="CL569" si="4308">IF(I569=0,"-",IF(I569="X","X",ROUND(I569/I524*100,1)))</f>
        <v>20.7</v>
      </c>
      <c r="CM569" s="22">
        <f t="shared" ref="CM569" si="4309">IF(J569=0,"-",IF(J569="X","X",ROUND(J569/J524*100,1)))</f>
        <v>29.4</v>
      </c>
      <c r="CN569" s="22">
        <f t="shared" ref="CN569" si="4310">IF(K569=0,"-",IF(K569="X","X",ROUND(K569/K524*100,1)))</f>
        <v>36.299999999999997</v>
      </c>
      <c r="CO569" s="22">
        <f t="shared" ref="CO569" si="4311">IF(L569=0,"-",IF(L569="X","X",ROUND(L569/L524*100,1)))</f>
        <v>28.7</v>
      </c>
      <c r="CP569" s="22">
        <f t="shared" ref="CP569" si="4312">IF(M569=0,"-",IF(M569="X","X",ROUND(M569/M524*100,1)))</f>
        <v>54.6</v>
      </c>
      <c r="CQ569" s="22">
        <f t="shared" ref="CQ569" si="4313">IF(N569=0,"-",IF(N569="X","X",ROUND(N569/N524*100,1)))</f>
        <v>59.4</v>
      </c>
      <c r="CR569" s="22">
        <f t="shared" ref="CR569" si="4314">IF(O569=0,"-",IF(O569="X","X",ROUND(O569/O524*100,1)))</f>
        <v>26.6</v>
      </c>
      <c r="CS569" s="22">
        <f t="shared" ref="CS569" si="4315">IF(P569=0,"-",IF(P569="X","X",ROUND(P569/P524*100,1)))</f>
        <v>42.5</v>
      </c>
      <c r="CT569" s="22">
        <f t="shared" ref="CT569" si="4316">IF(Q569=0,"-",IF(Q569="X","X",ROUND(Q569/Q524*100,1)))</f>
        <v>47.2</v>
      </c>
      <c r="CU569" s="22">
        <f t="shared" ref="CU569" si="4317">IF(R569=0,"-",IF(R569="X","X",ROUND(R569/R524*100,1)))</f>
        <v>17.100000000000001</v>
      </c>
      <c r="CV569" s="22">
        <f t="shared" ref="CV569" si="4318">IF(S569=0,"-",IF(S569="X","X",ROUND(S569/S524*100,1)))</f>
        <v>23.4</v>
      </c>
      <c r="CW569" s="22">
        <f t="shared" ref="CW569" si="4319">IF(T569=0,"-",IF(T569="X","X",ROUND(T569/T524*100,1)))</f>
        <v>25.4</v>
      </c>
      <c r="CX569" s="22">
        <f t="shared" ref="CX569" si="4320">IF(U569=0,"-",IF(U569="X","X",ROUND(U569/U524*100,1)))</f>
        <v>30.1</v>
      </c>
      <c r="CY569" s="22">
        <f t="shared" ref="CY569" si="4321">IF(V569=0,"-",IF(V569="X","X",ROUND(V569/V524*100,1)))</f>
        <v>30.1</v>
      </c>
      <c r="CZ569" s="63">
        <f t="shared" ref="CZ569" si="4322">IF(W569=0,"-",IF(W569="X","X",ROUND(W569/W524*100,1)))</f>
        <v>30.1</v>
      </c>
      <c r="DA569" s="22">
        <f t="shared" ref="DA569" si="4323">IF(X569=0,"-",IF(X569="X","X",ROUND(X569/X524*100,1)))</f>
        <v>4.5</v>
      </c>
      <c r="DB569" s="22">
        <f t="shared" ref="DB569" si="4324">IF(Y569=0,"-",IF(Y569="X","X",ROUND(Y569/Y524*100,1)))</f>
        <v>16.8</v>
      </c>
      <c r="DC569" s="59">
        <f t="shared" ref="DC569" si="4325">IF(Z569=0,"-",IF(Z569="X","X",ROUND(Z569/Z524*100,1)))</f>
        <v>32.9</v>
      </c>
      <c r="DD569" s="242"/>
      <c r="DE569" s="241" t="s">
        <v>128</v>
      </c>
      <c r="DF569" s="15" t="s">
        <v>121</v>
      </c>
      <c r="DG569" s="58">
        <f t="shared" si="2151"/>
        <v>0</v>
      </c>
      <c r="DH569" s="22">
        <f t="shared" si="2072"/>
        <v>0</v>
      </c>
      <c r="DI569" s="22">
        <f t="shared" si="2073"/>
        <v>2.4E-2</v>
      </c>
      <c r="DJ569" s="22">
        <f t="shared" si="2074"/>
        <v>1E-3</v>
      </c>
      <c r="DK569" s="22">
        <f t="shared" si="2075"/>
        <v>-7.2999999999999995E-2</v>
      </c>
      <c r="DL569" s="22">
        <f t="shared" si="2076"/>
        <v>-1.9E-2</v>
      </c>
      <c r="DM569" s="22">
        <f t="shared" si="2077"/>
        <v>1.992</v>
      </c>
      <c r="DN569" s="22">
        <f t="shared" si="2078"/>
        <v>0.56299999999999994</v>
      </c>
      <c r="DO569" s="22">
        <f t="shared" si="2079"/>
        <v>-0.40899999999999997</v>
      </c>
      <c r="DP569" s="22">
        <f t="shared" si="2080"/>
        <v>1.7000000000000001E-2</v>
      </c>
      <c r="DQ569" s="22">
        <f t="shared" si="2081"/>
        <v>-0.151</v>
      </c>
      <c r="DR569" s="22">
        <f t="shared" si="2082"/>
        <v>0.22700000000000001</v>
      </c>
      <c r="DS569" s="22">
        <f t="shared" si="2083"/>
        <v>9.5000000000000001E-2</v>
      </c>
      <c r="DT569" s="22">
        <f t="shared" si="2084"/>
        <v>0.878</v>
      </c>
      <c r="DU569" s="22">
        <f t="shared" si="2085"/>
        <v>0.35599999999999998</v>
      </c>
      <c r="DV569" s="22">
        <f t="shared" si="2086"/>
        <v>0.127</v>
      </c>
      <c r="DW569" s="22">
        <f t="shared" si="2087"/>
        <v>0.52400000000000002</v>
      </c>
      <c r="DX569" s="22">
        <f t="shared" si="2088"/>
        <v>0.30099999999999999</v>
      </c>
      <c r="DY569" s="22">
        <f t="shared" si="2089"/>
        <v>4.4550000000000001</v>
      </c>
      <c r="DZ569" s="22">
        <f t="shared" si="2090"/>
        <v>3.5000000000000003E-2</v>
      </c>
      <c r="EA569" s="63">
        <f t="shared" si="2091"/>
        <v>4.49</v>
      </c>
      <c r="EB569" s="22">
        <f t="shared" si="2092"/>
        <v>2.5000000000000001E-2</v>
      </c>
      <c r="EC569" s="22">
        <f t="shared" si="2093"/>
        <v>1.92</v>
      </c>
      <c r="ED569" s="59">
        <f t="shared" si="2094"/>
        <v>2.5099999999999998</v>
      </c>
      <c r="EE569" s="242"/>
      <c r="EF569" s="241" t="s">
        <v>128</v>
      </c>
      <c r="EG569" s="15" t="s">
        <v>121</v>
      </c>
      <c r="EH569" s="58">
        <f t="shared" ref="EH569" si="4326">IF(C569="X","X",IF(FI569="X","X",IF(FI569&lt;&gt;0,ROUND((C569-FI569)/FI524*100,3),"- ")))</f>
        <v>1.6E-2</v>
      </c>
      <c r="EI569" s="22">
        <f t="shared" ref="EI569" si="4327">IF(D569="X","X",IF(FJ569="X","X",IF(FJ569&lt;&gt;0,ROUND((D569-FJ569)/FJ524*100,3),"- ")))</f>
        <v>0.47799999999999998</v>
      </c>
      <c r="EJ569" s="22">
        <f t="shared" ref="EJ569" si="4328">IF(E569="X","X",IF(FK569="X","X",IF(FK569&lt;&gt;0,ROUND((E569-FK569)/FK524*100,3),"- ")))</f>
        <v>3.4969999999999999</v>
      </c>
      <c r="EK569" s="22">
        <f t="shared" ref="EK569" si="4329">IF(F569="X","X",IF(FL569="X","X",IF(FL569&lt;&gt;0,ROUND((F569-FL569)/FL524*100,3),"- ")))</f>
        <v>0.15</v>
      </c>
      <c r="EL569" s="22">
        <f t="shared" ref="EL569" si="4330">IF(G569="X","X",IF(FM569="X","X",IF(FM569&lt;&gt;0,ROUND((G569-FM569)/FM524*100,3),"- ")))</f>
        <v>-0.44900000000000001</v>
      </c>
      <c r="EM569" s="22">
        <f t="shared" ref="EM569" si="4331">IF(H569="X","X",IF(FN569="X","X",IF(FN569&lt;&gt;0,ROUND((H569-FN569)/FN524*100,3),"- ")))</f>
        <v>-0.13100000000000001</v>
      </c>
      <c r="EN569" s="22">
        <f t="shared" ref="EN569" si="4332">IF(I569="X","X",IF(FO569="X","X",IF(FO569&lt;&gt;0,ROUND((I569-FO569)/FO524*100,3),"- ")))</f>
        <v>5.9480000000000004</v>
      </c>
      <c r="EO569" s="22">
        <f t="shared" ref="EO569" si="4333">IF(J569="X","X",IF(FP569="X","X",IF(FP569&lt;&gt;0,ROUND((J569-FP569)/FP524*100,3),"- ")))</f>
        <v>1.851</v>
      </c>
      <c r="EP569" s="22">
        <f t="shared" ref="EP569" si="4334">IF(K569="X","X",IF(FQ569="X","X",IF(FQ569&lt;&gt;0,ROUND((K569-FQ569)/FQ524*100,3),"- ")))</f>
        <v>-2.6819999999999999</v>
      </c>
      <c r="EQ569" s="22">
        <f t="shared" ref="EQ569" si="4335">IF(L569="X","X",IF(FR569="X","X",IF(FR569&lt;&gt;0,ROUND((L569-FR569)/FR524*100,3),"- ")))</f>
        <v>0.19700000000000001</v>
      </c>
      <c r="ER569" s="22">
        <f t="shared" ref="ER569" si="4336">IF(M569="X","X",IF(FS569="X","X",IF(FS569&lt;&gt;0,ROUND((M569-FS569)/FS524*100,3),"- ")))</f>
        <v>-1.0580000000000001</v>
      </c>
      <c r="ES569" s="22">
        <f t="shared" ref="ES569" si="4337">IF(N569="X","X",IF(FT569="X","X",IF(FT569&lt;&gt;0,ROUND((N569-FT569)/FT524*100,3),"- ")))</f>
        <v>1.9079999999999999</v>
      </c>
      <c r="ET569" s="22">
        <f t="shared" ref="ET569" si="4338">IF(O569="X","X",IF(FU569="X","X",IF(FU569&lt;&gt;0,ROUND((O569-FU569)/FU524*100,3),"- ")))</f>
        <v>0.218</v>
      </c>
      <c r="EU569" s="22">
        <f t="shared" ref="EU569" si="4339">IF(P569="X","X",IF(FV569="X","X",IF(FV569&lt;&gt;0,ROUND((P569-FV569)/FV524*100,3),"- ")))</f>
        <v>2.617</v>
      </c>
      <c r="EV569" s="22">
        <f t="shared" ref="EV569" si="4340">IF(Q569="X","X",IF(FW569="X","X",IF(FW569&lt;&gt;0,ROUND((Q569-FW569)/FW524*100,3),"- ")))</f>
        <v>1.071</v>
      </c>
      <c r="EW569" s="22">
        <f t="shared" ref="EW569" si="4341">IF(R569="X","X",IF(FX569="X","X",IF(FX569&lt;&gt;0,ROUND((R569-FX569)/FX524*100,3),"- ")))</f>
        <v>0.64600000000000002</v>
      </c>
      <c r="EX569" s="22">
        <f t="shared" ref="EX569" si="4342">IF(S569="X","X",IF(FY569="X","X",IF(FY569&lt;&gt;0,ROUND((S569-FY569)/FY524*100,3),"- ")))</f>
        <v>1.244</v>
      </c>
      <c r="EY569" s="22">
        <f t="shared" ref="EY569" si="4343">IF(T569="X","X",IF(FZ569="X","X",IF(FZ569&lt;&gt;0,ROUND((T569-FZ569)/FZ524*100,3),"- ")))</f>
        <v>1.83</v>
      </c>
      <c r="EZ569" s="22">
        <f t="shared" ref="EZ569" si="4344">IF(U569="X","X",IF(GA569="X","X",IF(GA569&lt;&gt;0,ROUND((U569-GA569)/GA524*100,3),"- ")))</f>
        <v>1.3180000000000001</v>
      </c>
      <c r="FA569" s="22">
        <f t="shared" ref="FA569" si="4345">IF(V569="X","X",IF(GB569="X","X",IF(GB569&lt;&gt;0,ROUND((V569-GB569)/GB524*100,3),"- ")))</f>
        <v>-1.4850000000000001</v>
      </c>
      <c r="FB569" s="63">
        <f t="shared" ref="FB569" si="4346">IF(W569="X","X",IF(GC569="X","X",IF(GC569&lt;&gt;0,ROUND((W569-GC569)/GC524*100,3),"- ")))</f>
        <v>1.337</v>
      </c>
      <c r="FC569" s="22">
        <f t="shared" ref="FC569" si="4347">IF(X569="X","X",IF(GD569="X","X",IF(GD569&lt;&gt;0,ROUND((X569-GD569)/GD524*100,3),"- ")))</f>
        <v>0.66300000000000003</v>
      </c>
      <c r="FD569" s="22">
        <f t="shared" ref="FD569" si="4348">IF(Y569="X","X",IF(GE569="X","X",IF(GE569&lt;&gt;0,ROUND((Y569-GE569)/GE524*100,3),"- ")))</f>
        <v>3.8079999999999998</v>
      </c>
      <c r="FE569" s="59">
        <f t="shared" ref="FE569" si="4349">IF(Z569="X","X",IF(GF569="X","X",IF(GF569&lt;&gt;0,ROUND((Z569-GF569)/GF524*100,3),"- ")))</f>
        <v>0.88400000000000001</v>
      </c>
      <c r="FG569" s="241" t="s">
        <v>128</v>
      </c>
      <c r="FH569" s="15" t="s">
        <v>121</v>
      </c>
      <c r="FI569" s="27">
        <f t="shared" si="2921"/>
        <v>284</v>
      </c>
      <c r="FJ569" s="29">
        <f t="shared" si="2922"/>
        <v>52</v>
      </c>
      <c r="FK569" s="29">
        <f t="shared" si="2923"/>
        <v>1606</v>
      </c>
      <c r="FL569" s="29">
        <f t="shared" si="2924"/>
        <v>599</v>
      </c>
      <c r="FM569" s="29">
        <f t="shared" si="2925"/>
        <v>14209</v>
      </c>
      <c r="FN569" s="29">
        <f t="shared" si="2926"/>
        <v>32956</v>
      </c>
      <c r="FO569" s="29">
        <f t="shared" si="2927"/>
        <v>76085</v>
      </c>
      <c r="FP569" s="29">
        <f t="shared" si="2928"/>
        <v>111576</v>
      </c>
      <c r="FQ569" s="29">
        <f t="shared" si="2929"/>
        <v>73420</v>
      </c>
      <c r="FR569" s="29">
        <f t="shared" si="2930"/>
        <v>32233</v>
      </c>
      <c r="FS569" s="29">
        <f t="shared" si="2931"/>
        <v>97012</v>
      </c>
      <c r="FT569" s="29">
        <f t="shared" si="2932"/>
        <v>89139</v>
      </c>
      <c r="FU569" s="29">
        <f t="shared" si="2933"/>
        <v>146806</v>
      </c>
      <c r="FV569" s="29">
        <f t="shared" si="2934"/>
        <v>178208</v>
      </c>
      <c r="FW569" s="29">
        <f t="shared" si="2935"/>
        <v>196702</v>
      </c>
      <c r="FX569" s="29">
        <f t="shared" si="2936"/>
        <v>42235</v>
      </c>
      <c r="FY569" s="29">
        <f t="shared" si="2121"/>
        <v>122581</v>
      </c>
      <c r="FZ569" s="29">
        <f t="shared" si="2122"/>
        <v>52889</v>
      </c>
      <c r="GA569" s="29">
        <f t="shared" si="2176"/>
        <v>1268592</v>
      </c>
      <c r="GB569" s="29">
        <f t="shared" si="2123"/>
        <v>-8923</v>
      </c>
      <c r="GC569" s="53">
        <f t="shared" si="2177"/>
        <v>1259669</v>
      </c>
      <c r="GD569" s="29">
        <f t="shared" si="2178"/>
        <v>1942</v>
      </c>
      <c r="GE569" s="29">
        <f t="shared" si="2179"/>
        <v>90893</v>
      </c>
      <c r="GF569" s="41">
        <f t="shared" si="2180"/>
        <v>1175757</v>
      </c>
    </row>
    <row r="570" spans="1:188" ht="15.75" customHeight="1">
      <c r="A570" s="241" t="s">
        <v>129</v>
      </c>
      <c r="B570" s="15" t="s">
        <v>122</v>
      </c>
      <c r="C570" s="231">
        <v>7485</v>
      </c>
      <c r="D570" s="226">
        <v>66</v>
      </c>
      <c r="E570" s="226">
        <v>550</v>
      </c>
      <c r="F570" s="226">
        <v>398</v>
      </c>
      <c r="G570" s="226">
        <v>8255</v>
      </c>
      <c r="H570" s="226">
        <v>7368</v>
      </c>
      <c r="I570" s="226">
        <v>30426</v>
      </c>
      <c r="J570" s="226">
        <v>18294</v>
      </c>
      <c r="K570" s="226">
        <v>7146</v>
      </c>
      <c r="L570" s="226">
        <v>5507</v>
      </c>
      <c r="M570" s="226">
        <v>2050</v>
      </c>
      <c r="N570" s="226">
        <v>2740</v>
      </c>
      <c r="O570" s="226">
        <v>18015</v>
      </c>
      <c r="P570" s="226">
        <v>13630</v>
      </c>
      <c r="Q570" s="226">
        <v>26495</v>
      </c>
      <c r="R570" s="226">
        <v>10691</v>
      </c>
      <c r="S570" s="226">
        <v>20997</v>
      </c>
      <c r="T570" s="226">
        <v>7733</v>
      </c>
      <c r="U570" s="226">
        <v>187846</v>
      </c>
      <c r="V570" s="232">
        <v>-1203</v>
      </c>
      <c r="W570" s="233">
        <v>186643</v>
      </c>
      <c r="X570" s="226">
        <v>8101</v>
      </c>
      <c r="Y570" s="226">
        <v>39079</v>
      </c>
      <c r="Z570" s="232">
        <v>140666</v>
      </c>
      <c r="AA570" s="242"/>
      <c r="AB570" s="241" t="s">
        <v>129</v>
      </c>
      <c r="AC570" s="15" t="s">
        <v>122</v>
      </c>
      <c r="AD570" s="58">
        <f t="shared" si="4013"/>
        <v>12.794</v>
      </c>
      <c r="AE570" s="22">
        <f t="shared" si="3868"/>
        <v>1.538</v>
      </c>
      <c r="AF570" s="22">
        <f t="shared" si="2858"/>
        <v>-6.78</v>
      </c>
      <c r="AG570" s="22">
        <f t="shared" si="3819"/>
        <v>2.0510000000000002</v>
      </c>
      <c r="AH570" s="22">
        <f t="shared" si="2860"/>
        <v>0.54800000000000004</v>
      </c>
      <c r="AI570" s="22">
        <f t="shared" si="2861"/>
        <v>0.89</v>
      </c>
      <c r="AJ570" s="22">
        <f t="shared" si="2862"/>
        <v>-7.8869999999999996</v>
      </c>
      <c r="AK570" s="22">
        <f t="shared" si="2863"/>
        <v>4.1680000000000001</v>
      </c>
      <c r="AL570" s="22">
        <f t="shared" si="2864"/>
        <v>-6.8440000000000003</v>
      </c>
      <c r="AM570" s="22">
        <f t="shared" si="2865"/>
        <v>6.7869999999999999</v>
      </c>
      <c r="AN570" s="22">
        <f t="shared" si="2866"/>
        <v>5.6159999999999997</v>
      </c>
      <c r="AO570" s="22">
        <f t="shared" si="2867"/>
        <v>4.1829999999999998</v>
      </c>
      <c r="AP570" s="22">
        <f t="shared" si="2868"/>
        <v>4.0490000000000004</v>
      </c>
      <c r="AQ570" s="22">
        <f t="shared" si="2869"/>
        <v>5.3</v>
      </c>
      <c r="AR570" s="22">
        <f t="shared" si="2870"/>
        <v>1.149</v>
      </c>
      <c r="AS570" s="22">
        <f t="shared" si="2871"/>
        <v>2.5609999999999999</v>
      </c>
      <c r="AT570" s="22">
        <f t="shared" si="2807"/>
        <v>1.4790000000000001</v>
      </c>
      <c r="AU570" s="22">
        <f t="shared" si="2035"/>
        <v>11.346</v>
      </c>
      <c r="AV570" s="22">
        <f t="shared" si="2036"/>
        <v>1.157</v>
      </c>
      <c r="AW570" s="22">
        <f t="shared" si="2037"/>
        <v>7.9569999999999999</v>
      </c>
      <c r="AX570" s="63">
        <f t="shared" si="2038"/>
        <v>1.2210000000000001</v>
      </c>
      <c r="AY570" s="22">
        <f t="shared" si="2039"/>
        <v>11.11</v>
      </c>
      <c r="AZ570" s="22">
        <f t="shared" si="2040"/>
        <v>-6.13</v>
      </c>
      <c r="BA570" s="59">
        <f t="shared" si="2041"/>
        <v>2.8439999999999999</v>
      </c>
      <c r="BB570" s="242"/>
      <c r="BC570" s="241" t="s">
        <v>129</v>
      </c>
      <c r="BD570" s="15" t="s">
        <v>122</v>
      </c>
      <c r="BE570" s="58">
        <f t="shared" si="2710"/>
        <v>4</v>
      </c>
      <c r="BF570" s="22">
        <f t="shared" si="2872"/>
        <v>0</v>
      </c>
      <c r="BG570" s="22">
        <f t="shared" si="3755"/>
        <v>0.3</v>
      </c>
      <c r="BH570" s="22">
        <f t="shared" si="3756"/>
        <v>0.2</v>
      </c>
      <c r="BI570" s="22">
        <f t="shared" si="3757"/>
        <v>4.4000000000000004</v>
      </c>
      <c r="BJ570" s="22">
        <f t="shared" si="3758"/>
        <v>3.9</v>
      </c>
      <c r="BK570" s="22">
        <f t="shared" si="3759"/>
        <v>16.3</v>
      </c>
      <c r="BL570" s="22">
        <f t="shared" si="3760"/>
        <v>9.8000000000000007</v>
      </c>
      <c r="BM570" s="22">
        <f t="shared" si="3761"/>
        <v>3.8</v>
      </c>
      <c r="BN570" s="22">
        <f t="shared" si="3762"/>
        <v>3</v>
      </c>
      <c r="BO570" s="22">
        <f t="shared" si="3763"/>
        <v>1.1000000000000001</v>
      </c>
      <c r="BP570" s="22">
        <f t="shared" si="3764"/>
        <v>1.5</v>
      </c>
      <c r="BQ570" s="22">
        <f t="shared" si="3765"/>
        <v>9.6999999999999993</v>
      </c>
      <c r="BR570" s="22">
        <f t="shared" si="3766"/>
        <v>7.3</v>
      </c>
      <c r="BS570" s="22">
        <f t="shared" si="3767"/>
        <v>14.2</v>
      </c>
      <c r="BT570" s="22">
        <f t="shared" si="3768"/>
        <v>5.7</v>
      </c>
      <c r="BU570" s="22">
        <f t="shared" si="3769"/>
        <v>11.2</v>
      </c>
      <c r="BV570" s="22">
        <f t="shared" si="3770"/>
        <v>4.0999999999999996</v>
      </c>
      <c r="BW570" s="22">
        <f t="shared" si="2125"/>
        <v>100.6</v>
      </c>
      <c r="BX570" s="22">
        <f t="shared" si="2044"/>
        <v>-0.6</v>
      </c>
      <c r="BY570" s="63">
        <f t="shared" si="2126"/>
        <v>100</v>
      </c>
      <c r="BZ570" s="22">
        <f t="shared" si="2045"/>
        <v>4.3</v>
      </c>
      <c r="CA570" s="22">
        <f t="shared" si="2046"/>
        <v>20.9</v>
      </c>
      <c r="CB570" s="59">
        <f t="shared" si="2047"/>
        <v>75.400000000000006</v>
      </c>
      <c r="CC570" s="242"/>
      <c r="CD570" s="241" t="s">
        <v>129</v>
      </c>
      <c r="CE570" s="15" t="s">
        <v>122</v>
      </c>
      <c r="CF570" s="58">
        <f t="shared" ref="CF570" si="4350">IF(C570=0,"-",IF(C570="X","X",ROUND(C570/C524*100,1)))</f>
        <v>18.399999999999999</v>
      </c>
      <c r="CG570" s="22">
        <f t="shared" ref="CG570" si="4351">IF(D570=0,"-",IF(D570="X","X",ROUND(D570/D524*100,1)))</f>
        <v>15.4</v>
      </c>
      <c r="CH570" s="22">
        <f t="shared" ref="CH570" si="4352">IF(E570=0,"-",IF(E570="X","X",ROUND(E570/E524*100,1)))</f>
        <v>6.3</v>
      </c>
      <c r="CI570" s="22">
        <f t="shared" ref="CI570" si="4353">IF(F570=0,"-",IF(F570="X","X",ROUND(F570/F524*100,1)))</f>
        <v>4.5</v>
      </c>
      <c r="CJ570" s="22">
        <f t="shared" ref="CJ570" si="4354">IF(G570=0,"-",IF(G570="X","X",ROUND(G570/G524*100,1)))</f>
        <v>4.4000000000000004</v>
      </c>
      <c r="CK570" s="22">
        <f t="shared" ref="CK570" si="4355">IF(H570=0,"-",IF(H570="X","X",ROUND(H570/H524*100,1)))</f>
        <v>4.2</v>
      </c>
      <c r="CL570" s="22">
        <f t="shared" ref="CL570" si="4356">IF(I570=0,"-",IF(I570="X","X",ROUND(I570/I524*100,1)))</f>
        <v>6.2</v>
      </c>
      <c r="CM570" s="22">
        <f t="shared" ref="CM570" si="4357">IF(J570=0,"-",IF(J570="X","X",ROUND(J570/J524*100,1)))</f>
        <v>4.5</v>
      </c>
      <c r="CN570" s="22">
        <f t="shared" ref="CN570" si="4358">IF(K570=0,"-",IF(K570="X","X",ROUND(K570/K524*100,1)))</f>
        <v>3.8</v>
      </c>
      <c r="CO570" s="22">
        <f t="shared" ref="CO570" si="4359">IF(L570=0,"-",IF(L570="X","X",ROUND(L570/L524*100,1)))</f>
        <v>4.9000000000000004</v>
      </c>
      <c r="CP570" s="22">
        <f t="shared" ref="CP570" si="4360">IF(M570=0,"-",IF(M570="X","X",ROUND(M570/M524*100,1)))</f>
        <v>1.2</v>
      </c>
      <c r="CQ570" s="22">
        <f t="shared" ref="CQ570" si="4361">IF(N570=0,"-",IF(N570="X","X",ROUND(N570/N524*100,1)))</f>
        <v>1.8</v>
      </c>
      <c r="CR570" s="22">
        <f t="shared" ref="CR570" si="4362">IF(O570=0,"-",IF(O570="X","X",ROUND(O570/O524*100,1)))</f>
        <v>3.2</v>
      </c>
      <c r="CS570" s="22">
        <f t="shared" ref="CS570" si="4363">IF(P570=0,"-",IF(P570="X","X",ROUND(P570/P524*100,1)))</f>
        <v>3.1</v>
      </c>
      <c r="CT570" s="22">
        <f t="shared" ref="CT570" si="4364">IF(Q570=0,"-",IF(Q570="X","X",ROUND(Q570/Q524*100,1)))</f>
        <v>6.2</v>
      </c>
      <c r="CU570" s="22">
        <f t="shared" ref="CU570" si="4365">IF(R570=0,"-",IF(R570="X","X",ROUND(R570/R524*100,1)))</f>
        <v>4.2</v>
      </c>
      <c r="CV570" s="22">
        <f t="shared" ref="CV570" si="4366">IF(S570=0,"-",IF(S570="X","X",ROUND(S570/S524*100,1)))</f>
        <v>3.8</v>
      </c>
      <c r="CW570" s="22">
        <f t="shared" ref="CW570" si="4367">IF(T570=0,"-",IF(T570="X","X",ROUND(T570/T524*100,1)))</f>
        <v>3.5</v>
      </c>
      <c r="CX570" s="22">
        <f t="shared" ref="CX570" si="4368">IF(U570=0,"-",IF(U570="X","X",ROUND(U570/U524*100,1)))</f>
        <v>4.3</v>
      </c>
      <c r="CY570" s="22">
        <f t="shared" ref="CY570" si="4369">IF(V570=0,"-",IF(V570="X","X",ROUND(V570/V524*100,1)))</f>
        <v>4.3</v>
      </c>
      <c r="CZ570" s="63">
        <f t="shared" ref="CZ570" si="4370">IF(W570=0,"-",IF(W570="X","X",ROUND(W570/W524*100,1)))</f>
        <v>4.3</v>
      </c>
      <c r="DA570" s="22">
        <f t="shared" ref="DA570" si="4371">IF(X570=0,"-",IF(X570="X","X",ROUND(X570/X524*100,1)))</f>
        <v>16.2</v>
      </c>
      <c r="DB570" s="22">
        <f t="shared" ref="DB570" si="4372">IF(Y570=0,"-",IF(Y570="X","X",ROUND(Y570/Y524*100,1)))</f>
        <v>5.7</v>
      </c>
      <c r="DC570" s="59">
        <f t="shared" ref="DC570" si="4373">IF(Z570=0,"-",IF(Z570="X","X",ROUND(Z570/Z524*100,1)))</f>
        <v>3.8</v>
      </c>
      <c r="DD570" s="242"/>
      <c r="DE570" s="241" t="s">
        <v>129</v>
      </c>
      <c r="DF570" s="15" t="s">
        <v>122</v>
      </c>
      <c r="DG570" s="58">
        <f t="shared" si="2151"/>
        <v>0.46</v>
      </c>
      <c r="DH570" s="22">
        <f t="shared" si="2072"/>
        <v>1E-3</v>
      </c>
      <c r="DI570" s="22">
        <f t="shared" si="2073"/>
        <v>-2.1999999999999999E-2</v>
      </c>
      <c r="DJ570" s="22">
        <f t="shared" si="2074"/>
        <v>4.0000000000000001E-3</v>
      </c>
      <c r="DK570" s="22">
        <f t="shared" si="2075"/>
        <v>2.4E-2</v>
      </c>
      <c r="DL570" s="22">
        <f t="shared" si="2076"/>
        <v>3.5000000000000003E-2</v>
      </c>
      <c r="DM570" s="22">
        <f t="shared" si="2077"/>
        <v>-1.413</v>
      </c>
      <c r="DN570" s="22">
        <f t="shared" si="2078"/>
        <v>0.39700000000000002</v>
      </c>
      <c r="DO570" s="22">
        <f t="shared" si="2079"/>
        <v>-0.28499999999999998</v>
      </c>
      <c r="DP570" s="22">
        <f t="shared" si="2080"/>
        <v>0.19</v>
      </c>
      <c r="DQ570" s="22">
        <f t="shared" si="2081"/>
        <v>5.8999999999999997E-2</v>
      </c>
      <c r="DR570" s="22">
        <f t="shared" si="2082"/>
        <v>0.06</v>
      </c>
      <c r="DS570" s="22">
        <f t="shared" si="2083"/>
        <v>0.38</v>
      </c>
      <c r="DT570" s="22">
        <f t="shared" si="2084"/>
        <v>0.372</v>
      </c>
      <c r="DU570" s="22">
        <f t="shared" si="2085"/>
        <v>0.16300000000000001</v>
      </c>
      <c r="DV570" s="22">
        <f t="shared" si="2086"/>
        <v>0.14499999999999999</v>
      </c>
      <c r="DW570" s="22">
        <f t="shared" si="2087"/>
        <v>0.16600000000000001</v>
      </c>
      <c r="DX570" s="22">
        <f t="shared" si="2088"/>
        <v>0.42699999999999999</v>
      </c>
      <c r="DY570" s="22">
        <f t="shared" si="2089"/>
        <v>1.165</v>
      </c>
      <c r="DZ570" s="22">
        <f t="shared" si="2090"/>
        <v>5.6000000000000001E-2</v>
      </c>
      <c r="EA570" s="63">
        <f t="shared" si="2091"/>
        <v>1.2210000000000001</v>
      </c>
      <c r="EB570" s="22">
        <f t="shared" si="2092"/>
        <v>0.439</v>
      </c>
      <c r="EC570" s="22">
        <f t="shared" si="2093"/>
        <v>-1.3839999999999999</v>
      </c>
      <c r="ED570" s="59">
        <f t="shared" si="2094"/>
        <v>2.11</v>
      </c>
      <c r="EE570" s="242"/>
      <c r="EF570" s="241" t="s">
        <v>129</v>
      </c>
      <c r="EG570" s="15" t="s">
        <v>122</v>
      </c>
      <c r="EH570" s="58">
        <f t="shared" ref="EH570" si="4374">IF(C570="X","X",IF(FI570="X","X",IF(FI570&lt;&gt;0,ROUND((C570-FI570)/FI524*100,3),"- ")))</f>
        <v>2.258</v>
      </c>
      <c r="EI570" s="22">
        <f t="shared" ref="EI570" si="4375">IF(D570="X","X",IF(FJ570="X","X",IF(FJ570&lt;&gt;0,ROUND((D570-FJ570)/FJ524*100,3),"- ")))</f>
        <v>0.23899999999999999</v>
      </c>
      <c r="EJ570" s="22">
        <f t="shared" ref="EJ570" si="4376">IF(E570="X","X",IF(FK570="X","X",IF(FK570&lt;&gt;0,ROUND((E570-FK570)/FK524*100,3),"- ")))</f>
        <v>-0.46500000000000002</v>
      </c>
      <c r="EK570" s="22">
        <f t="shared" ref="EK570" si="4377">IF(F570="X","X",IF(FL570="X","X",IF(FL570&lt;&gt;0,ROUND((F570-FL570)/FL524*100,3),"- ")))</f>
        <v>9.1999999999999998E-2</v>
      </c>
      <c r="EL570" s="22">
        <f t="shared" ref="EL570" si="4378">IF(G570="X","X",IF(FM570="X","X",IF(FM570&lt;&gt;0,ROUND((G570-FM570)/FM524*100,3),"- ")))</f>
        <v>2.1999999999999999E-2</v>
      </c>
      <c r="EM570" s="22">
        <f t="shared" ref="EM570" si="4379">IF(H570="X","X",IF(FN570="X","X",IF(FN570&lt;&gt;0,ROUND((H570-FN570)/FN524*100,3),"- ")))</f>
        <v>3.5000000000000003E-2</v>
      </c>
      <c r="EN570" s="22">
        <f t="shared" ref="EN570" si="4380">IF(I570="X","X",IF(FO570="X","X",IF(FO570&lt;&gt;0,ROUND((I570-FO570)/FO524*100,3),"- ")))</f>
        <v>-0.61699999999999999</v>
      </c>
      <c r="EO570" s="22">
        <f t="shared" ref="EO570" si="4381">IF(J570="X","X",IF(FP570="X","X",IF(FP570&lt;&gt;0,ROUND((J570-FP570)/FP524*100,3),"- ")))</f>
        <v>0.191</v>
      </c>
      <c r="EP570" s="22">
        <f t="shared" ref="EP570" si="4382">IF(K570="X","X",IF(FQ570="X","X",IF(FQ570&lt;&gt;0,ROUND((K570-FQ570)/FQ524*100,3),"- ")))</f>
        <v>-0.27300000000000002</v>
      </c>
      <c r="EQ570" s="22">
        <f t="shared" ref="EQ570" si="4383">IF(L570="X","X",IF(FR570="X","X",IF(FR570&lt;&gt;0,ROUND((L570-FR570)/FR524*100,3),"- ")))</f>
        <v>0.316</v>
      </c>
      <c r="ER570" s="22">
        <f t="shared" ref="ER570" si="4384">IF(M570="X","X",IF(FS570="X","X",IF(FS570&lt;&gt;0,ROUND((M570-FS570)/FS524*100,3),"- ")))</f>
        <v>6.0999999999999999E-2</v>
      </c>
      <c r="ES570" s="22">
        <f t="shared" ref="ES570" si="4385">IF(N570="X","X",IF(FT570="X","X",IF(FT570&lt;&gt;0,ROUND((N570-FT570)/FT524*100,3),"- ")))</f>
        <v>7.2999999999999995E-2</v>
      </c>
      <c r="ET570" s="22">
        <f t="shared" ref="ET570" si="4386">IF(O570="X","X",IF(FU570="X","X",IF(FU570&lt;&gt;0,ROUND((O570-FU570)/FU524*100,3),"- ")))</f>
        <v>0.128</v>
      </c>
      <c r="EU570" s="22">
        <f t="shared" ref="EU570" si="4387">IF(P570="X","X",IF(FV570="X","X",IF(FV570&lt;&gt;0,ROUND((P570-FV570)/FV524*100,3),"- ")))</f>
        <v>0.16200000000000001</v>
      </c>
      <c r="EV570" s="22">
        <f t="shared" ref="EV570" si="4388">IF(Q570="X","X",IF(FW570="X","X",IF(FW570&lt;&gt;0,ROUND((Q570-FW570)/FW524*100,3),"- ")))</f>
        <v>7.1999999999999995E-2</v>
      </c>
      <c r="EW570" s="22">
        <f t="shared" ref="EW570" si="4389">IF(R570="X","X",IF(FX570="X","X",IF(FX570&lt;&gt;0,ROUND((R570-FX570)/FX524*100,3),"- ")))</f>
        <v>0.108</v>
      </c>
      <c r="EX570" s="22">
        <f t="shared" ref="EX570" si="4390">IF(S570="X","X",IF(FY570="X","X",IF(FY570&lt;&gt;0,ROUND((S570-FY570)/FY524*100,3),"- ")))</f>
        <v>5.8000000000000003E-2</v>
      </c>
      <c r="EY570" s="22">
        <f t="shared" ref="EY570" si="4391">IF(T570="X","X",IF(FZ570="X","X",IF(FZ570&lt;&gt;0,ROUND((T570-FZ570)/FZ524*100,3),"- ")))</f>
        <v>0.38</v>
      </c>
      <c r="EZ570" s="22">
        <f t="shared" ref="EZ570" si="4392">IF(U570="X","X",IF(GA570="X","X",IF(GA570&lt;&gt;0,ROUND((U570-GA570)/GA524*100,3),"- ")))</f>
        <v>0.05</v>
      </c>
      <c r="FA570" s="22">
        <f t="shared" ref="FA570" si="4393">IF(V570="X","X",IF(GB570="X","X",IF(GB570&lt;&gt;0,ROUND((V570-GB570)/GB524*100,3),"- ")))</f>
        <v>-0.34699999999999998</v>
      </c>
      <c r="FB570" s="63">
        <f t="shared" ref="FB570" si="4394">IF(W570="X","X",IF(GC570="X","X",IF(GC570&lt;&gt;0,ROUND((W570-GC570)/GC524*100,3),"- ")))</f>
        <v>5.2999999999999999E-2</v>
      </c>
      <c r="FC570" s="22">
        <f t="shared" ref="FC570" si="4395">IF(X570="X","X",IF(GD570="X","X",IF(GD570&lt;&gt;0,ROUND((X570-GD570)/GD524*100,3),"- ")))</f>
        <v>1.7370000000000001</v>
      </c>
      <c r="FD570" s="22">
        <f t="shared" ref="FD570" si="4396">IF(Y570="X","X",IF(GE570="X","X",IF(GE570&lt;&gt;0,ROUND((Y570-GE570)/GE524*100,3),"- ")))</f>
        <v>-0.40200000000000002</v>
      </c>
      <c r="FE570" s="59">
        <f t="shared" ref="FE570" si="4397">IF(Z570="X","X",IF(GF570="X","X",IF(GF570&lt;&gt;0,ROUND((Z570-GF570)/GF524*100,3),"- ")))</f>
        <v>0.109</v>
      </c>
      <c r="FG570" s="241" t="s">
        <v>129</v>
      </c>
      <c r="FH570" s="15" t="s">
        <v>122</v>
      </c>
      <c r="FI570" s="27">
        <f t="shared" si="2921"/>
        <v>6636</v>
      </c>
      <c r="FJ570" s="29">
        <f t="shared" si="2922"/>
        <v>65</v>
      </c>
      <c r="FK570" s="29">
        <f t="shared" si="2923"/>
        <v>590</v>
      </c>
      <c r="FL570" s="29">
        <f t="shared" si="2924"/>
        <v>390</v>
      </c>
      <c r="FM570" s="29">
        <f t="shared" si="2925"/>
        <v>8210</v>
      </c>
      <c r="FN570" s="29">
        <f t="shared" si="2926"/>
        <v>7303</v>
      </c>
      <c r="FO570" s="29">
        <f t="shared" si="2927"/>
        <v>33031</v>
      </c>
      <c r="FP570" s="29">
        <f t="shared" si="2928"/>
        <v>17562</v>
      </c>
      <c r="FQ570" s="29">
        <f t="shared" si="2929"/>
        <v>7671</v>
      </c>
      <c r="FR570" s="29">
        <f t="shared" si="2930"/>
        <v>5157</v>
      </c>
      <c r="FS570" s="29">
        <f t="shared" si="2931"/>
        <v>1941</v>
      </c>
      <c r="FT570" s="29">
        <f t="shared" si="2932"/>
        <v>2630</v>
      </c>
      <c r="FU570" s="29">
        <f t="shared" si="2933"/>
        <v>17314</v>
      </c>
      <c r="FV570" s="29">
        <f t="shared" si="2934"/>
        <v>12944</v>
      </c>
      <c r="FW570" s="29">
        <f t="shared" si="2935"/>
        <v>26194</v>
      </c>
      <c r="FX570" s="29">
        <f t="shared" si="2936"/>
        <v>10424</v>
      </c>
      <c r="FY570" s="29">
        <f t="shared" si="2121"/>
        <v>20691</v>
      </c>
      <c r="FZ570" s="29">
        <f t="shared" si="2122"/>
        <v>6945</v>
      </c>
      <c r="GA570" s="29">
        <f t="shared" si="2176"/>
        <v>185698</v>
      </c>
      <c r="GB570" s="29">
        <f t="shared" si="2123"/>
        <v>-1307</v>
      </c>
      <c r="GC570" s="53">
        <f t="shared" si="2177"/>
        <v>184391</v>
      </c>
      <c r="GD570" s="29">
        <f t="shared" si="2178"/>
        <v>7291</v>
      </c>
      <c r="GE570" s="29">
        <f t="shared" si="2179"/>
        <v>41631</v>
      </c>
      <c r="GF570" s="41">
        <f t="shared" si="2180"/>
        <v>136776</v>
      </c>
    </row>
    <row r="571" spans="1:188" ht="15.75" customHeight="1">
      <c r="A571" s="243" t="s">
        <v>130</v>
      </c>
      <c r="B571" s="97" t="s">
        <v>123</v>
      </c>
      <c r="C571" s="234">
        <v>5922</v>
      </c>
      <c r="D571" s="235">
        <v>35</v>
      </c>
      <c r="E571" s="235">
        <v>784</v>
      </c>
      <c r="F571" s="235">
        <v>490</v>
      </c>
      <c r="G571" s="235">
        <v>5567</v>
      </c>
      <c r="H571" s="235">
        <v>7577</v>
      </c>
      <c r="I571" s="235">
        <v>50008</v>
      </c>
      <c r="J571" s="235">
        <v>12507</v>
      </c>
      <c r="K571" s="235">
        <v>10287</v>
      </c>
      <c r="L571" s="235">
        <v>7274</v>
      </c>
      <c r="M571" s="235">
        <v>1383</v>
      </c>
      <c r="N571" s="235">
        <v>2665</v>
      </c>
      <c r="O571" s="235">
        <v>19205</v>
      </c>
      <c r="P571" s="235">
        <v>15965</v>
      </c>
      <c r="Q571" s="235">
        <v>24045</v>
      </c>
      <c r="R571" s="235">
        <v>12344</v>
      </c>
      <c r="S571" s="235">
        <v>15709</v>
      </c>
      <c r="T571" s="235">
        <v>10517</v>
      </c>
      <c r="U571" s="235">
        <v>202284</v>
      </c>
      <c r="V571" s="236">
        <v>-1295</v>
      </c>
      <c r="W571" s="237">
        <v>200989</v>
      </c>
      <c r="X571" s="235">
        <v>6741</v>
      </c>
      <c r="Y571" s="235">
        <v>56065</v>
      </c>
      <c r="Z571" s="236">
        <v>139478</v>
      </c>
      <c r="AA571" s="242"/>
      <c r="AB571" s="243" t="s">
        <v>130</v>
      </c>
      <c r="AC571" s="97" t="s">
        <v>123</v>
      </c>
      <c r="AD571" s="60">
        <f t="shared" si="4013"/>
        <v>15.596</v>
      </c>
      <c r="AE571" s="24">
        <f t="shared" si="3868"/>
        <v>0</v>
      </c>
      <c r="AF571" s="24">
        <f t="shared" si="2858"/>
        <v>10.577999999999999</v>
      </c>
      <c r="AG571" s="24">
        <f t="shared" si="3819"/>
        <v>2.0830000000000002</v>
      </c>
      <c r="AH571" s="24">
        <f t="shared" si="2860"/>
        <v>9.0500000000000007</v>
      </c>
      <c r="AI571" s="24">
        <f t="shared" si="2861"/>
        <v>-10.49</v>
      </c>
      <c r="AJ571" s="24">
        <f t="shared" si="2862"/>
        <v>84.334000000000003</v>
      </c>
      <c r="AK571" s="24">
        <f t="shared" si="2863"/>
        <v>4.4429999999999996</v>
      </c>
      <c r="AL571" s="24">
        <f t="shared" si="2864"/>
        <v>-8.7550000000000008</v>
      </c>
      <c r="AM571" s="24">
        <f t="shared" si="2865"/>
        <v>2.1059999999999999</v>
      </c>
      <c r="AN571" s="24">
        <f t="shared" si="2866"/>
        <v>-4.423</v>
      </c>
      <c r="AO571" s="24">
        <f t="shared" si="2867"/>
        <v>-0.63400000000000001</v>
      </c>
      <c r="AP571" s="24">
        <f t="shared" si="2868"/>
        <v>1.34</v>
      </c>
      <c r="AQ571" s="24">
        <f t="shared" si="2869"/>
        <v>0.84</v>
      </c>
      <c r="AR571" s="24">
        <f t="shared" si="2870"/>
        <v>2.319</v>
      </c>
      <c r="AS571" s="24">
        <f t="shared" si="2871"/>
        <v>2.85</v>
      </c>
      <c r="AT571" s="24">
        <f t="shared" si="2807"/>
        <v>3.4780000000000002</v>
      </c>
      <c r="AU571" s="24">
        <f t="shared" si="2035"/>
        <v>13.122999999999999</v>
      </c>
      <c r="AV571" s="24">
        <f t="shared" si="2036"/>
        <v>14.731</v>
      </c>
      <c r="AW571" s="24">
        <f t="shared" si="2037"/>
        <v>-4.351</v>
      </c>
      <c r="AX571" s="64">
        <f t="shared" si="2038"/>
        <v>14.805</v>
      </c>
      <c r="AY571" s="24">
        <f t="shared" si="2039"/>
        <v>14.897</v>
      </c>
      <c r="AZ571" s="24">
        <f t="shared" si="2040"/>
        <v>71.379000000000005</v>
      </c>
      <c r="BA571" s="61">
        <f t="shared" si="2041"/>
        <v>1.2689999999999999</v>
      </c>
      <c r="BB571" s="242"/>
      <c r="BC571" s="243" t="s">
        <v>130</v>
      </c>
      <c r="BD571" s="97" t="s">
        <v>123</v>
      </c>
      <c r="BE571" s="60">
        <f t="shared" si="2710"/>
        <v>2.9</v>
      </c>
      <c r="BF571" s="24">
        <f t="shared" si="2872"/>
        <v>0</v>
      </c>
      <c r="BG571" s="24">
        <f t="shared" si="3755"/>
        <v>0.4</v>
      </c>
      <c r="BH571" s="24">
        <f t="shared" si="3756"/>
        <v>0.2</v>
      </c>
      <c r="BI571" s="24">
        <f t="shared" si="3757"/>
        <v>2.8</v>
      </c>
      <c r="BJ571" s="24">
        <f t="shared" si="3758"/>
        <v>3.8</v>
      </c>
      <c r="BK571" s="24">
        <f t="shared" si="3759"/>
        <v>24.9</v>
      </c>
      <c r="BL571" s="24">
        <f t="shared" si="3760"/>
        <v>6.2</v>
      </c>
      <c r="BM571" s="24">
        <f t="shared" si="3761"/>
        <v>5.0999999999999996</v>
      </c>
      <c r="BN571" s="24">
        <f t="shared" si="3762"/>
        <v>3.6</v>
      </c>
      <c r="BO571" s="24">
        <f t="shared" si="3763"/>
        <v>0.7</v>
      </c>
      <c r="BP571" s="24">
        <f t="shared" si="3764"/>
        <v>1.3</v>
      </c>
      <c r="BQ571" s="24">
        <f t="shared" si="3765"/>
        <v>9.6</v>
      </c>
      <c r="BR571" s="24">
        <f t="shared" si="3766"/>
        <v>7.9</v>
      </c>
      <c r="BS571" s="24">
        <f t="shared" si="3767"/>
        <v>12</v>
      </c>
      <c r="BT571" s="24">
        <f t="shared" si="3768"/>
        <v>6.1</v>
      </c>
      <c r="BU571" s="24">
        <f t="shared" si="3769"/>
        <v>7.8</v>
      </c>
      <c r="BV571" s="24">
        <f t="shared" si="3770"/>
        <v>5.2</v>
      </c>
      <c r="BW571" s="24">
        <f t="shared" si="2125"/>
        <v>100.6</v>
      </c>
      <c r="BX571" s="24">
        <f t="shared" si="2044"/>
        <v>-0.6</v>
      </c>
      <c r="BY571" s="64">
        <f t="shared" si="2126"/>
        <v>100</v>
      </c>
      <c r="BZ571" s="24">
        <f t="shared" si="2045"/>
        <v>3.4</v>
      </c>
      <c r="CA571" s="24">
        <f t="shared" si="2046"/>
        <v>27.9</v>
      </c>
      <c r="CB571" s="61">
        <f t="shared" si="2047"/>
        <v>69.400000000000006</v>
      </c>
      <c r="CC571" s="242"/>
      <c r="CD571" s="243" t="s">
        <v>130</v>
      </c>
      <c r="CE571" s="97" t="s">
        <v>123</v>
      </c>
      <c r="CF571" s="60">
        <f t="shared" ref="CF571" si="4398">IF(C571=0,"-",IF(C571="X","X",ROUND(C571/C524*100,1)))</f>
        <v>14.6</v>
      </c>
      <c r="CG571" s="24">
        <f t="shared" ref="CG571" si="4399">IF(D571=0,"-",IF(D571="X","X",ROUND(D571/D524*100,1)))</f>
        <v>8.1999999999999993</v>
      </c>
      <c r="CH571" s="24">
        <f t="shared" ref="CH571" si="4400">IF(E571=0,"-",IF(E571="X","X",ROUND(E571/E524*100,1)))</f>
        <v>8.9</v>
      </c>
      <c r="CI571" s="24">
        <f t="shared" ref="CI571" si="4401">IF(F571=0,"-",IF(F571="X","X",ROUND(F571/F524*100,1)))</f>
        <v>5.5</v>
      </c>
      <c r="CJ571" s="24">
        <f t="shared" ref="CJ571" si="4402">IF(G571=0,"-",IF(G571="X","X",ROUND(G571/G524*100,1)))</f>
        <v>3</v>
      </c>
      <c r="CK571" s="24">
        <f t="shared" ref="CK571" si="4403">IF(H571=0,"-",IF(H571="X","X",ROUND(H571/H524*100,1)))</f>
        <v>4.4000000000000004</v>
      </c>
      <c r="CL571" s="24">
        <f t="shared" ref="CL571" si="4404">IF(I571=0,"-",IF(I571="X","X",ROUND(I571/I524*100,1)))</f>
        <v>10.199999999999999</v>
      </c>
      <c r="CM571" s="24">
        <f t="shared" ref="CM571" si="4405">IF(J571=0,"-",IF(J571="X","X",ROUND(J571/J524*100,1)))</f>
        <v>3.1</v>
      </c>
      <c r="CN571" s="24">
        <f t="shared" ref="CN571" si="4406">IF(K571=0,"-",IF(K571="X","X",ROUND(K571/K524*100,1)))</f>
        <v>5.5</v>
      </c>
      <c r="CO571" s="24">
        <f t="shared" ref="CO571" si="4407">IF(L571=0,"-",IF(L571="X","X",ROUND(L571/L524*100,1)))</f>
        <v>6.4</v>
      </c>
      <c r="CP571" s="24">
        <f t="shared" ref="CP571" si="4408">IF(M571=0,"-",IF(M571="X","X",ROUND(M571/M524*100,1)))</f>
        <v>0.8</v>
      </c>
      <c r="CQ571" s="24">
        <f t="shared" ref="CQ571" si="4409">IF(N571=0,"-",IF(N571="X","X",ROUND(N571/N524*100,1)))</f>
        <v>1.7</v>
      </c>
      <c r="CR571" s="24">
        <f t="shared" ref="CR571" si="4410">IF(O571=0,"-",IF(O571="X","X",ROUND(O571/O524*100,1)))</f>
        <v>3.5</v>
      </c>
      <c r="CS571" s="24">
        <f t="shared" ref="CS571" si="4411">IF(P571=0,"-",IF(P571="X","X",ROUND(P571/P524*100,1)))</f>
        <v>3.6</v>
      </c>
      <c r="CT571" s="24">
        <f t="shared" ref="CT571" si="4412">IF(Q571=0,"-",IF(Q571="X","X",ROUND(Q571/Q524*100,1)))</f>
        <v>5.6</v>
      </c>
      <c r="CU571" s="24">
        <f t="shared" ref="CU571" si="4413">IF(R571=0,"-",IF(R571="X","X",ROUND(R571/R524*100,1)))</f>
        <v>4.8</v>
      </c>
      <c r="CV571" s="24">
        <f t="shared" ref="CV571" si="4414">IF(S571=0,"-",IF(S571="X","X",ROUND(S571/S524*100,1)))</f>
        <v>2.8</v>
      </c>
      <c r="CW571" s="24">
        <f t="shared" ref="CW571" si="4415">IF(T571=0,"-",IF(T571="X","X",ROUND(T571/T524*100,1)))</f>
        <v>4.7</v>
      </c>
      <c r="CX571" s="24">
        <f t="shared" ref="CX571" si="4416">IF(U571=0,"-",IF(U571="X","X",ROUND(U571/U524*100,1)))</f>
        <v>4.5999999999999996</v>
      </c>
      <c r="CY571" s="24">
        <f t="shared" ref="CY571" si="4417">IF(V571=0,"-",IF(V571="X","X",ROUND(V571/V524*100,1)))</f>
        <v>4.5999999999999996</v>
      </c>
      <c r="CZ571" s="64">
        <f t="shared" ref="CZ571" si="4418">IF(W571=0,"-",IF(W571="X","X",ROUND(W571/W524*100,1)))</f>
        <v>4.5999999999999996</v>
      </c>
      <c r="DA571" s="24">
        <f t="shared" ref="DA571" si="4419">IF(X571=0,"-",IF(X571="X","X",ROUND(X571/X524*100,1)))</f>
        <v>13.5</v>
      </c>
      <c r="DB571" s="24">
        <f t="shared" ref="DB571" si="4420">IF(Y571=0,"-",IF(Y571="X","X",ROUND(Y571/Y524*100,1)))</f>
        <v>8.1999999999999993</v>
      </c>
      <c r="DC571" s="61">
        <f t="shared" ref="DC571" si="4421">IF(Z571=0,"-",IF(Z571="X","X",ROUND(Z571/Z524*100,1)))</f>
        <v>3.8</v>
      </c>
      <c r="DD571" s="242"/>
      <c r="DE571" s="243" t="s">
        <v>130</v>
      </c>
      <c r="DF571" s="97" t="s">
        <v>123</v>
      </c>
      <c r="DG571" s="60">
        <f t="shared" si="2151"/>
        <v>0.45600000000000002</v>
      </c>
      <c r="DH571" s="24">
        <f t="shared" si="2072"/>
        <v>0</v>
      </c>
      <c r="DI571" s="24">
        <f t="shared" si="2073"/>
        <v>4.2999999999999997E-2</v>
      </c>
      <c r="DJ571" s="24">
        <f t="shared" si="2074"/>
        <v>6.0000000000000001E-3</v>
      </c>
      <c r="DK571" s="24">
        <f t="shared" si="2075"/>
        <v>0.26400000000000001</v>
      </c>
      <c r="DL571" s="24">
        <f t="shared" si="2076"/>
        <v>-0.50700000000000001</v>
      </c>
      <c r="DM571" s="24">
        <f t="shared" si="2077"/>
        <v>13.068</v>
      </c>
      <c r="DN571" s="24">
        <f t="shared" si="2078"/>
        <v>0.30399999999999999</v>
      </c>
      <c r="DO571" s="24">
        <f t="shared" si="2079"/>
        <v>-0.56399999999999995</v>
      </c>
      <c r="DP571" s="24">
        <f t="shared" si="2080"/>
        <v>8.5999999999999993E-2</v>
      </c>
      <c r="DQ571" s="24">
        <f t="shared" si="2081"/>
        <v>-3.6999999999999998E-2</v>
      </c>
      <c r="DR571" s="24">
        <f t="shared" si="2082"/>
        <v>-0.01</v>
      </c>
      <c r="DS571" s="24">
        <f t="shared" si="2083"/>
        <v>0.14499999999999999</v>
      </c>
      <c r="DT571" s="24">
        <f t="shared" si="2084"/>
        <v>7.5999999999999998E-2</v>
      </c>
      <c r="DU571" s="24">
        <f t="shared" si="2085"/>
        <v>0.311</v>
      </c>
      <c r="DV571" s="24">
        <f t="shared" si="2086"/>
        <v>0.19500000000000001</v>
      </c>
      <c r="DW571" s="24">
        <f t="shared" si="2087"/>
        <v>0.30199999999999999</v>
      </c>
      <c r="DX571" s="24">
        <f t="shared" si="2088"/>
        <v>0.69699999999999995</v>
      </c>
      <c r="DY571" s="24">
        <f t="shared" si="2089"/>
        <v>14.836</v>
      </c>
      <c r="DZ571" s="24">
        <f t="shared" si="2090"/>
        <v>-3.1E-2</v>
      </c>
      <c r="EA571" s="64">
        <f t="shared" si="2091"/>
        <v>14.805</v>
      </c>
      <c r="EB571" s="24">
        <f t="shared" si="2092"/>
        <v>0.499</v>
      </c>
      <c r="EC571" s="24">
        <f t="shared" si="2093"/>
        <v>13.337999999999999</v>
      </c>
      <c r="ED571" s="61">
        <f t="shared" si="2094"/>
        <v>0.998</v>
      </c>
      <c r="EE571" s="242"/>
      <c r="EF571" s="243" t="s">
        <v>130</v>
      </c>
      <c r="EG571" s="97" t="s">
        <v>123</v>
      </c>
      <c r="EH571" s="60">
        <f t="shared" ref="EH571" si="4422">IF(C571="X","X",IF(FI571="X","X",IF(FI571&lt;&gt;0,ROUND((C571-FI571)/FI524*100,3),"- ")))</f>
        <v>2.125</v>
      </c>
      <c r="EI571" s="24">
        <f t="shared" ref="EI571" si="4423">IF(D571="X","X",IF(FJ571="X","X",IF(FJ571&lt;&gt;0,ROUND((D571-FJ571)/FJ524*100,3),"- ")))</f>
        <v>0</v>
      </c>
      <c r="EJ571" s="24">
        <f t="shared" ref="EJ571" si="4424">IF(E571="X","X",IF(FK571="X","X",IF(FK571&lt;&gt;0,ROUND((E571-FK571)/FK524*100,3),"- ")))</f>
        <v>0.871</v>
      </c>
      <c r="EK571" s="24">
        <f t="shared" ref="EK571" si="4425">IF(F571="X","X",IF(FL571="X","X",IF(FL571&lt;&gt;0,ROUND((F571-FL571)/FL524*100,3),"- ")))</f>
        <v>0.115</v>
      </c>
      <c r="EL571" s="24">
        <f t="shared" ref="EL571" si="4426">IF(G571="X","X",IF(FM571="X","X",IF(FM571&lt;&gt;0,ROUND((G571-FM571)/FM524*100,3),"- ")))</f>
        <v>0.22600000000000001</v>
      </c>
      <c r="EM571" s="24">
        <f t="shared" ref="EM571" si="4427">IF(H571="X","X",IF(FN571="X","X",IF(FN571&lt;&gt;0,ROUND((H571-FN571)/FN524*100,3),"- ")))</f>
        <v>-0.47699999999999998</v>
      </c>
      <c r="EN571" s="24">
        <f t="shared" ref="EN571" si="4428">IF(I571="X","X",IF(FO571="X","X",IF(FO571&lt;&gt;0,ROUND((I571-FO571)/FO524*100,3),"- ")))</f>
        <v>5.423</v>
      </c>
      <c r="EO571" s="24">
        <f t="shared" ref="EO571" si="4429">IF(J571="X","X",IF(FP571="X","X",IF(FP571&lt;&gt;0,ROUND((J571-FP571)/FP524*100,3),"- ")))</f>
        <v>0.13900000000000001</v>
      </c>
      <c r="EP571" s="24">
        <f t="shared" ref="EP571" si="4430">IF(K571="X","X",IF(FQ571="X","X",IF(FQ571&lt;&gt;0,ROUND((K571-FQ571)/FQ524*100,3),"- ")))</f>
        <v>-0.51400000000000001</v>
      </c>
      <c r="EQ571" s="24">
        <f t="shared" ref="EQ571" si="4431">IF(L571="X","X",IF(FR571="X","X",IF(FR571&lt;&gt;0,ROUND((L571-FR571)/FR524*100,3),"- ")))</f>
        <v>0.13500000000000001</v>
      </c>
      <c r="ER571" s="24">
        <f t="shared" ref="ER571" si="4432">IF(M571="X","X",IF(FS571="X","X",IF(FS571&lt;&gt;0,ROUND((M571-FS571)/FS524*100,3),"- ")))</f>
        <v>-3.5999999999999997E-2</v>
      </c>
      <c r="ES571" s="24">
        <f t="shared" ref="ES571" si="4433">IF(N571="X","X",IF(FT571="X","X",IF(FT571&lt;&gt;0,ROUND((N571-FT571)/FT524*100,3),"- ")))</f>
        <v>-1.0999999999999999E-2</v>
      </c>
      <c r="ET571" s="24">
        <f t="shared" ref="ET571" si="4434">IF(O571="X","X",IF(FU571="X","X",IF(FU571&lt;&gt;0,ROUND((O571-FU571)/FU524*100,3),"- ")))</f>
        <v>4.5999999999999999E-2</v>
      </c>
      <c r="EU571" s="24">
        <f t="shared" ref="EU571" si="4435">IF(P571="X","X",IF(FV571="X","X",IF(FV571&lt;&gt;0,ROUND((P571-FV571)/FV524*100,3),"- ")))</f>
        <v>3.1E-2</v>
      </c>
      <c r="EV571" s="24">
        <f t="shared" ref="EV571" si="4436">IF(Q571="X","X",IF(FW571="X","X",IF(FW571&lt;&gt;0,ROUND((Q571-FW571)/FW524*100,3),"- ")))</f>
        <v>0.13</v>
      </c>
      <c r="EW571" s="24">
        <f t="shared" ref="EW571" si="4437">IF(R571="X","X",IF(FX571="X","X",IF(FX571&lt;&gt;0,ROUND((R571-FX571)/FX524*100,3),"- ")))</f>
        <v>0.13800000000000001</v>
      </c>
      <c r="EX571" s="24">
        <f t="shared" ref="EX571" si="4438">IF(S571="X","X",IF(FY571="X","X",IF(FY571&lt;&gt;0,ROUND((S571-FY571)/FY524*100,3),"- ")))</f>
        <v>9.9000000000000005E-2</v>
      </c>
      <c r="EY571" s="24">
        <f t="shared" ref="EY571" si="4439">IF(T571="X","X",IF(FZ571="X","X",IF(FZ571&lt;&gt;0,ROUND((T571-FZ571)/FZ524*100,3),"- ")))</f>
        <v>0.58899999999999997</v>
      </c>
      <c r="EZ571" s="24">
        <f t="shared" ref="EZ571" si="4440">IF(U571="X","X",IF(GA571="X","X",IF(GA571&lt;&gt;0,ROUND((U571-GA571)/GA524*100,3),"- ")))</f>
        <v>0.61</v>
      </c>
      <c r="FA571" s="24">
        <f t="shared" ref="FA571" si="4441">IF(V571="X","X",IF(GB571="X","X",IF(GB571&lt;&gt;0,ROUND((V571-GB571)/GB524*100,3),"- ")))</f>
        <v>0.18</v>
      </c>
      <c r="FB571" s="64">
        <f t="shared" ref="FB571" si="4442">IF(W571="X","X",IF(GC571="X","X",IF(GC571&lt;&gt;0,ROUND((W571-GC571)/GC524*100,3),"- ")))</f>
        <v>0.61299999999999999</v>
      </c>
      <c r="FC571" s="24">
        <f t="shared" ref="FC571" si="4443">IF(X571="X","X",IF(GD571="X","X",IF(GD571&lt;&gt;0,ROUND((X571-GD571)/GD524*100,3),"- ")))</f>
        <v>1.8740000000000001</v>
      </c>
      <c r="FD571" s="24">
        <f t="shared" ref="FD571" si="4444">IF(Y571="X","X",IF(GE571="X","X",IF(GE571&lt;&gt;0,ROUND((Y571-GE571)/GE524*100,3),"- ")))</f>
        <v>3.6760000000000002</v>
      </c>
      <c r="FE571" s="61">
        <f t="shared" ref="FE571" si="4445">IF(Z571="X","X",IF(GF571="X","X",IF(GF571&lt;&gt;0,ROUND((Z571-GF571)/GF524*100,3),"- ")))</f>
        <v>4.9000000000000002E-2</v>
      </c>
      <c r="FG571" s="243" t="s">
        <v>130</v>
      </c>
      <c r="FH571" s="97" t="s">
        <v>123</v>
      </c>
      <c r="FI571" s="28">
        <f t="shared" si="2921"/>
        <v>5123</v>
      </c>
      <c r="FJ571" s="30">
        <f t="shared" si="2922"/>
        <v>35</v>
      </c>
      <c r="FK571" s="30">
        <f t="shared" si="2923"/>
        <v>709</v>
      </c>
      <c r="FL571" s="30">
        <f t="shared" si="2924"/>
        <v>480</v>
      </c>
      <c r="FM571" s="30">
        <f t="shared" si="2925"/>
        <v>5105</v>
      </c>
      <c r="FN571" s="30">
        <f t="shared" si="2926"/>
        <v>8465</v>
      </c>
      <c r="FO571" s="30">
        <f t="shared" si="2927"/>
        <v>27129</v>
      </c>
      <c r="FP571" s="30">
        <f t="shared" si="2928"/>
        <v>11975</v>
      </c>
      <c r="FQ571" s="30">
        <f t="shared" si="2929"/>
        <v>11274</v>
      </c>
      <c r="FR571" s="30">
        <f t="shared" si="2930"/>
        <v>7124</v>
      </c>
      <c r="FS571" s="30">
        <f t="shared" si="2931"/>
        <v>1447</v>
      </c>
      <c r="FT571" s="30">
        <f t="shared" si="2932"/>
        <v>2682</v>
      </c>
      <c r="FU571" s="30">
        <f t="shared" si="2933"/>
        <v>18951</v>
      </c>
      <c r="FV571" s="30">
        <f t="shared" si="2934"/>
        <v>15832</v>
      </c>
      <c r="FW571" s="30">
        <f t="shared" si="2935"/>
        <v>23500</v>
      </c>
      <c r="FX571" s="30">
        <f t="shared" si="2936"/>
        <v>12002</v>
      </c>
      <c r="FY571" s="30">
        <f t="shared" si="2121"/>
        <v>15181</v>
      </c>
      <c r="FZ571" s="30">
        <f t="shared" si="2122"/>
        <v>9297</v>
      </c>
      <c r="GA571" s="30">
        <f t="shared" si="2176"/>
        <v>176311</v>
      </c>
      <c r="GB571" s="30">
        <f t="shared" si="2123"/>
        <v>-1241</v>
      </c>
      <c r="GC571" s="54">
        <f t="shared" si="2177"/>
        <v>175070</v>
      </c>
      <c r="GD571" s="30">
        <f t="shared" si="2178"/>
        <v>5867</v>
      </c>
      <c r="GE571" s="30">
        <f t="shared" si="2179"/>
        <v>32714</v>
      </c>
      <c r="GF571" s="42">
        <f t="shared" si="2180"/>
        <v>137730</v>
      </c>
    </row>
    <row r="572" spans="1:188" ht="15.75" customHeight="1">
      <c r="B572" s="244"/>
      <c r="C572" s="245"/>
      <c r="D572" s="245"/>
      <c r="E572" s="245"/>
      <c r="F572" s="245"/>
      <c r="G572" s="245"/>
      <c r="H572" s="245"/>
      <c r="I572" s="245"/>
      <c r="J572" s="245"/>
      <c r="K572" s="245"/>
      <c r="L572" s="245"/>
      <c r="M572" s="245"/>
      <c r="N572" s="245"/>
      <c r="O572" s="245"/>
      <c r="P572" s="245"/>
      <c r="Q572" s="245"/>
      <c r="R572" s="245"/>
      <c r="S572" s="245"/>
      <c r="T572" s="245"/>
      <c r="U572" s="245"/>
      <c r="V572" s="245"/>
      <c r="W572" s="245"/>
      <c r="X572" s="245"/>
      <c r="Y572" s="245"/>
      <c r="Z572" s="245"/>
      <c r="AA572" s="245"/>
      <c r="AC572" s="244"/>
      <c r="AD572" s="245"/>
      <c r="AE572" s="245"/>
      <c r="AF572" s="245"/>
      <c r="AG572" s="245"/>
      <c r="AH572" s="245"/>
      <c r="AI572" s="245"/>
      <c r="AJ572" s="245"/>
      <c r="AK572" s="245"/>
      <c r="AL572" s="245"/>
      <c r="AM572" s="245"/>
      <c r="AN572" s="245"/>
      <c r="AO572" s="245"/>
      <c r="AP572" s="245"/>
      <c r="AQ572" s="245"/>
      <c r="AR572" s="245"/>
      <c r="AS572" s="245"/>
      <c r="AT572" s="245"/>
      <c r="AU572" s="245"/>
      <c r="AV572" s="245"/>
      <c r="AW572" s="245"/>
      <c r="AX572" s="245"/>
      <c r="AY572" s="245"/>
      <c r="AZ572" s="245"/>
      <c r="BA572" s="245"/>
      <c r="BB572" s="245"/>
      <c r="BD572" s="244"/>
      <c r="BE572" s="245"/>
      <c r="BF572" s="245"/>
      <c r="BG572" s="245"/>
      <c r="BH572" s="245"/>
      <c r="BI572" s="245"/>
      <c r="BJ572" s="245"/>
      <c r="BK572" s="245"/>
      <c r="BL572" s="245"/>
      <c r="BM572" s="245"/>
      <c r="BN572" s="245"/>
      <c r="BO572" s="245"/>
      <c r="BP572" s="245"/>
      <c r="BQ572" s="245"/>
      <c r="BR572" s="245"/>
      <c r="BS572" s="245"/>
      <c r="BT572" s="245"/>
      <c r="BU572" s="245"/>
      <c r="BV572" s="245"/>
      <c r="BW572" s="245"/>
      <c r="BX572" s="245"/>
      <c r="BY572" s="245"/>
      <c r="BZ572" s="245"/>
      <c r="CA572" s="245"/>
      <c r="CB572" s="245"/>
      <c r="CC572" s="245"/>
      <c r="CE572" s="244"/>
      <c r="CF572" s="246"/>
      <c r="CG572" s="246"/>
      <c r="CH572" s="246"/>
      <c r="CI572" s="246"/>
      <c r="CJ572" s="246"/>
      <c r="CK572" s="246"/>
      <c r="CL572" s="246"/>
      <c r="CM572" s="246"/>
      <c r="CN572" s="246"/>
      <c r="CO572" s="246"/>
      <c r="CP572" s="246"/>
      <c r="CQ572" s="246"/>
      <c r="CR572" s="246"/>
      <c r="CS572" s="246"/>
      <c r="CT572" s="246"/>
      <c r="CU572" s="246"/>
      <c r="CV572" s="246"/>
      <c r="CW572" s="246"/>
      <c r="CX572" s="246"/>
      <c r="CY572" s="246"/>
      <c r="CZ572" s="246"/>
      <c r="DA572" s="246"/>
      <c r="DB572" s="246"/>
      <c r="DC572" s="246"/>
      <c r="DD572" s="245"/>
      <c r="DF572" s="244"/>
      <c r="DG572" s="246"/>
      <c r="DH572" s="246"/>
      <c r="DI572" s="246"/>
      <c r="DJ572" s="246"/>
      <c r="DK572" s="246"/>
      <c r="DL572" s="246"/>
      <c r="DM572" s="246"/>
      <c r="DN572" s="246"/>
      <c r="DO572" s="246"/>
      <c r="DP572" s="246"/>
      <c r="DQ572" s="246"/>
      <c r="DR572" s="246"/>
      <c r="DS572" s="246"/>
      <c r="DT572" s="246"/>
      <c r="DU572" s="246"/>
      <c r="DV572" s="246"/>
      <c r="DW572" s="246"/>
      <c r="DX572" s="246"/>
      <c r="DY572" s="246"/>
      <c r="DZ572" s="246"/>
      <c r="EA572" s="246"/>
      <c r="EB572" s="246"/>
      <c r="EC572" s="246"/>
      <c r="ED572" s="246"/>
      <c r="EE572" s="245"/>
      <c r="EG572" s="244"/>
      <c r="EH572" s="246"/>
      <c r="EI572" s="246"/>
      <c r="EJ572" s="246"/>
      <c r="EK572" s="246"/>
      <c r="EL572" s="246"/>
      <c r="EM572" s="246"/>
      <c r="EN572" s="246"/>
      <c r="EO572" s="246"/>
      <c r="EP572" s="246"/>
      <c r="EQ572" s="246"/>
      <c r="ER572" s="246"/>
      <c r="ES572" s="246"/>
      <c r="ET572" s="246"/>
      <c r="EU572" s="246"/>
      <c r="EV572" s="246"/>
      <c r="EW572" s="246"/>
      <c r="EX572" s="246"/>
      <c r="EY572" s="246"/>
      <c r="EZ572" s="246"/>
      <c r="FA572" s="246"/>
      <c r="FB572" s="246"/>
      <c r="FC572" s="246"/>
      <c r="FD572" s="246"/>
      <c r="FE572" s="246"/>
      <c r="FH572" s="244"/>
      <c r="FI572" s="245"/>
      <c r="FJ572" s="245"/>
      <c r="FK572" s="245"/>
      <c r="FL572" s="245"/>
      <c r="FM572" s="245"/>
      <c r="FN572" s="245"/>
      <c r="FO572" s="245"/>
      <c r="FP572" s="245"/>
      <c r="FQ572" s="245"/>
      <c r="FR572" s="245"/>
      <c r="FS572" s="245"/>
      <c r="FT572" s="245"/>
      <c r="FU572" s="245"/>
      <c r="FV572" s="245"/>
      <c r="FW572" s="245"/>
      <c r="FX572" s="245"/>
      <c r="FY572" s="245"/>
      <c r="FZ572" s="245"/>
      <c r="GA572" s="245"/>
      <c r="GB572" s="245"/>
      <c r="GC572" s="245"/>
      <c r="GD572" s="245"/>
      <c r="GE572" s="245"/>
      <c r="GF572" s="245"/>
    </row>
  </sheetData>
  <phoneticPr fontId="3"/>
  <printOptions headings="1"/>
  <pageMargins left="0.78740157480314965" right="0.70866141732283472" top="0.74803149606299213" bottom="0.74803149606299213" header="0.31496062992125984" footer="0.31496062992125984"/>
  <pageSetup paperSize="9" scale="38" fitToHeight="0" orientation="landscape" r:id="rId1"/>
  <headerFooter>
    <oddHeader>&amp;R&amp;"ＭＳ ゴシック,標準"&amp;10&amp;D</oddHeader>
  </headerFooter>
  <rowBreaks count="10" manualBreakCount="10">
    <brk id="52" max="25" man="1"/>
    <brk id="104" max="25" man="1"/>
    <brk id="156" max="25" man="1"/>
    <brk id="208" max="25" man="1"/>
    <brk id="260" max="25" man="1"/>
    <brk id="312" max="25" man="1"/>
    <brk id="364" max="25" man="1"/>
    <brk id="416" max="25" man="1"/>
    <brk id="468" max="25" man="1"/>
    <brk id="520" max="25" man="1"/>
  </rowBreaks>
  <ignoredErrors>
    <ignoredError sqref="A4:A51 A472:A519 A420:A467 A368:A415 A316:A363 A264:A311 A212:A259 A160:A207 A108:A155 A56:A103 AC4:AC51 BB4:GF16 AB4:AB51 AB52:AB519 BB17:BD51" numberStoredAsText="1"/>
    <ignoredError sqref="AD4:BA51 BE17:GF51" numberStoredAsText="1" unlockedFormula="1"/>
    <ignoredError sqref="AD56:BA103 BE56:FZ103 GB56:GF103 AD108:BA155 BB108:FZ155 AD160:BA207 BB160:FZ207 GB108:GF155 GB160:GF207 AD472:BA519 BB472:FZ519 GB472:GF519 AD420:BA467 BB420:FZ467 GB420:GF467 AD368:BA415 BB368:FZ415 GB368:GF415 AD316:BA363 BB316:FZ363 GB316:GF363 AD264:BA311 BB264:FZ311 GB264:GF311 AD212:BA259 BB212:FZ259 GB212:GF259" unlockedFormula="1"/>
    <ignoredError sqref="GA56:GA103 GA160:GA207 GA108:GA155 GA472:GA519 GA420:GA467 GA368:GA415 GA316:GA363 GA264:GA311 GA212:GA259" formula="1" unlockedFormula="1"/>
    <ignoredError sqref="GA156:GA159 GA208:GA211 GA468:GA471 GA416:GA419 GA364:GA367 GA312:GA315 GA260:GA263" formula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N162"/>
  <sheetViews>
    <sheetView showGridLines="0" tabSelected="1" view="pageBreakPreview" zoomScale="90" zoomScaleNormal="90" zoomScaleSheetLayoutView="90" workbookViewId="0">
      <pane xSplit="2" ySplit="5" topLeftCell="C6" activePane="bottomRight" state="frozen"/>
      <selection pane="topRight" activeCell="C1" sqref="C1"/>
      <selection pane="bottomLeft" activeCell="A7" sqref="A7"/>
      <selection pane="bottomRight"/>
    </sheetView>
  </sheetViews>
  <sheetFormatPr defaultRowHeight="15.75" customHeight="1"/>
  <cols>
    <col min="1" max="1" width="3.75" style="177" customWidth="1"/>
    <col min="2" max="2" width="11.25" style="177" customWidth="1"/>
    <col min="3" max="13" width="12.5" style="177" customWidth="1"/>
    <col min="14" max="16384" width="9" style="177"/>
  </cols>
  <sheetData>
    <row r="1" spans="1:13" s="18" customFormat="1" ht="14.25" customHeight="1">
      <c r="A1" s="146" t="str">
        <f ca="1">RIGHT(CELL("filename",A1),LEN(CELL("filename",A1))-FIND("]",CELL("filename",A1)))</f>
        <v>年度別〔組替表〕</v>
      </c>
      <c r="B1" s="2"/>
      <c r="C1" s="3"/>
      <c r="D1" s="3"/>
      <c r="E1" s="3"/>
      <c r="F1" s="3"/>
      <c r="G1" s="3"/>
      <c r="H1" s="3"/>
      <c r="I1" s="3"/>
      <c r="J1" s="3"/>
      <c r="K1" s="3"/>
      <c r="L1" s="3"/>
      <c r="M1" s="3"/>
    </row>
    <row r="2" spans="1:13" s="18" customFormat="1" ht="14.25" customHeight="1">
      <c r="A2" s="147">
        <f>INDEX(コード表!$B$68:$D$91,MATCH(B2,コード表!$B$68:$B$91,0),2)</f>
        <v>1</v>
      </c>
      <c r="B2" s="102" t="s">
        <v>51</v>
      </c>
      <c r="C2" s="103"/>
      <c r="D2" s="104"/>
      <c r="E2" s="145" t="s">
        <v>157</v>
      </c>
      <c r="F2" s="3"/>
      <c r="G2" s="3"/>
      <c r="H2" s="3"/>
      <c r="I2" s="3"/>
      <c r="J2" s="3"/>
      <c r="K2" s="3"/>
      <c r="L2" s="3"/>
      <c r="M2" s="3"/>
    </row>
    <row r="3" spans="1:13" s="18" customFormat="1" ht="14.25" customHeight="1">
      <c r="A3" s="25" t="s">
        <v>152</v>
      </c>
      <c r="B3" s="94"/>
      <c r="C3" s="95"/>
      <c r="D3" s="95"/>
      <c r="E3" s="95"/>
      <c r="F3" s="2"/>
      <c r="G3" s="2"/>
      <c r="H3" s="1"/>
      <c r="I3" s="2"/>
      <c r="J3" s="2"/>
      <c r="K3" s="2"/>
      <c r="L3" s="2"/>
      <c r="M3" s="2"/>
    </row>
    <row r="4" spans="1:13" ht="14.25" customHeight="1">
      <c r="A4" s="176"/>
      <c r="B4" s="163"/>
      <c r="C4" s="163">
        <v>23</v>
      </c>
      <c r="D4" s="148">
        <f t="shared" ref="D4:J5" si="0">C4+1</f>
        <v>24</v>
      </c>
      <c r="E4" s="148">
        <f t="shared" si="0"/>
        <v>25</v>
      </c>
      <c r="F4" s="148">
        <f t="shared" si="0"/>
        <v>26</v>
      </c>
      <c r="G4" s="148">
        <f t="shared" si="0"/>
        <v>27</v>
      </c>
      <c r="H4" s="148">
        <f t="shared" si="0"/>
        <v>28</v>
      </c>
      <c r="I4" s="148">
        <f t="shared" si="0"/>
        <v>29</v>
      </c>
      <c r="J4" s="148">
        <f t="shared" si="0"/>
        <v>30</v>
      </c>
      <c r="K4" s="148">
        <v>1</v>
      </c>
      <c r="L4" s="148">
        <f>K4+1</f>
        <v>2</v>
      </c>
      <c r="M4" s="148">
        <f>L4+1</f>
        <v>3</v>
      </c>
    </row>
    <row r="5" spans="1:13" ht="14.25" customHeight="1">
      <c r="A5" s="178"/>
      <c r="B5" s="164"/>
      <c r="C5" s="164">
        <v>2011</v>
      </c>
      <c r="D5" s="179">
        <f>C5+1</f>
        <v>2012</v>
      </c>
      <c r="E5" s="179">
        <f t="shared" si="0"/>
        <v>2013</v>
      </c>
      <c r="F5" s="179">
        <f t="shared" si="0"/>
        <v>2014</v>
      </c>
      <c r="G5" s="179">
        <f t="shared" si="0"/>
        <v>2015</v>
      </c>
      <c r="H5" s="179">
        <f t="shared" si="0"/>
        <v>2016</v>
      </c>
      <c r="I5" s="179">
        <f t="shared" si="0"/>
        <v>2017</v>
      </c>
      <c r="J5" s="179">
        <f t="shared" si="0"/>
        <v>2018</v>
      </c>
      <c r="K5" s="179">
        <f>J5+1</f>
        <v>2019</v>
      </c>
      <c r="L5" s="179">
        <f>K5+1</f>
        <v>2020</v>
      </c>
      <c r="M5" s="179">
        <f>L5+1</f>
        <v>2021</v>
      </c>
    </row>
    <row r="6" spans="1:13" ht="14.25" customHeight="1">
      <c r="A6" s="149" t="s">
        <v>139</v>
      </c>
      <c r="B6" s="180" t="s">
        <v>0</v>
      </c>
      <c r="C6" s="150">
        <f ca="1">INDIRECT("'"&amp;コード表!$C$3&amp;"'!"&amp;コード表!$C$65&amp;コード表!C12)</f>
        <v>44995</v>
      </c>
      <c r="D6" s="151">
        <f ca="1">INDIRECT("'"&amp;コード表!$C$3&amp;"'!"&amp;コード表!$C$65&amp;コード表!D12)</f>
        <v>50283</v>
      </c>
      <c r="E6" s="151">
        <f ca="1">INDIRECT("'"&amp;コード表!$C$3&amp;"'!"&amp;コード表!$C$65&amp;コード表!E12)</f>
        <v>47093</v>
      </c>
      <c r="F6" s="151">
        <f ca="1">INDIRECT("'"&amp;コード表!$C$3&amp;"'!"&amp;コード表!$C$65&amp;コード表!F12)</f>
        <v>50557</v>
      </c>
      <c r="G6" s="151">
        <f ca="1">INDIRECT("'"&amp;コード表!$C$3&amp;"'!"&amp;コード表!$C$65&amp;コード表!G12)</f>
        <v>48437</v>
      </c>
      <c r="H6" s="151">
        <f ca="1">INDIRECT("'"&amp;コード表!$C$3&amp;"'!"&amp;コード表!$C$65&amp;コード表!H12)</f>
        <v>66520</v>
      </c>
      <c r="I6" s="151">
        <f ca="1">INDIRECT("'"&amp;コード表!$C$3&amp;"'!"&amp;コード表!$C$65&amp;コード表!I12)</f>
        <v>53380</v>
      </c>
      <c r="J6" s="151">
        <f ca="1">INDIRECT("'"&amp;コード表!$C$3&amp;"'!"&amp;コード表!$C$65&amp;コード表!J12)</f>
        <v>49063</v>
      </c>
      <c r="K6" s="151">
        <f ca="1">INDIRECT("'"&amp;コード表!$C$3&amp;"'!"&amp;コード表!$C$65&amp;コード表!K12)</f>
        <v>46941</v>
      </c>
      <c r="L6" s="151">
        <f ca="1">INDIRECT("'"&amp;コード表!$C$3&amp;"'!"&amp;コード表!$C$65&amp;コード表!L12)</f>
        <v>37603</v>
      </c>
      <c r="M6" s="151">
        <f ca="1">INDIRECT("'"&amp;コード表!$C$3&amp;"'!"&amp;コード表!$C$65&amp;コード表!M12)</f>
        <v>40698</v>
      </c>
    </row>
    <row r="7" spans="1:13" ht="14.25" customHeight="1">
      <c r="A7" s="152" t="s">
        <v>1</v>
      </c>
      <c r="B7" s="153" t="s">
        <v>2</v>
      </c>
      <c r="C7" s="154">
        <f ca="1">INDIRECT("'"&amp;コード表!$C$3&amp;"'!"&amp;コード表!$C$65&amp;コード表!C13)</f>
        <v>321</v>
      </c>
      <c r="D7" s="155">
        <f ca="1">INDIRECT("'"&amp;コード表!$C$3&amp;"'!"&amp;コード表!$C$65&amp;コード表!D13)</f>
        <v>321</v>
      </c>
      <c r="E7" s="155">
        <f ca="1">INDIRECT("'"&amp;コード表!$C$3&amp;"'!"&amp;コード表!$C$65&amp;コード表!E13)</f>
        <v>284</v>
      </c>
      <c r="F7" s="155">
        <f ca="1">INDIRECT("'"&amp;コード表!$C$3&amp;"'!"&amp;コード表!$C$65&amp;コード表!F13)</f>
        <v>277</v>
      </c>
      <c r="G7" s="155">
        <f ca="1">INDIRECT("'"&amp;コード表!$C$3&amp;"'!"&amp;コード表!$C$65&amp;コード表!G13)</f>
        <v>253</v>
      </c>
      <c r="H7" s="155">
        <f ca="1">INDIRECT("'"&amp;コード表!$C$3&amp;"'!"&amp;コード表!$C$65&amp;コード表!H13)</f>
        <v>320</v>
      </c>
      <c r="I7" s="155">
        <f ca="1">INDIRECT("'"&amp;コード表!$C$3&amp;"'!"&amp;コード表!$C$65&amp;コード表!I13)</f>
        <v>298</v>
      </c>
      <c r="J7" s="155">
        <f ca="1">INDIRECT("'"&amp;コード表!$C$3&amp;"'!"&amp;コード表!$C$65&amp;コード表!J13)</f>
        <v>282</v>
      </c>
      <c r="K7" s="155">
        <f ca="1">INDIRECT("'"&amp;コード表!$C$3&amp;"'!"&amp;コード表!$C$65&amp;コード表!K13)</f>
        <v>311</v>
      </c>
      <c r="L7" s="155">
        <f ca="1">INDIRECT("'"&amp;コード表!$C$3&amp;"'!"&amp;コード表!$C$65&amp;コード表!L13)</f>
        <v>284</v>
      </c>
      <c r="M7" s="155">
        <f ca="1">INDIRECT("'"&amp;コード表!$C$3&amp;"'!"&amp;コード表!$C$65&amp;コード表!M13)</f>
        <v>290</v>
      </c>
    </row>
    <row r="8" spans="1:13" ht="14.25" customHeight="1">
      <c r="A8" s="152" t="s">
        <v>3</v>
      </c>
      <c r="B8" s="153" t="s">
        <v>4</v>
      </c>
      <c r="C8" s="154">
        <f ca="1">INDIRECT("'"&amp;コード表!$C$3&amp;"'!"&amp;コード表!$C$65&amp;コード表!C14)</f>
        <v>105</v>
      </c>
      <c r="D8" s="155">
        <f ca="1">INDIRECT("'"&amp;コード表!$C$3&amp;"'!"&amp;コード表!$C$65&amp;コード表!D14)</f>
        <v>128</v>
      </c>
      <c r="E8" s="155">
        <f ca="1">INDIRECT("'"&amp;コード表!$C$3&amp;"'!"&amp;コード表!$C$65&amp;コード表!E14)</f>
        <v>104</v>
      </c>
      <c r="F8" s="155">
        <f ca="1">INDIRECT("'"&amp;コード表!$C$3&amp;"'!"&amp;コード表!$C$65&amp;コード表!F14)</f>
        <v>97</v>
      </c>
      <c r="G8" s="155">
        <f ca="1">INDIRECT("'"&amp;コード表!$C$3&amp;"'!"&amp;コード表!$C$65&amp;コード表!G14)</f>
        <v>96</v>
      </c>
      <c r="H8" s="155">
        <f ca="1">INDIRECT("'"&amp;コード表!$C$3&amp;"'!"&amp;コード表!$C$65&amp;コード表!H14)</f>
        <v>134</v>
      </c>
      <c r="I8" s="155">
        <f ca="1">INDIRECT("'"&amp;コード表!$C$3&amp;"'!"&amp;コード表!$C$65&amp;コード表!I14)</f>
        <v>115</v>
      </c>
      <c r="J8" s="155">
        <f ca="1">INDIRECT("'"&amp;コード表!$C$3&amp;"'!"&amp;コード表!$C$65&amp;コード表!J14)</f>
        <v>131</v>
      </c>
      <c r="K8" s="155">
        <f ca="1">INDIRECT("'"&amp;コード表!$C$3&amp;"'!"&amp;コード表!$C$65&amp;コード表!K14)</f>
        <v>114</v>
      </c>
      <c r="L8" s="155">
        <f ca="1">INDIRECT("'"&amp;コード表!$C$3&amp;"'!"&amp;コード表!$C$65&amp;コード表!L14)</f>
        <v>67</v>
      </c>
      <c r="M8" s="155">
        <f ca="1">INDIRECT("'"&amp;コード表!$C$3&amp;"'!"&amp;コード表!$C$65&amp;コード表!M14)</f>
        <v>48</v>
      </c>
    </row>
    <row r="9" spans="1:13" ht="14.25" customHeight="1">
      <c r="A9" s="152" t="s">
        <v>5</v>
      </c>
      <c r="B9" s="153" t="s">
        <v>6</v>
      </c>
      <c r="C9" s="154">
        <f ca="1">INDIRECT("'"&amp;コード表!$C$3&amp;"'!"&amp;コード表!$C$65&amp;コード表!C15)</f>
        <v>4419</v>
      </c>
      <c r="D9" s="155">
        <f ca="1">INDIRECT("'"&amp;コード表!$C$3&amp;"'!"&amp;コード表!$C$65&amp;コード表!D15)</f>
        <v>4919</v>
      </c>
      <c r="E9" s="155">
        <f ca="1">INDIRECT("'"&amp;コード表!$C$3&amp;"'!"&amp;コード表!$C$65&amp;コード表!E15)</f>
        <v>4875</v>
      </c>
      <c r="F9" s="155">
        <f ca="1">INDIRECT("'"&amp;コード表!$C$3&amp;"'!"&amp;コード表!$C$65&amp;コード表!F15)</f>
        <v>5464</v>
      </c>
      <c r="G9" s="155">
        <f ca="1">INDIRECT("'"&amp;コード表!$C$3&amp;"'!"&amp;コード表!$C$65&amp;コード表!G15)</f>
        <v>5046</v>
      </c>
      <c r="H9" s="155">
        <f ca="1">INDIRECT("'"&amp;コード表!$C$3&amp;"'!"&amp;コード表!$C$65&amp;コード表!H15)</f>
        <v>6995</v>
      </c>
      <c r="I9" s="155">
        <f ca="1">INDIRECT("'"&amp;コード表!$C$3&amp;"'!"&amp;コード表!$C$65&amp;コード表!I15)</f>
        <v>6131</v>
      </c>
      <c r="J9" s="155">
        <f ca="1">INDIRECT("'"&amp;コード表!$C$3&amp;"'!"&amp;コード表!$C$65&amp;コード表!J15)</f>
        <v>5520</v>
      </c>
      <c r="K9" s="155">
        <f ca="1">INDIRECT("'"&amp;コード表!$C$3&amp;"'!"&amp;コード表!$C$65&amp;コード表!K15)</f>
        <v>5189</v>
      </c>
      <c r="L9" s="155">
        <f ca="1">INDIRECT("'"&amp;コード表!$C$3&amp;"'!"&amp;コード表!$C$65&amp;コード表!L15)</f>
        <v>3987</v>
      </c>
      <c r="M9" s="155">
        <f ca="1">INDIRECT("'"&amp;コード表!$C$3&amp;"'!"&amp;コード表!$C$65&amp;コード表!M15)</f>
        <v>4635</v>
      </c>
    </row>
    <row r="10" spans="1:13" ht="14.25" customHeight="1">
      <c r="A10" s="152" t="s">
        <v>7</v>
      </c>
      <c r="B10" s="153" t="s">
        <v>8</v>
      </c>
      <c r="C10" s="154">
        <f ca="1">INDIRECT("'"&amp;コード表!$C$3&amp;"'!"&amp;コード表!$C$65&amp;コード表!C16)</f>
        <v>31</v>
      </c>
      <c r="D10" s="155">
        <f ca="1">INDIRECT("'"&amp;コード表!$C$3&amp;"'!"&amp;コード表!$C$65&amp;コード表!D16)</f>
        <v>32</v>
      </c>
      <c r="E10" s="155">
        <f ca="1">INDIRECT("'"&amp;コード表!$C$3&amp;"'!"&amp;コード表!$C$65&amp;コード表!E16)</f>
        <v>35</v>
      </c>
      <c r="F10" s="155">
        <f ca="1">INDIRECT("'"&amp;コード表!$C$3&amp;"'!"&amp;コード表!$C$65&amp;コード表!F16)</f>
        <v>31</v>
      </c>
      <c r="G10" s="155">
        <f ca="1">INDIRECT("'"&amp;コード表!$C$3&amp;"'!"&amp;コード表!$C$65&amp;コード表!G16)</f>
        <v>31</v>
      </c>
      <c r="H10" s="155">
        <f ca="1">INDIRECT("'"&amp;コード表!$C$3&amp;"'!"&amp;コード表!$C$65&amp;コード表!H16)</f>
        <v>34</v>
      </c>
      <c r="I10" s="155">
        <f ca="1">INDIRECT("'"&amp;コード表!$C$3&amp;"'!"&amp;コード表!$C$65&amp;コード表!I16)</f>
        <v>28</v>
      </c>
      <c r="J10" s="155">
        <f ca="1">INDIRECT("'"&amp;コード表!$C$3&amp;"'!"&amp;コード表!$C$65&amp;コード表!J16)</f>
        <v>25</v>
      </c>
      <c r="K10" s="155">
        <f ca="1">INDIRECT("'"&amp;コード表!$C$3&amp;"'!"&amp;コード表!$C$65&amp;コード表!K16)</f>
        <v>21</v>
      </c>
      <c r="L10" s="155">
        <f ca="1">INDIRECT("'"&amp;コード表!$C$3&amp;"'!"&amp;コード表!$C$65&amp;コード表!L16)</f>
        <v>17</v>
      </c>
      <c r="M10" s="155">
        <f ca="1">INDIRECT("'"&amp;コード表!$C$3&amp;"'!"&amp;コード表!$C$65&amp;コード表!M16)</f>
        <v>15</v>
      </c>
    </row>
    <row r="11" spans="1:13" ht="14.25" customHeight="1">
      <c r="A11" s="152" t="s">
        <v>9</v>
      </c>
      <c r="B11" s="153" t="s">
        <v>10</v>
      </c>
      <c r="C11" s="154">
        <f ca="1">INDIRECT("'"&amp;コード表!$C$3&amp;"'!"&amp;コード表!$C$65&amp;コード表!C17)</f>
        <v>3219</v>
      </c>
      <c r="D11" s="155">
        <f ca="1">INDIRECT("'"&amp;コード表!$C$3&amp;"'!"&amp;コード表!$C$65&amp;コード表!D17)</f>
        <v>3276</v>
      </c>
      <c r="E11" s="155">
        <f ca="1">INDIRECT("'"&amp;コード表!$C$3&amp;"'!"&amp;コード表!$C$65&amp;コード表!E17)</f>
        <v>2981</v>
      </c>
      <c r="F11" s="155">
        <f ca="1">INDIRECT("'"&amp;コード表!$C$3&amp;"'!"&amp;コード表!$C$65&amp;コード表!F17)</f>
        <v>3134</v>
      </c>
      <c r="G11" s="155">
        <f ca="1">INDIRECT("'"&amp;コード表!$C$3&amp;"'!"&amp;コード表!$C$65&amp;コード表!G17)</f>
        <v>2883</v>
      </c>
      <c r="H11" s="155">
        <f ca="1">INDIRECT("'"&amp;コード表!$C$3&amp;"'!"&amp;コード表!$C$65&amp;コード表!H17)</f>
        <v>3685</v>
      </c>
      <c r="I11" s="155">
        <f ca="1">INDIRECT("'"&amp;コード表!$C$3&amp;"'!"&amp;コード表!$C$65&amp;コード表!I17)</f>
        <v>2988</v>
      </c>
      <c r="J11" s="155">
        <f ca="1">INDIRECT("'"&amp;コード表!$C$3&amp;"'!"&amp;コード表!$C$65&amp;コード表!J17)</f>
        <v>2843</v>
      </c>
      <c r="K11" s="155">
        <f ca="1">INDIRECT("'"&amp;コード表!$C$3&amp;"'!"&amp;コード表!$C$65&amp;コード表!K17)</f>
        <v>2378</v>
      </c>
      <c r="L11" s="155">
        <f ca="1">INDIRECT("'"&amp;コード表!$C$3&amp;"'!"&amp;コード表!$C$65&amp;コード表!L17)</f>
        <v>1999</v>
      </c>
      <c r="M11" s="155">
        <f ca="1">INDIRECT("'"&amp;コード表!$C$3&amp;"'!"&amp;コード表!$C$65&amp;コード表!M17)</f>
        <v>2209</v>
      </c>
    </row>
    <row r="12" spans="1:13" ht="14.25" customHeight="1">
      <c r="A12" s="152" t="s">
        <v>11</v>
      </c>
      <c r="B12" s="153" t="s">
        <v>12</v>
      </c>
      <c r="C12" s="154">
        <f ca="1">INDIRECT("'"&amp;コード表!$C$3&amp;"'!"&amp;コード表!$C$65&amp;コード表!C18)</f>
        <v>3310</v>
      </c>
      <c r="D12" s="155">
        <f ca="1">INDIRECT("'"&amp;コード表!$C$3&amp;"'!"&amp;コード表!$C$65&amp;コード表!D18)</f>
        <v>3593</v>
      </c>
      <c r="E12" s="155">
        <f ca="1">INDIRECT("'"&amp;コード表!$C$3&amp;"'!"&amp;コード表!$C$65&amp;コード表!E18)</f>
        <v>3224</v>
      </c>
      <c r="F12" s="155">
        <f ca="1">INDIRECT("'"&amp;コード表!$C$3&amp;"'!"&amp;コード表!$C$65&amp;コード表!F18)</f>
        <v>3618</v>
      </c>
      <c r="G12" s="155">
        <f ca="1">INDIRECT("'"&amp;コード表!$C$3&amp;"'!"&amp;コード表!$C$65&amp;コード表!G18)</f>
        <v>3498</v>
      </c>
      <c r="H12" s="155">
        <f ca="1">INDIRECT("'"&amp;コード表!$C$3&amp;"'!"&amp;コード表!$C$65&amp;コード表!H18)</f>
        <v>4762</v>
      </c>
      <c r="I12" s="155">
        <f ca="1">INDIRECT("'"&amp;コード表!$C$3&amp;"'!"&amp;コード表!$C$65&amp;コード表!I18)</f>
        <v>3958</v>
      </c>
      <c r="J12" s="155">
        <f ca="1">INDIRECT("'"&amp;コード表!$C$3&amp;"'!"&amp;コード表!$C$65&amp;コード表!J18)</f>
        <v>3763</v>
      </c>
      <c r="K12" s="155">
        <f ca="1">INDIRECT("'"&amp;コード表!$C$3&amp;"'!"&amp;コード表!$C$65&amp;コード表!K18)</f>
        <v>3543</v>
      </c>
      <c r="L12" s="155">
        <f ca="1">INDIRECT("'"&amp;コード表!$C$3&amp;"'!"&amp;コード表!$C$65&amp;コード表!L18)</f>
        <v>2734</v>
      </c>
      <c r="M12" s="155">
        <f ca="1">INDIRECT("'"&amp;コード表!$C$3&amp;"'!"&amp;コード表!$C$65&amp;コード表!M18)</f>
        <v>2977</v>
      </c>
    </row>
    <row r="13" spans="1:13" ht="14.25" customHeight="1">
      <c r="A13" s="152" t="s">
        <v>13</v>
      </c>
      <c r="B13" s="153" t="s">
        <v>14</v>
      </c>
      <c r="C13" s="154">
        <f ca="1">INDIRECT("'"&amp;コード表!$C$3&amp;"'!"&amp;コード表!$C$65&amp;コード表!C19)</f>
        <v>1350</v>
      </c>
      <c r="D13" s="155">
        <f ca="1">INDIRECT("'"&amp;コード表!$C$3&amp;"'!"&amp;コード表!$C$65&amp;コード表!D19)</f>
        <v>1385</v>
      </c>
      <c r="E13" s="155">
        <f ca="1">INDIRECT("'"&amp;コード表!$C$3&amp;"'!"&amp;コード表!$C$65&amp;コード表!E19)</f>
        <v>1230</v>
      </c>
      <c r="F13" s="155">
        <f ca="1">INDIRECT("'"&amp;コード表!$C$3&amp;"'!"&amp;コード表!$C$65&amp;コード表!F19)</f>
        <v>1332</v>
      </c>
      <c r="G13" s="155">
        <f ca="1">INDIRECT("'"&amp;コード表!$C$3&amp;"'!"&amp;コード表!$C$65&amp;コード表!G19)</f>
        <v>1238</v>
      </c>
      <c r="H13" s="155">
        <f ca="1">INDIRECT("'"&amp;コード表!$C$3&amp;"'!"&amp;コード表!$C$65&amp;コード表!H19)</f>
        <v>1436</v>
      </c>
      <c r="I13" s="155">
        <f ca="1">INDIRECT("'"&amp;コード表!$C$3&amp;"'!"&amp;コード表!$C$65&amp;コード表!I19)</f>
        <v>1147</v>
      </c>
      <c r="J13" s="155">
        <f ca="1">INDIRECT("'"&amp;コード表!$C$3&amp;"'!"&amp;コード表!$C$65&amp;コード表!J19)</f>
        <v>1067</v>
      </c>
      <c r="K13" s="155">
        <f ca="1">INDIRECT("'"&amp;コード表!$C$3&amp;"'!"&amp;コード表!$C$65&amp;コード表!K19)</f>
        <v>1034</v>
      </c>
      <c r="L13" s="155">
        <f ca="1">INDIRECT("'"&amp;コード表!$C$3&amp;"'!"&amp;コード表!$C$65&amp;コード表!L19)</f>
        <v>668</v>
      </c>
      <c r="M13" s="155">
        <f ca="1">INDIRECT("'"&amp;コード表!$C$3&amp;"'!"&amp;コード表!$C$65&amp;コード表!M19)</f>
        <v>800</v>
      </c>
    </row>
    <row r="14" spans="1:13" ht="14.25" customHeight="1">
      <c r="A14" s="152" t="s">
        <v>15</v>
      </c>
      <c r="B14" s="153" t="s">
        <v>45</v>
      </c>
      <c r="C14" s="154">
        <f ca="1">INDIRECT("'"&amp;コード表!$C$3&amp;"'!"&amp;コード表!$C$65&amp;コード表!C20)</f>
        <v>1284</v>
      </c>
      <c r="D14" s="155">
        <f ca="1">INDIRECT("'"&amp;コード表!$C$3&amp;"'!"&amp;コード表!$C$65&amp;コード表!D20)</f>
        <v>1327</v>
      </c>
      <c r="E14" s="155">
        <f ca="1">INDIRECT("'"&amp;コード表!$C$3&amp;"'!"&amp;コード表!$C$65&amp;コード表!E20)</f>
        <v>1214</v>
      </c>
      <c r="F14" s="155">
        <f ca="1">INDIRECT("'"&amp;コード表!$C$3&amp;"'!"&amp;コード表!$C$65&amp;コード表!F20)</f>
        <v>1364</v>
      </c>
      <c r="G14" s="155">
        <f ca="1">INDIRECT("'"&amp;コード表!$C$3&amp;"'!"&amp;コード表!$C$65&amp;コード表!G20)</f>
        <v>1337</v>
      </c>
      <c r="H14" s="155">
        <f ca="1">INDIRECT("'"&amp;コード表!$C$3&amp;"'!"&amp;コード表!$C$65&amp;コード表!H20)</f>
        <v>1829</v>
      </c>
      <c r="I14" s="155">
        <f ca="1">INDIRECT("'"&amp;コード表!$C$3&amp;"'!"&amp;コード表!$C$65&amp;コード表!I20)</f>
        <v>1481</v>
      </c>
      <c r="J14" s="155">
        <f ca="1">INDIRECT("'"&amp;コード表!$C$3&amp;"'!"&amp;コード表!$C$65&amp;コード表!J20)</f>
        <v>1314</v>
      </c>
      <c r="K14" s="155">
        <f ca="1">INDIRECT("'"&amp;コード表!$C$3&amp;"'!"&amp;コード表!$C$65&amp;コード表!K20)</f>
        <v>1179</v>
      </c>
      <c r="L14" s="155">
        <f ca="1">INDIRECT("'"&amp;コード表!$C$3&amp;"'!"&amp;コード表!$C$65&amp;コード表!L20)</f>
        <v>827</v>
      </c>
      <c r="M14" s="155">
        <f ca="1">INDIRECT("'"&amp;コード表!$C$3&amp;"'!"&amp;コード表!$C$65&amp;コード表!M20)</f>
        <v>872</v>
      </c>
    </row>
    <row r="15" spans="1:13" ht="14.25" customHeight="1">
      <c r="A15" s="152" t="s">
        <v>16</v>
      </c>
      <c r="B15" s="153" t="s">
        <v>46</v>
      </c>
      <c r="C15" s="154">
        <f ca="1">INDIRECT("'"&amp;コード表!$C$3&amp;"'!"&amp;コード表!$C$65&amp;コード表!C21)</f>
        <v>2320</v>
      </c>
      <c r="D15" s="155">
        <f ca="1">INDIRECT("'"&amp;コード表!$C$3&amp;"'!"&amp;コード表!$C$65&amp;コード表!D21)</f>
        <v>2530</v>
      </c>
      <c r="E15" s="155">
        <f ca="1">INDIRECT("'"&amp;コード表!$C$3&amp;"'!"&amp;コード表!$C$65&amp;コード表!E21)</f>
        <v>2499</v>
      </c>
      <c r="F15" s="155">
        <f ca="1">INDIRECT("'"&amp;コード表!$C$3&amp;"'!"&amp;コード表!$C$65&amp;コード表!F21)</f>
        <v>2536</v>
      </c>
      <c r="G15" s="155">
        <f ca="1">INDIRECT("'"&amp;コード表!$C$3&amp;"'!"&amp;コード表!$C$65&amp;コード表!G21)</f>
        <v>2449</v>
      </c>
      <c r="H15" s="155">
        <f ca="1">INDIRECT("'"&amp;コード表!$C$3&amp;"'!"&amp;コード表!$C$65&amp;コード表!H21)</f>
        <v>3118</v>
      </c>
      <c r="I15" s="155">
        <f ca="1">INDIRECT("'"&amp;コード表!$C$3&amp;"'!"&amp;コード表!$C$65&amp;コード表!I21)</f>
        <v>2669</v>
      </c>
      <c r="J15" s="155">
        <f ca="1">INDIRECT("'"&amp;コード表!$C$3&amp;"'!"&amp;コード表!$C$65&amp;コード表!J21)</f>
        <v>2339</v>
      </c>
      <c r="K15" s="155">
        <f ca="1">INDIRECT("'"&amp;コード表!$C$3&amp;"'!"&amp;コード表!$C$65&amp;コード表!K21)</f>
        <v>2122</v>
      </c>
      <c r="L15" s="155">
        <f ca="1">INDIRECT("'"&amp;コード表!$C$3&amp;"'!"&amp;コード表!$C$65&amp;コード表!L21)</f>
        <v>1674</v>
      </c>
      <c r="M15" s="155">
        <f ca="1">INDIRECT("'"&amp;コード表!$C$3&amp;"'!"&amp;コード表!$C$65&amp;コード表!M21)</f>
        <v>1923</v>
      </c>
    </row>
    <row r="16" spans="1:13" ht="14.25" customHeight="1">
      <c r="A16" s="152">
        <v>10</v>
      </c>
      <c r="B16" s="153" t="s">
        <v>47</v>
      </c>
      <c r="C16" s="154">
        <f ca="1">INDIRECT("'"&amp;コード表!$C$3&amp;"'!"&amp;コード表!$C$65&amp;コード表!C22)</f>
        <v>5814</v>
      </c>
      <c r="D16" s="155">
        <f ca="1">INDIRECT("'"&amp;コード表!$C$3&amp;"'!"&amp;コード表!$C$65&amp;コード表!D22)</f>
        <v>7992</v>
      </c>
      <c r="E16" s="155">
        <f ca="1">INDIRECT("'"&amp;コード表!$C$3&amp;"'!"&amp;コード表!$C$65&amp;コード表!E22)</f>
        <v>7503</v>
      </c>
      <c r="F16" s="155">
        <f ca="1">INDIRECT("'"&amp;コード表!$C$3&amp;"'!"&amp;コード表!$C$65&amp;コード表!F22)</f>
        <v>8227</v>
      </c>
      <c r="G16" s="155">
        <f ca="1">INDIRECT("'"&amp;コード表!$C$3&amp;"'!"&amp;コード表!$C$65&amp;コード表!G22)</f>
        <v>7463</v>
      </c>
      <c r="H16" s="155">
        <f ca="1">INDIRECT("'"&amp;コード表!$C$3&amp;"'!"&amp;コード表!$C$65&amp;コード表!H22)</f>
        <v>11500</v>
      </c>
      <c r="I16" s="155">
        <f ca="1">INDIRECT("'"&amp;コード表!$C$3&amp;"'!"&amp;コード表!$C$65&amp;コード表!I22)</f>
        <v>8003</v>
      </c>
      <c r="J16" s="155">
        <f ca="1">INDIRECT("'"&amp;コード表!$C$3&amp;"'!"&amp;コード表!$C$65&amp;コード表!J22)</f>
        <v>7221</v>
      </c>
      <c r="K16" s="155">
        <f ca="1">INDIRECT("'"&amp;コード表!$C$3&amp;"'!"&amp;コード表!$C$65&amp;コード表!K22)</f>
        <v>6792</v>
      </c>
      <c r="L16" s="155">
        <f ca="1">INDIRECT("'"&amp;コード表!$C$3&amp;"'!"&amp;コード表!$C$65&amp;コード表!L22)</f>
        <v>6002</v>
      </c>
      <c r="M16" s="155">
        <f ca="1">INDIRECT("'"&amp;コード表!$C$3&amp;"'!"&amp;コード表!$C$65&amp;コード表!M22)</f>
        <v>6701</v>
      </c>
    </row>
    <row r="17" spans="1:13" ht="14.25" customHeight="1">
      <c r="A17" s="181">
        <v>11</v>
      </c>
      <c r="B17" s="158" t="s">
        <v>48</v>
      </c>
      <c r="C17" s="156">
        <f ca="1">INDIRECT("'"&amp;コード表!$C$3&amp;"'!"&amp;コード表!$C$65&amp;コード表!C23)</f>
        <v>2824</v>
      </c>
      <c r="D17" s="157">
        <f ca="1">INDIRECT("'"&amp;コード表!$C$3&amp;"'!"&amp;コード表!$C$65&amp;コード表!D23)</f>
        <v>2851</v>
      </c>
      <c r="E17" s="157">
        <f ca="1">INDIRECT("'"&amp;コード表!$C$3&amp;"'!"&amp;コード表!$C$65&amp;コード表!E23)</f>
        <v>2927</v>
      </c>
      <c r="F17" s="157">
        <f ca="1">INDIRECT("'"&amp;コード表!$C$3&amp;"'!"&amp;コード表!$C$65&amp;コード表!F23)</f>
        <v>2906</v>
      </c>
      <c r="G17" s="157">
        <f ca="1">INDIRECT("'"&amp;コード表!$C$3&amp;"'!"&amp;コード表!$C$65&amp;コード表!G23)</f>
        <v>2782</v>
      </c>
      <c r="H17" s="157">
        <f ca="1">INDIRECT("'"&amp;コード表!$C$3&amp;"'!"&amp;コード表!$C$65&amp;コード表!H23)</f>
        <v>3469</v>
      </c>
      <c r="I17" s="157">
        <f ca="1">INDIRECT("'"&amp;コード表!$C$3&amp;"'!"&amp;コード表!$C$65&amp;コード表!I23)</f>
        <v>2924</v>
      </c>
      <c r="J17" s="157">
        <f ca="1">INDIRECT("'"&amp;コード表!$C$3&amp;"'!"&amp;コード表!$C$65&amp;コード表!J23)</f>
        <v>2470</v>
      </c>
      <c r="K17" s="157">
        <f ca="1">INDIRECT("'"&amp;コード表!$C$3&amp;"'!"&amp;コード表!$C$65&amp;コード表!K23)</f>
        <v>2890</v>
      </c>
      <c r="L17" s="157">
        <f ca="1">INDIRECT("'"&amp;コード表!$C$3&amp;"'!"&amp;コード表!$C$65&amp;コード表!L23)</f>
        <v>2351</v>
      </c>
      <c r="M17" s="157">
        <f ca="1">INDIRECT("'"&amp;コード表!$C$3&amp;"'!"&amp;コード表!$C$65&amp;コード表!M23)</f>
        <v>2030</v>
      </c>
    </row>
    <row r="18" spans="1:13" ht="14.25" customHeight="1">
      <c r="A18" s="152">
        <v>12</v>
      </c>
      <c r="B18" s="153" t="s">
        <v>17</v>
      </c>
      <c r="C18" s="154">
        <f ca="1">INDIRECT("'"&amp;コード表!$C$3&amp;"'!"&amp;コード表!$C$65&amp;コード表!C24)</f>
        <v>1773</v>
      </c>
      <c r="D18" s="155">
        <f ca="1">INDIRECT("'"&amp;コード表!$C$3&amp;"'!"&amp;コード表!$C$65&amp;コード表!D24)</f>
        <v>1867</v>
      </c>
      <c r="E18" s="155">
        <f ca="1">INDIRECT("'"&amp;コード表!$C$3&amp;"'!"&amp;コード表!$C$65&amp;コード表!E24)</f>
        <v>1685</v>
      </c>
      <c r="F18" s="155">
        <f ca="1">INDIRECT("'"&amp;コード表!$C$3&amp;"'!"&amp;コード表!$C$65&amp;コード表!F24)</f>
        <v>1796</v>
      </c>
      <c r="G18" s="155">
        <f ca="1">INDIRECT("'"&amp;コード表!$C$3&amp;"'!"&amp;コード表!$C$65&amp;コード表!G24)</f>
        <v>1649</v>
      </c>
      <c r="H18" s="155">
        <f ca="1">INDIRECT("'"&amp;コード表!$C$3&amp;"'!"&amp;コード表!$C$65&amp;コード表!H24)</f>
        <v>2138</v>
      </c>
      <c r="I18" s="155">
        <f ca="1">INDIRECT("'"&amp;コード表!$C$3&amp;"'!"&amp;コード表!$C$65&amp;コード表!I24)</f>
        <v>2054</v>
      </c>
      <c r="J18" s="155">
        <f ca="1">INDIRECT("'"&amp;コード表!$C$3&amp;"'!"&amp;コード表!$C$65&amp;コード表!J24)</f>
        <v>1995</v>
      </c>
      <c r="K18" s="155">
        <f ca="1">INDIRECT("'"&amp;コード表!$C$3&amp;"'!"&amp;コード表!$C$65&amp;コード表!K24)</f>
        <v>1688</v>
      </c>
      <c r="L18" s="155">
        <f ca="1">INDIRECT("'"&amp;コード表!$C$3&amp;"'!"&amp;コード表!$C$65&amp;コード表!L24)</f>
        <v>1428</v>
      </c>
      <c r="M18" s="155">
        <f ca="1">INDIRECT("'"&amp;コード表!$C$3&amp;"'!"&amp;コード表!$C$65&amp;コード表!M24)</f>
        <v>1575</v>
      </c>
    </row>
    <row r="19" spans="1:13" ht="14.25" customHeight="1">
      <c r="A19" s="152">
        <v>13</v>
      </c>
      <c r="B19" s="153" t="s">
        <v>18</v>
      </c>
      <c r="C19" s="154">
        <f ca="1">INDIRECT("'"&amp;コード表!$C$3&amp;"'!"&amp;コード表!$C$65&amp;コード表!C25)</f>
        <v>1200</v>
      </c>
      <c r="D19" s="155">
        <f ca="1">INDIRECT("'"&amp;コード表!$C$3&amp;"'!"&amp;コード表!$C$65&amp;コード表!D25)</f>
        <v>1118</v>
      </c>
      <c r="E19" s="155">
        <f ca="1">INDIRECT("'"&amp;コード表!$C$3&amp;"'!"&amp;コード表!$C$65&amp;コード表!E25)</f>
        <v>1229</v>
      </c>
      <c r="F19" s="155">
        <f ca="1">INDIRECT("'"&amp;コード表!$C$3&amp;"'!"&amp;コード表!$C$65&amp;コード表!F25)</f>
        <v>1130</v>
      </c>
      <c r="G19" s="155">
        <f ca="1">INDIRECT("'"&amp;コード表!$C$3&amp;"'!"&amp;コード表!$C$65&amp;コード表!G25)</f>
        <v>1276</v>
      </c>
      <c r="H19" s="155">
        <f ca="1">INDIRECT("'"&amp;コード表!$C$3&amp;"'!"&amp;コード表!$C$65&amp;コード表!H25)</f>
        <v>1786</v>
      </c>
      <c r="I19" s="155">
        <f ca="1">INDIRECT("'"&amp;コード表!$C$3&amp;"'!"&amp;コード表!$C$65&amp;コード表!I25)</f>
        <v>1429</v>
      </c>
      <c r="J19" s="155">
        <f ca="1">INDIRECT("'"&amp;コード表!$C$3&amp;"'!"&amp;コード表!$C$65&amp;コード表!J25)</f>
        <v>1394</v>
      </c>
      <c r="K19" s="155">
        <f ca="1">INDIRECT("'"&amp;コード表!$C$3&amp;"'!"&amp;コード表!$C$65&amp;コード表!K25)</f>
        <v>1345</v>
      </c>
      <c r="L19" s="155">
        <f ca="1">INDIRECT("'"&amp;コード表!$C$3&amp;"'!"&amp;コード表!$C$65&amp;コード表!L25)</f>
        <v>1109</v>
      </c>
      <c r="M19" s="155">
        <f ca="1">INDIRECT("'"&amp;コード表!$C$3&amp;"'!"&amp;コード表!$C$65&amp;コード表!M25)</f>
        <v>1034</v>
      </c>
    </row>
    <row r="20" spans="1:13" ht="14.25" customHeight="1">
      <c r="A20" s="152">
        <v>14</v>
      </c>
      <c r="B20" s="153" t="s">
        <v>19</v>
      </c>
      <c r="C20" s="154">
        <f ca="1">INDIRECT("'"&amp;コード表!$C$3&amp;"'!"&amp;コード表!$C$65&amp;コード表!C26)</f>
        <v>859</v>
      </c>
      <c r="D20" s="155">
        <f ca="1">INDIRECT("'"&amp;コード表!$C$3&amp;"'!"&amp;コード表!$C$65&amp;コード表!D26)</f>
        <v>952</v>
      </c>
      <c r="E20" s="155">
        <f ca="1">INDIRECT("'"&amp;コード表!$C$3&amp;"'!"&amp;コード表!$C$65&amp;コード表!E26)</f>
        <v>878</v>
      </c>
      <c r="F20" s="155">
        <f ca="1">INDIRECT("'"&amp;コード表!$C$3&amp;"'!"&amp;コード表!$C$65&amp;コード表!F26)</f>
        <v>957</v>
      </c>
      <c r="G20" s="155">
        <f ca="1">INDIRECT("'"&amp;コード表!$C$3&amp;"'!"&amp;コード表!$C$65&amp;コード表!G26)</f>
        <v>870</v>
      </c>
      <c r="H20" s="155">
        <f ca="1">INDIRECT("'"&amp;コード表!$C$3&amp;"'!"&amp;コード表!$C$65&amp;コード表!H26)</f>
        <v>876</v>
      </c>
      <c r="I20" s="155">
        <f ca="1">INDIRECT("'"&amp;コード表!$C$3&amp;"'!"&amp;コード表!$C$65&amp;コード表!I26)</f>
        <v>789</v>
      </c>
      <c r="J20" s="155">
        <f ca="1">INDIRECT("'"&amp;コード表!$C$3&amp;"'!"&amp;コード表!$C$65&amp;コード表!J26)</f>
        <v>845</v>
      </c>
      <c r="K20" s="155">
        <f ca="1">INDIRECT("'"&amp;コード表!$C$3&amp;"'!"&amp;コード表!$C$65&amp;コード表!K26)</f>
        <v>772</v>
      </c>
      <c r="L20" s="155">
        <f ca="1">INDIRECT("'"&amp;コード表!$C$3&amp;"'!"&amp;コード表!$C$65&amp;コード表!L26)</f>
        <v>584</v>
      </c>
      <c r="M20" s="155">
        <f ca="1">INDIRECT("'"&amp;コード表!$C$3&amp;"'!"&amp;コード表!$C$65&amp;コード表!M26)</f>
        <v>638</v>
      </c>
    </row>
    <row r="21" spans="1:13" ht="14.25" customHeight="1">
      <c r="A21" s="152">
        <v>15</v>
      </c>
      <c r="B21" s="153" t="s">
        <v>20</v>
      </c>
      <c r="C21" s="154">
        <f ca="1">INDIRECT("'"&amp;コード表!$C$3&amp;"'!"&amp;コード表!$C$65&amp;コード表!C27)</f>
        <v>1613</v>
      </c>
      <c r="D21" s="155">
        <f ca="1">INDIRECT("'"&amp;コード表!$C$3&amp;"'!"&amp;コード表!$C$65&amp;コード表!D27)</f>
        <v>1761</v>
      </c>
      <c r="E21" s="155">
        <f ca="1">INDIRECT("'"&amp;コード表!$C$3&amp;"'!"&amp;コード表!$C$65&amp;コード表!E27)</f>
        <v>1580</v>
      </c>
      <c r="F21" s="155">
        <f ca="1">INDIRECT("'"&amp;コード表!$C$3&amp;"'!"&amp;コード表!$C$65&amp;コード表!F27)</f>
        <v>1713</v>
      </c>
      <c r="G21" s="155">
        <f ca="1">INDIRECT("'"&amp;コード表!$C$3&amp;"'!"&amp;コード表!$C$65&amp;コード表!G27)</f>
        <v>1720</v>
      </c>
      <c r="H21" s="155">
        <f ca="1">INDIRECT("'"&amp;コード表!$C$3&amp;"'!"&amp;コード表!$C$65&amp;コード表!H27)</f>
        <v>2404</v>
      </c>
      <c r="I21" s="155">
        <f ca="1">INDIRECT("'"&amp;コード表!$C$3&amp;"'!"&amp;コード表!$C$65&amp;コード表!I27)</f>
        <v>2001</v>
      </c>
      <c r="J21" s="155">
        <f ca="1">INDIRECT("'"&amp;コード表!$C$3&amp;"'!"&amp;コード表!$C$65&amp;コード表!J27)</f>
        <v>1792</v>
      </c>
      <c r="K21" s="155">
        <f ca="1">INDIRECT("'"&amp;コード表!$C$3&amp;"'!"&amp;コード表!$C$65&amp;コード表!K27)</f>
        <v>1652</v>
      </c>
      <c r="L21" s="155">
        <f ca="1">INDIRECT("'"&amp;コード表!$C$3&amp;"'!"&amp;コード表!$C$65&amp;コード表!L27)</f>
        <v>1199</v>
      </c>
      <c r="M21" s="155">
        <f ca="1">INDIRECT("'"&amp;コード表!$C$3&amp;"'!"&amp;コード表!$C$65&amp;コード表!M27)</f>
        <v>1276</v>
      </c>
    </row>
    <row r="22" spans="1:13" ht="14.25" customHeight="1">
      <c r="A22" s="152">
        <v>16</v>
      </c>
      <c r="B22" s="153" t="s">
        <v>21</v>
      </c>
      <c r="C22" s="154">
        <f ca="1">INDIRECT("'"&amp;コード表!$C$3&amp;"'!"&amp;コード表!$C$65&amp;コード表!C28)</f>
        <v>1062</v>
      </c>
      <c r="D22" s="155">
        <f ca="1">INDIRECT("'"&amp;コード表!$C$3&amp;"'!"&amp;コード表!$C$65&amp;コード表!D28)</f>
        <v>1246</v>
      </c>
      <c r="E22" s="155">
        <f ca="1">INDIRECT("'"&amp;コード表!$C$3&amp;"'!"&amp;コード表!$C$65&amp;コード表!E28)</f>
        <v>1072</v>
      </c>
      <c r="F22" s="155">
        <f ca="1">INDIRECT("'"&amp;コード表!$C$3&amp;"'!"&amp;コード表!$C$65&amp;コード表!F28)</f>
        <v>1090</v>
      </c>
      <c r="G22" s="155">
        <f ca="1">INDIRECT("'"&amp;コード表!$C$3&amp;"'!"&amp;コード表!$C$65&amp;コード表!G28)</f>
        <v>1170</v>
      </c>
      <c r="H22" s="155">
        <f ca="1">INDIRECT("'"&amp;コード表!$C$3&amp;"'!"&amp;コード表!$C$65&amp;コード表!H28)</f>
        <v>1560</v>
      </c>
      <c r="I22" s="155">
        <f ca="1">INDIRECT("'"&amp;コード表!$C$3&amp;"'!"&amp;コード表!$C$65&amp;コード表!I28)</f>
        <v>1336</v>
      </c>
      <c r="J22" s="155">
        <f ca="1">INDIRECT("'"&amp;コード表!$C$3&amp;"'!"&amp;コード表!$C$65&amp;コード表!J28)</f>
        <v>1224</v>
      </c>
      <c r="K22" s="155">
        <f ca="1">INDIRECT("'"&amp;コード表!$C$3&amp;"'!"&amp;コード表!$C$65&amp;コード表!K28)</f>
        <v>1144</v>
      </c>
      <c r="L22" s="155">
        <f ca="1">INDIRECT("'"&amp;コード表!$C$3&amp;"'!"&amp;コード表!$C$65&amp;コード表!L28)</f>
        <v>943</v>
      </c>
      <c r="M22" s="155">
        <f ca="1">INDIRECT("'"&amp;コード表!$C$3&amp;"'!"&amp;コード表!$C$65&amp;コード表!M28)</f>
        <v>932</v>
      </c>
    </row>
    <row r="23" spans="1:13" ht="14.25" customHeight="1">
      <c r="A23" s="152">
        <v>17</v>
      </c>
      <c r="B23" s="153" t="s">
        <v>22</v>
      </c>
      <c r="C23" s="154">
        <f ca="1">INDIRECT("'"&amp;コード表!$C$3&amp;"'!"&amp;コード表!$C$65&amp;コード表!C29)</f>
        <v>756</v>
      </c>
      <c r="D23" s="155">
        <f ca="1">INDIRECT("'"&amp;コード表!$C$3&amp;"'!"&amp;コード表!$C$65&amp;コード表!D29)</f>
        <v>830</v>
      </c>
      <c r="E23" s="155">
        <f ca="1">INDIRECT("'"&amp;コード表!$C$3&amp;"'!"&amp;コード表!$C$65&amp;コード表!E29)</f>
        <v>715</v>
      </c>
      <c r="F23" s="155">
        <f ca="1">INDIRECT("'"&amp;コード表!$C$3&amp;"'!"&amp;コード表!$C$65&amp;コード表!F29)</f>
        <v>771</v>
      </c>
      <c r="G23" s="155">
        <f ca="1">INDIRECT("'"&amp;コード表!$C$3&amp;"'!"&amp;コード表!$C$65&amp;コード表!G29)</f>
        <v>766</v>
      </c>
      <c r="H23" s="155">
        <f ca="1">INDIRECT("'"&amp;コード表!$C$3&amp;"'!"&amp;コード表!$C$65&amp;コード表!H29)</f>
        <v>970</v>
      </c>
      <c r="I23" s="155">
        <f ca="1">INDIRECT("'"&amp;コード表!$C$3&amp;"'!"&amp;コード表!$C$65&amp;コード表!I29)</f>
        <v>740</v>
      </c>
      <c r="J23" s="155">
        <f ca="1">INDIRECT("'"&amp;コード表!$C$3&amp;"'!"&amp;コード表!$C$65&amp;コード表!J29)</f>
        <v>656</v>
      </c>
      <c r="K23" s="155">
        <f ca="1">INDIRECT("'"&amp;コード表!$C$3&amp;"'!"&amp;コード表!$C$65&amp;コード表!K29)</f>
        <v>628</v>
      </c>
      <c r="L23" s="155">
        <f ca="1">INDIRECT("'"&amp;コード表!$C$3&amp;"'!"&amp;コード表!$C$65&amp;コード表!L29)</f>
        <v>535</v>
      </c>
      <c r="M23" s="155">
        <f ca="1">INDIRECT("'"&amp;コード表!$C$3&amp;"'!"&amp;コード表!$C$65&amp;コード表!M29)</f>
        <v>555</v>
      </c>
    </row>
    <row r="24" spans="1:13" ht="14.25" customHeight="1">
      <c r="A24" s="152">
        <v>18</v>
      </c>
      <c r="B24" s="153" t="s">
        <v>23</v>
      </c>
      <c r="C24" s="154">
        <f ca="1">INDIRECT("'"&amp;コード表!$C$3&amp;"'!"&amp;コード表!$C$65&amp;コード表!C30)</f>
        <v>789</v>
      </c>
      <c r="D24" s="155">
        <f ca="1">INDIRECT("'"&amp;コード表!$C$3&amp;"'!"&amp;コード表!$C$65&amp;コード表!D30)</f>
        <v>859</v>
      </c>
      <c r="E24" s="155">
        <f ca="1">INDIRECT("'"&amp;コード表!$C$3&amp;"'!"&amp;コード表!$C$65&amp;コード表!E30)</f>
        <v>702</v>
      </c>
      <c r="F24" s="155">
        <f ca="1">INDIRECT("'"&amp;コード表!$C$3&amp;"'!"&amp;コード表!$C$65&amp;コード表!F30)</f>
        <v>747</v>
      </c>
      <c r="G24" s="155">
        <f ca="1">INDIRECT("'"&amp;コード表!$C$3&amp;"'!"&amp;コード表!$C$65&amp;コード表!G30)</f>
        <v>666</v>
      </c>
      <c r="H24" s="155">
        <f ca="1">INDIRECT("'"&amp;コード表!$C$3&amp;"'!"&amp;コード表!$C$65&amp;コード表!H30)</f>
        <v>861</v>
      </c>
      <c r="I24" s="155">
        <f ca="1">INDIRECT("'"&amp;コード表!$C$3&amp;"'!"&amp;コード表!$C$65&amp;コード表!I30)</f>
        <v>707</v>
      </c>
      <c r="J24" s="155">
        <f ca="1">INDIRECT("'"&amp;コード表!$C$3&amp;"'!"&amp;コード表!$C$65&amp;コード表!J30)</f>
        <v>624</v>
      </c>
      <c r="K24" s="155">
        <f ca="1">INDIRECT("'"&amp;コード表!$C$3&amp;"'!"&amp;コード表!$C$65&amp;コード表!K30)</f>
        <v>644</v>
      </c>
      <c r="L24" s="155">
        <f ca="1">INDIRECT("'"&amp;コード表!$C$3&amp;"'!"&amp;コード表!$C$65&amp;コード表!L30)</f>
        <v>446</v>
      </c>
      <c r="M24" s="155">
        <f ca="1">INDIRECT("'"&amp;コード表!$C$3&amp;"'!"&amp;コード表!$C$65&amp;コード表!M30)</f>
        <v>600</v>
      </c>
    </row>
    <row r="25" spans="1:13" ht="14.25" customHeight="1">
      <c r="A25" s="152">
        <v>19</v>
      </c>
      <c r="B25" s="153" t="s">
        <v>24</v>
      </c>
      <c r="C25" s="154">
        <f ca="1">INDIRECT("'"&amp;コード表!$C$3&amp;"'!"&amp;コード表!$C$65&amp;コード表!C31)</f>
        <v>787</v>
      </c>
      <c r="D25" s="155">
        <f ca="1">INDIRECT("'"&amp;コード表!$C$3&amp;"'!"&amp;コード表!$C$65&amp;コード表!D31)</f>
        <v>818</v>
      </c>
      <c r="E25" s="155">
        <f ca="1">INDIRECT("'"&amp;コード表!$C$3&amp;"'!"&amp;コード表!$C$65&amp;コード表!E31)</f>
        <v>759</v>
      </c>
      <c r="F25" s="155">
        <f ca="1">INDIRECT("'"&amp;コード表!$C$3&amp;"'!"&amp;コード表!$C$65&amp;コード表!F31)</f>
        <v>805</v>
      </c>
      <c r="G25" s="155">
        <f ca="1">INDIRECT("'"&amp;コード表!$C$3&amp;"'!"&amp;コード表!$C$65&amp;コード表!G31)</f>
        <v>743</v>
      </c>
      <c r="H25" s="155">
        <f ca="1">INDIRECT("'"&amp;コード表!$C$3&amp;"'!"&amp;コード表!$C$65&amp;コード表!H31)</f>
        <v>964</v>
      </c>
      <c r="I25" s="155">
        <f ca="1">INDIRECT("'"&amp;コード表!$C$3&amp;"'!"&amp;コード表!$C$65&amp;コード表!I31)</f>
        <v>828</v>
      </c>
      <c r="J25" s="155">
        <f ca="1">INDIRECT("'"&amp;コード表!$C$3&amp;"'!"&amp;コード表!$C$65&amp;コード表!J31)</f>
        <v>709</v>
      </c>
      <c r="K25" s="155">
        <f ca="1">INDIRECT("'"&amp;コード表!$C$3&amp;"'!"&amp;コード表!$C$65&amp;コード表!K31)</f>
        <v>709</v>
      </c>
      <c r="L25" s="155">
        <f ca="1">INDIRECT("'"&amp;コード表!$C$3&amp;"'!"&amp;コード表!$C$65&amp;コード表!L31)</f>
        <v>527</v>
      </c>
      <c r="M25" s="155">
        <f ca="1">INDIRECT("'"&amp;コード表!$C$3&amp;"'!"&amp;コード表!$C$65&amp;コード表!M31)</f>
        <v>505</v>
      </c>
    </row>
    <row r="26" spans="1:13" ht="14.25" customHeight="1">
      <c r="A26" s="181">
        <v>20</v>
      </c>
      <c r="B26" s="158" t="s">
        <v>25</v>
      </c>
      <c r="C26" s="156">
        <f ca="1">INDIRECT("'"&amp;コード表!$C$3&amp;"'!"&amp;コード表!$C$65&amp;コード表!C32)</f>
        <v>1386</v>
      </c>
      <c r="D26" s="157">
        <f ca="1">INDIRECT("'"&amp;コード表!$C$3&amp;"'!"&amp;コード表!$C$65&amp;コード表!D32)</f>
        <v>1870</v>
      </c>
      <c r="E26" s="157">
        <f ca="1">INDIRECT("'"&amp;コード表!$C$3&amp;"'!"&amp;コード表!$C$65&amp;コード表!E32)</f>
        <v>1718</v>
      </c>
      <c r="F26" s="157">
        <f ca="1">INDIRECT("'"&amp;コード表!$C$3&amp;"'!"&amp;コード表!$C$65&amp;コード表!F32)</f>
        <v>1923</v>
      </c>
      <c r="G26" s="157">
        <f ca="1">INDIRECT("'"&amp;コード表!$C$3&amp;"'!"&amp;コード表!$C$65&amp;コード表!G32)</f>
        <v>1939</v>
      </c>
      <c r="H26" s="157">
        <f ca="1">INDIRECT("'"&amp;コード表!$C$3&amp;"'!"&amp;コード表!$C$65&amp;コード表!H32)</f>
        <v>2560</v>
      </c>
      <c r="I26" s="157">
        <f ca="1">INDIRECT("'"&amp;コード表!$C$3&amp;"'!"&amp;コード表!$C$65&amp;コード表!I32)</f>
        <v>2188</v>
      </c>
      <c r="J26" s="157">
        <f ca="1">INDIRECT("'"&amp;コード表!$C$3&amp;"'!"&amp;コード表!$C$65&amp;コード表!J32)</f>
        <v>1951</v>
      </c>
      <c r="K26" s="157">
        <f ca="1">INDIRECT("'"&amp;コード表!$C$3&amp;"'!"&amp;コード表!$C$65&amp;コード表!K32)</f>
        <v>2001</v>
      </c>
      <c r="L26" s="157">
        <f ca="1">INDIRECT("'"&amp;コード表!$C$3&amp;"'!"&amp;コード表!$C$65&amp;コード表!L32)</f>
        <v>1512</v>
      </c>
      <c r="M26" s="157">
        <f ca="1">INDIRECT("'"&amp;コード表!$C$3&amp;"'!"&amp;コード表!$C$65&amp;コード表!M32)</f>
        <v>1630</v>
      </c>
    </row>
    <row r="27" spans="1:13" ht="14.25" customHeight="1">
      <c r="A27" s="152">
        <v>21</v>
      </c>
      <c r="B27" s="153" t="s">
        <v>26</v>
      </c>
      <c r="C27" s="154">
        <f ca="1">INDIRECT("'"&amp;コード表!$C$3&amp;"'!"&amp;コード表!$C$65&amp;コード表!C33)</f>
        <v>858</v>
      </c>
      <c r="D27" s="155">
        <f ca="1">INDIRECT("'"&amp;コード表!$C$3&amp;"'!"&amp;コード表!$C$65&amp;コード表!D33)</f>
        <v>1010</v>
      </c>
      <c r="E27" s="155">
        <f ca="1">INDIRECT("'"&amp;コード表!$C$3&amp;"'!"&amp;コード表!$C$65&amp;コード表!E33)</f>
        <v>917</v>
      </c>
      <c r="F27" s="155">
        <f ca="1">INDIRECT("'"&amp;コード表!$C$3&amp;"'!"&amp;コード表!$C$65&amp;コード表!F33)</f>
        <v>1112</v>
      </c>
      <c r="G27" s="155">
        <f ca="1">INDIRECT("'"&amp;コード表!$C$3&amp;"'!"&amp;コード表!$C$65&amp;コード表!G33)</f>
        <v>1057</v>
      </c>
      <c r="H27" s="155">
        <f ca="1">INDIRECT("'"&amp;コード表!$C$3&amp;"'!"&amp;コード表!$C$65&amp;コード表!H33)</f>
        <v>1332</v>
      </c>
      <c r="I27" s="155">
        <f ca="1">INDIRECT("'"&amp;コード表!$C$3&amp;"'!"&amp;コード表!$C$65&amp;コード表!I33)</f>
        <v>1034</v>
      </c>
      <c r="J27" s="155">
        <f ca="1">INDIRECT("'"&amp;コード表!$C$3&amp;"'!"&amp;コード表!$C$65&amp;コード表!J33)</f>
        <v>976</v>
      </c>
      <c r="K27" s="155">
        <f ca="1">INDIRECT("'"&amp;コード表!$C$3&amp;"'!"&amp;コード表!$C$65&amp;コード表!K33)</f>
        <v>955</v>
      </c>
      <c r="L27" s="155">
        <f ca="1">INDIRECT("'"&amp;コード表!$C$3&amp;"'!"&amp;コード表!$C$65&amp;コード表!L33)</f>
        <v>776</v>
      </c>
      <c r="M27" s="155">
        <f ca="1">INDIRECT("'"&amp;コード表!$C$3&amp;"'!"&amp;コード表!$C$65&amp;コード表!M33)</f>
        <v>821</v>
      </c>
    </row>
    <row r="28" spans="1:13" ht="14.25" customHeight="1">
      <c r="A28" s="152">
        <v>22</v>
      </c>
      <c r="B28" s="153" t="s">
        <v>27</v>
      </c>
      <c r="C28" s="154">
        <f ca="1">INDIRECT("'"&amp;コード表!$C$3&amp;"'!"&amp;コード表!$C$65&amp;コード表!C34)</f>
        <v>34</v>
      </c>
      <c r="D28" s="155">
        <f ca="1">INDIRECT("'"&amp;コード表!$C$3&amp;"'!"&amp;コード表!$C$65&amp;コード表!D34)</f>
        <v>39</v>
      </c>
      <c r="E28" s="155">
        <f ca="1">INDIRECT("'"&amp;コード表!$C$3&amp;"'!"&amp;コード表!$C$65&amp;コード表!E34)</f>
        <v>45</v>
      </c>
      <c r="F28" s="155">
        <f ca="1">INDIRECT("'"&amp;コード表!$C$3&amp;"'!"&amp;コード表!$C$65&amp;コード表!F34)</f>
        <v>53</v>
      </c>
      <c r="G28" s="155">
        <f ca="1">INDIRECT("'"&amp;コード表!$C$3&amp;"'!"&amp;コード表!$C$65&amp;コード表!G34)</f>
        <v>44</v>
      </c>
      <c r="H28" s="155">
        <f ca="1">INDIRECT("'"&amp;コード表!$C$3&amp;"'!"&amp;コード表!$C$65&amp;コード表!H34)</f>
        <v>55</v>
      </c>
      <c r="I28" s="155">
        <f ca="1">INDIRECT("'"&amp;コード表!$C$3&amp;"'!"&amp;コード表!$C$65&amp;コード表!I34)</f>
        <v>45</v>
      </c>
      <c r="J28" s="155">
        <f ca="1">INDIRECT("'"&amp;コード表!$C$3&amp;"'!"&amp;コード表!$C$65&amp;コード表!J34)</f>
        <v>46</v>
      </c>
      <c r="K28" s="155">
        <f ca="1">INDIRECT("'"&amp;コード表!$C$3&amp;"'!"&amp;コード表!$C$65&amp;コード表!K34)</f>
        <v>35</v>
      </c>
      <c r="L28" s="155">
        <f ca="1">INDIRECT("'"&amp;コード表!$C$3&amp;"'!"&amp;コード表!$C$65&amp;コード表!L34)</f>
        <v>28</v>
      </c>
      <c r="M28" s="155">
        <f ca="1">INDIRECT("'"&amp;コード表!$C$3&amp;"'!"&amp;コード表!$C$65&amp;コード表!M34)</f>
        <v>25</v>
      </c>
    </row>
    <row r="29" spans="1:13" ht="14.25" customHeight="1">
      <c r="A29" s="152">
        <v>23</v>
      </c>
      <c r="B29" s="153" t="s">
        <v>28</v>
      </c>
      <c r="C29" s="154">
        <f ca="1">INDIRECT("'"&amp;コード表!$C$3&amp;"'!"&amp;コード表!$C$65&amp;コード表!C35)</f>
        <v>2</v>
      </c>
      <c r="D29" s="155">
        <f ca="1">INDIRECT("'"&amp;コード表!$C$3&amp;"'!"&amp;コード表!$C$65&amp;コード表!D35)</f>
        <v>2</v>
      </c>
      <c r="E29" s="155">
        <f ca="1">INDIRECT("'"&amp;コード表!$C$3&amp;"'!"&amp;コード表!$C$65&amp;コード表!E35)</f>
        <v>1</v>
      </c>
      <c r="F29" s="155">
        <f ca="1">INDIRECT("'"&amp;コード表!$C$3&amp;"'!"&amp;コード表!$C$65&amp;コード表!F35)</f>
        <v>1</v>
      </c>
      <c r="G29" s="155">
        <f ca="1">INDIRECT("'"&amp;コード表!$C$3&amp;"'!"&amp;コード表!$C$65&amp;コード表!G35)</f>
        <v>1</v>
      </c>
      <c r="H29" s="155">
        <f ca="1">INDIRECT("'"&amp;コード表!$C$3&amp;"'!"&amp;コード表!$C$65&amp;コード表!H35)</f>
        <v>1</v>
      </c>
      <c r="I29" s="155">
        <f ca="1">INDIRECT("'"&amp;コード表!$C$3&amp;"'!"&amp;コード表!$C$65&amp;コード表!I35)</f>
        <v>1</v>
      </c>
      <c r="J29" s="155">
        <f ca="1">INDIRECT("'"&amp;コード表!$C$3&amp;"'!"&amp;コード表!$C$65&amp;コード表!J35)</f>
        <v>1</v>
      </c>
      <c r="K29" s="155">
        <f ca="1">INDIRECT("'"&amp;コード表!$C$3&amp;"'!"&amp;コード表!$C$65&amp;コード表!K35)</f>
        <v>1</v>
      </c>
      <c r="L29" s="155">
        <f ca="1">INDIRECT("'"&amp;コード表!$C$3&amp;"'!"&amp;コード表!$C$65&amp;コード表!L35)</f>
        <v>0</v>
      </c>
      <c r="M29" s="155">
        <f ca="1">INDIRECT("'"&amp;コード表!$C$3&amp;"'!"&amp;コード表!$C$65&amp;コード表!M35)</f>
        <v>0</v>
      </c>
    </row>
    <row r="30" spans="1:13" ht="14.25" customHeight="1">
      <c r="A30" s="152">
        <v>24</v>
      </c>
      <c r="B30" s="153" t="s">
        <v>29</v>
      </c>
      <c r="C30" s="154">
        <f ca="1">INDIRECT("'"&amp;コード表!$C$3&amp;"'!"&amp;コード表!$C$65&amp;コード表!C36)</f>
        <v>33</v>
      </c>
      <c r="D30" s="155">
        <f ca="1">INDIRECT("'"&amp;コード表!$C$3&amp;"'!"&amp;コード表!$C$65&amp;コード表!D36)</f>
        <v>35</v>
      </c>
      <c r="E30" s="155">
        <f ca="1">INDIRECT("'"&amp;コード表!$C$3&amp;"'!"&amp;コード表!$C$65&amp;コード表!E36)</f>
        <v>30</v>
      </c>
      <c r="F30" s="155">
        <f ca="1">INDIRECT("'"&amp;コード表!$C$3&amp;"'!"&amp;コード表!$C$65&amp;コード表!F36)</f>
        <v>33</v>
      </c>
      <c r="G30" s="155">
        <f ca="1">INDIRECT("'"&amp;コード表!$C$3&amp;"'!"&amp;コード表!$C$65&amp;コード表!G36)</f>
        <v>28</v>
      </c>
      <c r="H30" s="155">
        <f ca="1">INDIRECT("'"&amp;コード表!$C$3&amp;"'!"&amp;コード表!$C$65&amp;コード表!H36)</f>
        <v>41</v>
      </c>
      <c r="I30" s="155">
        <f ca="1">INDIRECT("'"&amp;コード表!$C$3&amp;"'!"&amp;コード表!$C$65&amp;コード表!I36)</f>
        <v>41</v>
      </c>
      <c r="J30" s="155">
        <f ca="1">INDIRECT("'"&amp;コード表!$C$3&amp;"'!"&amp;コード表!$C$65&amp;コード表!J36)</f>
        <v>42</v>
      </c>
      <c r="K30" s="155">
        <f ca="1">INDIRECT("'"&amp;コード表!$C$3&amp;"'!"&amp;コード表!$C$65&amp;コード表!K36)</f>
        <v>48</v>
      </c>
      <c r="L30" s="155">
        <f ca="1">INDIRECT("'"&amp;コード表!$C$3&amp;"'!"&amp;コード表!$C$65&amp;コード表!L36)</f>
        <v>44</v>
      </c>
      <c r="M30" s="155">
        <f ca="1">INDIRECT("'"&amp;コード表!$C$3&amp;"'!"&amp;コード表!$C$65&amp;コード表!M36)</f>
        <v>53</v>
      </c>
    </row>
    <row r="31" spans="1:13" ht="14.25" customHeight="1">
      <c r="A31" s="152">
        <v>25</v>
      </c>
      <c r="B31" s="153" t="s">
        <v>30</v>
      </c>
      <c r="C31" s="154">
        <f ca="1">INDIRECT("'"&amp;コード表!$C$3&amp;"'!"&amp;コード表!$C$65&amp;コード表!C37)</f>
        <v>312</v>
      </c>
      <c r="D31" s="155">
        <f ca="1">INDIRECT("'"&amp;コード表!$C$3&amp;"'!"&amp;コード表!$C$65&amp;コード表!D37)</f>
        <v>310</v>
      </c>
      <c r="E31" s="155">
        <f ca="1">INDIRECT("'"&amp;コード表!$C$3&amp;"'!"&amp;コード表!$C$65&amp;コード表!E37)</f>
        <v>295</v>
      </c>
      <c r="F31" s="155">
        <f ca="1">INDIRECT("'"&amp;コード表!$C$3&amp;"'!"&amp;コード表!$C$65&amp;コード表!F37)</f>
        <v>275</v>
      </c>
      <c r="G31" s="155">
        <f ca="1">INDIRECT("'"&amp;コード表!$C$3&amp;"'!"&amp;コード表!$C$65&amp;コード表!G37)</f>
        <v>232</v>
      </c>
      <c r="H31" s="155">
        <f ca="1">INDIRECT("'"&amp;コード表!$C$3&amp;"'!"&amp;コード表!$C$65&amp;コード表!H37)</f>
        <v>306</v>
      </c>
      <c r="I31" s="155">
        <f ca="1">INDIRECT("'"&amp;コード表!$C$3&amp;"'!"&amp;コード表!$C$65&amp;コード表!I37)</f>
        <v>231</v>
      </c>
      <c r="J31" s="155">
        <f ca="1">INDIRECT("'"&amp;コード表!$C$3&amp;"'!"&amp;コード表!$C$65&amp;コード表!J37)</f>
        <v>192</v>
      </c>
      <c r="K31" s="155">
        <f ca="1">INDIRECT("'"&amp;コード表!$C$3&amp;"'!"&amp;コード表!$C$65&amp;コード表!K37)</f>
        <v>178</v>
      </c>
      <c r="L31" s="155">
        <f ca="1">INDIRECT("'"&amp;コード表!$C$3&amp;"'!"&amp;コード表!$C$65&amp;コード表!L37)</f>
        <v>133</v>
      </c>
      <c r="M31" s="155">
        <f ca="1">INDIRECT("'"&amp;コード表!$C$3&amp;"'!"&amp;コード表!$C$65&amp;コード表!M37)</f>
        <v>134</v>
      </c>
    </row>
    <row r="32" spans="1:13" ht="14.25" customHeight="1">
      <c r="A32" s="181">
        <v>26</v>
      </c>
      <c r="B32" s="158" t="s">
        <v>31</v>
      </c>
      <c r="C32" s="156">
        <f ca="1">INDIRECT("'"&amp;コード表!$C$3&amp;"'!"&amp;コード表!$C$65&amp;コード表!C38)</f>
        <v>193</v>
      </c>
      <c r="D32" s="157">
        <f ca="1">INDIRECT("'"&amp;コード表!$C$3&amp;"'!"&amp;コード表!$C$65&amp;コード表!D38)</f>
        <v>215</v>
      </c>
      <c r="E32" s="157">
        <f ca="1">INDIRECT("'"&amp;コード表!$C$3&amp;"'!"&amp;コード表!$C$65&amp;コード表!E38)</f>
        <v>196</v>
      </c>
      <c r="F32" s="157">
        <f ca="1">INDIRECT("'"&amp;コード表!$C$3&amp;"'!"&amp;コード表!$C$65&amp;コード表!F38)</f>
        <v>220</v>
      </c>
      <c r="G32" s="157">
        <f ca="1">INDIRECT("'"&amp;コード表!$C$3&amp;"'!"&amp;コード表!$C$65&amp;コード表!G38)</f>
        <v>193</v>
      </c>
      <c r="H32" s="157">
        <f ca="1">INDIRECT("'"&amp;コード表!$C$3&amp;"'!"&amp;コード表!$C$65&amp;コード表!H38)</f>
        <v>277</v>
      </c>
      <c r="I32" s="157">
        <f ca="1">INDIRECT("'"&amp;コード表!$C$3&amp;"'!"&amp;コード表!$C$65&amp;コード表!I38)</f>
        <v>223</v>
      </c>
      <c r="J32" s="157">
        <f ca="1">INDIRECT("'"&amp;コード表!$C$3&amp;"'!"&amp;コード表!$C$65&amp;コード表!J38)</f>
        <v>203</v>
      </c>
      <c r="K32" s="157">
        <f ca="1">INDIRECT("'"&amp;コード表!$C$3&amp;"'!"&amp;コード表!$C$65&amp;コード表!K38)</f>
        <v>197</v>
      </c>
      <c r="L32" s="157">
        <f ca="1">INDIRECT("'"&amp;コード表!$C$3&amp;"'!"&amp;コード表!$C$65&amp;コード表!L38)</f>
        <v>154</v>
      </c>
      <c r="M32" s="157">
        <f ca="1">INDIRECT("'"&amp;コード表!$C$3&amp;"'!"&amp;コード表!$C$65&amp;コード表!M38)</f>
        <v>143</v>
      </c>
    </row>
    <row r="33" spans="1:13" ht="14.25" customHeight="1">
      <c r="A33" s="152">
        <v>27</v>
      </c>
      <c r="B33" s="153" t="s">
        <v>32</v>
      </c>
      <c r="C33" s="154">
        <f ca="1">INDIRECT("'"&amp;コード表!$C$3&amp;"'!"&amp;コード表!$C$65&amp;コード表!C39)</f>
        <v>163</v>
      </c>
      <c r="D33" s="155">
        <f ca="1">INDIRECT("'"&amp;コード表!$C$3&amp;"'!"&amp;コード表!$C$65&amp;コード表!D39)</f>
        <v>238</v>
      </c>
      <c r="E33" s="155">
        <f ca="1">INDIRECT("'"&amp;コード表!$C$3&amp;"'!"&amp;コード表!$C$65&amp;コード表!E39)</f>
        <v>215</v>
      </c>
      <c r="F33" s="155">
        <f ca="1">INDIRECT("'"&amp;コード表!$C$3&amp;"'!"&amp;コード表!$C$65&amp;コード表!F39)</f>
        <v>218</v>
      </c>
      <c r="G33" s="155">
        <f ca="1">INDIRECT("'"&amp;コード表!$C$3&amp;"'!"&amp;コード表!$C$65&amp;コード表!G39)</f>
        <v>201</v>
      </c>
      <c r="H33" s="155">
        <f ca="1">INDIRECT("'"&amp;コード表!$C$3&amp;"'!"&amp;コード表!$C$65&amp;コード表!H39)</f>
        <v>195</v>
      </c>
      <c r="I33" s="155">
        <f ca="1">INDIRECT("'"&amp;コード表!$C$3&amp;"'!"&amp;コード表!$C$65&amp;コード表!I39)</f>
        <v>163</v>
      </c>
      <c r="J33" s="155">
        <f ca="1">INDIRECT("'"&amp;コード表!$C$3&amp;"'!"&amp;コード表!$C$65&amp;コード表!J39)</f>
        <v>156</v>
      </c>
      <c r="K33" s="155">
        <f ca="1">INDIRECT("'"&amp;コード表!$C$3&amp;"'!"&amp;コード表!$C$65&amp;コード表!K39)</f>
        <v>127</v>
      </c>
      <c r="L33" s="155">
        <f ca="1">INDIRECT("'"&amp;コード表!$C$3&amp;"'!"&amp;コード表!$C$65&amp;コード表!L39)</f>
        <v>98</v>
      </c>
      <c r="M33" s="155">
        <f ca="1">INDIRECT("'"&amp;コード表!$C$3&amp;"'!"&amp;コード表!$C$65&amp;コード表!M39)</f>
        <v>146</v>
      </c>
    </row>
    <row r="34" spans="1:13" ht="14.25" customHeight="1">
      <c r="A34" s="152">
        <v>28</v>
      </c>
      <c r="B34" s="153" t="s">
        <v>33</v>
      </c>
      <c r="C34" s="154">
        <f ca="1">INDIRECT("'"&amp;コード表!$C$3&amp;"'!"&amp;コード表!$C$65&amp;コード表!C40)</f>
        <v>740</v>
      </c>
      <c r="D34" s="155">
        <f ca="1">INDIRECT("'"&amp;コード表!$C$3&amp;"'!"&amp;コード表!$C$65&amp;コード表!D40)</f>
        <v>781</v>
      </c>
      <c r="E34" s="155">
        <f ca="1">INDIRECT("'"&amp;コード表!$C$3&amp;"'!"&amp;コード表!$C$65&amp;コード表!E40)</f>
        <v>650</v>
      </c>
      <c r="F34" s="155">
        <f ca="1">INDIRECT("'"&amp;コード表!$C$3&amp;"'!"&amp;コード表!$C$65&amp;コード表!F40)</f>
        <v>719</v>
      </c>
      <c r="G34" s="155">
        <f ca="1">INDIRECT("'"&amp;コード表!$C$3&amp;"'!"&amp;コード表!$C$65&amp;コード表!G40)</f>
        <v>809</v>
      </c>
      <c r="H34" s="155">
        <f ca="1">INDIRECT("'"&amp;コード表!$C$3&amp;"'!"&amp;コード表!$C$65&amp;コード表!H40)</f>
        <v>1131</v>
      </c>
      <c r="I34" s="155">
        <f ca="1">INDIRECT("'"&amp;コード表!$C$3&amp;"'!"&amp;コード表!$C$65&amp;コード表!I40)</f>
        <v>973</v>
      </c>
      <c r="J34" s="155">
        <f ca="1">INDIRECT("'"&amp;コード表!$C$3&amp;"'!"&amp;コード表!$C$65&amp;コード表!J40)</f>
        <v>847</v>
      </c>
      <c r="K34" s="155">
        <f ca="1">INDIRECT("'"&amp;コード表!$C$3&amp;"'!"&amp;コード表!$C$65&amp;コード表!K40)</f>
        <v>819</v>
      </c>
      <c r="L34" s="155">
        <f ca="1">INDIRECT("'"&amp;コード表!$C$3&amp;"'!"&amp;コード表!$C$65&amp;コード表!L40)</f>
        <v>608</v>
      </c>
      <c r="M34" s="155">
        <f ca="1">INDIRECT("'"&amp;コード表!$C$3&amp;"'!"&amp;コード表!$C$65&amp;コード表!M40)</f>
        <v>607</v>
      </c>
    </row>
    <row r="35" spans="1:13" ht="14.25" customHeight="1">
      <c r="A35" s="152">
        <v>29</v>
      </c>
      <c r="B35" s="153" t="s">
        <v>34</v>
      </c>
      <c r="C35" s="154">
        <f ca="1">INDIRECT("'"&amp;コード表!$C$3&amp;"'!"&amp;コード表!$C$65&amp;コード表!C41)</f>
        <v>3</v>
      </c>
      <c r="D35" s="155">
        <f ca="1">INDIRECT("'"&amp;コード表!$C$3&amp;"'!"&amp;コード表!$C$65&amp;コード表!D41)</f>
        <v>5</v>
      </c>
      <c r="E35" s="155">
        <f ca="1">INDIRECT("'"&amp;コード表!$C$3&amp;"'!"&amp;コード表!$C$65&amp;コード表!E41)</f>
        <v>2</v>
      </c>
      <c r="F35" s="155">
        <f ca="1">INDIRECT("'"&amp;コード表!$C$3&amp;"'!"&amp;コード表!$C$65&amp;コード表!F41)</f>
        <v>3</v>
      </c>
      <c r="G35" s="155">
        <f ca="1">INDIRECT("'"&amp;コード表!$C$3&amp;"'!"&amp;コード表!$C$65&amp;コード表!G41)</f>
        <v>3</v>
      </c>
      <c r="H35" s="155">
        <f ca="1">INDIRECT("'"&amp;コード表!$C$3&amp;"'!"&amp;コード表!$C$65&amp;コード表!H41)</f>
        <v>5</v>
      </c>
      <c r="I35" s="155">
        <f ca="1">INDIRECT("'"&amp;コード表!$C$3&amp;"'!"&amp;コード表!$C$65&amp;コード表!I41)</f>
        <v>4</v>
      </c>
      <c r="J35" s="155">
        <f ca="1">INDIRECT("'"&amp;コード表!$C$3&amp;"'!"&amp;コード表!$C$65&amp;コード表!J41)</f>
        <v>3</v>
      </c>
      <c r="K35" s="155">
        <f ca="1">INDIRECT("'"&amp;コード表!$C$3&amp;"'!"&amp;コード表!$C$65&amp;コード表!K41)</f>
        <v>1</v>
      </c>
      <c r="L35" s="155">
        <f ca="1">INDIRECT("'"&amp;コード表!$C$3&amp;"'!"&amp;コード表!$C$65&amp;コード表!L41)</f>
        <v>1</v>
      </c>
      <c r="M35" s="155">
        <f ca="1">INDIRECT("'"&amp;コード表!$C$3&amp;"'!"&amp;コード表!$C$65&amp;コード表!M41)</f>
        <v>1</v>
      </c>
    </row>
    <row r="36" spans="1:13" ht="14.25" customHeight="1">
      <c r="A36" s="152">
        <v>30</v>
      </c>
      <c r="B36" s="153" t="s">
        <v>35</v>
      </c>
      <c r="C36" s="154">
        <f ca="1">INDIRECT("'"&amp;コード表!$C$3&amp;"'!"&amp;コード表!$C$65&amp;コード表!C42)</f>
        <v>3</v>
      </c>
      <c r="D36" s="155">
        <f ca="1">INDIRECT("'"&amp;コード表!$C$3&amp;"'!"&amp;コード表!$C$65&amp;コード表!D42)</f>
        <v>2</v>
      </c>
      <c r="E36" s="155">
        <f ca="1">INDIRECT("'"&amp;コード表!$C$3&amp;"'!"&amp;コード表!$C$65&amp;コード表!E42)</f>
        <v>2</v>
      </c>
      <c r="F36" s="155">
        <f ca="1">INDIRECT("'"&amp;コード表!$C$3&amp;"'!"&amp;コード表!$C$65&amp;コード表!F42)</f>
        <v>2</v>
      </c>
      <c r="G36" s="155">
        <f ca="1">INDIRECT("'"&amp;コード表!$C$3&amp;"'!"&amp;コード表!$C$65&amp;コード表!G42)</f>
        <v>2</v>
      </c>
      <c r="H36" s="155">
        <f ca="1">INDIRECT("'"&amp;コード表!$C$3&amp;"'!"&amp;コード表!$C$65&amp;コード表!H42)</f>
        <v>3</v>
      </c>
      <c r="I36" s="155">
        <f ca="1">INDIRECT("'"&amp;コード表!$C$3&amp;"'!"&amp;コード表!$C$65&amp;コード表!I42)</f>
        <v>2</v>
      </c>
      <c r="J36" s="155">
        <f ca="1">INDIRECT("'"&amp;コード表!$C$3&amp;"'!"&amp;コード表!$C$65&amp;コード表!J42)</f>
        <v>1</v>
      </c>
      <c r="K36" s="155">
        <f ca="1">INDIRECT("'"&amp;コード表!$C$3&amp;"'!"&amp;コード表!$C$65&amp;コード表!K42)</f>
        <v>2</v>
      </c>
      <c r="L36" s="155">
        <f ca="1">INDIRECT("'"&amp;コード表!$C$3&amp;"'!"&amp;コード表!$C$65&amp;コード表!L42)</f>
        <v>1</v>
      </c>
      <c r="M36" s="155">
        <f ca="1">INDIRECT("'"&amp;コード表!$C$3&amp;"'!"&amp;コード表!$C$65&amp;コード表!M42)</f>
        <v>2</v>
      </c>
    </row>
    <row r="37" spans="1:13" ht="14.25" customHeight="1">
      <c r="A37" s="152">
        <v>31</v>
      </c>
      <c r="B37" s="153" t="s">
        <v>36</v>
      </c>
      <c r="C37" s="154">
        <f ca="1">INDIRECT("'"&amp;コード表!$C$3&amp;"'!"&amp;コード表!$C$65&amp;コード表!C43)</f>
        <v>39</v>
      </c>
      <c r="D37" s="155">
        <f ca="1">INDIRECT("'"&amp;コード表!$C$3&amp;"'!"&amp;コード表!$C$65&amp;コード表!D43)</f>
        <v>49</v>
      </c>
      <c r="E37" s="155">
        <f ca="1">INDIRECT("'"&amp;コード表!$C$3&amp;"'!"&amp;コード表!$C$65&amp;コード表!E43)</f>
        <v>48</v>
      </c>
      <c r="F37" s="155">
        <f ca="1">INDIRECT("'"&amp;コード表!$C$3&amp;"'!"&amp;コード表!$C$65&amp;コード表!F43)</f>
        <v>56</v>
      </c>
      <c r="G37" s="155">
        <f ca="1">INDIRECT("'"&amp;コード表!$C$3&amp;"'!"&amp;コード表!$C$65&amp;コード表!G43)</f>
        <v>63</v>
      </c>
      <c r="H37" s="155">
        <f ca="1">INDIRECT("'"&amp;コード表!$C$3&amp;"'!"&amp;コード表!$C$65&amp;コード表!H43)</f>
        <v>98</v>
      </c>
      <c r="I37" s="155">
        <f ca="1">INDIRECT("'"&amp;コード表!$C$3&amp;"'!"&amp;コード表!$C$65&amp;コード表!I43)</f>
        <v>73</v>
      </c>
      <c r="J37" s="155">
        <f ca="1">INDIRECT("'"&amp;コード表!$C$3&amp;"'!"&amp;コード表!$C$65&amp;コード表!J43)</f>
        <v>69</v>
      </c>
      <c r="K37" s="155">
        <f ca="1">INDIRECT("'"&amp;コード表!$C$3&amp;"'!"&amp;コード表!$C$65&amp;コード表!K43)</f>
        <v>64</v>
      </c>
      <c r="L37" s="155">
        <f ca="1">INDIRECT("'"&amp;コード表!$C$3&amp;"'!"&amp;コード表!$C$65&amp;コード表!L43)</f>
        <v>53</v>
      </c>
      <c r="M37" s="155">
        <f ca="1">INDIRECT("'"&amp;コード表!$C$3&amp;"'!"&amp;コード表!$C$65&amp;コード表!M43)</f>
        <v>56</v>
      </c>
    </row>
    <row r="38" spans="1:13" ht="14.25" customHeight="1">
      <c r="A38" s="152">
        <v>32</v>
      </c>
      <c r="B38" s="153" t="s">
        <v>37</v>
      </c>
      <c r="C38" s="154">
        <f ca="1">INDIRECT("'"&amp;コード表!$C$3&amp;"'!"&amp;コード表!$C$65&amp;コード表!C44)</f>
        <v>3</v>
      </c>
      <c r="D38" s="155">
        <f ca="1">INDIRECT("'"&amp;コード表!$C$3&amp;"'!"&amp;コード表!$C$65&amp;コード表!D44)</f>
        <v>3</v>
      </c>
      <c r="E38" s="155">
        <f ca="1">INDIRECT("'"&amp;コード表!$C$3&amp;"'!"&amp;コード表!$C$65&amp;コード表!E44)</f>
        <v>3</v>
      </c>
      <c r="F38" s="155">
        <f ca="1">INDIRECT("'"&amp;コード表!$C$3&amp;"'!"&amp;コード表!$C$65&amp;コード表!F44)</f>
        <v>3</v>
      </c>
      <c r="G38" s="155">
        <f ca="1">INDIRECT("'"&amp;コード表!$C$3&amp;"'!"&amp;コード表!$C$65&amp;コード表!G44)</f>
        <v>1</v>
      </c>
      <c r="H38" s="155">
        <f ca="1">INDIRECT("'"&amp;コード表!$C$3&amp;"'!"&amp;コード表!$C$65&amp;コード表!H44)</f>
        <v>2</v>
      </c>
      <c r="I38" s="155">
        <f ca="1">INDIRECT("'"&amp;コード表!$C$3&amp;"'!"&amp;コード表!$C$65&amp;コード表!I44)</f>
        <v>1</v>
      </c>
      <c r="J38" s="155">
        <f ca="1">INDIRECT("'"&amp;コード表!$C$3&amp;"'!"&amp;コード表!$C$65&amp;コード表!J44)</f>
        <v>1</v>
      </c>
      <c r="K38" s="155">
        <f ca="1">INDIRECT("'"&amp;コード表!$C$3&amp;"'!"&amp;コード表!$C$65&amp;コード表!K44)</f>
        <v>1</v>
      </c>
      <c r="L38" s="155">
        <f ca="1">INDIRECT("'"&amp;コード表!$C$3&amp;"'!"&amp;コード表!$C$65&amp;コード表!L44)</f>
        <v>0</v>
      </c>
      <c r="M38" s="155">
        <f ca="1">INDIRECT("'"&amp;コード表!$C$3&amp;"'!"&amp;コード表!$C$65&amp;コード表!M44)</f>
        <v>0</v>
      </c>
    </row>
    <row r="39" spans="1:13" ht="14.25" customHeight="1">
      <c r="A39" s="152">
        <v>33</v>
      </c>
      <c r="B39" s="153" t="s">
        <v>38</v>
      </c>
      <c r="C39" s="154">
        <f ca="1">INDIRECT("'"&amp;コード表!$C$3&amp;"'!"&amp;コード表!$C$65&amp;コード表!C45)</f>
        <v>870</v>
      </c>
      <c r="D39" s="155">
        <f ca="1">INDIRECT("'"&amp;コード表!$C$3&amp;"'!"&amp;コード表!$C$65&amp;コード表!D45)</f>
        <v>800</v>
      </c>
      <c r="E39" s="155">
        <f ca="1">INDIRECT("'"&amp;コード表!$C$3&amp;"'!"&amp;コード表!$C$65&amp;コード表!E45)</f>
        <v>657</v>
      </c>
      <c r="F39" s="155">
        <f ca="1">INDIRECT("'"&amp;コード表!$C$3&amp;"'!"&amp;コード表!$C$65&amp;コード表!F45)</f>
        <v>632</v>
      </c>
      <c r="G39" s="155">
        <f ca="1">INDIRECT("'"&amp;コード表!$C$3&amp;"'!"&amp;コード表!$C$65&amp;コード表!G45)</f>
        <v>736</v>
      </c>
      <c r="H39" s="155">
        <f ca="1">INDIRECT("'"&amp;コード表!$C$3&amp;"'!"&amp;コード表!$C$65&amp;コード表!H45)</f>
        <v>1616</v>
      </c>
      <c r="I39" s="155">
        <f ca="1">INDIRECT("'"&amp;コード表!$C$3&amp;"'!"&amp;コード表!$C$65&amp;コード表!I45)</f>
        <v>829</v>
      </c>
      <c r="J39" s="155">
        <f ca="1">INDIRECT("'"&amp;コード表!$C$3&amp;"'!"&amp;コード表!$C$65&amp;コード表!J45)</f>
        <v>1072</v>
      </c>
      <c r="K39" s="155">
        <f ca="1">INDIRECT("'"&amp;コード表!$C$3&amp;"'!"&amp;コード表!$C$65&amp;コード表!K45)</f>
        <v>1234</v>
      </c>
      <c r="L39" s="155">
        <f ca="1">INDIRECT("'"&amp;コード表!$C$3&amp;"'!"&amp;コード表!$C$65&amp;コード表!L45)</f>
        <v>1087</v>
      </c>
      <c r="M39" s="155">
        <f ca="1">INDIRECT("'"&amp;コード表!$C$3&amp;"'!"&amp;コード表!$C$65&amp;コード表!M45)</f>
        <v>973</v>
      </c>
    </row>
    <row r="40" spans="1:13" ht="14.25" customHeight="1">
      <c r="A40" s="152">
        <v>34</v>
      </c>
      <c r="B40" s="153" t="s">
        <v>39</v>
      </c>
      <c r="C40" s="154">
        <f ca="1">INDIRECT("'"&amp;コード表!$C$3&amp;"'!"&amp;コード表!$C$65&amp;コード表!C46)</f>
        <v>307</v>
      </c>
      <c r="D40" s="155">
        <f ca="1">INDIRECT("'"&amp;コード表!$C$3&amp;"'!"&amp;コード表!$C$65&amp;コード表!D46)</f>
        <v>302</v>
      </c>
      <c r="E40" s="155">
        <f ca="1">INDIRECT("'"&amp;コード表!$C$3&amp;"'!"&amp;コード表!$C$65&amp;コード表!E46)</f>
        <v>270</v>
      </c>
      <c r="F40" s="155">
        <f ca="1">INDIRECT("'"&amp;コード表!$C$3&amp;"'!"&amp;コード表!$C$65&amp;コード表!F46)</f>
        <v>250</v>
      </c>
      <c r="G40" s="155">
        <f ca="1">INDIRECT("'"&amp;コード表!$C$3&amp;"'!"&amp;コード表!$C$65&amp;コード表!G46)</f>
        <v>262</v>
      </c>
      <c r="H40" s="155">
        <f ca="1">INDIRECT("'"&amp;コード表!$C$3&amp;"'!"&amp;コード表!$C$65&amp;コード表!H46)</f>
        <v>544</v>
      </c>
      <c r="I40" s="155">
        <f ca="1">INDIRECT("'"&amp;コード表!$C$3&amp;"'!"&amp;コード表!$C$65&amp;コード表!I46)</f>
        <v>310</v>
      </c>
      <c r="J40" s="155">
        <f ca="1">INDIRECT("'"&amp;コード表!$C$3&amp;"'!"&amp;コード表!$C$65&amp;コード表!J46)</f>
        <v>331</v>
      </c>
      <c r="K40" s="155">
        <f ca="1">INDIRECT("'"&amp;コード表!$C$3&amp;"'!"&amp;コード表!$C$65&amp;コード表!K46)</f>
        <v>398</v>
      </c>
      <c r="L40" s="155">
        <f ca="1">INDIRECT("'"&amp;コード表!$C$3&amp;"'!"&amp;コード表!$C$65&amp;コード表!L46)</f>
        <v>297</v>
      </c>
      <c r="M40" s="155">
        <f ca="1">INDIRECT("'"&amp;コード表!$C$3&amp;"'!"&amp;コード表!$C$65&amp;コード表!M46)</f>
        <v>273</v>
      </c>
    </row>
    <row r="41" spans="1:13" ht="14.25" customHeight="1">
      <c r="A41" s="152">
        <v>35</v>
      </c>
      <c r="B41" s="153" t="s">
        <v>40</v>
      </c>
      <c r="C41" s="154">
        <f ca="1">INDIRECT("'"&amp;コード表!$C$3&amp;"'!"&amp;コード表!$C$65&amp;コード表!C47)</f>
        <v>116</v>
      </c>
      <c r="D41" s="155">
        <f ca="1">INDIRECT("'"&amp;コード表!$C$3&amp;"'!"&amp;コード表!$C$65&amp;コード表!D47)</f>
        <v>125</v>
      </c>
      <c r="E41" s="155">
        <f ca="1">INDIRECT("'"&amp;コード表!$C$3&amp;"'!"&amp;コード表!$C$65&amp;コード表!E47)</f>
        <v>114</v>
      </c>
      <c r="F41" s="155">
        <f ca="1">INDIRECT("'"&amp;コード表!$C$3&amp;"'!"&amp;コード表!$C$65&amp;コード表!F47)</f>
        <v>123</v>
      </c>
      <c r="G41" s="155">
        <f ca="1">INDIRECT("'"&amp;コード表!$C$3&amp;"'!"&amp;コード表!$C$65&amp;コード表!G47)</f>
        <v>131</v>
      </c>
      <c r="H41" s="155">
        <f ca="1">INDIRECT("'"&amp;コード表!$C$3&amp;"'!"&amp;コード表!$C$65&amp;コード表!H47)</f>
        <v>205</v>
      </c>
      <c r="I41" s="155">
        <f ca="1">INDIRECT("'"&amp;コード表!$C$3&amp;"'!"&amp;コード表!$C$65&amp;コード表!I47)</f>
        <v>149</v>
      </c>
      <c r="J41" s="155">
        <f ca="1">INDIRECT("'"&amp;コード表!$C$3&amp;"'!"&amp;コード表!$C$65&amp;コード表!J47)</f>
        <v>146</v>
      </c>
      <c r="K41" s="155">
        <f ca="1">INDIRECT("'"&amp;コード表!$C$3&amp;"'!"&amp;コード表!$C$65&amp;コード表!K47)</f>
        <v>136</v>
      </c>
      <c r="L41" s="155">
        <f ca="1">INDIRECT("'"&amp;コード表!$C$3&amp;"'!"&amp;コード表!$C$65&amp;コード表!L47)</f>
        <v>122</v>
      </c>
      <c r="M41" s="155">
        <f ca="1">INDIRECT("'"&amp;コード表!$C$3&amp;"'!"&amp;コード表!$C$65&amp;コード表!M47)</f>
        <v>129</v>
      </c>
    </row>
    <row r="42" spans="1:13" ht="14.25" customHeight="1">
      <c r="A42" s="152">
        <v>36</v>
      </c>
      <c r="B42" s="153" t="s">
        <v>41</v>
      </c>
      <c r="C42" s="154">
        <f ca="1">INDIRECT("'"&amp;コード表!$C$3&amp;"'!"&amp;コード表!$C$65&amp;コード表!C48)</f>
        <v>378</v>
      </c>
      <c r="D42" s="155">
        <f ca="1">INDIRECT("'"&amp;コード表!$C$3&amp;"'!"&amp;コード表!$C$65&amp;コード表!D48)</f>
        <v>369</v>
      </c>
      <c r="E42" s="155">
        <f ca="1">INDIRECT("'"&amp;コード表!$C$3&amp;"'!"&amp;コード表!$C$65&amp;コード表!E48)</f>
        <v>374</v>
      </c>
      <c r="F42" s="155">
        <f ca="1">INDIRECT("'"&amp;コード表!$C$3&amp;"'!"&amp;コード表!$C$65&amp;コード表!F48)</f>
        <v>355</v>
      </c>
      <c r="G42" s="155">
        <f ca="1">INDIRECT("'"&amp;コード表!$C$3&amp;"'!"&amp;コード表!$C$65&amp;コード表!G48)</f>
        <v>393</v>
      </c>
      <c r="H42" s="155">
        <f ca="1">INDIRECT("'"&amp;コード表!$C$3&amp;"'!"&amp;コード表!$C$65&amp;コード表!H48)</f>
        <v>491</v>
      </c>
      <c r="I42" s="155">
        <f ca="1">INDIRECT("'"&amp;コード表!$C$3&amp;"'!"&amp;コード表!$C$65&amp;コード表!I48)</f>
        <v>366</v>
      </c>
      <c r="J42" s="155">
        <f ca="1">INDIRECT("'"&amp;コード表!$C$3&amp;"'!"&amp;コード表!$C$65&amp;コード表!J48)</f>
        <v>370</v>
      </c>
      <c r="K42" s="155">
        <f ca="1">INDIRECT("'"&amp;コード表!$C$3&amp;"'!"&amp;コード表!$C$65&amp;コード表!K48)</f>
        <v>352</v>
      </c>
      <c r="L42" s="155">
        <f ca="1">INDIRECT("'"&amp;コード表!$C$3&amp;"'!"&amp;コード表!$C$65&amp;コード表!L48)</f>
        <v>334</v>
      </c>
      <c r="M42" s="155">
        <f ca="1">INDIRECT("'"&amp;コード表!$C$3&amp;"'!"&amp;コード表!$C$65&amp;コード表!M48)</f>
        <v>407</v>
      </c>
    </row>
    <row r="43" spans="1:13" ht="14.25" customHeight="1">
      <c r="A43" s="152">
        <v>37</v>
      </c>
      <c r="B43" s="153" t="s">
        <v>49</v>
      </c>
      <c r="C43" s="154">
        <f ca="1">INDIRECT("'"&amp;コード表!$C$3&amp;"'!"&amp;コード表!$C$65&amp;コード表!C49)</f>
        <v>1033</v>
      </c>
      <c r="D43" s="155">
        <f ca="1">INDIRECT("'"&amp;コード表!$C$3&amp;"'!"&amp;コード表!$C$65&amp;コード表!D49)</f>
        <v>1154</v>
      </c>
      <c r="E43" s="155">
        <f ca="1">INDIRECT("'"&amp;コード表!$C$3&amp;"'!"&amp;コード表!$C$65&amp;コード表!E49)</f>
        <v>1155</v>
      </c>
      <c r="F43" s="155">
        <f ca="1">INDIRECT("'"&amp;コード表!$C$3&amp;"'!"&amp;コード表!$C$65&amp;コード表!F49)</f>
        <v>1330</v>
      </c>
      <c r="G43" s="155">
        <f ca="1">INDIRECT("'"&amp;コード表!$C$3&amp;"'!"&amp;コード表!$C$65&amp;コード表!G49)</f>
        <v>1308</v>
      </c>
      <c r="H43" s="155">
        <f ca="1">INDIRECT("'"&amp;コード表!$C$3&amp;"'!"&amp;コード表!$C$65&amp;コード表!H49)</f>
        <v>1854</v>
      </c>
      <c r="I43" s="155">
        <f ca="1">INDIRECT("'"&amp;コード表!$C$3&amp;"'!"&amp;コード表!$C$65&amp;コード表!I49)</f>
        <v>1451</v>
      </c>
      <c r="J43" s="155">
        <f ca="1">INDIRECT("'"&amp;コード表!$C$3&amp;"'!"&amp;コード表!$C$65&amp;コード表!J49)</f>
        <v>1303</v>
      </c>
      <c r="K43" s="155">
        <f ca="1">INDIRECT("'"&amp;コード表!$C$3&amp;"'!"&amp;コード表!$C$65&amp;コード表!K49)</f>
        <v>1294</v>
      </c>
      <c r="L43" s="155">
        <f ca="1">INDIRECT("'"&amp;コード表!$C$3&amp;"'!"&amp;コード表!$C$65&amp;コード表!L49)</f>
        <v>1074</v>
      </c>
      <c r="M43" s="155">
        <f ca="1">INDIRECT("'"&amp;コード表!$C$3&amp;"'!"&amp;コード表!$C$65&amp;コード表!M49)</f>
        <v>1145</v>
      </c>
    </row>
    <row r="44" spans="1:13" ht="14.25" customHeight="1">
      <c r="A44" s="181">
        <v>38</v>
      </c>
      <c r="B44" s="158" t="s">
        <v>50</v>
      </c>
      <c r="C44" s="156">
        <f ca="1">INDIRECT("'"&amp;コード表!$C$3&amp;"'!"&amp;コード表!$C$65&amp;コード表!C50)</f>
        <v>2905</v>
      </c>
      <c r="D44" s="157">
        <f ca="1">INDIRECT("'"&amp;コード表!$C$3&amp;"'!"&amp;コード表!$C$65&amp;コード表!D50)</f>
        <v>3227</v>
      </c>
      <c r="E44" s="157">
        <f ca="1">INDIRECT("'"&amp;コード表!$C$3&amp;"'!"&amp;コード表!$C$65&amp;コード表!E50)</f>
        <v>3061</v>
      </c>
      <c r="F44" s="157">
        <f ca="1">INDIRECT("'"&amp;コード表!$C$3&amp;"'!"&amp;コード表!$C$65&amp;コード表!F50)</f>
        <v>3170</v>
      </c>
      <c r="G44" s="157">
        <f ca="1">INDIRECT("'"&amp;コード表!$C$3&amp;"'!"&amp;コード表!$C$65&amp;コード表!G50)</f>
        <v>3059</v>
      </c>
      <c r="H44" s="157">
        <f ca="1">INDIRECT("'"&amp;コード表!$C$3&amp;"'!"&amp;コード表!$C$65&amp;コード表!H50)</f>
        <v>3955</v>
      </c>
      <c r="I44" s="157">
        <f ca="1">INDIRECT("'"&amp;コード表!$C$3&amp;"'!"&amp;コード表!$C$65&amp;コード表!I50)</f>
        <v>3197</v>
      </c>
      <c r="J44" s="157">
        <f ca="1">INDIRECT("'"&amp;コード表!$C$3&amp;"'!"&amp;コード表!$C$65&amp;コード表!J50)</f>
        <v>2864</v>
      </c>
      <c r="K44" s="157">
        <f ca="1">INDIRECT("'"&amp;コード表!$C$3&amp;"'!"&amp;コード表!$C$65&amp;コード表!K50)</f>
        <v>2720</v>
      </c>
      <c r="L44" s="157">
        <f ca="1">INDIRECT("'"&amp;コード表!$C$3&amp;"'!"&amp;コード表!$C$65&amp;コード表!L50)</f>
        <v>2130</v>
      </c>
      <c r="M44" s="157">
        <f ca="1">INDIRECT("'"&amp;コード表!$C$3&amp;"'!"&amp;コード表!$C$65&amp;コード表!M50)</f>
        <v>2467</v>
      </c>
    </row>
    <row r="45" spans="1:13" ht="14.25" customHeight="1">
      <c r="A45" s="181">
        <v>39</v>
      </c>
      <c r="B45" s="158" t="s">
        <v>42</v>
      </c>
      <c r="C45" s="156">
        <f ca="1">INDIRECT("'"&amp;コード表!$C$3&amp;"'!"&amp;コード表!$C$65&amp;コード表!C51)</f>
        <v>533</v>
      </c>
      <c r="D45" s="157">
        <f ca="1">INDIRECT("'"&amp;コード表!$C$3&amp;"'!"&amp;コード表!$C$65&amp;コード表!D51)</f>
        <v>711</v>
      </c>
      <c r="E45" s="157">
        <f ca="1">INDIRECT("'"&amp;コード表!$C$3&amp;"'!"&amp;コード表!$C$65&amp;コード表!E51)</f>
        <v>641</v>
      </c>
      <c r="F45" s="157">
        <f ca="1">INDIRECT("'"&amp;コード表!$C$3&amp;"'!"&amp;コード表!$C$65&amp;コード表!F51)</f>
        <v>723</v>
      </c>
      <c r="G45" s="157">
        <f ca="1">INDIRECT("'"&amp;コード表!$C$3&amp;"'!"&amp;コード表!$C$65&amp;コード表!G51)</f>
        <v>660</v>
      </c>
      <c r="H45" s="157">
        <f ca="1">INDIRECT("'"&amp;コード表!$C$3&amp;"'!"&amp;コード表!$C$65&amp;コード表!H51)</f>
        <v>1016</v>
      </c>
      <c r="I45" s="157">
        <f ca="1">INDIRECT("'"&amp;コード表!$C$3&amp;"'!"&amp;コード表!$C$65&amp;コード表!I51)</f>
        <v>848</v>
      </c>
      <c r="J45" s="157">
        <f ca="1">INDIRECT("'"&amp;コード表!$C$3&amp;"'!"&amp;コード表!$C$65&amp;コード表!J51)</f>
        <v>794</v>
      </c>
      <c r="K45" s="157">
        <f ca="1">INDIRECT("'"&amp;コード表!$C$3&amp;"'!"&amp;コード表!$C$65&amp;コード表!K51)</f>
        <v>756</v>
      </c>
      <c r="L45" s="157">
        <f ca="1">INDIRECT("'"&amp;コード表!$C$3&amp;"'!"&amp;コード表!$C$65&amp;コード表!L51)</f>
        <v>634</v>
      </c>
      <c r="M45" s="157">
        <f ca="1">INDIRECT("'"&amp;コード表!$C$3&amp;"'!"&amp;コード表!$C$65&amp;コード表!M51)</f>
        <v>784</v>
      </c>
    </row>
    <row r="46" spans="1:13" ht="14.25" customHeight="1">
      <c r="A46" s="152">
        <v>40</v>
      </c>
      <c r="B46" s="153" t="s">
        <v>43</v>
      </c>
      <c r="C46" s="154">
        <f ca="1">INDIRECT("'"&amp;コード表!$C$3&amp;"'!"&amp;コード表!$C$65&amp;コード表!C52)</f>
        <v>1018</v>
      </c>
      <c r="D46" s="155">
        <f ca="1">INDIRECT("'"&amp;コード表!$C$3&amp;"'!"&amp;コード表!$C$65&amp;コード表!D52)</f>
        <v>1034</v>
      </c>
      <c r="E46" s="155">
        <f ca="1">INDIRECT("'"&amp;コード表!$C$3&amp;"'!"&amp;コード表!$C$65&amp;コード表!E52)</f>
        <v>1039</v>
      </c>
      <c r="F46" s="155">
        <f ca="1">INDIRECT("'"&amp;コード表!$C$3&amp;"'!"&amp;コード表!$C$65&amp;コード表!F52)</f>
        <v>1170</v>
      </c>
      <c r="G46" s="155">
        <f ca="1">INDIRECT("'"&amp;コード表!$C$3&amp;"'!"&amp;コード表!$C$65&amp;コード表!G52)</f>
        <v>1180</v>
      </c>
      <c r="H46" s="155">
        <f ca="1">INDIRECT("'"&amp;コード表!$C$3&amp;"'!"&amp;コード表!$C$65&amp;コード表!H52)</f>
        <v>1753</v>
      </c>
      <c r="I46" s="155">
        <f ca="1">INDIRECT("'"&amp;コード表!$C$3&amp;"'!"&amp;コード表!$C$65&amp;コード表!I52)</f>
        <v>1406</v>
      </c>
      <c r="J46" s="155">
        <f ca="1">INDIRECT("'"&amp;コード表!$C$3&amp;"'!"&amp;コード表!$C$65&amp;コード表!J52)</f>
        <v>1279</v>
      </c>
      <c r="K46" s="155">
        <f ca="1">INDIRECT("'"&amp;コード表!$C$3&amp;"'!"&amp;コード表!$C$65&amp;コード表!K52)</f>
        <v>1273</v>
      </c>
      <c r="L46" s="155">
        <f ca="1">INDIRECT("'"&amp;コード表!$C$3&amp;"'!"&amp;コード表!$C$65&amp;コード表!L52)</f>
        <v>1002</v>
      </c>
      <c r="M46" s="155">
        <f ca="1">INDIRECT("'"&amp;コード表!$C$3&amp;"'!"&amp;コード表!$C$65&amp;コード表!M52)</f>
        <v>1129</v>
      </c>
    </row>
    <row r="47" spans="1:13" ht="14.25" customHeight="1">
      <c r="A47" s="181">
        <v>41</v>
      </c>
      <c r="B47" s="158" t="s">
        <v>44</v>
      </c>
      <c r="C47" s="156">
        <f ca="1">INDIRECT("'"&amp;コード表!$C$3&amp;"'!"&amp;コード表!$C$65&amp;コード表!C53)</f>
        <v>230</v>
      </c>
      <c r="D47" s="157">
        <f ca="1">INDIRECT("'"&amp;コード表!$C$3&amp;"'!"&amp;コード表!$C$65&amp;コード表!D53)</f>
        <v>197</v>
      </c>
      <c r="E47" s="157">
        <f ca="1">INDIRECT("'"&amp;コード表!$C$3&amp;"'!"&amp;コード表!$C$65&amp;コード表!E53)</f>
        <v>164</v>
      </c>
      <c r="F47" s="157">
        <f ca="1">INDIRECT("'"&amp;コード表!$C$3&amp;"'!"&amp;コード表!$C$65&amp;コード表!F53)</f>
        <v>191</v>
      </c>
      <c r="G47" s="157">
        <f ca="1">INDIRECT("'"&amp;コード表!$C$3&amp;"'!"&amp;コード表!$C$65&amp;コード表!G53)</f>
        <v>199</v>
      </c>
      <c r="H47" s="157">
        <f ca="1">INDIRECT("'"&amp;コード表!$C$3&amp;"'!"&amp;コード表!$C$65&amp;コード表!H53)</f>
        <v>239</v>
      </c>
      <c r="I47" s="157">
        <f ca="1">INDIRECT("'"&amp;コード表!$C$3&amp;"'!"&amp;コード表!$C$65&amp;コード表!I53)</f>
        <v>219</v>
      </c>
      <c r="J47" s="157">
        <f ca="1">INDIRECT("'"&amp;コード表!$C$3&amp;"'!"&amp;コード表!$C$65&amp;コード表!J53)</f>
        <v>202</v>
      </c>
      <c r="K47" s="157">
        <f ca="1">INDIRECT("'"&amp;コード表!$C$3&amp;"'!"&amp;コード表!$C$65&amp;コード表!K53)</f>
        <v>194</v>
      </c>
      <c r="L47" s="157">
        <f ca="1">INDIRECT("'"&amp;コード表!$C$3&amp;"'!"&amp;コード表!$C$65&amp;コード表!L53)</f>
        <v>134</v>
      </c>
      <c r="M47" s="157">
        <f ca="1">INDIRECT("'"&amp;コード表!$C$3&amp;"'!"&amp;コード表!$C$65&amp;コード表!M53)</f>
        <v>158</v>
      </c>
    </row>
    <row r="48" spans="1:13" ht="14.25" customHeight="1">
      <c r="A48" s="182" t="s">
        <v>125</v>
      </c>
      <c r="B48" s="183" t="s">
        <v>131</v>
      </c>
      <c r="C48" s="154">
        <f ca="1">INDIRECT("'"&amp;コード表!$C$3&amp;"'!"&amp;コード表!$C$65&amp;コード表!C54)</f>
        <v>13938</v>
      </c>
      <c r="D48" s="155">
        <f ca="1">INDIRECT("'"&amp;コード表!$C$3&amp;"'!"&amp;コード表!$C$65&amp;コード表!D54)</f>
        <v>15091</v>
      </c>
      <c r="E48" s="155">
        <f ca="1">INDIRECT("'"&amp;コード表!$C$3&amp;"'!"&amp;コード表!$C$65&amp;コード表!E54)</f>
        <v>13807</v>
      </c>
      <c r="F48" s="155">
        <f ca="1">INDIRECT("'"&amp;コード表!$C$3&amp;"'!"&amp;コード表!$C$65&amp;コード表!F54)</f>
        <v>14544</v>
      </c>
      <c r="G48" s="155">
        <f ca="1">INDIRECT("'"&amp;コード表!$C$3&amp;"'!"&amp;コード表!$C$65&amp;コード表!G54)</f>
        <v>14206</v>
      </c>
      <c r="H48" s="155">
        <f ca="1">INDIRECT("'"&amp;コード表!$C$3&amp;"'!"&amp;コード表!$C$65&amp;コード表!H54)</f>
        <v>18500</v>
      </c>
      <c r="I48" s="155">
        <f ca="1">INDIRECT("'"&amp;コード表!$C$3&amp;"'!"&amp;コード表!$C$65&amp;コード表!I54)</f>
        <v>15575</v>
      </c>
      <c r="J48" s="155">
        <f ca="1">INDIRECT("'"&amp;コード表!$C$3&amp;"'!"&amp;コード表!$C$65&amp;コード表!J54)</f>
        <v>14549</v>
      </c>
      <c r="K48" s="155">
        <f ca="1">INDIRECT("'"&amp;コード表!$C$3&amp;"'!"&amp;コード表!$C$65&amp;コード表!K54)</f>
        <v>13449</v>
      </c>
      <c r="L48" s="155">
        <f ca="1">INDIRECT("'"&amp;コード表!$C$3&amp;"'!"&amp;コード表!$C$65&amp;コード表!L54)</f>
        <v>10738</v>
      </c>
      <c r="M48" s="155">
        <f ca="1">INDIRECT("'"&amp;コード表!$C$3&amp;"'!"&amp;コード表!$C$65&amp;コード表!M54)</f>
        <v>11490</v>
      </c>
    </row>
    <row r="49" spans="1:14" ht="14.25" customHeight="1">
      <c r="A49" s="184" t="s">
        <v>126</v>
      </c>
      <c r="B49" s="153" t="s">
        <v>132</v>
      </c>
      <c r="C49" s="154">
        <f ca="1">INDIRECT("'"&amp;コード表!$C$3&amp;"'!"&amp;コード表!$C$65&amp;コード表!C55)</f>
        <v>5238</v>
      </c>
      <c r="D49" s="155">
        <f ca="1">INDIRECT("'"&amp;コード表!$C$3&amp;"'!"&amp;コード表!$C$65&amp;コード表!D55)</f>
        <v>5686</v>
      </c>
      <c r="E49" s="155">
        <f ca="1">INDIRECT("'"&amp;コード表!$C$3&amp;"'!"&amp;コード表!$C$65&amp;コード表!E55)</f>
        <v>5352</v>
      </c>
      <c r="F49" s="155">
        <f ca="1">INDIRECT("'"&amp;コード表!$C$3&amp;"'!"&amp;コード表!$C$65&amp;コード表!F55)</f>
        <v>5690</v>
      </c>
      <c r="G49" s="155">
        <f ca="1">INDIRECT("'"&amp;コード表!$C$3&amp;"'!"&amp;コード表!$C$65&amp;コード表!G55)</f>
        <v>5369</v>
      </c>
      <c r="H49" s="155">
        <f ca="1">INDIRECT("'"&amp;コード表!$C$3&amp;"'!"&amp;コード表!$C$65&amp;コード表!H55)</f>
        <v>6734</v>
      </c>
      <c r="I49" s="155">
        <f ca="1">INDIRECT("'"&amp;コード表!$C$3&amp;"'!"&amp;コード表!$C$65&amp;コード表!I55)</f>
        <v>5534</v>
      </c>
      <c r="J49" s="155">
        <f ca="1">INDIRECT("'"&amp;コード表!$C$3&amp;"'!"&amp;コード表!$C$65&amp;コード表!J55)</f>
        <v>5022</v>
      </c>
      <c r="K49" s="155">
        <f ca="1">INDIRECT("'"&amp;コード表!$C$3&amp;"'!"&amp;コード表!$C$65&amp;コード表!K55)</f>
        <v>4705</v>
      </c>
      <c r="L49" s="155">
        <f ca="1">INDIRECT("'"&amp;コード表!$C$3&amp;"'!"&amp;コード表!$C$65&amp;コード表!L55)</f>
        <v>3561</v>
      </c>
      <c r="M49" s="155">
        <f ca="1">INDIRECT("'"&amp;コード表!$C$3&amp;"'!"&amp;コード表!$C$65&amp;コード表!M55)</f>
        <v>3962</v>
      </c>
    </row>
    <row r="50" spans="1:14" ht="14.25" customHeight="1">
      <c r="A50" s="184" t="s">
        <v>127</v>
      </c>
      <c r="B50" s="153" t="s">
        <v>133</v>
      </c>
      <c r="C50" s="154">
        <f ca="1">INDIRECT("'"&amp;コード表!$C$3&amp;"'!"&amp;コード表!$C$65&amp;コード表!C56)</f>
        <v>13484</v>
      </c>
      <c r="D50" s="155">
        <f ca="1">INDIRECT("'"&amp;コード表!$C$3&amp;"'!"&amp;コード表!$C$65&amp;コード表!D56)</f>
        <v>14332</v>
      </c>
      <c r="E50" s="155">
        <f ca="1">INDIRECT("'"&amp;コード表!$C$3&amp;"'!"&amp;コード表!$C$65&amp;コード表!E56)</f>
        <v>13428</v>
      </c>
      <c r="F50" s="155">
        <f ca="1">INDIRECT("'"&amp;コード表!$C$3&amp;"'!"&amp;コード表!$C$65&amp;コード表!F56)</f>
        <v>14271</v>
      </c>
      <c r="G50" s="155">
        <f ca="1">INDIRECT("'"&amp;コード表!$C$3&amp;"'!"&amp;コード表!$C$65&amp;コード表!G56)</f>
        <v>14061</v>
      </c>
      <c r="H50" s="155">
        <f ca="1">INDIRECT("'"&amp;コード表!$C$3&amp;"'!"&amp;コード表!$C$65&amp;コード表!H56)</f>
        <v>19463</v>
      </c>
      <c r="I50" s="155">
        <f ca="1">INDIRECT("'"&amp;コード表!$C$3&amp;"'!"&amp;コード表!$C$65&amp;コード表!I56)</f>
        <v>15366</v>
      </c>
      <c r="J50" s="155">
        <f ca="1">INDIRECT("'"&amp;コード表!$C$3&amp;"'!"&amp;コード表!$C$65&amp;コード表!J56)</f>
        <v>14194</v>
      </c>
      <c r="K50" s="155">
        <f ca="1">INDIRECT("'"&amp;コード表!$C$3&amp;"'!"&amp;コード表!$C$65&amp;コード表!K56)</f>
        <v>14272</v>
      </c>
      <c r="L50" s="155">
        <f ca="1">INDIRECT("'"&amp;コード表!$C$3&amp;"'!"&amp;コード表!$C$65&amp;コード表!L56)</f>
        <v>11261</v>
      </c>
      <c r="M50" s="155">
        <f ca="1">INDIRECT("'"&amp;コード表!$C$3&amp;"'!"&amp;コード表!$C$65&amp;コード表!M56)</f>
        <v>11549</v>
      </c>
    </row>
    <row r="51" spans="1:14" ht="14.25" customHeight="1">
      <c r="A51" s="184" t="s">
        <v>128</v>
      </c>
      <c r="B51" s="153" t="s">
        <v>134</v>
      </c>
      <c r="C51" s="154">
        <f ca="1">INDIRECT("'"&amp;コード表!$C$3&amp;"'!"&amp;コード表!$C$65&amp;コード表!C57)</f>
        <v>321</v>
      </c>
      <c r="D51" s="155">
        <f ca="1">INDIRECT("'"&amp;コード表!$C$3&amp;"'!"&amp;コード表!$C$65&amp;コード表!D57)</f>
        <v>321</v>
      </c>
      <c r="E51" s="155">
        <f ca="1">INDIRECT("'"&amp;コード表!$C$3&amp;"'!"&amp;コード表!$C$65&amp;コード表!E57)</f>
        <v>284</v>
      </c>
      <c r="F51" s="155">
        <f ca="1">INDIRECT("'"&amp;コード表!$C$3&amp;"'!"&amp;コード表!$C$65&amp;コード表!F57)</f>
        <v>277</v>
      </c>
      <c r="G51" s="155">
        <f ca="1">INDIRECT("'"&amp;コード表!$C$3&amp;"'!"&amp;コード表!$C$65&amp;コード表!G57)</f>
        <v>253</v>
      </c>
      <c r="H51" s="155">
        <f ca="1">INDIRECT("'"&amp;コード表!$C$3&amp;"'!"&amp;コード表!$C$65&amp;コード表!H57)</f>
        <v>320</v>
      </c>
      <c r="I51" s="155">
        <f ca="1">INDIRECT("'"&amp;コード表!$C$3&amp;"'!"&amp;コード表!$C$65&amp;コード表!I57)</f>
        <v>298</v>
      </c>
      <c r="J51" s="155">
        <f ca="1">INDIRECT("'"&amp;コード表!$C$3&amp;"'!"&amp;コード表!$C$65&amp;コード表!J57)</f>
        <v>282</v>
      </c>
      <c r="K51" s="155">
        <f ca="1">INDIRECT("'"&amp;コード表!$C$3&amp;"'!"&amp;コード表!$C$65&amp;コード表!K57)</f>
        <v>311</v>
      </c>
      <c r="L51" s="155">
        <f ca="1">INDIRECT("'"&amp;コード表!$C$3&amp;"'!"&amp;コード表!$C$65&amp;コード表!L57)</f>
        <v>284</v>
      </c>
      <c r="M51" s="155">
        <f ca="1">INDIRECT("'"&amp;コード表!$C$3&amp;"'!"&amp;コード表!$C$65&amp;コード表!M57)</f>
        <v>290</v>
      </c>
    </row>
    <row r="52" spans="1:14" ht="14.25" customHeight="1">
      <c r="A52" s="184" t="s">
        <v>129</v>
      </c>
      <c r="B52" s="153" t="s">
        <v>135</v>
      </c>
      <c r="C52" s="154">
        <f ca="1">INDIRECT("'"&amp;コード表!$C$3&amp;"'!"&amp;コード表!$C$65&amp;コード表!C58)</f>
        <v>6347</v>
      </c>
      <c r="D52" s="155">
        <f ca="1">INDIRECT("'"&amp;コード表!$C$3&amp;"'!"&amp;コード表!$C$65&amp;コード表!D58)</f>
        <v>8703</v>
      </c>
      <c r="E52" s="155">
        <f ca="1">INDIRECT("'"&amp;コード表!$C$3&amp;"'!"&amp;コード表!$C$65&amp;コード表!E58)</f>
        <v>8144</v>
      </c>
      <c r="F52" s="155">
        <f ca="1">INDIRECT("'"&amp;コード表!$C$3&amp;"'!"&amp;コード表!$C$65&amp;コード表!F58)</f>
        <v>8950</v>
      </c>
      <c r="G52" s="155">
        <f ca="1">INDIRECT("'"&amp;コード表!$C$3&amp;"'!"&amp;コード表!$C$65&amp;コード表!G58)</f>
        <v>8123</v>
      </c>
      <c r="H52" s="155">
        <f ca="1">INDIRECT("'"&amp;コード表!$C$3&amp;"'!"&amp;コード表!$C$65&amp;コード表!H58)</f>
        <v>12516</v>
      </c>
      <c r="I52" s="155">
        <f ca="1">INDIRECT("'"&amp;コード表!$C$3&amp;"'!"&amp;コード表!$C$65&amp;コード表!I58)</f>
        <v>8851</v>
      </c>
      <c r="J52" s="155">
        <f ca="1">INDIRECT("'"&amp;コード表!$C$3&amp;"'!"&amp;コード表!$C$65&amp;コード表!J58)</f>
        <v>8015</v>
      </c>
      <c r="K52" s="155">
        <f ca="1">INDIRECT("'"&amp;コード表!$C$3&amp;"'!"&amp;コード表!$C$65&amp;コード表!K58)</f>
        <v>7548</v>
      </c>
      <c r="L52" s="155">
        <f ca="1">INDIRECT("'"&amp;コード表!$C$3&amp;"'!"&amp;コード表!$C$65&amp;コード表!L58)</f>
        <v>6636</v>
      </c>
      <c r="M52" s="155">
        <f ca="1">INDIRECT("'"&amp;コード表!$C$3&amp;"'!"&amp;コード表!$C$65&amp;コード表!M58)</f>
        <v>7485</v>
      </c>
    </row>
    <row r="53" spans="1:14" ht="14.25" customHeight="1">
      <c r="A53" s="185" t="s">
        <v>130</v>
      </c>
      <c r="B53" s="158" t="s">
        <v>136</v>
      </c>
      <c r="C53" s="156">
        <f ca="1">INDIRECT("'"&amp;コード表!$C$3&amp;"'!"&amp;コード表!$C$65&amp;コード表!C59)</f>
        <v>5667</v>
      </c>
      <c r="D53" s="157">
        <f ca="1">INDIRECT("'"&amp;コード表!$C$3&amp;"'!"&amp;コード表!$C$65&amp;コード表!D59)</f>
        <v>6150</v>
      </c>
      <c r="E53" s="157">
        <f ca="1">INDIRECT("'"&amp;コード表!$C$3&amp;"'!"&amp;コード表!$C$65&amp;コード表!E59)</f>
        <v>6078</v>
      </c>
      <c r="F53" s="157">
        <f ca="1">INDIRECT("'"&amp;コード表!$C$3&amp;"'!"&amp;コード表!$C$65&amp;コード表!F59)</f>
        <v>6825</v>
      </c>
      <c r="G53" s="157">
        <f ca="1">INDIRECT("'"&amp;コード表!$C$3&amp;"'!"&amp;コード表!$C$65&amp;コード表!G59)</f>
        <v>6425</v>
      </c>
      <c r="H53" s="157">
        <f ca="1">INDIRECT("'"&amp;コード表!$C$3&amp;"'!"&amp;コード表!$C$65&amp;コード表!H59)</f>
        <v>8987</v>
      </c>
      <c r="I53" s="157">
        <f ca="1">INDIRECT("'"&amp;コード表!$C$3&amp;"'!"&amp;コード表!$C$65&amp;コード表!I59)</f>
        <v>7756</v>
      </c>
      <c r="J53" s="157">
        <f ca="1">INDIRECT("'"&amp;コード表!$C$3&amp;"'!"&amp;コード表!$C$65&amp;コード表!J59)</f>
        <v>7001</v>
      </c>
      <c r="K53" s="157">
        <f ca="1">INDIRECT("'"&amp;コード表!$C$3&amp;"'!"&amp;コード表!$C$65&amp;コード表!K59)</f>
        <v>6656</v>
      </c>
      <c r="L53" s="157">
        <f ca="1">INDIRECT("'"&amp;コード表!$C$3&amp;"'!"&amp;コード表!$C$65&amp;コード表!L59)</f>
        <v>5123</v>
      </c>
      <c r="M53" s="157">
        <f ca="1">INDIRECT("'"&amp;コード表!$C$3&amp;"'!"&amp;コード表!$C$65&amp;コード表!M59)</f>
        <v>5922</v>
      </c>
    </row>
    <row r="54" spans="1:14" ht="14.25" customHeight="1">
      <c r="B54" s="186"/>
      <c r="C54" s="187"/>
      <c r="D54" s="187"/>
      <c r="E54" s="187"/>
      <c r="F54" s="187"/>
      <c r="G54" s="187"/>
      <c r="H54" s="187"/>
      <c r="I54" s="187"/>
      <c r="J54" s="187"/>
      <c r="K54" s="187"/>
      <c r="L54" s="187"/>
      <c r="M54" s="187"/>
    </row>
    <row r="55" spans="1:14" ht="14.25" customHeight="1">
      <c r="A55" s="188"/>
      <c r="B55" s="162"/>
      <c r="C55" s="159"/>
      <c r="D55" s="159"/>
      <c r="E55" s="159"/>
      <c r="F55" s="159"/>
      <c r="G55" s="159"/>
      <c r="H55" s="159"/>
      <c r="I55" s="159"/>
      <c r="J55" s="159"/>
      <c r="K55" s="159"/>
      <c r="L55" s="159"/>
      <c r="M55" s="159"/>
      <c r="N55" s="188"/>
    </row>
    <row r="56" spans="1:14" ht="14.25" customHeight="1">
      <c r="A56" s="147">
        <f>A$2</f>
        <v>1</v>
      </c>
      <c r="B56" s="210" t="str">
        <f>B2</f>
        <v>農業</v>
      </c>
      <c r="C56" s="211"/>
      <c r="D56" s="212"/>
      <c r="E56" s="159"/>
      <c r="F56" s="159"/>
      <c r="G56" s="159"/>
      <c r="H56" s="159"/>
      <c r="I56" s="159"/>
      <c r="J56" s="159"/>
      <c r="K56" s="159"/>
      <c r="L56" s="159"/>
      <c r="M56" s="159"/>
      <c r="N56" s="188"/>
    </row>
    <row r="57" spans="1:14" ht="14.25" customHeight="1">
      <c r="A57" s="160" t="s">
        <v>153</v>
      </c>
      <c r="B57" s="161"/>
      <c r="C57" s="162"/>
      <c r="D57" s="162"/>
      <c r="E57" s="162"/>
      <c r="F57" s="162"/>
      <c r="G57" s="162"/>
      <c r="H57" s="188"/>
      <c r="I57" s="162"/>
      <c r="J57" s="162"/>
      <c r="K57" s="162"/>
      <c r="L57" s="162"/>
      <c r="M57" s="162"/>
      <c r="N57" s="188"/>
    </row>
    <row r="58" spans="1:14" ht="14.25" customHeight="1">
      <c r="A58" s="176"/>
      <c r="B58" s="163"/>
      <c r="C58" s="163">
        <f>C$4</f>
        <v>23</v>
      </c>
      <c r="D58" s="163">
        <f t="shared" ref="D58:M58" si="1">D$4</f>
        <v>24</v>
      </c>
      <c r="E58" s="163">
        <f t="shared" si="1"/>
        <v>25</v>
      </c>
      <c r="F58" s="163">
        <f t="shared" si="1"/>
        <v>26</v>
      </c>
      <c r="G58" s="163">
        <f t="shared" si="1"/>
        <v>27</v>
      </c>
      <c r="H58" s="163">
        <f t="shared" si="1"/>
        <v>28</v>
      </c>
      <c r="I58" s="163">
        <f t="shared" si="1"/>
        <v>29</v>
      </c>
      <c r="J58" s="163">
        <f t="shared" si="1"/>
        <v>30</v>
      </c>
      <c r="K58" s="163">
        <f t="shared" si="1"/>
        <v>1</v>
      </c>
      <c r="L58" s="163">
        <f t="shared" si="1"/>
        <v>2</v>
      </c>
      <c r="M58" s="163">
        <f t="shared" si="1"/>
        <v>3</v>
      </c>
      <c r="N58" s="188"/>
    </row>
    <row r="59" spans="1:14" ht="14.25" customHeight="1">
      <c r="A59" s="178"/>
      <c r="B59" s="164"/>
      <c r="C59" s="164">
        <f>C$5</f>
        <v>2011</v>
      </c>
      <c r="D59" s="164">
        <f t="shared" ref="D59:M59" si="2">D$5</f>
        <v>2012</v>
      </c>
      <c r="E59" s="164">
        <f t="shared" si="2"/>
        <v>2013</v>
      </c>
      <c r="F59" s="164">
        <f t="shared" si="2"/>
        <v>2014</v>
      </c>
      <c r="G59" s="164">
        <f t="shared" si="2"/>
        <v>2015</v>
      </c>
      <c r="H59" s="164">
        <f t="shared" si="2"/>
        <v>2016</v>
      </c>
      <c r="I59" s="164">
        <f t="shared" si="2"/>
        <v>2017</v>
      </c>
      <c r="J59" s="164">
        <f t="shared" si="2"/>
        <v>2018</v>
      </c>
      <c r="K59" s="164">
        <f t="shared" si="2"/>
        <v>2019</v>
      </c>
      <c r="L59" s="164">
        <f t="shared" si="2"/>
        <v>2020</v>
      </c>
      <c r="M59" s="164">
        <f t="shared" si="2"/>
        <v>2021</v>
      </c>
      <c r="N59" s="188"/>
    </row>
    <row r="60" spans="1:14" ht="14.25" customHeight="1">
      <c r="A60" s="189"/>
      <c r="B60" s="180" t="s">
        <v>0</v>
      </c>
      <c r="C60" s="165"/>
      <c r="D60" s="166">
        <f ca="1">IF(C6="X","X",IF(D6="X","X",IF(C6&lt;&gt;0,ROUND((D6-C6)/ABS(C6)*100,3),"- ")))</f>
        <v>11.752000000000001</v>
      </c>
      <c r="E60" s="166">
        <f t="shared" ref="E60:M60" ca="1" si="3">IF(D6="X","X",IF(E6="X","X",IF(D6&lt;&gt;0,ROUND((E6-D6)/ABS(D6)*100,3),"- ")))</f>
        <v>-6.3440000000000003</v>
      </c>
      <c r="F60" s="166">
        <f t="shared" ca="1" si="3"/>
        <v>7.3559999999999999</v>
      </c>
      <c r="G60" s="166">
        <f t="shared" ca="1" si="3"/>
        <v>-4.1929999999999996</v>
      </c>
      <c r="H60" s="166">
        <f t="shared" ca="1" si="3"/>
        <v>37.332999999999998</v>
      </c>
      <c r="I60" s="166">
        <f t="shared" ca="1" si="3"/>
        <v>-19.753</v>
      </c>
      <c r="J60" s="166">
        <f t="shared" ca="1" si="3"/>
        <v>-8.0869999999999997</v>
      </c>
      <c r="K60" s="166">
        <f t="shared" ca="1" si="3"/>
        <v>-4.3250000000000002</v>
      </c>
      <c r="L60" s="166">
        <f t="shared" ca="1" si="3"/>
        <v>-19.893000000000001</v>
      </c>
      <c r="M60" s="166">
        <f t="shared" ca="1" si="3"/>
        <v>8.2309999999999999</v>
      </c>
      <c r="N60" s="188"/>
    </row>
    <row r="61" spans="1:14" ht="14.25" customHeight="1">
      <c r="A61" s="152" t="s">
        <v>1</v>
      </c>
      <c r="B61" s="153" t="s">
        <v>2</v>
      </c>
      <c r="C61" s="167"/>
      <c r="D61" s="168">
        <f t="shared" ref="D61:M106" ca="1" si="4">IF(C7="X","X",IF(D7="X","X",IF(C7&lt;&gt;0,ROUND((D7-C7)/ABS(C7)*100,3),"- ")))</f>
        <v>0</v>
      </c>
      <c r="E61" s="168">
        <f t="shared" ca="1" si="4"/>
        <v>-11.526</v>
      </c>
      <c r="F61" s="168">
        <f t="shared" ca="1" si="4"/>
        <v>-2.4649999999999999</v>
      </c>
      <c r="G61" s="168">
        <f t="shared" ca="1" si="4"/>
        <v>-8.6639999999999997</v>
      </c>
      <c r="H61" s="168">
        <f t="shared" ca="1" si="4"/>
        <v>26.481999999999999</v>
      </c>
      <c r="I61" s="168">
        <f t="shared" ca="1" si="4"/>
        <v>-6.875</v>
      </c>
      <c r="J61" s="168">
        <f t="shared" ca="1" si="4"/>
        <v>-5.3689999999999998</v>
      </c>
      <c r="K61" s="168">
        <f t="shared" ca="1" si="4"/>
        <v>10.284000000000001</v>
      </c>
      <c r="L61" s="168">
        <f t="shared" ca="1" si="4"/>
        <v>-8.6820000000000004</v>
      </c>
      <c r="M61" s="168">
        <f t="shared" ca="1" si="4"/>
        <v>2.113</v>
      </c>
      <c r="N61" s="188"/>
    </row>
    <row r="62" spans="1:14" ht="14.25" customHeight="1">
      <c r="A62" s="152" t="s">
        <v>3</v>
      </c>
      <c r="B62" s="153" t="s">
        <v>4</v>
      </c>
      <c r="C62" s="167"/>
      <c r="D62" s="168">
        <f t="shared" ca="1" si="4"/>
        <v>21.905000000000001</v>
      </c>
      <c r="E62" s="168">
        <f t="shared" ca="1" si="4"/>
        <v>-18.75</v>
      </c>
      <c r="F62" s="168">
        <f t="shared" ca="1" si="4"/>
        <v>-6.7309999999999999</v>
      </c>
      <c r="G62" s="168">
        <f t="shared" ca="1" si="4"/>
        <v>-1.0309999999999999</v>
      </c>
      <c r="H62" s="168">
        <f t="shared" ca="1" si="4"/>
        <v>39.582999999999998</v>
      </c>
      <c r="I62" s="168">
        <f t="shared" ca="1" si="4"/>
        <v>-14.179</v>
      </c>
      <c r="J62" s="168">
        <f t="shared" ca="1" si="4"/>
        <v>13.913</v>
      </c>
      <c r="K62" s="168">
        <f t="shared" ca="1" si="4"/>
        <v>-12.977</v>
      </c>
      <c r="L62" s="168">
        <f t="shared" ca="1" si="4"/>
        <v>-41.228000000000002</v>
      </c>
      <c r="M62" s="168">
        <f t="shared" ca="1" si="4"/>
        <v>-28.358000000000001</v>
      </c>
      <c r="N62" s="188"/>
    </row>
    <row r="63" spans="1:14" ht="14.25" customHeight="1">
      <c r="A63" s="152" t="s">
        <v>5</v>
      </c>
      <c r="B63" s="153" t="s">
        <v>6</v>
      </c>
      <c r="C63" s="167"/>
      <c r="D63" s="168">
        <f t="shared" ca="1" si="4"/>
        <v>11.315</v>
      </c>
      <c r="E63" s="168">
        <f t="shared" ca="1" si="4"/>
        <v>-0.89400000000000002</v>
      </c>
      <c r="F63" s="168">
        <f t="shared" ca="1" si="4"/>
        <v>12.082000000000001</v>
      </c>
      <c r="G63" s="168">
        <f t="shared" ca="1" si="4"/>
        <v>-7.65</v>
      </c>
      <c r="H63" s="168">
        <f t="shared" ca="1" si="4"/>
        <v>38.625</v>
      </c>
      <c r="I63" s="168">
        <f t="shared" ca="1" si="4"/>
        <v>-12.352</v>
      </c>
      <c r="J63" s="168">
        <f t="shared" ca="1" si="4"/>
        <v>-9.9659999999999993</v>
      </c>
      <c r="K63" s="168">
        <f t="shared" ca="1" si="4"/>
        <v>-5.9960000000000004</v>
      </c>
      <c r="L63" s="168">
        <f t="shared" ca="1" si="4"/>
        <v>-23.164000000000001</v>
      </c>
      <c r="M63" s="168">
        <f t="shared" ref="M63:M86" ca="1" si="5">IF(L9="X","X",IF(M9="X","X",IF(L9&lt;&gt;0,ROUND((M9-L9)/ABS(L9)*100,3),"- ")))</f>
        <v>16.253</v>
      </c>
      <c r="N63" s="188"/>
    </row>
    <row r="64" spans="1:14" ht="14.25" customHeight="1">
      <c r="A64" s="152" t="s">
        <v>7</v>
      </c>
      <c r="B64" s="153" t="s">
        <v>8</v>
      </c>
      <c r="C64" s="167"/>
      <c r="D64" s="168">
        <f t="shared" ca="1" si="4"/>
        <v>3.226</v>
      </c>
      <c r="E64" s="168">
        <f t="shared" ca="1" si="4"/>
        <v>9.375</v>
      </c>
      <c r="F64" s="168">
        <f t="shared" ca="1" si="4"/>
        <v>-11.429</v>
      </c>
      <c r="G64" s="168">
        <f t="shared" ca="1" si="4"/>
        <v>0</v>
      </c>
      <c r="H64" s="168">
        <f t="shared" ca="1" si="4"/>
        <v>9.6769999999999996</v>
      </c>
      <c r="I64" s="168">
        <f t="shared" ca="1" si="4"/>
        <v>-17.646999999999998</v>
      </c>
      <c r="J64" s="168">
        <f t="shared" ca="1" si="4"/>
        <v>-10.714</v>
      </c>
      <c r="K64" s="168">
        <f t="shared" ca="1" si="4"/>
        <v>-16</v>
      </c>
      <c r="L64" s="168">
        <f t="shared" ca="1" si="4"/>
        <v>-19.047999999999998</v>
      </c>
      <c r="M64" s="168">
        <f t="shared" ca="1" si="5"/>
        <v>-11.765000000000001</v>
      </c>
      <c r="N64" s="188"/>
    </row>
    <row r="65" spans="1:14" ht="14.25" customHeight="1">
      <c r="A65" s="152" t="s">
        <v>9</v>
      </c>
      <c r="B65" s="153" t="s">
        <v>10</v>
      </c>
      <c r="C65" s="167"/>
      <c r="D65" s="168">
        <f t="shared" ca="1" si="4"/>
        <v>1.7709999999999999</v>
      </c>
      <c r="E65" s="168">
        <f t="shared" ca="1" si="4"/>
        <v>-9.0050000000000008</v>
      </c>
      <c r="F65" s="168">
        <f t="shared" ca="1" si="4"/>
        <v>5.133</v>
      </c>
      <c r="G65" s="168">
        <f t="shared" ca="1" si="4"/>
        <v>-8.0090000000000003</v>
      </c>
      <c r="H65" s="168">
        <f t="shared" ca="1" si="4"/>
        <v>27.818000000000001</v>
      </c>
      <c r="I65" s="168">
        <f t="shared" ca="1" si="4"/>
        <v>-18.914999999999999</v>
      </c>
      <c r="J65" s="168">
        <f t="shared" ca="1" si="4"/>
        <v>-4.8529999999999998</v>
      </c>
      <c r="K65" s="168">
        <f t="shared" ca="1" si="4"/>
        <v>-16.356000000000002</v>
      </c>
      <c r="L65" s="168">
        <f t="shared" ca="1" si="4"/>
        <v>-15.938000000000001</v>
      </c>
      <c r="M65" s="168">
        <f t="shared" ca="1" si="5"/>
        <v>10.505000000000001</v>
      </c>
      <c r="N65" s="188"/>
    </row>
    <row r="66" spans="1:14" ht="14.25" customHeight="1">
      <c r="A66" s="152" t="s">
        <v>11</v>
      </c>
      <c r="B66" s="153" t="s">
        <v>12</v>
      </c>
      <c r="C66" s="167"/>
      <c r="D66" s="168">
        <f t="shared" ca="1" si="4"/>
        <v>8.5500000000000007</v>
      </c>
      <c r="E66" s="168">
        <f t="shared" ca="1" si="4"/>
        <v>-10.27</v>
      </c>
      <c r="F66" s="168">
        <f t="shared" ca="1" si="4"/>
        <v>12.221</v>
      </c>
      <c r="G66" s="168">
        <f t="shared" ca="1" si="4"/>
        <v>-3.3170000000000002</v>
      </c>
      <c r="H66" s="168">
        <f t="shared" ca="1" si="4"/>
        <v>36.134999999999998</v>
      </c>
      <c r="I66" s="168">
        <f t="shared" ca="1" si="4"/>
        <v>-16.884</v>
      </c>
      <c r="J66" s="168">
        <f t="shared" ca="1" si="4"/>
        <v>-4.9269999999999996</v>
      </c>
      <c r="K66" s="168">
        <f t="shared" ca="1" si="4"/>
        <v>-5.8460000000000001</v>
      </c>
      <c r="L66" s="168">
        <f t="shared" ca="1" si="4"/>
        <v>-22.834</v>
      </c>
      <c r="M66" s="168">
        <f t="shared" ca="1" si="5"/>
        <v>8.8879999999999999</v>
      </c>
      <c r="N66" s="188"/>
    </row>
    <row r="67" spans="1:14" ht="14.25" customHeight="1">
      <c r="A67" s="152" t="s">
        <v>13</v>
      </c>
      <c r="B67" s="153" t="s">
        <v>14</v>
      </c>
      <c r="C67" s="167"/>
      <c r="D67" s="168">
        <f t="shared" ca="1" si="4"/>
        <v>2.593</v>
      </c>
      <c r="E67" s="168">
        <f t="shared" ca="1" si="4"/>
        <v>-11.191000000000001</v>
      </c>
      <c r="F67" s="168">
        <f t="shared" ca="1" si="4"/>
        <v>8.2929999999999993</v>
      </c>
      <c r="G67" s="168">
        <f t="shared" ca="1" si="4"/>
        <v>-7.0570000000000004</v>
      </c>
      <c r="H67" s="168">
        <f t="shared" ca="1" si="4"/>
        <v>15.994</v>
      </c>
      <c r="I67" s="168">
        <f t="shared" ca="1" si="4"/>
        <v>-20.125</v>
      </c>
      <c r="J67" s="168">
        <f t="shared" ca="1" si="4"/>
        <v>-6.9749999999999996</v>
      </c>
      <c r="K67" s="168">
        <f t="shared" ca="1" si="4"/>
        <v>-3.093</v>
      </c>
      <c r="L67" s="168">
        <f t="shared" ca="1" si="4"/>
        <v>-35.396999999999998</v>
      </c>
      <c r="M67" s="168">
        <f t="shared" ca="1" si="5"/>
        <v>19.760000000000002</v>
      </c>
      <c r="N67" s="188"/>
    </row>
    <row r="68" spans="1:14" ht="14.25" customHeight="1">
      <c r="A68" s="152" t="s">
        <v>15</v>
      </c>
      <c r="B68" s="153" t="s">
        <v>45</v>
      </c>
      <c r="C68" s="167"/>
      <c r="D68" s="168">
        <f t="shared" ca="1" si="4"/>
        <v>3.3490000000000002</v>
      </c>
      <c r="E68" s="168">
        <f t="shared" ca="1" si="4"/>
        <v>-8.5150000000000006</v>
      </c>
      <c r="F68" s="168">
        <f t="shared" ca="1" si="4"/>
        <v>12.356</v>
      </c>
      <c r="G68" s="168">
        <f t="shared" ca="1" si="4"/>
        <v>-1.9790000000000001</v>
      </c>
      <c r="H68" s="168">
        <f t="shared" ca="1" si="4"/>
        <v>36.798999999999999</v>
      </c>
      <c r="I68" s="168">
        <f t="shared" ca="1" si="4"/>
        <v>-19.027000000000001</v>
      </c>
      <c r="J68" s="168">
        <f t="shared" ca="1" si="4"/>
        <v>-11.276</v>
      </c>
      <c r="K68" s="168">
        <f t="shared" ca="1" si="4"/>
        <v>-10.273999999999999</v>
      </c>
      <c r="L68" s="168">
        <f t="shared" ca="1" si="4"/>
        <v>-29.856000000000002</v>
      </c>
      <c r="M68" s="168">
        <f t="shared" ca="1" si="5"/>
        <v>5.4409999999999998</v>
      </c>
      <c r="N68" s="188"/>
    </row>
    <row r="69" spans="1:14" ht="14.25" customHeight="1">
      <c r="A69" s="152" t="s">
        <v>16</v>
      </c>
      <c r="B69" s="153" t="s">
        <v>46</v>
      </c>
      <c r="C69" s="167"/>
      <c r="D69" s="168">
        <f t="shared" ca="1" si="4"/>
        <v>9.0519999999999996</v>
      </c>
      <c r="E69" s="168">
        <f t="shared" ca="1" si="4"/>
        <v>-1.2250000000000001</v>
      </c>
      <c r="F69" s="168">
        <f t="shared" ca="1" si="4"/>
        <v>1.4810000000000001</v>
      </c>
      <c r="G69" s="168">
        <f t="shared" ca="1" si="4"/>
        <v>-3.431</v>
      </c>
      <c r="H69" s="168">
        <f t="shared" ca="1" si="4"/>
        <v>27.317</v>
      </c>
      <c r="I69" s="168">
        <f t="shared" ca="1" si="4"/>
        <v>-14.4</v>
      </c>
      <c r="J69" s="168">
        <f t="shared" ca="1" si="4"/>
        <v>-12.364000000000001</v>
      </c>
      <c r="K69" s="168">
        <f t="shared" ca="1" si="4"/>
        <v>-9.2769999999999992</v>
      </c>
      <c r="L69" s="168">
        <f t="shared" ca="1" si="4"/>
        <v>-21.111999999999998</v>
      </c>
      <c r="M69" s="168">
        <f t="shared" ca="1" si="5"/>
        <v>14.875</v>
      </c>
      <c r="N69" s="188"/>
    </row>
    <row r="70" spans="1:14" ht="14.25" customHeight="1">
      <c r="A70" s="152">
        <v>10</v>
      </c>
      <c r="B70" s="153" t="s">
        <v>47</v>
      </c>
      <c r="C70" s="167"/>
      <c r="D70" s="168">
        <f t="shared" ca="1" si="4"/>
        <v>37.460999999999999</v>
      </c>
      <c r="E70" s="168">
        <f t="shared" ca="1" si="4"/>
        <v>-6.1189999999999998</v>
      </c>
      <c r="F70" s="168">
        <f t="shared" ca="1" si="4"/>
        <v>9.6489999999999991</v>
      </c>
      <c r="G70" s="168">
        <f t="shared" ca="1" si="4"/>
        <v>-9.2859999999999996</v>
      </c>
      <c r="H70" s="168">
        <f t="shared" ca="1" si="4"/>
        <v>54.094000000000001</v>
      </c>
      <c r="I70" s="168">
        <f t="shared" ca="1" si="4"/>
        <v>-30.408999999999999</v>
      </c>
      <c r="J70" s="168">
        <f t="shared" ca="1" si="4"/>
        <v>-9.7710000000000008</v>
      </c>
      <c r="K70" s="168">
        <f t="shared" ca="1" si="4"/>
        <v>-5.9409999999999998</v>
      </c>
      <c r="L70" s="168">
        <f t="shared" ca="1" si="4"/>
        <v>-11.631</v>
      </c>
      <c r="M70" s="168">
        <f t="shared" ca="1" si="5"/>
        <v>11.646000000000001</v>
      </c>
      <c r="N70" s="188"/>
    </row>
    <row r="71" spans="1:14" ht="14.25" customHeight="1">
      <c r="A71" s="181">
        <v>11</v>
      </c>
      <c r="B71" s="158" t="s">
        <v>48</v>
      </c>
      <c r="C71" s="169"/>
      <c r="D71" s="170">
        <f t="shared" ca="1" si="4"/>
        <v>0.95599999999999996</v>
      </c>
      <c r="E71" s="170">
        <f t="shared" ca="1" si="4"/>
        <v>2.6659999999999999</v>
      </c>
      <c r="F71" s="170">
        <f t="shared" ca="1" si="4"/>
        <v>-0.71699999999999997</v>
      </c>
      <c r="G71" s="170">
        <f t="shared" ca="1" si="4"/>
        <v>-4.2670000000000003</v>
      </c>
      <c r="H71" s="170">
        <f t="shared" ca="1" si="4"/>
        <v>24.693999999999999</v>
      </c>
      <c r="I71" s="170">
        <f t="shared" ca="1" si="4"/>
        <v>-15.711</v>
      </c>
      <c r="J71" s="170">
        <f t="shared" ca="1" si="4"/>
        <v>-15.526999999999999</v>
      </c>
      <c r="K71" s="170">
        <f t="shared" ca="1" si="4"/>
        <v>17.004000000000001</v>
      </c>
      <c r="L71" s="170">
        <f t="shared" ca="1" si="4"/>
        <v>-18.651</v>
      </c>
      <c r="M71" s="170">
        <f t="shared" ca="1" si="5"/>
        <v>-13.654</v>
      </c>
      <c r="N71" s="188"/>
    </row>
    <row r="72" spans="1:14" ht="14.25" customHeight="1">
      <c r="A72" s="152">
        <v>12</v>
      </c>
      <c r="B72" s="153" t="s">
        <v>17</v>
      </c>
      <c r="C72" s="167"/>
      <c r="D72" s="168">
        <f t="shared" ca="1" si="4"/>
        <v>5.3019999999999996</v>
      </c>
      <c r="E72" s="168">
        <f t="shared" ca="1" si="4"/>
        <v>-9.7479999999999993</v>
      </c>
      <c r="F72" s="168">
        <f t="shared" ca="1" si="4"/>
        <v>6.5880000000000001</v>
      </c>
      <c r="G72" s="168">
        <f t="shared" ca="1" si="4"/>
        <v>-8.1850000000000005</v>
      </c>
      <c r="H72" s="168">
        <f t="shared" ca="1" si="4"/>
        <v>29.654</v>
      </c>
      <c r="I72" s="168">
        <f t="shared" ca="1" si="4"/>
        <v>-3.9289999999999998</v>
      </c>
      <c r="J72" s="168">
        <f t="shared" ca="1" si="4"/>
        <v>-2.8719999999999999</v>
      </c>
      <c r="K72" s="168">
        <f t="shared" ca="1" si="4"/>
        <v>-15.388</v>
      </c>
      <c r="L72" s="168">
        <f t="shared" ca="1" si="4"/>
        <v>-15.403</v>
      </c>
      <c r="M72" s="168">
        <f t="shared" ca="1" si="5"/>
        <v>10.294</v>
      </c>
      <c r="N72" s="188"/>
    </row>
    <row r="73" spans="1:14" ht="14.25" customHeight="1">
      <c r="A73" s="152">
        <v>13</v>
      </c>
      <c r="B73" s="153" t="s">
        <v>18</v>
      </c>
      <c r="C73" s="167"/>
      <c r="D73" s="168">
        <f t="shared" ca="1" si="4"/>
        <v>-6.8330000000000002</v>
      </c>
      <c r="E73" s="168">
        <f t="shared" ca="1" si="4"/>
        <v>9.9280000000000008</v>
      </c>
      <c r="F73" s="168">
        <f t="shared" ca="1" si="4"/>
        <v>-8.0549999999999997</v>
      </c>
      <c r="G73" s="168">
        <f t="shared" ca="1" si="4"/>
        <v>12.92</v>
      </c>
      <c r="H73" s="168">
        <f t="shared" ca="1" si="4"/>
        <v>39.969000000000001</v>
      </c>
      <c r="I73" s="168">
        <f t="shared" ca="1" si="4"/>
        <v>-19.989000000000001</v>
      </c>
      <c r="J73" s="168">
        <f t="shared" ca="1" si="4"/>
        <v>-2.4489999999999998</v>
      </c>
      <c r="K73" s="168">
        <f t="shared" ca="1" si="4"/>
        <v>-3.5150000000000001</v>
      </c>
      <c r="L73" s="168">
        <f t="shared" ca="1" si="4"/>
        <v>-17.545999999999999</v>
      </c>
      <c r="M73" s="168">
        <f t="shared" ca="1" si="5"/>
        <v>-6.7629999999999999</v>
      </c>
      <c r="N73" s="188"/>
    </row>
    <row r="74" spans="1:14" ht="14.25" customHeight="1">
      <c r="A74" s="152">
        <v>14</v>
      </c>
      <c r="B74" s="153" t="s">
        <v>19</v>
      </c>
      <c r="C74" s="167"/>
      <c r="D74" s="168">
        <f t="shared" ca="1" si="4"/>
        <v>10.827</v>
      </c>
      <c r="E74" s="168">
        <f t="shared" ca="1" si="4"/>
        <v>-7.7729999999999997</v>
      </c>
      <c r="F74" s="168">
        <f t="shared" ca="1" si="4"/>
        <v>8.9979999999999993</v>
      </c>
      <c r="G74" s="168">
        <f t="shared" ca="1" si="4"/>
        <v>-9.0909999999999993</v>
      </c>
      <c r="H74" s="168">
        <f t="shared" ca="1" si="4"/>
        <v>0.69</v>
      </c>
      <c r="I74" s="168">
        <f t="shared" ca="1" si="4"/>
        <v>-9.9320000000000004</v>
      </c>
      <c r="J74" s="168">
        <f t="shared" ca="1" si="4"/>
        <v>7.0979999999999999</v>
      </c>
      <c r="K74" s="168">
        <f t="shared" ca="1" si="4"/>
        <v>-8.6389999999999993</v>
      </c>
      <c r="L74" s="168">
        <f t="shared" ca="1" si="4"/>
        <v>-24.352</v>
      </c>
      <c r="M74" s="168">
        <f t="shared" ca="1" si="5"/>
        <v>9.2469999999999999</v>
      </c>
      <c r="N74" s="188"/>
    </row>
    <row r="75" spans="1:14" ht="14.25" customHeight="1">
      <c r="A75" s="152">
        <v>15</v>
      </c>
      <c r="B75" s="153" t="s">
        <v>20</v>
      </c>
      <c r="C75" s="167"/>
      <c r="D75" s="168">
        <f t="shared" ca="1" si="4"/>
        <v>9.1750000000000007</v>
      </c>
      <c r="E75" s="168">
        <f t="shared" ca="1" si="4"/>
        <v>-10.278</v>
      </c>
      <c r="F75" s="168">
        <f t="shared" ca="1" si="4"/>
        <v>8.4179999999999993</v>
      </c>
      <c r="G75" s="168">
        <f t="shared" ca="1" si="4"/>
        <v>0.40899999999999997</v>
      </c>
      <c r="H75" s="168">
        <f t="shared" ca="1" si="4"/>
        <v>39.767000000000003</v>
      </c>
      <c r="I75" s="168">
        <f t="shared" ca="1" si="4"/>
        <v>-16.763999999999999</v>
      </c>
      <c r="J75" s="168">
        <f t="shared" ca="1" si="4"/>
        <v>-10.445</v>
      </c>
      <c r="K75" s="168">
        <f t="shared" ca="1" si="4"/>
        <v>-7.8129999999999997</v>
      </c>
      <c r="L75" s="168">
        <f t="shared" ca="1" si="4"/>
        <v>-27.420999999999999</v>
      </c>
      <c r="M75" s="168">
        <f t="shared" ca="1" si="5"/>
        <v>6.4219999999999997</v>
      </c>
      <c r="N75" s="188"/>
    </row>
    <row r="76" spans="1:14" ht="14.25" customHeight="1">
      <c r="A76" s="152">
        <v>16</v>
      </c>
      <c r="B76" s="153" t="s">
        <v>21</v>
      </c>
      <c r="C76" s="167"/>
      <c r="D76" s="168">
        <f t="shared" ca="1" si="4"/>
        <v>17.326000000000001</v>
      </c>
      <c r="E76" s="168">
        <f t="shared" ca="1" si="4"/>
        <v>-13.965</v>
      </c>
      <c r="F76" s="168">
        <f t="shared" ca="1" si="4"/>
        <v>1.679</v>
      </c>
      <c r="G76" s="168">
        <f t="shared" ca="1" si="4"/>
        <v>7.3390000000000004</v>
      </c>
      <c r="H76" s="168">
        <f t="shared" ca="1" si="4"/>
        <v>33.332999999999998</v>
      </c>
      <c r="I76" s="168">
        <f t="shared" ca="1" si="4"/>
        <v>-14.359</v>
      </c>
      <c r="J76" s="168">
        <f t="shared" ca="1" si="4"/>
        <v>-8.3829999999999991</v>
      </c>
      <c r="K76" s="168">
        <f t="shared" ca="1" si="4"/>
        <v>-6.5359999999999996</v>
      </c>
      <c r="L76" s="168">
        <f t="shared" ca="1" si="4"/>
        <v>-17.57</v>
      </c>
      <c r="M76" s="168">
        <f t="shared" ca="1" si="5"/>
        <v>-1.1659999999999999</v>
      </c>
      <c r="N76" s="188"/>
    </row>
    <row r="77" spans="1:14" ht="14.25" customHeight="1">
      <c r="A77" s="152">
        <v>17</v>
      </c>
      <c r="B77" s="153" t="s">
        <v>22</v>
      </c>
      <c r="C77" s="167"/>
      <c r="D77" s="168">
        <f t="shared" ca="1" si="4"/>
        <v>9.7880000000000003</v>
      </c>
      <c r="E77" s="168">
        <f t="shared" ca="1" si="4"/>
        <v>-13.855</v>
      </c>
      <c r="F77" s="168">
        <f t="shared" ca="1" si="4"/>
        <v>7.8319999999999999</v>
      </c>
      <c r="G77" s="168">
        <f t="shared" ca="1" si="4"/>
        <v>-0.64900000000000002</v>
      </c>
      <c r="H77" s="168">
        <f t="shared" ca="1" si="4"/>
        <v>26.632000000000001</v>
      </c>
      <c r="I77" s="168">
        <f t="shared" ca="1" si="4"/>
        <v>-23.710999999999999</v>
      </c>
      <c r="J77" s="168">
        <f t="shared" ca="1" si="4"/>
        <v>-11.351000000000001</v>
      </c>
      <c r="K77" s="168">
        <f t="shared" ca="1" si="4"/>
        <v>-4.2679999999999998</v>
      </c>
      <c r="L77" s="168">
        <f t="shared" ca="1" si="4"/>
        <v>-14.808999999999999</v>
      </c>
      <c r="M77" s="168">
        <f t="shared" ca="1" si="5"/>
        <v>3.738</v>
      </c>
      <c r="N77" s="188"/>
    </row>
    <row r="78" spans="1:14" ht="14.25" customHeight="1">
      <c r="A78" s="152">
        <v>18</v>
      </c>
      <c r="B78" s="153" t="s">
        <v>23</v>
      </c>
      <c r="C78" s="167"/>
      <c r="D78" s="168">
        <f t="shared" ca="1" si="4"/>
        <v>8.8719999999999999</v>
      </c>
      <c r="E78" s="168">
        <f t="shared" ca="1" si="4"/>
        <v>-18.277000000000001</v>
      </c>
      <c r="F78" s="168">
        <f t="shared" ca="1" si="4"/>
        <v>6.41</v>
      </c>
      <c r="G78" s="168">
        <f t="shared" ca="1" si="4"/>
        <v>-10.843</v>
      </c>
      <c r="H78" s="168">
        <f t="shared" ca="1" si="4"/>
        <v>29.279</v>
      </c>
      <c r="I78" s="168">
        <f t="shared" ca="1" si="4"/>
        <v>-17.885999999999999</v>
      </c>
      <c r="J78" s="168">
        <f t="shared" ca="1" si="4"/>
        <v>-11.74</v>
      </c>
      <c r="K78" s="168">
        <f t="shared" ca="1" si="4"/>
        <v>3.2050000000000001</v>
      </c>
      <c r="L78" s="168">
        <f t="shared" ca="1" si="4"/>
        <v>-30.745000000000001</v>
      </c>
      <c r="M78" s="168">
        <f t="shared" ca="1" si="5"/>
        <v>34.529000000000003</v>
      </c>
      <c r="N78" s="188"/>
    </row>
    <row r="79" spans="1:14" ht="14.25" customHeight="1">
      <c r="A79" s="152">
        <v>19</v>
      </c>
      <c r="B79" s="153" t="s">
        <v>24</v>
      </c>
      <c r="C79" s="167"/>
      <c r="D79" s="168">
        <f t="shared" ca="1" si="4"/>
        <v>3.9390000000000001</v>
      </c>
      <c r="E79" s="168">
        <f t="shared" ca="1" si="4"/>
        <v>-7.2130000000000001</v>
      </c>
      <c r="F79" s="168">
        <f t="shared" ca="1" si="4"/>
        <v>6.0609999999999999</v>
      </c>
      <c r="G79" s="168">
        <f t="shared" ca="1" si="4"/>
        <v>-7.702</v>
      </c>
      <c r="H79" s="168">
        <f t="shared" ca="1" si="4"/>
        <v>29.744</v>
      </c>
      <c r="I79" s="168">
        <f t="shared" ca="1" si="4"/>
        <v>-14.108000000000001</v>
      </c>
      <c r="J79" s="168">
        <f t="shared" ca="1" si="4"/>
        <v>-14.372</v>
      </c>
      <c r="K79" s="168">
        <f t="shared" ca="1" si="4"/>
        <v>0</v>
      </c>
      <c r="L79" s="168">
        <f t="shared" ca="1" si="4"/>
        <v>-25.67</v>
      </c>
      <c r="M79" s="168">
        <f t="shared" ca="1" si="5"/>
        <v>-4.1749999999999998</v>
      </c>
      <c r="N79" s="188"/>
    </row>
    <row r="80" spans="1:14" ht="14.25" customHeight="1">
      <c r="A80" s="181">
        <v>20</v>
      </c>
      <c r="B80" s="158" t="s">
        <v>25</v>
      </c>
      <c r="C80" s="169"/>
      <c r="D80" s="170">
        <f t="shared" ca="1" si="4"/>
        <v>34.920999999999999</v>
      </c>
      <c r="E80" s="170">
        <f t="shared" ca="1" si="4"/>
        <v>-8.1280000000000001</v>
      </c>
      <c r="F80" s="170">
        <f t="shared" ca="1" si="4"/>
        <v>11.932</v>
      </c>
      <c r="G80" s="170">
        <f t="shared" ca="1" si="4"/>
        <v>0.83199999999999996</v>
      </c>
      <c r="H80" s="170">
        <f t="shared" ca="1" si="4"/>
        <v>32.027000000000001</v>
      </c>
      <c r="I80" s="170">
        <f t="shared" ca="1" si="4"/>
        <v>-14.531000000000001</v>
      </c>
      <c r="J80" s="170">
        <f t="shared" ca="1" si="4"/>
        <v>-10.832000000000001</v>
      </c>
      <c r="K80" s="170">
        <f t="shared" ca="1" si="4"/>
        <v>2.5630000000000002</v>
      </c>
      <c r="L80" s="170">
        <f t="shared" ca="1" si="4"/>
        <v>-24.437999999999999</v>
      </c>
      <c r="M80" s="170">
        <f t="shared" ca="1" si="5"/>
        <v>7.8040000000000003</v>
      </c>
      <c r="N80" s="188"/>
    </row>
    <row r="81" spans="1:14" ht="14.25" customHeight="1">
      <c r="A81" s="152">
        <v>21</v>
      </c>
      <c r="B81" s="153" t="s">
        <v>26</v>
      </c>
      <c r="C81" s="167"/>
      <c r="D81" s="168">
        <f t="shared" ca="1" si="4"/>
        <v>17.716000000000001</v>
      </c>
      <c r="E81" s="168">
        <f t="shared" ca="1" si="4"/>
        <v>-9.2080000000000002</v>
      </c>
      <c r="F81" s="168">
        <f t="shared" ca="1" si="4"/>
        <v>21.265000000000001</v>
      </c>
      <c r="G81" s="168">
        <f t="shared" ca="1" si="4"/>
        <v>-4.9459999999999997</v>
      </c>
      <c r="H81" s="168">
        <f t="shared" ca="1" si="4"/>
        <v>26.016999999999999</v>
      </c>
      <c r="I81" s="168">
        <f t="shared" ca="1" si="4"/>
        <v>-22.372</v>
      </c>
      <c r="J81" s="168">
        <f t="shared" ca="1" si="4"/>
        <v>-5.609</v>
      </c>
      <c r="K81" s="168">
        <f t="shared" ca="1" si="4"/>
        <v>-2.1520000000000001</v>
      </c>
      <c r="L81" s="168">
        <f t="shared" ca="1" si="4"/>
        <v>-18.742999999999999</v>
      </c>
      <c r="M81" s="168">
        <f t="shared" ca="1" si="5"/>
        <v>5.7990000000000004</v>
      </c>
      <c r="N81" s="188"/>
    </row>
    <row r="82" spans="1:14" ht="14.25" customHeight="1">
      <c r="A82" s="152">
        <v>22</v>
      </c>
      <c r="B82" s="153" t="s">
        <v>27</v>
      </c>
      <c r="C82" s="167"/>
      <c r="D82" s="168">
        <f t="shared" ca="1" si="4"/>
        <v>14.706</v>
      </c>
      <c r="E82" s="168">
        <f t="shared" ca="1" si="4"/>
        <v>15.385</v>
      </c>
      <c r="F82" s="168">
        <f t="shared" ca="1" si="4"/>
        <v>17.777999999999999</v>
      </c>
      <c r="G82" s="168">
        <f t="shared" ca="1" si="4"/>
        <v>-16.981000000000002</v>
      </c>
      <c r="H82" s="168">
        <f t="shared" ca="1" si="4"/>
        <v>25</v>
      </c>
      <c r="I82" s="168">
        <f t="shared" ca="1" si="4"/>
        <v>-18.181999999999999</v>
      </c>
      <c r="J82" s="168">
        <f t="shared" ca="1" si="4"/>
        <v>2.222</v>
      </c>
      <c r="K82" s="168">
        <f t="shared" ca="1" si="4"/>
        <v>-23.913</v>
      </c>
      <c r="L82" s="168">
        <f t="shared" ca="1" si="4"/>
        <v>-20</v>
      </c>
      <c r="M82" s="168">
        <f t="shared" ca="1" si="5"/>
        <v>-10.714</v>
      </c>
      <c r="N82" s="188"/>
    </row>
    <row r="83" spans="1:14" ht="14.25" customHeight="1">
      <c r="A83" s="152">
        <v>23</v>
      </c>
      <c r="B83" s="153" t="s">
        <v>28</v>
      </c>
      <c r="C83" s="167"/>
      <c r="D83" s="168">
        <f t="shared" ca="1" si="4"/>
        <v>0</v>
      </c>
      <c r="E83" s="168">
        <f t="shared" ca="1" si="4"/>
        <v>-50</v>
      </c>
      <c r="F83" s="168">
        <f t="shared" ca="1" si="4"/>
        <v>0</v>
      </c>
      <c r="G83" s="168">
        <f t="shared" ca="1" si="4"/>
        <v>0</v>
      </c>
      <c r="H83" s="168">
        <f t="shared" ca="1" si="4"/>
        <v>0</v>
      </c>
      <c r="I83" s="168">
        <f t="shared" ca="1" si="4"/>
        <v>0</v>
      </c>
      <c r="J83" s="168">
        <f t="shared" ca="1" si="4"/>
        <v>0</v>
      </c>
      <c r="K83" s="168">
        <f t="shared" ca="1" si="4"/>
        <v>0</v>
      </c>
      <c r="L83" s="168">
        <f t="shared" ca="1" si="4"/>
        <v>-100</v>
      </c>
      <c r="M83" s="168" t="str">
        <f t="shared" ca="1" si="5"/>
        <v xml:space="preserve">- </v>
      </c>
      <c r="N83" s="188"/>
    </row>
    <row r="84" spans="1:14" ht="14.25" customHeight="1">
      <c r="A84" s="152">
        <v>24</v>
      </c>
      <c r="B84" s="153" t="s">
        <v>29</v>
      </c>
      <c r="C84" s="167"/>
      <c r="D84" s="168">
        <f t="shared" ca="1" si="4"/>
        <v>6.0609999999999999</v>
      </c>
      <c r="E84" s="168">
        <f t="shared" ca="1" si="4"/>
        <v>-14.286</v>
      </c>
      <c r="F84" s="168">
        <f t="shared" ca="1" si="4"/>
        <v>10</v>
      </c>
      <c r="G84" s="168">
        <f t="shared" ca="1" si="4"/>
        <v>-15.151999999999999</v>
      </c>
      <c r="H84" s="168">
        <f t="shared" ca="1" si="4"/>
        <v>46.429000000000002</v>
      </c>
      <c r="I84" s="168">
        <f t="shared" ca="1" si="4"/>
        <v>0</v>
      </c>
      <c r="J84" s="168">
        <f t="shared" ca="1" si="4"/>
        <v>2.4390000000000001</v>
      </c>
      <c r="K84" s="168">
        <f t="shared" ca="1" si="4"/>
        <v>14.286</v>
      </c>
      <c r="L84" s="168">
        <f t="shared" ca="1" si="4"/>
        <v>-8.3330000000000002</v>
      </c>
      <c r="M84" s="168">
        <f t="shared" ca="1" si="5"/>
        <v>20.454999999999998</v>
      </c>
      <c r="N84" s="188"/>
    </row>
    <row r="85" spans="1:14" ht="14.25" customHeight="1">
      <c r="A85" s="152">
        <v>25</v>
      </c>
      <c r="B85" s="153" t="s">
        <v>30</v>
      </c>
      <c r="C85" s="167"/>
      <c r="D85" s="168">
        <f t="shared" ca="1" si="4"/>
        <v>-0.64100000000000001</v>
      </c>
      <c r="E85" s="168">
        <f t="shared" ca="1" si="4"/>
        <v>-4.8390000000000004</v>
      </c>
      <c r="F85" s="168">
        <f t="shared" ca="1" si="4"/>
        <v>-6.78</v>
      </c>
      <c r="G85" s="168">
        <f t="shared" ca="1" si="4"/>
        <v>-15.635999999999999</v>
      </c>
      <c r="H85" s="168">
        <f t="shared" ca="1" si="4"/>
        <v>31.896999999999998</v>
      </c>
      <c r="I85" s="168">
        <f t="shared" ca="1" si="4"/>
        <v>-24.51</v>
      </c>
      <c r="J85" s="168">
        <f t="shared" ca="1" si="4"/>
        <v>-16.882999999999999</v>
      </c>
      <c r="K85" s="168">
        <f t="shared" ca="1" si="4"/>
        <v>-7.2919999999999998</v>
      </c>
      <c r="L85" s="168">
        <f t="shared" ca="1" si="4"/>
        <v>-25.280999999999999</v>
      </c>
      <c r="M85" s="168">
        <f t="shared" ca="1" si="5"/>
        <v>0.752</v>
      </c>
      <c r="N85" s="188"/>
    </row>
    <row r="86" spans="1:14" ht="14.25" customHeight="1">
      <c r="A86" s="181">
        <v>26</v>
      </c>
      <c r="B86" s="158" t="s">
        <v>31</v>
      </c>
      <c r="C86" s="169"/>
      <c r="D86" s="170">
        <f t="shared" ca="1" si="4"/>
        <v>11.398999999999999</v>
      </c>
      <c r="E86" s="170">
        <f t="shared" ca="1" si="4"/>
        <v>-8.8369999999999997</v>
      </c>
      <c r="F86" s="170">
        <f t="shared" ca="1" si="4"/>
        <v>12.244999999999999</v>
      </c>
      <c r="G86" s="170">
        <f t="shared" ca="1" si="4"/>
        <v>-12.273</v>
      </c>
      <c r="H86" s="170">
        <f t="shared" ca="1" si="4"/>
        <v>43.523000000000003</v>
      </c>
      <c r="I86" s="170">
        <f t="shared" ca="1" si="4"/>
        <v>-19.495000000000001</v>
      </c>
      <c r="J86" s="170">
        <f t="shared" ca="1" si="4"/>
        <v>-8.9689999999999994</v>
      </c>
      <c r="K86" s="170">
        <f t="shared" ca="1" si="4"/>
        <v>-2.956</v>
      </c>
      <c r="L86" s="170">
        <f t="shared" ca="1" si="4"/>
        <v>-21.827000000000002</v>
      </c>
      <c r="M86" s="170">
        <f t="shared" ca="1" si="5"/>
        <v>-7.1429999999999998</v>
      </c>
      <c r="N86" s="188"/>
    </row>
    <row r="87" spans="1:14" ht="14.25" customHeight="1">
      <c r="A87" s="152">
        <v>27</v>
      </c>
      <c r="B87" s="153" t="s">
        <v>32</v>
      </c>
      <c r="C87" s="167"/>
      <c r="D87" s="168">
        <f t="shared" ca="1" si="4"/>
        <v>46.012</v>
      </c>
      <c r="E87" s="168">
        <f t="shared" ref="E87:M102" ca="1" si="6">IF(D33="X","X",IF(E33="X","X",IF(D33&lt;&gt;0,ROUND((E33-D33)/ABS(D33)*100,3),"- ")))</f>
        <v>-9.6639999999999997</v>
      </c>
      <c r="F87" s="168">
        <f t="shared" ca="1" si="6"/>
        <v>1.395</v>
      </c>
      <c r="G87" s="168">
        <f t="shared" ca="1" si="6"/>
        <v>-7.798</v>
      </c>
      <c r="H87" s="168">
        <f t="shared" ca="1" si="6"/>
        <v>-2.9849999999999999</v>
      </c>
      <c r="I87" s="168">
        <f t="shared" ca="1" si="6"/>
        <v>-16.41</v>
      </c>
      <c r="J87" s="168">
        <f t="shared" ca="1" si="6"/>
        <v>-4.2939999999999996</v>
      </c>
      <c r="K87" s="168">
        <f t="shared" ca="1" si="6"/>
        <v>-18.59</v>
      </c>
      <c r="L87" s="168">
        <f t="shared" ca="1" si="6"/>
        <v>-22.835000000000001</v>
      </c>
      <c r="M87" s="168">
        <f t="shared" ca="1" si="6"/>
        <v>48.98</v>
      </c>
      <c r="N87" s="188"/>
    </row>
    <row r="88" spans="1:14" ht="14.25" customHeight="1">
      <c r="A88" s="152">
        <v>28</v>
      </c>
      <c r="B88" s="153" t="s">
        <v>33</v>
      </c>
      <c r="C88" s="167"/>
      <c r="D88" s="168">
        <f t="shared" ca="1" si="4"/>
        <v>5.5410000000000004</v>
      </c>
      <c r="E88" s="168">
        <f t="shared" ca="1" si="6"/>
        <v>-16.773</v>
      </c>
      <c r="F88" s="168">
        <f t="shared" ca="1" si="6"/>
        <v>10.615</v>
      </c>
      <c r="G88" s="168">
        <f t="shared" ca="1" si="6"/>
        <v>12.516999999999999</v>
      </c>
      <c r="H88" s="168">
        <f t="shared" ca="1" si="6"/>
        <v>39.802</v>
      </c>
      <c r="I88" s="168">
        <f t="shared" ca="1" si="6"/>
        <v>-13.97</v>
      </c>
      <c r="J88" s="168">
        <f t="shared" ca="1" si="6"/>
        <v>-12.95</v>
      </c>
      <c r="K88" s="168">
        <f t="shared" ca="1" si="6"/>
        <v>-3.306</v>
      </c>
      <c r="L88" s="168">
        <f t="shared" ca="1" si="6"/>
        <v>-25.763000000000002</v>
      </c>
      <c r="M88" s="168">
        <f t="shared" ca="1" si="6"/>
        <v>-0.16400000000000001</v>
      </c>
      <c r="N88" s="188"/>
    </row>
    <row r="89" spans="1:14" ht="14.25" customHeight="1">
      <c r="A89" s="152">
        <v>29</v>
      </c>
      <c r="B89" s="153" t="s">
        <v>34</v>
      </c>
      <c r="C89" s="167"/>
      <c r="D89" s="168">
        <f t="shared" ca="1" si="4"/>
        <v>66.667000000000002</v>
      </c>
      <c r="E89" s="168">
        <f t="shared" ca="1" si="6"/>
        <v>-60</v>
      </c>
      <c r="F89" s="168">
        <f t="shared" ca="1" si="6"/>
        <v>50</v>
      </c>
      <c r="G89" s="168">
        <f t="shared" ca="1" si="6"/>
        <v>0</v>
      </c>
      <c r="H89" s="168">
        <f t="shared" ca="1" si="6"/>
        <v>66.667000000000002</v>
      </c>
      <c r="I89" s="168">
        <f t="shared" ca="1" si="6"/>
        <v>-20</v>
      </c>
      <c r="J89" s="168">
        <f t="shared" ca="1" si="6"/>
        <v>-25</v>
      </c>
      <c r="K89" s="168">
        <f t="shared" ca="1" si="6"/>
        <v>-66.667000000000002</v>
      </c>
      <c r="L89" s="168">
        <f t="shared" ca="1" si="6"/>
        <v>0</v>
      </c>
      <c r="M89" s="168">
        <f t="shared" ca="1" si="6"/>
        <v>0</v>
      </c>
      <c r="N89" s="188"/>
    </row>
    <row r="90" spans="1:14" ht="14.25" customHeight="1">
      <c r="A90" s="152">
        <v>30</v>
      </c>
      <c r="B90" s="153" t="s">
        <v>35</v>
      </c>
      <c r="C90" s="167"/>
      <c r="D90" s="168">
        <f t="shared" ca="1" si="4"/>
        <v>-33.332999999999998</v>
      </c>
      <c r="E90" s="168">
        <f t="shared" ca="1" si="6"/>
        <v>0</v>
      </c>
      <c r="F90" s="168">
        <f t="shared" ca="1" si="6"/>
        <v>0</v>
      </c>
      <c r="G90" s="168">
        <f t="shared" ca="1" si="6"/>
        <v>0</v>
      </c>
      <c r="H90" s="168">
        <f t="shared" ca="1" si="6"/>
        <v>50</v>
      </c>
      <c r="I90" s="168">
        <f t="shared" ca="1" si="6"/>
        <v>-33.332999999999998</v>
      </c>
      <c r="J90" s="168">
        <f t="shared" ca="1" si="6"/>
        <v>-50</v>
      </c>
      <c r="K90" s="168">
        <f t="shared" ca="1" si="6"/>
        <v>100</v>
      </c>
      <c r="L90" s="168">
        <f t="shared" ca="1" si="6"/>
        <v>-50</v>
      </c>
      <c r="M90" s="168">
        <f t="shared" ca="1" si="6"/>
        <v>100</v>
      </c>
      <c r="N90" s="188"/>
    </row>
    <row r="91" spans="1:14" ht="14.25" customHeight="1">
      <c r="A91" s="152">
        <v>31</v>
      </c>
      <c r="B91" s="153" t="s">
        <v>36</v>
      </c>
      <c r="C91" s="167"/>
      <c r="D91" s="168">
        <f t="shared" ca="1" si="4"/>
        <v>25.640999999999998</v>
      </c>
      <c r="E91" s="168">
        <f t="shared" ca="1" si="6"/>
        <v>-2.0409999999999999</v>
      </c>
      <c r="F91" s="168">
        <f t="shared" ca="1" si="6"/>
        <v>16.667000000000002</v>
      </c>
      <c r="G91" s="168">
        <f t="shared" ca="1" si="6"/>
        <v>12.5</v>
      </c>
      <c r="H91" s="168">
        <f t="shared" ca="1" si="6"/>
        <v>55.555999999999997</v>
      </c>
      <c r="I91" s="168">
        <f t="shared" ca="1" si="6"/>
        <v>-25.51</v>
      </c>
      <c r="J91" s="168">
        <f t="shared" ca="1" si="6"/>
        <v>-5.4790000000000001</v>
      </c>
      <c r="K91" s="168">
        <f t="shared" ca="1" si="6"/>
        <v>-7.2460000000000004</v>
      </c>
      <c r="L91" s="168">
        <f t="shared" ca="1" si="6"/>
        <v>-17.187999999999999</v>
      </c>
      <c r="M91" s="168">
        <f t="shared" ca="1" si="6"/>
        <v>5.66</v>
      </c>
      <c r="N91" s="188"/>
    </row>
    <row r="92" spans="1:14" ht="14.25" customHeight="1">
      <c r="A92" s="152">
        <v>32</v>
      </c>
      <c r="B92" s="153" t="s">
        <v>37</v>
      </c>
      <c r="C92" s="167"/>
      <c r="D92" s="168">
        <f t="shared" ca="1" si="4"/>
        <v>0</v>
      </c>
      <c r="E92" s="168">
        <f t="shared" ca="1" si="6"/>
        <v>0</v>
      </c>
      <c r="F92" s="168">
        <f t="shared" ca="1" si="6"/>
        <v>0</v>
      </c>
      <c r="G92" s="168">
        <f t="shared" ca="1" si="6"/>
        <v>-66.667000000000002</v>
      </c>
      <c r="H92" s="168">
        <f t="shared" ca="1" si="6"/>
        <v>100</v>
      </c>
      <c r="I92" s="168">
        <f t="shared" ca="1" si="6"/>
        <v>-50</v>
      </c>
      <c r="J92" s="168">
        <f t="shared" ca="1" si="6"/>
        <v>0</v>
      </c>
      <c r="K92" s="168">
        <f t="shared" ca="1" si="6"/>
        <v>0</v>
      </c>
      <c r="L92" s="168">
        <f t="shared" ca="1" si="6"/>
        <v>-100</v>
      </c>
      <c r="M92" s="168" t="str">
        <f t="shared" ca="1" si="6"/>
        <v xml:space="preserve">- </v>
      </c>
      <c r="N92" s="188"/>
    </row>
    <row r="93" spans="1:14" ht="14.25" customHeight="1">
      <c r="A93" s="152">
        <v>33</v>
      </c>
      <c r="B93" s="153" t="s">
        <v>38</v>
      </c>
      <c r="C93" s="167"/>
      <c r="D93" s="168">
        <f t="shared" ca="1" si="4"/>
        <v>-8.0459999999999994</v>
      </c>
      <c r="E93" s="168">
        <f t="shared" ca="1" si="6"/>
        <v>-17.875</v>
      </c>
      <c r="F93" s="168">
        <f t="shared" ca="1" si="6"/>
        <v>-3.8050000000000002</v>
      </c>
      <c r="G93" s="168">
        <f t="shared" ca="1" si="6"/>
        <v>16.456</v>
      </c>
      <c r="H93" s="168">
        <f t="shared" ca="1" si="6"/>
        <v>119.565</v>
      </c>
      <c r="I93" s="168">
        <f t="shared" ca="1" si="6"/>
        <v>-48.7</v>
      </c>
      <c r="J93" s="168">
        <f t="shared" ca="1" si="6"/>
        <v>29.312000000000001</v>
      </c>
      <c r="K93" s="168">
        <f t="shared" ca="1" si="6"/>
        <v>15.112</v>
      </c>
      <c r="L93" s="168">
        <f t="shared" ca="1" si="6"/>
        <v>-11.912000000000001</v>
      </c>
      <c r="M93" s="168">
        <f t="shared" ca="1" si="6"/>
        <v>-10.488</v>
      </c>
      <c r="N93" s="188"/>
    </row>
    <row r="94" spans="1:14" ht="14.25" customHeight="1">
      <c r="A94" s="152">
        <v>34</v>
      </c>
      <c r="B94" s="153" t="s">
        <v>39</v>
      </c>
      <c r="C94" s="167"/>
      <c r="D94" s="168">
        <f t="shared" ca="1" si="4"/>
        <v>-1.629</v>
      </c>
      <c r="E94" s="168">
        <f t="shared" ca="1" si="6"/>
        <v>-10.596</v>
      </c>
      <c r="F94" s="168">
        <f t="shared" ca="1" si="6"/>
        <v>-7.407</v>
      </c>
      <c r="G94" s="168">
        <f t="shared" ca="1" si="6"/>
        <v>4.8</v>
      </c>
      <c r="H94" s="168">
        <f t="shared" ca="1" si="6"/>
        <v>107.634</v>
      </c>
      <c r="I94" s="168">
        <f t="shared" ca="1" si="6"/>
        <v>-43.015000000000001</v>
      </c>
      <c r="J94" s="168">
        <f t="shared" ca="1" si="6"/>
        <v>6.774</v>
      </c>
      <c r="K94" s="168">
        <f t="shared" ca="1" si="6"/>
        <v>20.242000000000001</v>
      </c>
      <c r="L94" s="168">
        <f t="shared" ca="1" si="6"/>
        <v>-25.376999999999999</v>
      </c>
      <c r="M94" s="168">
        <f t="shared" ca="1" si="6"/>
        <v>-8.0809999999999995</v>
      </c>
      <c r="N94" s="188"/>
    </row>
    <row r="95" spans="1:14" ht="14.25" customHeight="1">
      <c r="A95" s="152">
        <v>35</v>
      </c>
      <c r="B95" s="153" t="s">
        <v>40</v>
      </c>
      <c r="C95" s="167"/>
      <c r="D95" s="168">
        <f t="shared" ca="1" si="4"/>
        <v>7.7590000000000003</v>
      </c>
      <c r="E95" s="168">
        <f t="shared" ca="1" si="6"/>
        <v>-8.8000000000000007</v>
      </c>
      <c r="F95" s="168">
        <f t="shared" ca="1" si="6"/>
        <v>7.8949999999999996</v>
      </c>
      <c r="G95" s="168">
        <f t="shared" ca="1" si="6"/>
        <v>6.5039999999999996</v>
      </c>
      <c r="H95" s="168">
        <f t="shared" ca="1" si="6"/>
        <v>56.488999999999997</v>
      </c>
      <c r="I95" s="168">
        <f t="shared" ca="1" si="6"/>
        <v>-27.317</v>
      </c>
      <c r="J95" s="168">
        <f t="shared" ca="1" si="6"/>
        <v>-2.0129999999999999</v>
      </c>
      <c r="K95" s="168">
        <f t="shared" ca="1" si="6"/>
        <v>-6.8490000000000002</v>
      </c>
      <c r="L95" s="168">
        <f t="shared" ca="1" si="6"/>
        <v>-10.294</v>
      </c>
      <c r="M95" s="168">
        <f t="shared" ca="1" si="6"/>
        <v>5.7380000000000004</v>
      </c>
      <c r="N95" s="188"/>
    </row>
    <row r="96" spans="1:14" ht="14.25" customHeight="1">
      <c r="A96" s="152">
        <v>36</v>
      </c>
      <c r="B96" s="153" t="s">
        <v>41</v>
      </c>
      <c r="C96" s="167"/>
      <c r="D96" s="168">
        <f t="shared" ca="1" si="4"/>
        <v>-2.3809999999999998</v>
      </c>
      <c r="E96" s="168">
        <f t="shared" ca="1" si="6"/>
        <v>1.355</v>
      </c>
      <c r="F96" s="168">
        <f t="shared" ca="1" si="6"/>
        <v>-5.08</v>
      </c>
      <c r="G96" s="168">
        <f t="shared" ca="1" si="6"/>
        <v>10.704000000000001</v>
      </c>
      <c r="H96" s="168">
        <f t="shared" ca="1" si="6"/>
        <v>24.936</v>
      </c>
      <c r="I96" s="168">
        <f t="shared" ca="1" si="6"/>
        <v>-25.457999999999998</v>
      </c>
      <c r="J96" s="168">
        <f t="shared" ca="1" si="6"/>
        <v>1.093</v>
      </c>
      <c r="K96" s="168">
        <f t="shared" ca="1" si="6"/>
        <v>-4.8650000000000002</v>
      </c>
      <c r="L96" s="168">
        <f t="shared" ca="1" si="6"/>
        <v>-5.1139999999999999</v>
      </c>
      <c r="M96" s="168">
        <f t="shared" ca="1" si="6"/>
        <v>21.856000000000002</v>
      </c>
      <c r="N96" s="188"/>
    </row>
    <row r="97" spans="1:14" ht="14.25" customHeight="1">
      <c r="A97" s="152">
        <v>37</v>
      </c>
      <c r="B97" s="153" t="s">
        <v>49</v>
      </c>
      <c r="C97" s="167"/>
      <c r="D97" s="168">
        <f t="shared" ca="1" si="4"/>
        <v>11.712999999999999</v>
      </c>
      <c r="E97" s="168">
        <f t="shared" ca="1" si="6"/>
        <v>8.6999999999999994E-2</v>
      </c>
      <c r="F97" s="168">
        <f t="shared" ca="1" si="6"/>
        <v>15.151999999999999</v>
      </c>
      <c r="G97" s="168">
        <f t="shared" ca="1" si="6"/>
        <v>-1.6539999999999999</v>
      </c>
      <c r="H97" s="168">
        <f t="shared" ca="1" si="6"/>
        <v>41.743000000000002</v>
      </c>
      <c r="I97" s="168">
        <f t="shared" ca="1" si="6"/>
        <v>-21.736999999999998</v>
      </c>
      <c r="J97" s="168">
        <f t="shared" ca="1" si="6"/>
        <v>-10.199999999999999</v>
      </c>
      <c r="K97" s="168">
        <f t="shared" ca="1" si="6"/>
        <v>-0.69099999999999995</v>
      </c>
      <c r="L97" s="168">
        <f t="shared" ca="1" si="6"/>
        <v>-17.001999999999999</v>
      </c>
      <c r="M97" s="168">
        <f t="shared" ca="1" si="6"/>
        <v>6.6109999999999998</v>
      </c>
      <c r="N97" s="188"/>
    </row>
    <row r="98" spans="1:14" ht="14.25" customHeight="1">
      <c r="A98" s="181">
        <v>38</v>
      </c>
      <c r="B98" s="158" t="s">
        <v>50</v>
      </c>
      <c r="C98" s="169"/>
      <c r="D98" s="170">
        <f ca="1">IF(C44="X","X",IF(D44="X","X",IF(C44&lt;&gt;0,ROUND((D44-C44)/ABS(C44)*100,3),"- ")))</f>
        <v>11.084</v>
      </c>
      <c r="E98" s="170">
        <f t="shared" ref="E98:M98" ca="1" si="7">IF(D44="X","X",IF(E44="X","X",IF(D44&lt;&gt;0,ROUND((E44-D44)/ABS(D44)*100,3),"- ")))</f>
        <v>-5.1440000000000001</v>
      </c>
      <c r="F98" s="170">
        <f t="shared" ca="1" si="7"/>
        <v>3.5609999999999999</v>
      </c>
      <c r="G98" s="170">
        <f t="shared" ca="1" si="7"/>
        <v>-3.5019999999999998</v>
      </c>
      <c r="H98" s="170">
        <f t="shared" ca="1" si="7"/>
        <v>29.291</v>
      </c>
      <c r="I98" s="170">
        <f t="shared" ca="1" si="7"/>
        <v>-19.166</v>
      </c>
      <c r="J98" s="170">
        <f t="shared" ca="1" si="7"/>
        <v>-10.416</v>
      </c>
      <c r="K98" s="170">
        <f t="shared" ca="1" si="7"/>
        <v>-5.0279999999999996</v>
      </c>
      <c r="L98" s="170">
        <f t="shared" ca="1" si="7"/>
        <v>-21.690999999999999</v>
      </c>
      <c r="M98" s="170">
        <f t="shared" ca="1" si="7"/>
        <v>15.821999999999999</v>
      </c>
      <c r="N98" s="188"/>
    </row>
    <row r="99" spans="1:14" ht="14.25" customHeight="1">
      <c r="A99" s="181">
        <v>39</v>
      </c>
      <c r="B99" s="158" t="s">
        <v>42</v>
      </c>
      <c r="C99" s="169"/>
      <c r="D99" s="166">
        <f t="shared" ca="1" si="4"/>
        <v>33.396000000000001</v>
      </c>
      <c r="E99" s="166">
        <f t="shared" ca="1" si="6"/>
        <v>-9.8450000000000006</v>
      </c>
      <c r="F99" s="166">
        <f t="shared" ca="1" si="6"/>
        <v>12.792999999999999</v>
      </c>
      <c r="G99" s="166">
        <f t="shared" ca="1" si="6"/>
        <v>-8.7140000000000004</v>
      </c>
      <c r="H99" s="166">
        <f t="shared" ca="1" si="6"/>
        <v>53.939</v>
      </c>
      <c r="I99" s="166">
        <f t="shared" ca="1" si="6"/>
        <v>-16.535</v>
      </c>
      <c r="J99" s="166">
        <f t="shared" ca="1" si="6"/>
        <v>-6.3680000000000003</v>
      </c>
      <c r="K99" s="166">
        <f t="shared" ca="1" si="6"/>
        <v>-4.7859999999999996</v>
      </c>
      <c r="L99" s="166">
        <f t="shared" ca="1" si="6"/>
        <v>-16.138000000000002</v>
      </c>
      <c r="M99" s="166">
        <f t="shared" ca="1" si="6"/>
        <v>23.658999999999999</v>
      </c>
      <c r="N99" s="188"/>
    </row>
    <row r="100" spans="1:14" ht="14.25" customHeight="1">
      <c r="A100" s="152">
        <v>40</v>
      </c>
      <c r="B100" s="153" t="s">
        <v>43</v>
      </c>
      <c r="C100" s="167"/>
      <c r="D100" s="168">
        <f t="shared" ca="1" si="4"/>
        <v>1.5720000000000001</v>
      </c>
      <c r="E100" s="168">
        <f t="shared" ca="1" si="6"/>
        <v>0.48399999999999999</v>
      </c>
      <c r="F100" s="168">
        <f t="shared" ca="1" si="6"/>
        <v>12.608000000000001</v>
      </c>
      <c r="G100" s="168">
        <f t="shared" ca="1" si="6"/>
        <v>0.85499999999999998</v>
      </c>
      <c r="H100" s="168">
        <f t="shared" ca="1" si="6"/>
        <v>48.558999999999997</v>
      </c>
      <c r="I100" s="168">
        <f t="shared" ca="1" si="6"/>
        <v>-19.795000000000002</v>
      </c>
      <c r="J100" s="168">
        <f t="shared" ca="1" si="6"/>
        <v>-9.0329999999999995</v>
      </c>
      <c r="K100" s="168">
        <f t="shared" ca="1" si="6"/>
        <v>-0.46899999999999997</v>
      </c>
      <c r="L100" s="168">
        <f t="shared" ca="1" si="6"/>
        <v>-21.288</v>
      </c>
      <c r="M100" s="168">
        <f t="shared" ca="1" si="6"/>
        <v>12.675000000000001</v>
      </c>
      <c r="N100" s="188"/>
    </row>
    <row r="101" spans="1:14" ht="14.25" customHeight="1">
      <c r="A101" s="181">
        <v>41</v>
      </c>
      <c r="B101" s="158" t="s">
        <v>44</v>
      </c>
      <c r="C101" s="169"/>
      <c r="D101" s="170">
        <f t="shared" ca="1" si="4"/>
        <v>-14.348000000000001</v>
      </c>
      <c r="E101" s="170">
        <f t="shared" ca="1" si="6"/>
        <v>-16.751000000000001</v>
      </c>
      <c r="F101" s="170">
        <f t="shared" ca="1" si="6"/>
        <v>16.463000000000001</v>
      </c>
      <c r="G101" s="170">
        <f t="shared" ca="1" si="6"/>
        <v>4.1879999999999997</v>
      </c>
      <c r="H101" s="170">
        <f t="shared" ca="1" si="6"/>
        <v>20.100999999999999</v>
      </c>
      <c r="I101" s="170">
        <f t="shared" ca="1" si="6"/>
        <v>-8.3680000000000003</v>
      </c>
      <c r="J101" s="170">
        <f t="shared" ca="1" si="6"/>
        <v>-7.7629999999999999</v>
      </c>
      <c r="K101" s="170">
        <f t="shared" ca="1" si="6"/>
        <v>-3.96</v>
      </c>
      <c r="L101" s="170">
        <f t="shared" ca="1" si="6"/>
        <v>-30.928000000000001</v>
      </c>
      <c r="M101" s="170">
        <f t="shared" ca="1" si="6"/>
        <v>17.91</v>
      </c>
      <c r="N101" s="188"/>
    </row>
    <row r="102" spans="1:14" ht="14.25" customHeight="1">
      <c r="A102" s="182" t="s">
        <v>125</v>
      </c>
      <c r="B102" s="163" t="s">
        <v>131</v>
      </c>
      <c r="C102" s="167"/>
      <c r="D102" s="168">
        <f t="shared" ca="1" si="4"/>
        <v>8.2720000000000002</v>
      </c>
      <c r="E102" s="168">
        <f t="shared" ca="1" si="6"/>
        <v>-8.5079999999999991</v>
      </c>
      <c r="F102" s="168">
        <f t="shared" ca="1" si="6"/>
        <v>5.3380000000000001</v>
      </c>
      <c r="G102" s="168">
        <f t="shared" ca="1" si="6"/>
        <v>-2.3239999999999998</v>
      </c>
      <c r="H102" s="168">
        <f t="shared" ca="1" si="6"/>
        <v>30.227</v>
      </c>
      <c r="I102" s="168">
        <f t="shared" ca="1" si="6"/>
        <v>-15.811</v>
      </c>
      <c r="J102" s="168">
        <f t="shared" ca="1" si="6"/>
        <v>-6.5869999999999997</v>
      </c>
      <c r="K102" s="168">
        <f t="shared" ca="1" si="6"/>
        <v>-7.5609999999999999</v>
      </c>
      <c r="L102" s="168">
        <f t="shared" ca="1" si="6"/>
        <v>-20.158000000000001</v>
      </c>
      <c r="M102" s="168">
        <f t="shared" ca="1" si="6"/>
        <v>7.0030000000000001</v>
      </c>
      <c r="N102" s="188"/>
    </row>
    <row r="103" spans="1:14" ht="14.25" customHeight="1">
      <c r="A103" s="184" t="s">
        <v>126</v>
      </c>
      <c r="B103" s="153" t="s">
        <v>132</v>
      </c>
      <c r="C103" s="167"/>
      <c r="D103" s="168">
        <f t="shared" ca="1" si="4"/>
        <v>8.5530000000000008</v>
      </c>
      <c r="E103" s="168">
        <f t="shared" ref="E103:M106" ca="1" si="8">IF(D49="X","X",IF(E49="X","X",IF(D49&lt;&gt;0,ROUND((E49-D49)/ABS(D49)*100,3),"- ")))</f>
        <v>-5.8739999999999997</v>
      </c>
      <c r="F103" s="168">
        <f t="shared" ca="1" si="8"/>
        <v>6.3150000000000004</v>
      </c>
      <c r="G103" s="168">
        <f t="shared" ca="1" si="8"/>
        <v>-5.641</v>
      </c>
      <c r="H103" s="168">
        <f t="shared" ca="1" si="8"/>
        <v>25.423999999999999</v>
      </c>
      <c r="I103" s="168">
        <f t="shared" ca="1" si="8"/>
        <v>-17.82</v>
      </c>
      <c r="J103" s="168">
        <f t="shared" ca="1" si="8"/>
        <v>-9.2520000000000007</v>
      </c>
      <c r="K103" s="168">
        <f t="shared" ca="1" si="8"/>
        <v>-6.3120000000000003</v>
      </c>
      <c r="L103" s="168">
        <f t="shared" ca="1" si="8"/>
        <v>-24.315000000000001</v>
      </c>
      <c r="M103" s="168">
        <f t="shared" ca="1" si="8"/>
        <v>11.260999999999999</v>
      </c>
      <c r="N103" s="188"/>
    </row>
    <row r="104" spans="1:14" ht="14.25" customHeight="1">
      <c r="A104" s="184" t="s">
        <v>127</v>
      </c>
      <c r="B104" s="153" t="s">
        <v>133</v>
      </c>
      <c r="C104" s="167"/>
      <c r="D104" s="168">
        <f t="shared" ca="1" si="4"/>
        <v>6.2889999999999997</v>
      </c>
      <c r="E104" s="168">
        <f t="shared" ca="1" si="8"/>
        <v>-6.3079999999999998</v>
      </c>
      <c r="F104" s="168">
        <f t="shared" ca="1" si="8"/>
        <v>6.2779999999999996</v>
      </c>
      <c r="G104" s="168">
        <f t="shared" ca="1" si="8"/>
        <v>-1.472</v>
      </c>
      <c r="H104" s="168">
        <f t="shared" ca="1" si="8"/>
        <v>38.417999999999999</v>
      </c>
      <c r="I104" s="168">
        <f t="shared" ca="1" si="8"/>
        <v>-21.05</v>
      </c>
      <c r="J104" s="168">
        <f t="shared" ca="1" si="8"/>
        <v>-7.6269999999999998</v>
      </c>
      <c r="K104" s="168">
        <f t="shared" ca="1" si="8"/>
        <v>0.55000000000000004</v>
      </c>
      <c r="L104" s="168">
        <f t="shared" ca="1" si="8"/>
        <v>-21.097000000000001</v>
      </c>
      <c r="M104" s="168">
        <f t="shared" ca="1" si="8"/>
        <v>2.5569999999999999</v>
      </c>
      <c r="N104" s="188"/>
    </row>
    <row r="105" spans="1:14" ht="14.25" customHeight="1">
      <c r="A105" s="184" t="s">
        <v>128</v>
      </c>
      <c r="B105" s="153" t="s">
        <v>134</v>
      </c>
      <c r="C105" s="167"/>
      <c r="D105" s="168">
        <f t="shared" ca="1" si="4"/>
        <v>0</v>
      </c>
      <c r="E105" s="168">
        <f t="shared" ca="1" si="8"/>
        <v>-11.526</v>
      </c>
      <c r="F105" s="168">
        <f t="shared" ca="1" si="8"/>
        <v>-2.4649999999999999</v>
      </c>
      <c r="G105" s="168">
        <f t="shared" ca="1" si="8"/>
        <v>-8.6639999999999997</v>
      </c>
      <c r="H105" s="168">
        <f t="shared" ca="1" si="8"/>
        <v>26.481999999999999</v>
      </c>
      <c r="I105" s="168">
        <f t="shared" ca="1" si="8"/>
        <v>-6.875</v>
      </c>
      <c r="J105" s="168">
        <f t="shared" ca="1" si="8"/>
        <v>-5.3689999999999998</v>
      </c>
      <c r="K105" s="168">
        <f t="shared" ca="1" si="8"/>
        <v>10.284000000000001</v>
      </c>
      <c r="L105" s="168">
        <f t="shared" ca="1" si="8"/>
        <v>-8.6820000000000004</v>
      </c>
      <c r="M105" s="168">
        <f t="shared" ca="1" si="8"/>
        <v>2.113</v>
      </c>
      <c r="N105" s="188"/>
    </row>
    <row r="106" spans="1:14" ht="14.25" customHeight="1">
      <c r="A106" s="184" t="s">
        <v>129</v>
      </c>
      <c r="B106" s="153" t="s">
        <v>135</v>
      </c>
      <c r="C106" s="167"/>
      <c r="D106" s="168">
        <f t="shared" ca="1" si="4"/>
        <v>37.119999999999997</v>
      </c>
      <c r="E106" s="168">
        <f t="shared" ca="1" si="8"/>
        <v>-6.423</v>
      </c>
      <c r="F106" s="168">
        <f t="shared" ca="1" si="8"/>
        <v>9.8970000000000002</v>
      </c>
      <c r="G106" s="168">
        <f t="shared" ca="1" si="8"/>
        <v>-9.24</v>
      </c>
      <c r="H106" s="168">
        <f t="shared" ca="1" si="8"/>
        <v>54.081000000000003</v>
      </c>
      <c r="I106" s="168">
        <f t="shared" ca="1" si="8"/>
        <v>-29.283000000000001</v>
      </c>
      <c r="J106" s="168">
        <f t="shared" ca="1" si="8"/>
        <v>-9.4450000000000003</v>
      </c>
      <c r="K106" s="168">
        <f t="shared" ca="1" si="8"/>
        <v>-5.827</v>
      </c>
      <c r="L106" s="168">
        <f t="shared" ca="1" si="8"/>
        <v>-12.083</v>
      </c>
      <c r="M106" s="168">
        <f t="shared" ca="1" si="8"/>
        <v>12.794</v>
      </c>
      <c r="N106" s="188"/>
    </row>
    <row r="107" spans="1:14" ht="14.25" customHeight="1">
      <c r="A107" s="185" t="s">
        <v>130</v>
      </c>
      <c r="B107" s="158" t="s">
        <v>136</v>
      </c>
      <c r="C107" s="169"/>
      <c r="D107" s="170">
        <f ca="1">IF(C53="X","X",IF(D53="X","X",IF(C53&lt;&gt;0,ROUND((D53-C53)/ABS(C53)*100,3),"- ")))</f>
        <v>8.5229999999999997</v>
      </c>
      <c r="E107" s="170">
        <f t="shared" ref="E107:M107" ca="1" si="9">IF(D53="X","X",IF(E53="X","X",IF(D53&lt;&gt;0,ROUND((E53-D53)/ABS(D53)*100,3),"- ")))</f>
        <v>-1.171</v>
      </c>
      <c r="F107" s="170">
        <f t="shared" ca="1" si="9"/>
        <v>12.29</v>
      </c>
      <c r="G107" s="170">
        <f t="shared" ca="1" si="9"/>
        <v>-5.8609999999999998</v>
      </c>
      <c r="H107" s="170">
        <f t="shared" ca="1" si="9"/>
        <v>39.875</v>
      </c>
      <c r="I107" s="170">
        <f t="shared" ca="1" si="9"/>
        <v>-13.698</v>
      </c>
      <c r="J107" s="170">
        <f t="shared" ca="1" si="9"/>
        <v>-9.734</v>
      </c>
      <c r="K107" s="170">
        <f t="shared" ca="1" si="9"/>
        <v>-4.9279999999999999</v>
      </c>
      <c r="L107" s="170">
        <f t="shared" ca="1" si="9"/>
        <v>-23.032</v>
      </c>
      <c r="M107" s="170">
        <f t="shared" ca="1" si="9"/>
        <v>15.596</v>
      </c>
      <c r="N107" s="188"/>
    </row>
    <row r="108" spans="1:14" ht="14.25" customHeight="1">
      <c r="B108" s="186"/>
      <c r="C108" s="187"/>
      <c r="D108" s="187"/>
      <c r="E108" s="187"/>
      <c r="F108" s="187"/>
      <c r="G108" s="187"/>
      <c r="H108" s="187"/>
      <c r="I108" s="187"/>
      <c r="J108" s="187"/>
      <c r="K108" s="187"/>
      <c r="L108" s="187"/>
      <c r="M108" s="187"/>
      <c r="N108" s="188"/>
    </row>
    <row r="109" spans="1:14" ht="14.25" customHeight="1">
      <c r="A109" s="188"/>
      <c r="B109" s="162"/>
      <c r="C109" s="159"/>
      <c r="D109" s="159"/>
      <c r="E109" s="159"/>
      <c r="F109" s="159"/>
      <c r="G109" s="159"/>
      <c r="H109" s="159"/>
      <c r="I109" s="159"/>
      <c r="J109" s="159"/>
      <c r="K109" s="159"/>
      <c r="L109" s="159"/>
      <c r="M109" s="159"/>
      <c r="N109" s="188"/>
    </row>
    <row r="110" spans="1:14" ht="14.25" customHeight="1">
      <c r="A110" s="147">
        <f>A$2</f>
        <v>1</v>
      </c>
      <c r="B110" s="210" t="str">
        <f>B56</f>
        <v>農業</v>
      </c>
      <c r="C110" s="211"/>
      <c r="D110" s="212"/>
      <c r="E110" s="159"/>
      <c r="F110" s="159"/>
      <c r="G110" s="159"/>
      <c r="H110" s="159"/>
      <c r="I110" s="159"/>
      <c r="J110" s="159"/>
      <c r="K110" s="159"/>
      <c r="L110" s="159"/>
      <c r="M110" s="159"/>
      <c r="N110" s="188"/>
    </row>
    <row r="111" spans="1:14" ht="14.25" customHeight="1">
      <c r="A111" s="160" t="s">
        <v>99</v>
      </c>
      <c r="B111" s="161"/>
      <c r="C111" s="162"/>
      <c r="D111" s="162"/>
      <c r="E111" s="162"/>
      <c r="F111" s="162"/>
      <c r="G111" s="162"/>
      <c r="H111" s="188"/>
      <c r="I111" s="162"/>
      <c r="J111" s="162"/>
      <c r="K111" s="162"/>
      <c r="L111" s="162"/>
      <c r="M111" s="162"/>
      <c r="N111" s="188"/>
    </row>
    <row r="112" spans="1:14" ht="14.25" customHeight="1">
      <c r="A112" s="176"/>
      <c r="B112" s="163"/>
      <c r="C112" s="163">
        <f>C$4</f>
        <v>23</v>
      </c>
      <c r="D112" s="163">
        <f t="shared" ref="D112:M112" si="10">D$4</f>
        <v>24</v>
      </c>
      <c r="E112" s="163">
        <f t="shared" si="10"/>
        <v>25</v>
      </c>
      <c r="F112" s="163">
        <f t="shared" si="10"/>
        <v>26</v>
      </c>
      <c r="G112" s="163">
        <f t="shared" si="10"/>
        <v>27</v>
      </c>
      <c r="H112" s="163">
        <f t="shared" si="10"/>
        <v>28</v>
      </c>
      <c r="I112" s="163">
        <f t="shared" si="10"/>
        <v>29</v>
      </c>
      <c r="J112" s="163">
        <f t="shared" si="10"/>
        <v>30</v>
      </c>
      <c r="K112" s="163">
        <f t="shared" si="10"/>
        <v>1</v>
      </c>
      <c r="L112" s="163">
        <f t="shared" si="10"/>
        <v>2</v>
      </c>
      <c r="M112" s="163">
        <f t="shared" si="10"/>
        <v>3</v>
      </c>
      <c r="N112" s="188"/>
    </row>
    <row r="113" spans="1:14" ht="14.25" customHeight="1">
      <c r="A113" s="178"/>
      <c r="B113" s="164"/>
      <c r="C113" s="164">
        <f>C$5</f>
        <v>2011</v>
      </c>
      <c r="D113" s="164">
        <f t="shared" ref="D113:M113" si="11">D$5</f>
        <v>2012</v>
      </c>
      <c r="E113" s="164">
        <f t="shared" si="11"/>
        <v>2013</v>
      </c>
      <c r="F113" s="164">
        <f t="shared" si="11"/>
        <v>2014</v>
      </c>
      <c r="G113" s="164">
        <f t="shared" si="11"/>
        <v>2015</v>
      </c>
      <c r="H113" s="164">
        <f t="shared" si="11"/>
        <v>2016</v>
      </c>
      <c r="I113" s="164">
        <f t="shared" si="11"/>
        <v>2017</v>
      </c>
      <c r="J113" s="164">
        <f t="shared" si="11"/>
        <v>2018</v>
      </c>
      <c r="K113" s="164">
        <f t="shared" si="11"/>
        <v>2019</v>
      </c>
      <c r="L113" s="164">
        <f t="shared" si="11"/>
        <v>2020</v>
      </c>
      <c r="M113" s="164">
        <f t="shared" si="11"/>
        <v>2021</v>
      </c>
      <c r="N113" s="188"/>
    </row>
    <row r="114" spans="1:14" ht="14.25" customHeight="1">
      <c r="A114" s="189"/>
      <c r="B114" s="180" t="s">
        <v>0</v>
      </c>
      <c r="C114" s="171">
        <f t="shared" ref="C114:L114" ca="1" si="12">IF(C6="X","X",IF(C6=0,"-",ROUND(C6/C6*100,1)))</f>
        <v>100</v>
      </c>
      <c r="D114" s="166">
        <f t="shared" ca="1" si="12"/>
        <v>100</v>
      </c>
      <c r="E114" s="166">
        <f t="shared" ca="1" si="12"/>
        <v>100</v>
      </c>
      <c r="F114" s="166">
        <f t="shared" ca="1" si="12"/>
        <v>100</v>
      </c>
      <c r="G114" s="166">
        <f t="shared" ca="1" si="12"/>
        <v>100</v>
      </c>
      <c r="H114" s="166">
        <f t="shared" ca="1" si="12"/>
        <v>100</v>
      </c>
      <c r="I114" s="166">
        <f t="shared" ca="1" si="12"/>
        <v>100</v>
      </c>
      <c r="J114" s="166">
        <f t="shared" ca="1" si="12"/>
        <v>100</v>
      </c>
      <c r="K114" s="166">
        <f t="shared" ca="1" si="12"/>
        <v>100</v>
      </c>
      <c r="L114" s="166">
        <f t="shared" ca="1" si="12"/>
        <v>100</v>
      </c>
      <c r="M114" s="166">
        <f t="shared" ref="M114" ca="1" si="13">IF(M6="X","X",IF(M6=0,"-",ROUND(M6/M6*100,1)))</f>
        <v>100</v>
      </c>
      <c r="N114" s="188"/>
    </row>
    <row r="115" spans="1:14" ht="14.25" customHeight="1">
      <c r="A115" s="152" t="s">
        <v>1</v>
      </c>
      <c r="B115" s="153" t="s">
        <v>2</v>
      </c>
      <c r="C115" s="172">
        <f t="shared" ref="C115:L115" ca="1" si="14">IF(C7="X","X",IF(C7=0,"-",ROUND(C7/C6*100,1)))</f>
        <v>0.7</v>
      </c>
      <c r="D115" s="173">
        <f t="shared" ca="1" si="14"/>
        <v>0.6</v>
      </c>
      <c r="E115" s="173">
        <f t="shared" ca="1" si="14"/>
        <v>0.6</v>
      </c>
      <c r="F115" s="173">
        <f t="shared" ca="1" si="14"/>
        <v>0.5</v>
      </c>
      <c r="G115" s="173">
        <f t="shared" ca="1" si="14"/>
        <v>0.5</v>
      </c>
      <c r="H115" s="173">
        <f t="shared" ca="1" si="14"/>
        <v>0.5</v>
      </c>
      <c r="I115" s="173">
        <f t="shared" ca="1" si="14"/>
        <v>0.6</v>
      </c>
      <c r="J115" s="173">
        <f t="shared" ca="1" si="14"/>
        <v>0.6</v>
      </c>
      <c r="K115" s="173">
        <f t="shared" ca="1" si="14"/>
        <v>0.7</v>
      </c>
      <c r="L115" s="173">
        <f t="shared" ca="1" si="14"/>
        <v>0.8</v>
      </c>
      <c r="M115" s="173">
        <f t="shared" ref="M115" ca="1" si="15">IF(M7="X","X",IF(M7=0,"-",ROUND(M7/M6*100,1)))</f>
        <v>0.7</v>
      </c>
      <c r="N115" s="188"/>
    </row>
    <row r="116" spans="1:14" ht="14.25" customHeight="1">
      <c r="A116" s="152" t="s">
        <v>3</v>
      </c>
      <c r="B116" s="153" t="s">
        <v>4</v>
      </c>
      <c r="C116" s="174">
        <f t="shared" ref="C116:L116" ca="1" si="16">IF(C8="X","X",IF(C8=0,"-",ROUND(C8/C6*100,1)))</f>
        <v>0.2</v>
      </c>
      <c r="D116" s="168">
        <f t="shared" ca="1" si="16"/>
        <v>0.3</v>
      </c>
      <c r="E116" s="168">
        <f t="shared" ca="1" si="16"/>
        <v>0.2</v>
      </c>
      <c r="F116" s="168">
        <f t="shared" ca="1" si="16"/>
        <v>0.2</v>
      </c>
      <c r="G116" s="168">
        <f t="shared" ca="1" si="16"/>
        <v>0.2</v>
      </c>
      <c r="H116" s="168">
        <f t="shared" ca="1" si="16"/>
        <v>0.2</v>
      </c>
      <c r="I116" s="168">
        <f t="shared" ca="1" si="16"/>
        <v>0.2</v>
      </c>
      <c r="J116" s="168">
        <f t="shared" ca="1" si="16"/>
        <v>0.3</v>
      </c>
      <c r="K116" s="168">
        <f t="shared" ca="1" si="16"/>
        <v>0.2</v>
      </c>
      <c r="L116" s="168">
        <f t="shared" ca="1" si="16"/>
        <v>0.2</v>
      </c>
      <c r="M116" s="168">
        <f t="shared" ref="M116" ca="1" si="17">IF(M8="X","X",IF(M8=0,"-",ROUND(M8/M6*100,1)))</f>
        <v>0.1</v>
      </c>
      <c r="N116" s="188"/>
    </row>
    <row r="117" spans="1:14" ht="14.25" customHeight="1">
      <c r="A117" s="152" t="s">
        <v>5</v>
      </c>
      <c r="B117" s="153" t="s">
        <v>6</v>
      </c>
      <c r="C117" s="174">
        <f t="shared" ref="C117:L117" ca="1" si="18">IF(C9="X","X",IF(C9=0,"-",ROUND(C9/C6*100,1)))</f>
        <v>9.8000000000000007</v>
      </c>
      <c r="D117" s="168">
        <f t="shared" ca="1" si="18"/>
        <v>9.8000000000000007</v>
      </c>
      <c r="E117" s="168">
        <f t="shared" ca="1" si="18"/>
        <v>10.4</v>
      </c>
      <c r="F117" s="168">
        <f t="shared" ca="1" si="18"/>
        <v>10.8</v>
      </c>
      <c r="G117" s="168">
        <f t="shared" ca="1" si="18"/>
        <v>10.4</v>
      </c>
      <c r="H117" s="168">
        <f t="shared" ca="1" si="18"/>
        <v>10.5</v>
      </c>
      <c r="I117" s="168">
        <f t="shared" ca="1" si="18"/>
        <v>11.5</v>
      </c>
      <c r="J117" s="168">
        <f t="shared" ca="1" si="18"/>
        <v>11.3</v>
      </c>
      <c r="K117" s="168">
        <f t="shared" ca="1" si="18"/>
        <v>11.1</v>
      </c>
      <c r="L117" s="168">
        <f t="shared" ca="1" si="18"/>
        <v>10.6</v>
      </c>
      <c r="M117" s="168">
        <f t="shared" ref="M117" ca="1" si="19">IF(M9="X","X",IF(M9=0,"-",ROUND(M9/M6*100,1)))</f>
        <v>11.4</v>
      </c>
      <c r="N117" s="188"/>
    </row>
    <row r="118" spans="1:14" ht="14.25" customHeight="1">
      <c r="A118" s="152" t="s">
        <v>7</v>
      </c>
      <c r="B118" s="153" t="s">
        <v>8</v>
      </c>
      <c r="C118" s="174">
        <f t="shared" ref="C118:L118" ca="1" si="20">IF(C10="X","X",IF(C10=0,"-",ROUND(C10/C6*100,1)))</f>
        <v>0.1</v>
      </c>
      <c r="D118" s="168">
        <f t="shared" ca="1" si="20"/>
        <v>0.1</v>
      </c>
      <c r="E118" s="168">
        <f t="shared" ca="1" si="20"/>
        <v>0.1</v>
      </c>
      <c r="F118" s="168">
        <f t="shared" ca="1" si="20"/>
        <v>0.1</v>
      </c>
      <c r="G118" s="168">
        <f t="shared" ca="1" si="20"/>
        <v>0.1</v>
      </c>
      <c r="H118" s="168">
        <f t="shared" ca="1" si="20"/>
        <v>0.1</v>
      </c>
      <c r="I118" s="168">
        <f t="shared" ca="1" si="20"/>
        <v>0.1</v>
      </c>
      <c r="J118" s="168">
        <f t="shared" ca="1" si="20"/>
        <v>0.1</v>
      </c>
      <c r="K118" s="168">
        <f t="shared" ca="1" si="20"/>
        <v>0</v>
      </c>
      <c r="L118" s="168">
        <f t="shared" ca="1" si="20"/>
        <v>0</v>
      </c>
      <c r="M118" s="168">
        <f t="shared" ref="M118" ca="1" si="21">IF(M10="X","X",IF(M10=0,"-",ROUND(M10/M6*100,1)))</f>
        <v>0</v>
      </c>
      <c r="N118" s="188"/>
    </row>
    <row r="119" spans="1:14" ht="14.25" customHeight="1">
      <c r="A119" s="152" t="s">
        <v>9</v>
      </c>
      <c r="B119" s="153" t="s">
        <v>10</v>
      </c>
      <c r="C119" s="174">
        <f t="shared" ref="C119:L119" ca="1" si="22">IF(C11="X","X",IF(C11=0,"-",ROUND(C11/C6*100,1)))</f>
        <v>7.2</v>
      </c>
      <c r="D119" s="168">
        <f t="shared" ca="1" si="22"/>
        <v>6.5</v>
      </c>
      <c r="E119" s="168">
        <f t="shared" ca="1" si="22"/>
        <v>6.3</v>
      </c>
      <c r="F119" s="168">
        <f t="shared" ca="1" si="22"/>
        <v>6.2</v>
      </c>
      <c r="G119" s="168">
        <f t="shared" ca="1" si="22"/>
        <v>6</v>
      </c>
      <c r="H119" s="168">
        <f t="shared" ca="1" si="22"/>
        <v>5.5</v>
      </c>
      <c r="I119" s="168">
        <f t="shared" ca="1" si="22"/>
        <v>5.6</v>
      </c>
      <c r="J119" s="168">
        <f t="shared" ca="1" si="22"/>
        <v>5.8</v>
      </c>
      <c r="K119" s="168">
        <f t="shared" ca="1" si="22"/>
        <v>5.0999999999999996</v>
      </c>
      <c r="L119" s="168">
        <f t="shared" ca="1" si="22"/>
        <v>5.3</v>
      </c>
      <c r="M119" s="168">
        <f t="shared" ref="M119" ca="1" si="23">IF(M11="X","X",IF(M11=0,"-",ROUND(M11/M6*100,1)))</f>
        <v>5.4</v>
      </c>
      <c r="N119" s="188"/>
    </row>
    <row r="120" spans="1:14" ht="14.25" customHeight="1">
      <c r="A120" s="152" t="s">
        <v>11</v>
      </c>
      <c r="B120" s="153" t="s">
        <v>12</v>
      </c>
      <c r="C120" s="174">
        <f t="shared" ref="C120:L120" ca="1" si="24">IF(C12="X","X",IF(C12=0,"-",ROUND(C12/C6*100,1)))</f>
        <v>7.4</v>
      </c>
      <c r="D120" s="168">
        <f t="shared" ca="1" si="24"/>
        <v>7.1</v>
      </c>
      <c r="E120" s="168">
        <f t="shared" ca="1" si="24"/>
        <v>6.8</v>
      </c>
      <c r="F120" s="168">
        <f t="shared" ca="1" si="24"/>
        <v>7.2</v>
      </c>
      <c r="G120" s="168">
        <f t="shared" ca="1" si="24"/>
        <v>7.2</v>
      </c>
      <c r="H120" s="168">
        <f t="shared" ca="1" si="24"/>
        <v>7.2</v>
      </c>
      <c r="I120" s="168">
        <f t="shared" ca="1" si="24"/>
        <v>7.4</v>
      </c>
      <c r="J120" s="168">
        <f t="shared" ca="1" si="24"/>
        <v>7.7</v>
      </c>
      <c r="K120" s="168">
        <f t="shared" ca="1" si="24"/>
        <v>7.5</v>
      </c>
      <c r="L120" s="168">
        <f t="shared" ca="1" si="24"/>
        <v>7.3</v>
      </c>
      <c r="M120" s="168">
        <f t="shared" ref="M120" ca="1" si="25">IF(M12="X","X",IF(M12=0,"-",ROUND(M12/M6*100,1)))</f>
        <v>7.3</v>
      </c>
      <c r="N120" s="188"/>
    </row>
    <row r="121" spans="1:14" ht="14.25" customHeight="1">
      <c r="A121" s="152" t="s">
        <v>13</v>
      </c>
      <c r="B121" s="153" t="s">
        <v>14</v>
      </c>
      <c r="C121" s="174">
        <f t="shared" ref="C121:L121" ca="1" si="26">IF(C13="X","X",IF(C13=0,"-",ROUND(C13/C6*100,1)))</f>
        <v>3</v>
      </c>
      <c r="D121" s="168">
        <f t="shared" ca="1" si="26"/>
        <v>2.8</v>
      </c>
      <c r="E121" s="168">
        <f t="shared" ca="1" si="26"/>
        <v>2.6</v>
      </c>
      <c r="F121" s="168">
        <f t="shared" ca="1" si="26"/>
        <v>2.6</v>
      </c>
      <c r="G121" s="168">
        <f t="shared" ca="1" si="26"/>
        <v>2.6</v>
      </c>
      <c r="H121" s="168">
        <f t="shared" ca="1" si="26"/>
        <v>2.2000000000000002</v>
      </c>
      <c r="I121" s="168">
        <f t="shared" ca="1" si="26"/>
        <v>2.1</v>
      </c>
      <c r="J121" s="168">
        <f t="shared" ca="1" si="26"/>
        <v>2.2000000000000002</v>
      </c>
      <c r="K121" s="168">
        <f t="shared" ca="1" si="26"/>
        <v>2.2000000000000002</v>
      </c>
      <c r="L121" s="168">
        <f t="shared" ca="1" si="26"/>
        <v>1.8</v>
      </c>
      <c r="M121" s="168">
        <f t="shared" ref="M121" ca="1" si="27">IF(M13="X","X",IF(M13=0,"-",ROUND(M13/M6*100,1)))</f>
        <v>2</v>
      </c>
      <c r="N121" s="188"/>
    </row>
    <row r="122" spans="1:14" ht="14.25" customHeight="1">
      <c r="A122" s="152" t="s">
        <v>15</v>
      </c>
      <c r="B122" s="153" t="s">
        <v>45</v>
      </c>
      <c r="C122" s="174">
        <f t="shared" ref="C122:L122" ca="1" si="28">IF(C14="X","X",IF(C14=0,"-",ROUND(C14/C6*100,1)))</f>
        <v>2.9</v>
      </c>
      <c r="D122" s="168">
        <f t="shared" ca="1" si="28"/>
        <v>2.6</v>
      </c>
      <c r="E122" s="168">
        <f t="shared" ca="1" si="28"/>
        <v>2.6</v>
      </c>
      <c r="F122" s="168">
        <f t="shared" ca="1" si="28"/>
        <v>2.7</v>
      </c>
      <c r="G122" s="168">
        <f t="shared" ca="1" si="28"/>
        <v>2.8</v>
      </c>
      <c r="H122" s="168">
        <f t="shared" ca="1" si="28"/>
        <v>2.7</v>
      </c>
      <c r="I122" s="168">
        <f t="shared" ca="1" si="28"/>
        <v>2.8</v>
      </c>
      <c r="J122" s="168">
        <f t="shared" ca="1" si="28"/>
        <v>2.7</v>
      </c>
      <c r="K122" s="168">
        <f t="shared" ca="1" si="28"/>
        <v>2.5</v>
      </c>
      <c r="L122" s="168">
        <f t="shared" ca="1" si="28"/>
        <v>2.2000000000000002</v>
      </c>
      <c r="M122" s="168">
        <f t="shared" ref="M122" ca="1" si="29">IF(M14="X","X",IF(M14=0,"-",ROUND(M14/M6*100,1)))</f>
        <v>2.1</v>
      </c>
      <c r="N122" s="188"/>
    </row>
    <row r="123" spans="1:14" ht="14.25" customHeight="1">
      <c r="A123" s="152" t="s">
        <v>16</v>
      </c>
      <c r="B123" s="153" t="s">
        <v>46</v>
      </c>
      <c r="C123" s="174">
        <f t="shared" ref="C123:L123" ca="1" si="30">IF(C15="X","X",IF(C15=0,"-",ROUND(C15/C6*100,1)))</f>
        <v>5.2</v>
      </c>
      <c r="D123" s="168">
        <f t="shared" ca="1" si="30"/>
        <v>5</v>
      </c>
      <c r="E123" s="168">
        <f t="shared" ca="1" si="30"/>
        <v>5.3</v>
      </c>
      <c r="F123" s="168">
        <f t="shared" ca="1" si="30"/>
        <v>5</v>
      </c>
      <c r="G123" s="168">
        <f t="shared" ca="1" si="30"/>
        <v>5.0999999999999996</v>
      </c>
      <c r="H123" s="168">
        <f t="shared" ca="1" si="30"/>
        <v>4.7</v>
      </c>
      <c r="I123" s="168">
        <f t="shared" ca="1" si="30"/>
        <v>5</v>
      </c>
      <c r="J123" s="168">
        <f t="shared" ca="1" si="30"/>
        <v>4.8</v>
      </c>
      <c r="K123" s="168">
        <f t="shared" ca="1" si="30"/>
        <v>4.5</v>
      </c>
      <c r="L123" s="168">
        <f t="shared" ca="1" si="30"/>
        <v>4.5</v>
      </c>
      <c r="M123" s="168">
        <f t="shared" ref="M123" ca="1" si="31">IF(M15="X","X",IF(M15=0,"-",ROUND(M15/M6*100,1)))</f>
        <v>4.7</v>
      </c>
      <c r="N123" s="188"/>
    </row>
    <row r="124" spans="1:14" ht="14.25" customHeight="1">
      <c r="A124" s="152">
        <v>10</v>
      </c>
      <c r="B124" s="153" t="s">
        <v>47</v>
      </c>
      <c r="C124" s="174">
        <f t="shared" ref="C124:L124" ca="1" si="32">IF(C16="X","X",IF(C16=0,"-",ROUND(C16/C6*100,1)))</f>
        <v>12.9</v>
      </c>
      <c r="D124" s="168">
        <f t="shared" ca="1" si="32"/>
        <v>15.9</v>
      </c>
      <c r="E124" s="168">
        <f t="shared" ca="1" si="32"/>
        <v>15.9</v>
      </c>
      <c r="F124" s="168">
        <f t="shared" ca="1" si="32"/>
        <v>16.3</v>
      </c>
      <c r="G124" s="168">
        <f t="shared" ca="1" si="32"/>
        <v>15.4</v>
      </c>
      <c r="H124" s="168">
        <f t="shared" ca="1" si="32"/>
        <v>17.3</v>
      </c>
      <c r="I124" s="168">
        <f t="shared" ca="1" si="32"/>
        <v>15</v>
      </c>
      <c r="J124" s="168">
        <f t="shared" ca="1" si="32"/>
        <v>14.7</v>
      </c>
      <c r="K124" s="168">
        <f t="shared" ca="1" si="32"/>
        <v>14.5</v>
      </c>
      <c r="L124" s="168">
        <f t="shared" ca="1" si="32"/>
        <v>16</v>
      </c>
      <c r="M124" s="168">
        <f t="shared" ref="M124" ca="1" si="33">IF(M16="X","X",IF(M16=0,"-",ROUND(M16/M6*100,1)))</f>
        <v>16.5</v>
      </c>
      <c r="N124" s="188"/>
    </row>
    <row r="125" spans="1:14" ht="14.25" customHeight="1">
      <c r="A125" s="181">
        <v>11</v>
      </c>
      <c r="B125" s="158" t="s">
        <v>48</v>
      </c>
      <c r="C125" s="175">
        <f t="shared" ref="C125:L125" ca="1" si="34">IF(C17="X","X",IF(C17=0,"-",ROUND(C17/C6*100,1)))</f>
        <v>6.3</v>
      </c>
      <c r="D125" s="170">
        <f t="shared" ca="1" si="34"/>
        <v>5.7</v>
      </c>
      <c r="E125" s="170">
        <f t="shared" ca="1" si="34"/>
        <v>6.2</v>
      </c>
      <c r="F125" s="170">
        <f t="shared" ca="1" si="34"/>
        <v>5.7</v>
      </c>
      <c r="G125" s="170">
        <f t="shared" ca="1" si="34"/>
        <v>5.7</v>
      </c>
      <c r="H125" s="170">
        <f t="shared" ca="1" si="34"/>
        <v>5.2</v>
      </c>
      <c r="I125" s="170">
        <f t="shared" ca="1" si="34"/>
        <v>5.5</v>
      </c>
      <c r="J125" s="170">
        <f t="shared" ca="1" si="34"/>
        <v>5</v>
      </c>
      <c r="K125" s="170">
        <f t="shared" ca="1" si="34"/>
        <v>6.2</v>
      </c>
      <c r="L125" s="170">
        <f t="shared" ca="1" si="34"/>
        <v>6.3</v>
      </c>
      <c r="M125" s="170">
        <f t="shared" ref="M125" ca="1" si="35">IF(M17="X","X",IF(M17=0,"-",ROUND(M17/M6*100,1)))</f>
        <v>5</v>
      </c>
      <c r="N125" s="188"/>
    </row>
    <row r="126" spans="1:14" ht="14.25" customHeight="1">
      <c r="A126" s="152">
        <v>12</v>
      </c>
      <c r="B126" s="153" t="s">
        <v>17</v>
      </c>
      <c r="C126" s="174">
        <f t="shared" ref="C126:L126" ca="1" si="36">IF(C18="X","X",IF(C18=0,"-",ROUND(C18/C6*100,1)))</f>
        <v>3.9</v>
      </c>
      <c r="D126" s="168">
        <f t="shared" ca="1" si="36"/>
        <v>3.7</v>
      </c>
      <c r="E126" s="168">
        <f t="shared" ca="1" si="36"/>
        <v>3.6</v>
      </c>
      <c r="F126" s="168">
        <f t="shared" ca="1" si="36"/>
        <v>3.6</v>
      </c>
      <c r="G126" s="168">
        <f t="shared" ca="1" si="36"/>
        <v>3.4</v>
      </c>
      <c r="H126" s="168">
        <f t="shared" ca="1" si="36"/>
        <v>3.2</v>
      </c>
      <c r="I126" s="168">
        <f t="shared" ca="1" si="36"/>
        <v>3.8</v>
      </c>
      <c r="J126" s="168">
        <f t="shared" ca="1" si="36"/>
        <v>4.0999999999999996</v>
      </c>
      <c r="K126" s="168">
        <f t="shared" ca="1" si="36"/>
        <v>3.6</v>
      </c>
      <c r="L126" s="168">
        <f t="shared" ca="1" si="36"/>
        <v>3.8</v>
      </c>
      <c r="M126" s="168">
        <f t="shared" ref="M126" ca="1" si="37">IF(M18="X","X",IF(M18=0,"-",ROUND(M18/M6*100,1)))</f>
        <v>3.9</v>
      </c>
      <c r="N126" s="188"/>
    </row>
    <row r="127" spans="1:14" ht="14.25" customHeight="1">
      <c r="A127" s="152">
        <v>13</v>
      </c>
      <c r="B127" s="153" t="s">
        <v>18</v>
      </c>
      <c r="C127" s="174">
        <f t="shared" ref="C127:L127" ca="1" si="38">IF(C19="X","X",IF(C19=0,"-",ROUND(C19/C6*100,1)))</f>
        <v>2.7</v>
      </c>
      <c r="D127" s="168">
        <f t="shared" ca="1" si="38"/>
        <v>2.2000000000000002</v>
      </c>
      <c r="E127" s="168">
        <f t="shared" ca="1" si="38"/>
        <v>2.6</v>
      </c>
      <c r="F127" s="168">
        <f t="shared" ca="1" si="38"/>
        <v>2.2000000000000002</v>
      </c>
      <c r="G127" s="168">
        <f t="shared" ca="1" si="38"/>
        <v>2.6</v>
      </c>
      <c r="H127" s="168">
        <f t="shared" ca="1" si="38"/>
        <v>2.7</v>
      </c>
      <c r="I127" s="168">
        <f t="shared" ca="1" si="38"/>
        <v>2.7</v>
      </c>
      <c r="J127" s="168">
        <f t="shared" ca="1" si="38"/>
        <v>2.8</v>
      </c>
      <c r="K127" s="168">
        <f t="shared" ca="1" si="38"/>
        <v>2.9</v>
      </c>
      <c r="L127" s="168">
        <f t="shared" ca="1" si="38"/>
        <v>2.9</v>
      </c>
      <c r="M127" s="168">
        <f t="shared" ref="M127" ca="1" si="39">IF(M19="X","X",IF(M19=0,"-",ROUND(M19/M6*100,1)))</f>
        <v>2.5</v>
      </c>
      <c r="N127" s="188"/>
    </row>
    <row r="128" spans="1:14" ht="14.25" customHeight="1">
      <c r="A128" s="152">
        <v>14</v>
      </c>
      <c r="B128" s="153" t="s">
        <v>19</v>
      </c>
      <c r="C128" s="174">
        <f t="shared" ref="C128:L128" ca="1" si="40">IF(C20="X","X",IF(C20=0,"-",ROUND(C20/C6*100,1)))</f>
        <v>1.9</v>
      </c>
      <c r="D128" s="168">
        <f t="shared" ca="1" si="40"/>
        <v>1.9</v>
      </c>
      <c r="E128" s="168">
        <f t="shared" ca="1" si="40"/>
        <v>1.9</v>
      </c>
      <c r="F128" s="168">
        <f t="shared" ca="1" si="40"/>
        <v>1.9</v>
      </c>
      <c r="G128" s="168">
        <f t="shared" ca="1" si="40"/>
        <v>1.8</v>
      </c>
      <c r="H128" s="168">
        <f t="shared" ca="1" si="40"/>
        <v>1.3</v>
      </c>
      <c r="I128" s="168">
        <f t="shared" ca="1" si="40"/>
        <v>1.5</v>
      </c>
      <c r="J128" s="168">
        <f t="shared" ca="1" si="40"/>
        <v>1.7</v>
      </c>
      <c r="K128" s="168">
        <f t="shared" ca="1" si="40"/>
        <v>1.6</v>
      </c>
      <c r="L128" s="168">
        <f t="shared" ca="1" si="40"/>
        <v>1.6</v>
      </c>
      <c r="M128" s="168">
        <f t="shared" ref="M128" ca="1" si="41">IF(M20="X","X",IF(M20=0,"-",ROUND(M20/M6*100,1)))</f>
        <v>1.6</v>
      </c>
      <c r="N128" s="188"/>
    </row>
    <row r="129" spans="1:14" ht="14.25" customHeight="1">
      <c r="A129" s="152">
        <v>15</v>
      </c>
      <c r="B129" s="153" t="s">
        <v>20</v>
      </c>
      <c r="C129" s="174">
        <f t="shared" ref="C129:L129" ca="1" si="42">IF(C21="X","X",IF(C21=0,"-",ROUND(C21/C6*100,1)))</f>
        <v>3.6</v>
      </c>
      <c r="D129" s="168">
        <f t="shared" ca="1" si="42"/>
        <v>3.5</v>
      </c>
      <c r="E129" s="168">
        <f t="shared" ca="1" si="42"/>
        <v>3.4</v>
      </c>
      <c r="F129" s="168">
        <f t="shared" ca="1" si="42"/>
        <v>3.4</v>
      </c>
      <c r="G129" s="168">
        <f t="shared" ca="1" si="42"/>
        <v>3.6</v>
      </c>
      <c r="H129" s="168">
        <f t="shared" ca="1" si="42"/>
        <v>3.6</v>
      </c>
      <c r="I129" s="168">
        <f t="shared" ca="1" si="42"/>
        <v>3.7</v>
      </c>
      <c r="J129" s="168">
        <f t="shared" ca="1" si="42"/>
        <v>3.7</v>
      </c>
      <c r="K129" s="168">
        <f t="shared" ca="1" si="42"/>
        <v>3.5</v>
      </c>
      <c r="L129" s="168">
        <f t="shared" ca="1" si="42"/>
        <v>3.2</v>
      </c>
      <c r="M129" s="168">
        <f t="shared" ref="M129" ca="1" si="43">IF(M21="X","X",IF(M21=0,"-",ROUND(M21/M6*100,1)))</f>
        <v>3.1</v>
      </c>
      <c r="N129" s="188"/>
    </row>
    <row r="130" spans="1:14" ht="14.25" customHeight="1">
      <c r="A130" s="152">
        <v>16</v>
      </c>
      <c r="B130" s="153" t="s">
        <v>21</v>
      </c>
      <c r="C130" s="174">
        <f t="shared" ref="C130:L130" ca="1" si="44">IF(C22="X","X",IF(C22=0,"-",ROUND(C22/C6*100,1)))</f>
        <v>2.4</v>
      </c>
      <c r="D130" s="168">
        <f t="shared" ca="1" si="44"/>
        <v>2.5</v>
      </c>
      <c r="E130" s="168">
        <f t="shared" ca="1" si="44"/>
        <v>2.2999999999999998</v>
      </c>
      <c r="F130" s="168">
        <f t="shared" ca="1" si="44"/>
        <v>2.2000000000000002</v>
      </c>
      <c r="G130" s="168">
        <f t="shared" ca="1" si="44"/>
        <v>2.4</v>
      </c>
      <c r="H130" s="168">
        <f t="shared" ca="1" si="44"/>
        <v>2.2999999999999998</v>
      </c>
      <c r="I130" s="168">
        <f t="shared" ca="1" si="44"/>
        <v>2.5</v>
      </c>
      <c r="J130" s="168">
        <f t="shared" ca="1" si="44"/>
        <v>2.5</v>
      </c>
      <c r="K130" s="168">
        <f t="shared" ca="1" si="44"/>
        <v>2.4</v>
      </c>
      <c r="L130" s="168">
        <f t="shared" ca="1" si="44"/>
        <v>2.5</v>
      </c>
      <c r="M130" s="168">
        <f t="shared" ref="M130" ca="1" si="45">IF(M22="X","X",IF(M22=0,"-",ROUND(M22/M6*100,1)))</f>
        <v>2.2999999999999998</v>
      </c>
      <c r="N130" s="188"/>
    </row>
    <row r="131" spans="1:14" ht="14.25" customHeight="1">
      <c r="A131" s="152">
        <v>17</v>
      </c>
      <c r="B131" s="153" t="s">
        <v>22</v>
      </c>
      <c r="C131" s="174">
        <f t="shared" ref="C131:L131" ca="1" si="46">IF(C23="X","X",IF(C23=0,"-",ROUND(C23/C6*100,1)))</f>
        <v>1.7</v>
      </c>
      <c r="D131" s="168">
        <f t="shared" ca="1" si="46"/>
        <v>1.7</v>
      </c>
      <c r="E131" s="168">
        <f t="shared" ca="1" si="46"/>
        <v>1.5</v>
      </c>
      <c r="F131" s="168">
        <f t="shared" ca="1" si="46"/>
        <v>1.5</v>
      </c>
      <c r="G131" s="168">
        <f t="shared" ca="1" si="46"/>
        <v>1.6</v>
      </c>
      <c r="H131" s="168">
        <f t="shared" ca="1" si="46"/>
        <v>1.5</v>
      </c>
      <c r="I131" s="168">
        <f t="shared" ca="1" si="46"/>
        <v>1.4</v>
      </c>
      <c r="J131" s="168">
        <f t="shared" ca="1" si="46"/>
        <v>1.3</v>
      </c>
      <c r="K131" s="168">
        <f t="shared" ca="1" si="46"/>
        <v>1.3</v>
      </c>
      <c r="L131" s="168">
        <f t="shared" ca="1" si="46"/>
        <v>1.4</v>
      </c>
      <c r="M131" s="168">
        <f t="shared" ref="M131" ca="1" si="47">IF(M23="X","X",IF(M23=0,"-",ROUND(M23/M6*100,1)))</f>
        <v>1.4</v>
      </c>
      <c r="N131" s="188"/>
    </row>
    <row r="132" spans="1:14" ht="14.25" customHeight="1">
      <c r="A132" s="152">
        <v>18</v>
      </c>
      <c r="B132" s="153" t="s">
        <v>23</v>
      </c>
      <c r="C132" s="174">
        <f t="shared" ref="C132:L132" ca="1" si="48">IF(C24="X","X",IF(C24=0,"-",ROUND(C24/C6*100,1)))</f>
        <v>1.8</v>
      </c>
      <c r="D132" s="168">
        <f t="shared" ca="1" si="48"/>
        <v>1.7</v>
      </c>
      <c r="E132" s="168">
        <f t="shared" ca="1" si="48"/>
        <v>1.5</v>
      </c>
      <c r="F132" s="168">
        <f t="shared" ca="1" si="48"/>
        <v>1.5</v>
      </c>
      <c r="G132" s="168">
        <f t="shared" ca="1" si="48"/>
        <v>1.4</v>
      </c>
      <c r="H132" s="168">
        <f t="shared" ca="1" si="48"/>
        <v>1.3</v>
      </c>
      <c r="I132" s="168">
        <f t="shared" ca="1" si="48"/>
        <v>1.3</v>
      </c>
      <c r="J132" s="168">
        <f t="shared" ca="1" si="48"/>
        <v>1.3</v>
      </c>
      <c r="K132" s="168">
        <f t="shared" ca="1" si="48"/>
        <v>1.4</v>
      </c>
      <c r="L132" s="168">
        <f t="shared" ca="1" si="48"/>
        <v>1.2</v>
      </c>
      <c r="M132" s="168">
        <f t="shared" ref="M132" ca="1" si="49">IF(M24="X","X",IF(M24=0,"-",ROUND(M24/M6*100,1)))</f>
        <v>1.5</v>
      </c>
      <c r="N132" s="188"/>
    </row>
    <row r="133" spans="1:14" ht="14.25" customHeight="1">
      <c r="A133" s="152">
        <v>19</v>
      </c>
      <c r="B133" s="153" t="s">
        <v>24</v>
      </c>
      <c r="C133" s="174">
        <f t="shared" ref="C133:L133" ca="1" si="50">IF(C25="X","X",IF(C25=0,"-",ROUND(C25/C6*100,1)))</f>
        <v>1.7</v>
      </c>
      <c r="D133" s="168">
        <f t="shared" ca="1" si="50"/>
        <v>1.6</v>
      </c>
      <c r="E133" s="168">
        <f t="shared" ca="1" si="50"/>
        <v>1.6</v>
      </c>
      <c r="F133" s="168">
        <f t="shared" ca="1" si="50"/>
        <v>1.6</v>
      </c>
      <c r="G133" s="168">
        <f t="shared" ca="1" si="50"/>
        <v>1.5</v>
      </c>
      <c r="H133" s="168">
        <f t="shared" ca="1" si="50"/>
        <v>1.4</v>
      </c>
      <c r="I133" s="168">
        <f t="shared" ca="1" si="50"/>
        <v>1.6</v>
      </c>
      <c r="J133" s="168">
        <f t="shared" ca="1" si="50"/>
        <v>1.4</v>
      </c>
      <c r="K133" s="168">
        <f t="shared" ca="1" si="50"/>
        <v>1.5</v>
      </c>
      <c r="L133" s="168">
        <f t="shared" ca="1" si="50"/>
        <v>1.4</v>
      </c>
      <c r="M133" s="168">
        <f t="shared" ref="M133" ca="1" si="51">IF(M25="X","X",IF(M25=0,"-",ROUND(M25/M6*100,1)))</f>
        <v>1.2</v>
      </c>
      <c r="N133" s="188"/>
    </row>
    <row r="134" spans="1:14" ht="14.25" customHeight="1">
      <c r="A134" s="181">
        <v>20</v>
      </c>
      <c r="B134" s="158" t="s">
        <v>25</v>
      </c>
      <c r="C134" s="175">
        <f t="shared" ref="C134:L134" ca="1" si="52">IF(C26="X","X",IF(C26=0,"-",ROUND(C26/C6*100,1)))</f>
        <v>3.1</v>
      </c>
      <c r="D134" s="170">
        <f t="shared" ca="1" si="52"/>
        <v>3.7</v>
      </c>
      <c r="E134" s="170">
        <f t="shared" ca="1" si="52"/>
        <v>3.6</v>
      </c>
      <c r="F134" s="170">
        <f t="shared" ca="1" si="52"/>
        <v>3.8</v>
      </c>
      <c r="G134" s="170">
        <f t="shared" ca="1" si="52"/>
        <v>4</v>
      </c>
      <c r="H134" s="170">
        <f t="shared" ca="1" si="52"/>
        <v>3.8</v>
      </c>
      <c r="I134" s="170">
        <f t="shared" ca="1" si="52"/>
        <v>4.0999999999999996</v>
      </c>
      <c r="J134" s="170">
        <f t="shared" ca="1" si="52"/>
        <v>4</v>
      </c>
      <c r="K134" s="170">
        <f t="shared" ca="1" si="52"/>
        <v>4.3</v>
      </c>
      <c r="L134" s="170">
        <f t="shared" ca="1" si="52"/>
        <v>4</v>
      </c>
      <c r="M134" s="170">
        <f t="shared" ref="M134" ca="1" si="53">IF(M26="X","X",IF(M26=0,"-",ROUND(M26/M6*100,1)))</f>
        <v>4</v>
      </c>
      <c r="N134" s="188"/>
    </row>
    <row r="135" spans="1:14" ht="14.25" customHeight="1">
      <c r="A135" s="152">
        <v>21</v>
      </c>
      <c r="B135" s="153" t="s">
        <v>26</v>
      </c>
      <c r="C135" s="174">
        <f t="shared" ref="C135:L135" ca="1" si="54">IF(C27="X","X",IF(C27=0,"-",ROUND(C27/C6*100,1)))</f>
        <v>1.9</v>
      </c>
      <c r="D135" s="168">
        <f t="shared" ca="1" si="54"/>
        <v>2</v>
      </c>
      <c r="E135" s="168">
        <f t="shared" ca="1" si="54"/>
        <v>1.9</v>
      </c>
      <c r="F135" s="168">
        <f t="shared" ca="1" si="54"/>
        <v>2.2000000000000002</v>
      </c>
      <c r="G135" s="168">
        <f t="shared" ca="1" si="54"/>
        <v>2.2000000000000002</v>
      </c>
      <c r="H135" s="168">
        <f t="shared" ca="1" si="54"/>
        <v>2</v>
      </c>
      <c r="I135" s="168">
        <f t="shared" ca="1" si="54"/>
        <v>1.9</v>
      </c>
      <c r="J135" s="168">
        <f t="shared" ca="1" si="54"/>
        <v>2</v>
      </c>
      <c r="K135" s="168">
        <f t="shared" ca="1" si="54"/>
        <v>2</v>
      </c>
      <c r="L135" s="168">
        <f t="shared" ca="1" si="54"/>
        <v>2.1</v>
      </c>
      <c r="M135" s="168">
        <f t="shared" ref="M135" ca="1" si="55">IF(M27="X","X",IF(M27=0,"-",ROUND(M27/M6*100,1)))</f>
        <v>2</v>
      </c>
      <c r="N135" s="188"/>
    </row>
    <row r="136" spans="1:14" ht="14.25" customHeight="1">
      <c r="A136" s="152">
        <v>22</v>
      </c>
      <c r="B136" s="153" t="s">
        <v>27</v>
      </c>
      <c r="C136" s="174">
        <f t="shared" ref="C136:L136" ca="1" si="56">IF(C28="X","X",IF(C28=0,"-",ROUND(C28/C6*100,1)))</f>
        <v>0.1</v>
      </c>
      <c r="D136" s="168">
        <f t="shared" ca="1" si="56"/>
        <v>0.1</v>
      </c>
      <c r="E136" s="168">
        <f t="shared" ca="1" si="56"/>
        <v>0.1</v>
      </c>
      <c r="F136" s="168">
        <f t="shared" ca="1" si="56"/>
        <v>0.1</v>
      </c>
      <c r="G136" s="168">
        <f t="shared" ca="1" si="56"/>
        <v>0.1</v>
      </c>
      <c r="H136" s="168">
        <f t="shared" ca="1" si="56"/>
        <v>0.1</v>
      </c>
      <c r="I136" s="168">
        <f t="shared" ca="1" si="56"/>
        <v>0.1</v>
      </c>
      <c r="J136" s="168">
        <f t="shared" ca="1" si="56"/>
        <v>0.1</v>
      </c>
      <c r="K136" s="168">
        <f t="shared" ca="1" si="56"/>
        <v>0.1</v>
      </c>
      <c r="L136" s="168">
        <f t="shared" ca="1" si="56"/>
        <v>0.1</v>
      </c>
      <c r="M136" s="168">
        <f t="shared" ref="M136" ca="1" si="57">IF(M28="X","X",IF(M28=0,"-",ROUND(M28/M6*100,1)))</f>
        <v>0.1</v>
      </c>
      <c r="N136" s="188"/>
    </row>
    <row r="137" spans="1:14" ht="14.25" customHeight="1">
      <c r="A137" s="152">
        <v>23</v>
      </c>
      <c r="B137" s="153" t="s">
        <v>28</v>
      </c>
      <c r="C137" s="174">
        <f t="shared" ref="C137:L137" ca="1" si="58">IF(C29="X","X",IF(C29=0,"-",ROUND(C29/C6*100,1)))</f>
        <v>0</v>
      </c>
      <c r="D137" s="168">
        <f t="shared" ca="1" si="58"/>
        <v>0</v>
      </c>
      <c r="E137" s="168">
        <f t="shared" ca="1" si="58"/>
        <v>0</v>
      </c>
      <c r="F137" s="168">
        <f t="shared" ca="1" si="58"/>
        <v>0</v>
      </c>
      <c r="G137" s="168">
        <f t="shared" ca="1" si="58"/>
        <v>0</v>
      </c>
      <c r="H137" s="168">
        <f t="shared" ca="1" si="58"/>
        <v>0</v>
      </c>
      <c r="I137" s="168">
        <f t="shared" ca="1" si="58"/>
        <v>0</v>
      </c>
      <c r="J137" s="168">
        <f t="shared" ca="1" si="58"/>
        <v>0</v>
      </c>
      <c r="K137" s="168">
        <f t="shared" ca="1" si="58"/>
        <v>0</v>
      </c>
      <c r="L137" s="168" t="str">
        <f t="shared" ca="1" si="58"/>
        <v>-</v>
      </c>
      <c r="M137" s="168" t="str">
        <f t="shared" ref="M137" ca="1" si="59">IF(M29="X","X",IF(M29=0,"-",ROUND(M29/M6*100,1)))</f>
        <v>-</v>
      </c>
      <c r="N137" s="188"/>
    </row>
    <row r="138" spans="1:14" ht="14.25" customHeight="1">
      <c r="A138" s="152">
        <v>24</v>
      </c>
      <c r="B138" s="153" t="s">
        <v>29</v>
      </c>
      <c r="C138" s="174">
        <f t="shared" ref="C138:L138" ca="1" si="60">IF(C30="X","X",IF(C30=0,"-",ROUND(C30/C6*100,1)))</f>
        <v>0.1</v>
      </c>
      <c r="D138" s="168">
        <f t="shared" ca="1" si="60"/>
        <v>0.1</v>
      </c>
      <c r="E138" s="168">
        <f t="shared" ca="1" si="60"/>
        <v>0.1</v>
      </c>
      <c r="F138" s="168">
        <f t="shared" ca="1" si="60"/>
        <v>0.1</v>
      </c>
      <c r="G138" s="168">
        <f t="shared" ca="1" si="60"/>
        <v>0.1</v>
      </c>
      <c r="H138" s="168">
        <f t="shared" ca="1" si="60"/>
        <v>0.1</v>
      </c>
      <c r="I138" s="168">
        <f t="shared" ca="1" si="60"/>
        <v>0.1</v>
      </c>
      <c r="J138" s="168">
        <f t="shared" ca="1" si="60"/>
        <v>0.1</v>
      </c>
      <c r="K138" s="168">
        <f t="shared" ca="1" si="60"/>
        <v>0.1</v>
      </c>
      <c r="L138" s="168">
        <f t="shared" ca="1" si="60"/>
        <v>0.1</v>
      </c>
      <c r="M138" s="168">
        <f t="shared" ref="M138" ca="1" si="61">IF(M30="X","X",IF(M30=0,"-",ROUND(M30/M6*100,1)))</f>
        <v>0.1</v>
      </c>
      <c r="N138" s="188"/>
    </row>
    <row r="139" spans="1:14" ht="14.25" customHeight="1">
      <c r="A139" s="152">
        <v>25</v>
      </c>
      <c r="B139" s="153" t="s">
        <v>30</v>
      </c>
      <c r="C139" s="174">
        <f t="shared" ref="C139:L139" ca="1" si="62">IF(C31="X","X",IF(C31=0,"-",ROUND(C31/C6*100,1)))</f>
        <v>0.7</v>
      </c>
      <c r="D139" s="168">
        <f t="shared" ca="1" si="62"/>
        <v>0.6</v>
      </c>
      <c r="E139" s="168">
        <f t="shared" ca="1" si="62"/>
        <v>0.6</v>
      </c>
      <c r="F139" s="168">
        <f t="shared" ca="1" si="62"/>
        <v>0.5</v>
      </c>
      <c r="G139" s="168">
        <f t="shared" ca="1" si="62"/>
        <v>0.5</v>
      </c>
      <c r="H139" s="168">
        <f t="shared" ca="1" si="62"/>
        <v>0.5</v>
      </c>
      <c r="I139" s="168">
        <f t="shared" ca="1" si="62"/>
        <v>0.4</v>
      </c>
      <c r="J139" s="168">
        <f t="shared" ca="1" si="62"/>
        <v>0.4</v>
      </c>
      <c r="K139" s="168">
        <f t="shared" ca="1" si="62"/>
        <v>0.4</v>
      </c>
      <c r="L139" s="168">
        <f t="shared" ca="1" si="62"/>
        <v>0.4</v>
      </c>
      <c r="M139" s="168">
        <f t="shared" ref="M139" ca="1" si="63">IF(M31="X","X",IF(M31=0,"-",ROUND(M31/M6*100,1)))</f>
        <v>0.3</v>
      </c>
      <c r="N139" s="188"/>
    </row>
    <row r="140" spans="1:14" ht="14.25" customHeight="1">
      <c r="A140" s="181">
        <v>26</v>
      </c>
      <c r="B140" s="158" t="s">
        <v>31</v>
      </c>
      <c r="C140" s="175">
        <f t="shared" ref="C140:L140" ca="1" si="64">IF(C32="X","X",IF(C32=0,"-",ROUND(C32/C6*100,1)))</f>
        <v>0.4</v>
      </c>
      <c r="D140" s="170">
        <f t="shared" ca="1" si="64"/>
        <v>0.4</v>
      </c>
      <c r="E140" s="170">
        <f t="shared" ca="1" si="64"/>
        <v>0.4</v>
      </c>
      <c r="F140" s="170">
        <f t="shared" ca="1" si="64"/>
        <v>0.4</v>
      </c>
      <c r="G140" s="170">
        <f t="shared" ca="1" si="64"/>
        <v>0.4</v>
      </c>
      <c r="H140" s="170">
        <f t="shared" ca="1" si="64"/>
        <v>0.4</v>
      </c>
      <c r="I140" s="170">
        <f t="shared" ca="1" si="64"/>
        <v>0.4</v>
      </c>
      <c r="J140" s="170">
        <f t="shared" ca="1" si="64"/>
        <v>0.4</v>
      </c>
      <c r="K140" s="170">
        <f t="shared" ca="1" si="64"/>
        <v>0.4</v>
      </c>
      <c r="L140" s="170">
        <f t="shared" ca="1" si="64"/>
        <v>0.4</v>
      </c>
      <c r="M140" s="170">
        <f t="shared" ref="M140" ca="1" si="65">IF(M32="X","X",IF(M32=0,"-",ROUND(M32/M6*100,1)))</f>
        <v>0.4</v>
      </c>
      <c r="N140" s="188"/>
    </row>
    <row r="141" spans="1:14" ht="14.25" customHeight="1">
      <c r="A141" s="152">
        <v>27</v>
      </c>
      <c r="B141" s="153" t="s">
        <v>32</v>
      </c>
      <c r="C141" s="174">
        <f t="shared" ref="C141:L141" ca="1" si="66">IF(C33="X","X",IF(C33=0,"-",ROUND(C33/C6*100,1)))</f>
        <v>0.4</v>
      </c>
      <c r="D141" s="168">
        <f t="shared" ca="1" si="66"/>
        <v>0.5</v>
      </c>
      <c r="E141" s="168">
        <f t="shared" ca="1" si="66"/>
        <v>0.5</v>
      </c>
      <c r="F141" s="168">
        <f t="shared" ca="1" si="66"/>
        <v>0.4</v>
      </c>
      <c r="G141" s="168">
        <f t="shared" ca="1" si="66"/>
        <v>0.4</v>
      </c>
      <c r="H141" s="168">
        <f t="shared" ca="1" si="66"/>
        <v>0.3</v>
      </c>
      <c r="I141" s="168">
        <f t="shared" ca="1" si="66"/>
        <v>0.3</v>
      </c>
      <c r="J141" s="168">
        <f t="shared" ca="1" si="66"/>
        <v>0.3</v>
      </c>
      <c r="K141" s="168">
        <f t="shared" ca="1" si="66"/>
        <v>0.3</v>
      </c>
      <c r="L141" s="168">
        <f t="shared" ca="1" si="66"/>
        <v>0.3</v>
      </c>
      <c r="M141" s="168">
        <f t="shared" ref="M141" ca="1" si="67">IF(M33="X","X",IF(M33=0,"-",ROUND(M33/M6*100,1)))</f>
        <v>0.4</v>
      </c>
      <c r="N141" s="188"/>
    </row>
    <row r="142" spans="1:14" ht="14.25" customHeight="1">
      <c r="A142" s="152">
        <v>28</v>
      </c>
      <c r="B142" s="153" t="s">
        <v>33</v>
      </c>
      <c r="C142" s="174">
        <f t="shared" ref="C142:L142" ca="1" si="68">IF(C34="X","X",IF(C34=0,"-",ROUND(C34/C6*100,1)))</f>
        <v>1.6</v>
      </c>
      <c r="D142" s="168">
        <f t="shared" ca="1" si="68"/>
        <v>1.6</v>
      </c>
      <c r="E142" s="168">
        <f t="shared" ca="1" si="68"/>
        <v>1.4</v>
      </c>
      <c r="F142" s="168">
        <f t="shared" ca="1" si="68"/>
        <v>1.4</v>
      </c>
      <c r="G142" s="168">
        <f t="shared" ca="1" si="68"/>
        <v>1.7</v>
      </c>
      <c r="H142" s="168">
        <f t="shared" ca="1" si="68"/>
        <v>1.7</v>
      </c>
      <c r="I142" s="168">
        <f t="shared" ca="1" si="68"/>
        <v>1.8</v>
      </c>
      <c r="J142" s="168">
        <f t="shared" ca="1" si="68"/>
        <v>1.7</v>
      </c>
      <c r="K142" s="168">
        <f t="shared" ca="1" si="68"/>
        <v>1.7</v>
      </c>
      <c r="L142" s="168">
        <f t="shared" ca="1" si="68"/>
        <v>1.6</v>
      </c>
      <c r="M142" s="168">
        <f t="shared" ref="M142" ca="1" si="69">IF(M34="X","X",IF(M34=0,"-",ROUND(M34/M6*100,1)))</f>
        <v>1.5</v>
      </c>
      <c r="N142" s="188"/>
    </row>
    <row r="143" spans="1:14" ht="14.25" customHeight="1">
      <c r="A143" s="152">
        <v>29</v>
      </c>
      <c r="B143" s="153" t="s">
        <v>34</v>
      </c>
      <c r="C143" s="174">
        <f t="shared" ref="C143:L143" ca="1" si="70">IF(C35="X","X",IF(C35=0,"-",ROUND(C35/C6*100,1)))</f>
        <v>0</v>
      </c>
      <c r="D143" s="168">
        <f t="shared" ca="1" si="70"/>
        <v>0</v>
      </c>
      <c r="E143" s="168">
        <f t="shared" ca="1" si="70"/>
        <v>0</v>
      </c>
      <c r="F143" s="168">
        <f t="shared" ca="1" si="70"/>
        <v>0</v>
      </c>
      <c r="G143" s="168">
        <f t="shared" ca="1" si="70"/>
        <v>0</v>
      </c>
      <c r="H143" s="168">
        <f t="shared" ca="1" si="70"/>
        <v>0</v>
      </c>
      <c r="I143" s="168">
        <f t="shared" ca="1" si="70"/>
        <v>0</v>
      </c>
      <c r="J143" s="168">
        <f t="shared" ca="1" si="70"/>
        <v>0</v>
      </c>
      <c r="K143" s="168">
        <f t="shared" ca="1" si="70"/>
        <v>0</v>
      </c>
      <c r="L143" s="168">
        <f t="shared" ca="1" si="70"/>
        <v>0</v>
      </c>
      <c r="M143" s="168">
        <f t="shared" ref="M143" ca="1" si="71">IF(M35="X","X",IF(M35=0,"-",ROUND(M35/M6*100,1)))</f>
        <v>0</v>
      </c>
      <c r="N143" s="188"/>
    </row>
    <row r="144" spans="1:14" ht="14.25" customHeight="1">
      <c r="A144" s="152">
        <v>30</v>
      </c>
      <c r="B144" s="153" t="s">
        <v>35</v>
      </c>
      <c r="C144" s="174">
        <f t="shared" ref="C144:L144" ca="1" si="72">IF(C36="X","X",IF(C36=0,"-",ROUND(C36/C6*100,1)))</f>
        <v>0</v>
      </c>
      <c r="D144" s="168">
        <f t="shared" ca="1" si="72"/>
        <v>0</v>
      </c>
      <c r="E144" s="168">
        <f t="shared" ca="1" si="72"/>
        <v>0</v>
      </c>
      <c r="F144" s="168">
        <f t="shared" ca="1" si="72"/>
        <v>0</v>
      </c>
      <c r="G144" s="168">
        <f t="shared" ca="1" si="72"/>
        <v>0</v>
      </c>
      <c r="H144" s="168">
        <f t="shared" ca="1" si="72"/>
        <v>0</v>
      </c>
      <c r="I144" s="168">
        <f t="shared" ca="1" si="72"/>
        <v>0</v>
      </c>
      <c r="J144" s="168">
        <f t="shared" ca="1" si="72"/>
        <v>0</v>
      </c>
      <c r="K144" s="168">
        <f t="shared" ca="1" si="72"/>
        <v>0</v>
      </c>
      <c r="L144" s="168">
        <f t="shared" ca="1" si="72"/>
        <v>0</v>
      </c>
      <c r="M144" s="168">
        <f t="shared" ref="M144" ca="1" si="73">IF(M36="X","X",IF(M36=0,"-",ROUND(M36/M6*100,1)))</f>
        <v>0</v>
      </c>
      <c r="N144" s="188"/>
    </row>
    <row r="145" spans="1:14" ht="14.25" customHeight="1">
      <c r="A145" s="152">
        <v>31</v>
      </c>
      <c r="B145" s="153" t="s">
        <v>36</v>
      </c>
      <c r="C145" s="174">
        <f t="shared" ref="C145:L145" ca="1" si="74">IF(C37="X","X",IF(C37=0,"-",ROUND(C37/C6*100,1)))</f>
        <v>0.1</v>
      </c>
      <c r="D145" s="168">
        <f t="shared" ca="1" si="74"/>
        <v>0.1</v>
      </c>
      <c r="E145" s="168">
        <f t="shared" ca="1" si="74"/>
        <v>0.1</v>
      </c>
      <c r="F145" s="168">
        <f t="shared" ca="1" si="74"/>
        <v>0.1</v>
      </c>
      <c r="G145" s="168">
        <f t="shared" ca="1" si="74"/>
        <v>0.1</v>
      </c>
      <c r="H145" s="168">
        <f t="shared" ca="1" si="74"/>
        <v>0.1</v>
      </c>
      <c r="I145" s="168">
        <f t="shared" ca="1" si="74"/>
        <v>0.1</v>
      </c>
      <c r="J145" s="168">
        <f t="shared" ca="1" si="74"/>
        <v>0.1</v>
      </c>
      <c r="K145" s="168">
        <f t="shared" ca="1" si="74"/>
        <v>0.1</v>
      </c>
      <c r="L145" s="168">
        <f t="shared" ca="1" si="74"/>
        <v>0.1</v>
      </c>
      <c r="M145" s="168">
        <f t="shared" ref="M145" ca="1" si="75">IF(M37="X","X",IF(M37=0,"-",ROUND(M37/M6*100,1)))</f>
        <v>0.1</v>
      </c>
      <c r="N145" s="188"/>
    </row>
    <row r="146" spans="1:14" ht="14.25" customHeight="1">
      <c r="A146" s="152">
        <v>32</v>
      </c>
      <c r="B146" s="153" t="s">
        <v>37</v>
      </c>
      <c r="C146" s="174">
        <f t="shared" ref="C146:L146" ca="1" si="76">IF(C38="X","X",IF(C38=0,"-",ROUND(C38/C6*100,1)))</f>
        <v>0</v>
      </c>
      <c r="D146" s="168">
        <f t="shared" ca="1" si="76"/>
        <v>0</v>
      </c>
      <c r="E146" s="168">
        <f t="shared" ca="1" si="76"/>
        <v>0</v>
      </c>
      <c r="F146" s="168">
        <f t="shared" ca="1" si="76"/>
        <v>0</v>
      </c>
      <c r="G146" s="168">
        <f t="shared" ca="1" si="76"/>
        <v>0</v>
      </c>
      <c r="H146" s="168">
        <f t="shared" ca="1" si="76"/>
        <v>0</v>
      </c>
      <c r="I146" s="168">
        <f t="shared" ca="1" si="76"/>
        <v>0</v>
      </c>
      <c r="J146" s="168">
        <f t="shared" ca="1" si="76"/>
        <v>0</v>
      </c>
      <c r="K146" s="168">
        <f t="shared" ca="1" si="76"/>
        <v>0</v>
      </c>
      <c r="L146" s="168" t="str">
        <f t="shared" ca="1" si="76"/>
        <v>-</v>
      </c>
      <c r="M146" s="168" t="str">
        <f t="shared" ref="M146" ca="1" si="77">IF(M38="X","X",IF(M38=0,"-",ROUND(M38/M6*100,1)))</f>
        <v>-</v>
      </c>
      <c r="N146" s="188"/>
    </row>
    <row r="147" spans="1:14" ht="14.25" customHeight="1">
      <c r="A147" s="152">
        <v>33</v>
      </c>
      <c r="B147" s="153" t="s">
        <v>38</v>
      </c>
      <c r="C147" s="174">
        <f t="shared" ref="C147:L147" ca="1" si="78">IF(C39="X","X",IF(C39=0,"-",ROUND(C39/C6*100,1)))</f>
        <v>1.9</v>
      </c>
      <c r="D147" s="168">
        <f t="shared" ca="1" si="78"/>
        <v>1.6</v>
      </c>
      <c r="E147" s="168">
        <f t="shared" ca="1" si="78"/>
        <v>1.4</v>
      </c>
      <c r="F147" s="168">
        <f t="shared" ca="1" si="78"/>
        <v>1.3</v>
      </c>
      <c r="G147" s="168">
        <f t="shared" ca="1" si="78"/>
        <v>1.5</v>
      </c>
      <c r="H147" s="168">
        <f t="shared" ca="1" si="78"/>
        <v>2.4</v>
      </c>
      <c r="I147" s="168">
        <f t="shared" ca="1" si="78"/>
        <v>1.6</v>
      </c>
      <c r="J147" s="168">
        <f t="shared" ca="1" si="78"/>
        <v>2.2000000000000002</v>
      </c>
      <c r="K147" s="168">
        <f t="shared" ca="1" si="78"/>
        <v>2.6</v>
      </c>
      <c r="L147" s="168">
        <f t="shared" ca="1" si="78"/>
        <v>2.9</v>
      </c>
      <c r="M147" s="168">
        <f t="shared" ref="M147" ca="1" si="79">IF(M39="X","X",IF(M39=0,"-",ROUND(M39/M6*100,1)))</f>
        <v>2.4</v>
      </c>
      <c r="N147" s="188"/>
    </row>
    <row r="148" spans="1:14" ht="14.25" customHeight="1">
      <c r="A148" s="152">
        <v>34</v>
      </c>
      <c r="B148" s="153" t="s">
        <v>39</v>
      </c>
      <c r="C148" s="174">
        <f t="shared" ref="C148:L148" ca="1" si="80">IF(C40="X","X",IF(C40=0,"-",ROUND(C40/C6*100,1)))</f>
        <v>0.7</v>
      </c>
      <c r="D148" s="168">
        <f t="shared" ca="1" si="80"/>
        <v>0.6</v>
      </c>
      <c r="E148" s="168">
        <f t="shared" ca="1" si="80"/>
        <v>0.6</v>
      </c>
      <c r="F148" s="168">
        <f t="shared" ca="1" si="80"/>
        <v>0.5</v>
      </c>
      <c r="G148" s="168">
        <f t="shared" ca="1" si="80"/>
        <v>0.5</v>
      </c>
      <c r="H148" s="168">
        <f t="shared" ca="1" si="80"/>
        <v>0.8</v>
      </c>
      <c r="I148" s="168">
        <f t="shared" ca="1" si="80"/>
        <v>0.6</v>
      </c>
      <c r="J148" s="168">
        <f t="shared" ca="1" si="80"/>
        <v>0.7</v>
      </c>
      <c r="K148" s="168">
        <f t="shared" ca="1" si="80"/>
        <v>0.8</v>
      </c>
      <c r="L148" s="168">
        <f t="shared" ca="1" si="80"/>
        <v>0.8</v>
      </c>
      <c r="M148" s="168">
        <f t="shared" ref="M148" ca="1" si="81">IF(M40="X","X",IF(M40=0,"-",ROUND(M40/M6*100,1)))</f>
        <v>0.7</v>
      </c>
      <c r="N148" s="188"/>
    </row>
    <row r="149" spans="1:14" ht="14.25" customHeight="1">
      <c r="A149" s="152">
        <v>35</v>
      </c>
      <c r="B149" s="153" t="s">
        <v>40</v>
      </c>
      <c r="C149" s="174">
        <f t="shared" ref="C149:L149" ca="1" si="82">IF(C41="X","X",IF(C41=0,"-",ROUND(C41/C6*100,1)))</f>
        <v>0.3</v>
      </c>
      <c r="D149" s="168">
        <f t="shared" ca="1" si="82"/>
        <v>0.2</v>
      </c>
      <c r="E149" s="168">
        <f t="shared" ca="1" si="82"/>
        <v>0.2</v>
      </c>
      <c r="F149" s="168">
        <f t="shared" ca="1" si="82"/>
        <v>0.2</v>
      </c>
      <c r="G149" s="168">
        <f t="shared" ca="1" si="82"/>
        <v>0.3</v>
      </c>
      <c r="H149" s="168">
        <f t="shared" ca="1" si="82"/>
        <v>0.3</v>
      </c>
      <c r="I149" s="168">
        <f t="shared" ca="1" si="82"/>
        <v>0.3</v>
      </c>
      <c r="J149" s="168">
        <f t="shared" ca="1" si="82"/>
        <v>0.3</v>
      </c>
      <c r="K149" s="168">
        <f t="shared" ca="1" si="82"/>
        <v>0.3</v>
      </c>
      <c r="L149" s="168">
        <f t="shared" ca="1" si="82"/>
        <v>0.3</v>
      </c>
      <c r="M149" s="168">
        <f t="shared" ref="M149" ca="1" si="83">IF(M41="X","X",IF(M41=0,"-",ROUND(M41/M6*100,1)))</f>
        <v>0.3</v>
      </c>
      <c r="N149" s="188"/>
    </row>
    <row r="150" spans="1:14" ht="14.25" customHeight="1">
      <c r="A150" s="152">
        <v>36</v>
      </c>
      <c r="B150" s="153" t="s">
        <v>41</v>
      </c>
      <c r="C150" s="174">
        <f t="shared" ref="C150:L150" ca="1" si="84">IF(C42="X","X",IF(C42=0,"-",ROUND(C42/C6*100,1)))</f>
        <v>0.8</v>
      </c>
      <c r="D150" s="168">
        <f t="shared" ca="1" si="84"/>
        <v>0.7</v>
      </c>
      <c r="E150" s="168">
        <f t="shared" ca="1" si="84"/>
        <v>0.8</v>
      </c>
      <c r="F150" s="168">
        <f t="shared" ca="1" si="84"/>
        <v>0.7</v>
      </c>
      <c r="G150" s="168">
        <f t="shared" ca="1" si="84"/>
        <v>0.8</v>
      </c>
      <c r="H150" s="168">
        <f t="shared" ca="1" si="84"/>
        <v>0.7</v>
      </c>
      <c r="I150" s="168">
        <f t="shared" ca="1" si="84"/>
        <v>0.7</v>
      </c>
      <c r="J150" s="168">
        <f t="shared" ca="1" si="84"/>
        <v>0.8</v>
      </c>
      <c r="K150" s="168">
        <f t="shared" ca="1" si="84"/>
        <v>0.7</v>
      </c>
      <c r="L150" s="168">
        <f t="shared" ca="1" si="84"/>
        <v>0.9</v>
      </c>
      <c r="M150" s="168">
        <f t="shared" ref="M150" ca="1" si="85">IF(M42="X","X",IF(M42=0,"-",ROUND(M42/M6*100,1)))</f>
        <v>1</v>
      </c>
      <c r="N150" s="188"/>
    </row>
    <row r="151" spans="1:14" ht="14.25" customHeight="1">
      <c r="A151" s="152">
        <v>37</v>
      </c>
      <c r="B151" s="153" t="s">
        <v>49</v>
      </c>
      <c r="C151" s="174">
        <f t="shared" ref="C151:L151" ca="1" si="86">IF(C43="X","X",IF(C43=0,"-",ROUND(C43/C6*100,1)))</f>
        <v>2.2999999999999998</v>
      </c>
      <c r="D151" s="168">
        <f t="shared" ca="1" si="86"/>
        <v>2.2999999999999998</v>
      </c>
      <c r="E151" s="168">
        <f t="shared" ca="1" si="86"/>
        <v>2.5</v>
      </c>
      <c r="F151" s="168">
        <f t="shared" ca="1" si="86"/>
        <v>2.6</v>
      </c>
      <c r="G151" s="168">
        <f t="shared" ca="1" si="86"/>
        <v>2.7</v>
      </c>
      <c r="H151" s="168">
        <f t="shared" ca="1" si="86"/>
        <v>2.8</v>
      </c>
      <c r="I151" s="168">
        <f t="shared" ca="1" si="86"/>
        <v>2.7</v>
      </c>
      <c r="J151" s="168">
        <f t="shared" ca="1" si="86"/>
        <v>2.7</v>
      </c>
      <c r="K151" s="168">
        <f t="shared" ca="1" si="86"/>
        <v>2.8</v>
      </c>
      <c r="L151" s="168">
        <f t="shared" ca="1" si="86"/>
        <v>2.9</v>
      </c>
      <c r="M151" s="168">
        <f t="shared" ref="M151" ca="1" si="87">IF(M43="X","X",IF(M43=0,"-",ROUND(M43/M6*100,1)))</f>
        <v>2.8</v>
      </c>
      <c r="N151" s="188"/>
    </row>
    <row r="152" spans="1:14" ht="14.25" customHeight="1">
      <c r="A152" s="181">
        <v>38</v>
      </c>
      <c r="B152" s="158" t="s">
        <v>50</v>
      </c>
      <c r="C152" s="175">
        <f t="shared" ref="C152:L152" ca="1" si="88">IF(C44="X","X",IF(C44=0,"-",ROUND(C44/C6*100,1)))</f>
        <v>6.5</v>
      </c>
      <c r="D152" s="170">
        <f t="shared" ca="1" si="88"/>
        <v>6.4</v>
      </c>
      <c r="E152" s="170">
        <f t="shared" ca="1" si="88"/>
        <v>6.5</v>
      </c>
      <c r="F152" s="170">
        <f t="shared" ca="1" si="88"/>
        <v>6.3</v>
      </c>
      <c r="G152" s="170">
        <f t="shared" ca="1" si="88"/>
        <v>6.3</v>
      </c>
      <c r="H152" s="170">
        <f t="shared" ca="1" si="88"/>
        <v>5.9</v>
      </c>
      <c r="I152" s="170">
        <f t="shared" ca="1" si="88"/>
        <v>6</v>
      </c>
      <c r="J152" s="170">
        <f t="shared" ca="1" si="88"/>
        <v>5.8</v>
      </c>
      <c r="K152" s="170">
        <f t="shared" ca="1" si="88"/>
        <v>5.8</v>
      </c>
      <c r="L152" s="170">
        <f t="shared" ca="1" si="88"/>
        <v>5.7</v>
      </c>
      <c r="M152" s="170">
        <f t="shared" ref="M152" ca="1" si="89">IF(M44="X","X",IF(M44=0,"-",ROUND(M44/M6*100,1)))</f>
        <v>6.1</v>
      </c>
      <c r="N152" s="188"/>
    </row>
    <row r="153" spans="1:14" ht="14.25" customHeight="1">
      <c r="A153" s="181">
        <v>39</v>
      </c>
      <c r="B153" s="158" t="s">
        <v>42</v>
      </c>
      <c r="C153" s="175">
        <f t="shared" ref="C153:L153" ca="1" si="90">IF(C45="X","X",IF(C45=0,"-",ROUND(C45/C6*100,1)))</f>
        <v>1.2</v>
      </c>
      <c r="D153" s="170">
        <f t="shared" ca="1" si="90"/>
        <v>1.4</v>
      </c>
      <c r="E153" s="170">
        <f t="shared" ca="1" si="90"/>
        <v>1.4</v>
      </c>
      <c r="F153" s="170">
        <f t="shared" ca="1" si="90"/>
        <v>1.4</v>
      </c>
      <c r="G153" s="170">
        <f t="shared" ca="1" si="90"/>
        <v>1.4</v>
      </c>
      <c r="H153" s="170">
        <f t="shared" ca="1" si="90"/>
        <v>1.5</v>
      </c>
      <c r="I153" s="170">
        <f t="shared" ca="1" si="90"/>
        <v>1.6</v>
      </c>
      <c r="J153" s="170">
        <f t="shared" ca="1" si="90"/>
        <v>1.6</v>
      </c>
      <c r="K153" s="170">
        <f t="shared" ca="1" si="90"/>
        <v>1.6</v>
      </c>
      <c r="L153" s="170">
        <f t="shared" ca="1" si="90"/>
        <v>1.7</v>
      </c>
      <c r="M153" s="170">
        <f t="shared" ref="M153" ca="1" si="91">IF(M45="X","X",IF(M45=0,"-",ROUND(M45/M6*100,1)))</f>
        <v>1.9</v>
      </c>
      <c r="N153" s="188"/>
    </row>
    <row r="154" spans="1:14" ht="14.25" customHeight="1">
      <c r="A154" s="152">
        <v>40</v>
      </c>
      <c r="B154" s="153" t="s">
        <v>43</v>
      </c>
      <c r="C154" s="174">
        <f t="shared" ref="C154:L154" ca="1" si="92">IF(C46="X","X",IF(C46=0,"-",ROUND(C46/C6*100,1)))</f>
        <v>2.2999999999999998</v>
      </c>
      <c r="D154" s="168">
        <f t="shared" ca="1" si="92"/>
        <v>2.1</v>
      </c>
      <c r="E154" s="168">
        <f t="shared" ca="1" si="92"/>
        <v>2.2000000000000002</v>
      </c>
      <c r="F154" s="168">
        <f t="shared" ca="1" si="92"/>
        <v>2.2999999999999998</v>
      </c>
      <c r="G154" s="168">
        <f t="shared" ca="1" si="92"/>
        <v>2.4</v>
      </c>
      <c r="H154" s="168">
        <f t="shared" ca="1" si="92"/>
        <v>2.6</v>
      </c>
      <c r="I154" s="168">
        <f t="shared" ca="1" si="92"/>
        <v>2.6</v>
      </c>
      <c r="J154" s="168">
        <f t="shared" ca="1" si="92"/>
        <v>2.6</v>
      </c>
      <c r="K154" s="168">
        <f t="shared" ca="1" si="92"/>
        <v>2.7</v>
      </c>
      <c r="L154" s="168">
        <f t="shared" ca="1" si="92"/>
        <v>2.7</v>
      </c>
      <c r="M154" s="168">
        <f t="shared" ref="M154" ca="1" si="93">IF(M46="X","X",IF(M46=0,"-",ROUND(M46/M6*100,1)))</f>
        <v>2.8</v>
      </c>
      <c r="N154" s="188"/>
    </row>
    <row r="155" spans="1:14" ht="14.25" customHeight="1">
      <c r="A155" s="181">
        <v>41</v>
      </c>
      <c r="B155" s="158" t="s">
        <v>44</v>
      </c>
      <c r="C155" s="175">
        <f t="shared" ref="C155:L155" ca="1" si="94">IF(C47="X","X",IF(C47=0,"-",ROUND(C47/C6*100,1)))</f>
        <v>0.5</v>
      </c>
      <c r="D155" s="170">
        <f t="shared" ca="1" si="94"/>
        <v>0.4</v>
      </c>
      <c r="E155" s="170">
        <f t="shared" ca="1" si="94"/>
        <v>0.3</v>
      </c>
      <c r="F155" s="170">
        <f t="shared" ca="1" si="94"/>
        <v>0.4</v>
      </c>
      <c r="G155" s="170">
        <f t="shared" ca="1" si="94"/>
        <v>0.4</v>
      </c>
      <c r="H155" s="170">
        <f t="shared" ca="1" si="94"/>
        <v>0.4</v>
      </c>
      <c r="I155" s="170">
        <f t="shared" ca="1" si="94"/>
        <v>0.4</v>
      </c>
      <c r="J155" s="170">
        <f t="shared" ca="1" si="94"/>
        <v>0.4</v>
      </c>
      <c r="K155" s="170">
        <f t="shared" ca="1" si="94"/>
        <v>0.4</v>
      </c>
      <c r="L155" s="170">
        <f t="shared" ca="1" si="94"/>
        <v>0.4</v>
      </c>
      <c r="M155" s="170">
        <f t="shared" ref="M155" ca="1" si="95">IF(M47="X","X",IF(M47=0,"-",ROUND(M47/M6*100,1)))</f>
        <v>0.4</v>
      </c>
      <c r="N155" s="188"/>
    </row>
    <row r="156" spans="1:14" ht="14.25" customHeight="1">
      <c r="A156" s="182" t="s">
        <v>125</v>
      </c>
      <c r="B156" s="163" t="s">
        <v>131</v>
      </c>
      <c r="C156" s="174">
        <f t="shared" ref="C156:L156" ca="1" si="96">IF(C48="X","X",IF(C48=0,"-",ROUND(C48/C6*100,1)))</f>
        <v>31</v>
      </c>
      <c r="D156" s="168">
        <f t="shared" ca="1" si="96"/>
        <v>30</v>
      </c>
      <c r="E156" s="168">
        <f t="shared" ca="1" si="96"/>
        <v>29.3</v>
      </c>
      <c r="F156" s="168">
        <f t="shared" ca="1" si="96"/>
        <v>28.8</v>
      </c>
      <c r="G156" s="168">
        <f t="shared" ca="1" si="96"/>
        <v>29.3</v>
      </c>
      <c r="H156" s="168">
        <f t="shared" ca="1" si="96"/>
        <v>27.8</v>
      </c>
      <c r="I156" s="168">
        <f t="shared" ca="1" si="96"/>
        <v>29.2</v>
      </c>
      <c r="J156" s="168">
        <f t="shared" ca="1" si="96"/>
        <v>29.7</v>
      </c>
      <c r="K156" s="168">
        <f t="shared" ca="1" si="96"/>
        <v>28.7</v>
      </c>
      <c r="L156" s="168">
        <f t="shared" ca="1" si="96"/>
        <v>28.6</v>
      </c>
      <c r="M156" s="168">
        <f t="shared" ref="M156" ca="1" si="97">IF(M48="X","X",IF(M48=0,"-",ROUND(M48/M6*100,1)))</f>
        <v>28.2</v>
      </c>
      <c r="N156" s="188"/>
    </row>
    <row r="157" spans="1:14" ht="14.25" customHeight="1">
      <c r="A157" s="184" t="s">
        <v>126</v>
      </c>
      <c r="B157" s="153" t="s">
        <v>132</v>
      </c>
      <c r="C157" s="174">
        <f t="shared" ref="C157:L157" ca="1" si="98">IF(C49="X","X",IF(C49=0,"-",ROUND(C49/C6*100,1)))</f>
        <v>11.6</v>
      </c>
      <c r="D157" s="168">
        <f t="shared" ca="1" si="98"/>
        <v>11.3</v>
      </c>
      <c r="E157" s="168">
        <f t="shared" ca="1" si="98"/>
        <v>11.4</v>
      </c>
      <c r="F157" s="168">
        <f t="shared" ca="1" si="98"/>
        <v>11.3</v>
      </c>
      <c r="G157" s="168">
        <f t="shared" ca="1" si="98"/>
        <v>11.1</v>
      </c>
      <c r="H157" s="168">
        <f t="shared" ca="1" si="98"/>
        <v>10.1</v>
      </c>
      <c r="I157" s="168">
        <f t="shared" ca="1" si="98"/>
        <v>10.4</v>
      </c>
      <c r="J157" s="168">
        <f t="shared" ca="1" si="98"/>
        <v>10.199999999999999</v>
      </c>
      <c r="K157" s="168">
        <f t="shared" ca="1" si="98"/>
        <v>10</v>
      </c>
      <c r="L157" s="168">
        <f t="shared" ca="1" si="98"/>
        <v>9.5</v>
      </c>
      <c r="M157" s="168">
        <f t="shared" ref="M157" ca="1" si="99">IF(M49="X","X",IF(M49=0,"-",ROUND(M49/M6*100,1)))</f>
        <v>9.6999999999999993</v>
      </c>
      <c r="N157" s="188"/>
    </row>
    <row r="158" spans="1:14" ht="14.25" customHeight="1">
      <c r="A158" s="184" t="s">
        <v>127</v>
      </c>
      <c r="B158" s="153" t="s">
        <v>133</v>
      </c>
      <c r="C158" s="174">
        <f t="shared" ref="C158:L158" ca="1" si="100">IF(C50="X","X",IF(C50=0,"-",ROUND(C50/C6*100,1)))</f>
        <v>30</v>
      </c>
      <c r="D158" s="168">
        <f t="shared" ca="1" si="100"/>
        <v>28.5</v>
      </c>
      <c r="E158" s="168">
        <f t="shared" ca="1" si="100"/>
        <v>28.5</v>
      </c>
      <c r="F158" s="168">
        <f t="shared" ca="1" si="100"/>
        <v>28.2</v>
      </c>
      <c r="G158" s="168">
        <f t="shared" ca="1" si="100"/>
        <v>29</v>
      </c>
      <c r="H158" s="168">
        <f t="shared" ca="1" si="100"/>
        <v>29.3</v>
      </c>
      <c r="I158" s="168">
        <f t="shared" ca="1" si="100"/>
        <v>28.8</v>
      </c>
      <c r="J158" s="168">
        <f t="shared" ca="1" si="100"/>
        <v>28.9</v>
      </c>
      <c r="K158" s="168">
        <f t="shared" ca="1" si="100"/>
        <v>30.4</v>
      </c>
      <c r="L158" s="168">
        <f t="shared" ca="1" si="100"/>
        <v>29.9</v>
      </c>
      <c r="M158" s="168">
        <f t="shared" ref="M158" ca="1" si="101">IF(M50="X","X",IF(M50=0,"-",ROUND(M50/M6*100,1)))</f>
        <v>28.4</v>
      </c>
      <c r="N158" s="188"/>
    </row>
    <row r="159" spans="1:14" ht="14.25" customHeight="1">
      <c r="A159" s="184" t="s">
        <v>128</v>
      </c>
      <c r="B159" s="153" t="s">
        <v>134</v>
      </c>
      <c r="C159" s="174">
        <f t="shared" ref="C159:L159" ca="1" si="102">IF(C51="X","X",IF(C51=0,"-",ROUND(C51/C6*100,1)))</f>
        <v>0.7</v>
      </c>
      <c r="D159" s="168">
        <f t="shared" ca="1" si="102"/>
        <v>0.6</v>
      </c>
      <c r="E159" s="168">
        <f t="shared" ca="1" si="102"/>
        <v>0.6</v>
      </c>
      <c r="F159" s="168">
        <f t="shared" ca="1" si="102"/>
        <v>0.5</v>
      </c>
      <c r="G159" s="168">
        <f t="shared" ca="1" si="102"/>
        <v>0.5</v>
      </c>
      <c r="H159" s="168">
        <f t="shared" ca="1" si="102"/>
        <v>0.5</v>
      </c>
      <c r="I159" s="168">
        <f t="shared" ca="1" si="102"/>
        <v>0.6</v>
      </c>
      <c r="J159" s="168">
        <f t="shared" ca="1" si="102"/>
        <v>0.6</v>
      </c>
      <c r="K159" s="168">
        <f t="shared" ca="1" si="102"/>
        <v>0.7</v>
      </c>
      <c r="L159" s="168">
        <f t="shared" ca="1" si="102"/>
        <v>0.8</v>
      </c>
      <c r="M159" s="168">
        <f t="shared" ref="M159" ca="1" si="103">IF(M51="X","X",IF(M51=0,"-",ROUND(M51/M6*100,1)))</f>
        <v>0.7</v>
      </c>
      <c r="N159" s="188"/>
    </row>
    <row r="160" spans="1:14" ht="14.25" customHeight="1">
      <c r="A160" s="184" t="s">
        <v>129</v>
      </c>
      <c r="B160" s="153" t="s">
        <v>135</v>
      </c>
      <c r="C160" s="174">
        <f t="shared" ref="C160:L160" ca="1" si="104">IF(C52="X","X",IF(C52=0,"-",ROUND(C52/C6*100,1)))</f>
        <v>14.1</v>
      </c>
      <c r="D160" s="168">
        <f t="shared" ca="1" si="104"/>
        <v>17.3</v>
      </c>
      <c r="E160" s="168">
        <f t="shared" ca="1" si="104"/>
        <v>17.3</v>
      </c>
      <c r="F160" s="168">
        <f t="shared" ca="1" si="104"/>
        <v>17.7</v>
      </c>
      <c r="G160" s="168">
        <f t="shared" ca="1" si="104"/>
        <v>16.8</v>
      </c>
      <c r="H160" s="168">
        <f t="shared" ca="1" si="104"/>
        <v>18.8</v>
      </c>
      <c r="I160" s="168">
        <f t="shared" ca="1" si="104"/>
        <v>16.600000000000001</v>
      </c>
      <c r="J160" s="168">
        <f t="shared" ca="1" si="104"/>
        <v>16.3</v>
      </c>
      <c r="K160" s="168">
        <f t="shared" ca="1" si="104"/>
        <v>16.100000000000001</v>
      </c>
      <c r="L160" s="168">
        <f t="shared" ca="1" si="104"/>
        <v>17.600000000000001</v>
      </c>
      <c r="M160" s="168">
        <f t="shared" ref="M160" ca="1" si="105">IF(M52="X","X",IF(M52=0,"-",ROUND(M52/M6*100,1)))</f>
        <v>18.399999999999999</v>
      </c>
      <c r="N160" s="188"/>
    </row>
    <row r="161" spans="1:14" ht="14.25" customHeight="1">
      <c r="A161" s="185" t="s">
        <v>130</v>
      </c>
      <c r="B161" s="158" t="s">
        <v>136</v>
      </c>
      <c r="C161" s="175">
        <f t="shared" ref="C161:L161" ca="1" si="106">IF(C53="X","X",IF(C53=0,"-",ROUND(C53/C6*100,1)))</f>
        <v>12.6</v>
      </c>
      <c r="D161" s="170">
        <f t="shared" ca="1" si="106"/>
        <v>12.2</v>
      </c>
      <c r="E161" s="170">
        <f t="shared" ca="1" si="106"/>
        <v>12.9</v>
      </c>
      <c r="F161" s="170">
        <f t="shared" ca="1" si="106"/>
        <v>13.5</v>
      </c>
      <c r="G161" s="170">
        <f t="shared" ca="1" si="106"/>
        <v>13.3</v>
      </c>
      <c r="H161" s="170">
        <f t="shared" ca="1" si="106"/>
        <v>13.5</v>
      </c>
      <c r="I161" s="170">
        <f t="shared" ca="1" si="106"/>
        <v>14.5</v>
      </c>
      <c r="J161" s="170">
        <f t="shared" ca="1" si="106"/>
        <v>14.3</v>
      </c>
      <c r="K161" s="170">
        <f t="shared" ca="1" si="106"/>
        <v>14.2</v>
      </c>
      <c r="L161" s="170">
        <f t="shared" ca="1" si="106"/>
        <v>13.6</v>
      </c>
      <c r="M161" s="170">
        <f t="shared" ref="M161" ca="1" si="107">IF(M53="X","X",IF(M53=0,"-",ROUND(M53/M6*100,1)))</f>
        <v>14.6</v>
      </c>
      <c r="N161" s="188"/>
    </row>
    <row r="162" spans="1:14" ht="14.25" customHeight="1">
      <c r="B162" s="186"/>
      <c r="C162" s="187"/>
      <c r="D162" s="187"/>
      <c r="E162" s="187"/>
      <c r="F162" s="187"/>
      <c r="G162" s="187"/>
      <c r="H162" s="187"/>
      <c r="I162" s="187"/>
      <c r="J162" s="187"/>
      <c r="K162" s="187"/>
      <c r="L162" s="187"/>
      <c r="M162" s="187"/>
      <c r="N162" s="188"/>
    </row>
  </sheetData>
  <phoneticPr fontId="3"/>
  <printOptions headings="1"/>
  <pageMargins left="0.78740157480314965" right="0.70866141732283472" top="0.74803149606299213" bottom="0.74803149606299213" header="0.31496062992125984" footer="0.31496062992125984"/>
  <pageSetup paperSize="9" scale="62" orientation="landscape" r:id="rId1"/>
  <rowBreaks count="2" manualBreakCount="2">
    <brk id="54" max="12" man="1"/>
    <brk id="108" max="12" man="1"/>
  </rowBreaks>
  <ignoredErrors>
    <ignoredError sqref="D60:L107 C114:L161 C6:L53" unlockedFormula="1"/>
    <ignoredError sqref="A6:A47 A48:A53 A115:A161 A61:A107" numberStoredAsText="1"/>
  </ignoredErrors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100-000000000000}">
          <x14:formula1>
            <xm:f>コード表!#REF!</xm:f>
          </x14:formula1>
          <xm:sqref>B56 B110</xm:sqref>
        </x14:dataValidation>
        <x14:dataValidation type="list" allowBlank="1" showInputMessage="1" showErrorMessage="1" xr:uid="{00000000-0002-0000-0100-000001000000}">
          <x14:formula1>
            <xm:f>コード表!$B$68:$B$91</xm:f>
          </x14:formula1>
          <xm:sqref>B2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M90"/>
  <sheetViews>
    <sheetView showGridLines="0" view="pageBreakPreview" zoomScale="90" zoomScaleNormal="90" zoomScaleSheetLayoutView="90" workbookViewId="0">
      <pane xSplit="2" ySplit="5" topLeftCell="C6" activePane="bottomRight" state="frozen"/>
      <selection pane="topRight" activeCell="C1" sqref="C1"/>
      <selection pane="bottomLeft" activeCell="A7" sqref="A7"/>
      <selection pane="bottomRight"/>
    </sheetView>
  </sheetViews>
  <sheetFormatPr defaultRowHeight="15.75" customHeight="1"/>
  <cols>
    <col min="1" max="1" width="3.75" style="18" customWidth="1"/>
    <col min="2" max="2" width="35" style="18" customWidth="1"/>
    <col min="3" max="13" width="12.5" style="18" customWidth="1"/>
    <col min="14" max="16384" width="9" style="18"/>
  </cols>
  <sheetData>
    <row r="1" spans="1:13" ht="16.5" customHeight="1">
      <c r="A1" s="146" t="str">
        <f ca="1">RIGHT(CELL("filename",A1),LEN(CELL("filename",A1))-FIND("]",CELL("filename",A1)))</f>
        <v>市町村別〔組替表〕</v>
      </c>
      <c r="B1" s="2"/>
      <c r="C1" s="3"/>
      <c r="D1" s="3"/>
      <c r="E1" s="3"/>
      <c r="F1" s="3"/>
      <c r="G1" s="3"/>
      <c r="H1" s="3"/>
      <c r="I1" s="3"/>
      <c r="J1" s="3"/>
      <c r="K1" s="3"/>
      <c r="L1" s="3"/>
      <c r="M1" s="3"/>
    </row>
    <row r="2" spans="1:13" ht="16.5" customHeight="1">
      <c r="A2" s="147" t="str">
        <f>INDEX(コード表!$B$105:$D$152,MATCH(B2,コード表!$B$105:$B$152,0),2)</f>
        <v>00</v>
      </c>
      <c r="B2" s="144" t="s">
        <v>117</v>
      </c>
      <c r="C2" s="145" t="s">
        <v>158</v>
      </c>
      <c r="D2" s="98"/>
      <c r="E2" s="98"/>
      <c r="F2" s="98"/>
      <c r="G2" s="98"/>
      <c r="H2" s="98"/>
      <c r="I2" s="98"/>
      <c r="J2" s="98"/>
      <c r="K2" s="98"/>
      <c r="L2" s="98"/>
      <c r="M2" s="98"/>
    </row>
    <row r="3" spans="1:13" ht="16.5" customHeight="1">
      <c r="A3" s="25" t="s">
        <v>152</v>
      </c>
      <c r="B3" s="94"/>
      <c r="C3" s="95"/>
      <c r="D3" s="95"/>
      <c r="E3" s="95"/>
      <c r="F3" s="2"/>
      <c r="G3" s="2"/>
      <c r="H3" s="1"/>
      <c r="I3" s="2"/>
      <c r="J3" s="2"/>
      <c r="K3" s="2"/>
      <c r="L3" s="2"/>
      <c r="M3" s="2"/>
    </row>
    <row r="4" spans="1:13" s="177" customFormat="1" ht="16.5" customHeight="1">
      <c r="A4" s="176"/>
      <c r="B4" s="163"/>
      <c r="C4" s="163">
        <v>23</v>
      </c>
      <c r="D4" s="148">
        <f t="shared" ref="D4:J5" si="0">C4+1</f>
        <v>24</v>
      </c>
      <c r="E4" s="148">
        <f t="shared" si="0"/>
        <v>25</v>
      </c>
      <c r="F4" s="148">
        <f t="shared" si="0"/>
        <v>26</v>
      </c>
      <c r="G4" s="148">
        <f t="shared" si="0"/>
        <v>27</v>
      </c>
      <c r="H4" s="148">
        <f t="shared" si="0"/>
        <v>28</v>
      </c>
      <c r="I4" s="148">
        <f t="shared" si="0"/>
        <v>29</v>
      </c>
      <c r="J4" s="148">
        <f t="shared" si="0"/>
        <v>30</v>
      </c>
      <c r="K4" s="148">
        <v>1</v>
      </c>
      <c r="L4" s="148">
        <f>K4+1</f>
        <v>2</v>
      </c>
      <c r="M4" s="148">
        <f>L4+1</f>
        <v>3</v>
      </c>
    </row>
    <row r="5" spans="1:13" s="177" customFormat="1" ht="16.5" customHeight="1">
      <c r="A5" s="178"/>
      <c r="B5" s="164"/>
      <c r="C5" s="164">
        <v>2011</v>
      </c>
      <c r="D5" s="179">
        <f>C5+1</f>
        <v>2012</v>
      </c>
      <c r="E5" s="179">
        <f t="shared" si="0"/>
        <v>2013</v>
      </c>
      <c r="F5" s="179">
        <f t="shared" si="0"/>
        <v>2014</v>
      </c>
      <c r="G5" s="179">
        <f t="shared" si="0"/>
        <v>2015</v>
      </c>
      <c r="H5" s="179">
        <f t="shared" si="0"/>
        <v>2016</v>
      </c>
      <c r="I5" s="179">
        <f t="shared" si="0"/>
        <v>2017</v>
      </c>
      <c r="J5" s="179">
        <f t="shared" si="0"/>
        <v>2018</v>
      </c>
      <c r="K5" s="179">
        <f>J5+1</f>
        <v>2019</v>
      </c>
      <c r="L5" s="179">
        <f>K5+1</f>
        <v>2020</v>
      </c>
      <c r="M5" s="179">
        <f>L5+1</f>
        <v>2021</v>
      </c>
    </row>
    <row r="6" spans="1:13" s="177" customFormat="1" ht="16.5" customHeight="1">
      <c r="A6" s="190" t="s">
        <v>138</v>
      </c>
      <c r="B6" s="191" t="s">
        <v>51</v>
      </c>
      <c r="C6" s="192">
        <f ca="1">INDIRECT("'"&amp;コード表!$C$3&amp;"'!"&amp;コード表!$D68&amp;コード表!C$102)</f>
        <v>44995</v>
      </c>
      <c r="D6" s="193">
        <f ca="1">INDIRECT("'"&amp;コード表!$C$3&amp;"'!"&amp;コード表!$D68&amp;コード表!D$102)</f>
        <v>50283</v>
      </c>
      <c r="E6" s="193">
        <f ca="1">INDIRECT("'"&amp;コード表!$C$3&amp;"'!"&amp;コード表!$D68&amp;コード表!E$102)</f>
        <v>47093</v>
      </c>
      <c r="F6" s="193">
        <f ca="1">INDIRECT("'"&amp;コード表!$C$3&amp;"'!"&amp;コード表!$D68&amp;コード表!F$102)</f>
        <v>50557</v>
      </c>
      <c r="G6" s="193">
        <f ca="1">INDIRECT("'"&amp;コード表!$C$3&amp;"'!"&amp;コード表!$D68&amp;コード表!G$102)</f>
        <v>48437</v>
      </c>
      <c r="H6" s="193">
        <f ca="1">INDIRECT("'"&amp;コード表!$C$3&amp;"'!"&amp;コード表!$D68&amp;コード表!H$102)</f>
        <v>66520</v>
      </c>
      <c r="I6" s="193">
        <f ca="1">INDIRECT("'"&amp;コード表!$C$3&amp;"'!"&amp;コード表!$D68&amp;コード表!I$102)</f>
        <v>53380</v>
      </c>
      <c r="J6" s="193">
        <f ca="1">INDIRECT("'"&amp;コード表!$C$3&amp;"'!"&amp;コード表!$D68&amp;コード表!J$102)</f>
        <v>49063</v>
      </c>
      <c r="K6" s="193">
        <f ca="1">INDIRECT("'"&amp;コード表!$C$3&amp;"'!"&amp;コード表!$D68&amp;コード表!K$102)</f>
        <v>46941</v>
      </c>
      <c r="L6" s="193">
        <f ca="1">INDIRECT("'"&amp;コード表!$C$3&amp;"'!"&amp;コード表!$D68&amp;コード表!L$102)</f>
        <v>37603</v>
      </c>
      <c r="M6" s="193">
        <f ca="1">INDIRECT("'"&amp;コード表!$C$3&amp;"'!"&amp;コード表!$D68&amp;コード表!M$102)</f>
        <v>40698</v>
      </c>
    </row>
    <row r="7" spans="1:13" s="177" customFormat="1" ht="16.5" customHeight="1">
      <c r="A7" s="190" t="s">
        <v>3</v>
      </c>
      <c r="B7" s="191" t="s">
        <v>52</v>
      </c>
      <c r="C7" s="154">
        <f ca="1">INDIRECT("'"&amp;コード表!$C$3&amp;"'!"&amp;コード表!$D69&amp;コード表!C$102)</f>
        <v>315</v>
      </c>
      <c r="D7" s="155">
        <f ca="1">INDIRECT("'"&amp;コード表!$C$3&amp;"'!"&amp;コード表!$D69&amp;コード表!D$102)</f>
        <v>293</v>
      </c>
      <c r="E7" s="155">
        <f ca="1">INDIRECT("'"&amp;コード表!$C$3&amp;"'!"&amp;コード表!$D69&amp;コード表!E$102)</f>
        <v>319</v>
      </c>
      <c r="F7" s="155">
        <f ca="1">INDIRECT("'"&amp;コード表!$C$3&amp;"'!"&amp;コード表!$D69&amp;コード表!F$102)</f>
        <v>361</v>
      </c>
      <c r="G7" s="155">
        <f ca="1">INDIRECT("'"&amp;コード表!$C$3&amp;"'!"&amp;コード表!$D69&amp;コード表!G$102)</f>
        <v>350</v>
      </c>
      <c r="H7" s="155">
        <f ca="1">INDIRECT("'"&amp;コード表!$C$3&amp;"'!"&amp;コード表!$D69&amp;コード表!H$102)</f>
        <v>354</v>
      </c>
      <c r="I7" s="155">
        <f ca="1">INDIRECT("'"&amp;コード表!$C$3&amp;"'!"&amp;コード表!$D69&amp;コード表!I$102)</f>
        <v>327</v>
      </c>
      <c r="J7" s="155">
        <f ca="1">INDIRECT("'"&amp;コード表!$C$3&amp;"'!"&amp;コード表!$D69&amp;コード表!J$102)</f>
        <v>322</v>
      </c>
      <c r="K7" s="155">
        <f ca="1">INDIRECT("'"&amp;コード表!$C$3&amp;"'!"&amp;コード表!$D69&amp;コード表!K$102)</f>
        <v>390</v>
      </c>
      <c r="L7" s="155">
        <f ca="1">INDIRECT("'"&amp;コード表!$C$3&amp;"'!"&amp;コード表!$D69&amp;コード表!L$102)</f>
        <v>418</v>
      </c>
      <c r="M7" s="155">
        <f ca="1">INDIRECT("'"&amp;コード表!$C$3&amp;"'!"&amp;コード表!$D69&amp;コード表!M$102)</f>
        <v>428</v>
      </c>
    </row>
    <row r="8" spans="1:13" s="177" customFormat="1" ht="16.5" customHeight="1">
      <c r="A8" s="190" t="s">
        <v>5</v>
      </c>
      <c r="B8" s="191" t="s">
        <v>53</v>
      </c>
      <c r="C8" s="154">
        <f ca="1">INDIRECT("'"&amp;コード表!$C$3&amp;"'!"&amp;コード表!$D70&amp;コード表!C$102)</f>
        <v>7380</v>
      </c>
      <c r="D8" s="155">
        <f ca="1">INDIRECT("'"&amp;コード表!$C$3&amp;"'!"&amp;コード表!$D70&amp;コード表!D$102)</f>
        <v>8313</v>
      </c>
      <c r="E8" s="155">
        <f ca="1">INDIRECT("'"&amp;コード表!$C$3&amp;"'!"&amp;コード表!$D70&amp;コード表!E$102)</f>
        <v>8068</v>
      </c>
      <c r="F8" s="155">
        <f ca="1">INDIRECT("'"&amp;コード表!$C$3&amp;"'!"&amp;コード表!$D70&amp;コード表!F$102)</f>
        <v>9031</v>
      </c>
      <c r="G8" s="155">
        <f ca="1">INDIRECT("'"&amp;コード表!$C$3&amp;"'!"&amp;コード表!$D70&amp;コード表!G$102)</f>
        <v>10852</v>
      </c>
      <c r="H8" s="155">
        <f ca="1">INDIRECT("'"&amp;コード表!$C$3&amp;"'!"&amp;コード表!$D70&amp;コード表!H$102)</f>
        <v>10808</v>
      </c>
      <c r="I8" s="155">
        <f ca="1">INDIRECT("'"&amp;コード表!$C$3&amp;"'!"&amp;コード表!$D70&amp;コード表!I$102)</f>
        <v>11361</v>
      </c>
      <c r="J8" s="155">
        <f ca="1">INDIRECT("'"&amp;コード表!$C$3&amp;"'!"&amp;コード表!$D70&amp;コード表!J$102)</f>
        <v>11288</v>
      </c>
      <c r="K8" s="155">
        <f ca="1">INDIRECT("'"&amp;コード表!$C$3&amp;"'!"&amp;コード表!$D70&amp;コード表!K$102)</f>
        <v>10516</v>
      </c>
      <c r="L8" s="155">
        <f ca="1">INDIRECT("'"&amp;コード表!$C$3&amp;"'!"&amp;コード表!$D70&amp;コード表!L$102)</f>
        <v>8608</v>
      </c>
      <c r="M8" s="155">
        <f ca="1">INDIRECT("'"&amp;コード表!$C$3&amp;"'!"&amp;コード表!$D70&amp;コード表!M$102)</f>
        <v>8796</v>
      </c>
    </row>
    <row r="9" spans="1:13" s="177" customFormat="1" ht="16.5" customHeight="1">
      <c r="A9" s="190" t="s">
        <v>7</v>
      </c>
      <c r="B9" s="191" t="s">
        <v>54</v>
      </c>
      <c r="C9" s="154">
        <f ca="1">INDIRECT("'"&amp;コード表!$C$3&amp;"'!"&amp;コード表!$D71&amp;コード表!C$102)</f>
        <v>3211</v>
      </c>
      <c r="D9" s="155">
        <f ca="1">INDIRECT("'"&amp;コード表!$C$3&amp;"'!"&amp;コード表!$D71&amp;コード表!D$102)</f>
        <v>3203</v>
      </c>
      <c r="E9" s="155">
        <f ca="1">INDIRECT("'"&amp;コード表!$C$3&amp;"'!"&amp;コード表!$D71&amp;コード表!E$102)</f>
        <v>3888</v>
      </c>
      <c r="F9" s="155">
        <f ca="1">INDIRECT("'"&amp;コード表!$C$3&amp;"'!"&amp;コード表!$D71&amp;コード表!F$102)</f>
        <v>4507</v>
      </c>
      <c r="G9" s="155">
        <f ca="1">INDIRECT("'"&amp;コード表!$C$3&amp;"'!"&amp;コード表!$D71&amp;コード表!G$102)</f>
        <v>5690</v>
      </c>
      <c r="H9" s="155">
        <f ca="1">INDIRECT("'"&amp;コード表!$C$3&amp;"'!"&amp;コード表!$D71&amp;コード表!H$102)</f>
        <v>6137</v>
      </c>
      <c r="I9" s="155">
        <f ca="1">INDIRECT("'"&amp;コード表!$C$3&amp;"'!"&amp;コード表!$D71&amp;コード表!I$102)</f>
        <v>7071</v>
      </c>
      <c r="J9" s="155">
        <f ca="1">INDIRECT("'"&amp;コード表!$C$3&amp;"'!"&amp;コード表!$D71&amp;コード表!J$102)</f>
        <v>7599</v>
      </c>
      <c r="K9" s="155">
        <f ca="1">INDIRECT("'"&amp;コード表!$C$3&amp;"'!"&amp;コード表!$D71&amp;コード表!K$102)</f>
        <v>8128</v>
      </c>
      <c r="L9" s="155">
        <f ca="1">INDIRECT("'"&amp;コード表!$C$3&amp;"'!"&amp;コード表!$D71&amp;コード表!L$102)</f>
        <v>8659</v>
      </c>
      <c r="M9" s="155">
        <f ca="1">INDIRECT("'"&amp;コード表!$C$3&amp;"'!"&amp;コード表!$D71&amp;コード表!M$102)</f>
        <v>8842</v>
      </c>
    </row>
    <row r="10" spans="1:13" s="177" customFormat="1" ht="16.5" customHeight="1">
      <c r="A10" s="190" t="s">
        <v>9</v>
      </c>
      <c r="B10" s="191" t="s">
        <v>55</v>
      </c>
      <c r="C10" s="154">
        <f ca="1">INDIRECT("'"&amp;コード表!$C$3&amp;"'!"&amp;コード表!$D72&amp;コード表!C$102)</f>
        <v>204396</v>
      </c>
      <c r="D10" s="155">
        <f ca="1">INDIRECT("'"&amp;コード表!$C$3&amp;"'!"&amp;コード表!$D72&amp;コード表!D$102)</f>
        <v>163353</v>
      </c>
      <c r="E10" s="155">
        <f ca="1">INDIRECT("'"&amp;コード表!$C$3&amp;"'!"&amp;コード表!$D72&amp;コード表!E$102)</f>
        <v>172069</v>
      </c>
      <c r="F10" s="155">
        <f ca="1">INDIRECT("'"&amp;コード表!$C$3&amp;"'!"&amp;コード表!$D72&amp;コード表!F$102)</f>
        <v>166337</v>
      </c>
      <c r="G10" s="155">
        <f ca="1">INDIRECT("'"&amp;コード表!$C$3&amp;"'!"&amp;コード表!$D72&amp;コード表!G$102)</f>
        <v>188524</v>
      </c>
      <c r="H10" s="155">
        <f ca="1">INDIRECT("'"&amp;コード表!$C$3&amp;"'!"&amp;コード表!$D72&amp;コード表!H$102)</f>
        <v>192470</v>
      </c>
      <c r="I10" s="155">
        <f ca="1">INDIRECT("'"&amp;コード表!$C$3&amp;"'!"&amp;コード表!$D72&amp;コード表!I$102)</f>
        <v>191567</v>
      </c>
      <c r="J10" s="155">
        <f ca="1">INDIRECT("'"&amp;コード表!$C$3&amp;"'!"&amp;コード表!$D72&amp;コード表!J$102)</f>
        <v>193283</v>
      </c>
      <c r="K10" s="155">
        <f ca="1">INDIRECT("'"&amp;コード表!$C$3&amp;"'!"&amp;コード表!$D72&amp;コード表!K$102)</f>
        <v>189431</v>
      </c>
      <c r="L10" s="155">
        <f ca="1">INDIRECT("'"&amp;コード表!$C$3&amp;"'!"&amp;コード表!$D72&amp;コード表!L$102)</f>
        <v>204677</v>
      </c>
      <c r="M10" s="155">
        <f ca="1">INDIRECT("'"&amp;コード表!$C$3&amp;"'!"&amp;コード表!$D72&amp;コード表!M$102)</f>
        <v>186949</v>
      </c>
    </row>
    <row r="11" spans="1:13" s="177" customFormat="1" ht="16.5" customHeight="1">
      <c r="A11" s="190" t="s">
        <v>11</v>
      </c>
      <c r="B11" s="191" t="s">
        <v>57</v>
      </c>
      <c r="C11" s="154">
        <f ca="1">INDIRECT("'"&amp;コード表!$C$3&amp;"'!"&amp;コード表!$D74&amp;コード表!C$102)</f>
        <v>254969</v>
      </c>
      <c r="D11" s="155">
        <f ca="1">INDIRECT("'"&amp;コード表!$C$3&amp;"'!"&amp;コード表!$D74&amp;コード表!D$102)</f>
        <v>250186</v>
      </c>
      <c r="E11" s="155">
        <f ca="1">INDIRECT("'"&amp;コード表!$C$3&amp;"'!"&amp;コード表!$D74&amp;コード表!E$102)</f>
        <v>302805</v>
      </c>
      <c r="F11" s="155">
        <f ca="1">INDIRECT("'"&amp;コード表!$C$3&amp;"'!"&amp;コード表!$D74&amp;コード表!F$102)</f>
        <v>331952</v>
      </c>
      <c r="G11" s="155">
        <f ca="1">INDIRECT("'"&amp;コード表!$C$3&amp;"'!"&amp;コード表!$D74&amp;コード表!G$102)</f>
        <v>383559</v>
      </c>
      <c r="H11" s="155">
        <f ca="1">INDIRECT("'"&amp;コード表!$C$3&amp;"'!"&amp;コード表!$D74&amp;コード表!H$102)</f>
        <v>410145</v>
      </c>
      <c r="I11" s="155">
        <f ca="1">INDIRECT("'"&amp;コード表!$C$3&amp;"'!"&amp;コード表!$D74&amp;コード表!I$102)</f>
        <v>447606</v>
      </c>
      <c r="J11" s="155">
        <f ca="1">INDIRECT("'"&amp;コード表!$C$3&amp;"'!"&amp;コード表!$D74&amp;コード表!J$102)</f>
        <v>455228</v>
      </c>
      <c r="K11" s="155">
        <f ca="1">INDIRECT("'"&amp;コード表!$C$3&amp;"'!"&amp;コード表!$D74&amp;コード表!K$102)</f>
        <v>473538</v>
      </c>
      <c r="L11" s="155">
        <f ca="1">INDIRECT("'"&amp;コード表!$C$3&amp;"'!"&amp;コード表!$D74&amp;コード表!L$102)</f>
        <v>421875</v>
      </c>
      <c r="M11" s="155">
        <f ca="1">INDIRECT("'"&amp;コード表!$C$3&amp;"'!"&amp;コード表!$D74&amp;コード表!M$102)</f>
        <v>489119</v>
      </c>
    </row>
    <row r="12" spans="1:13" s="177" customFormat="1" ht="16.5" customHeight="1">
      <c r="A12" s="190" t="s">
        <v>13</v>
      </c>
      <c r="B12" s="191" t="s">
        <v>56</v>
      </c>
      <c r="C12" s="154">
        <f ca="1">INDIRECT("'"&amp;コード表!$C$3&amp;"'!"&amp;コード表!$D73&amp;コード表!C$102)</f>
        <v>141510</v>
      </c>
      <c r="D12" s="155">
        <f ca="1">INDIRECT("'"&amp;コード表!$C$3&amp;"'!"&amp;コード表!$D73&amp;コード表!D$102)</f>
        <v>138591</v>
      </c>
      <c r="E12" s="155">
        <f ca="1">INDIRECT("'"&amp;コード表!$C$3&amp;"'!"&amp;コード表!$D73&amp;コード表!E$102)</f>
        <v>147145</v>
      </c>
      <c r="F12" s="155">
        <f ca="1">INDIRECT("'"&amp;コード表!$C$3&amp;"'!"&amp;コード表!$D73&amp;コード表!F$102)</f>
        <v>159702</v>
      </c>
      <c r="G12" s="155">
        <f ca="1">INDIRECT("'"&amp;コード表!$C$3&amp;"'!"&amp;コード表!$D73&amp;コード表!G$102)</f>
        <v>166117</v>
      </c>
      <c r="H12" s="155">
        <f ca="1">INDIRECT("'"&amp;コード表!$C$3&amp;"'!"&amp;コード表!$D73&amp;コード表!H$102)</f>
        <v>166785</v>
      </c>
      <c r="I12" s="155">
        <f ca="1">INDIRECT("'"&amp;コード表!$C$3&amp;"'!"&amp;コード表!$D73&amp;コード表!I$102)</f>
        <v>171283</v>
      </c>
      <c r="J12" s="155">
        <f ca="1">INDIRECT("'"&amp;コード表!$C$3&amp;"'!"&amp;コード表!$D73&amp;コード表!J$102)</f>
        <v>168054</v>
      </c>
      <c r="K12" s="155">
        <f ca="1">INDIRECT("'"&amp;コード表!$C$3&amp;"'!"&amp;コード表!$D73&amp;コード表!K$102)</f>
        <v>182038</v>
      </c>
      <c r="L12" s="155">
        <f ca="1">INDIRECT("'"&amp;コード表!$C$3&amp;"'!"&amp;コード表!$D73&amp;コード表!L$102)</f>
        <v>186095</v>
      </c>
      <c r="M12" s="155">
        <f ca="1">INDIRECT("'"&amp;コード表!$C$3&amp;"'!"&amp;コード表!$D73&amp;コード表!M$102)</f>
        <v>173980</v>
      </c>
    </row>
    <row r="13" spans="1:13" s="177" customFormat="1" ht="16.5" customHeight="1">
      <c r="A13" s="190" t="s">
        <v>15</v>
      </c>
      <c r="B13" s="191" t="s">
        <v>58</v>
      </c>
      <c r="C13" s="154">
        <f ca="1">INDIRECT("'"&amp;コード表!$C$3&amp;"'!"&amp;コード表!$D75&amp;コード表!C$102)</f>
        <v>379415</v>
      </c>
      <c r="D13" s="155">
        <f ca="1">INDIRECT("'"&amp;コード表!$C$3&amp;"'!"&amp;コード表!$D75&amp;コード表!D$102)</f>
        <v>394115</v>
      </c>
      <c r="E13" s="155">
        <f ca="1">INDIRECT("'"&amp;コード表!$C$3&amp;"'!"&amp;コード表!$D75&amp;コード表!E$102)</f>
        <v>414289</v>
      </c>
      <c r="F13" s="155">
        <f ca="1">INDIRECT("'"&amp;コード表!$C$3&amp;"'!"&amp;コード表!$D75&amp;コード表!F$102)</f>
        <v>409943</v>
      </c>
      <c r="G13" s="155">
        <f ca="1">INDIRECT("'"&amp;コード表!$C$3&amp;"'!"&amp;コード表!$D75&amp;コード表!G$102)</f>
        <v>413862</v>
      </c>
      <c r="H13" s="155">
        <f ca="1">INDIRECT("'"&amp;コード表!$C$3&amp;"'!"&amp;コード表!$D75&amp;コード表!H$102)</f>
        <v>412091</v>
      </c>
      <c r="I13" s="155">
        <f ca="1">INDIRECT("'"&amp;コード表!$C$3&amp;"'!"&amp;コード表!$D75&amp;コード表!I$102)</f>
        <v>424960</v>
      </c>
      <c r="J13" s="155">
        <f ca="1">INDIRECT("'"&amp;コード表!$C$3&amp;"'!"&amp;コード表!$D75&amp;コード表!J$102)</f>
        <v>420644</v>
      </c>
      <c r="K13" s="155">
        <f ca="1">INDIRECT("'"&amp;コード表!$C$3&amp;"'!"&amp;コード表!$D75&amp;コード表!K$102)</f>
        <v>410688</v>
      </c>
      <c r="L13" s="155">
        <f ca="1">INDIRECT("'"&amp;コード表!$C$3&amp;"'!"&amp;コード表!$D75&amp;コード表!L$102)</f>
        <v>382985</v>
      </c>
      <c r="M13" s="155">
        <f ca="1">INDIRECT("'"&amp;コード表!$C$3&amp;"'!"&amp;コード表!$D75&amp;コード表!M$102)</f>
        <v>404049</v>
      </c>
    </row>
    <row r="14" spans="1:13" s="177" customFormat="1" ht="16.5" customHeight="1">
      <c r="A14" s="190" t="s">
        <v>16</v>
      </c>
      <c r="B14" s="191" t="s">
        <v>59</v>
      </c>
      <c r="C14" s="154">
        <f ca="1">INDIRECT("'"&amp;コード表!$C$3&amp;"'!"&amp;コード表!$D76&amp;コード表!C$102)</f>
        <v>239710</v>
      </c>
      <c r="D14" s="155">
        <f ca="1">INDIRECT("'"&amp;コード表!$C$3&amp;"'!"&amp;コード表!$D76&amp;コード表!D$102)</f>
        <v>238099</v>
      </c>
      <c r="E14" s="155">
        <f ca="1">INDIRECT("'"&amp;コード表!$C$3&amp;"'!"&amp;コード表!$D76&amp;コード表!E$102)</f>
        <v>250788</v>
      </c>
      <c r="F14" s="155">
        <f ca="1">INDIRECT("'"&amp;コード表!$C$3&amp;"'!"&amp;コード表!$D76&amp;コード表!F$102)</f>
        <v>247565</v>
      </c>
      <c r="G14" s="155">
        <f ca="1">INDIRECT("'"&amp;コード表!$C$3&amp;"'!"&amp;コード表!$D76&amp;コード表!G$102)</f>
        <v>262743</v>
      </c>
      <c r="H14" s="155">
        <f ca="1">INDIRECT("'"&amp;コード表!$C$3&amp;"'!"&amp;コード表!$D76&amp;コード表!H$102)</f>
        <v>283439</v>
      </c>
      <c r="I14" s="155">
        <f ca="1">INDIRECT("'"&amp;コード表!$C$3&amp;"'!"&amp;コード表!$D76&amp;コード表!I$102)</f>
        <v>286484</v>
      </c>
      <c r="J14" s="155">
        <f ca="1">INDIRECT("'"&amp;コード表!$C$3&amp;"'!"&amp;コード表!$D76&amp;コード表!J$102)</f>
        <v>289560</v>
      </c>
      <c r="K14" s="155">
        <f ca="1">INDIRECT("'"&amp;コード表!$C$3&amp;"'!"&amp;コード表!$D76&amp;コード表!K$102)</f>
        <v>284517</v>
      </c>
      <c r="L14" s="155">
        <f ca="1">INDIRECT("'"&amp;コード表!$C$3&amp;"'!"&amp;コード表!$D76&amp;コード表!L$102)</f>
        <v>192047</v>
      </c>
      <c r="M14" s="155">
        <f ca="1">INDIRECT("'"&amp;コード表!$C$3&amp;"'!"&amp;コード表!$D76&amp;コード表!M$102)</f>
        <v>188130</v>
      </c>
    </row>
    <row r="15" spans="1:13" s="177" customFormat="1" ht="16.5" customHeight="1">
      <c r="A15" s="152">
        <v>10</v>
      </c>
      <c r="B15" s="191" t="s">
        <v>60</v>
      </c>
      <c r="C15" s="154">
        <f ca="1">INDIRECT("'"&amp;コード表!$C$3&amp;"'!"&amp;コード表!$D77&amp;コード表!C$102)</f>
        <v>153934</v>
      </c>
      <c r="D15" s="155">
        <f ca="1">INDIRECT("'"&amp;コード表!$C$3&amp;"'!"&amp;コード表!$D77&amp;コード表!D$102)</f>
        <v>153092</v>
      </c>
      <c r="E15" s="155">
        <f ca="1">INDIRECT("'"&amp;コード表!$C$3&amp;"'!"&amp;コード表!$D77&amp;コード表!E$102)</f>
        <v>159994</v>
      </c>
      <c r="F15" s="155">
        <f ca="1">INDIRECT("'"&amp;コード表!$C$3&amp;"'!"&amp;コード表!$D77&amp;コード表!F$102)</f>
        <v>159645</v>
      </c>
      <c r="G15" s="155">
        <f ca="1">INDIRECT("'"&amp;コード表!$C$3&amp;"'!"&amp;コード表!$D77&amp;コード表!G$102)</f>
        <v>165042</v>
      </c>
      <c r="H15" s="155">
        <f ca="1">INDIRECT("'"&amp;コード表!$C$3&amp;"'!"&amp;コード表!$D77&amp;コード表!H$102)</f>
        <v>186420</v>
      </c>
      <c r="I15" s="155">
        <f ca="1">INDIRECT("'"&amp;コード表!$C$3&amp;"'!"&amp;コード表!$D77&amp;コード表!I$102)</f>
        <v>196319</v>
      </c>
      <c r="J15" s="155">
        <f ca="1">INDIRECT("'"&amp;コード表!$C$3&amp;"'!"&amp;コード表!$D77&amp;コード表!J$102)</f>
        <v>202270</v>
      </c>
      <c r="K15" s="155">
        <f ca="1">INDIRECT("'"&amp;コード表!$C$3&amp;"'!"&amp;コード表!$D77&amp;コード表!K$102)</f>
        <v>190780</v>
      </c>
      <c r="L15" s="155">
        <f ca="1">INDIRECT("'"&amp;コード表!$C$3&amp;"'!"&amp;コード表!$D77&amp;コード表!L$102)</f>
        <v>110906</v>
      </c>
      <c r="M15" s="155">
        <f ca="1">INDIRECT("'"&amp;コード表!$C$3&amp;"'!"&amp;コード表!$D77&amp;コード表!M$102)</f>
        <v>113087</v>
      </c>
    </row>
    <row r="16" spans="1:13" s="177" customFormat="1" ht="16.5" customHeight="1">
      <c r="A16" s="152">
        <v>11</v>
      </c>
      <c r="B16" s="191" t="s">
        <v>61</v>
      </c>
      <c r="C16" s="154">
        <f ca="1">INDIRECT("'"&amp;コード表!$C$3&amp;"'!"&amp;コード表!$D78&amp;コード表!C$102)</f>
        <v>176104</v>
      </c>
      <c r="D16" s="155">
        <f ca="1">INDIRECT("'"&amp;コード表!$C$3&amp;"'!"&amp;コード表!$D78&amp;コード表!D$102)</f>
        <v>186100</v>
      </c>
      <c r="E16" s="155">
        <f ca="1">INDIRECT("'"&amp;コード表!$C$3&amp;"'!"&amp;コード表!$D78&amp;コード表!E$102)</f>
        <v>192395</v>
      </c>
      <c r="F16" s="155">
        <f ca="1">INDIRECT("'"&amp;コード表!$C$3&amp;"'!"&amp;コード表!$D78&amp;コード表!F$102)</f>
        <v>188913</v>
      </c>
      <c r="G16" s="155">
        <f ca="1">INDIRECT("'"&amp;コード表!$C$3&amp;"'!"&amp;コード表!$D78&amp;コード表!G$102)</f>
        <v>195210</v>
      </c>
      <c r="H16" s="155">
        <f ca="1">INDIRECT("'"&amp;コード表!$C$3&amp;"'!"&amp;コード表!$D78&amp;コード表!H$102)</f>
        <v>201078</v>
      </c>
      <c r="I16" s="155">
        <f ca="1">INDIRECT("'"&amp;コード表!$C$3&amp;"'!"&amp;コード表!$D78&amp;コード表!I$102)</f>
        <v>194731</v>
      </c>
      <c r="J16" s="155">
        <f ca="1">INDIRECT("'"&amp;コード表!$C$3&amp;"'!"&amp;コード表!$D78&amp;コード表!J$102)</f>
        <v>194850</v>
      </c>
      <c r="K16" s="155">
        <f ca="1">INDIRECT("'"&amp;コード表!$C$3&amp;"'!"&amp;コード表!$D78&amp;コード表!K$102)</f>
        <v>180581</v>
      </c>
      <c r="L16" s="155">
        <f ca="1">INDIRECT("'"&amp;コード表!$C$3&amp;"'!"&amp;コード表!$D78&amp;コード表!L$102)</f>
        <v>179320</v>
      </c>
      <c r="M16" s="155">
        <f ca="1">INDIRECT("'"&amp;コード表!$C$3&amp;"'!"&amp;コード表!$D78&amp;コード表!M$102)</f>
        <v>174145</v>
      </c>
    </row>
    <row r="17" spans="1:13" s="177" customFormat="1" ht="16.5" customHeight="1">
      <c r="A17" s="152">
        <v>12</v>
      </c>
      <c r="B17" s="191" t="s">
        <v>62</v>
      </c>
      <c r="C17" s="154">
        <f ca="1">INDIRECT("'"&amp;コード表!$C$3&amp;"'!"&amp;コード表!$D79&amp;コード表!C$102)</f>
        <v>143940</v>
      </c>
      <c r="D17" s="155">
        <f ca="1">INDIRECT("'"&amp;コード表!$C$3&amp;"'!"&amp;コード表!$D79&amp;コード表!D$102)</f>
        <v>138700</v>
      </c>
      <c r="E17" s="155">
        <f ca="1">INDIRECT("'"&amp;コード表!$C$3&amp;"'!"&amp;コード表!$D79&amp;コード表!E$102)</f>
        <v>144380</v>
      </c>
      <c r="F17" s="155">
        <f ca="1">INDIRECT("'"&amp;コード表!$C$3&amp;"'!"&amp;コード表!$D79&amp;コード表!F$102)</f>
        <v>142529</v>
      </c>
      <c r="G17" s="155">
        <f ca="1">INDIRECT("'"&amp;コード表!$C$3&amp;"'!"&amp;コード表!$D79&amp;コード表!G$102)</f>
        <v>147509</v>
      </c>
      <c r="H17" s="155">
        <f ca="1">INDIRECT("'"&amp;コード表!$C$3&amp;"'!"&amp;コード表!$D79&amp;コード表!H$102)</f>
        <v>138298</v>
      </c>
      <c r="I17" s="155">
        <f ca="1">INDIRECT("'"&amp;コード表!$C$3&amp;"'!"&amp;コード表!$D79&amp;コード表!I$102)</f>
        <v>141931</v>
      </c>
      <c r="J17" s="155">
        <f ca="1">INDIRECT("'"&amp;コード表!$C$3&amp;"'!"&amp;コード表!$D79&amp;コード表!J$102)</f>
        <v>146137</v>
      </c>
      <c r="K17" s="155">
        <f ca="1">INDIRECT("'"&amp;コード表!$C$3&amp;"'!"&amp;コード表!$D79&amp;コード表!K$102)</f>
        <v>152631</v>
      </c>
      <c r="L17" s="155">
        <f ca="1">INDIRECT("'"&amp;コード表!$C$3&amp;"'!"&amp;コード表!$D79&amp;コード表!L$102)</f>
        <v>150019</v>
      </c>
      <c r="M17" s="155">
        <f ca="1">INDIRECT("'"&amp;コード表!$C$3&amp;"'!"&amp;コード表!$D79&amp;コード表!M$102)</f>
        <v>154894</v>
      </c>
    </row>
    <row r="18" spans="1:13" s="177" customFormat="1" ht="16.5" customHeight="1">
      <c r="A18" s="152">
        <v>13</v>
      </c>
      <c r="B18" s="191" t="s">
        <v>63</v>
      </c>
      <c r="C18" s="154">
        <f ca="1">INDIRECT("'"&amp;コード表!$C$3&amp;"'!"&amp;コード表!$D80&amp;コード表!C$102)</f>
        <v>457854</v>
      </c>
      <c r="D18" s="155">
        <f ca="1">INDIRECT("'"&amp;コード表!$C$3&amp;"'!"&amp;コード表!$D80&amp;コード表!D$102)</f>
        <v>459516</v>
      </c>
      <c r="E18" s="155">
        <f ca="1">INDIRECT("'"&amp;コード表!$C$3&amp;"'!"&amp;コード表!$D80&amp;コード表!E$102)</f>
        <v>461131</v>
      </c>
      <c r="F18" s="155">
        <f ca="1">INDIRECT("'"&amp;コード表!$C$3&amp;"'!"&amp;コード表!$D80&amp;コード表!F$102)</f>
        <v>474615</v>
      </c>
      <c r="G18" s="155">
        <f ca="1">INDIRECT("'"&amp;コード表!$C$3&amp;"'!"&amp;コード表!$D80&amp;コード表!G$102)</f>
        <v>480073</v>
      </c>
      <c r="H18" s="155">
        <f ca="1">INDIRECT("'"&amp;コード表!$C$3&amp;"'!"&amp;コード表!$D80&amp;コード表!H$102)</f>
        <v>487225</v>
      </c>
      <c r="I18" s="155">
        <f ca="1">INDIRECT("'"&amp;コード表!$C$3&amp;"'!"&amp;コード表!$D80&amp;コード表!I$102)</f>
        <v>507635</v>
      </c>
      <c r="J18" s="155">
        <f ca="1">INDIRECT("'"&amp;コード表!$C$3&amp;"'!"&amp;コード表!$D80&amp;コード表!J$102)</f>
        <v>518526</v>
      </c>
      <c r="K18" s="155">
        <f ca="1">INDIRECT("'"&amp;コード表!$C$3&amp;"'!"&amp;コード表!$D80&amp;コード表!K$102)</f>
        <v>533583</v>
      </c>
      <c r="L18" s="155">
        <f ca="1">INDIRECT("'"&amp;コード表!$C$3&amp;"'!"&amp;コード表!$D80&amp;コード表!L$102)</f>
        <v>548636</v>
      </c>
      <c r="M18" s="155">
        <f ca="1">INDIRECT("'"&amp;コード表!$C$3&amp;"'!"&amp;コード表!$D80&amp;コード表!M$102)</f>
        <v>556102</v>
      </c>
    </row>
    <row r="19" spans="1:13" s="177" customFormat="1" ht="16.5" customHeight="1">
      <c r="A19" s="152">
        <v>14</v>
      </c>
      <c r="B19" s="191" t="s">
        <v>64</v>
      </c>
      <c r="C19" s="154">
        <f ca="1">INDIRECT("'"&amp;コード表!$C$3&amp;"'!"&amp;コード表!$D81&amp;コード表!C$102)</f>
        <v>319638</v>
      </c>
      <c r="D19" s="155">
        <f ca="1">INDIRECT("'"&amp;コード表!$C$3&amp;"'!"&amp;コード表!$D81&amp;コード表!D$102)</f>
        <v>333779</v>
      </c>
      <c r="E19" s="155">
        <f ca="1">INDIRECT("'"&amp;コード表!$C$3&amp;"'!"&amp;コード表!$D81&amp;コード表!E$102)</f>
        <v>350320</v>
      </c>
      <c r="F19" s="155">
        <f ca="1">INDIRECT("'"&amp;コード表!$C$3&amp;"'!"&amp;コード表!$D81&amp;コード表!F$102)</f>
        <v>360665</v>
      </c>
      <c r="G19" s="155">
        <f ca="1">INDIRECT("'"&amp;コード表!$C$3&amp;"'!"&amp;コード表!$D81&amp;コード表!G$102)</f>
        <v>395049</v>
      </c>
      <c r="H19" s="155">
        <f ca="1">INDIRECT("'"&amp;コード表!$C$3&amp;"'!"&amp;コード表!$D81&amp;コード表!H$102)</f>
        <v>426594</v>
      </c>
      <c r="I19" s="155">
        <f ca="1">INDIRECT("'"&amp;コード表!$C$3&amp;"'!"&amp;コード表!$D81&amp;コード表!I$102)</f>
        <v>422330</v>
      </c>
      <c r="J19" s="155">
        <f ca="1">INDIRECT("'"&amp;コード表!$C$3&amp;"'!"&amp;コード表!$D81&amp;コード表!J$102)</f>
        <v>425187</v>
      </c>
      <c r="K19" s="155">
        <f ca="1">INDIRECT("'"&amp;コード表!$C$3&amp;"'!"&amp;コード表!$D81&amp;コード表!K$102)</f>
        <v>416211</v>
      </c>
      <c r="L19" s="155">
        <f ca="1">INDIRECT("'"&amp;コード表!$C$3&amp;"'!"&amp;コード表!$D81&amp;コード表!L$102)</f>
        <v>422774</v>
      </c>
      <c r="M19" s="155">
        <f ca="1">INDIRECT("'"&amp;コード表!$C$3&amp;"'!"&amp;コード表!$D81&amp;コード表!M$102)</f>
        <v>445225</v>
      </c>
    </row>
    <row r="20" spans="1:13" s="177" customFormat="1" ht="16.5" customHeight="1">
      <c r="A20" s="152">
        <v>15</v>
      </c>
      <c r="B20" s="191" t="s">
        <v>65</v>
      </c>
      <c r="C20" s="154">
        <f ca="1">INDIRECT("'"&amp;コード表!$C$3&amp;"'!"&amp;コード表!$D82&amp;コード表!C$102)</f>
        <v>372691</v>
      </c>
      <c r="D20" s="155">
        <f ca="1">INDIRECT("'"&amp;コード表!$C$3&amp;"'!"&amp;コード表!$D82&amp;コード表!D$102)</f>
        <v>372204</v>
      </c>
      <c r="E20" s="155">
        <f ca="1">INDIRECT("'"&amp;コード表!$C$3&amp;"'!"&amp;コード表!$D82&amp;コード表!E$102)</f>
        <v>361683</v>
      </c>
      <c r="F20" s="155">
        <f ca="1">INDIRECT("'"&amp;コード表!$C$3&amp;"'!"&amp;コード表!$D82&amp;コード表!F$102)</f>
        <v>374300</v>
      </c>
      <c r="G20" s="155">
        <f ca="1">INDIRECT("'"&amp;コード表!$C$3&amp;"'!"&amp;コード表!$D82&amp;コード表!G$102)</f>
        <v>384399</v>
      </c>
      <c r="H20" s="155">
        <f ca="1">INDIRECT("'"&amp;コード表!$C$3&amp;"'!"&amp;コード表!$D82&amp;コード表!H$102)</f>
        <v>391565</v>
      </c>
      <c r="I20" s="155">
        <f ca="1">INDIRECT("'"&amp;コード表!$C$3&amp;"'!"&amp;コード表!$D82&amp;コード表!I$102)</f>
        <v>402000</v>
      </c>
      <c r="J20" s="155">
        <f ca="1">INDIRECT("'"&amp;コード表!$C$3&amp;"'!"&amp;コード表!$D82&amp;コード表!J$102)</f>
        <v>415233</v>
      </c>
      <c r="K20" s="155">
        <f ca="1">INDIRECT("'"&amp;コード表!$C$3&amp;"'!"&amp;コード表!$D82&amp;コード表!K$102)</f>
        <v>434065</v>
      </c>
      <c r="L20" s="155">
        <f ca="1">INDIRECT("'"&amp;コード表!$C$3&amp;"'!"&amp;コード表!$D82&amp;コード表!L$102)</f>
        <v>418550</v>
      </c>
      <c r="M20" s="155">
        <f ca="1">INDIRECT("'"&amp;コード表!$C$3&amp;"'!"&amp;コード表!$D82&amp;コード表!M$102)</f>
        <v>426232</v>
      </c>
    </row>
    <row r="21" spans="1:13" s="177" customFormat="1" ht="16.5" customHeight="1">
      <c r="A21" s="152">
        <v>16</v>
      </c>
      <c r="B21" s="191" t="s">
        <v>66</v>
      </c>
      <c r="C21" s="154">
        <f ca="1">INDIRECT("'"&amp;コード表!$C$3&amp;"'!"&amp;コード表!$D83&amp;コード表!C$102)</f>
        <v>214907</v>
      </c>
      <c r="D21" s="155">
        <f ca="1">INDIRECT("'"&amp;コード表!$C$3&amp;"'!"&amp;コード表!$D83&amp;コード表!D$102)</f>
        <v>216077</v>
      </c>
      <c r="E21" s="155">
        <f ca="1">INDIRECT("'"&amp;コード表!$C$3&amp;"'!"&amp;コード表!$D83&amp;コード表!E$102)</f>
        <v>212193</v>
      </c>
      <c r="F21" s="155">
        <f ca="1">INDIRECT("'"&amp;コード表!$C$3&amp;"'!"&amp;コード表!$D83&amp;コード表!F$102)</f>
        <v>219620</v>
      </c>
      <c r="G21" s="155">
        <f ca="1">INDIRECT("'"&amp;コード表!$C$3&amp;"'!"&amp;コード表!$D83&amp;コード表!G$102)</f>
        <v>225457</v>
      </c>
      <c r="H21" s="155">
        <f ca="1">INDIRECT("'"&amp;コード表!$C$3&amp;"'!"&amp;コード表!$D83&amp;コード表!H$102)</f>
        <v>227462</v>
      </c>
      <c r="I21" s="155">
        <f ca="1">INDIRECT("'"&amp;コード表!$C$3&amp;"'!"&amp;コード表!$D83&amp;コード表!I$102)</f>
        <v>234358</v>
      </c>
      <c r="J21" s="155">
        <f ca="1">INDIRECT("'"&amp;コード表!$C$3&amp;"'!"&amp;コード表!$D83&amp;コード表!J$102)</f>
        <v>238403</v>
      </c>
      <c r="K21" s="155">
        <f ca="1">INDIRECT("'"&amp;コード表!$C$3&amp;"'!"&amp;コード表!$D83&amp;コード表!K$102)</f>
        <v>241043</v>
      </c>
      <c r="L21" s="155">
        <f ca="1">INDIRECT("'"&amp;コード表!$C$3&amp;"'!"&amp;コード表!$D83&amp;コード表!L$102)</f>
        <v>248046</v>
      </c>
      <c r="M21" s="155">
        <f ca="1">INDIRECT("'"&amp;コード表!$C$3&amp;"'!"&amp;コード表!$D83&amp;コード表!M$102)</f>
        <v>256910</v>
      </c>
    </row>
    <row r="22" spans="1:13" s="177" customFormat="1" ht="16.5" customHeight="1">
      <c r="A22" s="152">
        <v>17</v>
      </c>
      <c r="B22" s="191" t="s">
        <v>67</v>
      </c>
      <c r="C22" s="154">
        <f ca="1">INDIRECT("'"&amp;コード表!$C$3&amp;"'!"&amp;コード表!$D84&amp;コード表!C$102)</f>
        <v>408353</v>
      </c>
      <c r="D22" s="155">
        <f ca="1">INDIRECT("'"&amp;コード表!$C$3&amp;"'!"&amp;コード表!$D84&amp;コード表!D$102)</f>
        <v>429089</v>
      </c>
      <c r="E22" s="155">
        <f ca="1">INDIRECT("'"&amp;コード表!$C$3&amp;"'!"&amp;コード表!$D84&amp;コード表!E$102)</f>
        <v>444349</v>
      </c>
      <c r="F22" s="155">
        <f ca="1">INDIRECT("'"&amp;コード表!$C$3&amp;"'!"&amp;コード表!$D84&amp;コード表!F$102)</f>
        <v>448144</v>
      </c>
      <c r="G22" s="155">
        <f ca="1">INDIRECT("'"&amp;コード表!$C$3&amp;"'!"&amp;コード表!$D84&amp;コード表!G$102)</f>
        <v>480319</v>
      </c>
      <c r="H22" s="155">
        <f ca="1">INDIRECT("'"&amp;コード表!$C$3&amp;"'!"&amp;コード表!$D84&amp;コード表!H$102)</f>
        <v>497009</v>
      </c>
      <c r="I22" s="155">
        <f ca="1">INDIRECT("'"&amp;コード表!$C$3&amp;"'!"&amp;コード表!$D84&amp;コード表!I$102)</f>
        <v>497526</v>
      </c>
      <c r="J22" s="155">
        <f ca="1">INDIRECT("'"&amp;コード表!$C$3&amp;"'!"&amp;コード表!$D84&amp;コード表!J$102)</f>
        <v>511166</v>
      </c>
      <c r="K22" s="155">
        <f ca="1">INDIRECT("'"&amp;コード表!$C$3&amp;"'!"&amp;コード表!$D84&amp;コード表!K$102)</f>
        <v>528252</v>
      </c>
      <c r="L22" s="155">
        <f ca="1">INDIRECT("'"&amp;コード表!$C$3&amp;"'!"&amp;コード表!$D84&amp;コード表!L$102)</f>
        <v>530946</v>
      </c>
      <c r="M22" s="155">
        <f ca="1">INDIRECT("'"&amp;コード表!$C$3&amp;"'!"&amp;コード表!$D84&amp;コード表!M$102)</f>
        <v>551637</v>
      </c>
    </row>
    <row r="23" spans="1:13" s="177" customFormat="1" ht="16.5" customHeight="1">
      <c r="A23" s="152">
        <v>18</v>
      </c>
      <c r="B23" s="191" t="s">
        <v>68</v>
      </c>
      <c r="C23" s="154">
        <f ca="1">INDIRECT("'"&amp;コード表!$C$3&amp;"'!"&amp;コード表!$D85&amp;コード表!C$102)</f>
        <v>217291</v>
      </c>
      <c r="D23" s="155">
        <f ca="1">INDIRECT("'"&amp;コード表!$C$3&amp;"'!"&amp;コード表!$D85&amp;コード表!D$102)</f>
        <v>224700</v>
      </c>
      <c r="E23" s="155">
        <f ca="1">INDIRECT("'"&amp;コード表!$C$3&amp;"'!"&amp;コード表!$D85&amp;コード表!E$102)</f>
        <v>219731</v>
      </c>
      <c r="F23" s="155">
        <f ca="1">INDIRECT("'"&amp;コード表!$C$3&amp;"'!"&amp;コード表!$D85&amp;コード表!F$102)</f>
        <v>217688</v>
      </c>
      <c r="G23" s="155">
        <f ca="1">INDIRECT("'"&amp;コード表!$C$3&amp;"'!"&amp;コード表!$D85&amp;コード表!G$102)</f>
        <v>224675</v>
      </c>
      <c r="H23" s="155">
        <f ca="1">INDIRECT("'"&amp;コード表!$C$3&amp;"'!"&amp;コード表!$D85&amp;コード表!H$102)</f>
        <v>226935</v>
      </c>
      <c r="I23" s="155">
        <f ca="1">INDIRECT("'"&amp;コード表!$C$3&amp;"'!"&amp;コード表!$D85&amp;コード表!I$102)</f>
        <v>231401</v>
      </c>
      <c r="J23" s="155">
        <f ca="1">INDIRECT("'"&amp;コード表!$C$3&amp;"'!"&amp;コード表!$D85&amp;コード表!J$102)</f>
        <v>230351</v>
      </c>
      <c r="K23" s="155">
        <f ca="1">INDIRECT("'"&amp;コード表!$C$3&amp;"'!"&amp;コード表!$D85&amp;コード表!K$102)</f>
        <v>226594</v>
      </c>
      <c r="L23" s="155">
        <f ca="1">INDIRECT("'"&amp;コード表!$C$3&amp;"'!"&amp;コード表!$D85&amp;コード表!L$102)</f>
        <v>207105</v>
      </c>
      <c r="M23" s="155">
        <f ca="1">INDIRECT("'"&amp;コード表!$C$3&amp;"'!"&amp;コード表!$D85&amp;コード表!M$102)</f>
        <v>222862</v>
      </c>
    </row>
    <row r="24" spans="1:13" s="177" customFormat="1" ht="16.5" customHeight="1">
      <c r="A24" s="149">
        <v>19</v>
      </c>
      <c r="B24" s="203" t="s">
        <v>70</v>
      </c>
      <c r="C24" s="150">
        <f ca="1">INDIRECT("'"&amp;コード表!$C$3&amp;"'!"&amp;コード表!$D86&amp;コード表!C$102)</f>
        <v>3740613</v>
      </c>
      <c r="D24" s="151">
        <f ca="1">INDIRECT("'"&amp;コード表!$C$3&amp;"'!"&amp;コード表!$D86&amp;コード表!D$102)</f>
        <v>3759693</v>
      </c>
      <c r="E24" s="151">
        <f ca="1">INDIRECT("'"&amp;コード表!$C$3&amp;"'!"&amp;コード表!$D86&amp;コード表!E$102)</f>
        <v>3892640</v>
      </c>
      <c r="F24" s="151">
        <f ca="1">INDIRECT("'"&amp;コード表!$C$3&amp;"'!"&amp;コード表!$D86&amp;コード表!F$102)</f>
        <v>3966074</v>
      </c>
      <c r="G24" s="151">
        <f ca="1">INDIRECT("'"&amp;コード表!$C$3&amp;"'!"&amp;コード表!$D86&amp;コード表!G$102)</f>
        <v>4177867</v>
      </c>
      <c r="H24" s="151">
        <f ca="1">INDIRECT("'"&amp;コード表!$C$3&amp;"'!"&amp;コード表!$D86&amp;コード表!H$102)</f>
        <v>4331335</v>
      </c>
      <c r="I24" s="151">
        <f ca="1">INDIRECT("'"&amp;コード表!$C$3&amp;"'!"&amp;コード表!$D86&amp;コード表!I$102)</f>
        <v>4422270</v>
      </c>
      <c r="J24" s="151">
        <f ca="1">INDIRECT("'"&amp;コード表!$C$3&amp;"'!"&amp;コード表!$D86&amp;コード表!J$102)</f>
        <v>4477164</v>
      </c>
      <c r="K24" s="151">
        <f ca="1">INDIRECT("'"&amp;コード表!$C$3&amp;"'!"&amp;コード表!$D86&amp;コード表!K$102)</f>
        <v>4509927</v>
      </c>
      <c r="L24" s="151">
        <f ca="1">INDIRECT("'"&amp;コード表!$C$3&amp;"'!"&amp;コード表!$D86&amp;コード表!L$102)</f>
        <v>4259269</v>
      </c>
      <c r="M24" s="151">
        <f ca="1">INDIRECT("'"&amp;コード表!$C$3&amp;"'!"&amp;コード表!$D86&amp;コード表!M$102)</f>
        <v>4402085</v>
      </c>
    </row>
    <row r="25" spans="1:13" s="177" customFormat="1" ht="16.5" customHeight="1" thickBot="1">
      <c r="A25" s="204">
        <v>20</v>
      </c>
      <c r="B25" s="205" t="s">
        <v>103</v>
      </c>
      <c r="C25" s="194">
        <f ca="1">INDIRECT("'"&amp;コード表!$C$3&amp;"'!"&amp;コード表!$D87&amp;コード表!C$102)</f>
        <v>4023</v>
      </c>
      <c r="D25" s="195">
        <f ca="1">INDIRECT("'"&amp;コード表!$C$3&amp;"'!"&amp;コード表!$D87&amp;コード表!D$102)</f>
        <v>3809</v>
      </c>
      <c r="E25" s="195">
        <f ca="1">INDIRECT("'"&amp;コード表!$C$3&amp;"'!"&amp;コード表!$D87&amp;コード表!E$102)</f>
        <v>2084</v>
      </c>
      <c r="F25" s="195">
        <f ca="1">INDIRECT("'"&amp;コード表!$C$3&amp;"'!"&amp;コード表!$D87&amp;コード表!F$102)</f>
        <v>-3031</v>
      </c>
      <c r="G25" s="195">
        <f ca="1">INDIRECT("'"&amp;コード表!$C$3&amp;"'!"&amp;コード表!$D87&amp;コード表!G$102)</f>
        <v>-16454</v>
      </c>
      <c r="H25" s="195">
        <f ca="1">INDIRECT("'"&amp;コード表!$C$3&amp;"'!"&amp;コード表!$D87&amp;コード表!H$102)</f>
        <v>-22891</v>
      </c>
      <c r="I25" s="195">
        <f ca="1">INDIRECT("'"&amp;コード表!$C$3&amp;"'!"&amp;コード表!$D87&amp;コード表!I$102)</f>
        <v>-24500</v>
      </c>
      <c r="J25" s="195">
        <f ca="1">INDIRECT("'"&amp;コード表!$C$3&amp;"'!"&amp;コード表!$D87&amp;コード表!J$102)</f>
        <v>-26195</v>
      </c>
      <c r="K25" s="195">
        <f ca="1">INDIRECT("'"&amp;コード表!$C$3&amp;"'!"&amp;コード表!$D87&amp;コード表!K$102)</f>
        <v>-33191</v>
      </c>
      <c r="L25" s="195">
        <f ca="1">INDIRECT("'"&amp;コード表!$C$3&amp;"'!"&amp;コード表!$D87&amp;コード表!L$102)</f>
        <v>-29967</v>
      </c>
      <c r="M25" s="195">
        <f ca="1">INDIRECT("'"&amp;コード表!$C$3&amp;"'!"&amp;コード表!$D87&amp;コード表!M$102)</f>
        <v>-28176</v>
      </c>
    </row>
    <row r="26" spans="1:13" s="177" customFormat="1" ht="16.5" customHeight="1" thickTop="1">
      <c r="A26" s="152">
        <v>21</v>
      </c>
      <c r="B26" s="191" t="s">
        <v>105</v>
      </c>
      <c r="C26" s="154">
        <f ca="1">INDIRECT("'"&amp;コード表!$C$3&amp;"'!"&amp;コード表!$D88&amp;コード表!C$102)</f>
        <v>3744636</v>
      </c>
      <c r="D26" s="155">
        <f ca="1">INDIRECT("'"&amp;コード表!$C$3&amp;"'!"&amp;コード表!$D88&amp;コード表!D$102)</f>
        <v>3763502</v>
      </c>
      <c r="E26" s="155">
        <f ca="1">INDIRECT("'"&amp;コード表!$C$3&amp;"'!"&amp;コード表!$D88&amp;コード表!E$102)</f>
        <v>3894724</v>
      </c>
      <c r="F26" s="155">
        <f ca="1">INDIRECT("'"&amp;コード表!$C$3&amp;"'!"&amp;コード表!$D88&amp;コード表!F$102)</f>
        <v>3963043</v>
      </c>
      <c r="G26" s="155">
        <f ca="1">INDIRECT("'"&amp;コード表!$C$3&amp;"'!"&amp;コード表!$D88&amp;コード表!G$102)</f>
        <v>4161413</v>
      </c>
      <c r="H26" s="155">
        <f ca="1">INDIRECT("'"&amp;コード表!$C$3&amp;"'!"&amp;コード表!$D88&amp;コード表!H$102)</f>
        <v>4308444</v>
      </c>
      <c r="I26" s="155">
        <f ca="1">INDIRECT("'"&amp;コード表!$C$3&amp;"'!"&amp;コード表!$D88&amp;コード表!I$102)</f>
        <v>4397770</v>
      </c>
      <c r="J26" s="155">
        <f ca="1">INDIRECT("'"&amp;コード表!$C$3&amp;"'!"&amp;コード表!$D88&amp;コード表!J$102)</f>
        <v>4450969</v>
      </c>
      <c r="K26" s="155">
        <f ca="1">INDIRECT("'"&amp;コード表!$C$3&amp;"'!"&amp;コード表!$D88&amp;コード表!K$102)</f>
        <v>4476736</v>
      </c>
      <c r="L26" s="155">
        <f ca="1">INDIRECT("'"&amp;コード表!$C$3&amp;"'!"&amp;コード表!$D88&amp;コード表!L$102)</f>
        <v>4229302</v>
      </c>
      <c r="M26" s="155">
        <f ca="1">INDIRECT("'"&amp;コード表!$C$3&amp;"'!"&amp;コード表!$D88&amp;コード表!M$102)</f>
        <v>4373909</v>
      </c>
    </row>
    <row r="27" spans="1:13" s="177" customFormat="1" ht="16.5" customHeight="1">
      <c r="A27" s="206" t="s">
        <v>137</v>
      </c>
      <c r="B27" s="207" t="s">
        <v>72</v>
      </c>
      <c r="C27" s="192">
        <f ca="1">INDIRECT("'"&amp;コード表!$C$3&amp;"'!"&amp;コード表!$D89&amp;コード表!C$102)</f>
        <v>52690</v>
      </c>
      <c r="D27" s="193">
        <f ca="1">INDIRECT("'"&amp;コード表!$C$3&amp;"'!"&amp;コード表!$D89&amp;コード表!D$102)</f>
        <v>58889</v>
      </c>
      <c r="E27" s="193">
        <f ca="1">INDIRECT("'"&amp;コード表!$C$3&amp;"'!"&amp;コード表!$D89&amp;コード表!E$102)</f>
        <v>55480</v>
      </c>
      <c r="F27" s="193">
        <f ca="1">INDIRECT("'"&amp;コード表!$C$3&amp;"'!"&amp;コード表!$D89&amp;コード表!F$102)</f>
        <v>59949</v>
      </c>
      <c r="G27" s="193">
        <f ca="1">INDIRECT("'"&amp;コード表!$C$3&amp;"'!"&amp;コード表!$D89&amp;コード表!G$102)</f>
        <v>59639</v>
      </c>
      <c r="H27" s="193">
        <f ca="1">INDIRECT("'"&amp;コード表!$C$3&amp;"'!"&amp;コード表!$D89&amp;コード表!H$102)</f>
        <v>77682</v>
      </c>
      <c r="I27" s="193">
        <f ca="1">INDIRECT("'"&amp;コード表!$C$3&amp;"'!"&amp;コード表!$D89&amp;コード表!I$102)</f>
        <v>65068</v>
      </c>
      <c r="J27" s="193">
        <f ca="1">INDIRECT("'"&amp;コード表!$C$3&amp;"'!"&amp;コード表!$D89&amp;コード表!J$102)</f>
        <v>60673</v>
      </c>
      <c r="K27" s="193">
        <f ca="1">INDIRECT("'"&amp;コード表!$C$3&amp;"'!"&amp;コード表!$D89&amp;コード表!K$102)</f>
        <v>57847</v>
      </c>
      <c r="L27" s="193">
        <f ca="1">INDIRECT("'"&amp;コード表!$C$3&amp;"'!"&amp;コード表!$D89&amp;コード表!L$102)</f>
        <v>46629</v>
      </c>
      <c r="M27" s="193">
        <f ca="1">INDIRECT("'"&amp;コード表!$C$3&amp;"'!"&amp;コード表!$D89&amp;コード表!M$102)</f>
        <v>49922</v>
      </c>
    </row>
    <row r="28" spans="1:13" s="177" customFormat="1" ht="16.5" customHeight="1">
      <c r="A28" s="190" t="s">
        <v>126</v>
      </c>
      <c r="B28" s="191" t="s">
        <v>73</v>
      </c>
      <c r="C28" s="154">
        <f ca="1">INDIRECT("'"&amp;コード表!$C$3&amp;"'!"&amp;コード表!$D90&amp;コード表!C$102)</f>
        <v>462576</v>
      </c>
      <c r="D28" s="155">
        <f ca="1">INDIRECT("'"&amp;コード表!$C$3&amp;"'!"&amp;コード表!$D90&amp;コード表!D$102)</f>
        <v>416742</v>
      </c>
      <c r="E28" s="155">
        <f ca="1">INDIRECT("'"&amp;コード表!$C$3&amp;"'!"&amp;コード表!$D90&amp;コード表!E$102)</f>
        <v>478762</v>
      </c>
      <c r="F28" s="155">
        <f ca="1">INDIRECT("'"&amp;コード表!$C$3&amp;"'!"&amp;コード表!$D90&amp;コード表!F$102)</f>
        <v>502796</v>
      </c>
      <c r="G28" s="155">
        <f ca="1">INDIRECT("'"&amp;コード表!$C$3&amp;"'!"&amp;コード表!$D90&amp;コード表!G$102)</f>
        <v>577773</v>
      </c>
      <c r="H28" s="155">
        <f ca="1">INDIRECT("'"&amp;コード表!$C$3&amp;"'!"&amp;コード表!$D90&amp;コード表!H$102)</f>
        <v>608752</v>
      </c>
      <c r="I28" s="155">
        <f ca="1">INDIRECT("'"&amp;コード表!$C$3&amp;"'!"&amp;コード表!$D90&amp;コード表!I$102)</f>
        <v>646244</v>
      </c>
      <c r="J28" s="155">
        <f ca="1">INDIRECT("'"&amp;コード表!$C$3&amp;"'!"&amp;コード表!$D90&amp;コード表!J$102)</f>
        <v>656110</v>
      </c>
      <c r="K28" s="155">
        <f ca="1">INDIRECT("'"&amp;コード表!$C$3&amp;"'!"&amp;コード表!$D90&amp;コード表!K$102)</f>
        <v>671097</v>
      </c>
      <c r="L28" s="155">
        <f ca="1">INDIRECT("'"&amp;コード表!$C$3&amp;"'!"&amp;コード表!$D90&amp;コード表!L$102)</f>
        <v>635211</v>
      </c>
      <c r="M28" s="155">
        <f ca="1">INDIRECT("'"&amp;コード表!$C$3&amp;"'!"&amp;コード表!$D90&amp;コード表!M$102)</f>
        <v>684910</v>
      </c>
    </row>
    <row r="29" spans="1:13" s="177" customFormat="1" ht="16.5" customHeight="1">
      <c r="A29" s="208" t="s">
        <v>127</v>
      </c>
      <c r="B29" s="209" t="s">
        <v>74</v>
      </c>
      <c r="C29" s="156">
        <f ca="1">INDIRECT("'"&amp;コード表!$C$3&amp;"'!"&amp;コード表!$D91&amp;コード表!C$102)</f>
        <v>3225347</v>
      </c>
      <c r="D29" s="157">
        <f ca="1">INDIRECT("'"&amp;コード表!$C$3&amp;"'!"&amp;コード表!$D91&amp;コード表!D$102)</f>
        <v>3284062</v>
      </c>
      <c r="E29" s="157">
        <f ca="1">INDIRECT("'"&amp;コード表!$C$3&amp;"'!"&amp;コード表!$D91&amp;コード表!E$102)</f>
        <v>3358398</v>
      </c>
      <c r="F29" s="157">
        <f ca="1">INDIRECT("'"&amp;コード表!$C$3&amp;"'!"&amp;コード表!$D91&amp;コード表!F$102)</f>
        <v>3403329</v>
      </c>
      <c r="G29" s="157">
        <f ca="1">INDIRECT("'"&amp;コード表!$C$3&amp;"'!"&amp;コード表!$D91&amp;コード表!G$102)</f>
        <v>3540455</v>
      </c>
      <c r="H29" s="157">
        <f ca="1">INDIRECT("'"&amp;コード表!$C$3&amp;"'!"&amp;コード表!$D91&amp;コード表!H$102)</f>
        <v>3644901</v>
      </c>
      <c r="I29" s="157">
        <f ca="1">INDIRECT("'"&amp;コード表!$C$3&amp;"'!"&amp;コード表!$D91&amp;コード表!I$102)</f>
        <v>3710958</v>
      </c>
      <c r="J29" s="157">
        <f ca="1">INDIRECT("'"&amp;コード表!$C$3&amp;"'!"&amp;コード表!$D91&amp;コード表!J$102)</f>
        <v>3760381</v>
      </c>
      <c r="K29" s="157">
        <f ca="1">INDIRECT("'"&amp;コード表!$C$3&amp;"'!"&amp;コード表!$D91&amp;コード表!K$102)</f>
        <v>3780983</v>
      </c>
      <c r="L29" s="157">
        <f ca="1">INDIRECT("'"&amp;コード表!$C$3&amp;"'!"&amp;コード表!$D91&amp;コード表!L$102)</f>
        <v>3577429</v>
      </c>
      <c r="M29" s="157">
        <f ca="1">INDIRECT("'"&amp;コード表!$C$3&amp;"'!"&amp;コード表!$D91&amp;コード表!M$102)</f>
        <v>3667253</v>
      </c>
    </row>
    <row r="30" spans="1:13" s="177" customFormat="1" ht="16.5" customHeight="1">
      <c r="B30" s="186"/>
      <c r="C30" s="187"/>
      <c r="D30" s="187"/>
      <c r="E30" s="187"/>
      <c r="F30" s="187"/>
      <c r="G30" s="187"/>
      <c r="H30" s="187"/>
      <c r="I30" s="187"/>
      <c r="J30" s="187"/>
      <c r="K30" s="187"/>
      <c r="L30" s="187"/>
      <c r="M30" s="187"/>
    </row>
    <row r="31" spans="1:13" s="177" customFormat="1" ht="16.5" customHeight="1">
      <c r="A31" s="146"/>
      <c r="B31" s="162"/>
      <c r="C31" s="159"/>
      <c r="D31" s="159"/>
      <c r="E31" s="159"/>
      <c r="F31" s="159"/>
      <c r="G31" s="159"/>
      <c r="H31" s="159"/>
      <c r="I31" s="159"/>
      <c r="J31" s="159"/>
      <c r="K31" s="159"/>
      <c r="L31" s="159"/>
      <c r="M31" s="159"/>
    </row>
    <row r="32" spans="1:13" s="177" customFormat="1" ht="16.5" customHeight="1">
      <c r="A32" s="147" t="str">
        <f>A2</f>
        <v>00</v>
      </c>
      <c r="B32" s="213" t="str">
        <f>B2</f>
        <v>沖 縄 県</v>
      </c>
      <c r="C32" s="162"/>
      <c r="D32" s="162"/>
      <c r="E32" s="162"/>
      <c r="F32" s="162"/>
      <c r="G32" s="162"/>
      <c r="H32" s="162"/>
      <c r="I32" s="162"/>
      <c r="J32" s="162"/>
      <c r="K32" s="162"/>
      <c r="L32" s="162"/>
      <c r="M32" s="162"/>
    </row>
    <row r="33" spans="1:13" s="177" customFormat="1" ht="16.5" customHeight="1">
      <c r="A33" s="160" t="s">
        <v>153</v>
      </c>
      <c r="B33" s="161"/>
      <c r="C33" s="162"/>
      <c r="D33" s="162"/>
      <c r="E33" s="162"/>
      <c r="F33" s="162"/>
      <c r="G33" s="162"/>
      <c r="H33" s="188"/>
      <c r="I33" s="162"/>
      <c r="J33" s="162"/>
      <c r="K33" s="162"/>
      <c r="L33" s="162"/>
      <c r="M33" s="162"/>
    </row>
    <row r="34" spans="1:13" s="177" customFormat="1" ht="16.5" customHeight="1">
      <c r="A34" s="176"/>
      <c r="B34" s="163"/>
      <c r="C34" s="163">
        <f>C$4</f>
        <v>23</v>
      </c>
      <c r="D34" s="163">
        <f t="shared" ref="D34:M34" si="1">D$4</f>
        <v>24</v>
      </c>
      <c r="E34" s="163">
        <f t="shared" si="1"/>
        <v>25</v>
      </c>
      <c r="F34" s="163">
        <f t="shared" si="1"/>
        <v>26</v>
      </c>
      <c r="G34" s="163">
        <f t="shared" si="1"/>
        <v>27</v>
      </c>
      <c r="H34" s="163">
        <f t="shared" si="1"/>
        <v>28</v>
      </c>
      <c r="I34" s="163">
        <f t="shared" si="1"/>
        <v>29</v>
      </c>
      <c r="J34" s="163">
        <f t="shared" si="1"/>
        <v>30</v>
      </c>
      <c r="K34" s="163">
        <f t="shared" si="1"/>
        <v>1</v>
      </c>
      <c r="L34" s="163">
        <f t="shared" si="1"/>
        <v>2</v>
      </c>
      <c r="M34" s="163">
        <f t="shared" si="1"/>
        <v>3</v>
      </c>
    </row>
    <row r="35" spans="1:13" s="177" customFormat="1" ht="16.5" customHeight="1">
      <c r="A35" s="178"/>
      <c r="B35" s="164"/>
      <c r="C35" s="164">
        <f>C$5</f>
        <v>2011</v>
      </c>
      <c r="D35" s="164">
        <f t="shared" ref="D35:M35" si="2">D$5</f>
        <v>2012</v>
      </c>
      <c r="E35" s="164">
        <f t="shared" si="2"/>
        <v>2013</v>
      </c>
      <c r="F35" s="164">
        <f t="shared" si="2"/>
        <v>2014</v>
      </c>
      <c r="G35" s="164">
        <f t="shared" si="2"/>
        <v>2015</v>
      </c>
      <c r="H35" s="164">
        <f t="shared" si="2"/>
        <v>2016</v>
      </c>
      <c r="I35" s="164">
        <f t="shared" si="2"/>
        <v>2017</v>
      </c>
      <c r="J35" s="164">
        <f t="shared" si="2"/>
        <v>2018</v>
      </c>
      <c r="K35" s="164">
        <f t="shared" si="2"/>
        <v>2019</v>
      </c>
      <c r="L35" s="164">
        <f t="shared" si="2"/>
        <v>2020</v>
      </c>
      <c r="M35" s="164">
        <f t="shared" si="2"/>
        <v>2021</v>
      </c>
    </row>
    <row r="36" spans="1:13" s="177" customFormat="1" ht="16.5" customHeight="1">
      <c r="A36" s="190" t="s">
        <v>138</v>
      </c>
      <c r="B36" s="191" t="s">
        <v>51</v>
      </c>
      <c r="C36" s="196"/>
      <c r="D36" s="173">
        <f t="shared" ref="D36:M36" ca="1" si="3">IF(C6="X","X",IF(D6="X","X",IF(C6&lt;&gt;0,ROUND((D6-C6)/ABS(C6)*100,3),"- ")))</f>
        <v>11.752000000000001</v>
      </c>
      <c r="E36" s="173">
        <f t="shared" ca="1" si="3"/>
        <v>-6.3440000000000003</v>
      </c>
      <c r="F36" s="173">
        <f t="shared" ca="1" si="3"/>
        <v>7.3559999999999999</v>
      </c>
      <c r="G36" s="173">
        <f t="shared" ca="1" si="3"/>
        <v>-4.1929999999999996</v>
      </c>
      <c r="H36" s="173">
        <f t="shared" ca="1" si="3"/>
        <v>37.332999999999998</v>
      </c>
      <c r="I36" s="173">
        <f t="shared" ca="1" si="3"/>
        <v>-19.753</v>
      </c>
      <c r="J36" s="173">
        <f t="shared" ca="1" si="3"/>
        <v>-8.0869999999999997</v>
      </c>
      <c r="K36" s="173">
        <f t="shared" ca="1" si="3"/>
        <v>-4.3250000000000002</v>
      </c>
      <c r="L36" s="173">
        <f t="shared" ca="1" si="3"/>
        <v>-19.893000000000001</v>
      </c>
      <c r="M36" s="173">
        <f t="shared" ca="1" si="3"/>
        <v>8.2309999999999999</v>
      </c>
    </row>
    <row r="37" spans="1:13" s="177" customFormat="1" ht="16.5" customHeight="1">
      <c r="A37" s="190" t="s">
        <v>3</v>
      </c>
      <c r="B37" s="191" t="s">
        <v>52</v>
      </c>
      <c r="C37" s="197"/>
      <c r="D37" s="168">
        <f t="shared" ref="D37:M37" ca="1" si="4">IF(C7="X","X",IF(D7="X","X",IF(C7&lt;&gt;0,ROUND((D7-C7)/ABS(C7)*100,3),"- ")))</f>
        <v>-6.984</v>
      </c>
      <c r="E37" s="168">
        <f t="shared" ca="1" si="4"/>
        <v>8.8740000000000006</v>
      </c>
      <c r="F37" s="168">
        <f t="shared" ca="1" si="4"/>
        <v>13.166</v>
      </c>
      <c r="G37" s="168">
        <f t="shared" ca="1" si="4"/>
        <v>-3.0470000000000002</v>
      </c>
      <c r="H37" s="168">
        <f t="shared" ca="1" si="4"/>
        <v>1.143</v>
      </c>
      <c r="I37" s="168">
        <f t="shared" ca="1" si="4"/>
        <v>-7.6269999999999998</v>
      </c>
      <c r="J37" s="168">
        <f t="shared" ca="1" si="4"/>
        <v>-1.5289999999999999</v>
      </c>
      <c r="K37" s="168">
        <f t="shared" ca="1" si="4"/>
        <v>21.117999999999999</v>
      </c>
      <c r="L37" s="168">
        <f t="shared" ca="1" si="4"/>
        <v>7.1790000000000003</v>
      </c>
      <c r="M37" s="168">
        <f t="shared" ca="1" si="4"/>
        <v>2.3919999999999999</v>
      </c>
    </row>
    <row r="38" spans="1:13" s="177" customFormat="1" ht="16.5" customHeight="1">
      <c r="A38" s="190" t="s">
        <v>5</v>
      </c>
      <c r="B38" s="191" t="s">
        <v>53</v>
      </c>
      <c r="C38" s="197"/>
      <c r="D38" s="168">
        <f t="shared" ref="D38:M38" ca="1" si="5">IF(C8="X","X",IF(D8="X","X",IF(C8&lt;&gt;0,ROUND((D8-C8)/ABS(C8)*100,3),"- ")))</f>
        <v>12.641999999999999</v>
      </c>
      <c r="E38" s="168">
        <f t="shared" ca="1" si="5"/>
        <v>-2.9470000000000001</v>
      </c>
      <c r="F38" s="168">
        <f t="shared" ca="1" si="5"/>
        <v>11.936</v>
      </c>
      <c r="G38" s="168">
        <f t="shared" ca="1" si="5"/>
        <v>20.164000000000001</v>
      </c>
      <c r="H38" s="168">
        <f t="shared" ca="1" si="5"/>
        <v>-0.40500000000000003</v>
      </c>
      <c r="I38" s="168">
        <f t="shared" ca="1" si="5"/>
        <v>5.117</v>
      </c>
      <c r="J38" s="168">
        <f t="shared" ca="1" si="5"/>
        <v>-0.64300000000000002</v>
      </c>
      <c r="K38" s="168">
        <f t="shared" ca="1" si="5"/>
        <v>-6.8390000000000004</v>
      </c>
      <c r="L38" s="168">
        <f t="shared" ca="1" si="5"/>
        <v>-18.143999999999998</v>
      </c>
      <c r="M38" s="168">
        <f t="shared" ca="1" si="5"/>
        <v>2.1840000000000002</v>
      </c>
    </row>
    <row r="39" spans="1:13" s="177" customFormat="1" ht="16.5" customHeight="1">
      <c r="A39" s="190" t="s">
        <v>7</v>
      </c>
      <c r="B39" s="191" t="s">
        <v>54</v>
      </c>
      <c r="C39" s="197"/>
      <c r="D39" s="168">
        <f t="shared" ref="D39:M39" ca="1" si="6">IF(C9="X","X",IF(D9="X","X",IF(C9&lt;&gt;0,ROUND((D9-C9)/ABS(C9)*100,3),"- ")))</f>
        <v>-0.249</v>
      </c>
      <c r="E39" s="168">
        <f t="shared" ca="1" si="6"/>
        <v>21.385999999999999</v>
      </c>
      <c r="F39" s="168">
        <f t="shared" ca="1" si="6"/>
        <v>15.920999999999999</v>
      </c>
      <c r="G39" s="168">
        <f t="shared" ca="1" si="6"/>
        <v>26.248000000000001</v>
      </c>
      <c r="H39" s="168">
        <f t="shared" ca="1" si="6"/>
        <v>7.8559999999999999</v>
      </c>
      <c r="I39" s="168">
        <f t="shared" ca="1" si="6"/>
        <v>15.218999999999999</v>
      </c>
      <c r="J39" s="168">
        <f t="shared" ca="1" si="6"/>
        <v>7.4669999999999996</v>
      </c>
      <c r="K39" s="168">
        <f t="shared" ca="1" si="6"/>
        <v>6.9610000000000003</v>
      </c>
      <c r="L39" s="168">
        <f t="shared" ca="1" si="6"/>
        <v>6.5330000000000004</v>
      </c>
      <c r="M39" s="168">
        <f t="shared" ca="1" si="6"/>
        <v>2.113</v>
      </c>
    </row>
    <row r="40" spans="1:13" s="177" customFormat="1" ht="16.5" customHeight="1">
      <c r="A40" s="190" t="s">
        <v>9</v>
      </c>
      <c r="B40" s="191" t="s">
        <v>55</v>
      </c>
      <c r="C40" s="197"/>
      <c r="D40" s="168">
        <f t="shared" ref="D40:M40" ca="1" si="7">IF(C10="X","X",IF(D10="X","X",IF(C10&lt;&gt;0,ROUND((D10-C10)/ABS(C10)*100,3),"- ")))</f>
        <v>-20.079999999999998</v>
      </c>
      <c r="E40" s="168">
        <f t="shared" ca="1" si="7"/>
        <v>5.3360000000000003</v>
      </c>
      <c r="F40" s="168">
        <f t="shared" ca="1" si="7"/>
        <v>-3.331</v>
      </c>
      <c r="G40" s="168">
        <f t="shared" ca="1" si="7"/>
        <v>13.339</v>
      </c>
      <c r="H40" s="168">
        <f t="shared" ca="1" si="7"/>
        <v>2.093</v>
      </c>
      <c r="I40" s="168">
        <f t="shared" ca="1" si="7"/>
        <v>-0.46899999999999997</v>
      </c>
      <c r="J40" s="168">
        <f t="shared" ca="1" si="7"/>
        <v>0.89600000000000002</v>
      </c>
      <c r="K40" s="168">
        <f t="shared" ca="1" si="7"/>
        <v>-1.9930000000000001</v>
      </c>
      <c r="L40" s="168">
        <f t="shared" ca="1" si="7"/>
        <v>8.048</v>
      </c>
      <c r="M40" s="168">
        <f t="shared" ca="1" si="7"/>
        <v>-8.6609999999999996</v>
      </c>
    </row>
    <row r="41" spans="1:13" s="177" customFormat="1" ht="16.5" customHeight="1">
      <c r="A41" s="190" t="s">
        <v>11</v>
      </c>
      <c r="B41" s="191" t="s">
        <v>57</v>
      </c>
      <c r="C41" s="197"/>
      <c r="D41" s="168">
        <f t="shared" ref="D41:M41" ca="1" si="8">IF(C11="X","X",IF(D11="X","X",IF(C11&lt;&gt;0,ROUND((D11-C11)/ABS(C11)*100,3),"- ")))</f>
        <v>-1.8759999999999999</v>
      </c>
      <c r="E41" s="168">
        <f t="shared" ca="1" si="8"/>
        <v>21.032</v>
      </c>
      <c r="F41" s="168">
        <f t="shared" ca="1" si="8"/>
        <v>9.6259999999999994</v>
      </c>
      <c r="G41" s="168">
        <f t="shared" ca="1" si="8"/>
        <v>15.547000000000001</v>
      </c>
      <c r="H41" s="168">
        <f t="shared" ca="1" si="8"/>
        <v>6.931</v>
      </c>
      <c r="I41" s="168">
        <f t="shared" ca="1" si="8"/>
        <v>9.1340000000000003</v>
      </c>
      <c r="J41" s="168">
        <f t="shared" ca="1" si="8"/>
        <v>1.7030000000000001</v>
      </c>
      <c r="K41" s="168">
        <f t="shared" ca="1" si="8"/>
        <v>4.0220000000000002</v>
      </c>
      <c r="L41" s="168">
        <f t="shared" ca="1" si="8"/>
        <v>-10.91</v>
      </c>
      <c r="M41" s="168">
        <f t="shared" ca="1" si="8"/>
        <v>15.939</v>
      </c>
    </row>
    <row r="42" spans="1:13" s="177" customFormat="1" ht="16.5" customHeight="1">
      <c r="A42" s="190" t="s">
        <v>13</v>
      </c>
      <c r="B42" s="191" t="s">
        <v>56</v>
      </c>
      <c r="C42" s="197"/>
      <c r="D42" s="168">
        <f t="shared" ref="D42:M42" ca="1" si="9">IF(C12="X","X",IF(D12="X","X",IF(C12&lt;&gt;0,ROUND((D12-C12)/ABS(C12)*100,3),"- ")))</f>
        <v>-2.0630000000000002</v>
      </c>
      <c r="E42" s="168">
        <f t="shared" ca="1" si="9"/>
        <v>6.1719999999999997</v>
      </c>
      <c r="F42" s="168">
        <f t="shared" ca="1" si="9"/>
        <v>8.5340000000000007</v>
      </c>
      <c r="G42" s="168">
        <f t="shared" ca="1" si="9"/>
        <v>4.0170000000000003</v>
      </c>
      <c r="H42" s="168">
        <f t="shared" ca="1" si="9"/>
        <v>0.40200000000000002</v>
      </c>
      <c r="I42" s="168">
        <f t="shared" ca="1" si="9"/>
        <v>2.6970000000000001</v>
      </c>
      <c r="J42" s="168">
        <f t="shared" ca="1" si="9"/>
        <v>-1.885</v>
      </c>
      <c r="K42" s="168">
        <f t="shared" ca="1" si="9"/>
        <v>8.3209999999999997</v>
      </c>
      <c r="L42" s="168">
        <f t="shared" ca="1" si="9"/>
        <v>2.2290000000000001</v>
      </c>
      <c r="M42" s="168">
        <f t="shared" ca="1" si="9"/>
        <v>-6.51</v>
      </c>
    </row>
    <row r="43" spans="1:13" s="177" customFormat="1" ht="16.5" customHeight="1">
      <c r="A43" s="190" t="s">
        <v>15</v>
      </c>
      <c r="B43" s="191" t="s">
        <v>58</v>
      </c>
      <c r="C43" s="197"/>
      <c r="D43" s="168">
        <f t="shared" ref="D43:M43" ca="1" si="10">IF(C13="X","X",IF(D13="X","X",IF(C13&lt;&gt;0,ROUND((D13-C13)/ABS(C13)*100,3),"- ")))</f>
        <v>3.8740000000000001</v>
      </c>
      <c r="E43" s="168">
        <f t="shared" ca="1" si="10"/>
        <v>5.1189999999999998</v>
      </c>
      <c r="F43" s="168">
        <f t="shared" ca="1" si="10"/>
        <v>-1.0489999999999999</v>
      </c>
      <c r="G43" s="168">
        <f t="shared" ca="1" si="10"/>
        <v>0.95599999999999996</v>
      </c>
      <c r="H43" s="168">
        <f t="shared" ca="1" si="10"/>
        <v>-0.42799999999999999</v>
      </c>
      <c r="I43" s="168">
        <f t="shared" ca="1" si="10"/>
        <v>3.1230000000000002</v>
      </c>
      <c r="J43" s="168">
        <f t="shared" ca="1" si="10"/>
        <v>-1.016</v>
      </c>
      <c r="K43" s="168">
        <f t="shared" ca="1" si="10"/>
        <v>-2.367</v>
      </c>
      <c r="L43" s="168">
        <f t="shared" ca="1" si="10"/>
        <v>-6.7460000000000004</v>
      </c>
      <c r="M43" s="168">
        <f t="shared" ca="1" si="10"/>
        <v>5.5</v>
      </c>
    </row>
    <row r="44" spans="1:13" s="177" customFormat="1" ht="16.5" customHeight="1">
      <c r="A44" s="190" t="s">
        <v>16</v>
      </c>
      <c r="B44" s="191" t="s">
        <v>59</v>
      </c>
      <c r="C44" s="197"/>
      <c r="D44" s="168">
        <f t="shared" ref="D44:M44" ca="1" si="11">IF(C14="X","X",IF(D14="X","X",IF(C14&lt;&gt;0,ROUND((D14-C14)/ABS(C14)*100,3),"- ")))</f>
        <v>-0.67200000000000004</v>
      </c>
      <c r="E44" s="168">
        <f t="shared" ca="1" si="11"/>
        <v>5.3289999999999997</v>
      </c>
      <c r="F44" s="168">
        <f t="shared" ca="1" si="11"/>
        <v>-1.2849999999999999</v>
      </c>
      <c r="G44" s="168">
        <f t="shared" ca="1" si="11"/>
        <v>6.1310000000000002</v>
      </c>
      <c r="H44" s="168">
        <f t="shared" ca="1" si="11"/>
        <v>7.8769999999999998</v>
      </c>
      <c r="I44" s="168">
        <f t="shared" ca="1" si="11"/>
        <v>1.0740000000000001</v>
      </c>
      <c r="J44" s="168">
        <f t="shared" ca="1" si="11"/>
        <v>1.0740000000000001</v>
      </c>
      <c r="K44" s="168">
        <f t="shared" ca="1" si="11"/>
        <v>-1.742</v>
      </c>
      <c r="L44" s="168">
        <f t="shared" ca="1" si="11"/>
        <v>-32.500999999999998</v>
      </c>
      <c r="M44" s="168">
        <f t="shared" ca="1" si="11"/>
        <v>-2.04</v>
      </c>
    </row>
    <row r="45" spans="1:13" s="177" customFormat="1" ht="16.5" customHeight="1">
      <c r="A45" s="152">
        <v>10</v>
      </c>
      <c r="B45" s="191" t="s">
        <v>60</v>
      </c>
      <c r="C45" s="197"/>
      <c r="D45" s="168">
        <f t="shared" ref="D45:M45" ca="1" si="12">IF(C15="X","X",IF(D15="X","X",IF(C15&lt;&gt;0,ROUND((D15-C15)/ABS(C15)*100,3),"- ")))</f>
        <v>-0.54700000000000004</v>
      </c>
      <c r="E45" s="168">
        <f t="shared" ca="1" si="12"/>
        <v>4.508</v>
      </c>
      <c r="F45" s="168">
        <f t="shared" ca="1" si="12"/>
        <v>-0.218</v>
      </c>
      <c r="G45" s="168">
        <f t="shared" ca="1" si="12"/>
        <v>3.3809999999999998</v>
      </c>
      <c r="H45" s="168">
        <f t="shared" ca="1" si="12"/>
        <v>12.952999999999999</v>
      </c>
      <c r="I45" s="168">
        <f t="shared" ca="1" si="12"/>
        <v>5.31</v>
      </c>
      <c r="J45" s="168">
        <f t="shared" ca="1" si="12"/>
        <v>3.0310000000000001</v>
      </c>
      <c r="K45" s="168">
        <f t="shared" ca="1" si="12"/>
        <v>-5.681</v>
      </c>
      <c r="L45" s="168">
        <f t="shared" ca="1" si="12"/>
        <v>-41.866999999999997</v>
      </c>
      <c r="M45" s="168">
        <f t="shared" ca="1" si="12"/>
        <v>1.9670000000000001</v>
      </c>
    </row>
    <row r="46" spans="1:13" s="177" customFormat="1" ht="16.5" customHeight="1">
      <c r="A46" s="152">
        <v>11</v>
      </c>
      <c r="B46" s="191" t="s">
        <v>61</v>
      </c>
      <c r="C46" s="197"/>
      <c r="D46" s="168">
        <f t="shared" ref="D46:M46" ca="1" si="13">IF(C16="X","X",IF(D16="X","X",IF(C16&lt;&gt;0,ROUND((D16-C16)/ABS(C16)*100,3),"- ")))</f>
        <v>5.6760000000000002</v>
      </c>
      <c r="E46" s="168">
        <f t="shared" ca="1" si="13"/>
        <v>3.383</v>
      </c>
      <c r="F46" s="168">
        <f t="shared" ca="1" si="13"/>
        <v>-1.81</v>
      </c>
      <c r="G46" s="168">
        <f t="shared" ca="1" si="13"/>
        <v>3.3330000000000002</v>
      </c>
      <c r="H46" s="168">
        <f t="shared" ca="1" si="13"/>
        <v>3.0059999999999998</v>
      </c>
      <c r="I46" s="168">
        <f t="shared" ca="1" si="13"/>
        <v>-3.1560000000000001</v>
      </c>
      <c r="J46" s="168">
        <f t="shared" ca="1" si="13"/>
        <v>6.0999999999999999E-2</v>
      </c>
      <c r="K46" s="168">
        <f t="shared" ca="1" si="13"/>
        <v>-7.3230000000000004</v>
      </c>
      <c r="L46" s="168">
        <f t="shared" ca="1" si="13"/>
        <v>-0.69799999999999995</v>
      </c>
      <c r="M46" s="168">
        <f t="shared" ca="1" si="13"/>
        <v>-2.8860000000000001</v>
      </c>
    </row>
    <row r="47" spans="1:13" s="177" customFormat="1" ht="16.5" customHeight="1">
      <c r="A47" s="152">
        <v>12</v>
      </c>
      <c r="B47" s="191" t="s">
        <v>62</v>
      </c>
      <c r="C47" s="197"/>
      <c r="D47" s="168">
        <f t="shared" ref="D47:M47" ca="1" si="14">IF(C17="X","X",IF(D17="X","X",IF(C17&lt;&gt;0,ROUND((D17-C17)/ABS(C17)*100,3),"- ")))</f>
        <v>-3.64</v>
      </c>
      <c r="E47" s="168">
        <f t="shared" ca="1" si="14"/>
        <v>4.0949999999999998</v>
      </c>
      <c r="F47" s="168">
        <f t="shared" ca="1" si="14"/>
        <v>-1.282</v>
      </c>
      <c r="G47" s="168">
        <f t="shared" ca="1" si="14"/>
        <v>3.4940000000000002</v>
      </c>
      <c r="H47" s="168">
        <f t="shared" ca="1" si="14"/>
        <v>-6.2439999999999998</v>
      </c>
      <c r="I47" s="168">
        <f t="shared" ca="1" si="14"/>
        <v>2.6269999999999998</v>
      </c>
      <c r="J47" s="168">
        <f t="shared" ca="1" si="14"/>
        <v>2.9630000000000001</v>
      </c>
      <c r="K47" s="168">
        <f t="shared" ca="1" si="14"/>
        <v>4.444</v>
      </c>
      <c r="L47" s="168">
        <f t="shared" ca="1" si="14"/>
        <v>-1.7110000000000001</v>
      </c>
      <c r="M47" s="168">
        <f t="shared" ca="1" si="14"/>
        <v>3.25</v>
      </c>
    </row>
    <row r="48" spans="1:13" s="177" customFormat="1" ht="16.5" customHeight="1">
      <c r="A48" s="152">
        <v>13</v>
      </c>
      <c r="B48" s="191" t="s">
        <v>63</v>
      </c>
      <c r="C48" s="197"/>
      <c r="D48" s="168">
        <f t="shared" ref="D48:M48" ca="1" si="15">IF(C18="X","X",IF(D18="X","X",IF(C18&lt;&gt;0,ROUND((D18-C18)/ABS(C18)*100,3),"- ")))</f>
        <v>0.36299999999999999</v>
      </c>
      <c r="E48" s="168">
        <f t="shared" ca="1" si="15"/>
        <v>0.35099999999999998</v>
      </c>
      <c r="F48" s="168">
        <f t="shared" ca="1" si="15"/>
        <v>2.9239999999999999</v>
      </c>
      <c r="G48" s="168">
        <f t="shared" ca="1" si="15"/>
        <v>1.1499999999999999</v>
      </c>
      <c r="H48" s="168">
        <f t="shared" ca="1" si="15"/>
        <v>1.49</v>
      </c>
      <c r="I48" s="168">
        <f t="shared" ca="1" si="15"/>
        <v>4.1890000000000001</v>
      </c>
      <c r="J48" s="168">
        <f t="shared" ca="1" si="15"/>
        <v>2.145</v>
      </c>
      <c r="K48" s="168">
        <f t="shared" ca="1" si="15"/>
        <v>2.9039999999999999</v>
      </c>
      <c r="L48" s="168">
        <f t="shared" ca="1" si="15"/>
        <v>2.8210000000000002</v>
      </c>
      <c r="M48" s="168">
        <f t="shared" ca="1" si="15"/>
        <v>1.361</v>
      </c>
    </row>
    <row r="49" spans="1:13" s="177" customFormat="1" ht="16.5" customHeight="1">
      <c r="A49" s="152">
        <v>14</v>
      </c>
      <c r="B49" s="191" t="s">
        <v>64</v>
      </c>
      <c r="C49" s="197"/>
      <c r="D49" s="168">
        <f t="shared" ref="D49:M49" ca="1" si="16">IF(C19="X","X",IF(D19="X","X",IF(C19&lt;&gt;0,ROUND((D19-C19)/ABS(C19)*100,3),"- ")))</f>
        <v>4.4240000000000004</v>
      </c>
      <c r="E49" s="168">
        <f t="shared" ca="1" si="16"/>
        <v>4.9560000000000004</v>
      </c>
      <c r="F49" s="168">
        <f t="shared" ca="1" si="16"/>
        <v>2.9529999999999998</v>
      </c>
      <c r="G49" s="168">
        <f t="shared" ca="1" si="16"/>
        <v>9.5340000000000007</v>
      </c>
      <c r="H49" s="168">
        <f t="shared" ca="1" si="16"/>
        <v>7.9850000000000003</v>
      </c>
      <c r="I49" s="168">
        <f t="shared" ca="1" si="16"/>
        <v>-1</v>
      </c>
      <c r="J49" s="168">
        <f t="shared" ca="1" si="16"/>
        <v>0.67600000000000005</v>
      </c>
      <c r="K49" s="168">
        <f t="shared" ca="1" si="16"/>
        <v>-2.1110000000000002</v>
      </c>
      <c r="L49" s="168">
        <f t="shared" ca="1" si="16"/>
        <v>1.577</v>
      </c>
      <c r="M49" s="168">
        <f t="shared" ca="1" si="16"/>
        <v>5.31</v>
      </c>
    </row>
    <row r="50" spans="1:13" s="177" customFormat="1" ht="16.5" customHeight="1">
      <c r="A50" s="152">
        <v>15</v>
      </c>
      <c r="B50" s="191" t="s">
        <v>65</v>
      </c>
      <c r="C50" s="197"/>
      <c r="D50" s="168">
        <f t="shared" ref="D50:M50" ca="1" si="17">IF(C20="X","X",IF(D20="X","X",IF(C20&lt;&gt;0,ROUND((D20-C20)/ABS(C20)*100,3),"- ")))</f>
        <v>-0.13100000000000001</v>
      </c>
      <c r="E50" s="168">
        <f t="shared" ca="1" si="17"/>
        <v>-2.827</v>
      </c>
      <c r="F50" s="168">
        <f t="shared" ca="1" si="17"/>
        <v>3.488</v>
      </c>
      <c r="G50" s="168">
        <f t="shared" ca="1" si="17"/>
        <v>2.698</v>
      </c>
      <c r="H50" s="168">
        <f t="shared" ca="1" si="17"/>
        <v>1.8640000000000001</v>
      </c>
      <c r="I50" s="168">
        <f t="shared" ca="1" si="17"/>
        <v>2.665</v>
      </c>
      <c r="J50" s="168">
        <f t="shared" ca="1" si="17"/>
        <v>3.2919999999999998</v>
      </c>
      <c r="K50" s="168">
        <f t="shared" ca="1" si="17"/>
        <v>4.5350000000000001</v>
      </c>
      <c r="L50" s="168">
        <f t="shared" ca="1" si="17"/>
        <v>-3.5739999999999998</v>
      </c>
      <c r="M50" s="168">
        <f t="shared" ca="1" si="17"/>
        <v>1.835</v>
      </c>
    </row>
    <row r="51" spans="1:13" s="177" customFormat="1" ht="16.5" customHeight="1">
      <c r="A51" s="152">
        <v>16</v>
      </c>
      <c r="B51" s="191" t="s">
        <v>66</v>
      </c>
      <c r="C51" s="197"/>
      <c r="D51" s="168">
        <f t="shared" ref="D51:M51" ca="1" si="18">IF(C21="X","X",IF(D21="X","X",IF(C21&lt;&gt;0,ROUND((D21-C21)/ABS(C21)*100,3),"- ")))</f>
        <v>0.54400000000000004</v>
      </c>
      <c r="E51" s="168">
        <f t="shared" ca="1" si="18"/>
        <v>-1.798</v>
      </c>
      <c r="F51" s="168">
        <f t="shared" ca="1" si="18"/>
        <v>3.5</v>
      </c>
      <c r="G51" s="168">
        <f t="shared" ca="1" si="18"/>
        <v>2.6579999999999999</v>
      </c>
      <c r="H51" s="168">
        <f t="shared" ca="1" si="18"/>
        <v>0.88900000000000001</v>
      </c>
      <c r="I51" s="168">
        <f t="shared" ca="1" si="18"/>
        <v>3.032</v>
      </c>
      <c r="J51" s="168">
        <f t="shared" ca="1" si="18"/>
        <v>1.726</v>
      </c>
      <c r="K51" s="168">
        <f t="shared" ca="1" si="18"/>
        <v>1.107</v>
      </c>
      <c r="L51" s="168">
        <f t="shared" ca="1" si="18"/>
        <v>2.9049999999999998</v>
      </c>
      <c r="M51" s="168">
        <f t="shared" ca="1" si="18"/>
        <v>3.5739999999999998</v>
      </c>
    </row>
    <row r="52" spans="1:13" s="177" customFormat="1" ht="16.5" customHeight="1">
      <c r="A52" s="152">
        <v>17</v>
      </c>
      <c r="B52" s="191" t="s">
        <v>67</v>
      </c>
      <c r="C52" s="197"/>
      <c r="D52" s="168">
        <f t="shared" ref="D52:M52" ca="1" si="19">IF(C22="X","X",IF(D22="X","X",IF(C22&lt;&gt;0,ROUND((D22-C22)/ABS(C22)*100,3),"- ")))</f>
        <v>5.0780000000000003</v>
      </c>
      <c r="E52" s="168">
        <f t="shared" ca="1" si="19"/>
        <v>3.556</v>
      </c>
      <c r="F52" s="168">
        <f t="shared" ca="1" si="19"/>
        <v>0.85399999999999998</v>
      </c>
      <c r="G52" s="168">
        <f t="shared" ca="1" si="19"/>
        <v>7.18</v>
      </c>
      <c r="H52" s="168">
        <f t="shared" ca="1" si="19"/>
        <v>3.4750000000000001</v>
      </c>
      <c r="I52" s="168">
        <f t="shared" ca="1" si="19"/>
        <v>0.104</v>
      </c>
      <c r="J52" s="168">
        <f t="shared" ca="1" si="19"/>
        <v>2.742</v>
      </c>
      <c r="K52" s="168">
        <f t="shared" ca="1" si="19"/>
        <v>3.343</v>
      </c>
      <c r="L52" s="168">
        <f t="shared" ca="1" si="19"/>
        <v>0.51</v>
      </c>
      <c r="M52" s="168">
        <f t="shared" ca="1" si="19"/>
        <v>3.8969999999999998</v>
      </c>
    </row>
    <row r="53" spans="1:13" s="177" customFormat="1" ht="16.5" customHeight="1">
      <c r="A53" s="152">
        <v>18</v>
      </c>
      <c r="B53" s="191" t="s">
        <v>68</v>
      </c>
      <c r="C53" s="197"/>
      <c r="D53" s="168">
        <f t="shared" ref="D53:M53" ca="1" si="20">IF(C23="X","X",IF(D23="X","X",IF(C23&lt;&gt;0,ROUND((D23-C23)/ABS(C23)*100,3),"- ")))</f>
        <v>3.41</v>
      </c>
      <c r="E53" s="168">
        <f t="shared" ca="1" si="20"/>
        <v>-2.2109999999999999</v>
      </c>
      <c r="F53" s="168">
        <f t="shared" ca="1" si="20"/>
        <v>-0.93</v>
      </c>
      <c r="G53" s="168">
        <f t="shared" ca="1" si="20"/>
        <v>3.21</v>
      </c>
      <c r="H53" s="168">
        <f t="shared" ca="1" si="20"/>
        <v>1.006</v>
      </c>
      <c r="I53" s="168">
        <f t="shared" ca="1" si="20"/>
        <v>1.968</v>
      </c>
      <c r="J53" s="168">
        <f t="shared" ca="1" si="20"/>
        <v>-0.45400000000000001</v>
      </c>
      <c r="K53" s="168">
        <f t="shared" ca="1" si="20"/>
        <v>-1.631</v>
      </c>
      <c r="L53" s="168">
        <f t="shared" ca="1" si="20"/>
        <v>-8.6010000000000009</v>
      </c>
      <c r="M53" s="168">
        <f t="shared" ca="1" si="20"/>
        <v>7.6079999999999997</v>
      </c>
    </row>
    <row r="54" spans="1:13" s="177" customFormat="1" ht="16.5" customHeight="1">
      <c r="A54" s="149">
        <v>19</v>
      </c>
      <c r="B54" s="203" t="s">
        <v>70</v>
      </c>
      <c r="C54" s="198"/>
      <c r="D54" s="166">
        <f t="shared" ref="D54:M54" ca="1" si="21">IF(C24="X","X",IF(D24="X","X",IF(C24&lt;&gt;0,ROUND((D24-C24)/ABS(C24)*100,3),"- ")))</f>
        <v>0.51</v>
      </c>
      <c r="E54" s="166">
        <f t="shared" ca="1" si="21"/>
        <v>3.536</v>
      </c>
      <c r="F54" s="166">
        <f t="shared" ca="1" si="21"/>
        <v>1.8859999999999999</v>
      </c>
      <c r="G54" s="166">
        <f t="shared" ca="1" si="21"/>
        <v>5.34</v>
      </c>
      <c r="H54" s="166">
        <f t="shared" ca="1" si="21"/>
        <v>3.673</v>
      </c>
      <c r="I54" s="166">
        <f t="shared" ca="1" si="21"/>
        <v>2.0990000000000002</v>
      </c>
      <c r="J54" s="166">
        <f t="shared" ca="1" si="21"/>
        <v>1.2410000000000001</v>
      </c>
      <c r="K54" s="166">
        <f t="shared" ca="1" si="21"/>
        <v>0.73199999999999998</v>
      </c>
      <c r="L54" s="166">
        <f t="shared" ca="1" si="21"/>
        <v>-5.5579999999999998</v>
      </c>
      <c r="M54" s="166">
        <f t="shared" ca="1" si="21"/>
        <v>3.3530000000000002</v>
      </c>
    </row>
    <row r="55" spans="1:13" s="177" customFormat="1" ht="16.5" customHeight="1" thickBot="1">
      <c r="A55" s="204">
        <v>20</v>
      </c>
      <c r="B55" s="205" t="s">
        <v>103</v>
      </c>
      <c r="C55" s="199"/>
      <c r="D55" s="200">
        <f t="shared" ref="D55:M55" ca="1" si="22">IF(C25="X","X",IF(D25="X","X",IF(C25&lt;&gt;0,ROUND((D25-C25)/ABS(C25)*100,3),"- ")))</f>
        <v>-5.319</v>
      </c>
      <c r="E55" s="200">
        <f t="shared" ca="1" si="22"/>
        <v>-45.286999999999999</v>
      </c>
      <c r="F55" s="200">
        <f t="shared" ca="1" si="22"/>
        <v>-245.441</v>
      </c>
      <c r="G55" s="200">
        <f t="shared" ca="1" si="22"/>
        <v>-442.85700000000003</v>
      </c>
      <c r="H55" s="200">
        <f t="shared" ca="1" si="22"/>
        <v>-39.121000000000002</v>
      </c>
      <c r="I55" s="200">
        <f t="shared" ca="1" si="22"/>
        <v>-7.0289999999999999</v>
      </c>
      <c r="J55" s="200">
        <f t="shared" ca="1" si="22"/>
        <v>-6.9180000000000001</v>
      </c>
      <c r="K55" s="200">
        <f t="shared" ca="1" si="22"/>
        <v>-26.707000000000001</v>
      </c>
      <c r="L55" s="200">
        <f t="shared" ca="1" si="22"/>
        <v>9.7129999999999992</v>
      </c>
      <c r="M55" s="200">
        <f t="shared" ca="1" si="22"/>
        <v>5.9770000000000003</v>
      </c>
    </row>
    <row r="56" spans="1:13" s="177" customFormat="1" ht="16.5" customHeight="1" thickTop="1">
      <c r="A56" s="152">
        <v>21</v>
      </c>
      <c r="B56" s="191" t="s">
        <v>105</v>
      </c>
      <c r="C56" s="197"/>
      <c r="D56" s="168">
        <f t="shared" ref="D56:M56" ca="1" si="23">IF(C26="X","X",IF(D26="X","X",IF(C26&lt;&gt;0,ROUND((D26-C26)/ABS(C26)*100,3),"- ")))</f>
        <v>0.504</v>
      </c>
      <c r="E56" s="168">
        <f t="shared" ca="1" si="23"/>
        <v>3.4870000000000001</v>
      </c>
      <c r="F56" s="168">
        <f t="shared" ca="1" si="23"/>
        <v>1.754</v>
      </c>
      <c r="G56" s="168">
        <f t="shared" ca="1" si="23"/>
        <v>5.0049999999999999</v>
      </c>
      <c r="H56" s="168">
        <f t="shared" ca="1" si="23"/>
        <v>3.5329999999999999</v>
      </c>
      <c r="I56" s="168">
        <f t="shared" ca="1" si="23"/>
        <v>2.073</v>
      </c>
      <c r="J56" s="168">
        <f t="shared" ca="1" si="23"/>
        <v>1.21</v>
      </c>
      <c r="K56" s="168">
        <f t="shared" ca="1" si="23"/>
        <v>0.57899999999999996</v>
      </c>
      <c r="L56" s="168">
        <f t="shared" ca="1" si="23"/>
        <v>-5.5270000000000001</v>
      </c>
      <c r="M56" s="168">
        <f t="shared" ca="1" si="23"/>
        <v>3.419</v>
      </c>
    </row>
    <row r="57" spans="1:13" s="177" customFormat="1" ht="16.5" customHeight="1">
      <c r="A57" s="206" t="s">
        <v>137</v>
      </c>
      <c r="B57" s="207" t="s">
        <v>72</v>
      </c>
      <c r="C57" s="196"/>
      <c r="D57" s="173">
        <f t="shared" ref="D57:M57" ca="1" si="24">IF(C27="X","X",IF(D27="X","X",IF(C27&lt;&gt;0,ROUND((D27-C27)/ABS(C27)*100,3),"- ")))</f>
        <v>11.765000000000001</v>
      </c>
      <c r="E57" s="173">
        <f t="shared" ca="1" si="24"/>
        <v>-5.7889999999999997</v>
      </c>
      <c r="F57" s="173">
        <f t="shared" ca="1" si="24"/>
        <v>8.0549999999999997</v>
      </c>
      <c r="G57" s="173">
        <f t="shared" ca="1" si="24"/>
        <v>-0.51700000000000002</v>
      </c>
      <c r="H57" s="173">
        <f t="shared" ca="1" si="24"/>
        <v>30.254000000000001</v>
      </c>
      <c r="I57" s="173">
        <f t="shared" ca="1" si="24"/>
        <v>-16.238</v>
      </c>
      <c r="J57" s="173">
        <f t="shared" ca="1" si="24"/>
        <v>-6.7539999999999996</v>
      </c>
      <c r="K57" s="173">
        <f t="shared" ca="1" si="24"/>
        <v>-4.6580000000000004</v>
      </c>
      <c r="L57" s="173">
        <f t="shared" ca="1" si="24"/>
        <v>-19.393000000000001</v>
      </c>
      <c r="M57" s="173">
        <f t="shared" ca="1" si="24"/>
        <v>7.0620000000000003</v>
      </c>
    </row>
    <row r="58" spans="1:13" s="177" customFormat="1" ht="16.5" customHeight="1">
      <c r="A58" s="190" t="s">
        <v>126</v>
      </c>
      <c r="B58" s="191" t="s">
        <v>73</v>
      </c>
      <c r="C58" s="197"/>
      <c r="D58" s="168">
        <f t="shared" ref="D58:M58" ca="1" si="25">IF(C28="X","X",IF(D28="X","X",IF(C28&lt;&gt;0,ROUND((D28-C28)/ABS(C28)*100,3),"- ")))</f>
        <v>-9.9079999999999995</v>
      </c>
      <c r="E58" s="168">
        <f t="shared" ca="1" si="25"/>
        <v>14.882</v>
      </c>
      <c r="F58" s="168">
        <f t="shared" ca="1" si="25"/>
        <v>5.0199999999999996</v>
      </c>
      <c r="G58" s="168">
        <f t="shared" ca="1" si="25"/>
        <v>14.912000000000001</v>
      </c>
      <c r="H58" s="168">
        <f t="shared" ca="1" si="25"/>
        <v>5.3620000000000001</v>
      </c>
      <c r="I58" s="168">
        <f t="shared" ca="1" si="25"/>
        <v>6.1589999999999998</v>
      </c>
      <c r="J58" s="168">
        <f t="shared" ca="1" si="25"/>
        <v>1.5269999999999999</v>
      </c>
      <c r="K58" s="168">
        <f t="shared" ca="1" si="25"/>
        <v>2.2839999999999998</v>
      </c>
      <c r="L58" s="168">
        <f t="shared" ca="1" si="25"/>
        <v>-5.3470000000000004</v>
      </c>
      <c r="M58" s="168">
        <f t="shared" ca="1" si="25"/>
        <v>7.8239999999999998</v>
      </c>
    </row>
    <row r="59" spans="1:13" s="177" customFormat="1" ht="16.5" customHeight="1">
      <c r="A59" s="208" t="s">
        <v>127</v>
      </c>
      <c r="B59" s="209" t="s">
        <v>74</v>
      </c>
      <c r="C59" s="201"/>
      <c r="D59" s="170">
        <f t="shared" ref="D59:M59" ca="1" si="26">IF(C29="X","X",IF(D29="X","X",IF(C29&lt;&gt;0,ROUND((D29-C29)/ABS(C29)*100,3),"- ")))</f>
        <v>1.82</v>
      </c>
      <c r="E59" s="170">
        <f t="shared" ca="1" si="26"/>
        <v>2.2639999999999998</v>
      </c>
      <c r="F59" s="170">
        <f t="shared" ca="1" si="26"/>
        <v>1.3380000000000001</v>
      </c>
      <c r="G59" s="170">
        <f t="shared" ca="1" si="26"/>
        <v>4.0289999999999999</v>
      </c>
      <c r="H59" s="170">
        <f t="shared" ca="1" si="26"/>
        <v>2.95</v>
      </c>
      <c r="I59" s="170">
        <f t="shared" ca="1" si="26"/>
        <v>1.8120000000000001</v>
      </c>
      <c r="J59" s="170">
        <f t="shared" ca="1" si="26"/>
        <v>1.3320000000000001</v>
      </c>
      <c r="K59" s="170">
        <f t="shared" ca="1" si="26"/>
        <v>0.54800000000000004</v>
      </c>
      <c r="L59" s="170">
        <f t="shared" ca="1" si="26"/>
        <v>-5.3840000000000003</v>
      </c>
      <c r="M59" s="170">
        <f t="shared" ca="1" si="26"/>
        <v>2.5110000000000001</v>
      </c>
    </row>
    <row r="60" spans="1:13" s="177" customFormat="1" ht="16.5" customHeight="1">
      <c r="B60" s="186"/>
      <c r="C60" s="187"/>
      <c r="D60" s="187"/>
      <c r="E60" s="187"/>
      <c r="F60" s="187"/>
      <c r="G60" s="187"/>
      <c r="H60" s="187"/>
      <c r="I60" s="187"/>
      <c r="J60" s="187"/>
      <c r="K60" s="187"/>
      <c r="L60" s="187"/>
      <c r="M60" s="187"/>
    </row>
    <row r="61" spans="1:13" s="177" customFormat="1" ht="16.5" customHeight="1">
      <c r="A61" s="146"/>
      <c r="B61" s="162"/>
      <c r="C61" s="159"/>
      <c r="D61" s="159"/>
      <c r="E61" s="159"/>
      <c r="F61" s="159"/>
      <c r="G61" s="159"/>
      <c r="H61" s="159"/>
      <c r="I61" s="159"/>
      <c r="J61" s="159"/>
      <c r="K61" s="159"/>
      <c r="L61" s="159"/>
      <c r="M61" s="159"/>
    </row>
    <row r="62" spans="1:13" s="177" customFormat="1" ht="16.5" customHeight="1">
      <c r="A62" s="147" t="str">
        <f>A32</f>
        <v>00</v>
      </c>
      <c r="B62" s="213" t="str">
        <f>B32</f>
        <v>沖 縄 県</v>
      </c>
      <c r="C62" s="162"/>
      <c r="D62" s="162"/>
      <c r="E62" s="162"/>
      <c r="F62" s="162"/>
      <c r="G62" s="162"/>
      <c r="H62" s="162"/>
      <c r="I62" s="162"/>
      <c r="J62" s="162"/>
      <c r="K62" s="162"/>
      <c r="L62" s="162"/>
      <c r="M62" s="162"/>
    </row>
    <row r="63" spans="1:13" s="177" customFormat="1" ht="16.5" customHeight="1">
      <c r="A63" s="160" t="s">
        <v>99</v>
      </c>
      <c r="B63" s="161"/>
      <c r="C63" s="162"/>
      <c r="D63" s="162"/>
      <c r="E63" s="162"/>
      <c r="F63" s="162"/>
      <c r="G63" s="162"/>
      <c r="H63" s="188"/>
      <c r="I63" s="162"/>
      <c r="J63" s="162"/>
      <c r="K63" s="162"/>
      <c r="L63" s="162"/>
      <c r="M63" s="162"/>
    </row>
    <row r="64" spans="1:13" s="177" customFormat="1" ht="16.5" customHeight="1">
      <c r="A64" s="176"/>
      <c r="B64" s="163"/>
      <c r="C64" s="163">
        <f>C$4</f>
        <v>23</v>
      </c>
      <c r="D64" s="163">
        <f t="shared" ref="D64:M64" si="27">D$4</f>
        <v>24</v>
      </c>
      <c r="E64" s="163">
        <f t="shared" si="27"/>
        <v>25</v>
      </c>
      <c r="F64" s="163">
        <f t="shared" si="27"/>
        <v>26</v>
      </c>
      <c r="G64" s="163">
        <f t="shared" si="27"/>
        <v>27</v>
      </c>
      <c r="H64" s="163">
        <f t="shared" si="27"/>
        <v>28</v>
      </c>
      <c r="I64" s="163">
        <f t="shared" si="27"/>
        <v>29</v>
      </c>
      <c r="J64" s="163">
        <f t="shared" si="27"/>
        <v>30</v>
      </c>
      <c r="K64" s="163">
        <f t="shared" si="27"/>
        <v>1</v>
      </c>
      <c r="L64" s="163">
        <f t="shared" si="27"/>
        <v>2</v>
      </c>
      <c r="M64" s="163">
        <f t="shared" si="27"/>
        <v>3</v>
      </c>
    </row>
    <row r="65" spans="1:13" s="177" customFormat="1" ht="16.5" customHeight="1">
      <c r="A65" s="178"/>
      <c r="B65" s="164"/>
      <c r="C65" s="164">
        <f>C$5</f>
        <v>2011</v>
      </c>
      <c r="D65" s="164">
        <f t="shared" ref="D65:M65" si="28">D$5</f>
        <v>2012</v>
      </c>
      <c r="E65" s="164">
        <f t="shared" si="28"/>
        <v>2013</v>
      </c>
      <c r="F65" s="164">
        <f t="shared" si="28"/>
        <v>2014</v>
      </c>
      <c r="G65" s="164">
        <f t="shared" si="28"/>
        <v>2015</v>
      </c>
      <c r="H65" s="164">
        <f t="shared" si="28"/>
        <v>2016</v>
      </c>
      <c r="I65" s="164">
        <f t="shared" si="28"/>
        <v>2017</v>
      </c>
      <c r="J65" s="164">
        <f t="shared" si="28"/>
        <v>2018</v>
      </c>
      <c r="K65" s="164">
        <f t="shared" si="28"/>
        <v>2019</v>
      </c>
      <c r="L65" s="164">
        <f t="shared" si="28"/>
        <v>2020</v>
      </c>
      <c r="M65" s="164">
        <f t="shared" si="28"/>
        <v>2021</v>
      </c>
    </row>
    <row r="66" spans="1:13" s="177" customFormat="1" ht="16.5" customHeight="1">
      <c r="A66" s="190" t="s">
        <v>138</v>
      </c>
      <c r="B66" s="191" t="s">
        <v>51</v>
      </c>
      <c r="C66" s="172">
        <f ca="1">IF(C6="X","X",IF(C6=0,"-",ROUND(C6/C$26*100,1)))</f>
        <v>1.2</v>
      </c>
      <c r="D66" s="173">
        <f t="shared" ref="D66:L66" ca="1" si="29">IF(D6="X","X",IF(D6=0,"-",ROUND(D6/D$26*100,1)))</f>
        <v>1.3</v>
      </c>
      <c r="E66" s="173">
        <f t="shared" ca="1" si="29"/>
        <v>1.2</v>
      </c>
      <c r="F66" s="173">
        <f t="shared" ca="1" si="29"/>
        <v>1.3</v>
      </c>
      <c r="G66" s="173">
        <f t="shared" ca="1" si="29"/>
        <v>1.2</v>
      </c>
      <c r="H66" s="173">
        <f t="shared" ca="1" si="29"/>
        <v>1.5</v>
      </c>
      <c r="I66" s="173">
        <f t="shared" ca="1" si="29"/>
        <v>1.2</v>
      </c>
      <c r="J66" s="173">
        <f t="shared" ca="1" si="29"/>
        <v>1.1000000000000001</v>
      </c>
      <c r="K66" s="173">
        <f t="shared" ca="1" si="29"/>
        <v>1</v>
      </c>
      <c r="L66" s="173">
        <f t="shared" ca="1" si="29"/>
        <v>0.9</v>
      </c>
      <c r="M66" s="173">
        <f t="shared" ref="M66" ca="1" si="30">IF(M6="X","X",IF(M6=0,"-",ROUND(M6/M$26*100,1)))</f>
        <v>0.9</v>
      </c>
    </row>
    <row r="67" spans="1:13" s="177" customFormat="1" ht="16.5" customHeight="1">
      <c r="A67" s="190" t="s">
        <v>3</v>
      </c>
      <c r="B67" s="191" t="s">
        <v>52</v>
      </c>
      <c r="C67" s="174">
        <f t="shared" ref="C67:L69" ca="1" si="31">IF(C7="X","X",IF(C7=0,"-",ROUND(C7/C$26*100,1)))</f>
        <v>0</v>
      </c>
      <c r="D67" s="168">
        <f t="shared" ca="1" si="31"/>
        <v>0</v>
      </c>
      <c r="E67" s="168">
        <f t="shared" ca="1" si="31"/>
        <v>0</v>
      </c>
      <c r="F67" s="168">
        <f t="shared" ca="1" si="31"/>
        <v>0</v>
      </c>
      <c r="G67" s="168">
        <f t="shared" ca="1" si="31"/>
        <v>0</v>
      </c>
      <c r="H67" s="168">
        <f t="shared" ca="1" si="31"/>
        <v>0</v>
      </c>
      <c r="I67" s="168">
        <f t="shared" ca="1" si="31"/>
        <v>0</v>
      </c>
      <c r="J67" s="168">
        <f t="shared" ca="1" si="31"/>
        <v>0</v>
      </c>
      <c r="K67" s="168">
        <f t="shared" ca="1" si="31"/>
        <v>0</v>
      </c>
      <c r="L67" s="168">
        <f t="shared" ca="1" si="31"/>
        <v>0</v>
      </c>
      <c r="M67" s="168">
        <f t="shared" ref="M67" ca="1" si="32">IF(M7="X","X",IF(M7=0,"-",ROUND(M7/M$26*100,1)))</f>
        <v>0</v>
      </c>
    </row>
    <row r="68" spans="1:13" s="177" customFormat="1" ht="16.5" customHeight="1">
      <c r="A68" s="190" t="s">
        <v>5</v>
      </c>
      <c r="B68" s="191" t="s">
        <v>53</v>
      </c>
      <c r="C68" s="174">
        <f t="shared" ca="1" si="31"/>
        <v>0.2</v>
      </c>
      <c r="D68" s="168">
        <f t="shared" ca="1" si="31"/>
        <v>0.2</v>
      </c>
      <c r="E68" s="168">
        <f t="shared" ca="1" si="31"/>
        <v>0.2</v>
      </c>
      <c r="F68" s="168">
        <f t="shared" ca="1" si="31"/>
        <v>0.2</v>
      </c>
      <c r="G68" s="168">
        <f t="shared" ca="1" si="31"/>
        <v>0.3</v>
      </c>
      <c r="H68" s="168">
        <f t="shared" ca="1" si="31"/>
        <v>0.3</v>
      </c>
      <c r="I68" s="168">
        <f t="shared" ca="1" si="31"/>
        <v>0.3</v>
      </c>
      <c r="J68" s="168">
        <f t="shared" ca="1" si="31"/>
        <v>0.3</v>
      </c>
      <c r="K68" s="168">
        <f t="shared" ca="1" si="31"/>
        <v>0.2</v>
      </c>
      <c r="L68" s="168">
        <f t="shared" ca="1" si="31"/>
        <v>0.2</v>
      </c>
      <c r="M68" s="168">
        <f t="shared" ref="M68" ca="1" si="33">IF(M8="X","X",IF(M8=0,"-",ROUND(M8/M$26*100,1)))</f>
        <v>0.2</v>
      </c>
    </row>
    <row r="69" spans="1:13" s="177" customFormat="1" ht="16.5" customHeight="1">
      <c r="A69" s="190" t="s">
        <v>7</v>
      </c>
      <c r="B69" s="191" t="s">
        <v>54</v>
      </c>
      <c r="C69" s="174">
        <f t="shared" ca="1" si="31"/>
        <v>0.1</v>
      </c>
      <c r="D69" s="168">
        <f t="shared" ca="1" si="31"/>
        <v>0.1</v>
      </c>
      <c r="E69" s="168">
        <f t="shared" ca="1" si="31"/>
        <v>0.1</v>
      </c>
      <c r="F69" s="168">
        <f t="shared" ca="1" si="31"/>
        <v>0.1</v>
      </c>
      <c r="G69" s="168">
        <f t="shared" ca="1" si="31"/>
        <v>0.1</v>
      </c>
      <c r="H69" s="168">
        <f t="shared" ca="1" si="31"/>
        <v>0.1</v>
      </c>
      <c r="I69" s="168">
        <f t="shared" ca="1" si="31"/>
        <v>0.2</v>
      </c>
      <c r="J69" s="168">
        <f t="shared" ca="1" si="31"/>
        <v>0.2</v>
      </c>
      <c r="K69" s="168">
        <f t="shared" ca="1" si="31"/>
        <v>0.2</v>
      </c>
      <c r="L69" s="168">
        <f t="shared" ca="1" si="31"/>
        <v>0.2</v>
      </c>
      <c r="M69" s="168">
        <f t="shared" ref="M69" ca="1" si="34">IF(M9="X","X",IF(M9=0,"-",ROUND(M9/M$26*100,1)))</f>
        <v>0.2</v>
      </c>
    </row>
    <row r="70" spans="1:13" s="177" customFormat="1" ht="16.5" customHeight="1">
      <c r="A70" s="190" t="s">
        <v>9</v>
      </c>
      <c r="B70" s="191" t="s">
        <v>55</v>
      </c>
      <c r="C70" s="174">
        <f ca="1">IF(C10="X","X",IF(C10=0,"-",ROUND(C10/C$26*100,1)))</f>
        <v>5.5</v>
      </c>
      <c r="D70" s="168">
        <f t="shared" ref="D70:L70" ca="1" si="35">IF(D10="X","X",IF(D10=0,"-",ROUND(D10/D$26*100,1)))</f>
        <v>4.3</v>
      </c>
      <c r="E70" s="168">
        <f t="shared" ca="1" si="35"/>
        <v>4.4000000000000004</v>
      </c>
      <c r="F70" s="168">
        <f t="shared" ca="1" si="35"/>
        <v>4.2</v>
      </c>
      <c r="G70" s="168">
        <f t="shared" ca="1" si="35"/>
        <v>4.5</v>
      </c>
      <c r="H70" s="168">
        <f t="shared" ca="1" si="35"/>
        <v>4.5</v>
      </c>
      <c r="I70" s="168">
        <f t="shared" ca="1" si="35"/>
        <v>4.4000000000000004</v>
      </c>
      <c r="J70" s="168">
        <f t="shared" ca="1" si="35"/>
        <v>4.3</v>
      </c>
      <c r="K70" s="168">
        <f t="shared" ca="1" si="35"/>
        <v>4.2</v>
      </c>
      <c r="L70" s="168">
        <f t="shared" ca="1" si="35"/>
        <v>4.8</v>
      </c>
      <c r="M70" s="168">
        <f t="shared" ref="M70" ca="1" si="36">IF(M10="X","X",IF(M10=0,"-",ROUND(M10/M$26*100,1)))</f>
        <v>4.3</v>
      </c>
    </row>
    <row r="71" spans="1:13" s="177" customFormat="1" ht="16.5" customHeight="1">
      <c r="A71" s="190" t="s">
        <v>11</v>
      </c>
      <c r="B71" s="191" t="s">
        <v>57</v>
      </c>
      <c r="C71" s="174">
        <f t="shared" ref="C71:L89" ca="1" si="37">IF(C11="X","X",IF(C11=0,"-",ROUND(C11/C$26*100,1)))</f>
        <v>6.8</v>
      </c>
      <c r="D71" s="168">
        <f t="shared" ca="1" si="37"/>
        <v>6.6</v>
      </c>
      <c r="E71" s="168">
        <f t="shared" ca="1" si="37"/>
        <v>7.8</v>
      </c>
      <c r="F71" s="168">
        <f t="shared" ca="1" si="37"/>
        <v>8.4</v>
      </c>
      <c r="G71" s="168">
        <f t="shared" ca="1" si="37"/>
        <v>9.1999999999999993</v>
      </c>
      <c r="H71" s="168">
        <f t="shared" ca="1" si="37"/>
        <v>9.5</v>
      </c>
      <c r="I71" s="168">
        <f t="shared" ca="1" si="37"/>
        <v>10.199999999999999</v>
      </c>
      <c r="J71" s="168">
        <f t="shared" ca="1" si="37"/>
        <v>10.199999999999999</v>
      </c>
      <c r="K71" s="168">
        <f t="shared" ca="1" si="37"/>
        <v>10.6</v>
      </c>
      <c r="L71" s="168">
        <f t="shared" ca="1" si="37"/>
        <v>10</v>
      </c>
      <c r="M71" s="168">
        <f t="shared" ref="M71" ca="1" si="38">IF(M11="X","X",IF(M11=0,"-",ROUND(M11/M$26*100,1)))</f>
        <v>11.2</v>
      </c>
    </row>
    <row r="72" spans="1:13" s="177" customFormat="1" ht="16.5" customHeight="1">
      <c r="A72" s="190" t="s">
        <v>13</v>
      </c>
      <c r="B72" s="191" t="s">
        <v>56</v>
      </c>
      <c r="C72" s="174">
        <f t="shared" ca="1" si="37"/>
        <v>3.8</v>
      </c>
      <c r="D72" s="168">
        <f t="shared" ca="1" si="37"/>
        <v>3.7</v>
      </c>
      <c r="E72" s="168">
        <f t="shared" ca="1" si="37"/>
        <v>3.8</v>
      </c>
      <c r="F72" s="168">
        <f t="shared" ca="1" si="37"/>
        <v>4</v>
      </c>
      <c r="G72" s="168">
        <f t="shared" ca="1" si="37"/>
        <v>4</v>
      </c>
      <c r="H72" s="168">
        <f t="shared" ca="1" si="37"/>
        <v>3.9</v>
      </c>
      <c r="I72" s="168">
        <f t="shared" ca="1" si="37"/>
        <v>3.9</v>
      </c>
      <c r="J72" s="168">
        <f t="shared" ca="1" si="37"/>
        <v>3.8</v>
      </c>
      <c r="K72" s="168">
        <f t="shared" ca="1" si="37"/>
        <v>4.0999999999999996</v>
      </c>
      <c r="L72" s="168">
        <f t="shared" ca="1" si="37"/>
        <v>4.4000000000000004</v>
      </c>
      <c r="M72" s="168">
        <f t="shared" ref="M72" ca="1" si="39">IF(M12="X","X",IF(M12=0,"-",ROUND(M12/M$26*100,1)))</f>
        <v>4</v>
      </c>
    </row>
    <row r="73" spans="1:13" s="177" customFormat="1" ht="16.5" customHeight="1">
      <c r="A73" s="190" t="s">
        <v>15</v>
      </c>
      <c r="B73" s="191" t="s">
        <v>58</v>
      </c>
      <c r="C73" s="174">
        <f t="shared" ca="1" si="37"/>
        <v>10.1</v>
      </c>
      <c r="D73" s="168">
        <f t="shared" ca="1" si="37"/>
        <v>10.5</v>
      </c>
      <c r="E73" s="168">
        <f t="shared" ca="1" si="37"/>
        <v>10.6</v>
      </c>
      <c r="F73" s="168">
        <f t="shared" ca="1" si="37"/>
        <v>10.3</v>
      </c>
      <c r="G73" s="168">
        <f t="shared" ca="1" si="37"/>
        <v>9.9</v>
      </c>
      <c r="H73" s="168">
        <f t="shared" ca="1" si="37"/>
        <v>9.6</v>
      </c>
      <c r="I73" s="168">
        <f t="shared" ca="1" si="37"/>
        <v>9.6999999999999993</v>
      </c>
      <c r="J73" s="168">
        <f t="shared" ca="1" si="37"/>
        <v>9.5</v>
      </c>
      <c r="K73" s="168">
        <f t="shared" ca="1" si="37"/>
        <v>9.1999999999999993</v>
      </c>
      <c r="L73" s="168">
        <f t="shared" ca="1" si="37"/>
        <v>9.1</v>
      </c>
      <c r="M73" s="168">
        <f t="shared" ref="M73" ca="1" si="40">IF(M13="X","X",IF(M13=0,"-",ROUND(M13/M$26*100,1)))</f>
        <v>9.1999999999999993</v>
      </c>
    </row>
    <row r="74" spans="1:13" s="177" customFormat="1" ht="16.5" customHeight="1">
      <c r="A74" s="190" t="s">
        <v>16</v>
      </c>
      <c r="B74" s="191" t="s">
        <v>59</v>
      </c>
      <c r="C74" s="174">
        <f t="shared" ca="1" si="37"/>
        <v>6.4</v>
      </c>
      <c r="D74" s="168">
        <f t="shared" ca="1" si="37"/>
        <v>6.3</v>
      </c>
      <c r="E74" s="168">
        <f t="shared" ca="1" si="37"/>
        <v>6.4</v>
      </c>
      <c r="F74" s="168">
        <f t="shared" ca="1" si="37"/>
        <v>6.2</v>
      </c>
      <c r="G74" s="168">
        <f t="shared" ca="1" si="37"/>
        <v>6.3</v>
      </c>
      <c r="H74" s="168">
        <f t="shared" ca="1" si="37"/>
        <v>6.6</v>
      </c>
      <c r="I74" s="168">
        <f t="shared" ca="1" si="37"/>
        <v>6.5</v>
      </c>
      <c r="J74" s="168">
        <f t="shared" ca="1" si="37"/>
        <v>6.5</v>
      </c>
      <c r="K74" s="168">
        <f t="shared" ca="1" si="37"/>
        <v>6.4</v>
      </c>
      <c r="L74" s="168">
        <f t="shared" ca="1" si="37"/>
        <v>4.5</v>
      </c>
      <c r="M74" s="168">
        <f t="shared" ref="M74" ca="1" si="41">IF(M14="X","X",IF(M14=0,"-",ROUND(M14/M$26*100,1)))</f>
        <v>4.3</v>
      </c>
    </row>
    <row r="75" spans="1:13" s="177" customFormat="1" ht="16.5" customHeight="1">
      <c r="A75" s="152">
        <v>10</v>
      </c>
      <c r="B75" s="191" t="s">
        <v>60</v>
      </c>
      <c r="C75" s="174">
        <f t="shared" ca="1" si="37"/>
        <v>4.0999999999999996</v>
      </c>
      <c r="D75" s="168">
        <f t="shared" ca="1" si="37"/>
        <v>4.0999999999999996</v>
      </c>
      <c r="E75" s="168">
        <f t="shared" ca="1" si="37"/>
        <v>4.0999999999999996</v>
      </c>
      <c r="F75" s="168">
        <f t="shared" ca="1" si="37"/>
        <v>4</v>
      </c>
      <c r="G75" s="168">
        <f t="shared" ca="1" si="37"/>
        <v>4</v>
      </c>
      <c r="H75" s="168">
        <f t="shared" ca="1" si="37"/>
        <v>4.3</v>
      </c>
      <c r="I75" s="168">
        <f t="shared" ca="1" si="37"/>
        <v>4.5</v>
      </c>
      <c r="J75" s="168">
        <f t="shared" ca="1" si="37"/>
        <v>4.5</v>
      </c>
      <c r="K75" s="168">
        <f t="shared" ca="1" si="37"/>
        <v>4.3</v>
      </c>
      <c r="L75" s="168">
        <f t="shared" ca="1" si="37"/>
        <v>2.6</v>
      </c>
      <c r="M75" s="168">
        <f t="shared" ref="M75" ca="1" si="42">IF(M15="X","X",IF(M15=0,"-",ROUND(M15/M$26*100,1)))</f>
        <v>2.6</v>
      </c>
    </row>
    <row r="76" spans="1:13" s="177" customFormat="1" ht="16.5" customHeight="1">
      <c r="A76" s="152">
        <v>11</v>
      </c>
      <c r="B76" s="191" t="s">
        <v>61</v>
      </c>
      <c r="C76" s="174">
        <f t="shared" ca="1" si="37"/>
        <v>4.7</v>
      </c>
      <c r="D76" s="168">
        <f t="shared" ca="1" si="37"/>
        <v>4.9000000000000004</v>
      </c>
      <c r="E76" s="168">
        <f t="shared" ca="1" si="37"/>
        <v>4.9000000000000004</v>
      </c>
      <c r="F76" s="168">
        <f t="shared" ca="1" si="37"/>
        <v>4.8</v>
      </c>
      <c r="G76" s="168">
        <f t="shared" ca="1" si="37"/>
        <v>4.7</v>
      </c>
      <c r="H76" s="168">
        <f t="shared" ca="1" si="37"/>
        <v>4.7</v>
      </c>
      <c r="I76" s="168">
        <f t="shared" ca="1" si="37"/>
        <v>4.4000000000000004</v>
      </c>
      <c r="J76" s="168">
        <f t="shared" ca="1" si="37"/>
        <v>4.4000000000000004</v>
      </c>
      <c r="K76" s="168">
        <f t="shared" ca="1" si="37"/>
        <v>4</v>
      </c>
      <c r="L76" s="168">
        <f t="shared" ca="1" si="37"/>
        <v>4.2</v>
      </c>
      <c r="M76" s="168">
        <f t="shared" ref="M76" ca="1" si="43">IF(M16="X","X",IF(M16=0,"-",ROUND(M16/M$26*100,1)))</f>
        <v>4</v>
      </c>
    </row>
    <row r="77" spans="1:13" s="177" customFormat="1" ht="16.5" customHeight="1">
      <c r="A77" s="152">
        <v>12</v>
      </c>
      <c r="B77" s="191" t="s">
        <v>62</v>
      </c>
      <c r="C77" s="174">
        <f t="shared" ca="1" si="37"/>
        <v>3.8</v>
      </c>
      <c r="D77" s="168">
        <f t="shared" ca="1" si="37"/>
        <v>3.7</v>
      </c>
      <c r="E77" s="168">
        <f t="shared" ca="1" si="37"/>
        <v>3.7</v>
      </c>
      <c r="F77" s="168">
        <f t="shared" ca="1" si="37"/>
        <v>3.6</v>
      </c>
      <c r="G77" s="168">
        <f t="shared" ca="1" si="37"/>
        <v>3.5</v>
      </c>
      <c r="H77" s="168">
        <f t="shared" ca="1" si="37"/>
        <v>3.2</v>
      </c>
      <c r="I77" s="168">
        <f t="shared" ca="1" si="37"/>
        <v>3.2</v>
      </c>
      <c r="J77" s="168">
        <f t="shared" ca="1" si="37"/>
        <v>3.3</v>
      </c>
      <c r="K77" s="168">
        <f t="shared" ca="1" si="37"/>
        <v>3.4</v>
      </c>
      <c r="L77" s="168">
        <f t="shared" ca="1" si="37"/>
        <v>3.5</v>
      </c>
      <c r="M77" s="168">
        <f t="shared" ref="M77" ca="1" si="44">IF(M17="X","X",IF(M17=0,"-",ROUND(M17/M$26*100,1)))</f>
        <v>3.5</v>
      </c>
    </row>
    <row r="78" spans="1:13" s="177" customFormat="1" ht="16.5" customHeight="1">
      <c r="A78" s="152">
        <v>13</v>
      </c>
      <c r="B78" s="191" t="s">
        <v>63</v>
      </c>
      <c r="C78" s="174">
        <f t="shared" ca="1" si="37"/>
        <v>12.2</v>
      </c>
      <c r="D78" s="168">
        <f t="shared" ca="1" si="37"/>
        <v>12.2</v>
      </c>
      <c r="E78" s="168">
        <f t="shared" ca="1" si="37"/>
        <v>11.8</v>
      </c>
      <c r="F78" s="168">
        <f t="shared" ca="1" si="37"/>
        <v>12</v>
      </c>
      <c r="G78" s="168">
        <f t="shared" ca="1" si="37"/>
        <v>11.5</v>
      </c>
      <c r="H78" s="168">
        <f t="shared" ca="1" si="37"/>
        <v>11.3</v>
      </c>
      <c r="I78" s="168">
        <f t="shared" ca="1" si="37"/>
        <v>11.5</v>
      </c>
      <c r="J78" s="168">
        <f t="shared" ca="1" si="37"/>
        <v>11.6</v>
      </c>
      <c r="K78" s="168">
        <f t="shared" ca="1" si="37"/>
        <v>11.9</v>
      </c>
      <c r="L78" s="168">
        <f t="shared" ca="1" si="37"/>
        <v>13</v>
      </c>
      <c r="M78" s="168">
        <f t="shared" ref="M78" ca="1" si="45">IF(M18="X","X",IF(M18=0,"-",ROUND(M18/M$26*100,1)))</f>
        <v>12.7</v>
      </c>
    </row>
    <row r="79" spans="1:13" s="177" customFormat="1" ht="16.5" customHeight="1">
      <c r="A79" s="152">
        <v>14</v>
      </c>
      <c r="B79" s="191" t="s">
        <v>64</v>
      </c>
      <c r="C79" s="174">
        <f t="shared" ca="1" si="37"/>
        <v>8.5</v>
      </c>
      <c r="D79" s="168">
        <f t="shared" ca="1" si="37"/>
        <v>8.9</v>
      </c>
      <c r="E79" s="168">
        <f t="shared" ca="1" si="37"/>
        <v>9</v>
      </c>
      <c r="F79" s="168">
        <f t="shared" ca="1" si="37"/>
        <v>9.1</v>
      </c>
      <c r="G79" s="168">
        <f t="shared" ca="1" si="37"/>
        <v>9.5</v>
      </c>
      <c r="H79" s="168">
        <f t="shared" ca="1" si="37"/>
        <v>9.9</v>
      </c>
      <c r="I79" s="168">
        <f t="shared" ca="1" si="37"/>
        <v>9.6</v>
      </c>
      <c r="J79" s="168">
        <f t="shared" ca="1" si="37"/>
        <v>9.6</v>
      </c>
      <c r="K79" s="168">
        <f t="shared" ca="1" si="37"/>
        <v>9.3000000000000007</v>
      </c>
      <c r="L79" s="168">
        <f t="shared" ca="1" si="37"/>
        <v>10</v>
      </c>
      <c r="M79" s="168">
        <f t="shared" ref="M79" ca="1" si="46">IF(M19="X","X",IF(M19=0,"-",ROUND(M19/M$26*100,1)))</f>
        <v>10.199999999999999</v>
      </c>
    </row>
    <row r="80" spans="1:13" s="177" customFormat="1" ht="16.5" customHeight="1">
      <c r="A80" s="152">
        <v>15</v>
      </c>
      <c r="B80" s="191" t="s">
        <v>65</v>
      </c>
      <c r="C80" s="174">
        <f t="shared" ca="1" si="37"/>
        <v>10</v>
      </c>
      <c r="D80" s="168">
        <f t="shared" ca="1" si="37"/>
        <v>9.9</v>
      </c>
      <c r="E80" s="168">
        <f t="shared" ca="1" si="37"/>
        <v>9.3000000000000007</v>
      </c>
      <c r="F80" s="168">
        <f t="shared" ca="1" si="37"/>
        <v>9.4</v>
      </c>
      <c r="G80" s="168">
        <f t="shared" ca="1" si="37"/>
        <v>9.1999999999999993</v>
      </c>
      <c r="H80" s="168">
        <f t="shared" ca="1" si="37"/>
        <v>9.1</v>
      </c>
      <c r="I80" s="168">
        <f t="shared" ca="1" si="37"/>
        <v>9.1</v>
      </c>
      <c r="J80" s="168">
        <f t="shared" ca="1" si="37"/>
        <v>9.3000000000000007</v>
      </c>
      <c r="K80" s="168">
        <f t="shared" ca="1" si="37"/>
        <v>9.6999999999999993</v>
      </c>
      <c r="L80" s="168">
        <f t="shared" ca="1" si="37"/>
        <v>9.9</v>
      </c>
      <c r="M80" s="168">
        <f t="shared" ref="M80" ca="1" si="47">IF(M20="X","X",IF(M20=0,"-",ROUND(M20/M$26*100,1)))</f>
        <v>9.6999999999999993</v>
      </c>
    </row>
    <row r="81" spans="1:13" s="177" customFormat="1" ht="16.5" customHeight="1">
      <c r="A81" s="152">
        <v>16</v>
      </c>
      <c r="B81" s="191" t="s">
        <v>66</v>
      </c>
      <c r="C81" s="174">
        <f t="shared" ca="1" si="37"/>
        <v>5.7</v>
      </c>
      <c r="D81" s="168">
        <f t="shared" ca="1" si="37"/>
        <v>5.7</v>
      </c>
      <c r="E81" s="168">
        <f t="shared" ca="1" si="37"/>
        <v>5.4</v>
      </c>
      <c r="F81" s="168">
        <f t="shared" ca="1" si="37"/>
        <v>5.5</v>
      </c>
      <c r="G81" s="168">
        <f t="shared" ca="1" si="37"/>
        <v>5.4</v>
      </c>
      <c r="H81" s="168">
        <f t="shared" ca="1" si="37"/>
        <v>5.3</v>
      </c>
      <c r="I81" s="168">
        <f t="shared" ca="1" si="37"/>
        <v>5.3</v>
      </c>
      <c r="J81" s="168">
        <f t="shared" ca="1" si="37"/>
        <v>5.4</v>
      </c>
      <c r="K81" s="168">
        <f t="shared" ca="1" si="37"/>
        <v>5.4</v>
      </c>
      <c r="L81" s="168">
        <f t="shared" ca="1" si="37"/>
        <v>5.9</v>
      </c>
      <c r="M81" s="168">
        <f t="shared" ref="M81" ca="1" si="48">IF(M21="X","X",IF(M21=0,"-",ROUND(M21/M$26*100,1)))</f>
        <v>5.9</v>
      </c>
    </row>
    <row r="82" spans="1:13" s="177" customFormat="1" ht="16.5" customHeight="1">
      <c r="A82" s="152">
        <v>17</v>
      </c>
      <c r="B82" s="191" t="s">
        <v>67</v>
      </c>
      <c r="C82" s="174">
        <f t="shared" ca="1" si="37"/>
        <v>10.9</v>
      </c>
      <c r="D82" s="168">
        <f t="shared" ca="1" si="37"/>
        <v>11.4</v>
      </c>
      <c r="E82" s="168">
        <f t="shared" ca="1" si="37"/>
        <v>11.4</v>
      </c>
      <c r="F82" s="168">
        <f t="shared" ca="1" si="37"/>
        <v>11.3</v>
      </c>
      <c r="G82" s="168">
        <f t="shared" ca="1" si="37"/>
        <v>11.5</v>
      </c>
      <c r="H82" s="168">
        <f t="shared" ca="1" si="37"/>
        <v>11.5</v>
      </c>
      <c r="I82" s="168">
        <f t="shared" ca="1" si="37"/>
        <v>11.3</v>
      </c>
      <c r="J82" s="168">
        <f t="shared" ca="1" si="37"/>
        <v>11.5</v>
      </c>
      <c r="K82" s="168">
        <f t="shared" ca="1" si="37"/>
        <v>11.8</v>
      </c>
      <c r="L82" s="168">
        <f t="shared" ca="1" si="37"/>
        <v>12.6</v>
      </c>
      <c r="M82" s="168">
        <f t="shared" ref="M82" ca="1" si="49">IF(M22="X","X",IF(M22=0,"-",ROUND(M22/M$26*100,1)))</f>
        <v>12.6</v>
      </c>
    </row>
    <row r="83" spans="1:13" s="177" customFormat="1" ht="16.5" customHeight="1">
      <c r="A83" s="152">
        <v>18</v>
      </c>
      <c r="B83" s="191" t="s">
        <v>68</v>
      </c>
      <c r="C83" s="175">
        <f t="shared" ca="1" si="37"/>
        <v>5.8</v>
      </c>
      <c r="D83" s="170">
        <f t="shared" ca="1" si="37"/>
        <v>6</v>
      </c>
      <c r="E83" s="170">
        <f t="shared" ca="1" si="37"/>
        <v>5.6</v>
      </c>
      <c r="F83" s="170">
        <f t="shared" ca="1" si="37"/>
        <v>5.5</v>
      </c>
      <c r="G83" s="170">
        <f t="shared" ca="1" si="37"/>
        <v>5.4</v>
      </c>
      <c r="H83" s="170">
        <f t="shared" ca="1" si="37"/>
        <v>5.3</v>
      </c>
      <c r="I83" s="170">
        <f t="shared" ca="1" si="37"/>
        <v>5.3</v>
      </c>
      <c r="J83" s="170">
        <f t="shared" ca="1" si="37"/>
        <v>5.2</v>
      </c>
      <c r="K83" s="170">
        <f t="shared" ca="1" si="37"/>
        <v>5.0999999999999996</v>
      </c>
      <c r="L83" s="170">
        <f t="shared" ca="1" si="37"/>
        <v>4.9000000000000004</v>
      </c>
      <c r="M83" s="170">
        <f t="shared" ref="M83" ca="1" si="50">IF(M23="X","X",IF(M23=0,"-",ROUND(M23/M$26*100,1)))</f>
        <v>5.0999999999999996</v>
      </c>
    </row>
    <row r="84" spans="1:13" s="177" customFormat="1" ht="16.5" customHeight="1">
      <c r="A84" s="149">
        <v>19</v>
      </c>
      <c r="B84" s="203" t="s">
        <v>70</v>
      </c>
      <c r="C84" s="171">
        <f t="shared" ca="1" si="37"/>
        <v>99.9</v>
      </c>
      <c r="D84" s="166">
        <f t="shared" ca="1" si="37"/>
        <v>99.9</v>
      </c>
      <c r="E84" s="166">
        <f t="shared" ca="1" si="37"/>
        <v>99.9</v>
      </c>
      <c r="F84" s="166">
        <f t="shared" ca="1" si="37"/>
        <v>100.1</v>
      </c>
      <c r="G84" s="166">
        <f t="shared" ca="1" si="37"/>
        <v>100.4</v>
      </c>
      <c r="H84" s="166">
        <f t="shared" ca="1" si="37"/>
        <v>100.5</v>
      </c>
      <c r="I84" s="166">
        <f t="shared" ca="1" si="37"/>
        <v>100.6</v>
      </c>
      <c r="J84" s="166">
        <f t="shared" ca="1" si="37"/>
        <v>100.6</v>
      </c>
      <c r="K84" s="166">
        <f t="shared" ca="1" si="37"/>
        <v>100.7</v>
      </c>
      <c r="L84" s="166">
        <f t="shared" ca="1" si="37"/>
        <v>100.7</v>
      </c>
      <c r="M84" s="166">
        <f t="shared" ref="M84" ca="1" si="51">IF(M24="X","X",IF(M24=0,"-",ROUND(M24/M$26*100,1)))</f>
        <v>100.6</v>
      </c>
    </row>
    <row r="85" spans="1:13" s="177" customFormat="1" ht="16.5" customHeight="1" thickBot="1">
      <c r="A85" s="204">
        <v>20</v>
      </c>
      <c r="B85" s="205" t="s">
        <v>103</v>
      </c>
      <c r="C85" s="202">
        <f t="shared" ca="1" si="37"/>
        <v>0.1</v>
      </c>
      <c r="D85" s="200">
        <f t="shared" ca="1" si="37"/>
        <v>0.1</v>
      </c>
      <c r="E85" s="200">
        <f t="shared" ca="1" si="37"/>
        <v>0.1</v>
      </c>
      <c r="F85" s="200">
        <f t="shared" ca="1" si="37"/>
        <v>-0.1</v>
      </c>
      <c r="G85" s="200">
        <f t="shared" ca="1" si="37"/>
        <v>-0.4</v>
      </c>
      <c r="H85" s="200">
        <f t="shared" ca="1" si="37"/>
        <v>-0.5</v>
      </c>
      <c r="I85" s="200">
        <f t="shared" ca="1" si="37"/>
        <v>-0.6</v>
      </c>
      <c r="J85" s="200">
        <f t="shared" ca="1" si="37"/>
        <v>-0.6</v>
      </c>
      <c r="K85" s="200">
        <f t="shared" ca="1" si="37"/>
        <v>-0.7</v>
      </c>
      <c r="L85" s="200">
        <f t="shared" ca="1" si="37"/>
        <v>-0.7</v>
      </c>
      <c r="M85" s="200">
        <f t="shared" ref="M85" ca="1" si="52">IF(M25="X","X",IF(M25=0,"-",ROUND(M25/M$26*100,1)))</f>
        <v>-0.6</v>
      </c>
    </row>
    <row r="86" spans="1:13" s="177" customFormat="1" ht="16.5" customHeight="1" thickTop="1">
      <c r="A86" s="152">
        <v>21</v>
      </c>
      <c r="B86" s="191" t="s">
        <v>105</v>
      </c>
      <c r="C86" s="175">
        <f t="shared" ca="1" si="37"/>
        <v>100</v>
      </c>
      <c r="D86" s="170">
        <f t="shared" ca="1" si="37"/>
        <v>100</v>
      </c>
      <c r="E86" s="170">
        <f t="shared" ca="1" si="37"/>
        <v>100</v>
      </c>
      <c r="F86" s="170">
        <f t="shared" ca="1" si="37"/>
        <v>100</v>
      </c>
      <c r="G86" s="170">
        <f t="shared" ca="1" si="37"/>
        <v>100</v>
      </c>
      <c r="H86" s="170">
        <f t="shared" ca="1" si="37"/>
        <v>100</v>
      </c>
      <c r="I86" s="170">
        <f t="shared" ca="1" si="37"/>
        <v>100</v>
      </c>
      <c r="J86" s="170">
        <f t="shared" ca="1" si="37"/>
        <v>100</v>
      </c>
      <c r="K86" s="170">
        <f t="shared" ca="1" si="37"/>
        <v>100</v>
      </c>
      <c r="L86" s="170">
        <f ca="1">IF(L26="X","X",IF(L26=0,"-",ROUND(L26/L$26*100,1)))</f>
        <v>100</v>
      </c>
      <c r="M86" s="170">
        <f ca="1">IF(M26="X","X",IF(M26=0,"-",ROUND(M26/M$26*100,1)))</f>
        <v>100</v>
      </c>
    </row>
    <row r="87" spans="1:13" s="177" customFormat="1" ht="16.5" customHeight="1">
      <c r="A87" s="206" t="s">
        <v>137</v>
      </c>
      <c r="B87" s="207" t="s">
        <v>72</v>
      </c>
      <c r="C87" s="174">
        <f t="shared" ca="1" si="37"/>
        <v>1.4</v>
      </c>
      <c r="D87" s="168">
        <f t="shared" ca="1" si="37"/>
        <v>1.6</v>
      </c>
      <c r="E87" s="168">
        <f t="shared" ca="1" si="37"/>
        <v>1.4</v>
      </c>
      <c r="F87" s="168">
        <f t="shared" ca="1" si="37"/>
        <v>1.5</v>
      </c>
      <c r="G87" s="168">
        <f t="shared" ca="1" si="37"/>
        <v>1.4</v>
      </c>
      <c r="H87" s="168">
        <f t="shared" ca="1" si="37"/>
        <v>1.8</v>
      </c>
      <c r="I87" s="168">
        <f t="shared" ca="1" si="37"/>
        <v>1.5</v>
      </c>
      <c r="J87" s="168">
        <f t="shared" ca="1" si="37"/>
        <v>1.4</v>
      </c>
      <c r="K87" s="168">
        <f t="shared" ca="1" si="37"/>
        <v>1.3</v>
      </c>
      <c r="L87" s="168">
        <f t="shared" ca="1" si="37"/>
        <v>1.1000000000000001</v>
      </c>
      <c r="M87" s="168">
        <f t="shared" ref="M87" ca="1" si="53">IF(M27="X","X",IF(M27=0,"-",ROUND(M27/M$26*100,1)))</f>
        <v>1.1000000000000001</v>
      </c>
    </row>
    <row r="88" spans="1:13" s="177" customFormat="1" ht="16.5" customHeight="1">
      <c r="A88" s="190" t="s">
        <v>126</v>
      </c>
      <c r="B88" s="191" t="s">
        <v>73</v>
      </c>
      <c r="C88" s="174">
        <f t="shared" ca="1" si="37"/>
        <v>12.4</v>
      </c>
      <c r="D88" s="168">
        <f t="shared" ca="1" si="37"/>
        <v>11.1</v>
      </c>
      <c r="E88" s="168">
        <f t="shared" ca="1" si="37"/>
        <v>12.3</v>
      </c>
      <c r="F88" s="168">
        <f t="shared" ca="1" si="37"/>
        <v>12.7</v>
      </c>
      <c r="G88" s="168">
        <f t="shared" ca="1" si="37"/>
        <v>13.9</v>
      </c>
      <c r="H88" s="168">
        <f t="shared" ca="1" si="37"/>
        <v>14.1</v>
      </c>
      <c r="I88" s="168">
        <f t="shared" ca="1" si="37"/>
        <v>14.7</v>
      </c>
      <c r="J88" s="168">
        <f t="shared" ca="1" si="37"/>
        <v>14.7</v>
      </c>
      <c r="K88" s="168">
        <f t="shared" ca="1" si="37"/>
        <v>15</v>
      </c>
      <c r="L88" s="168">
        <f t="shared" ca="1" si="37"/>
        <v>15</v>
      </c>
      <c r="M88" s="168">
        <f t="shared" ref="M88" ca="1" si="54">IF(M28="X","X",IF(M28=0,"-",ROUND(M28/M$26*100,1)))</f>
        <v>15.7</v>
      </c>
    </row>
    <row r="89" spans="1:13" s="177" customFormat="1" ht="16.5" customHeight="1">
      <c r="A89" s="208" t="s">
        <v>127</v>
      </c>
      <c r="B89" s="209" t="s">
        <v>74</v>
      </c>
      <c r="C89" s="175">
        <f t="shared" ca="1" si="37"/>
        <v>86.1</v>
      </c>
      <c r="D89" s="170">
        <f t="shared" ca="1" si="37"/>
        <v>87.3</v>
      </c>
      <c r="E89" s="170">
        <f t="shared" ca="1" si="37"/>
        <v>86.2</v>
      </c>
      <c r="F89" s="170">
        <f t="shared" ca="1" si="37"/>
        <v>85.9</v>
      </c>
      <c r="G89" s="170">
        <f t="shared" ca="1" si="37"/>
        <v>85.1</v>
      </c>
      <c r="H89" s="170">
        <f t="shared" ca="1" si="37"/>
        <v>84.6</v>
      </c>
      <c r="I89" s="170">
        <f t="shared" ca="1" si="37"/>
        <v>84.4</v>
      </c>
      <c r="J89" s="170">
        <f t="shared" ca="1" si="37"/>
        <v>84.5</v>
      </c>
      <c r="K89" s="170">
        <f t="shared" ca="1" si="37"/>
        <v>84.5</v>
      </c>
      <c r="L89" s="170">
        <f ca="1">IF(L29="X","X",IF(L29=0,"-",ROUND(L29/L$26*100,1)))</f>
        <v>84.6</v>
      </c>
      <c r="M89" s="170">
        <f ca="1">IF(M29="X","X",IF(M29=0,"-",ROUND(M29/M$26*100,1)))</f>
        <v>83.8</v>
      </c>
    </row>
    <row r="90" spans="1:13" ht="16.5" customHeight="1">
      <c r="B90" s="19"/>
      <c r="C90" s="20"/>
      <c r="D90" s="20"/>
      <c r="E90" s="20"/>
      <c r="F90" s="20"/>
      <c r="G90" s="20"/>
      <c r="H90" s="20"/>
      <c r="I90" s="20"/>
      <c r="J90" s="20"/>
      <c r="K90" s="20"/>
      <c r="L90" s="20"/>
      <c r="M90" s="20"/>
    </row>
  </sheetData>
  <phoneticPr fontId="3"/>
  <printOptions headings="1"/>
  <pageMargins left="0.78740157480314965" right="0.70866141732283472" top="0.74803149606299213" bottom="0.74803149606299213" header="0.31496062992125984" footer="0.31496062992125984"/>
  <pageSetup paperSize="9" scale="63" orientation="landscape" r:id="rId1"/>
  <headerFooter>
    <oddHeader>&amp;R&amp;"ＭＳ ゴシック,標準"&amp;10&amp;D</oddHeader>
  </headerFooter>
  <rowBreaks count="2" manualBreakCount="2">
    <brk id="30" max="12" man="1"/>
    <brk id="60" max="12" man="1"/>
  </rowBreaks>
  <ignoredErrors>
    <ignoredError sqref="A6:A23" numberStoredAsText="1"/>
    <ignoredError sqref="C6:L29 D36:L59 C66:L89" unlockedFormula="1"/>
  </ignoredError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200-000000000000}">
          <x14:formula1>
            <xm:f>コード表!$B$105:$B$152</xm:f>
          </x14:formula1>
          <xm:sqref>B2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5" tint="0.59999389629810485"/>
  </sheetPr>
  <dimension ref="A1:N152"/>
  <sheetViews>
    <sheetView showGridLines="0" view="pageBreakPreview" zoomScale="90" zoomScaleNormal="90" zoomScaleSheetLayoutView="90" workbookViewId="0">
      <pane xSplit="2" ySplit="4" topLeftCell="C5" activePane="bottomRight" state="frozen"/>
      <selection pane="topRight" activeCell="C1" sqref="C1"/>
      <selection pane="bottomLeft" activeCell="A5" sqref="A5"/>
      <selection pane="bottomRight"/>
    </sheetView>
  </sheetViews>
  <sheetFormatPr defaultRowHeight="13.5" customHeight="1"/>
  <cols>
    <col min="1" max="1" width="3.75" style="18" customWidth="1"/>
    <col min="2" max="2" width="18.75" style="18" customWidth="1"/>
    <col min="3" max="13" width="11.25" style="18" customWidth="1"/>
    <col min="14" max="16384" width="9" style="18"/>
  </cols>
  <sheetData>
    <row r="1" spans="1:14" ht="13.5" customHeight="1">
      <c r="A1" s="96" t="s">
        <v>141</v>
      </c>
      <c r="N1" s="31"/>
    </row>
    <row r="2" spans="1:14" ht="13.5" customHeight="1" thickBot="1">
      <c r="A2" s="32"/>
      <c r="N2" s="31"/>
    </row>
    <row r="3" spans="1:14" ht="13.5" customHeight="1" thickBot="1">
      <c r="B3" s="33" t="s">
        <v>97</v>
      </c>
      <c r="C3" s="82" t="str">
        <f ca="1">経済活動別〔統計表〕!A1</f>
        <v>経済活動別〔統計表〕</v>
      </c>
      <c r="D3" s="83"/>
      <c r="N3" s="31"/>
    </row>
    <row r="4" spans="1:14" ht="13.5" customHeight="1">
      <c r="N4" s="31"/>
    </row>
    <row r="5" spans="1:14" ht="13.5" customHeight="1" thickBot="1">
      <c r="B5" s="32" t="s">
        <v>95</v>
      </c>
      <c r="N5" s="31"/>
    </row>
    <row r="6" spans="1:14" ht="13.5" customHeight="1">
      <c r="B6" s="32"/>
      <c r="C6" s="35">
        <v>4</v>
      </c>
      <c r="D6" s="84"/>
      <c r="E6" s="81" t="str">
        <f ca="1">"　←"&amp;$C$3</f>
        <v>　←経済活動別〔統計表〕</v>
      </c>
      <c r="F6" s="18" t="s">
        <v>107</v>
      </c>
      <c r="N6" s="31"/>
    </row>
    <row r="7" spans="1:14" ht="13.5" customHeight="1" thickBot="1">
      <c r="B7" s="32"/>
      <c r="C7" s="34">
        <v>56</v>
      </c>
      <c r="D7" s="84"/>
      <c r="E7" s="81" t="str">
        <f ca="1">"　←"&amp;$C$3</f>
        <v>　←経済活動別〔統計表〕</v>
      </c>
      <c r="F7" s="18" t="s">
        <v>106</v>
      </c>
      <c r="N7" s="31"/>
    </row>
    <row r="8" spans="1:14" ht="13.5" customHeight="1">
      <c r="A8" s="32"/>
      <c r="N8" s="31"/>
    </row>
    <row r="9" spans="1:14" ht="13.5" customHeight="1">
      <c r="A9" s="4"/>
      <c r="B9" s="19" t="s">
        <v>94</v>
      </c>
      <c r="C9" s="36">
        <f>C6</f>
        <v>4</v>
      </c>
      <c r="D9" s="79">
        <f>C7-C6</f>
        <v>52</v>
      </c>
      <c r="E9" s="79">
        <f>D9</f>
        <v>52</v>
      </c>
      <c r="F9" s="79">
        <f t="shared" ref="F9:M9" si="0">E9</f>
        <v>52</v>
      </c>
      <c r="G9" s="79">
        <f t="shared" si="0"/>
        <v>52</v>
      </c>
      <c r="H9" s="79">
        <f t="shared" si="0"/>
        <v>52</v>
      </c>
      <c r="I9" s="79">
        <f t="shared" si="0"/>
        <v>52</v>
      </c>
      <c r="J9" s="79">
        <f t="shared" si="0"/>
        <v>52</v>
      </c>
      <c r="K9" s="79">
        <f t="shared" si="0"/>
        <v>52</v>
      </c>
      <c r="L9" s="79">
        <f t="shared" si="0"/>
        <v>52</v>
      </c>
      <c r="M9" s="79">
        <f t="shared" si="0"/>
        <v>52</v>
      </c>
    </row>
    <row r="10" spans="1:14" ht="13.5" customHeight="1">
      <c r="A10" s="140"/>
      <c r="B10" s="6"/>
      <c r="C10" s="7">
        <v>23</v>
      </c>
      <c r="D10" s="8">
        <f t="shared" ref="D10:J11" si="1">C10+1</f>
        <v>24</v>
      </c>
      <c r="E10" s="8">
        <f t="shared" si="1"/>
        <v>25</v>
      </c>
      <c r="F10" s="8">
        <f t="shared" si="1"/>
        <v>26</v>
      </c>
      <c r="G10" s="8">
        <f t="shared" si="1"/>
        <v>27</v>
      </c>
      <c r="H10" s="8">
        <f t="shared" si="1"/>
        <v>28</v>
      </c>
      <c r="I10" s="8">
        <f t="shared" si="1"/>
        <v>29</v>
      </c>
      <c r="J10" s="8">
        <f t="shared" si="1"/>
        <v>30</v>
      </c>
      <c r="K10" s="9">
        <v>1</v>
      </c>
      <c r="L10" s="10">
        <f>K10+1</f>
        <v>2</v>
      </c>
      <c r="M10" s="10">
        <f>L10+1</f>
        <v>3</v>
      </c>
    </row>
    <row r="11" spans="1:14" ht="13.5" customHeight="1">
      <c r="A11" s="141"/>
      <c r="B11" s="11"/>
      <c r="C11" s="12">
        <v>2011</v>
      </c>
      <c r="D11" s="13">
        <f>C11+1</f>
        <v>2012</v>
      </c>
      <c r="E11" s="13">
        <f t="shared" si="1"/>
        <v>2013</v>
      </c>
      <c r="F11" s="13">
        <f t="shared" si="1"/>
        <v>2014</v>
      </c>
      <c r="G11" s="13">
        <f t="shared" si="1"/>
        <v>2015</v>
      </c>
      <c r="H11" s="13">
        <f t="shared" si="1"/>
        <v>2016</v>
      </c>
      <c r="I11" s="13">
        <f t="shared" si="1"/>
        <v>2017</v>
      </c>
      <c r="J11" s="13">
        <f t="shared" si="1"/>
        <v>2018</v>
      </c>
      <c r="K11" s="13">
        <f>J11+1</f>
        <v>2019</v>
      </c>
      <c r="L11" s="13">
        <f>K11+1</f>
        <v>2020</v>
      </c>
      <c r="M11" s="13">
        <f>L11+1</f>
        <v>2021</v>
      </c>
    </row>
    <row r="12" spans="1:14" ht="13.5" customHeight="1">
      <c r="A12" s="15"/>
      <c r="B12" s="122" t="s">
        <v>0</v>
      </c>
      <c r="C12" s="123">
        <f>C9</f>
        <v>4</v>
      </c>
      <c r="D12" s="123">
        <f>C12+D$9</f>
        <v>56</v>
      </c>
      <c r="E12" s="123">
        <f t="shared" ref="E12:M12" si="2">D12+E$9</f>
        <v>108</v>
      </c>
      <c r="F12" s="123">
        <f t="shared" si="2"/>
        <v>160</v>
      </c>
      <c r="G12" s="123">
        <f t="shared" si="2"/>
        <v>212</v>
      </c>
      <c r="H12" s="123">
        <f t="shared" si="2"/>
        <v>264</v>
      </c>
      <c r="I12" s="123">
        <f t="shared" si="2"/>
        <v>316</v>
      </c>
      <c r="J12" s="123">
        <f t="shared" si="2"/>
        <v>368</v>
      </c>
      <c r="K12" s="123">
        <f t="shared" si="2"/>
        <v>420</v>
      </c>
      <c r="L12" s="123">
        <f t="shared" si="2"/>
        <v>472</v>
      </c>
      <c r="M12" s="123">
        <f t="shared" si="2"/>
        <v>524</v>
      </c>
    </row>
    <row r="13" spans="1:14" ht="13.5" customHeight="1">
      <c r="A13" s="15"/>
      <c r="B13" s="124" t="s">
        <v>2</v>
      </c>
      <c r="C13" s="125">
        <f>C12+1</f>
        <v>5</v>
      </c>
      <c r="D13" s="126">
        <f>C13+D$9</f>
        <v>57</v>
      </c>
      <c r="E13" s="126">
        <f t="shared" ref="E13:M28" si="3">D13+E$9</f>
        <v>109</v>
      </c>
      <c r="F13" s="126">
        <f t="shared" si="3"/>
        <v>161</v>
      </c>
      <c r="G13" s="126">
        <f t="shared" si="3"/>
        <v>213</v>
      </c>
      <c r="H13" s="126">
        <f t="shared" si="3"/>
        <v>265</v>
      </c>
      <c r="I13" s="126">
        <f t="shared" si="3"/>
        <v>317</v>
      </c>
      <c r="J13" s="126">
        <f t="shared" si="3"/>
        <v>369</v>
      </c>
      <c r="K13" s="126">
        <f t="shared" si="3"/>
        <v>421</v>
      </c>
      <c r="L13" s="126">
        <f t="shared" si="3"/>
        <v>473</v>
      </c>
      <c r="M13" s="126">
        <f t="shared" si="3"/>
        <v>525</v>
      </c>
    </row>
    <row r="14" spans="1:14" ht="13.5" customHeight="1">
      <c r="A14" s="15"/>
      <c r="B14" s="124" t="s">
        <v>4</v>
      </c>
      <c r="C14" s="127">
        <f t="shared" ref="C14:C59" si="4">C13+1</f>
        <v>6</v>
      </c>
      <c r="D14" s="128">
        <f t="shared" ref="D14:L59" si="5">C14+D$9</f>
        <v>58</v>
      </c>
      <c r="E14" s="128">
        <f t="shared" si="5"/>
        <v>110</v>
      </c>
      <c r="F14" s="128">
        <f t="shared" si="5"/>
        <v>162</v>
      </c>
      <c r="G14" s="128">
        <f t="shared" si="5"/>
        <v>214</v>
      </c>
      <c r="H14" s="128">
        <f t="shared" si="5"/>
        <v>266</v>
      </c>
      <c r="I14" s="128">
        <f t="shared" si="5"/>
        <v>318</v>
      </c>
      <c r="J14" s="128">
        <f t="shared" si="5"/>
        <v>370</v>
      </c>
      <c r="K14" s="128">
        <f t="shared" si="5"/>
        <v>422</v>
      </c>
      <c r="L14" s="128">
        <f t="shared" si="5"/>
        <v>474</v>
      </c>
      <c r="M14" s="128">
        <f t="shared" si="3"/>
        <v>526</v>
      </c>
    </row>
    <row r="15" spans="1:14" ht="13.5" customHeight="1">
      <c r="A15" s="15"/>
      <c r="B15" s="124" t="s">
        <v>6</v>
      </c>
      <c r="C15" s="127">
        <f t="shared" si="4"/>
        <v>7</v>
      </c>
      <c r="D15" s="128">
        <f t="shared" si="5"/>
        <v>59</v>
      </c>
      <c r="E15" s="128">
        <f t="shared" si="5"/>
        <v>111</v>
      </c>
      <c r="F15" s="128">
        <f t="shared" si="5"/>
        <v>163</v>
      </c>
      <c r="G15" s="128">
        <f t="shared" si="5"/>
        <v>215</v>
      </c>
      <c r="H15" s="128">
        <f t="shared" si="5"/>
        <v>267</v>
      </c>
      <c r="I15" s="128">
        <f t="shared" si="5"/>
        <v>319</v>
      </c>
      <c r="J15" s="128">
        <f t="shared" si="5"/>
        <v>371</v>
      </c>
      <c r="K15" s="128">
        <f t="shared" si="5"/>
        <v>423</v>
      </c>
      <c r="L15" s="128">
        <f t="shared" si="5"/>
        <v>475</v>
      </c>
      <c r="M15" s="128">
        <f t="shared" si="3"/>
        <v>527</v>
      </c>
    </row>
    <row r="16" spans="1:14" ht="13.5" customHeight="1">
      <c r="A16" s="15"/>
      <c r="B16" s="124" t="s">
        <v>8</v>
      </c>
      <c r="C16" s="127">
        <f t="shared" si="4"/>
        <v>8</v>
      </c>
      <c r="D16" s="128">
        <f t="shared" si="5"/>
        <v>60</v>
      </c>
      <c r="E16" s="128">
        <f t="shared" si="5"/>
        <v>112</v>
      </c>
      <c r="F16" s="128">
        <f t="shared" si="5"/>
        <v>164</v>
      </c>
      <c r="G16" s="128">
        <f t="shared" si="5"/>
        <v>216</v>
      </c>
      <c r="H16" s="128">
        <f t="shared" si="5"/>
        <v>268</v>
      </c>
      <c r="I16" s="128">
        <f t="shared" si="5"/>
        <v>320</v>
      </c>
      <c r="J16" s="128">
        <f t="shared" si="5"/>
        <v>372</v>
      </c>
      <c r="K16" s="128">
        <f t="shared" si="5"/>
        <v>424</v>
      </c>
      <c r="L16" s="128">
        <f t="shared" si="5"/>
        <v>476</v>
      </c>
      <c r="M16" s="128">
        <f t="shared" si="3"/>
        <v>528</v>
      </c>
    </row>
    <row r="17" spans="1:13" ht="13.5" customHeight="1">
      <c r="A17" s="15"/>
      <c r="B17" s="124" t="s">
        <v>10</v>
      </c>
      <c r="C17" s="127">
        <f t="shared" si="4"/>
        <v>9</v>
      </c>
      <c r="D17" s="128">
        <f t="shared" si="5"/>
        <v>61</v>
      </c>
      <c r="E17" s="128">
        <f t="shared" si="5"/>
        <v>113</v>
      </c>
      <c r="F17" s="128">
        <f t="shared" si="5"/>
        <v>165</v>
      </c>
      <c r="G17" s="128">
        <f t="shared" si="5"/>
        <v>217</v>
      </c>
      <c r="H17" s="128">
        <f t="shared" si="5"/>
        <v>269</v>
      </c>
      <c r="I17" s="128">
        <f t="shared" si="5"/>
        <v>321</v>
      </c>
      <c r="J17" s="128">
        <f t="shared" si="5"/>
        <v>373</v>
      </c>
      <c r="K17" s="128">
        <f t="shared" si="5"/>
        <v>425</v>
      </c>
      <c r="L17" s="128">
        <f t="shared" si="5"/>
        <v>477</v>
      </c>
      <c r="M17" s="128">
        <f t="shared" si="3"/>
        <v>529</v>
      </c>
    </row>
    <row r="18" spans="1:13" ht="13.5" customHeight="1">
      <c r="A18" s="15"/>
      <c r="B18" s="124" t="s">
        <v>12</v>
      </c>
      <c r="C18" s="127">
        <f t="shared" si="4"/>
        <v>10</v>
      </c>
      <c r="D18" s="128">
        <f t="shared" si="5"/>
        <v>62</v>
      </c>
      <c r="E18" s="128">
        <f t="shared" si="5"/>
        <v>114</v>
      </c>
      <c r="F18" s="128">
        <f t="shared" si="5"/>
        <v>166</v>
      </c>
      <c r="G18" s="128">
        <f t="shared" si="5"/>
        <v>218</v>
      </c>
      <c r="H18" s="128">
        <f t="shared" si="5"/>
        <v>270</v>
      </c>
      <c r="I18" s="128">
        <f t="shared" si="5"/>
        <v>322</v>
      </c>
      <c r="J18" s="128">
        <f t="shared" si="5"/>
        <v>374</v>
      </c>
      <c r="K18" s="128">
        <f t="shared" si="5"/>
        <v>426</v>
      </c>
      <c r="L18" s="128">
        <f t="shared" si="5"/>
        <v>478</v>
      </c>
      <c r="M18" s="128">
        <f t="shared" si="3"/>
        <v>530</v>
      </c>
    </row>
    <row r="19" spans="1:13" ht="13.5" customHeight="1">
      <c r="A19" s="15"/>
      <c r="B19" s="124" t="s">
        <v>14</v>
      </c>
      <c r="C19" s="127">
        <f t="shared" si="4"/>
        <v>11</v>
      </c>
      <c r="D19" s="128">
        <f t="shared" si="5"/>
        <v>63</v>
      </c>
      <c r="E19" s="128">
        <f t="shared" si="5"/>
        <v>115</v>
      </c>
      <c r="F19" s="128">
        <f t="shared" si="5"/>
        <v>167</v>
      </c>
      <c r="G19" s="128">
        <f t="shared" si="5"/>
        <v>219</v>
      </c>
      <c r="H19" s="128">
        <f t="shared" si="5"/>
        <v>271</v>
      </c>
      <c r="I19" s="128">
        <f t="shared" si="5"/>
        <v>323</v>
      </c>
      <c r="J19" s="128">
        <f t="shared" si="5"/>
        <v>375</v>
      </c>
      <c r="K19" s="128">
        <f t="shared" si="5"/>
        <v>427</v>
      </c>
      <c r="L19" s="128">
        <f t="shared" si="5"/>
        <v>479</v>
      </c>
      <c r="M19" s="128">
        <f t="shared" si="3"/>
        <v>531</v>
      </c>
    </row>
    <row r="20" spans="1:13" ht="13.5" customHeight="1">
      <c r="A20" s="15"/>
      <c r="B20" s="124" t="s">
        <v>45</v>
      </c>
      <c r="C20" s="127">
        <f t="shared" si="4"/>
        <v>12</v>
      </c>
      <c r="D20" s="128">
        <f t="shared" si="5"/>
        <v>64</v>
      </c>
      <c r="E20" s="128">
        <f t="shared" si="5"/>
        <v>116</v>
      </c>
      <c r="F20" s="128">
        <f t="shared" si="5"/>
        <v>168</v>
      </c>
      <c r="G20" s="128">
        <f t="shared" si="5"/>
        <v>220</v>
      </c>
      <c r="H20" s="128">
        <f t="shared" si="5"/>
        <v>272</v>
      </c>
      <c r="I20" s="128">
        <f t="shared" si="5"/>
        <v>324</v>
      </c>
      <c r="J20" s="128">
        <f t="shared" si="5"/>
        <v>376</v>
      </c>
      <c r="K20" s="128">
        <f t="shared" si="5"/>
        <v>428</v>
      </c>
      <c r="L20" s="128">
        <f t="shared" si="5"/>
        <v>480</v>
      </c>
      <c r="M20" s="128">
        <f t="shared" si="3"/>
        <v>532</v>
      </c>
    </row>
    <row r="21" spans="1:13" ht="13.5" customHeight="1">
      <c r="A21" s="15"/>
      <c r="B21" s="124" t="s">
        <v>46</v>
      </c>
      <c r="C21" s="127">
        <f t="shared" si="4"/>
        <v>13</v>
      </c>
      <c r="D21" s="128">
        <f t="shared" si="5"/>
        <v>65</v>
      </c>
      <c r="E21" s="128">
        <f t="shared" si="5"/>
        <v>117</v>
      </c>
      <c r="F21" s="128">
        <f t="shared" si="5"/>
        <v>169</v>
      </c>
      <c r="G21" s="128">
        <f t="shared" si="5"/>
        <v>221</v>
      </c>
      <c r="H21" s="128">
        <f t="shared" si="5"/>
        <v>273</v>
      </c>
      <c r="I21" s="128">
        <f t="shared" si="5"/>
        <v>325</v>
      </c>
      <c r="J21" s="128">
        <f t="shared" si="5"/>
        <v>377</v>
      </c>
      <c r="K21" s="128">
        <f t="shared" si="5"/>
        <v>429</v>
      </c>
      <c r="L21" s="128">
        <f t="shared" si="5"/>
        <v>481</v>
      </c>
      <c r="M21" s="128">
        <f t="shared" si="3"/>
        <v>533</v>
      </c>
    </row>
    <row r="22" spans="1:13" ht="13.5" customHeight="1">
      <c r="A22" s="15"/>
      <c r="B22" s="124" t="s">
        <v>47</v>
      </c>
      <c r="C22" s="127">
        <f t="shared" si="4"/>
        <v>14</v>
      </c>
      <c r="D22" s="128">
        <f t="shared" si="5"/>
        <v>66</v>
      </c>
      <c r="E22" s="128">
        <f t="shared" si="5"/>
        <v>118</v>
      </c>
      <c r="F22" s="128">
        <f t="shared" si="5"/>
        <v>170</v>
      </c>
      <c r="G22" s="128">
        <f t="shared" si="5"/>
        <v>222</v>
      </c>
      <c r="H22" s="128">
        <f t="shared" si="5"/>
        <v>274</v>
      </c>
      <c r="I22" s="128">
        <f t="shared" si="5"/>
        <v>326</v>
      </c>
      <c r="J22" s="128">
        <f t="shared" si="5"/>
        <v>378</v>
      </c>
      <c r="K22" s="128">
        <f t="shared" si="5"/>
        <v>430</v>
      </c>
      <c r="L22" s="128">
        <f t="shared" si="5"/>
        <v>482</v>
      </c>
      <c r="M22" s="128">
        <f t="shared" si="3"/>
        <v>534</v>
      </c>
    </row>
    <row r="23" spans="1:13" ht="13.5" customHeight="1">
      <c r="A23" s="15"/>
      <c r="B23" s="129" t="s">
        <v>48</v>
      </c>
      <c r="C23" s="130">
        <f t="shared" si="4"/>
        <v>15</v>
      </c>
      <c r="D23" s="131">
        <f t="shared" si="5"/>
        <v>67</v>
      </c>
      <c r="E23" s="131">
        <f t="shared" si="5"/>
        <v>119</v>
      </c>
      <c r="F23" s="131">
        <f t="shared" si="5"/>
        <v>171</v>
      </c>
      <c r="G23" s="131">
        <f t="shared" si="5"/>
        <v>223</v>
      </c>
      <c r="H23" s="131">
        <f t="shared" si="5"/>
        <v>275</v>
      </c>
      <c r="I23" s="131">
        <f t="shared" si="5"/>
        <v>327</v>
      </c>
      <c r="J23" s="131">
        <f t="shared" si="5"/>
        <v>379</v>
      </c>
      <c r="K23" s="131">
        <f t="shared" si="5"/>
        <v>431</v>
      </c>
      <c r="L23" s="131">
        <f t="shared" si="5"/>
        <v>483</v>
      </c>
      <c r="M23" s="131">
        <f t="shared" si="3"/>
        <v>535</v>
      </c>
    </row>
    <row r="24" spans="1:13" ht="13.5" customHeight="1">
      <c r="A24" s="15"/>
      <c r="B24" s="124" t="s">
        <v>17</v>
      </c>
      <c r="C24" s="127">
        <f t="shared" si="4"/>
        <v>16</v>
      </c>
      <c r="D24" s="128">
        <f t="shared" si="5"/>
        <v>68</v>
      </c>
      <c r="E24" s="128">
        <f t="shared" si="5"/>
        <v>120</v>
      </c>
      <c r="F24" s="128">
        <f t="shared" si="5"/>
        <v>172</v>
      </c>
      <c r="G24" s="128">
        <f t="shared" si="5"/>
        <v>224</v>
      </c>
      <c r="H24" s="128">
        <f t="shared" si="5"/>
        <v>276</v>
      </c>
      <c r="I24" s="128">
        <f t="shared" si="5"/>
        <v>328</v>
      </c>
      <c r="J24" s="128">
        <f t="shared" si="5"/>
        <v>380</v>
      </c>
      <c r="K24" s="128">
        <f t="shared" si="5"/>
        <v>432</v>
      </c>
      <c r="L24" s="128">
        <f t="shared" si="5"/>
        <v>484</v>
      </c>
      <c r="M24" s="128">
        <f t="shared" si="3"/>
        <v>536</v>
      </c>
    </row>
    <row r="25" spans="1:13" ht="13.5" customHeight="1">
      <c r="A25" s="15"/>
      <c r="B25" s="124" t="s">
        <v>18</v>
      </c>
      <c r="C25" s="127">
        <f t="shared" si="4"/>
        <v>17</v>
      </c>
      <c r="D25" s="128">
        <f t="shared" si="5"/>
        <v>69</v>
      </c>
      <c r="E25" s="128">
        <f t="shared" si="5"/>
        <v>121</v>
      </c>
      <c r="F25" s="128">
        <f t="shared" si="5"/>
        <v>173</v>
      </c>
      <c r="G25" s="128">
        <f t="shared" si="5"/>
        <v>225</v>
      </c>
      <c r="H25" s="128">
        <f t="shared" si="5"/>
        <v>277</v>
      </c>
      <c r="I25" s="128">
        <f t="shared" si="5"/>
        <v>329</v>
      </c>
      <c r="J25" s="128">
        <f t="shared" si="5"/>
        <v>381</v>
      </c>
      <c r="K25" s="128">
        <f t="shared" si="5"/>
        <v>433</v>
      </c>
      <c r="L25" s="128">
        <f t="shared" si="5"/>
        <v>485</v>
      </c>
      <c r="M25" s="128">
        <f t="shared" si="3"/>
        <v>537</v>
      </c>
    </row>
    <row r="26" spans="1:13" ht="13.5" customHeight="1">
      <c r="A26" s="15"/>
      <c r="B26" s="124" t="s">
        <v>19</v>
      </c>
      <c r="C26" s="127">
        <f t="shared" si="4"/>
        <v>18</v>
      </c>
      <c r="D26" s="128">
        <f t="shared" si="5"/>
        <v>70</v>
      </c>
      <c r="E26" s="128">
        <f t="shared" si="5"/>
        <v>122</v>
      </c>
      <c r="F26" s="128">
        <f t="shared" si="5"/>
        <v>174</v>
      </c>
      <c r="G26" s="128">
        <f t="shared" si="5"/>
        <v>226</v>
      </c>
      <c r="H26" s="128">
        <f t="shared" si="5"/>
        <v>278</v>
      </c>
      <c r="I26" s="128">
        <f t="shared" si="5"/>
        <v>330</v>
      </c>
      <c r="J26" s="128">
        <f t="shared" si="5"/>
        <v>382</v>
      </c>
      <c r="K26" s="128">
        <f t="shared" si="5"/>
        <v>434</v>
      </c>
      <c r="L26" s="128">
        <f t="shared" si="5"/>
        <v>486</v>
      </c>
      <c r="M26" s="128">
        <f t="shared" si="3"/>
        <v>538</v>
      </c>
    </row>
    <row r="27" spans="1:13" ht="13.5" customHeight="1">
      <c r="A27" s="15"/>
      <c r="B27" s="124" t="s">
        <v>20</v>
      </c>
      <c r="C27" s="127">
        <f t="shared" si="4"/>
        <v>19</v>
      </c>
      <c r="D27" s="128">
        <f t="shared" si="5"/>
        <v>71</v>
      </c>
      <c r="E27" s="128">
        <f t="shared" si="5"/>
        <v>123</v>
      </c>
      <c r="F27" s="128">
        <f t="shared" si="5"/>
        <v>175</v>
      </c>
      <c r="G27" s="128">
        <f t="shared" si="5"/>
        <v>227</v>
      </c>
      <c r="H27" s="128">
        <f t="shared" si="5"/>
        <v>279</v>
      </c>
      <c r="I27" s="128">
        <f t="shared" si="5"/>
        <v>331</v>
      </c>
      <c r="J27" s="128">
        <f t="shared" si="5"/>
        <v>383</v>
      </c>
      <c r="K27" s="128">
        <f t="shared" si="5"/>
        <v>435</v>
      </c>
      <c r="L27" s="128">
        <f t="shared" si="5"/>
        <v>487</v>
      </c>
      <c r="M27" s="128">
        <f t="shared" si="3"/>
        <v>539</v>
      </c>
    </row>
    <row r="28" spans="1:13" ht="13.5" customHeight="1">
      <c r="A28" s="15"/>
      <c r="B28" s="124" t="s">
        <v>21</v>
      </c>
      <c r="C28" s="127">
        <f t="shared" si="4"/>
        <v>20</v>
      </c>
      <c r="D28" s="128">
        <f t="shared" si="5"/>
        <v>72</v>
      </c>
      <c r="E28" s="128">
        <f t="shared" si="5"/>
        <v>124</v>
      </c>
      <c r="F28" s="128">
        <f t="shared" si="5"/>
        <v>176</v>
      </c>
      <c r="G28" s="128">
        <f t="shared" si="5"/>
        <v>228</v>
      </c>
      <c r="H28" s="128">
        <f t="shared" si="5"/>
        <v>280</v>
      </c>
      <c r="I28" s="128">
        <f t="shared" si="5"/>
        <v>332</v>
      </c>
      <c r="J28" s="128">
        <f t="shared" si="5"/>
        <v>384</v>
      </c>
      <c r="K28" s="128">
        <f t="shared" si="5"/>
        <v>436</v>
      </c>
      <c r="L28" s="128">
        <f t="shared" si="5"/>
        <v>488</v>
      </c>
      <c r="M28" s="128">
        <f t="shared" si="3"/>
        <v>540</v>
      </c>
    </row>
    <row r="29" spans="1:13" ht="13.5" customHeight="1">
      <c r="A29" s="15"/>
      <c r="B29" s="124" t="s">
        <v>22</v>
      </c>
      <c r="C29" s="127">
        <f t="shared" si="4"/>
        <v>21</v>
      </c>
      <c r="D29" s="128">
        <f t="shared" si="5"/>
        <v>73</v>
      </c>
      <c r="E29" s="128">
        <f t="shared" si="5"/>
        <v>125</v>
      </c>
      <c r="F29" s="128">
        <f t="shared" si="5"/>
        <v>177</v>
      </c>
      <c r="G29" s="128">
        <f t="shared" si="5"/>
        <v>229</v>
      </c>
      <c r="H29" s="128">
        <f t="shared" si="5"/>
        <v>281</v>
      </c>
      <c r="I29" s="128">
        <f t="shared" si="5"/>
        <v>333</v>
      </c>
      <c r="J29" s="128">
        <f t="shared" si="5"/>
        <v>385</v>
      </c>
      <c r="K29" s="128">
        <f t="shared" si="5"/>
        <v>437</v>
      </c>
      <c r="L29" s="128">
        <f t="shared" si="5"/>
        <v>489</v>
      </c>
      <c r="M29" s="128">
        <f t="shared" ref="M29:M39" si="6">L29+M$9</f>
        <v>541</v>
      </c>
    </row>
    <row r="30" spans="1:13" ht="13.5" customHeight="1">
      <c r="A30" s="15"/>
      <c r="B30" s="124" t="s">
        <v>23</v>
      </c>
      <c r="C30" s="127">
        <f t="shared" si="4"/>
        <v>22</v>
      </c>
      <c r="D30" s="128">
        <f t="shared" si="5"/>
        <v>74</v>
      </c>
      <c r="E30" s="128">
        <f t="shared" si="5"/>
        <v>126</v>
      </c>
      <c r="F30" s="128">
        <f t="shared" si="5"/>
        <v>178</v>
      </c>
      <c r="G30" s="128">
        <f t="shared" si="5"/>
        <v>230</v>
      </c>
      <c r="H30" s="128">
        <f t="shared" si="5"/>
        <v>282</v>
      </c>
      <c r="I30" s="128">
        <f t="shared" si="5"/>
        <v>334</v>
      </c>
      <c r="J30" s="128">
        <f t="shared" si="5"/>
        <v>386</v>
      </c>
      <c r="K30" s="128">
        <f t="shared" si="5"/>
        <v>438</v>
      </c>
      <c r="L30" s="128">
        <f t="shared" si="5"/>
        <v>490</v>
      </c>
      <c r="M30" s="128">
        <f t="shared" si="6"/>
        <v>542</v>
      </c>
    </row>
    <row r="31" spans="1:13" ht="13.5" customHeight="1">
      <c r="A31" s="15"/>
      <c r="B31" s="124" t="s">
        <v>24</v>
      </c>
      <c r="C31" s="127">
        <f t="shared" si="4"/>
        <v>23</v>
      </c>
      <c r="D31" s="128">
        <f t="shared" si="5"/>
        <v>75</v>
      </c>
      <c r="E31" s="128">
        <f t="shared" si="5"/>
        <v>127</v>
      </c>
      <c r="F31" s="128">
        <f t="shared" si="5"/>
        <v>179</v>
      </c>
      <c r="G31" s="128">
        <f t="shared" si="5"/>
        <v>231</v>
      </c>
      <c r="H31" s="128">
        <f t="shared" si="5"/>
        <v>283</v>
      </c>
      <c r="I31" s="128">
        <f t="shared" si="5"/>
        <v>335</v>
      </c>
      <c r="J31" s="128">
        <f t="shared" si="5"/>
        <v>387</v>
      </c>
      <c r="K31" s="128">
        <f t="shared" si="5"/>
        <v>439</v>
      </c>
      <c r="L31" s="128">
        <f t="shared" si="5"/>
        <v>491</v>
      </c>
      <c r="M31" s="128">
        <f t="shared" si="6"/>
        <v>543</v>
      </c>
    </row>
    <row r="32" spans="1:13" ht="13.5" customHeight="1">
      <c r="A32" s="15"/>
      <c r="B32" s="129" t="s">
        <v>25</v>
      </c>
      <c r="C32" s="130">
        <f t="shared" si="4"/>
        <v>24</v>
      </c>
      <c r="D32" s="131">
        <f t="shared" si="5"/>
        <v>76</v>
      </c>
      <c r="E32" s="131">
        <f t="shared" si="5"/>
        <v>128</v>
      </c>
      <c r="F32" s="131">
        <f t="shared" si="5"/>
        <v>180</v>
      </c>
      <c r="G32" s="131">
        <f t="shared" si="5"/>
        <v>232</v>
      </c>
      <c r="H32" s="131">
        <f t="shared" si="5"/>
        <v>284</v>
      </c>
      <c r="I32" s="131">
        <f t="shared" si="5"/>
        <v>336</v>
      </c>
      <c r="J32" s="131">
        <f t="shared" si="5"/>
        <v>388</v>
      </c>
      <c r="K32" s="131">
        <f t="shared" si="5"/>
        <v>440</v>
      </c>
      <c r="L32" s="131">
        <f t="shared" si="5"/>
        <v>492</v>
      </c>
      <c r="M32" s="131">
        <f t="shared" si="6"/>
        <v>544</v>
      </c>
    </row>
    <row r="33" spans="1:13" ht="13.5" customHeight="1">
      <c r="A33" s="15"/>
      <c r="B33" s="124" t="s">
        <v>26</v>
      </c>
      <c r="C33" s="127">
        <f t="shared" si="4"/>
        <v>25</v>
      </c>
      <c r="D33" s="128">
        <f t="shared" si="5"/>
        <v>77</v>
      </c>
      <c r="E33" s="128">
        <f t="shared" si="5"/>
        <v>129</v>
      </c>
      <c r="F33" s="128">
        <f t="shared" si="5"/>
        <v>181</v>
      </c>
      <c r="G33" s="128">
        <f t="shared" si="5"/>
        <v>233</v>
      </c>
      <c r="H33" s="128">
        <f t="shared" si="5"/>
        <v>285</v>
      </c>
      <c r="I33" s="128">
        <f t="shared" si="5"/>
        <v>337</v>
      </c>
      <c r="J33" s="128">
        <f t="shared" si="5"/>
        <v>389</v>
      </c>
      <c r="K33" s="128">
        <f t="shared" si="5"/>
        <v>441</v>
      </c>
      <c r="L33" s="128">
        <f t="shared" si="5"/>
        <v>493</v>
      </c>
      <c r="M33" s="128">
        <f t="shared" si="6"/>
        <v>545</v>
      </c>
    </row>
    <row r="34" spans="1:13" ht="13.5" customHeight="1">
      <c r="A34" s="15"/>
      <c r="B34" s="124" t="s">
        <v>27</v>
      </c>
      <c r="C34" s="127">
        <f t="shared" si="4"/>
        <v>26</v>
      </c>
      <c r="D34" s="128">
        <f t="shared" si="5"/>
        <v>78</v>
      </c>
      <c r="E34" s="128">
        <f t="shared" si="5"/>
        <v>130</v>
      </c>
      <c r="F34" s="128">
        <f t="shared" si="5"/>
        <v>182</v>
      </c>
      <c r="G34" s="128">
        <f t="shared" si="5"/>
        <v>234</v>
      </c>
      <c r="H34" s="128">
        <f t="shared" si="5"/>
        <v>286</v>
      </c>
      <c r="I34" s="128">
        <f t="shared" si="5"/>
        <v>338</v>
      </c>
      <c r="J34" s="128">
        <f t="shared" si="5"/>
        <v>390</v>
      </c>
      <c r="K34" s="128">
        <f t="shared" si="5"/>
        <v>442</v>
      </c>
      <c r="L34" s="128">
        <f t="shared" si="5"/>
        <v>494</v>
      </c>
      <c r="M34" s="128">
        <f t="shared" si="6"/>
        <v>546</v>
      </c>
    </row>
    <row r="35" spans="1:13" ht="13.5" customHeight="1">
      <c r="A35" s="15"/>
      <c r="B35" s="124" t="s">
        <v>28</v>
      </c>
      <c r="C35" s="127">
        <f t="shared" si="4"/>
        <v>27</v>
      </c>
      <c r="D35" s="128">
        <f t="shared" si="5"/>
        <v>79</v>
      </c>
      <c r="E35" s="128">
        <f t="shared" si="5"/>
        <v>131</v>
      </c>
      <c r="F35" s="128">
        <f t="shared" si="5"/>
        <v>183</v>
      </c>
      <c r="G35" s="128">
        <f t="shared" si="5"/>
        <v>235</v>
      </c>
      <c r="H35" s="128">
        <f t="shared" si="5"/>
        <v>287</v>
      </c>
      <c r="I35" s="128">
        <f t="shared" si="5"/>
        <v>339</v>
      </c>
      <c r="J35" s="128">
        <f t="shared" si="5"/>
        <v>391</v>
      </c>
      <c r="K35" s="128">
        <f t="shared" si="5"/>
        <v>443</v>
      </c>
      <c r="L35" s="128">
        <f t="shared" si="5"/>
        <v>495</v>
      </c>
      <c r="M35" s="128">
        <f t="shared" si="6"/>
        <v>547</v>
      </c>
    </row>
    <row r="36" spans="1:13" ht="13.5" customHeight="1">
      <c r="A36" s="15"/>
      <c r="B36" s="124" t="s">
        <v>29</v>
      </c>
      <c r="C36" s="127">
        <f t="shared" si="4"/>
        <v>28</v>
      </c>
      <c r="D36" s="128">
        <f t="shared" si="5"/>
        <v>80</v>
      </c>
      <c r="E36" s="128">
        <f t="shared" si="5"/>
        <v>132</v>
      </c>
      <c r="F36" s="128">
        <f t="shared" si="5"/>
        <v>184</v>
      </c>
      <c r="G36" s="128">
        <f t="shared" si="5"/>
        <v>236</v>
      </c>
      <c r="H36" s="128">
        <f t="shared" si="5"/>
        <v>288</v>
      </c>
      <c r="I36" s="128">
        <f t="shared" si="5"/>
        <v>340</v>
      </c>
      <c r="J36" s="128">
        <f t="shared" si="5"/>
        <v>392</v>
      </c>
      <c r="K36" s="128">
        <f t="shared" si="5"/>
        <v>444</v>
      </c>
      <c r="L36" s="128">
        <f t="shared" si="5"/>
        <v>496</v>
      </c>
      <c r="M36" s="128">
        <f t="shared" si="6"/>
        <v>548</v>
      </c>
    </row>
    <row r="37" spans="1:13" ht="13.5" customHeight="1">
      <c r="A37" s="15"/>
      <c r="B37" s="124" t="s">
        <v>30</v>
      </c>
      <c r="C37" s="127">
        <f t="shared" si="4"/>
        <v>29</v>
      </c>
      <c r="D37" s="128">
        <f t="shared" si="5"/>
        <v>81</v>
      </c>
      <c r="E37" s="128">
        <f t="shared" si="5"/>
        <v>133</v>
      </c>
      <c r="F37" s="128">
        <f t="shared" si="5"/>
        <v>185</v>
      </c>
      <c r="G37" s="128">
        <f t="shared" si="5"/>
        <v>237</v>
      </c>
      <c r="H37" s="128">
        <f t="shared" si="5"/>
        <v>289</v>
      </c>
      <c r="I37" s="128">
        <f t="shared" si="5"/>
        <v>341</v>
      </c>
      <c r="J37" s="128">
        <f t="shared" si="5"/>
        <v>393</v>
      </c>
      <c r="K37" s="128">
        <f t="shared" si="5"/>
        <v>445</v>
      </c>
      <c r="L37" s="128">
        <f t="shared" si="5"/>
        <v>497</v>
      </c>
      <c r="M37" s="128">
        <f t="shared" si="6"/>
        <v>549</v>
      </c>
    </row>
    <row r="38" spans="1:13" ht="13.5" customHeight="1">
      <c r="A38" s="15"/>
      <c r="B38" s="129" t="s">
        <v>31</v>
      </c>
      <c r="C38" s="130">
        <f t="shared" si="4"/>
        <v>30</v>
      </c>
      <c r="D38" s="131">
        <f t="shared" si="5"/>
        <v>82</v>
      </c>
      <c r="E38" s="131">
        <f t="shared" si="5"/>
        <v>134</v>
      </c>
      <c r="F38" s="131">
        <f t="shared" si="5"/>
        <v>186</v>
      </c>
      <c r="G38" s="131">
        <f t="shared" si="5"/>
        <v>238</v>
      </c>
      <c r="H38" s="131">
        <f t="shared" si="5"/>
        <v>290</v>
      </c>
      <c r="I38" s="131">
        <f t="shared" si="5"/>
        <v>342</v>
      </c>
      <c r="J38" s="131">
        <f t="shared" si="5"/>
        <v>394</v>
      </c>
      <c r="K38" s="131">
        <f t="shared" si="5"/>
        <v>446</v>
      </c>
      <c r="L38" s="131">
        <f t="shared" si="5"/>
        <v>498</v>
      </c>
      <c r="M38" s="131">
        <f t="shared" si="6"/>
        <v>550</v>
      </c>
    </row>
    <row r="39" spans="1:13" ht="13.5" customHeight="1">
      <c r="A39" s="15"/>
      <c r="B39" s="124" t="s">
        <v>32</v>
      </c>
      <c r="C39" s="127">
        <f t="shared" si="4"/>
        <v>31</v>
      </c>
      <c r="D39" s="128">
        <f t="shared" si="5"/>
        <v>83</v>
      </c>
      <c r="E39" s="128">
        <f t="shared" si="5"/>
        <v>135</v>
      </c>
      <c r="F39" s="128">
        <f t="shared" si="5"/>
        <v>187</v>
      </c>
      <c r="G39" s="128">
        <f t="shared" si="5"/>
        <v>239</v>
      </c>
      <c r="H39" s="128">
        <f t="shared" si="5"/>
        <v>291</v>
      </c>
      <c r="I39" s="128">
        <f t="shared" si="5"/>
        <v>343</v>
      </c>
      <c r="J39" s="128">
        <f t="shared" si="5"/>
        <v>395</v>
      </c>
      <c r="K39" s="128">
        <f t="shared" si="5"/>
        <v>447</v>
      </c>
      <c r="L39" s="128">
        <f t="shared" si="5"/>
        <v>499</v>
      </c>
      <c r="M39" s="128">
        <f t="shared" si="6"/>
        <v>551</v>
      </c>
    </row>
    <row r="40" spans="1:13" ht="13.5" customHeight="1">
      <c r="A40" s="15"/>
      <c r="B40" s="124" t="s">
        <v>33</v>
      </c>
      <c r="C40" s="127">
        <f t="shared" si="4"/>
        <v>32</v>
      </c>
      <c r="D40" s="128">
        <f t="shared" si="5"/>
        <v>84</v>
      </c>
      <c r="E40" s="128">
        <f t="shared" si="5"/>
        <v>136</v>
      </c>
      <c r="F40" s="128">
        <f t="shared" ref="E40:M55" si="7">E40+F$9</f>
        <v>188</v>
      </c>
      <c r="G40" s="128">
        <f t="shared" si="7"/>
        <v>240</v>
      </c>
      <c r="H40" s="128">
        <f t="shared" si="7"/>
        <v>292</v>
      </c>
      <c r="I40" s="128">
        <f t="shared" si="7"/>
        <v>344</v>
      </c>
      <c r="J40" s="128">
        <f t="shared" si="7"/>
        <v>396</v>
      </c>
      <c r="K40" s="128">
        <f t="shared" si="7"/>
        <v>448</v>
      </c>
      <c r="L40" s="128">
        <f t="shared" si="7"/>
        <v>500</v>
      </c>
      <c r="M40" s="128">
        <f t="shared" si="7"/>
        <v>552</v>
      </c>
    </row>
    <row r="41" spans="1:13" ht="13.5" customHeight="1">
      <c r="A41" s="15"/>
      <c r="B41" s="124" t="s">
        <v>34</v>
      </c>
      <c r="C41" s="127">
        <f t="shared" si="4"/>
        <v>33</v>
      </c>
      <c r="D41" s="128">
        <f t="shared" si="5"/>
        <v>85</v>
      </c>
      <c r="E41" s="128">
        <f t="shared" si="7"/>
        <v>137</v>
      </c>
      <c r="F41" s="128">
        <f t="shared" si="7"/>
        <v>189</v>
      </c>
      <c r="G41" s="128">
        <f t="shared" si="7"/>
        <v>241</v>
      </c>
      <c r="H41" s="128">
        <f t="shared" si="7"/>
        <v>293</v>
      </c>
      <c r="I41" s="128">
        <f t="shared" si="7"/>
        <v>345</v>
      </c>
      <c r="J41" s="128">
        <f t="shared" si="7"/>
        <v>397</v>
      </c>
      <c r="K41" s="128">
        <f t="shared" si="7"/>
        <v>449</v>
      </c>
      <c r="L41" s="128">
        <f t="shared" si="7"/>
        <v>501</v>
      </c>
      <c r="M41" s="128">
        <f t="shared" si="7"/>
        <v>553</v>
      </c>
    </row>
    <row r="42" spans="1:13" ht="13.5" customHeight="1">
      <c r="A42" s="15"/>
      <c r="B42" s="124" t="s">
        <v>35</v>
      </c>
      <c r="C42" s="127">
        <f t="shared" si="4"/>
        <v>34</v>
      </c>
      <c r="D42" s="128">
        <f t="shared" si="5"/>
        <v>86</v>
      </c>
      <c r="E42" s="128">
        <f t="shared" si="7"/>
        <v>138</v>
      </c>
      <c r="F42" s="128">
        <f t="shared" si="7"/>
        <v>190</v>
      </c>
      <c r="G42" s="128">
        <f t="shared" si="7"/>
        <v>242</v>
      </c>
      <c r="H42" s="128">
        <f t="shared" si="7"/>
        <v>294</v>
      </c>
      <c r="I42" s="128">
        <f t="shared" si="7"/>
        <v>346</v>
      </c>
      <c r="J42" s="128">
        <f t="shared" si="7"/>
        <v>398</v>
      </c>
      <c r="K42" s="128">
        <f t="shared" si="7"/>
        <v>450</v>
      </c>
      <c r="L42" s="128">
        <f t="shared" si="7"/>
        <v>502</v>
      </c>
      <c r="M42" s="128">
        <f t="shared" si="7"/>
        <v>554</v>
      </c>
    </row>
    <row r="43" spans="1:13" ht="13.5" customHeight="1">
      <c r="A43" s="15"/>
      <c r="B43" s="124" t="s">
        <v>36</v>
      </c>
      <c r="C43" s="127">
        <f t="shared" si="4"/>
        <v>35</v>
      </c>
      <c r="D43" s="128">
        <f t="shared" si="5"/>
        <v>87</v>
      </c>
      <c r="E43" s="128">
        <f t="shared" si="7"/>
        <v>139</v>
      </c>
      <c r="F43" s="128">
        <f t="shared" si="7"/>
        <v>191</v>
      </c>
      <c r="G43" s="128">
        <f t="shared" si="7"/>
        <v>243</v>
      </c>
      <c r="H43" s="128">
        <f t="shared" si="7"/>
        <v>295</v>
      </c>
      <c r="I43" s="128">
        <f t="shared" si="7"/>
        <v>347</v>
      </c>
      <c r="J43" s="128">
        <f t="shared" si="7"/>
        <v>399</v>
      </c>
      <c r="K43" s="128">
        <f t="shared" si="7"/>
        <v>451</v>
      </c>
      <c r="L43" s="128">
        <f t="shared" si="7"/>
        <v>503</v>
      </c>
      <c r="M43" s="128">
        <f t="shared" si="7"/>
        <v>555</v>
      </c>
    </row>
    <row r="44" spans="1:13" ht="13.5" customHeight="1">
      <c r="A44" s="15"/>
      <c r="B44" s="124" t="s">
        <v>37</v>
      </c>
      <c r="C44" s="127">
        <f t="shared" si="4"/>
        <v>36</v>
      </c>
      <c r="D44" s="128">
        <f t="shared" si="5"/>
        <v>88</v>
      </c>
      <c r="E44" s="128">
        <f t="shared" si="7"/>
        <v>140</v>
      </c>
      <c r="F44" s="128">
        <f t="shared" si="7"/>
        <v>192</v>
      </c>
      <c r="G44" s="128">
        <f t="shared" si="7"/>
        <v>244</v>
      </c>
      <c r="H44" s="128">
        <f t="shared" si="7"/>
        <v>296</v>
      </c>
      <c r="I44" s="128">
        <f t="shared" si="7"/>
        <v>348</v>
      </c>
      <c r="J44" s="128">
        <f t="shared" si="7"/>
        <v>400</v>
      </c>
      <c r="K44" s="128">
        <f t="shared" si="7"/>
        <v>452</v>
      </c>
      <c r="L44" s="128">
        <f t="shared" si="7"/>
        <v>504</v>
      </c>
      <c r="M44" s="128">
        <f t="shared" si="7"/>
        <v>556</v>
      </c>
    </row>
    <row r="45" spans="1:13" ht="13.5" customHeight="1">
      <c r="A45" s="15"/>
      <c r="B45" s="124" t="s">
        <v>38</v>
      </c>
      <c r="C45" s="127">
        <f t="shared" si="4"/>
        <v>37</v>
      </c>
      <c r="D45" s="128">
        <f t="shared" si="5"/>
        <v>89</v>
      </c>
      <c r="E45" s="128">
        <f t="shared" si="7"/>
        <v>141</v>
      </c>
      <c r="F45" s="128">
        <f t="shared" si="7"/>
        <v>193</v>
      </c>
      <c r="G45" s="128">
        <f t="shared" si="7"/>
        <v>245</v>
      </c>
      <c r="H45" s="128">
        <f t="shared" si="7"/>
        <v>297</v>
      </c>
      <c r="I45" s="128">
        <f t="shared" si="7"/>
        <v>349</v>
      </c>
      <c r="J45" s="128">
        <f t="shared" si="7"/>
        <v>401</v>
      </c>
      <c r="K45" s="128">
        <f t="shared" si="7"/>
        <v>453</v>
      </c>
      <c r="L45" s="128">
        <f t="shared" si="7"/>
        <v>505</v>
      </c>
      <c r="M45" s="128">
        <f t="shared" si="7"/>
        <v>557</v>
      </c>
    </row>
    <row r="46" spans="1:13" ht="13.5" customHeight="1">
      <c r="A46" s="15"/>
      <c r="B46" s="124" t="s">
        <v>39</v>
      </c>
      <c r="C46" s="127">
        <f t="shared" si="4"/>
        <v>38</v>
      </c>
      <c r="D46" s="128">
        <f t="shared" si="5"/>
        <v>90</v>
      </c>
      <c r="E46" s="128">
        <f t="shared" si="7"/>
        <v>142</v>
      </c>
      <c r="F46" s="128">
        <f t="shared" si="7"/>
        <v>194</v>
      </c>
      <c r="G46" s="128">
        <f t="shared" si="7"/>
        <v>246</v>
      </c>
      <c r="H46" s="128">
        <f t="shared" si="7"/>
        <v>298</v>
      </c>
      <c r="I46" s="128">
        <f t="shared" si="7"/>
        <v>350</v>
      </c>
      <c r="J46" s="128">
        <f t="shared" si="7"/>
        <v>402</v>
      </c>
      <c r="K46" s="128">
        <f t="shared" si="7"/>
        <v>454</v>
      </c>
      <c r="L46" s="128">
        <f t="shared" si="7"/>
        <v>506</v>
      </c>
      <c r="M46" s="128">
        <f t="shared" si="7"/>
        <v>558</v>
      </c>
    </row>
    <row r="47" spans="1:13" ht="13.5" customHeight="1">
      <c r="A47" s="15"/>
      <c r="B47" s="124" t="s">
        <v>40</v>
      </c>
      <c r="C47" s="127">
        <f t="shared" si="4"/>
        <v>39</v>
      </c>
      <c r="D47" s="128">
        <f t="shared" si="5"/>
        <v>91</v>
      </c>
      <c r="E47" s="128">
        <f t="shared" si="7"/>
        <v>143</v>
      </c>
      <c r="F47" s="128">
        <f t="shared" si="7"/>
        <v>195</v>
      </c>
      <c r="G47" s="128">
        <f t="shared" si="7"/>
        <v>247</v>
      </c>
      <c r="H47" s="128">
        <f t="shared" si="7"/>
        <v>299</v>
      </c>
      <c r="I47" s="128">
        <f t="shared" si="7"/>
        <v>351</v>
      </c>
      <c r="J47" s="128">
        <f t="shared" si="7"/>
        <v>403</v>
      </c>
      <c r="K47" s="128">
        <f t="shared" si="7"/>
        <v>455</v>
      </c>
      <c r="L47" s="128">
        <f t="shared" si="7"/>
        <v>507</v>
      </c>
      <c r="M47" s="128">
        <f t="shared" si="7"/>
        <v>559</v>
      </c>
    </row>
    <row r="48" spans="1:13" ht="13.5" customHeight="1">
      <c r="A48" s="15"/>
      <c r="B48" s="124" t="s">
        <v>41</v>
      </c>
      <c r="C48" s="127">
        <f t="shared" si="4"/>
        <v>40</v>
      </c>
      <c r="D48" s="128">
        <f t="shared" si="5"/>
        <v>92</v>
      </c>
      <c r="E48" s="128">
        <f t="shared" si="7"/>
        <v>144</v>
      </c>
      <c r="F48" s="128">
        <f t="shared" si="7"/>
        <v>196</v>
      </c>
      <c r="G48" s="128">
        <f t="shared" si="7"/>
        <v>248</v>
      </c>
      <c r="H48" s="128">
        <f t="shared" si="7"/>
        <v>300</v>
      </c>
      <c r="I48" s="128">
        <f t="shared" si="7"/>
        <v>352</v>
      </c>
      <c r="J48" s="128">
        <f t="shared" si="7"/>
        <v>404</v>
      </c>
      <c r="K48" s="128">
        <f t="shared" si="7"/>
        <v>456</v>
      </c>
      <c r="L48" s="128">
        <f t="shared" si="7"/>
        <v>508</v>
      </c>
      <c r="M48" s="128">
        <f t="shared" si="7"/>
        <v>560</v>
      </c>
    </row>
    <row r="49" spans="1:13" ht="13.5" customHeight="1">
      <c r="A49" s="15"/>
      <c r="B49" s="124" t="s">
        <v>49</v>
      </c>
      <c r="C49" s="127">
        <f t="shared" si="4"/>
        <v>41</v>
      </c>
      <c r="D49" s="128">
        <f t="shared" si="5"/>
        <v>93</v>
      </c>
      <c r="E49" s="128">
        <f t="shared" si="7"/>
        <v>145</v>
      </c>
      <c r="F49" s="128">
        <f t="shared" si="7"/>
        <v>197</v>
      </c>
      <c r="G49" s="128">
        <f t="shared" si="7"/>
        <v>249</v>
      </c>
      <c r="H49" s="128">
        <f t="shared" si="7"/>
        <v>301</v>
      </c>
      <c r="I49" s="128">
        <f t="shared" si="7"/>
        <v>353</v>
      </c>
      <c r="J49" s="128">
        <f t="shared" si="7"/>
        <v>405</v>
      </c>
      <c r="K49" s="128">
        <f t="shared" si="7"/>
        <v>457</v>
      </c>
      <c r="L49" s="128">
        <f t="shared" si="7"/>
        <v>509</v>
      </c>
      <c r="M49" s="128">
        <f t="shared" si="7"/>
        <v>561</v>
      </c>
    </row>
    <row r="50" spans="1:13" ht="13.5" customHeight="1">
      <c r="A50" s="15"/>
      <c r="B50" s="129" t="s">
        <v>50</v>
      </c>
      <c r="C50" s="130">
        <f t="shared" si="4"/>
        <v>42</v>
      </c>
      <c r="D50" s="131">
        <f t="shared" si="5"/>
        <v>94</v>
      </c>
      <c r="E50" s="131">
        <f t="shared" si="7"/>
        <v>146</v>
      </c>
      <c r="F50" s="131">
        <f t="shared" si="7"/>
        <v>198</v>
      </c>
      <c r="G50" s="131">
        <f t="shared" si="7"/>
        <v>250</v>
      </c>
      <c r="H50" s="131">
        <f t="shared" si="7"/>
        <v>302</v>
      </c>
      <c r="I50" s="131">
        <f t="shared" si="7"/>
        <v>354</v>
      </c>
      <c r="J50" s="131">
        <f t="shared" si="7"/>
        <v>406</v>
      </c>
      <c r="K50" s="131">
        <f t="shared" si="7"/>
        <v>458</v>
      </c>
      <c r="L50" s="131">
        <f t="shared" si="7"/>
        <v>510</v>
      </c>
      <c r="M50" s="131">
        <f t="shared" si="7"/>
        <v>562</v>
      </c>
    </row>
    <row r="51" spans="1:13" ht="13.5" customHeight="1">
      <c r="A51" s="15"/>
      <c r="B51" s="129" t="s">
        <v>42</v>
      </c>
      <c r="C51" s="130">
        <f t="shared" si="4"/>
        <v>43</v>
      </c>
      <c r="D51" s="131">
        <f t="shared" si="5"/>
        <v>95</v>
      </c>
      <c r="E51" s="131">
        <f t="shared" si="7"/>
        <v>147</v>
      </c>
      <c r="F51" s="131">
        <f t="shared" si="7"/>
        <v>199</v>
      </c>
      <c r="G51" s="131">
        <f t="shared" si="7"/>
        <v>251</v>
      </c>
      <c r="H51" s="131">
        <f t="shared" si="7"/>
        <v>303</v>
      </c>
      <c r="I51" s="131">
        <f t="shared" si="7"/>
        <v>355</v>
      </c>
      <c r="J51" s="131">
        <f t="shared" si="7"/>
        <v>407</v>
      </c>
      <c r="K51" s="131">
        <f t="shared" si="7"/>
        <v>459</v>
      </c>
      <c r="L51" s="131">
        <f t="shared" si="7"/>
        <v>511</v>
      </c>
      <c r="M51" s="131">
        <f t="shared" si="7"/>
        <v>563</v>
      </c>
    </row>
    <row r="52" spans="1:13" ht="13.5" customHeight="1">
      <c r="A52" s="15"/>
      <c r="B52" s="124" t="s">
        <v>43</v>
      </c>
      <c r="C52" s="127">
        <f t="shared" si="4"/>
        <v>44</v>
      </c>
      <c r="D52" s="128">
        <f t="shared" si="5"/>
        <v>96</v>
      </c>
      <c r="E52" s="128">
        <f t="shared" si="7"/>
        <v>148</v>
      </c>
      <c r="F52" s="128">
        <f t="shared" si="7"/>
        <v>200</v>
      </c>
      <c r="G52" s="128">
        <f t="shared" si="7"/>
        <v>252</v>
      </c>
      <c r="H52" s="128">
        <f t="shared" si="7"/>
        <v>304</v>
      </c>
      <c r="I52" s="128">
        <f t="shared" si="7"/>
        <v>356</v>
      </c>
      <c r="J52" s="128">
        <f t="shared" si="7"/>
        <v>408</v>
      </c>
      <c r="K52" s="128">
        <f t="shared" si="7"/>
        <v>460</v>
      </c>
      <c r="L52" s="128">
        <f t="shared" si="7"/>
        <v>512</v>
      </c>
      <c r="M52" s="128">
        <f t="shared" si="7"/>
        <v>564</v>
      </c>
    </row>
    <row r="53" spans="1:13" ht="13.5" customHeight="1">
      <c r="A53" s="15"/>
      <c r="B53" s="129" t="s">
        <v>44</v>
      </c>
      <c r="C53" s="130">
        <f t="shared" si="4"/>
        <v>45</v>
      </c>
      <c r="D53" s="131">
        <f t="shared" si="5"/>
        <v>97</v>
      </c>
      <c r="E53" s="131">
        <f t="shared" si="7"/>
        <v>149</v>
      </c>
      <c r="F53" s="131">
        <f t="shared" si="7"/>
        <v>201</v>
      </c>
      <c r="G53" s="131">
        <f t="shared" si="7"/>
        <v>253</v>
      </c>
      <c r="H53" s="131">
        <f t="shared" si="7"/>
        <v>305</v>
      </c>
      <c r="I53" s="131">
        <f t="shared" si="7"/>
        <v>357</v>
      </c>
      <c r="J53" s="131">
        <f t="shared" si="7"/>
        <v>409</v>
      </c>
      <c r="K53" s="131">
        <f t="shared" si="7"/>
        <v>461</v>
      </c>
      <c r="L53" s="131">
        <f t="shared" si="7"/>
        <v>513</v>
      </c>
      <c r="M53" s="131">
        <f t="shared" si="7"/>
        <v>565</v>
      </c>
    </row>
    <row r="54" spans="1:13" ht="13.5" customHeight="1">
      <c r="A54" s="142"/>
      <c r="B54" s="132" t="s">
        <v>118</v>
      </c>
      <c r="C54" s="127">
        <f t="shared" si="4"/>
        <v>46</v>
      </c>
      <c r="D54" s="128">
        <f t="shared" si="5"/>
        <v>98</v>
      </c>
      <c r="E54" s="128">
        <f t="shared" si="7"/>
        <v>150</v>
      </c>
      <c r="F54" s="128">
        <f t="shared" si="7"/>
        <v>202</v>
      </c>
      <c r="G54" s="128">
        <f t="shared" si="7"/>
        <v>254</v>
      </c>
      <c r="H54" s="128">
        <f t="shared" si="7"/>
        <v>306</v>
      </c>
      <c r="I54" s="128">
        <f t="shared" si="7"/>
        <v>358</v>
      </c>
      <c r="J54" s="128">
        <f t="shared" si="7"/>
        <v>410</v>
      </c>
      <c r="K54" s="128">
        <f t="shared" si="7"/>
        <v>462</v>
      </c>
      <c r="L54" s="128">
        <f t="shared" si="7"/>
        <v>514</v>
      </c>
      <c r="M54" s="128">
        <f t="shared" si="7"/>
        <v>566</v>
      </c>
    </row>
    <row r="55" spans="1:13" ht="13.5" customHeight="1">
      <c r="A55" s="142"/>
      <c r="B55" s="124" t="s">
        <v>119</v>
      </c>
      <c r="C55" s="127">
        <f t="shared" si="4"/>
        <v>47</v>
      </c>
      <c r="D55" s="128">
        <f t="shared" si="5"/>
        <v>99</v>
      </c>
      <c r="E55" s="128">
        <f t="shared" si="7"/>
        <v>151</v>
      </c>
      <c r="F55" s="128">
        <f t="shared" si="7"/>
        <v>203</v>
      </c>
      <c r="G55" s="128">
        <f t="shared" si="7"/>
        <v>255</v>
      </c>
      <c r="H55" s="128">
        <f t="shared" si="7"/>
        <v>307</v>
      </c>
      <c r="I55" s="128">
        <f t="shared" si="7"/>
        <v>359</v>
      </c>
      <c r="J55" s="128">
        <f t="shared" si="7"/>
        <v>411</v>
      </c>
      <c r="K55" s="128">
        <f t="shared" si="7"/>
        <v>463</v>
      </c>
      <c r="L55" s="128">
        <f t="shared" si="7"/>
        <v>515</v>
      </c>
      <c r="M55" s="128">
        <f t="shared" si="7"/>
        <v>567</v>
      </c>
    </row>
    <row r="56" spans="1:13" ht="13.5" customHeight="1">
      <c r="A56" s="142"/>
      <c r="B56" s="124" t="s">
        <v>120</v>
      </c>
      <c r="C56" s="127">
        <f t="shared" si="4"/>
        <v>48</v>
      </c>
      <c r="D56" s="128">
        <f t="shared" si="5"/>
        <v>100</v>
      </c>
      <c r="E56" s="128">
        <f t="shared" ref="E56:M59" si="8">D56+E$9</f>
        <v>152</v>
      </c>
      <c r="F56" s="128">
        <f t="shared" si="8"/>
        <v>204</v>
      </c>
      <c r="G56" s="128">
        <f t="shared" si="8"/>
        <v>256</v>
      </c>
      <c r="H56" s="128">
        <f t="shared" si="8"/>
        <v>308</v>
      </c>
      <c r="I56" s="128">
        <f t="shared" si="8"/>
        <v>360</v>
      </c>
      <c r="J56" s="128">
        <f t="shared" si="8"/>
        <v>412</v>
      </c>
      <c r="K56" s="128">
        <f t="shared" si="8"/>
        <v>464</v>
      </c>
      <c r="L56" s="128">
        <f t="shared" si="8"/>
        <v>516</v>
      </c>
      <c r="M56" s="128">
        <f t="shared" si="8"/>
        <v>568</v>
      </c>
    </row>
    <row r="57" spans="1:13" ht="13.5" customHeight="1">
      <c r="A57" s="142"/>
      <c r="B57" s="124" t="s">
        <v>121</v>
      </c>
      <c r="C57" s="127">
        <f t="shared" si="4"/>
        <v>49</v>
      </c>
      <c r="D57" s="128">
        <f t="shared" si="5"/>
        <v>101</v>
      </c>
      <c r="E57" s="128">
        <f t="shared" si="8"/>
        <v>153</v>
      </c>
      <c r="F57" s="128">
        <f t="shared" si="8"/>
        <v>205</v>
      </c>
      <c r="G57" s="128">
        <f t="shared" si="8"/>
        <v>257</v>
      </c>
      <c r="H57" s="128">
        <f t="shared" si="8"/>
        <v>309</v>
      </c>
      <c r="I57" s="128">
        <f t="shared" si="8"/>
        <v>361</v>
      </c>
      <c r="J57" s="128">
        <f t="shared" si="8"/>
        <v>413</v>
      </c>
      <c r="K57" s="128">
        <f t="shared" si="8"/>
        <v>465</v>
      </c>
      <c r="L57" s="128">
        <f t="shared" si="8"/>
        <v>517</v>
      </c>
      <c r="M57" s="128">
        <f t="shared" si="8"/>
        <v>569</v>
      </c>
    </row>
    <row r="58" spans="1:13" ht="13.5" customHeight="1">
      <c r="A58" s="142"/>
      <c r="B58" s="124" t="s">
        <v>122</v>
      </c>
      <c r="C58" s="127">
        <f t="shared" si="4"/>
        <v>50</v>
      </c>
      <c r="D58" s="128">
        <f t="shared" si="5"/>
        <v>102</v>
      </c>
      <c r="E58" s="128">
        <f t="shared" si="8"/>
        <v>154</v>
      </c>
      <c r="F58" s="128">
        <f t="shared" si="8"/>
        <v>206</v>
      </c>
      <c r="G58" s="128">
        <f t="shared" si="8"/>
        <v>258</v>
      </c>
      <c r="H58" s="128">
        <f t="shared" si="8"/>
        <v>310</v>
      </c>
      <c r="I58" s="128">
        <f t="shared" si="8"/>
        <v>362</v>
      </c>
      <c r="J58" s="128">
        <f t="shared" si="8"/>
        <v>414</v>
      </c>
      <c r="K58" s="128">
        <f t="shared" si="8"/>
        <v>466</v>
      </c>
      <c r="L58" s="128">
        <f t="shared" si="8"/>
        <v>518</v>
      </c>
      <c r="M58" s="128">
        <f t="shared" si="8"/>
        <v>570</v>
      </c>
    </row>
    <row r="59" spans="1:13" ht="13.5" customHeight="1">
      <c r="A59" s="142"/>
      <c r="B59" s="129" t="s">
        <v>123</v>
      </c>
      <c r="C59" s="130">
        <f t="shared" si="4"/>
        <v>51</v>
      </c>
      <c r="D59" s="131">
        <f t="shared" si="5"/>
        <v>103</v>
      </c>
      <c r="E59" s="131">
        <f t="shared" si="8"/>
        <v>155</v>
      </c>
      <c r="F59" s="131">
        <f t="shared" si="8"/>
        <v>207</v>
      </c>
      <c r="G59" s="131">
        <f t="shared" si="8"/>
        <v>259</v>
      </c>
      <c r="H59" s="131">
        <f t="shared" si="8"/>
        <v>311</v>
      </c>
      <c r="I59" s="131">
        <f t="shared" si="8"/>
        <v>363</v>
      </c>
      <c r="J59" s="131">
        <f t="shared" si="8"/>
        <v>415</v>
      </c>
      <c r="K59" s="131">
        <f t="shared" si="8"/>
        <v>467</v>
      </c>
      <c r="L59" s="131">
        <f t="shared" si="8"/>
        <v>519</v>
      </c>
      <c r="M59" s="131">
        <f t="shared" si="8"/>
        <v>571</v>
      </c>
    </row>
    <row r="60" spans="1:13" ht="13.5" customHeight="1">
      <c r="A60" s="71"/>
      <c r="B60" s="85"/>
      <c r="C60" s="80"/>
      <c r="D60" s="80"/>
      <c r="E60" s="80"/>
      <c r="F60" s="80"/>
      <c r="G60" s="80"/>
      <c r="H60" s="80"/>
      <c r="I60" s="80"/>
      <c r="J60" s="80"/>
      <c r="K60" s="80"/>
      <c r="L60" s="80"/>
      <c r="M60" s="80"/>
    </row>
    <row r="61" spans="1:13" ht="13.5" customHeight="1">
      <c r="A61" s="96" t="s">
        <v>142</v>
      </c>
      <c r="B61" s="96"/>
      <c r="L61" s="31"/>
      <c r="M61" s="31"/>
    </row>
    <row r="62" spans="1:13" ht="13.5" customHeight="1">
      <c r="L62" s="31"/>
      <c r="M62" s="31"/>
    </row>
    <row r="63" spans="1:13" ht="13.5" customHeight="1">
      <c r="B63" s="32" t="s">
        <v>96</v>
      </c>
      <c r="C63" s="32"/>
      <c r="L63" s="31"/>
      <c r="M63" s="31"/>
    </row>
    <row r="64" spans="1:13" ht="13.5" customHeight="1" thickBot="1">
      <c r="B64" s="32"/>
      <c r="C64" s="32"/>
      <c r="L64" s="31"/>
      <c r="M64" s="31"/>
    </row>
    <row r="65" spans="2:13" ht="13.5" customHeight="1" thickBot="1">
      <c r="B65" s="118" t="s">
        <v>150</v>
      </c>
      <c r="C65" s="117" t="str">
        <f>INDEX(B68:D91,MATCH(年度別〔組替表〕!B2,B68:B91,0),3)</f>
        <v>Ｃ</v>
      </c>
      <c r="L65" s="31"/>
      <c r="M65" s="31"/>
    </row>
    <row r="66" spans="2:13" ht="13.5" customHeight="1">
      <c r="C66" s="111"/>
      <c r="L66" s="31"/>
      <c r="M66" s="31"/>
    </row>
    <row r="67" spans="2:13" ht="13.5" customHeight="1">
      <c r="B67" s="37" t="s">
        <v>108</v>
      </c>
      <c r="C67" s="37" t="s">
        <v>114</v>
      </c>
      <c r="D67" s="37" t="s">
        <v>149</v>
      </c>
    </row>
    <row r="68" spans="2:13" ht="13.5" customHeight="1">
      <c r="B68" s="106" t="s">
        <v>51</v>
      </c>
      <c r="C68" s="87">
        <v>1</v>
      </c>
      <c r="D68" s="87" t="s">
        <v>76</v>
      </c>
      <c r="E68" s="18" t="s">
        <v>148</v>
      </c>
    </row>
    <row r="69" spans="2:13" ht="13.5" customHeight="1">
      <c r="B69" s="107" t="s">
        <v>52</v>
      </c>
      <c r="C69" s="88">
        <f>C68+1</f>
        <v>2</v>
      </c>
      <c r="D69" s="89" t="s">
        <v>77</v>
      </c>
      <c r="E69" s="18" t="s">
        <v>151</v>
      </c>
    </row>
    <row r="70" spans="2:13" ht="13.5" customHeight="1">
      <c r="B70" s="107" t="s">
        <v>53</v>
      </c>
      <c r="C70" s="88">
        <f t="shared" ref="C70:C91" si="9">C69+1</f>
        <v>3</v>
      </c>
      <c r="D70" s="89" t="s">
        <v>78</v>
      </c>
      <c r="L70" s="31"/>
      <c r="M70" s="31"/>
    </row>
    <row r="71" spans="2:13" ht="13.5" customHeight="1">
      <c r="B71" s="107" t="s">
        <v>54</v>
      </c>
      <c r="C71" s="88">
        <f t="shared" si="9"/>
        <v>4</v>
      </c>
      <c r="D71" s="89" t="s">
        <v>79</v>
      </c>
    </row>
    <row r="72" spans="2:13" ht="13.5" customHeight="1">
      <c r="B72" s="107" t="s">
        <v>55</v>
      </c>
      <c r="C72" s="88">
        <f t="shared" si="9"/>
        <v>5</v>
      </c>
      <c r="D72" s="89" t="s">
        <v>80</v>
      </c>
    </row>
    <row r="73" spans="2:13" ht="13.5" customHeight="1">
      <c r="B73" s="107" t="s">
        <v>56</v>
      </c>
      <c r="C73" s="88">
        <f t="shared" si="9"/>
        <v>6</v>
      </c>
      <c r="D73" s="89" t="s">
        <v>81</v>
      </c>
    </row>
    <row r="74" spans="2:13" ht="13.5" customHeight="1">
      <c r="B74" s="107" t="s">
        <v>57</v>
      </c>
      <c r="C74" s="88">
        <f t="shared" si="9"/>
        <v>7</v>
      </c>
      <c r="D74" s="89" t="s">
        <v>82</v>
      </c>
    </row>
    <row r="75" spans="2:13" ht="13.5" customHeight="1">
      <c r="B75" s="107" t="s">
        <v>58</v>
      </c>
      <c r="C75" s="88">
        <f t="shared" si="9"/>
        <v>8</v>
      </c>
      <c r="D75" s="89" t="s">
        <v>83</v>
      </c>
    </row>
    <row r="76" spans="2:13" ht="13.5" customHeight="1">
      <c r="B76" s="107" t="s">
        <v>59</v>
      </c>
      <c r="C76" s="88">
        <f t="shared" si="9"/>
        <v>9</v>
      </c>
      <c r="D76" s="89" t="s">
        <v>84</v>
      </c>
    </row>
    <row r="77" spans="2:13" ht="13.5" customHeight="1">
      <c r="B77" s="107" t="s">
        <v>60</v>
      </c>
      <c r="C77" s="88">
        <f t="shared" si="9"/>
        <v>10</v>
      </c>
      <c r="D77" s="89" t="s">
        <v>85</v>
      </c>
    </row>
    <row r="78" spans="2:13" ht="13.5" customHeight="1">
      <c r="B78" s="107" t="s">
        <v>61</v>
      </c>
      <c r="C78" s="88">
        <f t="shared" si="9"/>
        <v>11</v>
      </c>
      <c r="D78" s="89" t="s">
        <v>86</v>
      </c>
    </row>
    <row r="79" spans="2:13" ht="13.5" customHeight="1">
      <c r="B79" s="107" t="s">
        <v>62</v>
      </c>
      <c r="C79" s="88">
        <f t="shared" si="9"/>
        <v>12</v>
      </c>
      <c r="D79" s="89" t="s">
        <v>87</v>
      </c>
    </row>
    <row r="80" spans="2:13" ht="13.5" customHeight="1">
      <c r="B80" s="107" t="s">
        <v>63</v>
      </c>
      <c r="C80" s="88">
        <f t="shared" si="9"/>
        <v>13</v>
      </c>
      <c r="D80" s="89" t="s">
        <v>88</v>
      </c>
    </row>
    <row r="81" spans="1:7" ht="13.5" customHeight="1">
      <c r="B81" s="107" t="s">
        <v>64</v>
      </c>
      <c r="C81" s="88">
        <f t="shared" si="9"/>
        <v>14</v>
      </c>
      <c r="D81" s="89" t="s">
        <v>89</v>
      </c>
    </row>
    <row r="82" spans="1:7" ht="13.5" customHeight="1">
      <c r="B82" s="107" t="s">
        <v>65</v>
      </c>
      <c r="C82" s="88">
        <f t="shared" si="9"/>
        <v>15</v>
      </c>
      <c r="D82" s="89" t="s">
        <v>90</v>
      </c>
    </row>
    <row r="83" spans="1:7" ht="13.5" customHeight="1">
      <c r="B83" s="107" t="s">
        <v>66</v>
      </c>
      <c r="C83" s="88">
        <f t="shared" si="9"/>
        <v>16</v>
      </c>
      <c r="D83" s="89" t="s">
        <v>91</v>
      </c>
    </row>
    <row r="84" spans="1:7" ht="13.5" customHeight="1">
      <c r="B84" s="107" t="s">
        <v>67</v>
      </c>
      <c r="C84" s="88">
        <f t="shared" si="9"/>
        <v>17</v>
      </c>
      <c r="D84" s="89" t="s">
        <v>92</v>
      </c>
    </row>
    <row r="85" spans="1:7" ht="13.5" customHeight="1">
      <c r="B85" s="107" t="s">
        <v>68</v>
      </c>
      <c r="C85" s="88">
        <f t="shared" si="9"/>
        <v>18</v>
      </c>
      <c r="D85" s="89" t="s">
        <v>93</v>
      </c>
    </row>
    <row r="86" spans="1:7" ht="13.5" customHeight="1">
      <c r="B86" s="107" t="s">
        <v>116</v>
      </c>
      <c r="C86" s="88">
        <f t="shared" si="9"/>
        <v>19</v>
      </c>
      <c r="D86" s="89" t="s">
        <v>109</v>
      </c>
    </row>
    <row r="87" spans="1:7" ht="13.5" customHeight="1">
      <c r="B87" s="107" t="s">
        <v>69</v>
      </c>
      <c r="C87" s="88">
        <f t="shared" si="9"/>
        <v>20</v>
      </c>
      <c r="D87" s="89" t="s">
        <v>104</v>
      </c>
    </row>
    <row r="88" spans="1:7" ht="13.5" customHeight="1" thickBot="1">
      <c r="B88" s="108" t="s">
        <v>115</v>
      </c>
      <c r="C88" s="92">
        <f t="shared" si="9"/>
        <v>21</v>
      </c>
      <c r="D88" s="93" t="s">
        <v>110</v>
      </c>
    </row>
    <row r="89" spans="1:7" ht="13.5" customHeight="1" thickTop="1">
      <c r="B89" s="107" t="s">
        <v>72</v>
      </c>
      <c r="C89" s="88">
        <f t="shared" si="9"/>
        <v>22</v>
      </c>
      <c r="D89" s="89" t="s">
        <v>111</v>
      </c>
    </row>
    <row r="90" spans="1:7" ht="13.5" customHeight="1">
      <c r="B90" s="109" t="s">
        <v>73</v>
      </c>
      <c r="C90" s="88">
        <f t="shared" si="9"/>
        <v>23</v>
      </c>
      <c r="D90" s="89" t="s">
        <v>112</v>
      </c>
    </row>
    <row r="91" spans="1:7" ht="13.5" customHeight="1">
      <c r="B91" s="110" t="s">
        <v>74</v>
      </c>
      <c r="C91" s="90">
        <f t="shared" si="9"/>
        <v>24</v>
      </c>
      <c r="D91" s="91" t="s">
        <v>113</v>
      </c>
    </row>
    <row r="92" spans="1:7" ht="13.5" customHeight="1">
      <c r="C92" s="86"/>
    </row>
    <row r="94" spans="1:7" ht="13.5" customHeight="1">
      <c r="A94" s="96" t="s">
        <v>143</v>
      </c>
      <c r="B94" s="96"/>
    </row>
    <row r="96" spans="1:7" ht="13.5" customHeight="1">
      <c r="B96" s="32" t="s">
        <v>156</v>
      </c>
      <c r="C96" s="32"/>
      <c r="G96" s="31"/>
    </row>
    <row r="97" spans="2:13" ht="13.5" customHeight="1" thickBot="1">
      <c r="D97" s="5"/>
      <c r="E97" s="5"/>
    </row>
    <row r="98" spans="2:13" ht="13.5" customHeight="1" thickBot="1">
      <c r="B98" s="118" t="s">
        <v>140</v>
      </c>
      <c r="C98" s="117">
        <f>INDEX(B105:D152,MATCH(市町村別〔組替表〕!B2,B105:B152,0),3)</f>
        <v>4</v>
      </c>
      <c r="D98" s="5"/>
      <c r="E98" s="118" t="s">
        <v>124</v>
      </c>
      <c r="F98" s="117">
        <f>C7-C6</f>
        <v>52</v>
      </c>
    </row>
    <row r="99" spans="2:13" ht="13.5" customHeight="1">
      <c r="D99" s="111"/>
      <c r="G99" s="111"/>
    </row>
    <row r="100" spans="2:13" ht="13.5" customHeight="1">
      <c r="B100" s="114"/>
      <c r="C100" s="112">
        <f>C$10</f>
        <v>23</v>
      </c>
      <c r="D100" s="112">
        <f t="shared" ref="D100:M100" si="10">D$10</f>
        <v>24</v>
      </c>
      <c r="E100" s="112">
        <f t="shared" si="10"/>
        <v>25</v>
      </c>
      <c r="F100" s="112">
        <f t="shared" si="10"/>
        <v>26</v>
      </c>
      <c r="G100" s="112">
        <f t="shared" si="10"/>
        <v>27</v>
      </c>
      <c r="H100" s="112">
        <f t="shared" si="10"/>
        <v>28</v>
      </c>
      <c r="I100" s="112">
        <f t="shared" si="10"/>
        <v>29</v>
      </c>
      <c r="J100" s="112">
        <f t="shared" si="10"/>
        <v>30</v>
      </c>
      <c r="K100" s="112">
        <f t="shared" si="10"/>
        <v>1</v>
      </c>
      <c r="L100" s="112">
        <f t="shared" si="10"/>
        <v>2</v>
      </c>
      <c r="M100" s="112">
        <f t="shared" si="10"/>
        <v>3</v>
      </c>
    </row>
    <row r="101" spans="2:13" ht="13.5" customHeight="1">
      <c r="B101" s="115"/>
      <c r="C101" s="113">
        <f>C$11</f>
        <v>2011</v>
      </c>
      <c r="D101" s="113">
        <f t="shared" ref="D101:M101" si="11">D$11</f>
        <v>2012</v>
      </c>
      <c r="E101" s="113">
        <f t="shared" si="11"/>
        <v>2013</v>
      </c>
      <c r="F101" s="113">
        <f t="shared" si="11"/>
        <v>2014</v>
      </c>
      <c r="G101" s="113">
        <f t="shared" si="11"/>
        <v>2015</v>
      </c>
      <c r="H101" s="113">
        <f t="shared" si="11"/>
        <v>2016</v>
      </c>
      <c r="I101" s="113">
        <f t="shared" si="11"/>
        <v>2017</v>
      </c>
      <c r="J101" s="113">
        <f t="shared" si="11"/>
        <v>2018</v>
      </c>
      <c r="K101" s="113">
        <f t="shared" si="11"/>
        <v>2019</v>
      </c>
      <c r="L101" s="113">
        <f t="shared" si="11"/>
        <v>2020</v>
      </c>
      <c r="M101" s="113">
        <f t="shared" si="11"/>
        <v>2021</v>
      </c>
    </row>
    <row r="102" spans="2:13" ht="13.5" customHeight="1">
      <c r="B102" s="119" t="s">
        <v>147</v>
      </c>
      <c r="C102" s="120">
        <f>C98</f>
        <v>4</v>
      </c>
      <c r="D102" s="121">
        <f t="shared" ref="D102:M102" si="12">C102+$F98</f>
        <v>56</v>
      </c>
      <c r="E102" s="121">
        <f t="shared" si="12"/>
        <v>108</v>
      </c>
      <c r="F102" s="121">
        <f t="shared" si="12"/>
        <v>160</v>
      </c>
      <c r="G102" s="121">
        <f t="shared" si="12"/>
        <v>212</v>
      </c>
      <c r="H102" s="121">
        <f t="shared" si="12"/>
        <v>264</v>
      </c>
      <c r="I102" s="121">
        <f t="shared" si="12"/>
        <v>316</v>
      </c>
      <c r="J102" s="121">
        <f t="shared" si="12"/>
        <v>368</v>
      </c>
      <c r="K102" s="121">
        <f t="shared" si="12"/>
        <v>420</v>
      </c>
      <c r="L102" s="121">
        <f t="shared" si="12"/>
        <v>472</v>
      </c>
      <c r="M102" s="121">
        <f t="shared" si="12"/>
        <v>524</v>
      </c>
    </row>
    <row r="103" spans="2:13" ht="13.5" customHeight="1">
      <c r="D103" s="111"/>
      <c r="G103" s="111"/>
    </row>
    <row r="104" spans="2:13" ht="13.5" customHeight="1">
      <c r="B104" s="72" t="s">
        <v>146</v>
      </c>
      <c r="C104" s="72" t="s">
        <v>145</v>
      </c>
      <c r="D104" s="133" t="s">
        <v>144</v>
      </c>
    </row>
    <row r="105" spans="2:13" ht="13.5" customHeight="1">
      <c r="B105" s="87" t="s">
        <v>117</v>
      </c>
      <c r="C105" s="134" t="s">
        <v>139</v>
      </c>
      <c r="D105" s="116">
        <f>$C$6</f>
        <v>4</v>
      </c>
      <c r="E105" s="84"/>
      <c r="F105" s="81" t="str">
        <f ca="1">"　←"&amp;$C$3</f>
        <v>　←経済活動別〔統計表〕</v>
      </c>
      <c r="G105" s="18" t="s">
        <v>107</v>
      </c>
    </row>
    <row r="106" spans="2:13" ht="13.5" customHeight="1">
      <c r="B106" s="89" t="s">
        <v>2</v>
      </c>
      <c r="C106" s="135" t="s">
        <v>1</v>
      </c>
      <c r="D106" s="100">
        <f t="shared" ref="D106:D152" si="13">D105+1</f>
        <v>5</v>
      </c>
    </row>
    <row r="107" spans="2:13" ht="13.5" customHeight="1">
      <c r="B107" s="89" t="s">
        <v>4</v>
      </c>
      <c r="C107" s="135" t="s">
        <v>3</v>
      </c>
      <c r="D107" s="100">
        <f t="shared" si="13"/>
        <v>6</v>
      </c>
    </row>
    <row r="108" spans="2:13" ht="13.5" customHeight="1">
      <c r="B108" s="89" t="s">
        <v>6</v>
      </c>
      <c r="C108" s="135" t="s">
        <v>5</v>
      </c>
      <c r="D108" s="100">
        <f t="shared" si="13"/>
        <v>7</v>
      </c>
    </row>
    <row r="109" spans="2:13" ht="13.5" customHeight="1">
      <c r="B109" s="89" t="s">
        <v>8</v>
      </c>
      <c r="C109" s="135" t="s">
        <v>7</v>
      </c>
      <c r="D109" s="100">
        <f t="shared" si="13"/>
        <v>8</v>
      </c>
    </row>
    <row r="110" spans="2:13" ht="13.5" customHeight="1">
      <c r="B110" s="89" t="s">
        <v>10</v>
      </c>
      <c r="C110" s="135" t="s">
        <v>9</v>
      </c>
      <c r="D110" s="100">
        <f t="shared" si="13"/>
        <v>9</v>
      </c>
    </row>
    <row r="111" spans="2:13" ht="13.5" customHeight="1">
      <c r="B111" s="89" t="s">
        <v>12</v>
      </c>
      <c r="C111" s="135" t="s">
        <v>11</v>
      </c>
      <c r="D111" s="100">
        <f t="shared" si="13"/>
        <v>10</v>
      </c>
    </row>
    <row r="112" spans="2:13" ht="13.5" customHeight="1">
      <c r="B112" s="89" t="s">
        <v>14</v>
      </c>
      <c r="C112" s="135" t="s">
        <v>13</v>
      </c>
      <c r="D112" s="100">
        <f t="shared" si="13"/>
        <v>11</v>
      </c>
    </row>
    <row r="113" spans="2:4" ht="13.5" customHeight="1">
      <c r="B113" s="89" t="s">
        <v>45</v>
      </c>
      <c r="C113" s="135" t="s">
        <v>15</v>
      </c>
      <c r="D113" s="100">
        <f t="shared" si="13"/>
        <v>12</v>
      </c>
    </row>
    <row r="114" spans="2:4" ht="13.5" customHeight="1">
      <c r="B114" s="89" t="s">
        <v>46</v>
      </c>
      <c r="C114" s="135" t="s">
        <v>16</v>
      </c>
      <c r="D114" s="100">
        <f t="shared" si="13"/>
        <v>13</v>
      </c>
    </row>
    <row r="115" spans="2:4" ht="13.5" customHeight="1">
      <c r="B115" s="89" t="s">
        <v>47</v>
      </c>
      <c r="C115" s="135">
        <v>10</v>
      </c>
      <c r="D115" s="100">
        <f t="shared" si="13"/>
        <v>14</v>
      </c>
    </row>
    <row r="116" spans="2:4" ht="13.5" customHeight="1">
      <c r="B116" s="89" t="s">
        <v>48</v>
      </c>
      <c r="C116" s="135">
        <v>11</v>
      </c>
      <c r="D116" s="100">
        <f t="shared" si="13"/>
        <v>15</v>
      </c>
    </row>
    <row r="117" spans="2:4" ht="13.5" customHeight="1">
      <c r="B117" s="89" t="s">
        <v>17</v>
      </c>
      <c r="C117" s="135">
        <v>12</v>
      </c>
      <c r="D117" s="100">
        <f t="shared" si="13"/>
        <v>16</v>
      </c>
    </row>
    <row r="118" spans="2:4" ht="13.5" customHeight="1">
      <c r="B118" s="89" t="s">
        <v>18</v>
      </c>
      <c r="C118" s="135">
        <v>13</v>
      </c>
      <c r="D118" s="100">
        <f t="shared" si="13"/>
        <v>17</v>
      </c>
    </row>
    <row r="119" spans="2:4" ht="13.5" customHeight="1">
      <c r="B119" s="89" t="s">
        <v>19</v>
      </c>
      <c r="C119" s="135">
        <v>14</v>
      </c>
      <c r="D119" s="100">
        <f t="shared" si="13"/>
        <v>18</v>
      </c>
    </row>
    <row r="120" spans="2:4" ht="13.5" customHeight="1">
      <c r="B120" s="89" t="s">
        <v>20</v>
      </c>
      <c r="C120" s="135">
        <v>15</v>
      </c>
      <c r="D120" s="100">
        <f t="shared" si="13"/>
        <v>19</v>
      </c>
    </row>
    <row r="121" spans="2:4" ht="13.5" customHeight="1">
      <c r="B121" s="89" t="s">
        <v>21</v>
      </c>
      <c r="C121" s="135">
        <v>16</v>
      </c>
      <c r="D121" s="100">
        <f t="shared" si="13"/>
        <v>20</v>
      </c>
    </row>
    <row r="122" spans="2:4" ht="13.5" customHeight="1">
      <c r="B122" s="89" t="s">
        <v>22</v>
      </c>
      <c r="C122" s="135">
        <v>17</v>
      </c>
      <c r="D122" s="100">
        <f t="shared" si="13"/>
        <v>21</v>
      </c>
    </row>
    <row r="123" spans="2:4" ht="13.5" customHeight="1">
      <c r="B123" s="89" t="s">
        <v>23</v>
      </c>
      <c r="C123" s="135">
        <v>18</v>
      </c>
      <c r="D123" s="100">
        <f t="shared" si="13"/>
        <v>22</v>
      </c>
    </row>
    <row r="124" spans="2:4" ht="13.5" customHeight="1">
      <c r="B124" s="89" t="s">
        <v>24</v>
      </c>
      <c r="C124" s="135">
        <v>19</v>
      </c>
      <c r="D124" s="100">
        <f t="shared" si="13"/>
        <v>23</v>
      </c>
    </row>
    <row r="125" spans="2:4" ht="13.5" customHeight="1">
      <c r="B125" s="89" t="s">
        <v>25</v>
      </c>
      <c r="C125" s="135">
        <v>20</v>
      </c>
      <c r="D125" s="100">
        <f t="shared" si="13"/>
        <v>24</v>
      </c>
    </row>
    <row r="126" spans="2:4" ht="13.5" customHeight="1">
      <c r="B126" s="89" t="s">
        <v>26</v>
      </c>
      <c r="C126" s="135">
        <v>21</v>
      </c>
      <c r="D126" s="100">
        <f t="shared" si="13"/>
        <v>25</v>
      </c>
    </row>
    <row r="127" spans="2:4" ht="13.5" customHeight="1">
      <c r="B127" s="99" t="s">
        <v>27</v>
      </c>
      <c r="C127" s="135">
        <v>22</v>
      </c>
      <c r="D127" s="100">
        <f t="shared" si="13"/>
        <v>26</v>
      </c>
    </row>
    <row r="128" spans="2:4" ht="13.5" customHeight="1">
      <c r="B128" s="99" t="s">
        <v>28</v>
      </c>
      <c r="C128" s="135">
        <v>23</v>
      </c>
      <c r="D128" s="100">
        <f t="shared" si="13"/>
        <v>27</v>
      </c>
    </row>
    <row r="129" spans="2:4" ht="13.5" customHeight="1">
      <c r="B129" s="99" t="s">
        <v>29</v>
      </c>
      <c r="C129" s="135">
        <v>24</v>
      </c>
      <c r="D129" s="100">
        <f t="shared" si="13"/>
        <v>28</v>
      </c>
    </row>
    <row r="130" spans="2:4" ht="13.5" customHeight="1">
      <c r="B130" s="99" t="s">
        <v>30</v>
      </c>
      <c r="C130" s="135">
        <v>25</v>
      </c>
      <c r="D130" s="100">
        <f t="shared" si="13"/>
        <v>29</v>
      </c>
    </row>
    <row r="131" spans="2:4" ht="13.5" customHeight="1">
      <c r="B131" s="99" t="s">
        <v>31</v>
      </c>
      <c r="C131" s="135">
        <v>26</v>
      </c>
      <c r="D131" s="100">
        <f t="shared" si="13"/>
        <v>30</v>
      </c>
    </row>
    <row r="132" spans="2:4" ht="13.5" customHeight="1">
      <c r="B132" s="99" t="s">
        <v>32</v>
      </c>
      <c r="C132" s="135">
        <v>27</v>
      </c>
      <c r="D132" s="100">
        <f t="shared" si="13"/>
        <v>31</v>
      </c>
    </row>
    <row r="133" spans="2:4" ht="13.5" customHeight="1">
      <c r="B133" s="99" t="s">
        <v>33</v>
      </c>
      <c r="C133" s="135">
        <v>28</v>
      </c>
      <c r="D133" s="100">
        <f t="shared" si="13"/>
        <v>32</v>
      </c>
    </row>
    <row r="134" spans="2:4" ht="13.5" customHeight="1">
      <c r="B134" s="99" t="s">
        <v>34</v>
      </c>
      <c r="C134" s="135">
        <v>29</v>
      </c>
      <c r="D134" s="100">
        <f t="shared" si="13"/>
        <v>33</v>
      </c>
    </row>
    <row r="135" spans="2:4" ht="13.5" customHeight="1">
      <c r="B135" s="99" t="s">
        <v>35</v>
      </c>
      <c r="C135" s="135">
        <v>30</v>
      </c>
      <c r="D135" s="100">
        <f t="shared" si="13"/>
        <v>34</v>
      </c>
    </row>
    <row r="136" spans="2:4" ht="13.5" customHeight="1">
      <c r="B136" s="99" t="s">
        <v>36</v>
      </c>
      <c r="C136" s="135">
        <v>31</v>
      </c>
      <c r="D136" s="100">
        <f t="shared" si="13"/>
        <v>35</v>
      </c>
    </row>
    <row r="137" spans="2:4" ht="13.5" customHeight="1">
      <c r="B137" s="99" t="s">
        <v>37</v>
      </c>
      <c r="C137" s="135">
        <v>32</v>
      </c>
      <c r="D137" s="100">
        <f t="shared" si="13"/>
        <v>36</v>
      </c>
    </row>
    <row r="138" spans="2:4" ht="13.5" customHeight="1">
      <c r="B138" s="99" t="s">
        <v>38</v>
      </c>
      <c r="C138" s="135">
        <v>33</v>
      </c>
      <c r="D138" s="100">
        <f t="shared" si="13"/>
        <v>37</v>
      </c>
    </row>
    <row r="139" spans="2:4" ht="13.5" customHeight="1">
      <c r="B139" s="99" t="s">
        <v>39</v>
      </c>
      <c r="C139" s="135">
        <v>34</v>
      </c>
      <c r="D139" s="100">
        <f t="shared" si="13"/>
        <v>38</v>
      </c>
    </row>
    <row r="140" spans="2:4" ht="13.5" customHeight="1">
      <c r="B140" s="99" t="s">
        <v>40</v>
      </c>
      <c r="C140" s="135">
        <v>35</v>
      </c>
      <c r="D140" s="100">
        <f t="shared" si="13"/>
        <v>39</v>
      </c>
    </row>
    <row r="141" spans="2:4" ht="13.5" customHeight="1">
      <c r="B141" s="99" t="s">
        <v>41</v>
      </c>
      <c r="C141" s="135">
        <v>36</v>
      </c>
      <c r="D141" s="100">
        <f t="shared" si="13"/>
        <v>40</v>
      </c>
    </row>
    <row r="142" spans="2:4" ht="13.5" customHeight="1">
      <c r="B142" s="99" t="s">
        <v>49</v>
      </c>
      <c r="C142" s="135">
        <v>37</v>
      </c>
      <c r="D142" s="100">
        <f t="shared" si="13"/>
        <v>41</v>
      </c>
    </row>
    <row r="143" spans="2:4" ht="13.5" customHeight="1">
      <c r="B143" s="99" t="s">
        <v>50</v>
      </c>
      <c r="C143" s="135">
        <v>38</v>
      </c>
      <c r="D143" s="100">
        <f t="shared" si="13"/>
        <v>42</v>
      </c>
    </row>
    <row r="144" spans="2:4" ht="13.5" customHeight="1">
      <c r="B144" s="99" t="s">
        <v>42</v>
      </c>
      <c r="C144" s="135">
        <v>39</v>
      </c>
      <c r="D144" s="100">
        <f t="shared" si="13"/>
        <v>43</v>
      </c>
    </row>
    <row r="145" spans="2:4" ht="13.5" customHeight="1">
      <c r="B145" s="99" t="s">
        <v>43</v>
      </c>
      <c r="C145" s="135">
        <v>40</v>
      </c>
      <c r="D145" s="100">
        <f t="shared" si="13"/>
        <v>44</v>
      </c>
    </row>
    <row r="146" spans="2:4" ht="13.5" customHeight="1">
      <c r="B146" s="99" t="s">
        <v>44</v>
      </c>
      <c r="C146" s="135">
        <v>41</v>
      </c>
      <c r="D146" s="100">
        <f t="shared" si="13"/>
        <v>45</v>
      </c>
    </row>
    <row r="147" spans="2:4" ht="13.5" customHeight="1">
      <c r="B147" s="99" t="s">
        <v>118</v>
      </c>
      <c r="C147" s="136" t="s">
        <v>125</v>
      </c>
      <c r="D147" s="100">
        <f t="shared" si="13"/>
        <v>46</v>
      </c>
    </row>
    <row r="148" spans="2:4" ht="13.5" customHeight="1">
      <c r="B148" s="99" t="s">
        <v>119</v>
      </c>
      <c r="C148" s="136" t="s">
        <v>126</v>
      </c>
      <c r="D148" s="100">
        <f t="shared" si="13"/>
        <v>47</v>
      </c>
    </row>
    <row r="149" spans="2:4" ht="13.5" customHeight="1">
      <c r="B149" s="99" t="s">
        <v>120</v>
      </c>
      <c r="C149" s="136" t="s">
        <v>127</v>
      </c>
      <c r="D149" s="100">
        <f t="shared" si="13"/>
        <v>48</v>
      </c>
    </row>
    <row r="150" spans="2:4" ht="13.5" customHeight="1">
      <c r="B150" s="99" t="s">
        <v>121</v>
      </c>
      <c r="C150" s="136" t="s">
        <v>128</v>
      </c>
      <c r="D150" s="100">
        <f t="shared" si="13"/>
        <v>49</v>
      </c>
    </row>
    <row r="151" spans="2:4" ht="13.5" customHeight="1">
      <c r="B151" s="99" t="s">
        <v>122</v>
      </c>
      <c r="C151" s="136" t="s">
        <v>129</v>
      </c>
      <c r="D151" s="100">
        <f t="shared" si="13"/>
        <v>50</v>
      </c>
    </row>
    <row r="152" spans="2:4" ht="13.5" customHeight="1">
      <c r="B152" s="138" t="s">
        <v>123</v>
      </c>
      <c r="C152" s="137" t="s">
        <v>130</v>
      </c>
      <c r="D152" s="101">
        <f t="shared" si="13"/>
        <v>51</v>
      </c>
    </row>
  </sheetData>
  <phoneticPr fontId="3"/>
  <printOptions headings="1"/>
  <pageMargins left="0.78740157480314965" right="0.70866141732283472" top="0.74803149606299213" bottom="0.74803149606299213" header="0.31496062992125984" footer="0.31496062992125984"/>
  <pageSetup paperSize="9" scale="58" orientation="landscape" r:id="rId1"/>
  <headerFooter>
    <oddHeader>&amp;R&amp;"ＭＳ ゴシック,標準"&amp;10&amp;D</oddHeader>
  </headerFooter>
  <rowBreaks count="2" manualBreakCount="2">
    <brk id="59" max="12" man="1"/>
    <brk id="92" max="12" man="1"/>
  </rowBreaks>
  <ignoredErrors>
    <ignoredError sqref="C12:L59 C69:C91" unlockedFormula="1"/>
    <ignoredError sqref="C105:C114" numberStoredAsText="1"/>
  </ignoredErrors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4</vt:i4>
      </vt:variant>
      <vt:variant>
        <vt:lpstr>名前付き一覧</vt:lpstr>
      </vt:variant>
      <vt:variant>
        <vt:i4>4</vt:i4>
      </vt:variant>
    </vt:vector>
  </HeadingPairs>
  <TitlesOfParts>
    <vt:vector size="8" baseType="lpstr">
      <vt:lpstr>経済活動別〔統計表〕</vt:lpstr>
      <vt:lpstr>年度別〔組替表〕</vt:lpstr>
      <vt:lpstr>市町村別〔組替表〕</vt:lpstr>
      <vt:lpstr>コード表</vt:lpstr>
      <vt:lpstr>コード表!Print_Area</vt:lpstr>
      <vt:lpstr>経済活動別〔統計表〕!Print_Area</vt:lpstr>
      <vt:lpstr>市町村別〔組替表〕!Print_Area</vt:lpstr>
      <vt:lpstr>年度別〔組替表〕!Print_Area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沖縄県</dc:creator>
  <cp:lastModifiedBy>-</cp:lastModifiedBy>
  <cp:lastPrinted>2024-04-12T02:21:24Z</cp:lastPrinted>
  <dcterms:created xsi:type="dcterms:W3CDTF">2023-06-02T05:29:26Z</dcterms:created>
  <dcterms:modified xsi:type="dcterms:W3CDTF">2024-04-15T02:59:44Z</dcterms:modified>
</cp:coreProperties>
</file>